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BuÇalışmaKitabı" defaultThemeVersion="124226"/>
  <mc:AlternateContent xmlns:mc="http://schemas.openxmlformats.org/markup-compatibility/2006">
    <mc:Choice Requires="x15">
      <x15ac:absPath xmlns:x15ac="http://schemas.microsoft.com/office/spreadsheetml/2010/11/ac" url="C:\Users\sevda.pektas\Desktop\haftalık liste\"/>
    </mc:Choice>
  </mc:AlternateContent>
  <bookViews>
    <workbookView xWindow="0" yWindow="0" windowWidth="14355" windowHeight="11895" tabRatio="700"/>
  </bookViews>
  <sheets>
    <sheet name="Aktif Ürünler Fiyat Listesi" sheetId="36" r:id="rId1"/>
    <sheet name="PASİFE ALINACAK ÜRÜNLER LİSTESİ" sheetId="37" r:id="rId2"/>
    <sheet name="Pasif Ürünler Fiyat Listesi" sheetId="5" r:id="rId3"/>
    <sheet name="Açıklama" sheetId="3" r:id="rId4"/>
    <sheet name="FİRMALARIN DİKKATİNE" sheetId="38" r:id="rId5"/>
  </sheets>
  <definedNames>
    <definedName name="_xlnm._FilterDatabase" localSheetId="0" hidden="1">'Aktif Ürünler Fiyat Listesi'!$A$1:$C$14382</definedName>
    <definedName name="_xlnm._FilterDatabase" localSheetId="2" hidden="1">'Pasif Ürünler Fiyat Listesi'!$L$1:$AS$2626</definedName>
    <definedName name="_xlnm._FilterDatabase" localSheetId="1" hidden="1">'PASİFE ALINACAK ÜRÜNLER LİSTESİ'!$A$1:$E$4767</definedName>
    <definedName name="AC35895443" localSheetId="0">#REF!</definedName>
    <definedName name="AC35895443">#REF!</definedName>
    <definedName name="ARALISTE..." localSheetId="0">#REF!</definedName>
    <definedName name="ARALISTE...">#REF!</definedName>
    <definedName name="FDK">#REF!</definedName>
  </definedNames>
  <calcPr calcId="162913"/>
</workbook>
</file>

<file path=xl/calcChain.xml><?xml version="1.0" encoding="utf-8"?>
<calcChain xmlns="http://schemas.openxmlformats.org/spreadsheetml/2006/main">
  <c r="AD2714" i="5" l="1"/>
  <c r="AE2714" i="5"/>
  <c r="AF2714" i="5"/>
  <c r="AI2714" i="5"/>
  <c r="AH2714" i="5"/>
  <c r="AG2714" i="5"/>
  <c r="AD2713" i="5"/>
  <c r="AE2713" i="5"/>
  <c r="AF2713" i="5"/>
  <c r="AI2713" i="5"/>
  <c r="AH2713" i="5"/>
  <c r="AG2713" i="5"/>
  <c r="AD2712" i="5"/>
  <c r="AE2712" i="5"/>
  <c r="AF2712" i="5"/>
  <c r="AI2712" i="5"/>
  <c r="AH2712" i="5"/>
  <c r="AG2712" i="5"/>
  <c r="AD2711" i="5"/>
  <c r="AE2711" i="5"/>
  <c r="AF2711" i="5"/>
  <c r="AI2711" i="5"/>
  <c r="AH2711" i="5"/>
  <c r="AG2711" i="5"/>
  <c r="AD2710" i="5"/>
  <c r="AE2710" i="5"/>
  <c r="AF2710" i="5"/>
  <c r="AI2710" i="5"/>
  <c r="AH2710" i="5"/>
  <c r="AG2710" i="5"/>
  <c r="AD2709" i="5"/>
  <c r="AE2709" i="5"/>
  <c r="AF2709" i="5"/>
  <c r="AI2709" i="5"/>
  <c r="AH2709" i="5"/>
  <c r="AG2709" i="5"/>
  <c r="AD2708" i="5"/>
  <c r="AE2708" i="5"/>
  <c r="AF2708" i="5"/>
  <c r="AI2708" i="5"/>
  <c r="AH2708" i="5"/>
  <c r="AG2708" i="5"/>
  <c r="AD2707" i="5"/>
  <c r="AE2707" i="5"/>
  <c r="AF2707" i="5"/>
  <c r="AI2707" i="5"/>
  <c r="AH2707" i="5"/>
  <c r="AG2707" i="5"/>
  <c r="AD2706" i="5"/>
  <c r="AE2706" i="5"/>
  <c r="AF2706" i="5"/>
  <c r="AI2706" i="5"/>
  <c r="AH2706" i="5"/>
  <c r="AG2706" i="5"/>
  <c r="AD2705" i="5"/>
  <c r="AE2705" i="5"/>
  <c r="AF2705" i="5"/>
  <c r="AI2705" i="5"/>
  <c r="AH2705" i="5"/>
  <c r="AG2705" i="5"/>
  <c r="AD2704" i="5"/>
  <c r="AE2704" i="5"/>
  <c r="AF2704" i="5"/>
  <c r="AI2704" i="5"/>
  <c r="AH2704" i="5"/>
  <c r="AG2704" i="5"/>
  <c r="AD2703" i="5"/>
  <c r="AE2703" i="5"/>
  <c r="AF2703" i="5"/>
  <c r="AI2703" i="5"/>
  <c r="AH2703" i="5"/>
  <c r="AG2703" i="5"/>
  <c r="AD2702" i="5"/>
  <c r="AE2702" i="5"/>
  <c r="AF2702" i="5"/>
  <c r="AI2702" i="5"/>
  <c r="AH2702" i="5"/>
  <c r="AG2702" i="5"/>
  <c r="AD2701" i="5"/>
  <c r="AE2701" i="5"/>
  <c r="AF2701" i="5"/>
  <c r="AI2701" i="5"/>
  <c r="AH2701" i="5"/>
  <c r="AG2701" i="5"/>
  <c r="AD2700" i="5"/>
  <c r="AE2700" i="5"/>
  <c r="AF2700" i="5"/>
  <c r="AI2700" i="5"/>
  <c r="AH2700" i="5"/>
  <c r="AG2700" i="5"/>
  <c r="AD2699" i="5"/>
  <c r="AE2699" i="5"/>
  <c r="AF2699" i="5"/>
  <c r="AI2699" i="5"/>
  <c r="AH2699" i="5"/>
  <c r="AG2699" i="5"/>
  <c r="AD2698" i="5"/>
  <c r="AE2698" i="5"/>
  <c r="AF2698" i="5"/>
  <c r="AI2698" i="5"/>
  <c r="AH2698" i="5"/>
  <c r="AG2698" i="5"/>
  <c r="AD2697" i="5"/>
  <c r="AE2697" i="5"/>
  <c r="AF2697" i="5"/>
  <c r="AI2697" i="5"/>
  <c r="AH2697" i="5"/>
  <c r="AG2697" i="5"/>
  <c r="AD2696" i="5"/>
  <c r="AE2696" i="5"/>
  <c r="AF2696" i="5"/>
  <c r="AI2696" i="5"/>
  <c r="AH2696" i="5"/>
  <c r="AG2696" i="5"/>
  <c r="AD2695" i="5"/>
  <c r="AE2695" i="5"/>
  <c r="AF2695" i="5"/>
  <c r="AI2695" i="5"/>
  <c r="AH2695" i="5"/>
  <c r="AG2695" i="5"/>
  <c r="AD2694" i="5"/>
  <c r="AE2694" i="5"/>
  <c r="AF2694" i="5"/>
  <c r="AI2694" i="5"/>
  <c r="AH2694" i="5"/>
  <c r="AG2694" i="5"/>
  <c r="AD2693" i="5"/>
  <c r="AE2693" i="5"/>
  <c r="AF2693" i="5"/>
  <c r="AI2693" i="5"/>
  <c r="AH2693" i="5"/>
  <c r="AG2693" i="5"/>
  <c r="AD2692" i="5"/>
  <c r="AE2692" i="5"/>
  <c r="AF2692" i="5"/>
  <c r="AI2692" i="5"/>
  <c r="AH2692" i="5"/>
  <c r="AG2692" i="5"/>
  <c r="AD2691" i="5"/>
  <c r="AE2691" i="5"/>
  <c r="AF2691" i="5"/>
  <c r="AI2691" i="5"/>
  <c r="AH2691" i="5"/>
  <c r="AG2691" i="5"/>
  <c r="AD2690" i="5"/>
  <c r="AE2690" i="5"/>
  <c r="AF2690" i="5"/>
  <c r="AI2690" i="5"/>
  <c r="AH2690" i="5"/>
  <c r="AG2690" i="5"/>
  <c r="AD2689" i="5"/>
  <c r="AE2689" i="5"/>
  <c r="AF2689" i="5"/>
  <c r="AI2689" i="5"/>
  <c r="AH2689" i="5"/>
  <c r="AG2689" i="5"/>
  <c r="AD2688" i="5"/>
  <c r="AE2688" i="5"/>
  <c r="AF2688" i="5"/>
  <c r="AI2688" i="5"/>
  <c r="AH2688" i="5"/>
  <c r="AG2688" i="5"/>
  <c r="AD2687" i="5"/>
  <c r="AE2687" i="5"/>
  <c r="AF2687" i="5"/>
  <c r="AI2687" i="5"/>
  <c r="AH2687" i="5"/>
  <c r="AG2687" i="5"/>
  <c r="AD2686" i="5"/>
  <c r="AE2686" i="5"/>
  <c r="AF2686" i="5"/>
  <c r="AI2686" i="5"/>
  <c r="AH2686" i="5"/>
  <c r="AG2686" i="5"/>
  <c r="AE2685" i="5"/>
  <c r="AF2685" i="5"/>
  <c r="AI2685" i="5"/>
  <c r="AH2685" i="5"/>
  <c r="AD2685" i="5"/>
  <c r="AG2685" i="5"/>
  <c r="AD2684" i="5"/>
  <c r="AE2684" i="5"/>
  <c r="AF2684" i="5"/>
  <c r="AI2684" i="5"/>
  <c r="AH2684" i="5"/>
  <c r="AG2684" i="5"/>
  <c r="AD2683" i="5"/>
  <c r="AE2683" i="5"/>
  <c r="AF2683" i="5"/>
  <c r="AI2683" i="5"/>
  <c r="AH2683" i="5"/>
  <c r="AG2683" i="5"/>
  <c r="AD2682" i="5"/>
  <c r="AE2682" i="5"/>
  <c r="AF2682" i="5"/>
  <c r="AI2682" i="5"/>
  <c r="AH2682" i="5"/>
  <c r="AG2682" i="5"/>
  <c r="AD2681" i="5"/>
  <c r="AE2681" i="5"/>
  <c r="AF2681" i="5"/>
  <c r="AI2681" i="5"/>
  <c r="AH2681" i="5"/>
  <c r="AG2681" i="5"/>
  <c r="AD2680" i="5"/>
  <c r="AE2680" i="5"/>
  <c r="AF2680" i="5"/>
  <c r="AI2680" i="5"/>
  <c r="AH2680" i="5"/>
  <c r="AG2680" i="5"/>
  <c r="AD2679" i="5"/>
  <c r="AE2679" i="5"/>
  <c r="AF2679" i="5"/>
  <c r="AI2679" i="5"/>
  <c r="AH2679" i="5"/>
  <c r="AG2679" i="5"/>
  <c r="AD2678" i="5"/>
  <c r="AE2678" i="5"/>
  <c r="AF2678" i="5"/>
  <c r="AI2678" i="5"/>
  <c r="AH2678" i="5"/>
  <c r="AG2678" i="5"/>
  <c r="AD2677" i="5"/>
  <c r="AE2677" i="5"/>
  <c r="AF2677" i="5"/>
  <c r="AI2677" i="5"/>
  <c r="AH2677" i="5"/>
  <c r="AG2677" i="5"/>
  <c r="AD2676" i="5"/>
  <c r="AE2676" i="5"/>
  <c r="AF2676" i="5"/>
  <c r="AI2676" i="5"/>
  <c r="AH2676" i="5"/>
  <c r="AG2676" i="5"/>
  <c r="AD2675" i="5"/>
  <c r="AE2675" i="5"/>
  <c r="AF2675" i="5"/>
  <c r="AI2675" i="5"/>
  <c r="AH2675" i="5"/>
  <c r="AG2675" i="5"/>
  <c r="AD2674" i="5"/>
  <c r="AE2674" i="5"/>
  <c r="AF2674" i="5"/>
  <c r="AI2674" i="5"/>
  <c r="AH2674" i="5"/>
  <c r="AG2674" i="5"/>
  <c r="AE2673" i="5"/>
  <c r="AH2673" i="5"/>
  <c r="AF2673" i="5"/>
  <c r="AI2673" i="5"/>
  <c r="AD2673" i="5"/>
  <c r="AG2673" i="5"/>
  <c r="AD2672" i="5"/>
  <c r="AD2660" i="5"/>
  <c r="AE2671" i="5"/>
  <c r="AD2671" i="5"/>
  <c r="AG2671" i="5"/>
  <c r="AE2670" i="5"/>
  <c r="AD2670" i="5"/>
  <c r="AG2670" i="5"/>
  <c r="AE2669" i="5"/>
  <c r="AD2669" i="5"/>
  <c r="AG2669" i="5"/>
  <c r="AE2668" i="5"/>
  <c r="AF2668" i="5"/>
  <c r="AI2668" i="5"/>
  <c r="AD2668" i="5"/>
  <c r="AG2668" i="5"/>
  <c r="AE2667" i="5"/>
  <c r="AD2667" i="5"/>
  <c r="AG2667" i="5"/>
  <c r="AE2666" i="5"/>
  <c r="AF2666" i="5"/>
  <c r="AI2666" i="5"/>
  <c r="AD2666" i="5"/>
  <c r="AG2666" i="5"/>
  <c r="AE2665" i="5"/>
  <c r="AD2665" i="5"/>
  <c r="AG2665" i="5"/>
  <c r="AE2664" i="5"/>
  <c r="AF2664" i="5"/>
  <c r="AI2664" i="5"/>
  <c r="AD2664" i="5"/>
  <c r="AG2664" i="5"/>
  <c r="AE2663" i="5"/>
  <c r="AD2663" i="5"/>
  <c r="AG2663" i="5"/>
  <c r="AE2662" i="5"/>
  <c r="AD2662" i="5"/>
  <c r="AG2662" i="5"/>
  <c r="AE2661" i="5"/>
  <c r="AD2661" i="5"/>
  <c r="AG2661" i="5"/>
  <c r="AD2659" i="5"/>
  <c r="AE2659" i="5"/>
  <c r="AD2658" i="5"/>
  <c r="AD2657" i="5"/>
  <c r="AE2657" i="5"/>
  <c r="AD2656" i="5"/>
  <c r="AD2655" i="5"/>
  <c r="AE2655" i="5"/>
  <c r="AD2654" i="5"/>
  <c r="AD2653" i="5"/>
  <c r="AE2653" i="5"/>
  <c r="AD2652" i="5"/>
  <c r="AE2651" i="5"/>
  <c r="AF2651" i="5"/>
  <c r="AI2651" i="5"/>
  <c r="AD2651" i="5"/>
  <c r="AG2651" i="5"/>
  <c r="AD2650" i="5"/>
  <c r="AD2649" i="5"/>
  <c r="AE2649" i="5"/>
  <c r="AH2649" i="5"/>
  <c r="AD2648" i="5"/>
  <c r="AD2647" i="5"/>
  <c r="AE2647" i="5"/>
  <c r="AH2647" i="5"/>
  <c r="AD2646" i="5"/>
  <c r="AD2645" i="5"/>
  <c r="AE2645" i="5"/>
  <c r="AH2645" i="5"/>
  <c r="AD2644" i="5"/>
  <c r="AD2643" i="5"/>
  <c r="AE2643" i="5"/>
  <c r="AH2643" i="5"/>
  <c r="AD2642" i="5"/>
  <c r="AD2641" i="5"/>
  <c r="AE2641" i="5"/>
  <c r="AH2641" i="5"/>
  <c r="AD2640" i="5"/>
  <c r="AD2639" i="5"/>
  <c r="AE2639" i="5"/>
  <c r="AH2639" i="5"/>
  <c r="AD2638" i="5"/>
  <c r="AD2637" i="5"/>
  <c r="AE2637" i="5"/>
  <c r="AH2637" i="5"/>
  <c r="AD2636" i="5"/>
  <c r="AD2635" i="5"/>
  <c r="AE2635" i="5"/>
  <c r="AH2635" i="5"/>
  <c r="AD2634" i="5"/>
  <c r="AD2633" i="5"/>
  <c r="AE2633" i="5"/>
  <c r="AH2633" i="5"/>
  <c r="AD2632" i="5"/>
  <c r="AE2631" i="5"/>
  <c r="AF2631" i="5"/>
  <c r="AI2631" i="5"/>
  <c r="AD2631" i="5"/>
  <c r="AG2631" i="5"/>
  <c r="AD2630" i="5"/>
  <c r="AD2629" i="5"/>
  <c r="AE2629" i="5"/>
  <c r="AD2628" i="5"/>
  <c r="AE2628" i="5"/>
  <c r="AD2627" i="5"/>
  <c r="AG2627" i="5"/>
  <c r="AG2628" i="5"/>
  <c r="AE2627" i="5"/>
  <c r="AF2627" i="5"/>
  <c r="AI2627" i="5"/>
  <c r="AD2626" i="5"/>
  <c r="AD2625" i="5"/>
  <c r="AE2625" i="5"/>
  <c r="AF2625" i="5"/>
  <c r="AI2625" i="5"/>
  <c r="AD2624" i="5"/>
  <c r="AD2623" i="5"/>
  <c r="AE2623" i="5"/>
  <c r="AH2623" i="5"/>
  <c r="AD2622" i="5"/>
  <c r="AD2621" i="5"/>
  <c r="AE2621" i="5"/>
  <c r="AH2621" i="5"/>
  <c r="AD2620" i="5"/>
  <c r="AD2619" i="5"/>
  <c r="AE2619" i="5"/>
  <c r="AH2619" i="5"/>
  <c r="AD2618" i="5"/>
  <c r="AD2617" i="5"/>
  <c r="AE2617" i="5"/>
  <c r="AH2617" i="5"/>
  <c r="AD2616" i="5"/>
  <c r="AD2615" i="5"/>
  <c r="AE2615" i="5"/>
  <c r="AH2615" i="5"/>
  <c r="AD2614" i="5"/>
  <c r="AD2613" i="5"/>
  <c r="AE2613" i="5"/>
  <c r="AH2613" i="5"/>
  <c r="AD2612" i="5"/>
  <c r="AD2611" i="5"/>
  <c r="AE2611" i="5"/>
  <c r="AH2611" i="5"/>
  <c r="AD2610" i="5"/>
  <c r="AF2609" i="5"/>
  <c r="AI2609" i="5"/>
  <c r="AD2609" i="5"/>
  <c r="AF2608" i="5"/>
  <c r="AI2608" i="5"/>
  <c r="AD2608" i="5"/>
  <c r="AE2608" i="5"/>
  <c r="AH2608" i="5"/>
  <c r="AF2607" i="5"/>
  <c r="AI2607" i="5"/>
  <c r="AD2607" i="5"/>
  <c r="AD2606" i="5"/>
  <c r="AF2605" i="5"/>
  <c r="AI2605" i="5"/>
  <c r="AD2605" i="5"/>
  <c r="AD2604" i="5"/>
  <c r="AE2604" i="5"/>
  <c r="AF2604" i="5"/>
  <c r="AI2604" i="5"/>
  <c r="AD2603" i="5"/>
  <c r="AE2603" i="5"/>
  <c r="AH2603" i="5"/>
  <c r="AD2602" i="5"/>
  <c r="AG2602" i="5"/>
  <c r="AE2602" i="5"/>
  <c r="AD2601" i="5"/>
  <c r="AE2601" i="5"/>
  <c r="AH2601" i="5"/>
  <c r="AD2600" i="5"/>
  <c r="AD2599" i="5"/>
  <c r="AE2599" i="5"/>
  <c r="AD2598" i="5"/>
  <c r="AE2598" i="5"/>
  <c r="AD2597" i="5"/>
  <c r="AE2597" i="5"/>
  <c r="AH2597" i="5"/>
  <c r="AD2596" i="5"/>
  <c r="AG2596" i="5"/>
  <c r="AD2595" i="5"/>
  <c r="AE2595" i="5"/>
  <c r="AF2594" i="5"/>
  <c r="AI2594" i="5"/>
  <c r="AD2594" i="5"/>
  <c r="AF2593" i="5"/>
  <c r="AI2593" i="5"/>
  <c r="AD2593" i="5"/>
  <c r="AD2592" i="5"/>
  <c r="AE2592" i="5"/>
  <c r="AD2591" i="5"/>
  <c r="AE2591" i="5"/>
  <c r="AD2590" i="5"/>
  <c r="AD2589" i="5"/>
  <c r="AG2589" i="5"/>
  <c r="AD2588" i="5"/>
  <c r="AG2588" i="5"/>
  <c r="AD2587" i="5"/>
  <c r="AE2587" i="5"/>
  <c r="AD2586" i="5"/>
  <c r="AD2585" i="5"/>
  <c r="AE2585" i="5"/>
  <c r="AD2584" i="5"/>
  <c r="AD2583" i="5"/>
  <c r="AD2582" i="5"/>
  <c r="AD2581" i="5"/>
  <c r="AE2581" i="5"/>
  <c r="AH2581" i="5"/>
  <c r="AD2580" i="5"/>
  <c r="AD2579" i="5"/>
  <c r="AD2578" i="5"/>
  <c r="AD2577" i="5"/>
  <c r="AD2576" i="5"/>
  <c r="AE2576" i="5"/>
  <c r="AD2575" i="5"/>
  <c r="AE2575" i="5"/>
  <c r="AH2575" i="5"/>
  <c r="AD2574" i="5"/>
  <c r="AG2574" i="5"/>
  <c r="AD2573" i="5"/>
  <c r="AD2572" i="5"/>
  <c r="AE2572" i="5"/>
  <c r="AD2571" i="5"/>
  <c r="AG2571" i="5"/>
  <c r="AD2570" i="5"/>
  <c r="AE2570" i="5"/>
  <c r="AD2569" i="5"/>
  <c r="AD2568" i="5"/>
  <c r="AD2567" i="5"/>
  <c r="AD2566" i="5"/>
  <c r="AF2565" i="5"/>
  <c r="AI2565" i="5"/>
  <c r="AD2565" i="5"/>
  <c r="AG2565" i="5"/>
  <c r="AD2564" i="5"/>
  <c r="AG2564" i="5"/>
  <c r="AF2563" i="5"/>
  <c r="AI2563" i="5"/>
  <c r="AD2563" i="5"/>
  <c r="AG2563" i="5"/>
  <c r="AD2562" i="5"/>
  <c r="AE2562" i="5"/>
  <c r="AH2562" i="5"/>
  <c r="AD2561" i="5"/>
  <c r="AF2560" i="5"/>
  <c r="AI2560" i="5"/>
  <c r="AD2560" i="5"/>
  <c r="AF2559" i="5"/>
  <c r="AI2559" i="5"/>
  <c r="AD2559" i="5"/>
  <c r="AE2559" i="5"/>
  <c r="AH2559" i="5"/>
  <c r="AD2558" i="5"/>
  <c r="AE2558" i="5"/>
  <c r="AH2558" i="5"/>
  <c r="AD2557" i="5"/>
  <c r="AD2556" i="5"/>
  <c r="AF2555" i="5"/>
  <c r="AI2555" i="5"/>
  <c r="AD2555" i="5"/>
  <c r="AG2555" i="5"/>
  <c r="AF2554" i="5"/>
  <c r="AI2554" i="5"/>
  <c r="AD2554" i="5"/>
  <c r="AE2554" i="5"/>
  <c r="AH2554" i="5"/>
  <c r="AF2553" i="5"/>
  <c r="AI2553" i="5"/>
  <c r="AD2553" i="5"/>
  <c r="AG2553" i="5"/>
  <c r="AF2552" i="5"/>
  <c r="AI2552" i="5"/>
  <c r="AD2552" i="5"/>
  <c r="AD2551" i="5"/>
  <c r="AD2550" i="5"/>
  <c r="AF2549" i="5"/>
  <c r="AI2549" i="5"/>
  <c r="AD2549" i="5"/>
  <c r="AF2548" i="5"/>
  <c r="AI2548" i="5"/>
  <c r="AD2548" i="5"/>
  <c r="AE2548" i="5"/>
  <c r="AH2548" i="5"/>
  <c r="AG2548" i="5"/>
  <c r="AF2547" i="5"/>
  <c r="AI2547" i="5"/>
  <c r="AD2547" i="5"/>
  <c r="AE2547" i="5"/>
  <c r="AH2547" i="5"/>
  <c r="AF2546" i="5"/>
  <c r="AI2546" i="5"/>
  <c r="AD2546" i="5"/>
  <c r="AE2546" i="5"/>
  <c r="AH2546" i="5"/>
  <c r="AF2545" i="5"/>
  <c r="AI2545" i="5"/>
  <c r="AD2545" i="5"/>
  <c r="AD2544" i="5"/>
  <c r="AD2543" i="5"/>
  <c r="AG2543" i="5"/>
  <c r="AD2542" i="5"/>
  <c r="AD2541" i="5"/>
  <c r="AD2540" i="5"/>
  <c r="AE2540" i="5"/>
  <c r="AD2539" i="5"/>
  <c r="AD2538" i="5"/>
  <c r="AG2538" i="5"/>
  <c r="AD2537" i="5"/>
  <c r="AD2536" i="5"/>
  <c r="AE2536" i="5"/>
  <c r="AH2536" i="5"/>
  <c r="AD2535" i="5"/>
  <c r="AD2534" i="5"/>
  <c r="AG2534" i="5"/>
  <c r="AD2533" i="5"/>
  <c r="AD2532" i="5"/>
  <c r="AD2531" i="5"/>
  <c r="AD2530" i="5"/>
  <c r="AD2529" i="5"/>
  <c r="AF2528" i="5"/>
  <c r="AI2528" i="5"/>
  <c r="AD2528" i="5"/>
  <c r="AE2528" i="5"/>
  <c r="AH2528" i="5"/>
  <c r="AD2527" i="5"/>
  <c r="AD2526" i="5"/>
  <c r="AD2525" i="5"/>
  <c r="AE2525" i="5"/>
  <c r="AH2525" i="5"/>
  <c r="AD2524" i="5"/>
  <c r="AD2523" i="5"/>
  <c r="AE2523" i="5"/>
  <c r="AH2523" i="5"/>
  <c r="AD2522" i="5"/>
  <c r="AD2521" i="5"/>
  <c r="AG2521" i="5"/>
  <c r="AD2520" i="5"/>
  <c r="AD2519" i="5"/>
  <c r="AF2518" i="5"/>
  <c r="AI2518" i="5"/>
  <c r="AD2518" i="5"/>
  <c r="AF2517" i="5"/>
  <c r="AI2517" i="5"/>
  <c r="AD2517" i="5"/>
  <c r="AE2517" i="5"/>
  <c r="AH2517" i="5"/>
  <c r="AD2516" i="5"/>
  <c r="AE2516" i="5"/>
  <c r="AH2516" i="5"/>
  <c r="AD2515" i="5"/>
  <c r="AD2514" i="5"/>
  <c r="AD2513" i="5"/>
  <c r="AD2512" i="5"/>
  <c r="AD2511" i="5"/>
  <c r="AD2510" i="5"/>
  <c r="AE2510" i="5"/>
  <c r="AD2509" i="5"/>
  <c r="AD2508" i="5"/>
  <c r="AE2508" i="5"/>
  <c r="AH2508" i="5"/>
  <c r="AD2507" i="5"/>
  <c r="AD2506" i="5"/>
  <c r="AE2506" i="5"/>
  <c r="AH2506" i="5"/>
  <c r="AD2505" i="5"/>
  <c r="AD2504" i="5"/>
  <c r="AE2504" i="5"/>
  <c r="AD2503" i="5"/>
  <c r="AF2502" i="5"/>
  <c r="AI2502" i="5"/>
  <c r="AD2502" i="5"/>
  <c r="AE2502" i="5"/>
  <c r="AH2502" i="5"/>
  <c r="AF2501" i="5"/>
  <c r="AI2501" i="5"/>
  <c r="AD2501" i="5"/>
  <c r="AE2501" i="5"/>
  <c r="AH2501" i="5"/>
  <c r="AF2500" i="5"/>
  <c r="AI2500" i="5"/>
  <c r="AD2500" i="5"/>
  <c r="AE2500" i="5"/>
  <c r="AH2500" i="5"/>
  <c r="AF2499" i="5"/>
  <c r="AI2499" i="5"/>
  <c r="AD2499" i="5"/>
  <c r="AD2498" i="5"/>
  <c r="AF2497" i="5"/>
  <c r="AI2497" i="5"/>
  <c r="AD2497" i="5"/>
  <c r="AD2496" i="5"/>
  <c r="AF2495" i="5"/>
  <c r="AI2495" i="5"/>
  <c r="AD2495" i="5"/>
  <c r="AG2495" i="5"/>
  <c r="AF2494" i="5"/>
  <c r="AI2494" i="5"/>
  <c r="AD2494" i="5"/>
  <c r="AF2493" i="5"/>
  <c r="AI2493" i="5"/>
  <c r="AD2493" i="5"/>
  <c r="AG2493" i="5"/>
  <c r="AF2492" i="5"/>
  <c r="AI2492" i="5"/>
  <c r="AD2492" i="5"/>
  <c r="AD2491" i="5"/>
  <c r="AF2490" i="5"/>
  <c r="AI2490" i="5"/>
  <c r="AD2490" i="5"/>
  <c r="AD2489" i="5"/>
  <c r="AF2488" i="5"/>
  <c r="AI2488" i="5"/>
  <c r="AD2488" i="5"/>
  <c r="AF2487" i="5"/>
  <c r="AI2487" i="5"/>
  <c r="AD2487" i="5"/>
  <c r="AF2486" i="5"/>
  <c r="AI2486" i="5"/>
  <c r="AD2486" i="5"/>
  <c r="AG2486" i="5"/>
  <c r="AF2485" i="5"/>
  <c r="AI2485" i="5"/>
  <c r="AD2485" i="5"/>
  <c r="AF2484" i="5"/>
  <c r="AI2484" i="5"/>
  <c r="AD2484" i="5"/>
  <c r="AG2484" i="5"/>
  <c r="AF2483" i="5"/>
  <c r="AI2483" i="5"/>
  <c r="AD2483" i="5"/>
  <c r="AF2482" i="5"/>
  <c r="AI2482" i="5"/>
  <c r="AD2482" i="5"/>
  <c r="AE2482" i="5"/>
  <c r="AH2482" i="5"/>
  <c r="AF2481" i="5"/>
  <c r="AI2481" i="5"/>
  <c r="AD2481" i="5"/>
  <c r="AD2480" i="5"/>
  <c r="AE2480" i="5"/>
  <c r="AF2479" i="5"/>
  <c r="AI2479" i="5"/>
  <c r="AD2479" i="5"/>
  <c r="AE2479" i="5"/>
  <c r="AH2479" i="5"/>
  <c r="AF2478" i="5"/>
  <c r="AI2478" i="5"/>
  <c r="AD2478" i="5"/>
  <c r="AF2477" i="5"/>
  <c r="AI2477" i="5"/>
  <c r="AD2477" i="5"/>
  <c r="AF2476" i="5"/>
  <c r="AI2476" i="5"/>
  <c r="AD2476" i="5"/>
  <c r="AE2476" i="5"/>
  <c r="AH2476" i="5"/>
  <c r="AF2475" i="5"/>
  <c r="AI2475" i="5"/>
  <c r="AD2475" i="5"/>
  <c r="AG2475" i="5"/>
  <c r="AF2474" i="5"/>
  <c r="AI2474" i="5"/>
  <c r="AD2474" i="5"/>
  <c r="AE2474" i="5"/>
  <c r="AH2474" i="5"/>
  <c r="AD2473" i="5"/>
  <c r="AD2472" i="5"/>
  <c r="AE2472" i="5"/>
  <c r="AD2471" i="5"/>
  <c r="AD2470" i="5"/>
  <c r="AD2469" i="5"/>
  <c r="AD2468" i="5"/>
  <c r="AE2468" i="5"/>
  <c r="AD2467" i="5"/>
  <c r="AD2466" i="5"/>
  <c r="AE2466" i="5"/>
  <c r="AE2465" i="5"/>
  <c r="AF2465" i="5"/>
  <c r="AI2465" i="5"/>
  <c r="AD2465" i="5"/>
  <c r="AG2465" i="5"/>
  <c r="AD2464" i="5"/>
  <c r="AG2464" i="5"/>
  <c r="AE2464" i="5"/>
  <c r="AH2464" i="5"/>
  <c r="AD2463" i="5"/>
  <c r="AE2462" i="5"/>
  <c r="AD2462" i="5"/>
  <c r="AG2462" i="5"/>
  <c r="AE2461" i="5"/>
  <c r="AD2461" i="5"/>
  <c r="AG2461" i="5"/>
  <c r="AD2460" i="5"/>
  <c r="AE2460" i="5"/>
  <c r="AD2459" i="5"/>
  <c r="AE2458" i="5"/>
  <c r="AH2458" i="5"/>
  <c r="AD2458" i="5"/>
  <c r="AG2458" i="5"/>
  <c r="AE2457" i="5"/>
  <c r="AD2457" i="5"/>
  <c r="AG2457" i="5"/>
  <c r="AE2456" i="5"/>
  <c r="AH2456" i="5"/>
  <c r="AD2456" i="5"/>
  <c r="AG2456" i="5"/>
  <c r="AE2455" i="5"/>
  <c r="AF2455" i="5"/>
  <c r="AI2455" i="5"/>
  <c r="AD2455" i="5"/>
  <c r="AG2455" i="5"/>
  <c r="AD2454" i="5"/>
  <c r="AG2454" i="5"/>
  <c r="AD2453" i="5"/>
  <c r="AD2452" i="5"/>
  <c r="AE2452" i="5"/>
  <c r="AD2451" i="5"/>
  <c r="AD2450" i="5"/>
  <c r="AD2449" i="5"/>
  <c r="AD2448" i="5"/>
  <c r="AD2447" i="5"/>
  <c r="AD2446" i="5"/>
  <c r="AE2446" i="5"/>
  <c r="AD2445" i="5"/>
  <c r="AD2444" i="5"/>
  <c r="AE2444" i="5"/>
  <c r="AD2443" i="5"/>
  <c r="AD2442" i="5"/>
  <c r="AD2441" i="5"/>
  <c r="AD2440" i="5"/>
  <c r="AD2439" i="5"/>
  <c r="AD2438" i="5"/>
  <c r="AG2438" i="5"/>
  <c r="AD2437" i="5"/>
  <c r="AE2437" i="5"/>
  <c r="AH2437" i="5"/>
  <c r="AE2436" i="5"/>
  <c r="AD2436" i="5"/>
  <c r="AG2436" i="5"/>
  <c r="AD2435" i="5"/>
  <c r="AE2435" i="5"/>
  <c r="AH2435" i="5"/>
  <c r="AD2434" i="5"/>
  <c r="AD2433" i="5"/>
  <c r="AE2433" i="5"/>
  <c r="AH2433" i="5"/>
  <c r="AD2432" i="5"/>
  <c r="AD2431" i="5"/>
  <c r="AE2431" i="5"/>
  <c r="AD2430" i="5"/>
  <c r="AE2430" i="5"/>
  <c r="AD2429" i="5"/>
  <c r="AG2429" i="5"/>
  <c r="AD2428" i="5"/>
  <c r="AE2428" i="5"/>
  <c r="AD2427" i="5"/>
  <c r="AD2426" i="5"/>
  <c r="AE2426" i="5"/>
  <c r="AD2425" i="5"/>
  <c r="AE2425" i="5"/>
  <c r="AD2424" i="5"/>
  <c r="AE2424" i="5"/>
  <c r="AD2423" i="5"/>
  <c r="AD2422" i="5"/>
  <c r="AE2422" i="5"/>
  <c r="AD2421" i="5"/>
  <c r="AE2420" i="5"/>
  <c r="AD2420" i="5"/>
  <c r="AG2420" i="5"/>
  <c r="AF2419" i="5"/>
  <c r="AI2419" i="5"/>
  <c r="AD2419" i="5"/>
  <c r="AD2418" i="5"/>
  <c r="AE2418" i="5"/>
  <c r="AD2417" i="5"/>
  <c r="AE2417" i="5"/>
  <c r="AD2416" i="5"/>
  <c r="AE2416" i="5"/>
  <c r="AD2415" i="5"/>
  <c r="AE2415" i="5"/>
  <c r="AD2414" i="5"/>
  <c r="AE2414" i="5"/>
  <c r="AD2413" i="5"/>
  <c r="AD2412" i="5"/>
  <c r="AE2412" i="5"/>
  <c r="AD2411" i="5"/>
  <c r="AE2411" i="5"/>
  <c r="AG2411" i="5"/>
  <c r="AD2410" i="5"/>
  <c r="AE2410" i="5"/>
  <c r="AG2410" i="5"/>
  <c r="AD2409" i="5"/>
  <c r="AE2409" i="5"/>
  <c r="AD2408" i="5"/>
  <c r="AG2408" i="5"/>
  <c r="AD2407" i="5"/>
  <c r="AE2407" i="5"/>
  <c r="AD2406" i="5"/>
  <c r="AG2406" i="5"/>
  <c r="AD2405" i="5"/>
  <c r="AE2405" i="5"/>
  <c r="AD2404" i="5"/>
  <c r="AE2404" i="5"/>
  <c r="AD2403" i="5"/>
  <c r="AE2403" i="5"/>
  <c r="AD2402" i="5"/>
  <c r="AD2401" i="5"/>
  <c r="AE2401" i="5"/>
  <c r="AD2400" i="5"/>
  <c r="AG2400" i="5"/>
  <c r="AE2400" i="5"/>
  <c r="AD2399" i="5"/>
  <c r="AE2399" i="5"/>
  <c r="AE2398" i="5"/>
  <c r="AD2398" i="5"/>
  <c r="AG2398" i="5"/>
  <c r="AE2397" i="5"/>
  <c r="AH2397" i="5"/>
  <c r="AD2397" i="5"/>
  <c r="AG2397" i="5"/>
  <c r="AD2396" i="5"/>
  <c r="AD2395" i="5"/>
  <c r="AE2395" i="5"/>
  <c r="AH2395" i="5"/>
  <c r="AE2394" i="5"/>
  <c r="AD2394" i="5"/>
  <c r="AG2394" i="5"/>
  <c r="AE2393" i="5"/>
  <c r="AH2393" i="5"/>
  <c r="AD2393" i="5"/>
  <c r="AG2393" i="5"/>
  <c r="AD2392" i="5"/>
  <c r="AE2392" i="5"/>
  <c r="AD2391" i="5"/>
  <c r="AD2390" i="5"/>
  <c r="AD2389" i="5"/>
  <c r="AE2389" i="5"/>
  <c r="AD2388" i="5"/>
  <c r="AE2388" i="5"/>
  <c r="AH2388" i="5"/>
  <c r="AE2387" i="5"/>
  <c r="AD2387" i="5"/>
  <c r="AG2387" i="5"/>
  <c r="AE2386" i="5"/>
  <c r="AD2386" i="5"/>
  <c r="AG2386" i="5"/>
  <c r="AE2385" i="5"/>
  <c r="AD2385" i="5"/>
  <c r="AG2385" i="5"/>
  <c r="AE2384" i="5"/>
  <c r="AD2384" i="5"/>
  <c r="AG2384" i="5"/>
  <c r="AD2383" i="5"/>
  <c r="AG2383" i="5"/>
  <c r="AD2382" i="5"/>
  <c r="AG2382" i="5"/>
  <c r="AD2381" i="5"/>
  <c r="AE2380" i="5"/>
  <c r="AF2380" i="5"/>
  <c r="AI2380" i="5"/>
  <c r="AD2380" i="5"/>
  <c r="AG2380" i="5"/>
  <c r="AE2379" i="5"/>
  <c r="AD2379" i="5"/>
  <c r="AG2379" i="5"/>
  <c r="AE2378" i="5"/>
  <c r="AH2378" i="5"/>
  <c r="AD2378" i="5"/>
  <c r="AG2378" i="5"/>
  <c r="AD2377" i="5"/>
  <c r="AD2376" i="5"/>
  <c r="AG2376" i="5"/>
  <c r="AD2375" i="5"/>
  <c r="AE2375" i="5"/>
  <c r="AD2374" i="5"/>
  <c r="AG2374" i="5"/>
  <c r="AD2373" i="5"/>
  <c r="AD2372" i="5"/>
  <c r="AE2372" i="5"/>
  <c r="AE2371" i="5"/>
  <c r="AD2371" i="5"/>
  <c r="AG2371" i="5"/>
  <c r="AE2370" i="5"/>
  <c r="AD2370" i="5"/>
  <c r="AG2370" i="5"/>
  <c r="AE2374" i="5"/>
  <c r="AE2369" i="5"/>
  <c r="AD2369" i="5"/>
  <c r="AG2369" i="5"/>
  <c r="AE2368" i="5"/>
  <c r="AH2368" i="5"/>
  <c r="AD2368" i="5"/>
  <c r="AG2368" i="5"/>
  <c r="AE2367" i="5"/>
  <c r="AF2367" i="5"/>
  <c r="AI2367" i="5"/>
  <c r="AD2367" i="5"/>
  <c r="AG2367" i="5"/>
  <c r="AD2366" i="5"/>
  <c r="AD2365" i="5"/>
  <c r="AE2365" i="5"/>
  <c r="AH2365" i="5"/>
  <c r="AD2364" i="5"/>
  <c r="AD2363" i="5"/>
  <c r="AE2362" i="5"/>
  <c r="AD2362" i="5"/>
  <c r="AG2362" i="5"/>
  <c r="AE2361" i="5"/>
  <c r="AD2361" i="5"/>
  <c r="AG2361" i="5"/>
  <c r="AD2360" i="5"/>
  <c r="AD2359" i="5"/>
  <c r="AD2358" i="5"/>
  <c r="AD2357" i="5"/>
  <c r="AG2357" i="5"/>
  <c r="AD2356" i="5"/>
  <c r="AG2356" i="5"/>
  <c r="AD2355" i="5"/>
  <c r="AE2355" i="5"/>
  <c r="AD316" i="5"/>
  <c r="AG316" i="5"/>
  <c r="AE373" i="5"/>
  <c r="AF373" i="5"/>
  <c r="AI373" i="5"/>
  <c r="AD373" i="5"/>
  <c r="AG373" i="5"/>
  <c r="AD2354" i="5"/>
  <c r="AG2354" i="5"/>
  <c r="AE2354" i="5"/>
  <c r="AF2354" i="5"/>
  <c r="AI2354" i="5"/>
  <c r="AE2353" i="5"/>
  <c r="AF2353" i="5"/>
  <c r="AI2353" i="5"/>
  <c r="AD2353" i="5"/>
  <c r="AG2353" i="5"/>
  <c r="AE203" i="5"/>
  <c r="AD203" i="5"/>
  <c r="AG203" i="5"/>
  <c r="AE2352" i="5"/>
  <c r="AD2352" i="5"/>
  <c r="AG2352" i="5"/>
  <c r="AE2351" i="5"/>
  <c r="AD2351" i="5"/>
  <c r="AG2351" i="5"/>
  <c r="AE2350" i="5"/>
  <c r="AD2350" i="5"/>
  <c r="AG2350" i="5"/>
  <c r="AE2349" i="5"/>
  <c r="AD2349" i="5"/>
  <c r="AG2349" i="5"/>
  <c r="AE195" i="5"/>
  <c r="AF195" i="5"/>
  <c r="AI195" i="5"/>
  <c r="AD195" i="5"/>
  <c r="AG195" i="5"/>
  <c r="AE2348" i="5"/>
  <c r="AD2348" i="5"/>
  <c r="AG2348" i="5"/>
  <c r="AD2347" i="5"/>
  <c r="AE2347" i="5"/>
  <c r="AD2346" i="5"/>
  <c r="AG2346" i="5"/>
  <c r="AD2345" i="5"/>
  <c r="AE2345" i="5"/>
  <c r="AF2345" i="5"/>
  <c r="AI2345" i="5"/>
  <c r="AD2344" i="5"/>
  <c r="AD2343" i="5"/>
  <c r="AG2343" i="5"/>
  <c r="AE2342" i="5"/>
  <c r="AD2342" i="5"/>
  <c r="AG2342" i="5"/>
  <c r="AD2341" i="5"/>
  <c r="AG2341" i="5"/>
  <c r="AD2340" i="5"/>
  <c r="AD299" i="5"/>
  <c r="AG299" i="5"/>
  <c r="AD303" i="5"/>
  <c r="AD2339" i="5"/>
  <c r="AG2339" i="5"/>
  <c r="AD2338" i="5"/>
  <c r="AD2337" i="5"/>
  <c r="AD2336" i="5"/>
  <c r="AD2335" i="5"/>
  <c r="AD329" i="5"/>
  <c r="AE329" i="5"/>
  <c r="AD2334" i="5"/>
  <c r="AD2333" i="5"/>
  <c r="AD2332" i="5"/>
  <c r="AD2331" i="5"/>
  <c r="AG2331" i="5"/>
  <c r="AD2330" i="5"/>
  <c r="AD2329" i="5"/>
  <c r="AG2329" i="5"/>
  <c r="AD2328" i="5"/>
  <c r="AE2328" i="5"/>
  <c r="AD2327" i="5"/>
  <c r="AG2327" i="5"/>
  <c r="AD2326" i="5"/>
  <c r="AG2326" i="5"/>
  <c r="AE244" i="5"/>
  <c r="AD244" i="5"/>
  <c r="AG244" i="5"/>
  <c r="AD340" i="5"/>
  <c r="AG340" i="5"/>
  <c r="AD397" i="5"/>
  <c r="AG397" i="5"/>
  <c r="AD2325" i="5"/>
  <c r="AD2323" i="5"/>
  <c r="AE2323" i="5"/>
  <c r="AD2322" i="5"/>
  <c r="AE2322" i="5"/>
  <c r="AD2321" i="5"/>
  <c r="AE2321" i="5"/>
  <c r="AD2320" i="5"/>
  <c r="AE2320" i="5"/>
  <c r="AD2319" i="5"/>
  <c r="AE2319" i="5"/>
  <c r="AD2318" i="5"/>
  <c r="AE2318" i="5"/>
  <c r="AD2317" i="5"/>
  <c r="AE2317" i="5"/>
  <c r="AD2316" i="5"/>
  <c r="AE2316" i="5"/>
  <c r="AD2315" i="5"/>
  <c r="AE2315" i="5"/>
  <c r="AD2314" i="5"/>
  <c r="AE2314" i="5"/>
  <c r="AD2313" i="5"/>
  <c r="AE2313" i="5"/>
  <c r="AD2312" i="5"/>
  <c r="AE2312" i="5"/>
  <c r="AD2311" i="5"/>
  <c r="AE2311" i="5"/>
  <c r="AD2310" i="5"/>
  <c r="AE2310" i="5"/>
  <c r="AD2309" i="5"/>
  <c r="AE2309" i="5"/>
  <c r="AD2308" i="5"/>
  <c r="AE2308" i="5"/>
  <c r="AD2307" i="5"/>
  <c r="AE2307" i="5"/>
  <c r="AD2306" i="5"/>
  <c r="AE2306" i="5"/>
  <c r="AD2305" i="5"/>
  <c r="AE2305" i="5"/>
  <c r="AD327" i="5"/>
  <c r="AE327" i="5"/>
  <c r="AD2304" i="5"/>
  <c r="AE2304" i="5"/>
  <c r="AE2303" i="5"/>
  <c r="AH2303" i="5"/>
  <c r="AD2303" i="5"/>
  <c r="AG2303" i="5"/>
  <c r="AE214" i="5"/>
  <c r="AF214" i="5"/>
  <c r="AI214" i="5"/>
  <c r="AD214" i="5"/>
  <c r="AG214" i="5"/>
  <c r="AD2302" i="5"/>
  <c r="AD2301" i="5"/>
  <c r="AE2301" i="5"/>
  <c r="AE2300" i="5"/>
  <c r="AD2300" i="5"/>
  <c r="AG2300" i="5"/>
  <c r="AE2299" i="5"/>
  <c r="AH2299" i="5"/>
  <c r="AD2299" i="5"/>
  <c r="AG2299" i="5"/>
  <c r="AD2298" i="5"/>
  <c r="AE2298" i="5"/>
  <c r="AH2298" i="5"/>
  <c r="AD2297" i="5"/>
  <c r="AE2297" i="5"/>
  <c r="AE2296" i="5"/>
  <c r="AD2296" i="5"/>
  <c r="AG2296" i="5"/>
  <c r="AD2295" i="5"/>
  <c r="AE2295" i="5"/>
  <c r="AH2295" i="5"/>
  <c r="AE2294" i="5"/>
  <c r="AF2294" i="5"/>
  <c r="AI2294" i="5"/>
  <c r="AD2294" i="5"/>
  <c r="AG2294" i="5"/>
  <c r="AE2293" i="5"/>
  <c r="AF2293" i="5"/>
  <c r="AI2293" i="5"/>
  <c r="AD2293" i="5"/>
  <c r="AG2293" i="5"/>
  <c r="AD2292" i="5"/>
  <c r="AE2292" i="5"/>
  <c r="AH2292" i="5"/>
  <c r="AD2291" i="5"/>
  <c r="AG2291" i="5"/>
  <c r="AE202" i="5"/>
  <c r="AF202" i="5"/>
  <c r="AI202" i="5"/>
  <c r="AD202" i="5"/>
  <c r="AG202" i="5"/>
  <c r="AE286" i="5"/>
  <c r="AD286" i="5"/>
  <c r="AG286" i="5"/>
  <c r="AB286" i="5"/>
  <c r="AE279" i="5"/>
  <c r="AD279" i="5"/>
  <c r="AG279" i="5"/>
  <c r="AB279" i="5"/>
  <c r="AE252" i="5"/>
  <c r="AF252" i="5"/>
  <c r="AI252" i="5"/>
  <c r="AD252" i="5"/>
  <c r="AG252" i="5"/>
  <c r="AB252" i="5"/>
  <c r="AE240" i="5"/>
  <c r="AD240" i="5"/>
  <c r="AG240" i="5"/>
  <c r="AB240" i="5"/>
  <c r="AD400" i="5"/>
  <c r="AG400" i="5"/>
  <c r="AD507" i="5"/>
  <c r="AE507" i="5"/>
  <c r="AH507" i="5"/>
  <c r="AD653" i="5"/>
  <c r="AG653" i="5"/>
  <c r="AD652" i="5"/>
  <c r="AD104" i="5"/>
  <c r="AE104" i="5"/>
  <c r="AH104" i="5"/>
  <c r="AD1996" i="5"/>
  <c r="AG1996" i="5"/>
  <c r="AD1995" i="5"/>
  <c r="AE1995" i="5"/>
  <c r="AH1995" i="5"/>
  <c r="AD651" i="5"/>
  <c r="AG651" i="5"/>
  <c r="AD650" i="5"/>
  <c r="AE650" i="5"/>
  <c r="AH650" i="5"/>
  <c r="AD107" i="5"/>
  <c r="AG107" i="5"/>
  <c r="AD229" i="5"/>
  <c r="AE229" i="5"/>
  <c r="AD209" i="5"/>
  <c r="AE649" i="5"/>
  <c r="AH649" i="5"/>
  <c r="AD649" i="5"/>
  <c r="AG649" i="5"/>
  <c r="AD648" i="5"/>
  <c r="AG648" i="5"/>
  <c r="AD188" i="5"/>
  <c r="AE188" i="5"/>
  <c r="AD187" i="5"/>
  <c r="AD186" i="5"/>
  <c r="AE186" i="5"/>
  <c r="AH186" i="5"/>
  <c r="AD1917" i="5"/>
  <c r="AG1917" i="5"/>
  <c r="AD1916" i="5"/>
  <c r="AE1916" i="5"/>
  <c r="AH1916" i="5"/>
  <c r="AD1915" i="5"/>
  <c r="AG1915" i="5"/>
  <c r="AD1914" i="5"/>
  <c r="AE1914" i="5"/>
  <c r="AH1914" i="5"/>
  <c r="AD1913" i="5"/>
  <c r="AG1913" i="5"/>
  <c r="AD1912" i="5"/>
  <c r="AE1912" i="5"/>
  <c r="AD1911" i="5"/>
  <c r="AD1994" i="5"/>
  <c r="AE1994" i="5"/>
  <c r="AH1994" i="5"/>
  <c r="AD1993" i="5"/>
  <c r="AG1993" i="5"/>
  <c r="AD1992" i="5"/>
  <c r="AE1992" i="5"/>
  <c r="AH1992" i="5"/>
  <c r="AD1991" i="5"/>
  <c r="AG1991" i="5"/>
  <c r="AD1990" i="5"/>
  <c r="AE1990" i="5"/>
  <c r="AH1990" i="5"/>
  <c r="AD1989" i="5"/>
  <c r="AG1989" i="5"/>
  <c r="AD1988" i="5"/>
  <c r="AE1988" i="5"/>
  <c r="AD1987" i="5"/>
  <c r="AD1986" i="5"/>
  <c r="AE1986" i="5"/>
  <c r="AH1986" i="5"/>
  <c r="AD1985" i="5"/>
  <c r="AG1985" i="5"/>
  <c r="AD1984" i="5"/>
  <c r="AE1984" i="5"/>
  <c r="AH1984" i="5"/>
  <c r="AD1983" i="5"/>
  <c r="AG1983" i="5"/>
  <c r="AD1982" i="5"/>
  <c r="AE1982" i="5"/>
  <c r="AD1910" i="5"/>
  <c r="AG1910" i="5"/>
  <c r="AD1909" i="5"/>
  <c r="AE1909" i="5"/>
  <c r="AD1908" i="5"/>
  <c r="AD1907" i="5"/>
  <c r="AE1907" i="5"/>
  <c r="AH1907" i="5"/>
  <c r="AD1906" i="5"/>
  <c r="AG1906" i="5"/>
  <c r="AD1905" i="5"/>
  <c r="AE1905" i="5"/>
  <c r="AH1905" i="5"/>
  <c r="AD348" i="5"/>
  <c r="AG348" i="5"/>
  <c r="AD354" i="5"/>
  <c r="AE354" i="5"/>
  <c r="AH354" i="5"/>
  <c r="AD346" i="5"/>
  <c r="AG346" i="5"/>
  <c r="AE647" i="5"/>
  <c r="AF647" i="5"/>
  <c r="AI647" i="5"/>
  <c r="AD647" i="5"/>
  <c r="AG647" i="5"/>
  <c r="AD646" i="5"/>
  <c r="AG646" i="5"/>
  <c r="AD645" i="5"/>
  <c r="AE645" i="5"/>
  <c r="AH645" i="5"/>
  <c r="AD644" i="5"/>
  <c r="AG644" i="5"/>
  <c r="AD643" i="5"/>
  <c r="AE643" i="5"/>
  <c r="AE264" i="5"/>
  <c r="AF264" i="5"/>
  <c r="AI264" i="5"/>
  <c r="AD264" i="5"/>
  <c r="AG264" i="5"/>
  <c r="AE290" i="5"/>
  <c r="AH290" i="5"/>
  <c r="AD290" i="5"/>
  <c r="AG290" i="5"/>
  <c r="AD328" i="5"/>
  <c r="AG328" i="5"/>
  <c r="AE642" i="5"/>
  <c r="AH642" i="5"/>
  <c r="AD642" i="5"/>
  <c r="AG642" i="5"/>
  <c r="AE325" i="5"/>
  <c r="AF325" i="5"/>
  <c r="AI325" i="5"/>
  <c r="AD325" i="5"/>
  <c r="AG325" i="5"/>
  <c r="AE641" i="5"/>
  <c r="AF641" i="5"/>
  <c r="AI641" i="5"/>
  <c r="AD641" i="5"/>
  <c r="AG641" i="5"/>
  <c r="AD375" i="5"/>
  <c r="AD267" i="5"/>
  <c r="AE267" i="5"/>
  <c r="AH267" i="5"/>
  <c r="AD374" i="5"/>
  <c r="AG374" i="5"/>
  <c r="AD332" i="5"/>
  <c r="AE332" i="5"/>
  <c r="AD382" i="5"/>
  <c r="AG382" i="5"/>
  <c r="AD398" i="5"/>
  <c r="AE398" i="5"/>
  <c r="AF398" i="5"/>
  <c r="AI398" i="5"/>
  <c r="AD640" i="5"/>
  <c r="AD639" i="5"/>
  <c r="AE639" i="5"/>
  <c r="AD638" i="5"/>
  <c r="AD312" i="5"/>
  <c r="AD318" i="5"/>
  <c r="AD253" i="5"/>
  <c r="AE253" i="5"/>
  <c r="AD637" i="5"/>
  <c r="AD274" i="5"/>
  <c r="AE274" i="5"/>
  <c r="AD314" i="5"/>
  <c r="AE223" i="5"/>
  <c r="AH223" i="5"/>
  <c r="AD223" i="5"/>
  <c r="AG223" i="5"/>
  <c r="AE222" i="5"/>
  <c r="AF222" i="5"/>
  <c r="AI222" i="5"/>
  <c r="AD222" i="5"/>
  <c r="AG222" i="5"/>
  <c r="AE636" i="5"/>
  <c r="AH636" i="5"/>
  <c r="AD636" i="5"/>
  <c r="AG636" i="5"/>
  <c r="AD371" i="5"/>
  <c r="AE635" i="5"/>
  <c r="AH635" i="5"/>
  <c r="AD635" i="5"/>
  <c r="AG635" i="5"/>
  <c r="AD634" i="5"/>
  <c r="AE331" i="5"/>
  <c r="AH331" i="5"/>
  <c r="AD331" i="5"/>
  <c r="AG331" i="5"/>
  <c r="AD633" i="5"/>
  <c r="AD288" i="5"/>
  <c r="AE288" i="5"/>
  <c r="AH288" i="5"/>
  <c r="AE632" i="5"/>
  <c r="AF632" i="5"/>
  <c r="AI632" i="5"/>
  <c r="AD632" i="5"/>
  <c r="AG632" i="5"/>
  <c r="AD228" i="5"/>
  <c r="AD339" i="5"/>
  <c r="AD330" i="5"/>
  <c r="AE200" i="5"/>
  <c r="AF200" i="5"/>
  <c r="AI200" i="5"/>
  <c r="AD200" i="5"/>
  <c r="AG200" i="5"/>
  <c r="AE266" i="5"/>
  <c r="AD266" i="5"/>
  <c r="AG266" i="5"/>
  <c r="AF631" i="5"/>
  <c r="AI631" i="5"/>
  <c r="AD631" i="5"/>
  <c r="AE263" i="5"/>
  <c r="AD263" i="5"/>
  <c r="AG263" i="5"/>
  <c r="AD324" i="5"/>
  <c r="AD411" i="5"/>
  <c r="AE411" i="5"/>
  <c r="AH411" i="5"/>
  <c r="AD1981" i="5"/>
  <c r="AD1980" i="5"/>
  <c r="AE1980" i="5"/>
  <c r="AD1979" i="5"/>
  <c r="AF2049" i="5"/>
  <c r="AI2049" i="5"/>
  <c r="AD2049" i="5"/>
  <c r="AD630" i="5"/>
  <c r="AD629" i="5"/>
  <c r="AE629" i="5"/>
  <c r="AH629" i="5"/>
  <c r="AD1978" i="5"/>
  <c r="AD1977" i="5"/>
  <c r="AD1976" i="5"/>
  <c r="AG1976" i="5"/>
  <c r="AD2290" i="5"/>
  <c r="AE2290" i="5"/>
  <c r="AH2290" i="5"/>
  <c r="AI323" i="5"/>
  <c r="AH323" i="5"/>
  <c r="AG323" i="5"/>
  <c r="AI370" i="5"/>
  <c r="AH370" i="5"/>
  <c r="AG370" i="5"/>
  <c r="AI368" i="5"/>
  <c r="AH368" i="5"/>
  <c r="AG368" i="5"/>
  <c r="AI342" i="5"/>
  <c r="AH342" i="5"/>
  <c r="AG342" i="5"/>
  <c r="AI335" i="5"/>
  <c r="AH335" i="5"/>
  <c r="AG335" i="5"/>
  <c r="AI388" i="5"/>
  <c r="AH388" i="5"/>
  <c r="AG388" i="5"/>
  <c r="AI242" i="5"/>
  <c r="AH242" i="5"/>
  <c r="AG242" i="5"/>
  <c r="AI319" i="5"/>
  <c r="AH319" i="5"/>
  <c r="AG319" i="5"/>
  <c r="AI262" i="5"/>
  <c r="AH262" i="5"/>
  <c r="AG262" i="5"/>
  <c r="AI627" i="5"/>
  <c r="AH627" i="5"/>
  <c r="AG627" i="5"/>
  <c r="AI360" i="5"/>
  <c r="AH360" i="5"/>
  <c r="AG360" i="5"/>
  <c r="AI206" i="5"/>
  <c r="AH206" i="5"/>
  <c r="AG206" i="5"/>
  <c r="AI199" i="5"/>
  <c r="AH199" i="5"/>
  <c r="AG199" i="5"/>
  <c r="AI356" i="5"/>
  <c r="AH356" i="5"/>
  <c r="AG356" i="5"/>
  <c r="AI239" i="5"/>
  <c r="AH239" i="5"/>
  <c r="AG239" i="5"/>
  <c r="AI272" i="5"/>
  <c r="AH272" i="5"/>
  <c r="AG272" i="5"/>
  <c r="AI205" i="5"/>
  <c r="AH205" i="5"/>
  <c r="AG205" i="5"/>
  <c r="AI276" i="5"/>
  <c r="AH276" i="5"/>
  <c r="AG276" i="5"/>
  <c r="AI626" i="5"/>
  <c r="AH626" i="5"/>
  <c r="AG626" i="5"/>
  <c r="AI212" i="5"/>
  <c r="AH212" i="5"/>
  <c r="AG212" i="5"/>
  <c r="AI275" i="5"/>
  <c r="AH275" i="5"/>
  <c r="AG275" i="5"/>
  <c r="AI270" i="5"/>
  <c r="AH270" i="5"/>
  <c r="AG270" i="5"/>
  <c r="AI243" i="5"/>
  <c r="AH243" i="5"/>
  <c r="AG243" i="5"/>
  <c r="AI248" i="5"/>
  <c r="AH248" i="5"/>
  <c r="AG248" i="5"/>
  <c r="AI311" i="5"/>
  <c r="AH311" i="5"/>
  <c r="AG311" i="5"/>
  <c r="AI233" i="5"/>
  <c r="AH233" i="5"/>
  <c r="AG233" i="5"/>
  <c r="AI261" i="5"/>
  <c r="AH261" i="5"/>
  <c r="AG261" i="5"/>
  <c r="AI297" i="5"/>
  <c r="AH297" i="5"/>
  <c r="AG297" i="5"/>
  <c r="AI293" i="5"/>
  <c r="AH293" i="5"/>
  <c r="AG293" i="5"/>
  <c r="AI254" i="5"/>
  <c r="AH254" i="5"/>
  <c r="AG254" i="5"/>
  <c r="AI315" i="5"/>
  <c r="AH315" i="5"/>
  <c r="AG315" i="5"/>
  <c r="AI625" i="5"/>
  <c r="AH625" i="5"/>
  <c r="AG625" i="5"/>
  <c r="AI300" i="5"/>
  <c r="AH300" i="5"/>
  <c r="AG300" i="5"/>
  <c r="AI278" i="5"/>
  <c r="AH278" i="5"/>
  <c r="AG278" i="5"/>
  <c r="AI277" i="5"/>
  <c r="AH277" i="5"/>
  <c r="AG277" i="5"/>
  <c r="AI282" i="5"/>
  <c r="AH282" i="5"/>
  <c r="AG282" i="5"/>
  <c r="AI281" i="5"/>
  <c r="AH281" i="5"/>
  <c r="AG281" i="5"/>
  <c r="AI211" i="5"/>
  <c r="AH211" i="5"/>
  <c r="AG211" i="5"/>
  <c r="AI17" i="5"/>
  <c r="AH17" i="5"/>
  <c r="AG17" i="5"/>
  <c r="AI259" i="5"/>
  <c r="AH259" i="5"/>
  <c r="AG259" i="5"/>
  <c r="AI624" i="5"/>
  <c r="AH624" i="5"/>
  <c r="AG624" i="5"/>
  <c r="AI294" i="5"/>
  <c r="AH294" i="5"/>
  <c r="AG294" i="5"/>
  <c r="AI255" i="5"/>
  <c r="AH255" i="5"/>
  <c r="AG255" i="5"/>
  <c r="AI232" i="5"/>
  <c r="AH232" i="5"/>
  <c r="AG232" i="5"/>
  <c r="AI320" i="5"/>
  <c r="AH320" i="5"/>
  <c r="AG320" i="5"/>
  <c r="AI198" i="5"/>
  <c r="AH198" i="5"/>
  <c r="AG198" i="5"/>
  <c r="AI219" i="5"/>
  <c r="AH219" i="5"/>
  <c r="AG219" i="5"/>
  <c r="AI623" i="5"/>
  <c r="AH623" i="5"/>
  <c r="AG623" i="5"/>
  <c r="AI231" i="5"/>
  <c r="AH231" i="5"/>
  <c r="AG231" i="5"/>
  <c r="AI271" i="5"/>
  <c r="AH271" i="5"/>
  <c r="AG271" i="5"/>
  <c r="AI245" i="5"/>
  <c r="AH245" i="5"/>
  <c r="AG245" i="5"/>
  <c r="AI249" i="5"/>
  <c r="AH249" i="5"/>
  <c r="AG249" i="5"/>
  <c r="AI313" i="5"/>
  <c r="AH313" i="5"/>
  <c r="AG313" i="5"/>
  <c r="AI235" i="5"/>
  <c r="AH235" i="5"/>
  <c r="AG235" i="5"/>
  <c r="AI106" i="5"/>
  <c r="AH106" i="5"/>
  <c r="AG106" i="5"/>
  <c r="AI246" i="5"/>
  <c r="AH246" i="5"/>
  <c r="AG246" i="5"/>
  <c r="AI258" i="5"/>
  <c r="AH258" i="5"/>
  <c r="AG258" i="5"/>
  <c r="AI257" i="5"/>
  <c r="AH257" i="5"/>
  <c r="AG257" i="5"/>
  <c r="AI283" i="5"/>
  <c r="AH283" i="5"/>
  <c r="AG283" i="5"/>
  <c r="AI343" i="5"/>
  <c r="AH343" i="5"/>
  <c r="AG343" i="5"/>
  <c r="AI230" i="5"/>
  <c r="AH230" i="5"/>
  <c r="AG230" i="5"/>
  <c r="AI622" i="5"/>
  <c r="AH622" i="5"/>
  <c r="AG622" i="5"/>
  <c r="AI621" i="5"/>
  <c r="AH621" i="5"/>
  <c r="AG621" i="5"/>
  <c r="AI197" i="5"/>
  <c r="AH197" i="5"/>
  <c r="AG197" i="5"/>
  <c r="AI216" i="5"/>
  <c r="AH216" i="5"/>
  <c r="AG216" i="5"/>
  <c r="AI620" i="5"/>
  <c r="AH620" i="5"/>
  <c r="AG620" i="5"/>
  <c r="AI215" i="5"/>
  <c r="AH215" i="5"/>
  <c r="AG215" i="5"/>
  <c r="AI289" i="5"/>
  <c r="AH289" i="5"/>
  <c r="AG289" i="5"/>
  <c r="AI238" i="5"/>
  <c r="AH238" i="5"/>
  <c r="AG238" i="5"/>
  <c r="AI321" i="5"/>
  <c r="AH321" i="5"/>
  <c r="AG321" i="5"/>
  <c r="AI234" i="5"/>
  <c r="AH234" i="5"/>
  <c r="AG234" i="5"/>
  <c r="AI317" i="5"/>
  <c r="AH317" i="5"/>
  <c r="AG317" i="5"/>
  <c r="AI296" i="5"/>
  <c r="AH296" i="5"/>
  <c r="AG296" i="5"/>
  <c r="AI217" i="5"/>
  <c r="AH217" i="5"/>
  <c r="AG217" i="5"/>
  <c r="AI333" i="5"/>
  <c r="AH333" i="5"/>
  <c r="AG333" i="5"/>
  <c r="AI326" i="5"/>
  <c r="AH326" i="5"/>
  <c r="AG326" i="5"/>
  <c r="AI226" i="5"/>
  <c r="AH226" i="5"/>
  <c r="AG226" i="5"/>
  <c r="AI218" i="5"/>
  <c r="AH218" i="5"/>
  <c r="AG218" i="5"/>
  <c r="AI241" i="5"/>
  <c r="AH241" i="5"/>
  <c r="AG241" i="5"/>
  <c r="AI619" i="5"/>
  <c r="AH619" i="5"/>
  <c r="AG619" i="5"/>
  <c r="AI236" i="5"/>
  <c r="AH236" i="5"/>
  <c r="AG236" i="5"/>
  <c r="AI618" i="5"/>
  <c r="AH618" i="5"/>
  <c r="AG618" i="5"/>
  <c r="AI287" i="5"/>
  <c r="AH287" i="5"/>
  <c r="AG287" i="5"/>
  <c r="AI298" i="5"/>
  <c r="AH298" i="5"/>
  <c r="AG298" i="5"/>
  <c r="AI284" i="5"/>
  <c r="AH284" i="5"/>
  <c r="AG284" i="5"/>
  <c r="AI265" i="5"/>
  <c r="AH265" i="5"/>
  <c r="AG265" i="5"/>
  <c r="AI196" i="5"/>
  <c r="AH196" i="5"/>
  <c r="AG196" i="5"/>
  <c r="AI378" i="5"/>
  <c r="AH378" i="5"/>
  <c r="AG378" i="5"/>
  <c r="AI305" i="5"/>
  <c r="AH305" i="5"/>
  <c r="AG305" i="5"/>
  <c r="AI237" i="5"/>
  <c r="AH237" i="5"/>
  <c r="AG237" i="5"/>
  <c r="AI322" i="5"/>
  <c r="AH322" i="5"/>
  <c r="AG322" i="5"/>
  <c r="AI617" i="5"/>
  <c r="AH617" i="5"/>
  <c r="AG617" i="5"/>
  <c r="AI616" i="5"/>
  <c r="AH616" i="5"/>
  <c r="AG616" i="5"/>
  <c r="AI615" i="5"/>
  <c r="AH615" i="5"/>
  <c r="AG615" i="5"/>
  <c r="AI614" i="5"/>
  <c r="AH614" i="5"/>
  <c r="AG614" i="5"/>
  <c r="AI613" i="5"/>
  <c r="AH613" i="5"/>
  <c r="AG613" i="5"/>
  <c r="AI612" i="5"/>
  <c r="AH612" i="5"/>
  <c r="AG612" i="5"/>
  <c r="AI611" i="5"/>
  <c r="AH611" i="5"/>
  <c r="AG611" i="5"/>
  <c r="AI610" i="5"/>
  <c r="AH610" i="5"/>
  <c r="AG610" i="5"/>
  <c r="AI609" i="5"/>
  <c r="AH609" i="5"/>
  <c r="AG609" i="5"/>
  <c r="AI280" i="5"/>
  <c r="AH280" i="5"/>
  <c r="AG280" i="5"/>
  <c r="AI608" i="5"/>
  <c r="AH608" i="5"/>
  <c r="AG608" i="5"/>
  <c r="AI607" i="5"/>
  <c r="AH607" i="5"/>
  <c r="AG607" i="5"/>
  <c r="AI606" i="5"/>
  <c r="AH606" i="5"/>
  <c r="AG606" i="5"/>
  <c r="AI605" i="5"/>
  <c r="AH605" i="5"/>
  <c r="AG605" i="5"/>
  <c r="AI604" i="5"/>
  <c r="AH604" i="5"/>
  <c r="AG604" i="5"/>
  <c r="AI603" i="5"/>
  <c r="AH603" i="5"/>
  <c r="AG603" i="5"/>
  <c r="AI602" i="5"/>
  <c r="AH602" i="5"/>
  <c r="AG602" i="5"/>
  <c r="AI347" i="5"/>
  <c r="AH347" i="5"/>
  <c r="AG347" i="5"/>
  <c r="AI352" i="5"/>
  <c r="AH352" i="5"/>
  <c r="AG352" i="5"/>
  <c r="AI601" i="5"/>
  <c r="AH601" i="5"/>
  <c r="AG601" i="5"/>
  <c r="AI600" i="5"/>
  <c r="AH600" i="5"/>
  <c r="AG600" i="5"/>
  <c r="AI599" i="5"/>
  <c r="AH599" i="5"/>
  <c r="AG599" i="5"/>
  <c r="AI598" i="5"/>
  <c r="AH598" i="5"/>
  <c r="AG598" i="5"/>
  <c r="AI597" i="5"/>
  <c r="AH597" i="5"/>
  <c r="AG597" i="5"/>
  <c r="AI135" i="5"/>
  <c r="AH135" i="5"/>
  <c r="AG135" i="5"/>
  <c r="AI596" i="5"/>
  <c r="AH596" i="5"/>
  <c r="AG596" i="5"/>
  <c r="AI595" i="5"/>
  <c r="AH595" i="5"/>
  <c r="AG595" i="5"/>
  <c r="AI594" i="5"/>
  <c r="AH594" i="5"/>
  <c r="AG594" i="5"/>
  <c r="AI593" i="5"/>
  <c r="AH593" i="5"/>
  <c r="AG593" i="5"/>
  <c r="AI592" i="5"/>
  <c r="AH592" i="5"/>
  <c r="AG592" i="5"/>
  <c r="AI591" i="5"/>
  <c r="AH591" i="5"/>
  <c r="AG591" i="5"/>
  <c r="AI590" i="5"/>
  <c r="AH590" i="5"/>
  <c r="AG590" i="5"/>
  <c r="AI589" i="5"/>
  <c r="AH589" i="5"/>
  <c r="AG589" i="5"/>
  <c r="AI588" i="5"/>
  <c r="AH588" i="5"/>
  <c r="AG588" i="5"/>
  <c r="AI587" i="5"/>
  <c r="AH587" i="5"/>
  <c r="AG587" i="5"/>
  <c r="AI586" i="5"/>
  <c r="AH586" i="5"/>
  <c r="AG586" i="5"/>
  <c r="AI585" i="5"/>
  <c r="AH585" i="5"/>
  <c r="AG585" i="5"/>
  <c r="AI584" i="5"/>
  <c r="AH584" i="5"/>
  <c r="AG584" i="5"/>
  <c r="AI583" i="5"/>
  <c r="AH583" i="5"/>
  <c r="AG583" i="5"/>
  <c r="AI582" i="5"/>
  <c r="AH582" i="5"/>
  <c r="AG582" i="5"/>
  <c r="AI581" i="5"/>
  <c r="AH581" i="5"/>
  <c r="AG581" i="5"/>
  <c r="AI225" i="5"/>
  <c r="AH225" i="5"/>
  <c r="AG225" i="5"/>
  <c r="AI224" i="5"/>
  <c r="AH224" i="5"/>
  <c r="AG224" i="5"/>
  <c r="AI580" i="5"/>
  <c r="AH580" i="5"/>
  <c r="AG580" i="5"/>
  <c r="AI250" i="5"/>
  <c r="AH250" i="5"/>
  <c r="AG250" i="5"/>
  <c r="AD579" i="5"/>
  <c r="AG579" i="5"/>
  <c r="AD578" i="5"/>
  <c r="AE578" i="5"/>
  <c r="AH578" i="5"/>
  <c r="AD577" i="5"/>
  <c r="AG577" i="5"/>
  <c r="AD576" i="5"/>
  <c r="AE576" i="5"/>
  <c r="AD563" i="5"/>
  <c r="AE562" i="5"/>
  <c r="AH562" i="5"/>
  <c r="AD562" i="5"/>
  <c r="AG562" i="5"/>
  <c r="AE561" i="5"/>
  <c r="AF561" i="5"/>
  <c r="AI561" i="5"/>
  <c r="AD561" i="5"/>
  <c r="AG561" i="5"/>
  <c r="AD560" i="5"/>
  <c r="AE2289" i="5"/>
  <c r="AF2289" i="5"/>
  <c r="AI2289" i="5"/>
  <c r="AD2289" i="5"/>
  <c r="AG2289" i="5"/>
  <c r="AB2289" i="5"/>
  <c r="AE2288" i="5"/>
  <c r="AF2288" i="5"/>
  <c r="AI2288" i="5"/>
  <c r="AD2288" i="5"/>
  <c r="AG2288" i="5"/>
  <c r="AB2288" i="5"/>
  <c r="AE2287" i="5"/>
  <c r="AH2287" i="5"/>
  <c r="AD2287" i="5"/>
  <c r="AG2287" i="5"/>
  <c r="AB2287" i="5"/>
  <c r="AE2286" i="5"/>
  <c r="AH2286" i="5"/>
  <c r="AD2286" i="5"/>
  <c r="AG2286" i="5"/>
  <c r="AB2286" i="5"/>
  <c r="AD2285" i="5"/>
  <c r="AG2285" i="5"/>
  <c r="AD2284" i="5"/>
  <c r="AD2283" i="5"/>
  <c r="AG2283" i="5"/>
  <c r="AD2282" i="5"/>
  <c r="AD559" i="5"/>
  <c r="AG559" i="5"/>
  <c r="AD479" i="5"/>
  <c r="AD465" i="5"/>
  <c r="AD389" i="5"/>
  <c r="AE389" i="5"/>
  <c r="AD2042" i="5"/>
  <c r="AG2042" i="5"/>
  <c r="AD2041" i="5"/>
  <c r="AE2041" i="5"/>
  <c r="AD558" i="5"/>
  <c r="AD557" i="5"/>
  <c r="AD556" i="5"/>
  <c r="AG556" i="5"/>
  <c r="AD2059" i="5"/>
  <c r="AD1975" i="5"/>
  <c r="AG1975" i="5"/>
  <c r="AD555" i="5"/>
  <c r="AD554" i="5"/>
  <c r="AG554" i="5"/>
  <c r="AD553" i="5"/>
  <c r="AD552" i="5"/>
  <c r="AD551" i="5"/>
  <c r="AE551" i="5"/>
  <c r="AF551" i="5"/>
  <c r="AI551" i="5"/>
  <c r="AD550" i="5"/>
  <c r="AE550" i="5"/>
  <c r="AD1974" i="5"/>
  <c r="AE1974" i="5"/>
  <c r="AF1974" i="5"/>
  <c r="AI1974" i="5"/>
  <c r="AD1973" i="5"/>
  <c r="AE1973" i="5"/>
  <c r="AD1972" i="5"/>
  <c r="AD1971" i="5"/>
  <c r="AE1971" i="5"/>
  <c r="AD1970" i="5"/>
  <c r="AD1969" i="5"/>
  <c r="AD1968" i="5"/>
  <c r="AE1968" i="5"/>
  <c r="AD67" i="5"/>
  <c r="AE67" i="5"/>
  <c r="AD2062" i="5"/>
  <c r="AE2062" i="5"/>
  <c r="AF2062" i="5"/>
  <c r="AI2062" i="5"/>
  <c r="AD2061" i="5"/>
  <c r="AE2061" i="5"/>
  <c r="AD2060" i="5"/>
  <c r="AE2060" i="5"/>
  <c r="AD362" i="5"/>
  <c r="AG362" i="5"/>
  <c r="AE2040" i="5"/>
  <c r="AD2040" i="5"/>
  <c r="AG2040" i="5"/>
  <c r="AD344" i="5"/>
  <c r="AD1967" i="5"/>
  <c r="AE1967" i="5"/>
  <c r="AD1966" i="5"/>
  <c r="AG1966" i="5"/>
  <c r="AD2063" i="5"/>
  <c r="AE2063" i="5"/>
  <c r="AF2063" i="5"/>
  <c r="AI2063" i="5"/>
  <c r="AD1965" i="5"/>
  <c r="AD2058" i="5"/>
  <c r="AE2058" i="5"/>
  <c r="AF2058" i="5"/>
  <c r="AI2058" i="5"/>
  <c r="AD541" i="5"/>
  <c r="AE541" i="5"/>
  <c r="AD2087" i="5"/>
  <c r="AE2087" i="5"/>
  <c r="AF2087" i="5"/>
  <c r="AI2087" i="5"/>
  <c r="AD2086" i="5"/>
  <c r="AE2057" i="5"/>
  <c r="AD2057" i="5"/>
  <c r="AG2057" i="5"/>
  <c r="AD2056" i="5"/>
  <c r="AD438" i="5"/>
  <c r="AE438" i="5"/>
  <c r="AD448" i="5"/>
  <c r="AD467" i="5"/>
  <c r="AE467" i="5"/>
  <c r="AF467" i="5"/>
  <c r="AI467" i="5"/>
  <c r="AD2055" i="5"/>
  <c r="AD548" i="5"/>
  <c r="AE548" i="5"/>
  <c r="AF548" i="5"/>
  <c r="AI548" i="5"/>
  <c r="AE1964" i="5"/>
  <c r="AH1964" i="5"/>
  <c r="AD1964" i="5"/>
  <c r="AG1964" i="5"/>
  <c r="AE1963" i="5"/>
  <c r="AF1963" i="5"/>
  <c r="AI1963" i="5"/>
  <c r="AD1963" i="5"/>
  <c r="AG1963" i="5"/>
  <c r="AE1962" i="5"/>
  <c r="AH1962" i="5"/>
  <c r="AD1962" i="5"/>
  <c r="AG1962" i="5"/>
  <c r="AE1961" i="5"/>
  <c r="AF1961" i="5"/>
  <c r="AI1961" i="5"/>
  <c r="AD1961" i="5"/>
  <c r="AG1961" i="5"/>
  <c r="AE1960" i="5"/>
  <c r="AH1960" i="5"/>
  <c r="AD1960" i="5"/>
  <c r="AG1960" i="5"/>
  <c r="AE1959" i="5"/>
  <c r="AF1959" i="5"/>
  <c r="AI1959" i="5"/>
  <c r="AD1959" i="5"/>
  <c r="AG1959" i="5"/>
  <c r="AE1958" i="5"/>
  <c r="AH1958" i="5"/>
  <c r="AD1958" i="5"/>
  <c r="AG1958" i="5"/>
  <c r="AE1957" i="5"/>
  <c r="AF1957" i="5"/>
  <c r="AI1957" i="5"/>
  <c r="AD1957" i="5"/>
  <c r="AG1957" i="5"/>
  <c r="AE1956" i="5"/>
  <c r="AH1956" i="5"/>
  <c r="AD1956" i="5"/>
  <c r="AG1956" i="5"/>
  <c r="AD1955" i="5"/>
  <c r="AE1955" i="5"/>
  <c r="AF1955" i="5"/>
  <c r="AI1955" i="5"/>
  <c r="AD353" i="5"/>
  <c r="AD201" i="5"/>
  <c r="AE201" i="5"/>
  <c r="AF201" i="5"/>
  <c r="AI201" i="5"/>
  <c r="AD654" i="5"/>
  <c r="AG654" i="5"/>
  <c r="AD2048" i="5"/>
  <c r="AE2048" i="5"/>
  <c r="AF2048" i="5"/>
  <c r="AI2048" i="5"/>
  <c r="AD1875" i="5"/>
  <c r="AD673" i="5"/>
  <c r="AE673" i="5"/>
  <c r="AF673" i="5"/>
  <c r="AI673" i="5"/>
  <c r="AE672" i="5"/>
  <c r="AH672" i="5"/>
  <c r="AD672" i="5"/>
  <c r="AG672" i="5"/>
  <c r="AD671" i="5"/>
  <c r="AE671" i="5"/>
  <c r="AF671" i="5"/>
  <c r="AI671" i="5"/>
  <c r="AD670" i="5"/>
  <c r="AG670" i="5"/>
  <c r="AD669" i="5"/>
  <c r="AE669" i="5"/>
  <c r="AD668" i="5"/>
  <c r="AG668" i="5"/>
  <c r="AE667" i="5"/>
  <c r="AD667" i="5"/>
  <c r="AG667" i="5"/>
  <c r="AD666" i="5"/>
  <c r="AG666" i="5"/>
  <c r="AD665" i="5"/>
  <c r="AE665" i="5"/>
  <c r="AF665" i="5"/>
  <c r="AI665" i="5"/>
  <c r="AD194" i="5"/>
  <c r="AD664" i="5"/>
  <c r="AE664" i="5"/>
  <c r="AF664" i="5"/>
  <c r="AI664" i="5"/>
  <c r="AD663" i="5"/>
  <c r="AG663" i="5"/>
  <c r="AE662" i="5"/>
  <c r="AD662" i="5"/>
  <c r="AG662" i="5"/>
  <c r="AD136" i="5"/>
  <c r="AG136" i="5"/>
  <c r="AD72" i="5"/>
  <c r="AD661" i="5"/>
  <c r="AD660" i="5"/>
  <c r="AE660" i="5"/>
  <c r="AF660" i="5"/>
  <c r="AI660" i="5"/>
  <c r="AD68" i="5"/>
  <c r="AE68" i="5"/>
  <c r="AD108" i="5"/>
  <c r="AE108" i="5"/>
  <c r="AF108" i="5"/>
  <c r="AI108" i="5"/>
  <c r="AD19" i="5"/>
  <c r="AG19" i="5"/>
  <c r="AD89" i="5"/>
  <c r="AE89" i="5"/>
  <c r="AD659" i="5"/>
  <c r="AG659" i="5"/>
  <c r="AD658" i="5"/>
  <c r="AD657" i="5"/>
  <c r="AG657" i="5"/>
  <c r="AE656" i="5"/>
  <c r="AD656" i="5"/>
  <c r="AG656" i="5"/>
  <c r="AE655" i="5"/>
  <c r="AH655" i="5"/>
  <c r="AD655" i="5"/>
  <c r="AG655" i="5"/>
  <c r="AE1885" i="5"/>
  <c r="AD1885" i="5"/>
  <c r="AG1885" i="5"/>
  <c r="AB1885" i="5"/>
  <c r="AE1884" i="5"/>
  <c r="AH1884" i="5"/>
  <c r="AD1884" i="5"/>
  <c r="AG1884" i="5"/>
  <c r="AB1884" i="5"/>
  <c r="AE1883" i="5"/>
  <c r="AD1883" i="5"/>
  <c r="AG1883" i="5"/>
  <c r="AB1883" i="5"/>
  <c r="AD1886" i="5"/>
  <c r="AE1882" i="5"/>
  <c r="AD1882" i="5"/>
  <c r="AG1882" i="5"/>
  <c r="AB1882" i="5"/>
  <c r="AE1881" i="5"/>
  <c r="AH1881" i="5"/>
  <c r="AD1881" i="5"/>
  <c r="AG1881" i="5"/>
  <c r="AB1881" i="5"/>
  <c r="AE1880" i="5"/>
  <c r="AF1880" i="5"/>
  <c r="AI1880" i="5"/>
  <c r="AD1880" i="5"/>
  <c r="AG1880" i="5"/>
  <c r="AE1879" i="5"/>
  <c r="AD1879" i="5"/>
  <c r="AG1879" i="5"/>
  <c r="AE1878" i="5"/>
  <c r="AD1878" i="5"/>
  <c r="AG1878" i="5"/>
  <c r="AE1877" i="5"/>
  <c r="AH1877" i="5"/>
  <c r="AD1877" i="5"/>
  <c r="AG1877" i="5"/>
  <c r="AE1876" i="5"/>
  <c r="AD1876" i="5"/>
  <c r="AG1876" i="5"/>
  <c r="AD1874" i="5"/>
  <c r="AE1874" i="5"/>
  <c r="AH1874" i="5"/>
  <c r="AD416" i="5"/>
  <c r="AG416" i="5"/>
  <c r="AD414" i="5"/>
  <c r="AE414" i="5"/>
  <c r="AD444" i="5"/>
  <c r="AG444" i="5"/>
  <c r="AD471" i="5"/>
  <c r="AD1904" i="5"/>
  <c r="AG1904" i="5"/>
  <c r="AD2088" i="5"/>
  <c r="AE2088" i="5"/>
  <c r="AD1873" i="5"/>
  <c r="AD1872" i="5"/>
  <c r="AD1871" i="5"/>
  <c r="AG1871" i="5"/>
  <c r="AD1870" i="5"/>
  <c r="AE1870" i="5"/>
  <c r="AD1869" i="5"/>
  <c r="AD1868" i="5"/>
  <c r="AE1868" i="5"/>
  <c r="AH1868" i="5"/>
  <c r="AD1867" i="5"/>
  <c r="AG1867" i="5"/>
  <c r="AD185" i="5"/>
  <c r="AE185" i="5"/>
  <c r="AD3" i="5"/>
  <c r="AD77" i="5"/>
  <c r="AE1866" i="5"/>
  <c r="AD1866" i="5"/>
  <c r="AG1866" i="5"/>
  <c r="AE1865" i="5"/>
  <c r="AF1865" i="5"/>
  <c r="AI1865" i="5"/>
  <c r="AD1865" i="5"/>
  <c r="AG1865" i="5"/>
  <c r="AD1864" i="5"/>
  <c r="AG1864" i="5"/>
  <c r="AD56" i="5"/>
  <c r="AE56" i="5"/>
  <c r="AD26" i="5"/>
  <c r="AD184" i="5"/>
  <c r="AD21" i="5"/>
  <c r="AG21" i="5"/>
  <c r="AD9" i="5"/>
  <c r="AE9" i="5"/>
  <c r="AH9" i="5"/>
  <c r="AD183" i="5"/>
  <c r="AD37" i="5"/>
  <c r="AE37" i="5"/>
  <c r="AH37" i="5"/>
  <c r="AD131" i="5"/>
  <c r="AG131" i="5"/>
  <c r="AE1863" i="5"/>
  <c r="AD1863" i="5"/>
  <c r="AG1863" i="5"/>
  <c r="AD2047" i="5"/>
  <c r="AG2047" i="5"/>
  <c r="AD88" i="5"/>
  <c r="AE88" i="5"/>
  <c r="AD213" i="5"/>
  <c r="AG213" i="5"/>
  <c r="AD227" i="5"/>
  <c r="AE227" i="5"/>
  <c r="AH227" i="5"/>
  <c r="AD2046" i="5"/>
  <c r="AG2046" i="5"/>
  <c r="AF1898" i="5"/>
  <c r="AI1898" i="5"/>
  <c r="AD1898" i="5"/>
  <c r="AD1897" i="5"/>
  <c r="AD1896" i="5"/>
  <c r="AD1895" i="5"/>
  <c r="AD1894" i="5"/>
  <c r="AG1894" i="5"/>
  <c r="AD1893" i="5"/>
  <c r="AG1893" i="5"/>
  <c r="AD1903" i="5"/>
  <c r="AD1892" i="5"/>
  <c r="AD1891" i="5"/>
  <c r="AG1891" i="5"/>
  <c r="AD1890" i="5"/>
  <c r="AG1890" i="5"/>
  <c r="AE1889" i="5"/>
  <c r="AD1889" i="5"/>
  <c r="AG1889" i="5"/>
  <c r="AD269" i="5"/>
  <c r="AD1888" i="5"/>
  <c r="AG1888" i="5"/>
  <c r="AF1887" i="5"/>
  <c r="AI1887" i="5"/>
  <c r="AD1887" i="5"/>
  <c r="AG1887" i="5"/>
  <c r="AD1902" i="5"/>
  <c r="AD2045" i="5"/>
  <c r="AD1901" i="5"/>
  <c r="AG1901" i="5"/>
  <c r="AE2054" i="5"/>
  <c r="AH2054" i="5"/>
  <c r="AD2054" i="5"/>
  <c r="AG2054" i="5"/>
  <c r="AD1862" i="5"/>
  <c r="AD1861" i="5"/>
  <c r="AD1860" i="5"/>
  <c r="AG1860" i="5"/>
  <c r="AD182" i="5"/>
  <c r="AG182" i="5"/>
  <c r="AD1859" i="5"/>
  <c r="AD181" i="5"/>
  <c r="AD1858" i="5"/>
  <c r="AG1858" i="5"/>
  <c r="AD63" i="5"/>
  <c r="AG63" i="5"/>
  <c r="AD55" i="5"/>
  <c r="AD1857" i="5"/>
  <c r="AD70" i="5"/>
  <c r="AG70" i="5"/>
  <c r="AD13" i="5"/>
  <c r="AG13" i="5"/>
  <c r="AE1856" i="5"/>
  <c r="AD1856" i="5"/>
  <c r="AG1856" i="5"/>
  <c r="AD49" i="5"/>
  <c r="AD1855" i="5"/>
  <c r="AG1855" i="5"/>
  <c r="AD1854" i="5"/>
  <c r="AE1854" i="5"/>
  <c r="AD1853" i="5"/>
  <c r="AG1853" i="5"/>
  <c r="AD1852" i="5"/>
  <c r="AG1852" i="5"/>
  <c r="AD41" i="5"/>
  <c r="AG41" i="5"/>
  <c r="AD1851" i="5"/>
  <c r="AG1851" i="5"/>
  <c r="AD1850" i="5"/>
  <c r="AG1850" i="5"/>
  <c r="AD14" i="5"/>
  <c r="AD1849" i="5"/>
  <c r="AG1849" i="5"/>
  <c r="AD1848" i="5"/>
  <c r="AE1848" i="5"/>
  <c r="AD87" i="5"/>
  <c r="AG87" i="5"/>
  <c r="AD1847" i="5"/>
  <c r="AG1847" i="5"/>
  <c r="AD1846" i="5"/>
  <c r="AG1846" i="5"/>
  <c r="AD1845" i="5"/>
  <c r="AG1845" i="5"/>
  <c r="AD1844" i="5"/>
  <c r="AG1844" i="5"/>
  <c r="AD1843" i="5"/>
  <c r="AD1842" i="5"/>
  <c r="AG1842" i="5"/>
  <c r="AD1841" i="5"/>
  <c r="AE1841" i="5"/>
  <c r="AD1840" i="5"/>
  <c r="AG1840" i="5"/>
  <c r="AD1839" i="5"/>
  <c r="AG1839" i="5"/>
  <c r="AD1838" i="5"/>
  <c r="AG1838" i="5"/>
  <c r="AE1837" i="5"/>
  <c r="AH1837" i="5"/>
  <c r="AD1837" i="5"/>
  <c r="AG1837" i="5"/>
  <c r="AD1836" i="5"/>
  <c r="AG1836" i="5"/>
  <c r="AD1835" i="5"/>
  <c r="AD1834" i="5"/>
  <c r="AG1834" i="5"/>
  <c r="AD31" i="5"/>
  <c r="AE31" i="5"/>
  <c r="AD180" i="5"/>
  <c r="AG180" i="5"/>
  <c r="AE1833" i="5"/>
  <c r="AD1833" i="5"/>
  <c r="AG1833" i="5"/>
  <c r="AE1832" i="5"/>
  <c r="AF1832" i="5"/>
  <c r="AI1832" i="5"/>
  <c r="AD1832" i="5"/>
  <c r="AG1832" i="5"/>
  <c r="AD1831" i="5"/>
  <c r="AG1831" i="5"/>
  <c r="AD130" i="5"/>
  <c r="AG130" i="5"/>
  <c r="AD1830" i="5"/>
  <c r="AG1830" i="5"/>
  <c r="AD62" i="5"/>
  <c r="AG62" i="5"/>
  <c r="AD1829" i="5"/>
  <c r="AE1829" i="5"/>
  <c r="AE1828" i="5"/>
  <c r="AF1828" i="5"/>
  <c r="AI1828" i="5"/>
  <c r="AD1828" i="5"/>
  <c r="AG1828" i="5"/>
  <c r="AD1827" i="5"/>
  <c r="AD1826" i="5"/>
  <c r="AG1826" i="5"/>
  <c r="AD1825" i="5"/>
  <c r="AD1824" i="5"/>
  <c r="AG1824" i="5"/>
  <c r="AD1823" i="5"/>
  <c r="AD1822" i="5"/>
  <c r="AG1822" i="5"/>
  <c r="AD1821" i="5"/>
  <c r="AE86" i="5"/>
  <c r="AF86" i="5"/>
  <c r="AI86" i="5"/>
  <c r="AD86" i="5"/>
  <c r="AG86" i="5"/>
  <c r="AD1820" i="5"/>
  <c r="AD1819" i="5"/>
  <c r="AG1819" i="5"/>
  <c r="AE1818" i="5"/>
  <c r="AD1818" i="5"/>
  <c r="AG1818" i="5"/>
  <c r="AD1817" i="5"/>
  <c r="AD1816" i="5"/>
  <c r="AD1815" i="5"/>
  <c r="AG1815" i="5"/>
  <c r="AD1814" i="5"/>
  <c r="AE1814" i="5"/>
  <c r="AD1813" i="5"/>
  <c r="AD1812" i="5"/>
  <c r="AD1811" i="5"/>
  <c r="AG1811" i="5"/>
  <c r="AD1810" i="5"/>
  <c r="AE1810" i="5"/>
  <c r="AD1809" i="5"/>
  <c r="AD1808" i="5"/>
  <c r="AE1808" i="5"/>
  <c r="AH1808" i="5"/>
  <c r="AD1807" i="5"/>
  <c r="AG1807" i="5"/>
  <c r="AD1806" i="5"/>
  <c r="AE1806" i="5"/>
  <c r="AD1805" i="5"/>
  <c r="AD1804" i="5"/>
  <c r="AE1804" i="5"/>
  <c r="AH1804" i="5"/>
  <c r="AE1803" i="5"/>
  <c r="AD1803" i="5"/>
  <c r="AG1803" i="5"/>
  <c r="AD36" i="5"/>
  <c r="AE179" i="5"/>
  <c r="AF179" i="5"/>
  <c r="AI179" i="5"/>
  <c r="AD179" i="5"/>
  <c r="AG179" i="5"/>
  <c r="AD1802" i="5"/>
  <c r="AE1802" i="5"/>
  <c r="AF1802" i="5"/>
  <c r="AI1802" i="5"/>
  <c r="AD178" i="5"/>
  <c r="AG178" i="5"/>
  <c r="AD1801" i="5"/>
  <c r="AE1801" i="5"/>
  <c r="AH1801" i="5"/>
  <c r="AD1800" i="5"/>
  <c r="AD1799" i="5"/>
  <c r="AE1799" i="5"/>
  <c r="AD386" i="5"/>
  <c r="AG386" i="5"/>
  <c r="AD498" i="5"/>
  <c r="AE498" i="5"/>
  <c r="AF498" i="5"/>
  <c r="AI498" i="5"/>
  <c r="AD420" i="5"/>
  <c r="AD2085" i="5"/>
  <c r="AG2085" i="5"/>
  <c r="AD2084" i="5"/>
  <c r="AE2084" i="5"/>
  <c r="AD2083" i="5"/>
  <c r="AG2083" i="5"/>
  <c r="AD2082" i="5"/>
  <c r="AE2082" i="5"/>
  <c r="AD505" i="5"/>
  <c r="AG505" i="5"/>
  <c r="AD499" i="5"/>
  <c r="AE499" i="5"/>
  <c r="AF499" i="5"/>
  <c r="AI499" i="5"/>
  <c r="AE1798" i="5"/>
  <c r="AH1798" i="5"/>
  <c r="AD1798" i="5"/>
  <c r="AG1798" i="5"/>
  <c r="AB1798" i="5"/>
  <c r="AE1797" i="5"/>
  <c r="AF1797" i="5"/>
  <c r="AI1797" i="5"/>
  <c r="AD1797" i="5"/>
  <c r="AG1797" i="5"/>
  <c r="AB1797" i="5"/>
  <c r="AE1796" i="5"/>
  <c r="AF1796" i="5"/>
  <c r="AI1796" i="5"/>
  <c r="AD1796" i="5"/>
  <c r="AG1796" i="5"/>
  <c r="AB1796" i="5"/>
  <c r="AE1795" i="5"/>
  <c r="AH1795" i="5"/>
  <c r="AD1795" i="5"/>
  <c r="AG1795" i="5"/>
  <c r="AB1795" i="5"/>
  <c r="AE1794" i="5"/>
  <c r="AH1794" i="5"/>
  <c r="AD1794" i="5"/>
  <c r="AG1794" i="5"/>
  <c r="AB1794" i="5"/>
  <c r="AD1793" i="5"/>
  <c r="AE1793" i="5"/>
  <c r="AF1793" i="5"/>
  <c r="AI1793" i="5"/>
  <c r="AD1792" i="5"/>
  <c r="AG1792" i="5"/>
  <c r="AD1954" i="5"/>
  <c r="AE1954" i="5"/>
  <c r="AF1954" i="5"/>
  <c r="AI1954" i="5"/>
  <c r="AD1953" i="5"/>
  <c r="AG1953" i="5"/>
  <c r="AD2073" i="5"/>
  <c r="AE2073" i="5"/>
  <c r="AF2073" i="5"/>
  <c r="AI2073" i="5"/>
  <c r="AD1791" i="5"/>
  <c r="AG1791" i="5"/>
  <c r="AE2035" i="5"/>
  <c r="AF2035" i="5"/>
  <c r="AI2035" i="5"/>
  <c r="AD2035" i="5"/>
  <c r="AG2035" i="5"/>
  <c r="AD190" i="5"/>
  <c r="AD61" i="5"/>
  <c r="AE61" i="5"/>
  <c r="AE547" i="5"/>
  <c r="AD547" i="5"/>
  <c r="AG547" i="5"/>
  <c r="AE2034" i="5"/>
  <c r="AF2034" i="5"/>
  <c r="AI2034" i="5"/>
  <c r="AD2034" i="5"/>
  <c r="AG2034" i="5"/>
  <c r="AE2033" i="5"/>
  <c r="AD2033" i="5"/>
  <c r="AG2033" i="5"/>
  <c r="AE2032" i="5"/>
  <c r="AF2032" i="5"/>
  <c r="AI2032" i="5"/>
  <c r="AD2032" i="5"/>
  <c r="AG2032" i="5"/>
  <c r="AE2031" i="5"/>
  <c r="AD2031" i="5"/>
  <c r="AG2031" i="5"/>
  <c r="AE2030" i="5"/>
  <c r="AF2030" i="5"/>
  <c r="AI2030" i="5"/>
  <c r="AD2030" i="5"/>
  <c r="AG2030" i="5"/>
  <c r="AE2029" i="5"/>
  <c r="AD2029" i="5"/>
  <c r="AG2029" i="5"/>
  <c r="AE2028" i="5"/>
  <c r="AD2028" i="5"/>
  <c r="AG2028" i="5"/>
  <c r="AE2027" i="5"/>
  <c r="AD2027" i="5"/>
  <c r="AG2027" i="5"/>
  <c r="AD410" i="5"/>
  <c r="AE410" i="5"/>
  <c r="AD2053" i="5"/>
  <c r="AG2053" i="5"/>
  <c r="AD2052" i="5"/>
  <c r="AE2052" i="5"/>
  <c r="AD2051" i="5"/>
  <c r="AE2051" i="5"/>
  <c r="AD2050" i="5"/>
  <c r="AD1790" i="5"/>
  <c r="AG1790" i="5"/>
  <c r="AD1789" i="5"/>
  <c r="AE1789" i="5"/>
  <c r="AD404" i="5"/>
  <c r="AG404" i="5"/>
  <c r="AD1788" i="5"/>
  <c r="AE1788" i="5"/>
  <c r="AD54" i="5"/>
  <c r="AG54" i="5"/>
  <c r="AD1787" i="5"/>
  <c r="AE1787" i="5"/>
  <c r="AD1786" i="5"/>
  <c r="AD1785" i="5"/>
  <c r="AE1784" i="5"/>
  <c r="AD1784" i="5"/>
  <c r="AG1784" i="5"/>
  <c r="AD1783" i="5"/>
  <c r="AG1783" i="5"/>
  <c r="AD1782" i="5"/>
  <c r="AE1782" i="5"/>
  <c r="AD1781" i="5"/>
  <c r="AG1781" i="5"/>
  <c r="AD177" i="5"/>
  <c r="AE177" i="5"/>
  <c r="AD1780" i="5"/>
  <c r="AG1780" i="5"/>
  <c r="AD129" i="5"/>
  <c r="AD35" i="5"/>
  <c r="AG35" i="5"/>
  <c r="AD1779" i="5"/>
  <c r="AE1779" i="5"/>
  <c r="AD1778" i="5"/>
  <c r="AG1778" i="5"/>
  <c r="AE1777" i="5"/>
  <c r="AD1777" i="5"/>
  <c r="AG1777" i="5"/>
  <c r="AD1776" i="5"/>
  <c r="AD1775" i="5"/>
  <c r="AD1774" i="5"/>
  <c r="AD1773" i="5"/>
  <c r="AD1772" i="5"/>
  <c r="AD1771" i="5"/>
  <c r="AD1770" i="5"/>
  <c r="AD103" i="5"/>
  <c r="AD1769" i="5"/>
  <c r="AD1768" i="5"/>
  <c r="AD1767" i="5"/>
  <c r="AD1766" i="5"/>
  <c r="AD102" i="5"/>
  <c r="AD1765" i="5"/>
  <c r="AD1764" i="5"/>
  <c r="AD1763" i="5"/>
  <c r="AD69" i="5"/>
  <c r="AG69" i="5"/>
  <c r="AD1762" i="5"/>
  <c r="AD1761" i="5"/>
  <c r="AG1761" i="5"/>
  <c r="AD1760" i="5"/>
  <c r="AD1759" i="5"/>
  <c r="AG1759" i="5"/>
  <c r="AD1758" i="5"/>
  <c r="AD1757" i="5"/>
  <c r="AG1757" i="5"/>
  <c r="AE1756" i="5"/>
  <c r="AH1756" i="5"/>
  <c r="AD1756" i="5"/>
  <c r="AG1756" i="5"/>
  <c r="AD1755" i="5"/>
  <c r="AG1755" i="5"/>
  <c r="AD1754" i="5"/>
  <c r="AE1754" i="5"/>
  <c r="AF1754" i="5"/>
  <c r="AI1754" i="5"/>
  <c r="AD1753" i="5"/>
  <c r="AG1753" i="5"/>
  <c r="AD1752" i="5"/>
  <c r="AE1752" i="5"/>
  <c r="AH1752" i="5"/>
  <c r="AD1751" i="5"/>
  <c r="AG1751" i="5"/>
  <c r="AD1750" i="5"/>
  <c r="AE1750" i="5"/>
  <c r="AH1750" i="5"/>
  <c r="AD1749" i="5"/>
  <c r="AG1749" i="5"/>
  <c r="AD1748" i="5"/>
  <c r="AE1748" i="5"/>
  <c r="AD1747" i="5"/>
  <c r="AG1747" i="5"/>
  <c r="AD1746" i="5"/>
  <c r="AE1746" i="5"/>
  <c r="AF1746" i="5"/>
  <c r="AI1746" i="5"/>
  <c r="AD1745" i="5"/>
  <c r="AG1745" i="5"/>
  <c r="AD128" i="5"/>
  <c r="AE128" i="5"/>
  <c r="AD1744" i="5"/>
  <c r="AG1744" i="5"/>
  <c r="AD1743" i="5"/>
  <c r="AE1743" i="5"/>
  <c r="AD1742" i="5"/>
  <c r="AG1742" i="5"/>
  <c r="AD1741" i="5"/>
  <c r="AE1741" i="5"/>
  <c r="AF1741" i="5"/>
  <c r="AI1741" i="5"/>
  <c r="AD1740" i="5"/>
  <c r="AG1740" i="5"/>
  <c r="AD1739" i="5"/>
  <c r="AE1739" i="5"/>
  <c r="AE1738" i="5"/>
  <c r="AF1738" i="5"/>
  <c r="AI1738" i="5"/>
  <c r="AD1738" i="5"/>
  <c r="AG1738" i="5"/>
  <c r="AD1737" i="5"/>
  <c r="AE1737" i="5"/>
  <c r="AH1737" i="5"/>
  <c r="AE1736" i="5"/>
  <c r="AH1736" i="5"/>
  <c r="AD1736" i="5"/>
  <c r="AG1736" i="5"/>
  <c r="AE1735" i="5"/>
  <c r="AH1735" i="5"/>
  <c r="AD1735" i="5"/>
  <c r="AG1735" i="5"/>
  <c r="AD1734" i="5"/>
  <c r="AG1734" i="5"/>
  <c r="AD60" i="5"/>
  <c r="AG60" i="5"/>
  <c r="AD127" i="5"/>
  <c r="AG127" i="5"/>
  <c r="AD1733" i="5"/>
  <c r="AE1733" i="5"/>
  <c r="AD1732" i="5"/>
  <c r="AG1732" i="5"/>
  <c r="AD28" i="5"/>
  <c r="AG28" i="5"/>
  <c r="AD59" i="5"/>
  <c r="AG59" i="5"/>
  <c r="AD27" i="5"/>
  <c r="AG27" i="5"/>
  <c r="AD176" i="5"/>
  <c r="AG176" i="5"/>
  <c r="AD1731" i="5"/>
  <c r="AG1731" i="5"/>
  <c r="AD175" i="5"/>
  <c r="AG175" i="5"/>
  <c r="AD1730" i="5"/>
  <c r="AE1730" i="5"/>
  <c r="AD1729" i="5"/>
  <c r="AG1729" i="5"/>
  <c r="AD1728" i="5"/>
  <c r="AG1728" i="5"/>
  <c r="AD18" i="5"/>
  <c r="AG18" i="5"/>
  <c r="AD48" i="5"/>
  <c r="AG48" i="5"/>
  <c r="AE1727" i="5"/>
  <c r="AF1727" i="5"/>
  <c r="AI1727" i="5"/>
  <c r="AD1727" i="5"/>
  <c r="AG1727" i="5"/>
  <c r="AD1726" i="5"/>
  <c r="AG1726" i="5"/>
  <c r="AE1725" i="5"/>
  <c r="AF1725" i="5"/>
  <c r="AI1725" i="5"/>
  <c r="AD1725" i="5"/>
  <c r="AG1725" i="5"/>
  <c r="AD1724" i="5"/>
  <c r="AE1724" i="5"/>
  <c r="AD1723" i="5"/>
  <c r="AG1723" i="5"/>
  <c r="AD1722" i="5"/>
  <c r="AG1722" i="5"/>
  <c r="AD1721" i="5"/>
  <c r="AG1721" i="5"/>
  <c r="AD1720" i="5"/>
  <c r="AG1720" i="5"/>
  <c r="AE1719" i="5"/>
  <c r="AF1719" i="5"/>
  <c r="AI1719" i="5"/>
  <c r="AD1719" i="5"/>
  <c r="AG1719" i="5"/>
  <c r="AD101" i="5"/>
  <c r="AG101" i="5"/>
  <c r="AD1718" i="5"/>
  <c r="AG1718" i="5"/>
  <c r="AD1717" i="5"/>
  <c r="AG1717" i="5"/>
  <c r="AD66" i="5"/>
  <c r="AG66" i="5"/>
  <c r="AD1716" i="5"/>
  <c r="AD1715" i="5"/>
  <c r="AG1715" i="5"/>
  <c r="AD43" i="5"/>
  <c r="AE43" i="5"/>
  <c r="AD1714" i="5"/>
  <c r="AG1714" i="5"/>
  <c r="AD1713" i="5"/>
  <c r="AD1712" i="5"/>
  <c r="AG1712" i="5"/>
  <c r="AD174" i="5"/>
  <c r="AG174" i="5"/>
  <c r="AD1711" i="5"/>
  <c r="AG1711" i="5"/>
  <c r="AD1710" i="5"/>
  <c r="AD173" i="5"/>
  <c r="AG173" i="5"/>
  <c r="AD1709" i="5"/>
  <c r="AE1709" i="5"/>
  <c r="AD1708" i="5"/>
  <c r="AG1708" i="5"/>
  <c r="AD40" i="5"/>
  <c r="AD33" i="5"/>
  <c r="AG33" i="5"/>
  <c r="AD1707" i="5"/>
  <c r="AG1707" i="5"/>
  <c r="AD1706" i="5"/>
  <c r="AG1706" i="5"/>
  <c r="AD172" i="5"/>
  <c r="AD85" i="5"/>
  <c r="AG85" i="5"/>
  <c r="AE1705" i="5"/>
  <c r="AH1705" i="5"/>
  <c r="AD1705" i="5"/>
  <c r="AG1705" i="5"/>
  <c r="AD1704" i="5"/>
  <c r="AG1704" i="5"/>
  <c r="AD1703" i="5"/>
  <c r="AG1703" i="5"/>
  <c r="AE1702" i="5"/>
  <c r="AF1702" i="5"/>
  <c r="AI1702" i="5"/>
  <c r="AD1702" i="5"/>
  <c r="AG1702" i="5"/>
  <c r="AD1701" i="5"/>
  <c r="AE1701" i="5"/>
  <c r="AH1701" i="5"/>
  <c r="AD6" i="5"/>
  <c r="AG6" i="5"/>
  <c r="AD7" i="5"/>
  <c r="AG7" i="5"/>
  <c r="AD1700" i="5"/>
  <c r="AG1700" i="5"/>
  <c r="AD1699" i="5"/>
  <c r="AG1699" i="5"/>
  <c r="AD84" i="5"/>
  <c r="AG84" i="5"/>
  <c r="AD1698" i="5"/>
  <c r="AG1698" i="5"/>
  <c r="AD1697" i="5"/>
  <c r="AG1697" i="5"/>
  <c r="AD1696" i="5"/>
  <c r="AE1696" i="5"/>
  <c r="AD1695" i="5"/>
  <c r="AG1695" i="5"/>
  <c r="AD1694" i="5"/>
  <c r="AG1694" i="5"/>
  <c r="AD171" i="5"/>
  <c r="AG171" i="5"/>
  <c r="AD1693" i="5"/>
  <c r="AG1693" i="5"/>
  <c r="AD5" i="5"/>
  <c r="AG5" i="5"/>
  <c r="AD4" i="5"/>
  <c r="AD1692" i="5"/>
  <c r="AG1692" i="5"/>
  <c r="AD1691" i="5"/>
  <c r="AE1691" i="5"/>
  <c r="AD1690" i="5"/>
  <c r="AG1690" i="5"/>
  <c r="AD1689" i="5"/>
  <c r="AD1688" i="5"/>
  <c r="AG1688" i="5"/>
  <c r="AD1687" i="5"/>
  <c r="AG1687" i="5"/>
  <c r="AD1686" i="5"/>
  <c r="AG1686" i="5"/>
  <c r="AD1685" i="5"/>
  <c r="AD1684" i="5"/>
  <c r="AG1684" i="5"/>
  <c r="AD1683" i="5"/>
  <c r="AE1683" i="5"/>
  <c r="AD1682" i="5"/>
  <c r="AG1682" i="5"/>
  <c r="AD1681" i="5"/>
  <c r="AG1681" i="5"/>
  <c r="AD1680" i="5"/>
  <c r="AG1680" i="5"/>
  <c r="AF1679" i="5"/>
  <c r="AI1679" i="5"/>
  <c r="AD1679" i="5"/>
  <c r="AE1679" i="5"/>
  <c r="AH1679" i="5"/>
  <c r="AD1678" i="5"/>
  <c r="AG1678" i="5"/>
  <c r="AD126" i="5"/>
  <c r="AE126" i="5"/>
  <c r="AE1677" i="5"/>
  <c r="AF1677" i="5"/>
  <c r="AI1677" i="5"/>
  <c r="AD1677" i="5"/>
  <c r="AG1677" i="5"/>
  <c r="AD1676" i="5"/>
  <c r="AE1676" i="5"/>
  <c r="AD1675" i="5"/>
  <c r="AG1675" i="5"/>
  <c r="AD1674" i="5"/>
  <c r="AE1674" i="5"/>
  <c r="AH1674" i="5"/>
  <c r="AD1673" i="5"/>
  <c r="AG1673" i="5"/>
  <c r="AD1672" i="5"/>
  <c r="AE1672" i="5"/>
  <c r="AD2044" i="5"/>
  <c r="AG2044" i="5"/>
  <c r="AE2043" i="5"/>
  <c r="AF2043" i="5"/>
  <c r="AI2043" i="5"/>
  <c r="AD2043" i="5"/>
  <c r="AG2043" i="5"/>
  <c r="AD369" i="5"/>
  <c r="AG369" i="5"/>
  <c r="AD1671" i="5"/>
  <c r="AD1899" i="5"/>
  <c r="AD301" i="5"/>
  <c r="AD419" i="5"/>
  <c r="AG419" i="5"/>
  <c r="AD477" i="5"/>
  <c r="AD2081" i="5"/>
  <c r="AD453" i="5"/>
  <c r="AD527" i="5"/>
  <c r="AG527" i="5"/>
  <c r="AD2080" i="5"/>
  <c r="AD528" i="5"/>
  <c r="AD2079" i="5"/>
  <c r="AD2078" i="5"/>
  <c r="AG2078" i="5"/>
  <c r="AD350" i="5"/>
  <c r="AG350" i="5"/>
  <c r="AD291" i="5"/>
  <c r="AD401" i="5"/>
  <c r="AD2077" i="5"/>
  <c r="AG2077" i="5"/>
  <c r="AD474" i="5"/>
  <c r="AD220" i="5"/>
  <c r="AD251" i="5"/>
  <c r="AD363" i="5"/>
  <c r="AD495" i="5"/>
  <c r="AD2076" i="5"/>
  <c r="AD1670" i="5"/>
  <c r="AD1669" i="5"/>
  <c r="AG1669" i="5"/>
  <c r="AD1668" i="5"/>
  <c r="AD1667" i="5"/>
  <c r="AG1667" i="5"/>
  <c r="AD1666" i="5"/>
  <c r="AD1665" i="5"/>
  <c r="AG1665" i="5"/>
  <c r="AF1664" i="5"/>
  <c r="AI1664" i="5"/>
  <c r="AD1664" i="5"/>
  <c r="AE1664" i="5"/>
  <c r="AH1664" i="5"/>
  <c r="AD1663" i="5"/>
  <c r="AG1663" i="5"/>
  <c r="AF1662" i="5"/>
  <c r="AI1662" i="5"/>
  <c r="AD1662" i="5"/>
  <c r="AE1662" i="5"/>
  <c r="AH1662" i="5"/>
  <c r="AD1661" i="5"/>
  <c r="AD1660" i="5"/>
  <c r="AE1660" i="5"/>
  <c r="AD1659" i="5"/>
  <c r="AG1659" i="5"/>
  <c r="AD1658" i="5"/>
  <c r="AE1658" i="5"/>
  <c r="AD1657" i="5"/>
  <c r="AE1656" i="5"/>
  <c r="AD1656" i="5"/>
  <c r="AG1656" i="5"/>
  <c r="AF1655" i="5"/>
  <c r="AI1655" i="5"/>
  <c r="AD1655" i="5"/>
  <c r="AG1655" i="5"/>
  <c r="AF1654" i="5"/>
  <c r="AI1654" i="5"/>
  <c r="AD1654" i="5"/>
  <c r="AE1654" i="5"/>
  <c r="AH1654" i="5"/>
  <c r="AD1653" i="5"/>
  <c r="AD1652" i="5"/>
  <c r="AE1652" i="5"/>
  <c r="AD308" i="5"/>
  <c r="AD338" i="5"/>
  <c r="AE338" i="5"/>
  <c r="AD285" i="5"/>
  <c r="AD292" i="5"/>
  <c r="AD306" i="5"/>
  <c r="AE1651" i="5"/>
  <c r="AF1651" i="5"/>
  <c r="AI1651" i="5"/>
  <c r="AD1651" i="5"/>
  <c r="AG1651" i="5"/>
  <c r="AD1650" i="5"/>
  <c r="AG1650" i="5"/>
  <c r="AD1649" i="5"/>
  <c r="AE1649" i="5"/>
  <c r="AE1952" i="5"/>
  <c r="AF1952" i="5"/>
  <c r="AI1952" i="5"/>
  <c r="AD1952" i="5"/>
  <c r="AG1952" i="5"/>
  <c r="AE256" i="5"/>
  <c r="AH256" i="5"/>
  <c r="AD256" i="5"/>
  <c r="AG256" i="5"/>
  <c r="AD500" i="5"/>
  <c r="AD493" i="5"/>
  <c r="AE493" i="5"/>
  <c r="AD383" i="5"/>
  <c r="AF2071" i="5"/>
  <c r="AI2071" i="5"/>
  <c r="AD2071" i="5"/>
  <c r="AD469" i="5"/>
  <c r="AG469" i="5"/>
  <c r="AD455" i="5"/>
  <c r="AE455" i="5"/>
  <c r="AD540" i="5"/>
  <c r="AG540" i="5"/>
  <c r="AD409" i="5"/>
  <c r="AE409" i="5"/>
  <c r="AD1648" i="5"/>
  <c r="AG1648" i="5"/>
  <c r="AD1647" i="5"/>
  <c r="AE1647" i="5"/>
  <c r="AD1646" i="5"/>
  <c r="AG1646" i="5"/>
  <c r="AD1951" i="5"/>
  <c r="AE1951" i="5"/>
  <c r="AD1950" i="5"/>
  <c r="AG1950" i="5"/>
  <c r="AD1949" i="5"/>
  <c r="AE1949" i="5"/>
  <c r="AD2039" i="5"/>
  <c r="AG2039" i="5"/>
  <c r="AD518" i="5"/>
  <c r="AE518" i="5"/>
  <c r="AD531" i="5"/>
  <c r="AG531" i="5"/>
  <c r="AD470" i="5"/>
  <c r="AE470" i="5"/>
  <c r="AE302" i="5"/>
  <c r="AF302" i="5"/>
  <c r="AI302" i="5"/>
  <c r="AD302" i="5"/>
  <c r="AG302" i="5"/>
  <c r="AD10" i="5"/>
  <c r="AE10" i="5"/>
  <c r="AD538" i="5"/>
  <c r="AG538" i="5"/>
  <c r="AD355" i="5"/>
  <c r="AE355" i="5"/>
  <c r="AE310" i="5"/>
  <c r="AF310" i="5"/>
  <c r="AI310" i="5"/>
  <c r="AD310" i="5"/>
  <c r="AG310" i="5"/>
  <c r="AD424" i="5"/>
  <c r="AE424" i="5"/>
  <c r="AD480" i="5"/>
  <c r="AG480" i="5"/>
  <c r="AE357" i="5"/>
  <c r="AH357" i="5"/>
  <c r="AD357" i="5"/>
  <c r="AG357" i="5"/>
  <c r="AE351" i="5"/>
  <c r="AF351" i="5"/>
  <c r="AI351" i="5"/>
  <c r="AD351" i="5"/>
  <c r="AG351" i="5"/>
  <c r="AD543" i="5"/>
  <c r="AE543" i="5"/>
  <c r="AD530" i="5"/>
  <c r="AD1948" i="5"/>
  <c r="AD1947" i="5"/>
  <c r="AD1946" i="5"/>
  <c r="AE1946" i="5"/>
  <c r="AD1945" i="5"/>
  <c r="AD1944" i="5"/>
  <c r="AD1943" i="5"/>
  <c r="AD1942" i="5"/>
  <c r="AE1942" i="5"/>
  <c r="AD1941" i="5"/>
  <c r="AD1940" i="5"/>
  <c r="AD1939" i="5"/>
  <c r="AD1938" i="5"/>
  <c r="AE1938" i="5"/>
  <c r="AD1937" i="5"/>
  <c r="AD1936" i="5"/>
  <c r="AE1936" i="5"/>
  <c r="AD1935" i="5"/>
  <c r="AD1934" i="5"/>
  <c r="AE1934" i="5"/>
  <c r="AD1933" i="5"/>
  <c r="AD1932" i="5"/>
  <c r="AD309" i="5"/>
  <c r="AD1931" i="5"/>
  <c r="AE1931" i="5"/>
  <c r="AD1930" i="5"/>
  <c r="AD1929" i="5"/>
  <c r="AE2038" i="5"/>
  <c r="AD2038" i="5"/>
  <c r="AG2038" i="5"/>
  <c r="AE2037" i="5"/>
  <c r="AH2037" i="5"/>
  <c r="AD2037" i="5"/>
  <c r="AG2037" i="5"/>
  <c r="AD2036" i="5"/>
  <c r="AG2036" i="5"/>
  <c r="AD2070" i="5"/>
  <c r="AE2070" i="5"/>
  <c r="AE2075" i="5"/>
  <c r="AD2075" i="5"/>
  <c r="AG2075" i="5"/>
  <c r="AD394" i="5"/>
  <c r="AE394" i="5"/>
  <c r="AD32" i="5"/>
  <c r="AG32" i="5"/>
  <c r="AE1928" i="5"/>
  <c r="AF1928" i="5"/>
  <c r="AI1928" i="5"/>
  <c r="AD1928" i="5"/>
  <c r="AG1928" i="5"/>
  <c r="AE1927" i="5"/>
  <c r="AD1927" i="5"/>
  <c r="AG1927" i="5"/>
  <c r="AE1926" i="5"/>
  <c r="AH1926" i="5"/>
  <c r="AD1926" i="5"/>
  <c r="AG1926" i="5"/>
  <c r="AE1925" i="5"/>
  <c r="AD1925" i="5"/>
  <c r="AG1925" i="5"/>
  <c r="AD2026" i="5"/>
  <c r="AE2026" i="5"/>
  <c r="AD2025" i="5"/>
  <c r="AG2025" i="5"/>
  <c r="AD2024" i="5"/>
  <c r="AE2024" i="5"/>
  <c r="AD2023" i="5"/>
  <c r="AG2023" i="5"/>
  <c r="AD2022" i="5"/>
  <c r="AE2022" i="5"/>
  <c r="AD2021" i="5"/>
  <c r="AD2020" i="5"/>
  <c r="AE2020" i="5"/>
  <c r="AD2019" i="5"/>
  <c r="AG2019" i="5"/>
  <c r="AD2018" i="5"/>
  <c r="AE2017" i="5"/>
  <c r="AD2017" i="5"/>
  <c r="AG2017" i="5"/>
  <c r="AD189" i="5"/>
  <c r="AE189" i="5"/>
  <c r="AD2016" i="5"/>
  <c r="AG2016" i="5"/>
  <c r="AD2015" i="5"/>
  <c r="AE2015" i="5"/>
  <c r="AH2015" i="5"/>
  <c r="AD2014" i="5"/>
  <c r="AG2014" i="5"/>
  <c r="AD2013" i="5"/>
  <c r="AE2013" i="5"/>
  <c r="AH2013" i="5"/>
  <c r="AD2012" i="5"/>
  <c r="AG2012" i="5"/>
  <c r="AD2011" i="5"/>
  <c r="AD2010" i="5"/>
  <c r="AG2010" i="5"/>
  <c r="AE2072" i="5"/>
  <c r="AD2072" i="5"/>
  <c r="AG2072" i="5"/>
  <c r="AE221" i="5"/>
  <c r="AH221" i="5"/>
  <c r="AD221" i="5"/>
  <c r="AG221" i="5"/>
  <c r="AD490" i="5"/>
  <c r="AE490" i="5"/>
  <c r="AH490" i="5"/>
  <c r="AD429" i="5"/>
  <c r="AG429" i="5"/>
  <c r="AD260" i="5"/>
  <c r="AD304" i="5"/>
  <c r="AG304" i="5"/>
  <c r="AD295" i="5"/>
  <c r="AE295" i="5"/>
  <c r="AD367" i="5"/>
  <c r="AG367" i="5"/>
  <c r="AE549" i="5"/>
  <c r="AH549" i="5"/>
  <c r="AD549" i="5"/>
  <c r="AG549" i="5"/>
  <c r="AD1645" i="5"/>
  <c r="AG1645" i="5"/>
  <c r="AE1644" i="5"/>
  <c r="AF1644" i="5"/>
  <c r="AI1644" i="5"/>
  <c r="AD1644" i="5"/>
  <c r="AG1644" i="5"/>
  <c r="AD1643" i="5"/>
  <c r="AG1643" i="5"/>
  <c r="AE2009" i="5"/>
  <c r="AH2009" i="5"/>
  <c r="AD2009" i="5"/>
  <c r="AG2009" i="5"/>
  <c r="AD445" i="5"/>
  <c r="AD432" i="5"/>
  <c r="AE432" i="5"/>
  <c r="AH432" i="5"/>
  <c r="AD1642" i="5"/>
  <c r="AG1642" i="5"/>
  <c r="AD1641" i="5"/>
  <c r="AE1641" i="5"/>
  <c r="AF1641" i="5"/>
  <c r="AI1641" i="5"/>
  <c r="AD1640" i="5"/>
  <c r="AG1640" i="5"/>
  <c r="AD1639" i="5"/>
  <c r="AE1639" i="5"/>
  <c r="AH1639" i="5"/>
  <c r="AD1638" i="5"/>
  <c r="AG1638" i="5"/>
  <c r="AD1637" i="5"/>
  <c r="AE1637" i="5"/>
  <c r="AH1637" i="5"/>
  <c r="AD1636" i="5"/>
  <c r="AD1635" i="5"/>
  <c r="AE1635" i="5"/>
  <c r="AH1635" i="5"/>
  <c r="AD1634" i="5"/>
  <c r="AG1634" i="5"/>
  <c r="AD1633" i="5"/>
  <c r="AE1633" i="5"/>
  <c r="AD1632" i="5"/>
  <c r="AG1632" i="5"/>
  <c r="AD1631" i="5"/>
  <c r="AE1631" i="5"/>
  <c r="AH1631" i="5"/>
  <c r="AD1630" i="5"/>
  <c r="AG1630" i="5"/>
  <c r="AD1629" i="5"/>
  <c r="AE1629" i="5"/>
  <c r="AH1629" i="5"/>
  <c r="AD1628" i="5"/>
  <c r="AG1628" i="5"/>
  <c r="AE1627" i="5"/>
  <c r="AH1627" i="5"/>
  <c r="AD1627" i="5"/>
  <c r="AG1627" i="5"/>
  <c r="AE1626" i="5"/>
  <c r="AH1626" i="5"/>
  <c r="AD1626" i="5"/>
  <c r="AG1626" i="5"/>
  <c r="AE1625" i="5"/>
  <c r="AH1625" i="5"/>
  <c r="AD1625" i="5"/>
  <c r="AG1625" i="5"/>
  <c r="AD1624" i="5"/>
  <c r="AG1624" i="5"/>
  <c r="AD1623" i="5"/>
  <c r="AG1623" i="5"/>
  <c r="AD1622" i="5"/>
  <c r="AE1622" i="5"/>
  <c r="AH1622" i="5"/>
  <c r="AD1621" i="5"/>
  <c r="AG1621" i="5"/>
  <c r="AD1620" i="5"/>
  <c r="AE1620" i="5"/>
  <c r="AH1620" i="5"/>
  <c r="AD1619" i="5"/>
  <c r="AG1619" i="5"/>
  <c r="AD1618" i="5"/>
  <c r="AE1618" i="5"/>
  <c r="AH1618" i="5"/>
  <c r="AD1617" i="5"/>
  <c r="AG1617" i="5"/>
  <c r="AD1616" i="5"/>
  <c r="AG1616" i="5"/>
  <c r="AD1615" i="5"/>
  <c r="AD1614" i="5"/>
  <c r="AD1613" i="5"/>
  <c r="AG1613" i="5"/>
  <c r="AD1612" i="5"/>
  <c r="AE1612" i="5"/>
  <c r="AH1612" i="5"/>
  <c r="AD1611" i="5"/>
  <c r="AD1610" i="5"/>
  <c r="AE1610" i="5"/>
  <c r="AH1610" i="5"/>
  <c r="AD1609" i="5"/>
  <c r="AD1608" i="5"/>
  <c r="AG1608" i="5"/>
  <c r="AD1607" i="5"/>
  <c r="AG1607" i="5"/>
  <c r="AD1606" i="5"/>
  <c r="AE1606" i="5"/>
  <c r="AH1606" i="5"/>
  <c r="AD1605" i="5"/>
  <c r="AG1605" i="5"/>
  <c r="AD1604" i="5"/>
  <c r="AE1604" i="5"/>
  <c r="AH1604" i="5"/>
  <c r="AD1603" i="5"/>
  <c r="AG1603" i="5"/>
  <c r="AE1602" i="5"/>
  <c r="AH1602" i="5"/>
  <c r="AD1602" i="5"/>
  <c r="AG1602" i="5"/>
  <c r="AE1601" i="5"/>
  <c r="AH1601" i="5"/>
  <c r="AD1601" i="5"/>
  <c r="AG1601" i="5"/>
  <c r="AE1600" i="5"/>
  <c r="AH1600" i="5"/>
  <c r="AD1600" i="5"/>
  <c r="AG1600" i="5"/>
  <c r="AE1599" i="5"/>
  <c r="AH1599" i="5"/>
  <c r="AD1599" i="5"/>
  <c r="AG1599" i="5"/>
  <c r="AE1598" i="5"/>
  <c r="AH1598" i="5"/>
  <c r="AD1598" i="5"/>
  <c r="AG1598" i="5"/>
  <c r="AE1597" i="5"/>
  <c r="AH1597" i="5"/>
  <c r="AD1597" i="5"/>
  <c r="AG1597" i="5"/>
  <c r="AD1596" i="5"/>
  <c r="AE1596" i="5"/>
  <c r="AH1596" i="5"/>
  <c r="AD1595" i="5"/>
  <c r="AG1595" i="5"/>
  <c r="AD1594" i="5"/>
  <c r="AE1594" i="5"/>
  <c r="AH1594" i="5"/>
  <c r="AD1593" i="5"/>
  <c r="AE1592" i="5"/>
  <c r="AH1592" i="5"/>
  <c r="AD1592" i="5"/>
  <c r="AG1592" i="5"/>
  <c r="AD1591" i="5"/>
  <c r="AG1591" i="5"/>
  <c r="AD1590" i="5"/>
  <c r="AD1589" i="5"/>
  <c r="AG1589" i="5"/>
  <c r="AD1588" i="5"/>
  <c r="AE1588" i="5"/>
  <c r="AD1587" i="5"/>
  <c r="AG1587" i="5"/>
  <c r="AD1586" i="5"/>
  <c r="AD1585" i="5"/>
  <c r="AG1585" i="5"/>
  <c r="AD1584" i="5"/>
  <c r="AG1584" i="5"/>
  <c r="AD1583" i="5"/>
  <c r="AG1583" i="5"/>
  <c r="AD1582" i="5"/>
  <c r="AD1581" i="5"/>
  <c r="AG1581" i="5"/>
  <c r="AD125" i="5"/>
  <c r="AE125" i="5"/>
  <c r="AH125" i="5"/>
  <c r="AD1580" i="5"/>
  <c r="AG1580" i="5"/>
  <c r="AD1579" i="5"/>
  <c r="AE1579" i="5"/>
  <c r="AD1578" i="5"/>
  <c r="AG1578" i="5"/>
  <c r="AD1577" i="5"/>
  <c r="AG1577" i="5"/>
  <c r="AD1576" i="5"/>
  <c r="AG1576" i="5"/>
  <c r="AD1575" i="5"/>
  <c r="AD1574" i="5"/>
  <c r="AG1574" i="5"/>
  <c r="AD1573" i="5"/>
  <c r="AD100" i="5"/>
  <c r="AG100" i="5"/>
  <c r="AD1572" i="5"/>
  <c r="AD1571" i="5"/>
  <c r="AG1571" i="5"/>
  <c r="AD1570" i="5"/>
  <c r="AG1570" i="5"/>
  <c r="AD1569" i="5"/>
  <c r="AG1569" i="5"/>
  <c r="AD1568" i="5"/>
  <c r="AD1567" i="5"/>
  <c r="AG1567" i="5"/>
  <c r="AD170" i="5"/>
  <c r="AE170" i="5"/>
  <c r="AH170" i="5"/>
  <c r="AD1566" i="5"/>
  <c r="AG1566" i="5"/>
  <c r="AD1565" i="5"/>
  <c r="AD1564" i="5"/>
  <c r="AD1563" i="5"/>
  <c r="AG1563" i="5"/>
  <c r="AD99" i="5"/>
  <c r="AG99" i="5"/>
  <c r="AD1562" i="5"/>
  <c r="AE1562" i="5"/>
  <c r="AH1562" i="5"/>
  <c r="AD1561" i="5"/>
  <c r="AG1561" i="5"/>
  <c r="AD169" i="5"/>
  <c r="AE169" i="5"/>
  <c r="AH169" i="5"/>
  <c r="AD1560" i="5"/>
  <c r="AG1560" i="5"/>
  <c r="AD1559" i="5"/>
  <c r="AD1558" i="5"/>
  <c r="AG1558" i="5"/>
  <c r="AD1557" i="5"/>
  <c r="AG1557" i="5"/>
  <c r="AD1556" i="5"/>
  <c r="AG1556" i="5"/>
  <c r="AD1555" i="5"/>
  <c r="AE1555" i="5"/>
  <c r="AD1554" i="5"/>
  <c r="AG1554" i="5"/>
  <c r="AD1553" i="5"/>
  <c r="AE1553" i="5"/>
  <c r="AD1552" i="5"/>
  <c r="AG1552" i="5"/>
  <c r="AD1551" i="5"/>
  <c r="AE1550" i="5"/>
  <c r="AH1550" i="5"/>
  <c r="AD1550" i="5"/>
  <c r="AG1550" i="5"/>
  <c r="AD1549" i="5"/>
  <c r="AD1548" i="5"/>
  <c r="AD1547" i="5"/>
  <c r="AE1547" i="5"/>
  <c r="AD20" i="5"/>
  <c r="AG20" i="5"/>
  <c r="AD23" i="5"/>
  <c r="AE23" i="5"/>
  <c r="AD15" i="5"/>
  <c r="AD1546" i="5"/>
  <c r="AE1546" i="5"/>
  <c r="AD1545" i="5"/>
  <c r="AG1545" i="5"/>
  <c r="AD1544" i="5"/>
  <c r="AE1544" i="5"/>
  <c r="AE1543" i="5"/>
  <c r="AH1543" i="5"/>
  <c r="AD1543" i="5"/>
  <c r="AG1543" i="5"/>
  <c r="AE1542" i="5"/>
  <c r="AH1542" i="5"/>
  <c r="AD1542" i="5"/>
  <c r="AG1542" i="5"/>
  <c r="AD1541" i="5"/>
  <c r="AD1540" i="5"/>
  <c r="AE1540" i="5"/>
  <c r="AD1539" i="5"/>
  <c r="AG1539" i="5"/>
  <c r="AD1538" i="5"/>
  <c r="AE1538" i="5"/>
  <c r="AD1537" i="5"/>
  <c r="AG1537" i="5"/>
  <c r="AD1536" i="5"/>
  <c r="AE1536" i="5"/>
  <c r="AD1535" i="5"/>
  <c r="AG1535" i="5"/>
  <c r="AD1534" i="5"/>
  <c r="AE1534" i="5"/>
  <c r="AD1533" i="5"/>
  <c r="AG1533" i="5"/>
  <c r="AD1532" i="5"/>
  <c r="AE1532" i="5"/>
  <c r="AE1531" i="5"/>
  <c r="AD1531" i="5"/>
  <c r="AG1531" i="5"/>
  <c r="AD1530" i="5"/>
  <c r="AE1529" i="5"/>
  <c r="AF1529" i="5"/>
  <c r="AI1529" i="5"/>
  <c r="AD1529" i="5"/>
  <c r="AG1529" i="5"/>
  <c r="AD39" i="5"/>
  <c r="AE39" i="5"/>
  <c r="AH39" i="5"/>
  <c r="AE1528" i="5"/>
  <c r="AF1528" i="5"/>
  <c r="AI1528" i="5"/>
  <c r="AD1528" i="5"/>
  <c r="AG1528" i="5"/>
  <c r="AE1527" i="5"/>
  <c r="AH1527" i="5"/>
  <c r="AD1527" i="5"/>
  <c r="AG1527" i="5"/>
  <c r="AD1526" i="5"/>
  <c r="AG1526" i="5"/>
  <c r="AD1525" i="5"/>
  <c r="AE1525" i="5"/>
  <c r="AD1524" i="5"/>
  <c r="AG1524" i="5"/>
  <c r="AD1523" i="5"/>
  <c r="AE1523" i="5"/>
  <c r="AH1523" i="5"/>
  <c r="AD168" i="5"/>
  <c r="AD1522" i="5"/>
  <c r="AE1522" i="5"/>
  <c r="AD76" i="5"/>
  <c r="AG76" i="5"/>
  <c r="AD1521" i="5"/>
  <c r="AE1521" i="5"/>
  <c r="AH1521" i="5"/>
  <c r="AD1520" i="5"/>
  <c r="AG1520" i="5"/>
  <c r="AE1519" i="5"/>
  <c r="AF1519" i="5"/>
  <c r="AI1519" i="5"/>
  <c r="AD1519" i="5"/>
  <c r="AG1519" i="5"/>
  <c r="AE1518" i="5"/>
  <c r="AF1518" i="5"/>
  <c r="AI1518" i="5"/>
  <c r="AD1518" i="5"/>
  <c r="AG1518" i="5"/>
  <c r="AD1517" i="5"/>
  <c r="AE1517" i="5"/>
  <c r="AD1516" i="5"/>
  <c r="AG1516" i="5"/>
  <c r="AD1515" i="5"/>
  <c r="AE1515" i="5"/>
  <c r="AD1514" i="5"/>
  <c r="AD1513" i="5"/>
  <c r="AE1513" i="5"/>
  <c r="AD1512" i="5"/>
  <c r="AE1512" i="5"/>
  <c r="AD1511" i="5"/>
  <c r="AE1511" i="5"/>
  <c r="AD98" i="5"/>
  <c r="AG98" i="5"/>
  <c r="AD1510" i="5"/>
  <c r="AG1510" i="5"/>
  <c r="AD1509" i="5"/>
  <c r="AD1508" i="5"/>
  <c r="AG1508" i="5"/>
  <c r="AD1507" i="5"/>
  <c r="AG1507" i="5"/>
  <c r="AD1506" i="5"/>
  <c r="AG1506" i="5"/>
  <c r="AD1505" i="5"/>
  <c r="AG1505" i="5"/>
  <c r="AD1504" i="5"/>
  <c r="AG1504" i="5"/>
  <c r="AD1503" i="5"/>
  <c r="AG1503" i="5"/>
  <c r="AD1502" i="5"/>
  <c r="AG1502" i="5"/>
  <c r="AD1501" i="5"/>
  <c r="AD1500" i="5"/>
  <c r="AG1500" i="5"/>
  <c r="AD1499" i="5"/>
  <c r="AG1499" i="5"/>
  <c r="AD1498" i="5"/>
  <c r="AG1498" i="5"/>
  <c r="AD1497" i="5"/>
  <c r="AD1496" i="5"/>
  <c r="AG1496" i="5"/>
  <c r="AD1495" i="5"/>
  <c r="AG1495" i="5"/>
  <c r="AD1494" i="5"/>
  <c r="AG1494" i="5"/>
  <c r="AD1493" i="5"/>
  <c r="AD1492" i="5"/>
  <c r="AG1492" i="5"/>
  <c r="AD1491" i="5"/>
  <c r="AG1491" i="5"/>
  <c r="AD1490" i="5"/>
  <c r="AG1490" i="5"/>
  <c r="AD1489" i="5"/>
  <c r="AG1489" i="5"/>
  <c r="AD1488" i="5"/>
  <c r="AG1488" i="5"/>
  <c r="AD1487" i="5"/>
  <c r="AE1487" i="5"/>
  <c r="AH1487" i="5"/>
  <c r="AD1486" i="5"/>
  <c r="AG1486" i="5"/>
  <c r="AD1485" i="5"/>
  <c r="AG1485" i="5"/>
  <c r="AD1484" i="5"/>
  <c r="AD1483" i="5"/>
  <c r="AD1482" i="5"/>
  <c r="AG1482" i="5"/>
  <c r="AD1481" i="5"/>
  <c r="AD1480" i="5"/>
  <c r="AD167" i="5"/>
  <c r="AD1479" i="5"/>
  <c r="AG1479" i="5"/>
  <c r="AD1478" i="5"/>
  <c r="AD1477" i="5"/>
  <c r="AG1477" i="5"/>
  <c r="AD1476" i="5"/>
  <c r="AG1476" i="5"/>
  <c r="AD1475" i="5"/>
  <c r="AG1475" i="5"/>
  <c r="AD1474" i="5"/>
  <c r="AD1473" i="5"/>
  <c r="AG1473" i="5"/>
  <c r="AD1472" i="5"/>
  <c r="AG1472" i="5"/>
  <c r="AD1471" i="5"/>
  <c r="AG1471" i="5"/>
  <c r="AD1470" i="5"/>
  <c r="AD1469" i="5"/>
  <c r="AD1468" i="5"/>
  <c r="AD1467" i="5"/>
  <c r="AG1467" i="5"/>
  <c r="AD1466" i="5"/>
  <c r="AD1465" i="5"/>
  <c r="AG1465" i="5"/>
  <c r="AD1464" i="5"/>
  <c r="AE1463" i="5"/>
  <c r="AF1463" i="5"/>
  <c r="AI1463" i="5"/>
  <c r="AD1463" i="5"/>
  <c r="AG1463" i="5"/>
  <c r="AE1462" i="5"/>
  <c r="AH1462" i="5"/>
  <c r="AD1462" i="5"/>
  <c r="AG1462" i="5"/>
  <c r="AE1461" i="5"/>
  <c r="AF1461" i="5"/>
  <c r="AI1461" i="5"/>
  <c r="AD1461" i="5"/>
  <c r="AG1461" i="5"/>
  <c r="AD1460" i="5"/>
  <c r="AE1460" i="5"/>
  <c r="AD1459" i="5"/>
  <c r="AD1458" i="5"/>
  <c r="AE1458" i="5"/>
  <c r="AD1457" i="5"/>
  <c r="AD1456" i="5"/>
  <c r="AE1456" i="5"/>
  <c r="AD1455" i="5"/>
  <c r="AD1454" i="5"/>
  <c r="AE1454" i="5"/>
  <c r="AD1453" i="5"/>
  <c r="AG1453" i="5"/>
  <c r="AD1452" i="5"/>
  <c r="AE1452" i="5"/>
  <c r="AF1451" i="5"/>
  <c r="AI1451" i="5"/>
  <c r="AD1451" i="5"/>
  <c r="AG1451" i="5"/>
  <c r="AD1450" i="5"/>
  <c r="AE1450" i="5"/>
  <c r="AD1449" i="5"/>
  <c r="AG1449" i="5"/>
  <c r="AD1448" i="5"/>
  <c r="AE1448" i="5"/>
  <c r="AD166" i="5"/>
  <c r="AG166" i="5"/>
  <c r="AD1447" i="5"/>
  <c r="AE1447" i="5"/>
  <c r="AD1446" i="5"/>
  <c r="AG1446" i="5"/>
  <c r="AD1445" i="5"/>
  <c r="AE165" i="5"/>
  <c r="AF165" i="5"/>
  <c r="AI165" i="5"/>
  <c r="AD165" i="5"/>
  <c r="AG165" i="5"/>
  <c r="AD1444" i="5"/>
  <c r="AE1444" i="5"/>
  <c r="AD1443" i="5"/>
  <c r="AG1443" i="5"/>
  <c r="AD1442" i="5"/>
  <c r="AE1442" i="5"/>
  <c r="AE1441" i="5"/>
  <c r="AF1441" i="5"/>
  <c r="AI1441" i="5"/>
  <c r="AD1441" i="5"/>
  <c r="AG1441" i="5"/>
  <c r="AE1440" i="5"/>
  <c r="AD1440" i="5"/>
  <c r="AG1440" i="5"/>
  <c r="AD1439" i="5"/>
  <c r="AG1439" i="5"/>
  <c r="AD1438" i="5"/>
  <c r="AD1437" i="5"/>
  <c r="AE1436" i="5"/>
  <c r="AH1436" i="5"/>
  <c r="AD1436" i="5"/>
  <c r="AG1436" i="5"/>
  <c r="AE1435" i="5"/>
  <c r="AD1435" i="5"/>
  <c r="AG1435" i="5"/>
  <c r="AD1434" i="5"/>
  <c r="AE1434" i="5"/>
  <c r="AD1433" i="5"/>
  <c r="AD1432" i="5"/>
  <c r="AE1432" i="5"/>
  <c r="AD164" i="5"/>
  <c r="AG164" i="5"/>
  <c r="AD124" i="5"/>
  <c r="AE124" i="5"/>
  <c r="AH124" i="5"/>
  <c r="AD1431" i="5"/>
  <c r="AG1431" i="5"/>
  <c r="AD97" i="5"/>
  <c r="AE97" i="5"/>
  <c r="AH97" i="5"/>
  <c r="AD1430" i="5"/>
  <c r="AG1430" i="5"/>
  <c r="AD1429" i="5"/>
  <c r="AE1429" i="5"/>
  <c r="AH1429" i="5"/>
  <c r="AD1428" i="5"/>
  <c r="AG1428" i="5"/>
  <c r="AD1427" i="5"/>
  <c r="AE1427" i="5"/>
  <c r="AD1426" i="5"/>
  <c r="AD1425" i="5"/>
  <c r="AD1424" i="5"/>
  <c r="AG1424" i="5"/>
  <c r="AD1423" i="5"/>
  <c r="AE1423" i="5"/>
  <c r="AH1423" i="5"/>
  <c r="AD1422" i="5"/>
  <c r="AG1422" i="5"/>
  <c r="AD1421" i="5"/>
  <c r="AE1421" i="5"/>
  <c r="AD1420" i="5"/>
  <c r="AD1419" i="5"/>
  <c r="AE1418" i="5"/>
  <c r="AF1418" i="5"/>
  <c r="AI1418" i="5"/>
  <c r="AD1418" i="5"/>
  <c r="AG1418" i="5"/>
  <c r="AE1417" i="5"/>
  <c r="AH1417" i="5"/>
  <c r="AD1417" i="5"/>
  <c r="AG1417" i="5"/>
  <c r="AD1416" i="5"/>
  <c r="AD1415" i="5"/>
  <c r="AE1415" i="5"/>
  <c r="AH1415" i="5"/>
  <c r="AD1414" i="5"/>
  <c r="AD1413" i="5"/>
  <c r="AE1413" i="5"/>
  <c r="AF1413" i="5"/>
  <c r="AI1413" i="5"/>
  <c r="AE1412" i="5"/>
  <c r="AD1412" i="5"/>
  <c r="AG1412" i="5"/>
  <c r="AE1411" i="5"/>
  <c r="AD1411" i="5"/>
  <c r="AG1411" i="5"/>
  <c r="AE1410" i="5"/>
  <c r="AH1410" i="5"/>
  <c r="AD1410" i="5"/>
  <c r="AG1410" i="5"/>
  <c r="AE1409" i="5"/>
  <c r="AH1409" i="5"/>
  <c r="AD1409" i="5"/>
  <c r="AG1409" i="5"/>
  <c r="AD1408" i="5"/>
  <c r="AG1408" i="5"/>
  <c r="AD1407" i="5"/>
  <c r="AE1407" i="5"/>
  <c r="AF1407" i="5"/>
  <c r="AI1407" i="5"/>
  <c r="AD1406" i="5"/>
  <c r="AG1406" i="5"/>
  <c r="AD1405" i="5"/>
  <c r="AE1405" i="5"/>
  <c r="AE1404" i="5"/>
  <c r="AH1404" i="5"/>
  <c r="AD1404" i="5"/>
  <c r="AG1404" i="5"/>
  <c r="AD1403" i="5"/>
  <c r="AE1403" i="5"/>
  <c r="AH1403" i="5"/>
  <c r="AD1402" i="5"/>
  <c r="AD1401" i="5"/>
  <c r="AD1400" i="5"/>
  <c r="AG1400" i="5"/>
  <c r="AD1399" i="5"/>
  <c r="AE1399" i="5"/>
  <c r="AD1398" i="5"/>
  <c r="AG1398" i="5"/>
  <c r="AD1397" i="5"/>
  <c r="AE1397" i="5"/>
  <c r="AD83" i="5"/>
  <c r="AE83" i="5"/>
  <c r="AH83" i="5"/>
  <c r="AD1396" i="5"/>
  <c r="AE1396" i="5"/>
  <c r="AD1395" i="5"/>
  <c r="AE1395" i="5"/>
  <c r="AH1395" i="5"/>
  <c r="AD1394" i="5"/>
  <c r="AE1394" i="5"/>
  <c r="AD163" i="5"/>
  <c r="AD162" i="5"/>
  <c r="AE162" i="5"/>
  <c r="AD123" i="5"/>
  <c r="AG123" i="5"/>
  <c r="AD1393" i="5"/>
  <c r="AE1393" i="5"/>
  <c r="AD1392" i="5"/>
  <c r="AF1391" i="5"/>
  <c r="AI1391" i="5"/>
  <c r="AD1391" i="5"/>
  <c r="AE1391" i="5"/>
  <c r="AH1391" i="5"/>
  <c r="AD1390" i="5"/>
  <c r="AD122" i="5"/>
  <c r="AE122" i="5"/>
  <c r="AF122" i="5"/>
  <c r="AI122" i="5"/>
  <c r="AD75" i="5"/>
  <c r="AE75" i="5"/>
  <c r="AH75" i="5"/>
  <c r="AD1389" i="5"/>
  <c r="AE1389" i="5"/>
  <c r="AD53" i="5"/>
  <c r="AD121" i="5"/>
  <c r="AE121" i="5"/>
  <c r="AE1388" i="5"/>
  <c r="AD1388" i="5"/>
  <c r="AG1388" i="5"/>
  <c r="AE1387" i="5"/>
  <c r="AD1387" i="5"/>
  <c r="AG1387" i="5"/>
  <c r="AD1386" i="5"/>
  <c r="AG1386" i="5"/>
  <c r="AE1385" i="5"/>
  <c r="AF1385" i="5"/>
  <c r="AI1385" i="5"/>
  <c r="AD1385" i="5"/>
  <c r="AG1385" i="5"/>
  <c r="AD1384" i="5"/>
  <c r="AE1384" i="5"/>
  <c r="AE1383" i="5"/>
  <c r="AD1383" i="5"/>
  <c r="AG1383" i="5"/>
  <c r="AE1382" i="5"/>
  <c r="AD1382" i="5"/>
  <c r="AG1382" i="5"/>
  <c r="AD96" i="5"/>
  <c r="AE96" i="5"/>
  <c r="AD161" i="5"/>
  <c r="AE1381" i="5"/>
  <c r="AD1381" i="5"/>
  <c r="AG1381" i="5"/>
  <c r="AE1380" i="5"/>
  <c r="AH1380" i="5"/>
  <c r="AD1380" i="5"/>
  <c r="AG1380" i="5"/>
  <c r="AE1379" i="5"/>
  <c r="AD1379" i="5"/>
  <c r="AG1379" i="5"/>
  <c r="AD1378" i="5"/>
  <c r="AE1378" i="5"/>
  <c r="AD1377" i="5"/>
  <c r="AE1377" i="5"/>
  <c r="AD1376" i="5"/>
  <c r="AE1376" i="5"/>
  <c r="AF1376" i="5"/>
  <c r="AI1376" i="5"/>
  <c r="AD1375" i="5"/>
  <c r="AE1375" i="5"/>
  <c r="AD1374" i="5"/>
  <c r="AG1374" i="5"/>
  <c r="AD1373" i="5"/>
  <c r="AE1373" i="5"/>
  <c r="AE1372" i="5"/>
  <c r="AD1372" i="5"/>
  <c r="AG1372" i="5"/>
  <c r="AD82" i="5"/>
  <c r="AE82" i="5"/>
  <c r="AD1371" i="5"/>
  <c r="AE1371" i="5"/>
  <c r="AD74" i="5"/>
  <c r="AE74" i="5"/>
  <c r="AD1370" i="5"/>
  <c r="AE1370" i="5"/>
  <c r="AD1369" i="5"/>
  <c r="AE1369" i="5"/>
  <c r="AD1368" i="5"/>
  <c r="AE1368" i="5"/>
  <c r="AH1368" i="5"/>
  <c r="AD1367" i="5"/>
  <c r="AE1367" i="5"/>
  <c r="AD1366" i="5"/>
  <c r="AD1365" i="5"/>
  <c r="AE1365" i="5"/>
  <c r="AD1364" i="5"/>
  <c r="AG1364" i="5"/>
  <c r="AD1363" i="5"/>
  <c r="AE1363" i="5"/>
  <c r="AF1362" i="5"/>
  <c r="AI1362" i="5"/>
  <c r="AD1362" i="5"/>
  <c r="AE1362" i="5"/>
  <c r="AH1362" i="5"/>
  <c r="AF1361" i="5"/>
  <c r="AI1361" i="5"/>
  <c r="AD1361" i="5"/>
  <c r="AE1361" i="5"/>
  <c r="AH1361" i="5"/>
  <c r="AF1360" i="5"/>
  <c r="AI1360" i="5"/>
  <c r="AD1360" i="5"/>
  <c r="AE1359" i="5"/>
  <c r="AD1359" i="5"/>
  <c r="AG1359" i="5"/>
  <c r="AD1358" i="5"/>
  <c r="AG1358" i="5"/>
  <c r="AD1357" i="5"/>
  <c r="AE1357" i="5"/>
  <c r="AD1356" i="5"/>
  <c r="AE1356" i="5"/>
  <c r="AD1355" i="5"/>
  <c r="AE1355" i="5"/>
  <c r="AD1354" i="5"/>
  <c r="AE1354" i="5"/>
  <c r="AD1353" i="5"/>
  <c r="AE1353" i="5"/>
  <c r="AD1352" i="5"/>
  <c r="AD1351" i="5"/>
  <c r="AE1351" i="5"/>
  <c r="AF1350" i="5"/>
  <c r="AI1350" i="5"/>
  <c r="AD1350" i="5"/>
  <c r="AE1349" i="5"/>
  <c r="AF1349" i="5"/>
  <c r="AI1349" i="5"/>
  <c r="AD1349" i="5"/>
  <c r="AG1349" i="5"/>
  <c r="AE1348" i="5"/>
  <c r="AH1348" i="5"/>
  <c r="AD1348" i="5"/>
  <c r="AG1348" i="5"/>
  <c r="AD1347" i="5"/>
  <c r="AE1347" i="5"/>
  <c r="AF1347" i="5"/>
  <c r="AI1347" i="5"/>
  <c r="AD1346" i="5"/>
  <c r="AD1345" i="5"/>
  <c r="AE1345" i="5"/>
  <c r="AD1344" i="5"/>
  <c r="AE1344" i="5"/>
  <c r="AD1343" i="5"/>
  <c r="AE1343" i="5"/>
  <c r="AD1342" i="5"/>
  <c r="AD1341" i="5"/>
  <c r="AE1341" i="5"/>
  <c r="AD1340" i="5"/>
  <c r="AD1339" i="5"/>
  <c r="AE1339" i="5"/>
  <c r="AD1338" i="5"/>
  <c r="AD1337" i="5"/>
  <c r="AE1337" i="5"/>
  <c r="AF1337" i="5"/>
  <c r="AI1337" i="5"/>
  <c r="AD1336" i="5"/>
  <c r="AE1336" i="5"/>
  <c r="AD1335" i="5"/>
  <c r="AE1335" i="5"/>
  <c r="AD1334" i="5"/>
  <c r="AD1333" i="5"/>
  <c r="AE1333" i="5"/>
  <c r="AF1333" i="5"/>
  <c r="AI1333" i="5"/>
  <c r="AD1332" i="5"/>
  <c r="AE1332" i="5"/>
  <c r="AD1331" i="5"/>
  <c r="AE1331" i="5"/>
  <c r="AD1330" i="5"/>
  <c r="AD1329" i="5"/>
  <c r="AE1329" i="5"/>
  <c r="AD1328" i="5"/>
  <c r="AE1328" i="5"/>
  <c r="AD1327" i="5"/>
  <c r="AE1327" i="5"/>
  <c r="AD1326" i="5"/>
  <c r="AD1325" i="5"/>
  <c r="AE1325" i="5"/>
  <c r="AD1324" i="5"/>
  <c r="AE1324" i="5"/>
  <c r="AD1323" i="5"/>
  <c r="AE1323" i="5"/>
  <c r="AD1322" i="5"/>
  <c r="AD1321" i="5"/>
  <c r="AE1321" i="5"/>
  <c r="AD1320" i="5"/>
  <c r="AE1320" i="5"/>
  <c r="AE1319" i="5"/>
  <c r="AF1319" i="5"/>
  <c r="AI1319" i="5"/>
  <c r="AD1319" i="5"/>
  <c r="AG1319" i="5"/>
  <c r="AE1318" i="5"/>
  <c r="AD1318" i="5"/>
  <c r="AG1318" i="5"/>
  <c r="AE1317" i="5"/>
  <c r="AF1317" i="5"/>
  <c r="AI1317" i="5"/>
  <c r="AD1317" i="5"/>
  <c r="AG1317" i="5"/>
  <c r="AD1316" i="5"/>
  <c r="AE1316" i="5"/>
  <c r="AF1315" i="5"/>
  <c r="AI1315" i="5"/>
  <c r="AD1315" i="5"/>
  <c r="AE1315" i="5"/>
  <c r="AH1315" i="5"/>
  <c r="AD25" i="5"/>
  <c r="AE1314" i="5"/>
  <c r="AF1314" i="5"/>
  <c r="AI1314" i="5"/>
  <c r="AD1314" i="5"/>
  <c r="AG1314" i="5"/>
  <c r="AD1313" i="5"/>
  <c r="AE1313" i="5"/>
  <c r="AD1312" i="5"/>
  <c r="AE1312" i="5"/>
  <c r="AD1311" i="5"/>
  <c r="AE1311" i="5"/>
  <c r="AD1310" i="5"/>
  <c r="AE1310" i="5"/>
  <c r="AD1309" i="5"/>
  <c r="AE1309" i="5"/>
  <c r="AD1308" i="5"/>
  <c r="AE1308" i="5"/>
  <c r="AD52" i="5"/>
  <c r="AE52" i="5"/>
  <c r="AD1307" i="5"/>
  <c r="AE1307" i="5"/>
  <c r="AD1306" i="5"/>
  <c r="AE1306" i="5"/>
  <c r="AE1305" i="5"/>
  <c r="AD1305" i="5"/>
  <c r="AG1305" i="5"/>
  <c r="AE1304" i="5"/>
  <c r="AF1304" i="5"/>
  <c r="AI1304" i="5"/>
  <c r="AD1304" i="5"/>
  <c r="AG1304" i="5"/>
  <c r="AE1303" i="5"/>
  <c r="AD1303" i="5"/>
  <c r="AG1303" i="5"/>
  <c r="AD120" i="5"/>
  <c r="AE120" i="5"/>
  <c r="AD160" i="5"/>
  <c r="AE160" i="5"/>
  <c r="AH160" i="5"/>
  <c r="AD1302" i="5"/>
  <c r="AE1302" i="5"/>
  <c r="AE1301" i="5"/>
  <c r="AF1301" i="5"/>
  <c r="AI1301" i="5"/>
  <c r="AD1301" i="5"/>
  <c r="AG1301" i="5"/>
  <c r="AE1300" i="5"/>
  <c r="AF1300" i="5"/>
  <c r="AI1300" i="5"/>
  <c r="AD1300" i="5"/>
  <c r="AG1300" i="5"/>
  <c r="AE1299" i="5"/>
  <c r="AD1299" i="5"/>
  <c r="AG1299" i="5"/>
  <c r="AE1298" i="5"/>
  <c r="AF1298" i="5"/>
  <c r="AI1298" i="5"/>
  <c r="AD1298" i="5"/>
  <c r="AG1298" i="5"/>
  <c r="AI1297" i="5"/>
  <c r="AH1297" i="5"/>
  <c r="AG1297" i="5"/>
  <c r="AF1296" i="5"/>
  <c r="AI1296" i="5"/>
  <c r="AD1296" i="5"/>
  <c r="AE1296" i="5"/>
  <c r="AH1296" i="5"/>
  <c r="AD1295" i="5"/>
  <c r="AG1295" i="5"/>
  <c r="AD1294" i="5"/>
  <c r="AD1293" i="5"/>
  <c r="AG1293" i="5"/>
  <c r="AD1292" i="5"/>
  <c r="AE1292" i="5"/>
  <c r="AD1291" i="5"/>
  <c r="AG1291" i="5"/>
  <c r="AD1290" i="5"/>
  <c r="AG1290" i="5"/>
  <c r="AD1289" i="5"/>
  <c r="AD1288" i="5"/>
  <c r="AE1288" i="5"/>
  <c r="AE1287" i="5"/>
  <c r="AF1287" i="5"/>
  <c r="AI1287" i="5"/>
  <c r="AD1287" i="5"/>
  <c r="AG1287" i="5"/>
  <c r="AD1286" i="5"/>
  <c r="AD1285" i="5"/>
  <c r="AG1285" i="5"/>
  <c r="AD1284" i="5"/>
  <c r="AD1283" i="5"/>
  <c r="AE1283" i="5"/>
  <c r="AF1283" i="5"/>
  <c r="AI1283" i="5"/>
  <c r="AD1282" i="5"/>
  <c r="AD1281" i="5"/>
  <c r="AD1280" i="5"/>
  <c r="AE1280" i="5"/>
  <c r="AD159" i="5"/>
  <c r="AG159" i="5"/>
  <c r="AD1279" i="5"/>
  <c r="AD1278" i="5"/>
  <c r="AG1278" i="5"/>
  <c r="AD1277" i="5"/>
  <c r="AE1277" i="5"/>
  <c r="AD158" i="5"/>
  <c r="AG158" i="5"/>
  <c r="AD1276" i="5"/>
  <c r="AD1275" i="5"/>
  <c r="AD1274" i="5"/>
  <c r="AD1273" i="5"/>
  <c r="AG1273" i="5"/>
  <c r="AD1272" i="5"/>
  <c r="AD1271" i="5"/>
  <c r="AG1271" i="5"/>
  <c r="AD1270" i="5"/>
  <c r="AD1269" i="5"/>
  <c r="AE1269" i="5"/>
  <c r="AD1268" i="5"/>
  <c r="AD119" i="5"/>
  <c r="AE119" i="5"/>
  <c r="AD1267" i="5"/>
  <c r="AE1267" i="5"/>
  <c r="AD1266" i="5"/>
  <c r="AG1266" i="5"/>
  <c r="AD1265" i="5"/>
  <c r="AE1265" i="5"/>
  <c r="AE1264" i="5"/>
  <c r="AF1264" i="5"/>
  <c r="AI1264" i="5"/>
  <c r="AD1264" i="5"/>
  <c r="AG1264" i="5"/>
  <c r="AE1263" i="5"/>
  <c r="AF1263" i="5"/>
  <c r="AI1263" i="5"/>
  <c r="AD1263" i="5"/>
  <c r="AG1263" i="5"/>
  <c r="AE1262" i="5"/>
  <c r="AF1262" i="5"/>
  <c r="AI1262" i="5"/>
  <c r="AD1262" i="5"/>
  <c r="AG1262" i="5"/>
  <c r="AD1261" i="5"/>
  <c r="AE1260" i="5"/>
  <c r="AF1260" i="5"/>
  <c r="AI1260" i="5"/>
  <c r="AD1260" i="5"/>
  <c r="AG1260" i="5"/>
  <c r="AD1259" i="5"/>
  <c r="AE1259" i="5"/>
  <c r="AD1258" i="5"/>
  <c r="AE1258" i="5"/>
  <c r="AF1258" i="5"/>
  <c r="AI1258" i="5"/>
  <c r="AE1257" i="5"/>
  <c r="AF1257" i="5"/>
  <c r="AI1257" i="5"/>
  <c r="AD1257" i="5"/>
  <c r="AG1257" i="5"/>
  <c r="AD1256" i="5"/>
  <c r="AG1256" i="5"/>
  <c r="AD1255" i="5"/>
  <c r="AE1255" i="5"/>
  <c r="AH1255" i="5"/>
  <c r="AD1254" i="5"/>
  <c r="AD1253" i="5"/>
  <c r="AD1252" i="5"/>
  <c r="AE1252" i="5"/>
  <c r="AF1252" i="5"/>
  <c r="AI1252" i="5"/>
  <c r="AD1251" i="5"/>
  <c r="AE1251" i="5"/>
  <c r="AH1251" i="5"/>
  <c r="AD1250" i="5"/>
  <c r="AD1249" i="5"/>
  <c r="AE1249" i="5"/>
  <c r="AD1248" i="5"/>
  <c r="AG1248" i="5"/>
  <c r="AD1247" i="5"/>
  <c r="AE1247" i="5"/>
  <c r="AD1246" i="5"/>
  <c r="AD157" i="5"/>
  <c r="AE157" i="5"/>
  <c r="AD156" i="5"/>
  <c r="AE156" i="5"/>
  <c r="AD1245" i="5"/>
  <c r="AE1245" i="5"/>
  <c r="AD1244" i="5"/>
  <c r="AD95" i="5"/>
  <c r="AE95" i="5"/>
  <c r="AD155" i="5"/>
  <c r="AG155" i="5"/>
  <c r="AD1243" i="5"/>
  <c r="AE1243" i="5"/>
  <c r="AD1242" i="5"/>
  <c r="AD1241" i="5"/>
  <c r="AE1241" i="5"/>
  <c r="AD1240" i="5"/>
  <c r="AD30" i="5"/>
  <c r="AE30" i="5"/>
  <c r="AD1239" i="5"/>
  <c r="AE1238" i="5"/>
  <c r="AF1238" i="5"/>
  <c r="AI1238" i="5"/>
  <c r="AD1238" i="5"/>
  <c r="AG1238" i="5"/>
  <c r="AE1237" i="5"/>
  <c r="AF1237" i="5"/>
  <c r="AI1237" i="5"/>
  <c r="AD1237" i="5"/>
  <c r="AG1237" i="5"/>
  <c r="AE1236" i="5"/>
  <c r="AF1236" i="5"/>
  <c r="AI1236" i="5"/>
  <c r="AD1236" i="5"/>
  <c r="AG1236" i="5"/>
  <c r="AE1235" i="5"/>
  <c r="AF1235" i="5"/>
  <c r="AI1235" i="5"/>
  <c r="AD1235" i="5"/>
  <c r="AG1235" i="5"/>
  <c r="AD1234" i="5"/>
  <c r="AE1234" i="5"/>
  <c r="AD42" i="5"/>
  <c r="AE42" i="5"/>
  <c r="AF42" i="5"/>
  <c r="AI42" i="5"/>
  <c r="AD1233" i="5"/>
  <c r="AE1233" i="5"/>
  <c r="AD1232" i="5"/>
  <c r="AD1231" i="5"/>
  <c r="AD1230" i="5"/>
  <c r="AG1230" i="5"/>
  <c r="AD1229" i="5"/>
  <c r="AE1229" i="5"/>
  <c r="AD1228" i="5"/>
  <c r="AD1227" i="5"/>
  <c r="AE1227" i="5"/>
  <c r="AD1226" i="5"/>
  <c r="AE1226" i="5"/>
  <c r="AF1226" i="5"/>
  <c r="AI1226" i="5"/>
  <c r="AD1225" i="5"/>
  <c r="AE1225" i="5"/>
  <c r="AE1224" i="5"/>
  <c r="AF1224" i="5"/>
  <c r="AI1224" i="5"/>
  <c r="AD1224" i="5"/>
  <c r="AG1224" i="5"/>
  <c r="AD118" i="5"/>
  <c r="AD117" i="5"/>
  <c r="AG117" i="5"/>
  <c r="AD1223" i="5"/>
  <c r="AE1223" i="5"/>
  <c r="AD1222" i="5"/>
  <c r="AE1222" i="5"/>
  <c r="AD1221" i="5"/>
  <c r="AE1221" i="5"/>
  <c r="AD1220" i="5"/>
  <c r="AE1220" i="5"/>
  <c r="AD1219" i="5"/>
  <c r="AE1218" i="5"/>
  <c r="AF1218" i="5"/>
  <c r="AI1218" i="5"/>
  <c r="AD1218" i="5"/>
  <c r="AG1218" i="5"/>
  <c r="AD1217" i="5"/>
  <c r="AE1217" i="5"/>
  <c r="AD1216" i="5"/>
  <c r="AG1216" i="5"/>
  <c r="AD1215" i="5"/>
  <c r="AE1215" i="5"/>
  <c r="AD1214" i="5"/>
  <c r="AE1213" i="5"/>
  <c r="AF1213" i="5"/>
  <c r="AI1213" i="5"/>
  <c r="AD1213" i="5"/>
  <c r="AG1213" i="5"/>
  <c r="AE1212" i="5"/>
  <c r="AF1212" i="5"/>
  <c r="AI1212" i="5"/>
  <c r="AD1212" i="5"/>
  <c r="AG1212" i="5"/>
  <c r="AD1211" i="5"/>
  <c r="AE1210" i="5"/>
  <c r="AF1210" i="5"/>
  <c r="AI1210" i="5"/>
  <c r="AD1210" i="5"/>
  <c r="AG1210" i="5"/>
  <c r="AD1209" i="5"/>
  <c r="AE1209" i="5"/>
  <c r="AD1208" i="5"/>
  <c r="AE1208" i="5"/>
  <c r="AF1208" i="5"/>
  <c r="AI1208" i="5"/>
  <c r="AD1207" i="5"/>
  <c r="AD1206" i="5"/>
  <c r="AG1206" i="5"/>
  <c r="AD1205" i="5"/>
  <c r="AD1204" i="5"/>
  <c r="AG1204" i="5"/>
  <c r="AD1203" i="5"/>
  <c r="AE1202" i="5"/>
  <c r="AF1202" i="5"/>
  <c r="AI1202" i="5"/>
  <c r="AD1202" i="5"/>
  <c r="AG1202" i="5"/>
  <c r="AD1201" i="5"/>
  <c r="AE1201" i="5"/>
  <c r="AD1200" i="5"/>
  <c r="AD1199" i="5"/>
  <c r="AG1199" i="5"/>
  <c r="AD1198" i="5"/>
  <c r="AG1198" i="5"/>
  <c r="AD1197" i="5"/>
  <c r="AE1197" i="5"/>
  <c r="AE1196" i="5"/>
  <c r="AF1196" i="5"/>
  <c r="AI1196" i="5"/>
  <c r="AD1196" i="5"/>
  <c r="AG1196" i="5"/>
  <c r="AE1195" i="5"/>
  <c r="AF1195" i="5"/>
  <c r="AI1195" i="5"/>
  <c r="AD1195" i="5"/>
  <c r="AG1195" i="5"/>
  <c r="AD1194" i="5"/>
  <c r="AD1193" i="5"/>
  <c r="AD1192" i="5"/>
  <c r="AD1191" i="5"/>
  <c r="AE1191" i="5"/>
  <c r="AH1191" i="5"/>
  <c r="AD1190" i="5"/>
  <c r="AD1189" i="5"/>
  <c r="AE1189" i="5"/>
  <c r="AD1188" i="5"/>
  <c r="AD1187" i="5"/>
  <c r="AE1187" i="5"/>
  <c r="AF1187" i="5"/>
  <c r="AI1187" i="5"/>
  <c r="AD1186" i="5"/>
  <c r="AD1185" i="5"/>
  <c r="AE1185" i="5"/>
  <c r="AD1184" i="5"/>
  <c r="AD1183" i="5"/>
  <c r="AE1183" i="5"/>
  <c r="AD1182" i="5"/>
  <c r="AD1181" i="5"/>
  <c r="AD1180" i="5"/>
  <c r="AE1180" i="5"/>
  <c r="AD1179" i="5"/>
  <c r="AD1178" i="5"/>
  <c r="AD1177" i="5"/>
  <c r="AE1177" i="5"/>
  <c r="AD1176" i="5"/>
  <c r="AD1175" i="5"/>
  <c r="AE1175" i="5"/>
  <c r="AD1174" i="5"/>
  <c r="AE1173" i="5"/>
  <c r="AF1173" i="5"/>
  <c r="AI1173" i="5"/>
  <c r="AD1173" i="5"/>
  <c r="AG1173" i="5"/>
  <c r="AD1172" i="5"/>
  <c r="AD58" i="5"/>
  <c r="AD1171" i="5"/>
  <c r="AG1171" i="5"/>
  <c r="AD1170" i="5"/>
  <c r="AD38" i="5"/>
  <c r="AE38" i="5"/>
  <c r="AD65" i="5"/>
  <c r="AG65" i="5"/>
  <c r="AD1169" i="5"/>
  <c r="AG1169" i="5"/>
  <c r="AD1168" i="5"/>
  <c r="AD154" i="5"/>
  <c r="AE1167" i="5"/>
  <c r="AD1167" i="5"/>
  <c r="AG1167" i="5"/>
  <c r="AD153" i="5"/>
  <c r="AD1166" i="5"/>
  <c r="AE1166" i="5"/>
  <c r="AD12" i="5"/>
  <c r="AD1165" i="5"/>
  <c r="AE1165" i="5"/>
  <c r="AD47" i="5"/>
  <c r="AE47" i="5"/>
  <c r="AD81" i="5"/>
  <c r="AE81" i="5"/>
  <c r="AD1164" i="5"/>
  <c r="AE1164" i="5"/>
  <c r="AD1163" i="5"/>
  <c r="AD1162" i="5"/>
  <c r="AG1162" i="5"/>
  <c r="AD1161" i="5"/>
  <c r="AE1160" i="5"/>
  <c r="AD1160" i="5"/>
  <c r="AG1160" i="5"/>
  <c r="AE1159" i="5"/>
  <c r="AF1159" i="5"/>
  <c r="AI1159" i="5"/>
  <c r="AD1159" i="5"/>
  <c r="AG1159" i="5"/>
  <c r="AD1158" i="5"/>
  <c r="AD1157" i="5"/>
  <c r="AE1157" i="5"/>
  <c r="AF1157" i="5"/>
  <c r="AI1157" i="5"/>
  <c r="AD1156" i="5"/>
  <c r="AG1156" i="5"/>
  <c r="AD1155" i="5"/>
  <c r="AD1154" i="5"/>
  <c r="AD1153" i="5"/>
  <c r="AE1153" i="5"/>
  <c r="AF1153" i="5"/>
  <c r="AI1153" i="5"/>
  <c r="AE1152" i="5"/>
  <c r="AH1152" i="5"/>
  <c r="AD1152" i="5"/>
  <c r="AG1152" i="5"/>
  <c r="AE1151" i="5"/>
  <c r="AD1151" i="5"/>
  <c r="AG1151" i="5"/>
  <c r="AD1150" i="5"/>
  <c r="AG1150" i="5"/>
  <c r="AD1149" i="5"/>
  <c r="AD1148" i="5"/>
  <c r="AE1147" i="5"/>
  <c r="AD1147" i="5"/>
  <c r="AG1147" i="5"/>
  <c r="AE1146" i="5"/>
  <c r="AH1146" i="5"/>
  <c r="AD1146" i="5"/>
  <c r="AG1146" i="5"/>
  <c r="AE1145" i="5"/>
  <c r="AD1145" i="5"/>
  <c r="AG1145" i="5"/>
  <c r="AE1144" i="5"/>
  <c r="AH1144" i="5"/>
  <c r="AD1144" i="5"/>
  <c r="AG1144" i="5"/>
  <c r="AD1143" i="5"/>
  <c r="AG1143" i="5"/>
  <c r="AD1142" i="5"/>
  <c r="AG1142" i="5"/>
  <c r="AF1141" i="5"/>
  <c r="AI1141" i="5"/>
  <c r="AD1141" i="5"/>
  <c r="AD46" i="5"/>
  <c r="AG46" i="5"/>
  <c r="AD51" i="5"/>
  <c r="AG51" i="5"/>
  <c r="AD1140" i="5"/>
  <c r="AD1139" i="5"/>
  <c r="AG1139" i="5"/>
  <c r="AD1138" i="5"/>
  <c r="AG1138" i="5"/>
  <c r="AD1137" i="5"/>
  <c r="AE1137" i="5"/>
  <c r="AD1136" i="5"/>
  <c r="AG1136" i="5"/>
  <c r="AD94" i="5"/>
  <c r="AD1135" i="5"/>
  <c r="AG1135" i="5"/>
  <c r="AD1134" i="5"/>
  <c r="AD1133" i="5"/>
  <c r="AE1133" i="5"/>
  <c r="AD1132" i="5"/>
  <c r="AE1132" i="5"/>
  <c r="AF1132" i="5"/>
  <c r="AI1132" i="5"/>
  <c r="AD1131" i="5"/>
  <c r="AE1131" i="5"/>
  <c r="AD1130" i="5"/>
  <c r="AD1129" i="5"/>
  <c r="AE1129" i="5"/>
  <c r="AF1129" i="5"/>
  <c r="AI1129" i="5"/>
  <c r="AD1128" i="5"/>
  <c r="AD1127" i="5"/>
  <c r="AE1127" i="5"/>
  <c r="AD1126" i="5"/>
  <c r="AD1125" i="5"/>
  <c r="AE1125" i="5"/>
  <c r="AD1124" i="5"/>
  <c r="AE1124" i="5"/>
  <c r="AF1124" i="5"/>
  <c r="AI1124" i="5"/>
  <c r="AD1123" i="5"/>
  <c r="AE1123" i="5"/>
  <c r="AD1122" i="5"/>
  <c r="AD1121" i="5"/>
  <c r="AE1121" i="5"/>
  <c r="AD1120" i="5"/>
  <c r="AD1119" i="5"/>
  <c r="AE1119" i="5"/>
  <c r="AD1118" i="5"/>
  <c r="AD1117" i="5"/>
  <c r="AE1117" i="5"/>
  <c r="AD1116" i="5"/>
  <c r="AE1116" i="5"/>
  <c r="AF1116" i="5"/>
  <c r="AI1116" i="5"/>
  <c r="AD1115" i="5"/>
  <c r="AE1115" i="5"/>
  <c r="AD1114" i="5"/>
  <c r="AD1113" i="5"/>
  <c r="AE1113" i="5"/>
  <c r="AD1112" i="5"/>
  <c r="AD116" i="5"/>
  <c r="AE116" i="5"/>
  <c r="AD34" i="5"/>
  <c r="AD1111" i="5"/>
  <c r="AE1111" i="5"/>
  <c r="AD1110" i="5"/>
  <c r="AE1110" i="5"/>
  <c r="AF1110" i="5"/>
  <c r="AI1110" i="5"/>
  <c r="AD29" i="5"/>
  <c r="AE29" i="5"/>
  <c r="AD1109" i="5"/>
  <c r="AD1108" i="5"/>
  <c r="AE1108" i="5"/>
  <c r="AH1108" i="5"/>
  <c r="AD1107" i="5"/>
  <c r="AD1106" i="5"/>
  <c r="AE1106" i="5"/>
  <c r="AD1105" i="5"/>
  <c r="AD1104" i="5"/>
  <c r="AE1104" i="5"/>
  <c r="AD1103" i="5"/>
  <c r="AE1103" i="5"/>
  <c r="AF1103" i="5"/>
  <c r="AI1103" i="5"/>
  <c r="AD1102" i="5"/>
  <c r="AE1102" i="5"/>
  <c r="AF1102" i="5"/>
  <c r="AI1102" i="5"/>
  <c r="AD1101" i="5"/>
  <c r="AD1100" i="5"/>
  <c r="AE1100" i="5"/>
  <c r="AD1099" i="5"/>
  <c r="AD1098" i="5"/>
  <c r="AE1098" i="5"/>
  <c r="AD1097" i="5"/>
  <c r="AD1096" i="5"/>
  <c r="AE1096" i="5"/>
  <c r="AD1095" i="5"/>
  <c r="AE1095" i="5"/>
  <c r="AF1095" i="5"/>
  <c r="AI1095" i="5"/>
  <c r="AD1094" i="5"/>
  <c r="AE1094" i="5"/>
  <c r="AD1093" i="5"/>
  <c r="AD1092" i="5"/>
  <c r="AE1092" i="5"/>
  <c r="AD152" i="5"/>
  <c r="AD1091" i="5"/>
  <c r="AE1091" i="5"/>
  <c r="AD1090" i="5"/>
  <c r="AD151" i="5"/>
  <c r="AE151" i="5"/>
  <c r="AD1089" i="5"/>
  <c r="AE1089" i="5"/>
  <c r="AF1089" i="5"/>
  <c r="AI1089" i="5"/>
  <c r="AD1088" i="5"/>
  <c r="AE1088" i="5"/>
  <c r="AD1087" i="5"/>
  <c r="AD150" i="5"/>
  <c r="AE150" i="5"/>
  <c r="AD1086" i="5"/>
  <c r="AD1085" i="5"/>
  <c r="AE1085" i="5"/>
  <c r="AD1084" i="5"/>
  <c r="AG1084" i="5"/>
  <c r="AD1083" i="5"/>
  <c r="AE1083" i="5"/>
  <c r="AD1082" i="5"/>
  <c r="AE1082" i="5"/>
  <c r="AF1082" i="5"/>
  <c r="AI1082" i="5"/>
  <c r="AD1081" i="5"/>
  <c r="AE1081" i="5"/>
  <c r="AD1080" i="5"/>
  <c r="AD1079" i="5"/>
  <c r="AE1079" i="5"/>
  <c r="AH1079" i="5"/>
  <c r="AD1078" i="5"/>
  <c r="AD80" i="5"/>
  <c r="AE80" i="5"/>
  <c r="AD1077" i="5"/>
  <c r="AD1076" i="5"/>
  <c r="AE1076" i="5"/>
  <c r="AD1075" i="5"/>
  <c r="AE1075" i="5"/>
  <c r="AF1075" i="5"/>
  <c r="AI1075" i="5"/>
  <c r="AD1074" i="5"/>
  <c r="AE1074" i="5"/>
  <c r="AD1073" i="5"/>
  <c r="AD1072" i="5"/>
  <c r="AE1072" i="5"/>
  <c r="AD1071" i="5"/>
  <c r="AD1070" i="5"/>
  <c r="AE1070" i="5"/>
  <c r="AD1069" i="5"/>
  <c r="AD1068" i="5"/>
  <c r="AE1068" i="5"/>
  <c r="AH1068" i="5"/>
  <c r="AD1067" i="5"/>
  <c r="AE1067" i="5"/>
  <c r="AF1067" i="5"/>
  <c r="AI1067" i="5"/>
  <c r="AD73" i="5"/>
  <c r="AE73" i="5"/>
  <c r="AD1066" i="5"/>
  <c r="AF1065" i="5"/>
  <c r="AI1065" i="5"/>
  <c r="AD1065" i="5"/>
  <c r="AD1064" i="5"/>
  <c r="AG1064" i="5"/>
  <c r="AD1063" i="5"/>
  <c r="AE1063" i="5"/>
  <c r="AD1062" i="5"/>
  <c r="AG1062" i="5"/>
  <c r="AE1061" i="5"/>
  <c r="AF1061" i="5"/>
  <c r="AI1061" i="5"/>
  <c r="AD1061" i="5"/>
  <c r="AG1061" i="5"/>
  <c r="AE1060" i="5"/>
  <c r="AF1060" i="5"/>
  <c r="AI1060" i="5"/>
  <c r="AD1060" i="5"/>
  <c r="AG1060" i="5"/>
  <c r="AE1059" i="5"/>
  <c r="AD1059" i="5"/>
  <c r="AG1059" i="5"/>
  <c r="AE1058" i="5"/>
  <c r="AF1058" i="5"/>
  <c r="AI1058" i="5"/>
  <c r="AD1058" i="5"/>
  <c r="AG1058" i="5"/>
  <c r="AE1057" i="5"/>
  <c r="AD1057" i="5"/>
  <c r="AG1057" i="5"/>
  <c r="AD1056" i="5"/>
  <c r="AG1056" i="5"/>
  <c r="AE1055" i="5"/>
  <c r="AH1055" i="5"/>
  <c r="AD1055" i="5"/>
  <c r="AG1055" i="5"/>
  <c r="AD1054" i="5"/>
  <c r="AD1053" i="5"/>
  <c r="AE1053" i="5"/>
  <c r="AD1052" i="5"/>
  <c r="AD1051" i="5"/>
  <c r="AD1050" i="5"/>
  <c r="AD1049" i="5"/>
  <c r="AE1049" i="5"/>
  <c r="AD115" i="5"/>
  <c r="AG115" i="5"/>
  <c r="AD1048" i="5"/>
  <c r="AD1047" i="5"/>
  <c r="AG1047" i="5"/>
  <c r="AD1046" i="5"/>
  <c r="AE1046" i="5"/>
  <c r="AD1045" i="5"/>
  <c r="AG1045" i="5"/>
  <c r="AD1044" i="5"/>
  <c r="AE1044" i="5"/>
  <c r="AH1044" i="5"/>
  <c r="AD1043" i="5"/>
  <c r="AD1042" i="5"/>
  <c r="AE1042" i="5"/>
  <c r="AD1041" i="5"/>
  <c r="AD1040" i="5"/>
  <c r="AD1039" i="5"/>
  <c r="AG1039" i="5"/>
  <c r="AD1038" i="5"/>
  <c r="AE1038" i="5"/>
  <c r="AD1037" i="5"/>
  <c r="AD1036" i="5"/>
  <c r="AD1035" i="5"/>
  <c r="AG1035" i="5"/>
  <c r="AD1034" i="5"/>
  <c r="AE1034" i="5"/>
  <c r="AD1033" i="5"/>
  <c r="AG1033" i="5"/>
  <c r="AD1032" i="5"/>
  <c r="AD1031" i="5"/>
  <c r="AD1030" i="5"/>
  <c r="AE1030" i="5"/>
  <c r="AD114" i="5"/>
  <c r="AD1029" i="5"/>
  <c r="AD1028" i="5"/>
  <c r="AG1028" i="5"/>
  <c r="AD1027" i="5"/>
  <c r="AE1027" i="5"/>
  <c r="AD1026" i="5"/>
  <c r="AG1026" i="5"/>
  <c r="AD1025" i="5"/>
  <c r="AD1024" i="5"/>
  <c r="AD1023" i="5"/>
  <c r="AE1023" i="5"/>
  <c r="AD1022" i="5"/>
  <c r="AD1021" i="5"/>
  <c r="AD1020" i="5"/>
  <c r="AD113" i="5"/>
  <c r="AE113" i="5"/>
  <c r="AD1019" i="5"/>
  <c r="AD1018" i="5"/>
  <c r="AE1017" i="5"/>
  <c r="AF1017" i="5"/>
  <c r="AI1017" i="5"/>
  <c r="AD1017" i="5"/>
  <c r="AG1017" i="5"/>
  <c r="AE1016" i="5"/>
  <c r="AD1016" i="5"/>
  <c r="AG1016" i="5"/>
  <c r="AD1015" i="5"/>
  <c r="AD1014" i="5"/>
  <c r="AE1014" i="5"/>
  <c r="AE1013" i="5"/>
  <c r="AF1013" i="5"/>
  <c r="AI1013" i="5"/>
  <c r="AD1013" i="5"/>
  <c r="AG1013" i="5"/>
  <c r="AE1012" i="5"/>
  <c r="AD1012" i="5"/>
  <c r="AG1012" i="5"/>
  <c r="AD1011" i="5"/>
  <c r="AG1011" i="5"/>
  <c r="AE1010" i="5"/>
  <c r="AH1010" i="5"/>
  <c r="AD1010" i="5"/>
  <c r="AG1010" i="5"/>
  <c r="AE1009" i="5"/>
  <c r="AF1009" i="5"/>
  <c r="AI1009" i="5"/>
  <c r="AD1009" i="5"/>
  <c r="AG1009" i="5"/>
  <c r="AE1008" i="5"/>
  <c r="AD1008" i="5"/>
  <c r="AG1008" i="5"/>
  <c r="AD1007" i="5"/>
  <c r="AG1007" i="5"/>
  <c r="AD1006" i="5"/>
  <c r="AE1006" i="5"/>
  <c r="AH1006" i="5"/>
  <c r="AD112" i="5"/>
  <c r="AE112" i="5"/>
  <c r="AD79" i="5"/>
  <c r="AE79" i="5"/>
  <c r="AF79" i="5"/>
  <c r="AI79" i="5"/>
  <c r="AD1005" i="5"/>
  <c r="AG1005" i="5"/>
  <c r="AD1004" i="5"/>
  <c r="AE1004" i="5"/>
  <c r="AD1003" i="5"/>
  <c r="AE1002" i="5"/>
  <c r="AH1002" i="5"/>
  <c r="AD1002" i="5"/>
  <c r="AG1002" i="5"/>
  <c r="AD1001" i="5"/>
  <c r="AD1000" i="5"/>
  <c r="AE1000" i="5"/>
  <c r="AD999" i="5"/>
  <c r="AD998" i="5"/>
  <c r="AE998" i="5"/>
  <c r="AH998" i="5"/>
  <c r="AD997" i="5"/>
  <c r="AD996" i="5"/>
  <c r="AD995" i="5"/>
  <c r="AD994" i="5"/>
  <c r="AE994" i="5"/>
  <c r="AD993" i="5"/>
  <c r="AD992" i="5"/>
  <c r="AE992" i="5"/>
  <c r="AD991" i="5"/>
  <c r="AD990" i="5"/>
  <c r="AE990" i="5"/>
  <c r="AD989" i="5"/>
  <c r="AD988" i="5"/>
  <c r="AD987" i="5"/>
  <c r="AD986" i="5"/>
  <c r="AE986" i="5"/>
  <c r="AD985" i="5"/>
  <c r="AD984" i="5"/>
  <c r="AE984" i="5"/>
  <c r="AD983" i="5"/>
  <c r="AD982" i="5"/>
  <c r="AE982" i="5"/>
  <c r="AD981" i="5"/>
  <c r="AD980" i="5"/>
  <c r="AD979" i="5"/>
  <c r="AD978" i="5"/>
  <c r="AD977" i="5"/>
  <c r="AD976" i="5"/>
  <c r="AE976" i="5"/>
  <c r="AH976" i="5"/>
  <c r="AD975" i="5"/>
  <c r="AD974" i="5"/>
  <c r="AD973" i="5"/>
  <c r="AD972" i="5"/>
  <c r="AD971" i="5"/>
  <c r="AD970" i="5"/>
  <c r="AD969" i="5"/>
  <c r="AD968" i="5"/>
  <c r="AE968" i="5"/>
  <c r="AF968" i="5"/>
  <c r="AI968" i="5"/>
  <c r="AD967" i="5"/>
  <c r="AD966" i="5"/>
  <c r="AD965" i="5"/>
  <c r="AD964" i="5"/>
  <c r="AD963" i="5"/>
  <c r="AD962" i="5"/>
  <c r="AD961" i="5"/>
  <c r="AD960" i="5"/>
  <c r="AD959" i="5"/>
  <c r="AD958" i="5"/>
  <c r="AD957" i="5"/>
  <c r="AD149" i="5"/>
  <c r="AD956" i="5"/>
  <c r="AD955" i="5"/>
  <c r="AD148" i="5"/>
  <c r="AD954" i="5"/>
  <c r="AE954" i="5"/>
  <c r="AF954" i="5"/>
  <c r="AI954" i="5"/>
  <c r="AD953" i="5"/>
  <c r="AD952" i="5"/>
  <c r="AD147" i="5"/>
  <c r="AD951" i="5"/>
  <c r="AD950" i="5"/>
  <c r="AD949" i="5"/>
  <c r="AD948" i="5"/>
  <c r="AD947" i="5"/>
  <c r="AE947" i="5"/>
  <c r="AD946" i="5"/>
  <c r="AD945" i="5"/>
  <c r="AD944" i="5"/>
  <c r="AD943" i="5"/>
  <c r="AD942" i="5"/>
  <c r="AD941" i="5"/>
  <c r="AD940" i="5"/>
  <c r="AD939" i="5"/>
  <c r="AE939" i="5"/>
  <c r="AF939" i="5"/>
  <c r="AI939" i="5"/>
  <c r="AD938" i="5"/>
  <c r="AD937" i="5"/>
  <c r="AD936" i="5"/>
  <c r="AD935" i="5"/>
  <c r="AD934" i="5"/>
  <c r="AD933" i="5"/>
  <c r="AE933" i="5"/>
  <c r="AE932" i="5"/>
  <c r="AF932" i="5"/>
  <c r="AI932" i="5"/>
  <c r="AD932" i="5"/>
  <c r="AG932" i="5"/>
  <c r="AE931" i="5"/>
  <c r="AD931" i="5"/>
  <c r="AG931" i="5"/>
  <c r="AD930" i="5"/>
  <c r="AG930" i="5"/>
  <c r="AD929" i="5"/>
  <c r="AD928" i="5"/>
  <c r="AD927" i="5"/>
  <c r="AE927" i="5"/>
  <c r="AD926" i="5"/>
  <c r="AG926" i="5"/>
  <c r="AD925" i="5"/>
  <c r="AD924" i="5"/>
  <c r="AG924" i="5"/>
  <c r="AD923" i="5"/>
  <c r="AD922" i="5"/>
  <c r="AG922" i="5"/>
  <c r="AD921" i="5"/>
  <c r="AD920" i="5"/>
  <c r="AD919" i="5"/>
  <c r="AE919" i="5"/>
  <c r="AD918" i="5"/>
  <c r="AD917" i="5"/>
  <c r="AD916" i="5"/>
  <c r="AG916" i="5"/>
  <c r="AE915" i="5"/>
  <c r="AF915" i="5"/>
  <c r="AI915" i="5"/>
  <c r="AD915" i="5"/>
  <c r="AG915" i="5"/>
  <c r="AD914" i="5"/>
  <c r="AG914" i="5"/>
  <c r="AD913" i="5"/>
  <c r="AD912" i="5"/>
  <c r="AD911" i="5"/>
  <c r="AD910" i="5"/>
  <c r="AD909" i="5"/>
  <c r="AE908" i="5"/>
  <c r="AF908" i="5"/>
  <c r="AI908" i="5"/>
  <c r="AD908" i="5"/>
  <c r="AG908" i="5"/>
  <c r="AE907" i="5"/>
  <c r="AF907" i="5"/>
  <c r="AI907" i="5"/>
  <c r="AD907" i="5"/>
  <c r="AG907" i="5"/>
  <c r="AE906" i="5"/>
  <c r="AF906" i="5"/>
  <c r="AI906" i="5"/>
  <c r="AD906" i="5"/>
  <c r="AG906" i="5"/>
  <c r="AE905" i="5"/>
  <c r="AD905" i="5"/>
  <c r="AG905" i="5"/>
  <c r="AD904" i="5"/>
  <c r="AG904" i="5"/>
  <c r="AE903" i="5"/>
  <c r="AH903" i="5"/>
  <c r="AD903" i="5"/>
  <c r="AG903" i="5"/>
  <c r="AE902" i="5"/>
  <c r="AF902" i="5"/>
  <c r="AI902" i="5"/>
  <c r="AD902" i="5"/>
  <c r="AG902" i="5"/>
  <c r="AE901" i="5"/>
  <c r="AD901" i="5"/>
  <c r="AG901" i="5"/>
  <c r="AE900" i="5"/>
  <c r="AF900" i="5"/>
  <c r="AI900" i="5"/>
  <c r="AD900" i="5"/>
  <c r="AG900" i="5"/>
  <c r="AE899" i="5"/>
  <c r="AF899" i="5"/>
  <c r="AI899" i="5"/>
  <c r="AD899" i="5"/>
  <c r="AG899" i="5"/>
  <c r="AD898" i="5"/>
  <c r="AD897" i="5"/>
  <c r="AG897" i="5"/>
  <c r="AD896" i="5"/>
  <c r="AD895" i="5"/>
  <c r="AD894" i="5"/>
  <c r="AD893" i="5"/>
  <c r="AD892" i="5"/>
  <c r="AG892" i="5"/>
  <c r="AD891" i="5"/>
  <c r="AD890" i="5"/>
  <c r="AD889" i="5"/>
  <c r="AD888" i="5"/>
  <c r="AD887" i="5"/>
  <c r="AE887" i="5"/>
  <c r="AD886" i="5"/>
  <c r="AG886" i="5"/>
  <c r="AD885" i="5"/>
  <c r="AD884" i="5"/>
  <c r="AD883" i="5"/>
  <c r="AE883" i="5"/>
  <c r="AD882" i="5"/>
  <c r="AD881" i="5"/>
  <c r="AD880" i="5"/>
  <c r="AD879" i="5"/>
  <c r="AD878" i="5"/>
  <c r="AD877" i="5"/>
  <c r="AD876" i="5"/>
  <c r="AG876" i="5"/>
  <c r="AD875" i="5"/>
  <c r="AD874" i="5"/>
  <c r="AG874" i="5"/>
  <c r="AD873" i="5"/>
  <c r="AD872" i="5"/>
  <c r="AD871" i="5"/>
  <c r="AE871" i="5"/>
  <c r="AD870" i="5"/>
  <c r="AG870" i="5"/>
  <c r="AD869" i="5"/>
  <c r="AD868" i="5"/>
  <c r="AG868" i="5"/>
  <c r="AD867" i="5"/>
  <c r="AE867" i="5"/>
  <c r="AD866" i="5"/>
  <c r="AG866" i="5"/>
  <c r="AD865" i="5"/>
  <c r="AD864" i="5"/>
  <c r="AD863" i="5"/>
  <c r="AD862" i="5"/>
  <c r="AG862" i="5"/>
  <c r="AD861" i="5"/>
  <c r="AD860" i="5"/>
  <c r="AG860" i="5"/>
  <c r="AD859" i="5"/>
  <c r="AD858" i="5"/>
  <c r="AG858" i="5"/>
  <c r="AD857" i="5"/>
  <c r="AD856" i="5"/>
  <c r="AD855" i="5"/>
  <c r="AE855" i="5"/>
  <c r="AD854" i="5"/>
  <c r="AG854" i="5"/>
  <c r="AD853" i="5"/>
  <c r="AD852" i="5"/>
  <c r="AG852" i="5"/>
  <c r="AD851" i="5"/>
  <c r="AE851" i="5"/>
  <c r="AH851" i="5"/>
  <c r="AD850" i="5"/>
  <c r="AG850" i="5"/>
  <c r="AD849" i="5"/>
  <c r="AD848" i="5"/>
  <c r="AD93" i="5"/>
  <c r="AD847" i="5"/>
  <c r="AG847" i="5"/>
  <c r="AD846" i="5"/>
  <c r="AD845" i="5"/>
  <c r="AG845" i="5"/>
  <c r="AD844" i="5"/>
  <c r="AD843" i="5"/>
  <c r="AG843" i="5"/>
  <c r="AD842" i="5"/>
  <c r="AD92" i="5"/>
  <c r="AE92" i="5"/>
  <c r="AD841" i="5"/>
  <c r="AE841" i="5"/>
  <c r="AD840" i="5"/>
  <c r="AG840" i="5"/>
  <c r="AD839" i="5"/>
  <c r="AD838" i="5"/>
  <c r="AD837" i="5"/>
  <c r="AE837" i="5"/>
  <c r="AH837" i="5"/>
  <c r="AD836" i="5"/>
  <c r="AG836" i="5"/>
  <c r="AD146" i="5"/>
  <c r="AD145" i="5"/>
  <c r="AE145" i="5"/>
  <c r="AD111" i="5"/>
  <c r="AD835" i="5"/>
  <c r="AG835" i="5"/>
  <c r="AD834" i="5"/>
  <c r="AD833" i="5"/>
  <c r="AG833" i="5"/>
  <c r="AD832" i="5"/>
  <c r="AD831" i="5"/>
  <c r="AG831" i="5"/>
  <c r="AD830" i="5"/>
  <c r="AD829" i="5"/>
  <c r="AG829" i="5"/>
  <c r="AD828" i="5"/>
  <c r="AE828" i="5"/>
  <c r="AD827" i="5"/>
  <c r="AD826" i="5"/>
  <c r="AD144" i="5"/>
  <c r="AG144" i="5"/>
  <c r="AD825" i="5"/>
  <c r="AE825" i="5"/>
  <c r="AD824" i="5"/>
  <c r="AG824" i="5"/>
  <c r="AD823" i="5"/>
  <c r="AE823" i="5"/>
  <c r="AD822" i="5"/>
  <c r="AG822" i="5"/>
  <c r="AD821" i="5"/>
  <c r="AD143" i="5"/>
  <c r="AG143" i="5"/>
  <c r="AD820" i="5"/>
  <c r="AE820" i="5"/>
  <c r="AF820" i="5"/>
  <c r="AI820" i="5"/>
  <c r="AD819" i="5"/>
  <c r="AD818" i="5"/>
  <c r="AD142" i="5"/>
  <c r="AE142" i="5"/>
  <c r="AH142" i="5"/>
  <c r="AD817" i="5"/>
  <c r="AE817" i="5"/>
  <c r="AF817" i="5"/>
  <c r="AI817" i="5"/>
  <c r="AD816" i="5"/>
  <c r="AD815" i="5"/>
  <c r="AD814" i="5"/>
  <c r="AG814" i="5"/>
  <c r="AD813" i="5"/>
  <c r="AE813" i="5"/>
  <c r="AD812" i="5"/>
  <c r="AG812" i="5"/>
  <c r="AD811" i="5"/>
  <c r="AE811" i="5"/>
  <c r="AF811" i="5"/>
  <c r="AI811" i="5"/>
  <c r="AD810" i="5"/>
  <c r="AG810" i="5"/>
  <c r="AD809" i="5"/>
  <c r="AE809" i="5"/>
  <c r="AD808" i="5"/>
  <c r="AG808" i="5"/>
  <c r="AD807" i="5"/>
  <c r="AE807" i="5"/>
  <c r="AD806" i="5"/>
  <c r="AD805" i="5"/>
  <c r="AD804" i="5"/>
  <c r="AG804" i="5"/>
  <c r="AD803" i="5"/>
  <c r="AE803" i="5"/>
  <c r="AF803" i="5"/>
  <c r="AI803" i="5"/>
  <c r="AD802" i="5"/>
  <c r="AG802" i="5"/>
  <c r="AD801" i="5"/>
  <c r="AE801" i="5"/>
  <c r="AD800" i="5"/>
  <c r="AG800" i="5"/>
  <c r="AD799" i="5"/>
  <c r="AD798" i="5"/>
  <c r="AG798" i="5"/>
  <c r="AD797" i="5"/>
  <c r="AE797" i="5"/>
  <c r="AF797" i="5"/>
  <c r="AI797" i="5"/>
  <c r="AD796" i="5"/>
  <c r="AG796" i="5"/>
  <c r="AD795" i="5"/>
  <c r="AE795" i="5"/>
  <c r="AF795" i="5"/>
  <c r="AI795" i="5"/>
  <c r="AD794" i="5"/>
  <c r="AD793" i="5"/>
  <c r="AE793" i="5"/>
  <c r="AD792" i="5"/>
  <c r="AD791" i="5"/>
  <c r="AD790" i="5"/>
  <c r="AD789" i="5"/>
  <c r="AE789" i="5"/>
  <c r="AD788" i="5"/>
  <c r="AD787" i="5"/>
  <c r="AE787" i="5"/>
  <c r="AF787" i="5"/>
  <c r="AI787" i="5"/>
  <c r="AD786" i="5"/>
  <c r="AD785" i="5"/>
  <c r="AE785" i="5"/>
  <c r="AH785" i="5"/>
  <c r="AD784" i="5"/>
  <c r="AG784" i="5"/>
  <c r="AD783" i="5"/>
  <c r="AE783" i="5"/>
  <c r="AD782" i="5"/>
  <c r="AD781" i="5"/>
  <c r="AE781" i="5"/>
  <c r="AF781" i="5"/>
  <c r="AI781" i="5"/>
  <c r="AD45" i="5"/>
  <c r="AG45" i="5"/>
  <c r="AD780" i="5"/>
  <c r="AE780" i="5"/>
  <c r="AF780" i="5"/>
  <c r="AI780" i="5"/>
  <c r="AD779" i="5"/>
  <c r="AD778" i="5"/>
  <c r="AE778" i="5"/>
  <c r="AD777" i="5"/>
  <c r="AD776" i="5"/>
  <c r="AE775" i="5"/>
  <c r="AF775" i="5"/>
  <c r="AI775" i="5"/>
  <c r="AD775" i="5"/>
  <c r="AG775" i="5"/>
  <c r="AF774" i="5"/>
  <c r="AI774" i="5"/>
  <c r="AD774" i="5"/>
  <c r="AD773" i="5"/>
  <c r="AD772" i="5"/>
  <c r="AE772" i="5"/>
  <c r="AF772" i="5"/>
  <c r="AI772" i="5"/>
  <c r="AD141" i="5"/>
  <c r="AD140" i="5"/>
  <c r="AE140" i="5"/>
  <c r="AD771" i="5"/>
  <c r="AD11" i="5"/>
  <c r="AE11" i="5"/>
  <c r="AD8" i="5"/>
  <c r="AD770" i="5"/>
  <c r="AD769" i="5"/>
  <c r="AD768" i="5"/>
  <c r="AE768" i="5"/>
  <c r="AD767" i="5"/>
  <c r="AG767" i="5"/>
  <c r="AD766" i="5"/>
  <c r="AE766" i="5"/>
  <c r="AD765" i="5"/>
  <c r="AD764" i="5"/>
  <c r="AE764" i="5"/>
  <c r="AD763" i="5"/>
  <c r="AG763" i="5"/>
  <c r="AD762" i="5"/>
  <c r="AE762" i="5"/>
  <c r="AD57" i="5"/>
  <c r="AD761" i="5"/>
  <c r="AE761" i="5"/>
  <c r="AF761" i="5"/>
  <c r="AI761" i="5"/>
  <c r="AF760" i="5"/>
  <c r="AI760" i="5"/>
  <c r="AD760" i="5"/>
  <c r="AD91" i="5"/>
  <c r="AD759" i="5"/>
  <c r="AG759" i="5"/>
  <c r="AD758" i="5"/>
  <c r="AD757" i="5"/>
  <c r="AD756" i="5"/>
  <c r="AD755" i="5"/>
  <c r="AG755" i="5"/>
  <c r="AD754" i="5"/>
  <c r="AE754" i="5"/>
  <c r="AF754" i="5"/>
  <c r="AI754" i="5"/>
  <c r="AD753" i="5"/>
  <c r="AD752" i="5"/>
  <c r="AD751" i="5"/>
  <c r="AG751" i="5"/>
  <c r="AD110" i="5"/>
  <c r="AE110" i="5"/>
  <c r="AD750" i="5"/>
  <c r="AD749" i="5"/>
  <c r="AD139" i="5"/>
  <c r="AG139" i="5"/>
  <c r="AE748" i="5"/>
  <c r="AD748" i="5"/>
  <c r="AG748" i="5"/>
  <c r="AD138" i="5"/>
  <c r="AD747" i="5"/>
  <c r="AE747" i="5"/>
  <c r="AH747" i="5"/>
  <c r="AD746" i="5"/>
  <c r="AG746" i="5"/>
  <c r="AE745" i="5"/>
  <c r="AD745" i="5"/>
  <c r="AG745" i="5"/>
  <c r="AE744" i="5"/>
  <c r="AH744" i="5"/>
  <c r="AD744" i="5"/>
  <c r="AG744" i="5"/>
  <c r="AE743" i="5"/>
  <c r="AH743" i="5"/>
  <c r="AD743" i="5"/>
  <c r="AG743" i="5"/>
  <c r="AE742" i="5"/>
  <c r="AD742" i="5"/>
  <c r="AG742" i="5"/>
  <c r="AE741" i="5"/>
  <c r="AD741" i="5"/>
  <c r="AG741" i="5"/>
  <c r="AD740" i="5"/>
  <c r="AG740" i="5"/>
  <c r="AD739" i="5"/>
  <c r="AE739" i="5"/>
  <c r="AD738" i="5"/>
  <c r="AD737" i="5"/>
  <c r="AD736" i="5"/>
  <c r="AG736" i="5"/>
  <c r="AD735" i="5"/>
  <c r="AE734" i="5"/>
  <c r="AD734" i="5"/>
  <c r="AG734" i="5"/>
  <c r="AE733" i="5"/>
  <c r="AH733" i="5"/>
  <c r="AD733" i="5"/>
  <c r="AG733" i="5"/>
  <c r="AD732" i="5"/>
  <c r="AD731" i="5"/>
  <c r="AE730" i="5"/>
  <c r="AF730" i="5"/>
  <c r="AI730" i="5"/>
  <c r="AD730" i="5"/>
  <c r="AG730" i="5"/>
  <c r="AE729" i="5"/>
  <c r="AD729" i="5"/>
  <c r="AG729" i="5"/>
  <c r="AE728" i="5"/>
  <c r="AH728" i="5"/>
  <c r="AD728" i="5"/>
  <c r="AG728" i="5"/>
  <c r="AD727" i="5"/>
  <c r="AE727" i="5"/>
  <c r="AD726" i="5"/>
  <c r="AG726" i="5"/>
  <c r="AD725" i="5"/>
  <c r="AE725" i="5"/>
  <c r="AD724" i="5"/>
  <c r="AG724" i="5"/>
  <c r="AD723" i="5"/>
  <c r="AE723" i="5"/>
  <c r="AD722" i="5"/>
  <c r="AD721" i="5"/>
  <c r="AD720" i="5"/>
  <c r="AG720" i="5"/>
  <c r="AD137" i="5"/>
  <c r="AE137" i="5"/>
  <c r="AD109" i="5"/>
  <c r="AD719" i="5"/>
  <c r="AE719" i="5"/>
  <c r="AD718" i="5"/>
  <c r="AG718" i="5"/>
  <c r="AD717" i="5"/>
  <c r="AE717" i="5"/>
  <c r="AD716" i="5"/>
  <c r="AD715" i="5"/>
  <c r="AE715" i="5"/>
  <c r="AD714" i="5"/>
  <c r="AD713" i="5"/>
  <c r="AE713" i="5"/>
  <c r="AD712" i="5"/>
  <c r="AD711" i="5"/>
  <c r="AE711" i="5"/>
  <c r="AD710" i="5"/>
  <c r="AG710" i="5"/>
  <c r="AD709" i="5"/>
  <c r="AE709" i="5"/>
  <c r="AF709" i="5"/>
  <c r="AI709" i="5"/>
  <c r="AD708" i="5"/>
  <c r="AD707" i="5"/>
  <c r="AE707" i="5"/>
  <c r="AD706" i="5"/>
  <c r="AG706" i="5"/>
  <c r="AD705" i="5"/>
  <c r="AE705" i="5"/>
  <c r="AD704" i="5"/>
  <c r="AD703" i="5"/>
  <c r="AE703" i="5"/>
  <c r="AD702" i="5"/>
  <c r="AG702" i="5"/>
  <c r="AD701" i="5"/>
  <c r="AE701" i="5"/>
  <c r="AD700" i="5"/>
  <c r="AD699" i="5"/>
  <c r="AE699" i="5"/>
  <c r="AD698" i="5"/>
  <c r="AG698" i="5"/>
  <c r="AD697" i="5"/>
  <c r="AE697" i="5"/>
  <c r="AD696" i="5"/>
  <c r="AG696" i="5"/>
  <c r="AD695" i="5"/>
  <c r="AE695" i="5"/>
  <c r="AD694" i="5"/>
  <c r="AD693" i="5"/>
  <c r="AE693" i="5"/>
  <c r="AD692" i="5"/>
  <c r="AD691" i="5"/>
  <c r="AE691" i="5"/>
  <c r="AE690" i="5"/>
  <c r="AD690" i="5"/>
  <c r="AG690" i="5"/>
  <c r="AE689" i="5"/>
  <c r="AF689" i="5"/>
  <c r="AI689" i="5"/>
  <c r="AD689" i="5"/>
  <c r="AG689" i="5"/>
  <c r="AD1900" i="5"/>
  <c r="AG1900" i="5"/>
  <c r="AD537" i="5"/>
  <c r="AD532" i="5"/>
  <c r="AG532" i="5"/>
  <c r="AE2008" i="5"/>
  <c r="AH2008" i="5"/>
  <c r="AD2008" i="5"/>
  <c r="AG2008" i="5"/>
  <c r="AE2007" i="5"/>
  <c r="AD2007" i="5"/>
  <c r="AG2007" i="5"/>
  <c r="AE2006" i="5"/>
  <c r="AF2006" i="5"/>
  <c r="AI2006" i="5"/>
  <c r="AD2006" i="5"/>
  <c r="AG2006" i="5"/>
  <c r="AD2005" i="5"/>
  <c r="AE204" i="5"/>
  <c r="AF204" i="5"/>
  <c r="AI204" i="5"/>
  <c r="AD204" i="5"/>
  <c r="AG204" i="5"/>
  <c r="AD1922" i="5"/>
  <c r="AD688" i="5"/>
  <c r="AE688" i="5"/>
  <c r="AD687" i="5"/>
  <c r="AG687" i="5"/>
  <c r="AE2089" i="5"/>
  <c r="AH2089" i="5"/>
  <c r="AD2089" i="5"/>
  <c r="AG2089" i="5"/>
  <c r="AD1921" i="5"/>
  <c r="AD132" i="5"/>
  <c r="AE132" i="5"/>
  <c r="AH132" i="5"/>
  <c r="AD2074" i="5"/>
  <c r="AG2074" i="5"/>
  <c r="AD392" i="5"/>
  <c r="AD686" i="5"/>
  <c r="AE685" i="5"/>
  <c r="AH685" i="5"/>
  <c r="AD685" i="5"/>
  <c r="AG685" i="5"/>
  <c r="AE684" i="5"/>
  <c r="AD684" i="5"/>
  <c r="AG684" i="5"/>
  <c r="AD683" i="5"/>
  <c r="AE683" i="5"/>
  <c r="AD682" i="5"/>
  <c r="AG682" i="5"/>
  <c r="AD681" i="5"/>
  <c r="AD678" i="5"/>
  <c r="AD1920" i="5"/>
  <c r="AE1920" i="5"/>
  <c r="AF1920" i="5"/>
  <c r="AI1920" i="5"/>
  <c r="AD1919" i="5"/>
  <c r="AG1919" i="5"/>
  <c r="AD1918" i="5"/>
  <c r="AD468" i="5"/>
  <c r="AG468" i="5"/>
  <c r="AD506" i="5"/>
  <c r="AE506" i="5"/>
  <c r="AD472" i="5"/>
  <c r="AG472" i="5"/>
  <c r="AD364" i="5"/>
  <c r="AE364" i="5"/>
  <c r="AE413" i="5"/>
  <c r="AH413" i="5"/>
  <c r="AD413" i="5"/>
  <c r="AG413" i="5"/>
  <c r="AD1924" i="5"/>
  <c r="AE1924" i="5"/>
  <c r="AD1923" i="5"/>
  <c r="AD2004" i="5"/>
  <c r="AE2004" i="5"/>
  <c r="AF2004" i="5"/>
  <c r="AI2004" i="5"/>
  <c r="AD2003" i="5"/>
  <c r="AG2003" i="5"/>
  <c r="AD2002" i="5"/>
  <c r="AE2002" i="5"/>
  <c r="AD2001" i="5"/>
  <c r="AG2001" i="5"/>
  <c r="AD2000" i="5"/>
  <c r="AE2000" i="5"/>
  <c r="AF2000" i="5"/>
  <c r="AI2000" i="5"/>
  <c r="AD1999" i="5"/>
  <c r="AG1999" i="5"/>
  <c r="AD1998" i="5"/>
  <c r="AE1998" i="5"/>
  <c r="AD1997" i="5"/>
  <c r="AG1997" i="5"/>
  <c r="AD508" i="5"/>
  <c r="AE508" i="5"/>
  <c r="AH508" i="5"/>
  <c r="AD390" i="5"/>
  <c r="AG390" i="5"/>
  <c r="AD461" i="5"/>
  <c r="AE461" i="5"/>
  <c r="AD427" i="5"/>
  <c r="AG427" i="5"/>
  <c r="AD443" i="5"/>
  <c r="AE443" i="5"/>
  <c r="AD451" i="5"/>
  <c r="AG451" i="5"/>
  <c r="AD2069" i="5"/>
  <c r="AE2069" i="5"/>
  <c r="AD458" i="5"/>
  <c r="AG458" i="5"/>
  <c r="AD334" i="5"/>
  <c r="AE334" i="5"/>
  <c r="AD2068" i="5"/>
  <c r="AG2068" i="5"/>
  <c r="AD677" i="5"/>
  <c r="AE677" i="5"/>
  <c r="AD676" i="5"/>
  <c r="AG676" i="5"/>
  <c r="AD675" i="5"/>
  <c r="AE675" i="5"/>
  <c r="AF675" i="5"/>
  <c r="AI675" i="5"/>
  <c r="AD90" i="5"/>
  <c r="AG90" i="5"/>
  <c r="AE674" i="5"/>
  <c r="AF674" i="5"/>
  <c r="AI674" i="5"/>
  <c r="AD674" i="5"/>
  <c r="AG674" i="5"/>
  <c r="AD2067" i="5"/>
  <c r="AG2067" i="5"/>
  <c r="AD2066" i="5"/>
  <c r="AD2065" i="5"/>
  <c r="AG2065" i="5"/>
  <c r="AD2064" i="5"/>
  <c r="AD492" i="5"/>
  <c r="AG492" i="5"/>
  <c r="AD478" i="5"/>
  <c r="AE478" i="5"/>
  <c r="AD437" i="5"/>
  <c r="AG437" i="5"/>
  <c r="AD428" i="5"/>
  <c r="AE2281" i="5"/>
  <c r="AD2281" i="5"/>
  <c r="AG2281" i="5"/>
  <c r="AE2280" i="5"/>
  <c r="AF2280" i="5"/>
  <c r="AI2280" i="5"/>
  <c r="AD2280" i="5"/>
  <c r="AG2280" i="5"/>
  <c r="AD50" i="5"/>
  <c r="AG50" i="5"/>
  <c r="AD16" i="5"/>
  <c r="AE16" i="5"/>
  <c r="AD2279" i="5"/>
  <c r="AG2279" i="5"/>
  <c r="AD2" i="5"/>
  <c r="AD71" i="5"/>
  <c r="AG71" i="5"/>
  <c r="AD497" i="5"/>
  <c r="AE497" i="5"/>
  <c r="AD511" i="5"/>
  <c r="AG511" i="5"/>
  <c r="AD516" i="5"/>
  <c r="AD2278" i="5"/>
  <c r="AG2278" i="5"/>
  <c r="AD210" i="5"/>
  <c r="AD486" i="5"/>
  <c r="AG486" i="5"/>
  <c r="AE407" i="5"/>
  <c r="AD407" i="5"/>
  <c r="AG407" i="5"/>
  <c r="AD485" i="5"/>
  <c r="AG485" i="5"/>
  <c r="AD483" i="5"/>
  <c r="AE483" i="5"/>
  <c r="AD462" i="5"/>
  <c r="AG462" i="5"/>
  <c r="AD475" i="5"/>
  <c r="AE475" i="5"/>
  <c r="AD476" i="5"/>
  <c r="AG476" i="5"/>
  <c r="AD535" i="5"/>
  <c r="AE535" i="5"/>
  <c r="AD494" i="5"/>
  <c r="AG494" i="5"/>
  <c r="AD509" i="5"/>
  <c r="AE509" i="5"/>
  <c r="AF509" i="5"/>
  <c r="AI509" i="5"/>
  <c r="AE381" i="5"/>
  <c r="AD381" i="5"/>
  <c r="AG381" i="5"/>
  <c r="AD536" i="5"/>
  <c r="AD24" i="5"/>
  <c r="AG24" i="5"/>
  <c r="AD430" i="5"/>
  <c r="AD513" i="5"/>
  <c r="AG513" i="5"/>
  <c r="AD512" i="5"/>
  <c r="AD439" i="5"/>
  <c r="AG439" i="5"/>
  <c r="AD459" i="5"/>
  <c r="AE459" i="5"/>
  <c r="AF341" i="5"/>
  <c r="AI341" i="5"/>
  <c r="AD341" i="5"/>
  <c r="AD546" i="5"/>
  <c r="AE546" i="5"/>
  <c r="AH546" i="5"/>
  <c r="AD520" i="5"/>
  <c r="AG520" i="5"/>
  <c r="AD524" i="5"/>
  <c r="AE524" i="5"/>
  <c r="AD2277" i="5"/>
  <c r="AD2276" i="5"/>
  <c r="AE2276" i="5"/>
  <c r="AD2275" i="5"/>
  <c r="AG2275" i="5"/>
  <c r="AD2274" i="5"/>
  <c r="AE2274" i="5"/>
  <c r="AH2274" i="5"/>
  <c r="AD2273" i="5"/>
  <c r="AE542" i="5"/>
  <c r="AD542" i="5"/>
  <c r="AG542" i="5"/>
  <c r="AD336" i="5"/>
  <c r="AG336" i="5"/>
  <c r="AE426" i="5"/>
  <c r="AD426" i="5"/>
  <c r="AG426" i="5"/>
  <c r="AE405" i="5"/>
  <c r="AH405" i="5"/>
  <c r="AD405" i="5"/>
  <c r="AG405" i="5"/>
  <c r="AD489" i="5"/>
  <c r="AD366" i="5"/>
  <c r="AG366" i="5"/>
  <c r="AD466" i="5"/>
  <c r="AE466" i="5"/>
  <c r="AD422" i="5"/>
  <c r="AG422" i="5"/>
  <c r="AD457" i="5"/>
  <c r="AD447" i="5"/>
  <c r="AG447" i="5"/>
  <c r="AD396" i="5"/>
  <c r="AE396" i="5"/>
  <c r="AD2272" i="5"/>
  <c r="AG2272" i="5"/>
  <c r="AE425" i="5"/>
  <c r="AD425" i="5"/>
  <c r="AG425" i="5"/>
  <c r="AE442" i="5"/>
  <c r="AH442" i="5"/>
  <c r="AD442" i="5"/>
  <c r="AG442" i="5"/>
  <c r="AD2271" i="5"/>
  <c r="AD460" i="5"/>
  <c r="AG460" i="5"/>
  <c r="AD519" i="5"/>
  <c r="AE519" i="5"/>
  <c r="AD544" i="5"/>
  <c r="AG544" i="5"/>
  <c r="AD496" i="5"/>
  <c r="AD502" i="5"/>
  <c r="AG502" i="5"/>
  <c r="AD2270" i="5"/>
  <c r="AE2270" i="5"/>
  <c r="AD2269" i="5"/>
  <c r="AG2269" i="5"/>
  <c r="AD2268" i="5"/>
  <c r="AD2267" i="5"/>
  <c r="AG2267" i="5"/>
  <c r="AD2266" i="5"/>
  <c r="AE2266" i="5"/>
  <c r="AD193" i="5"/>
  <c r="AG193" i="5"/>
  <c r="AD2265" i="5"/>
  <c r="AD2264" i="5"/>
  <c r="AG2264" i="5"/>
  <c r="AE2263" i="5"/>
  <c r="AF2263" i="5"/>
  <c r="AI2263" i="5"/>
  <c r="AD2263" i="5"/>
  <c r="AG2263" i="5"/>
  <c r="AE247" i="5"/>
  <c r="AD247" i="5"/>
  <c r="AG247" i="5"/>
  <c r="AD2262" i="5"/>
  <c r="AE2262" i="5"/>
  <c r="AD2261" i="5"/>
  <c r="AG2261" i="5"/>
  <c r="AD2260" i="5"/>
  <c r="AD2259" i="5"/>
  <c r="AG2259" i="5"/>
  <c r="AD2258" i="5"/>
  <c r="AE2258" i="5"/>
  <c r="AD192" i="5"/>
  <c r="AG192" i="5"/>
  <c r="AD446" i="5"/>
  <c r="AD2257" i="5"/>
  <c r="AG2257" i="5"/>
  <c r="AD2256" i="5"/>
  <c r="AE2256" i="5"/>
  <c r="AH2256" i="5"/>
  <c r="AD2255" i="5"/>
  <c r="AG2255" i="5"/>
  <c r="AD2252" i="5"/>
  <c r="AD273" i="5"/>
  <c r="AG273" i="5"/>
  <c r="AD207" i="5"/>
  <c r="AE207" i="5"/>
  <c r="AD2251" i="5"/>
  <c r="AG2251" i="5"/>
  <c r="AD2250" i="5"/>
  <c r="AD2249" i="5"/>
  <c r="AG2249" i="5"/>
  <c r="AE2248" i="5"/>
  <c r="AD2248" i="5"/>
  <c r="AG2248" i="5"/>
  <c r="AD488" i="5"/>
  <c r="AD534" i="5"/>
  <c r="AE534" i="5"/>
  <c r="AD2247" i="5"/>
  <c r="AG2247" i="5"/>
  <c r="AD2246" i="5"/>
  <c r="AE2246" i="5"/>
  <c r="AD2245" i="5"/>
  <c r="AD2244" i="5"/>
  <c r="AE2244" i="5"/>
  <c r="AD2243" i="5"/>
  <c r="AG2243" i="5"/>
  <c r="AE2242" i="5"/>
  <c r="AD2242" i="5"/>
  <c r="AG2242" i="5"/>
  <c r="AD379" i="5"/>
  <c r="AG379" i="5"/>
  <c r="AD349" i="5"/>
  <c r="AE349" i="5"/>
  <c r="AD2241" i="5"/>
  <c r="AG2241" i="5"/>
  <c r="AD2240" i="5"/>
  <c r="AD44" i="5"/>
  <c r="AG44" i="5"/>
  <c r="AD417" i="5"/>
  <c r="AE417" i="5"/>
  <c r="AD2239" i="5"/>
  <c r="AG2239" i="5"/>
  <c r="AD503" i="5"/>
  <c r="AD449" i="5"/>
  <c r="AG449" i="5"/>
  <c r="AD454" i="5"/>
  <c r="AE454" i="5"/>
  <c r="AD510" i="5"/>
  <c r="AG510" i="5"/>
  <c r="AD2238" i="5"/>
  <c r="AD431" i="5"/>
  <c r="AG431" i="5"/>
  <c r="AD514" i="5"/>
  <c r="AE514" i="5"/>
  <c r="AD2237" i="5"/>
  <c r="AG2237" i="5"/>
  <c r="AD539" i="5"/>
  <c r="AD491" i="5"/>
  <c r="AG491" i="5"/>
  <c r="AD2236" i="5"/>
  <c r="AD2235" i="5"/>
  <c r="AG2235" i="5"/>
  <c r="AD393" i="5"/>
  <c r="AD408" i="5"/>
  <c r="AG408" i="5"/>
  <c r="AD2234" i="5"/>
  <c r="AE2234" i="5"/>
  <c r="AD2233" i="5"/>
  <c r="AG2233" i="5"/>
  <c r="AD2232" i="5"/>
  <c r="AD268" i="5"/>
  <c r="AG268" i="5"/>
  <c r="AD359" i="5"/>
  <c r="AE359" i="5"/>
  <c r="AD440" i="5"/>
  <c r="AD450" i="5"/>
  <c r="AD481" i="5"/>
  <c r="AG481" i="5"/>
  <c r="AD2231" i="5"/>
  <c r="AE2231" i="5"/>
  <c r="AD2230" i="5"/>
  <c r="AG2230" i="5"/>
  <c r="AD208" i="5"/>
  <c r="AD452" i="5"/>
  <c r="AG452" i="5"/>
  <c r="AD2229" i="5"/>
  <c r="AE2229" i="5"/>
  <c r="AD191" i="5"/>
  <c r="AG191" i="5"/>
  <c r="AD456" i="5"/>
  <c r="AD2228" i="5"/>
  <c r="AG2228" i="5"/>
  <c r="AD2227" i="5"/>
  <c r="AE2227" i="5"/>
  <c r="AD522" i="5"/>
  <c r="AG522" i="5"/>
  <c r="AD525" i="5"/>
  <c r="AD529" i="5"/>
  <c r="AG529" i="5"/>
  <c r="AD515" i="5"/>
  <c r="AE515" i="5"/>
  <c r="AD415" i="5"/>
  <c r="AG415" i="5"/>
  <c r="AD2226" i="5"/>
  <c r="AD2225" i="5"/>
  <c r="AG2225" i="5"/>
  <c r="AD2224" i="5"/>
  <c r="AE2224" i="5"/>
  <c r="AH2224" i="5"/>
  <c r="AD2223" i="5"/>
  <c r="AG2223" i="5"/>
  <c r="AD2222" i="5"/>
  <c r="AD2221" i="5"/>
  <c r="AG2221" i="5"/>
  <c r="AD2220" i="5"/>
  <c r="AE2220" i="5"/>
  <c r="AD2219" i="5"/>
  <c r="AG2219" i="5"/>
  <c r="AD504" i="5"/>
  <c r="AD2218" i="5"/>
  <c r="AG2218" i="5"/>
  <c r="AD2217" i="5"/>
  <c r="AE2217" i="5"/>
  <c r="AD361" i="5"/>
  <c r="AG361" i="5"/>
  <c r="AD2216" i="5"/>
  <c r="AE2215" i="5"/>
  <c r="AD2215" i="5"/>
  <c r="AG2215" i="5"/>
  <c r="AE2214" i="5"/>
  <c r="AF2214" i="5"/>
  <c r="AI2214" i="5"/>
  <c r="AD2214" i="5"/>
  <c r="AG2214" i="5"/>
  <c r="AD2213" i="5"/>
  <c r="AG2213" i="5"/>
  <c r="AD473" i="5"/>
  <c r="AE473" i="5"/>
  <c r="AD2212" i="5"/>
  <c r="AG2212" i="5"/>
  <c r="AD464" i="5"/>
  <c r="AD403" i="5"/>
  <c r="AG403" i="5"/>
  <c r="AE2211" i="5"/>
  <c r="AF2211" i="5"/>
  <c r="AI2211" i="5"/>
  <c r="AD2211" i="5"/>
  <c r="AG2211" i="5"/>
  <c r="AD2210" i="5"/>
  <c r="AE2209" i="5"/>
  <c r="AF2209" i="5"/>
  <c r="AI2209" i="5"/>
  <c r="AD2209" i="5"/>
  <c r="AG2209" i="5"/>
  <c r="AD78" i="5"/>
  <c r="AG78" i="5"/>
  <c r="AD484" i="5"/>
  <c r="AD2208" i="5"/>
  <c r="AG2208" i="5"/>
  <c r="AE391" i="5"/>
  <c r="AF391" i="5"/>
  <c r="AI391" i="5"/>
  <c r="AD391" i="5"/>
  <c r="AG391" i="5"/>
  <c r="AD463" i="5"/>
  <c r="AD376" i="5"/>
  <c r="AD2207" i="5"/>
  <c r="AG2207" i="5"/>
  <c r="AD2206" i="5"/>
  <c r="AE2206" i="5"/>
  <c r="AD2205" i="5"/>
  <c r="AD2204" i="5"/>
  <c r="AE435" i="5"/>
  <c r="AD435" i="5"/>
  <c r="AG435" i="5"/>
  <c r="AE418" i="5"/>
  <c r="AD418" i="5"/>
  <c r="AG418" i="5"/>
  <c r="AE412" i="5"/>
  <c r="AH412" i="5"/>
  <c r="AD412" i="5"/>
  <c r="AG412" i="5"/>
  <c r="AE365" i="5"/>
  <c r="AD365" i="5"/>
  <c r="AG365" i="5"/>
  <c r="AE2203" i="5"/>
  <c r="AH2203" i="5"/>
  <c r="AD2203" i="5"/>
  <c r="AG2203" i="5"/>
  <c r="AE2202" i="5"/>
  <c r="AD2202" i="5"/>
  <c r="AG2202" i="5"/>
  <c r="AD399" i="5"/>
  <c r="AG399" i="5"/>
  <c r="AD487" i="5"/>
  <c r="AE487" i="5"/>
  <c r="AD441" i="5"/>
  <c r="AD436" i="5"/>
  <c r="AE436" i="5"/>
  <c r="AD434" i="5"/>
  <c r="AG434" i="5"/>
  <c r="AD345" i="5"/>
  <c r="AE345" i="5"/>
  <c r="AE395" i="5"/>
  <c r="AF395" i="5"/>
  <c r="AI395" i="5"/>
  <c r="AD395" i="5"/>
  <c r="AG395" i="5"/>
  <c r="AD337" i="5"/>
  <c r="AE337" i="5"/>
  <c r="AF337" i="5"/>
  <c r="AI337" i="5"/>
  <c r="AD358" i="5"/>
  <c r="AG358" i="5"/>
  <c r="AD521" i="5"/>
  <c r="AD433" i="5"/>
  <c r="AD523" i="5"/>
  <c r="AE523" i="5"/>
  <c r="AD22" i="5"/>
  <c r="AG22" i="5"/>
  <c r="AD545" i="5"/>
  <c r="AD533" i="5"/>
  <c r="AG533" i="5"/>
  <c r="AD517" i="5"/>
  <c r="AE517" i="5"/>
  <c r="AD64" i="5"/>
  <c r="AG64" i="5"/>
  <c r="AD2199" i="5"/>
  <c r="AD2198" i="5"/>
  <c r="AD501" i="5"/>
  <c r="AE501" i="5"/>
  <c r="AF501" i="5"/>
  <c r="AI501" i="5"/>
  <c r="AD526" i="5"/>
  <c r="AG526" i="5"/>
  <c r="AD406" i="5"/>
  <c r="AD2197" i="5"/>
  <c r="AD384" i="5"/>
  <c r="AE384" i="5"/>
  <c r="AF384" i="5"/>
  <c r="AI384" i="5"/>
  <c r="AD482" i="5"/>
  <c r="AG482" i="5"/>
  <c r="AD2196" i="5"/>
  <c r="AD307" i="5"/>
  <c r="AD402" i="5"/>
  <c r="AE402" i="5"/>
  <c r="AD372" i="5"/>
  <c r="AG372" i="5"/>
  <c r="AD385" i="5"/>
  <c r="AD2195" i="5"/>
  <c r="AG2195" i="5"/>
  <c r="AD387" i="5"/>
  <c r="AE387" i="5"/>
  <c r="AF387" i="5"/>
  <c r="AI387" i="5"/>
  <c r="AD421" i="5"/>
  <c r="AG421" i="5"/>
  <c r="AD2192" i="5"/>
  <c r="AD2191" i="5"/>
  <c r="AE2190" i="5"/>
  <c r="AF2190" i="5"/>
  <c r="AI2190" i="5"/>
  <c r="AD2190" i="5"/>
  <c r="AG2190" i="5"/>
  <c r="AD2189" i="5"/>
  <c r="AE2188" i="5"/>
  <c r="AD2188" i="5"/>
  <c r="AG2188" i="5"/>
  <c r="AE2187" i="5"/>
  <c r="AF2187" i="5"/>
  <c r="AI2187" i="5"/>
  <c r="AD2187" i="5"/>
  <c r="AG2187" i="5"/>
  <c r="AD2186" i="5"/>
  <c r="AE2186" i="5"/>
  <c r="AD2185" i="5"/>
  <c r="AG2185" i="5"/>
  <c r="AD2184" i="5"/>
  <c r="AE2184" i="5"/>
  <c r="AD2183" i="5"/>
  <c r="AD2090" i="5"/>
  <c r="AH1651" i="5"/>
  <c r="AF1010" i="5"/>
  <c r="AI1010" i="5"/>
  <c r="AG95" i="5"/>
  <c r="AE1364" i="5"/>
  <c r="AG125" i="5"/>
  <c r="AE1783" i="5"/>
  <c r="AH1783" i="5"/>
  <c r="AE876" i="5"/>
  <c r="AE1033" i="5"/>
  <c r="AF1033" i="5"/>
  <c r="AI1033" i="5"/>
  <c r="AE1142" i="5"/>
  <c r="AH1142" i="5"/>
  <c r="AG1622" i="5"/>
  <c r="AG1938" i="5"/>
  <c r="AE1694" i="5"/>
  <c r="AH1694" i="5"/>
  <c r="AE860" i="5"/>
  <c r="AF860" i="5"/>
  <c r="AI860" i="5"/>
  <c r="AE1007" i="5"/>
  <c r="AF1007" i="5"/>
  <c r="AI1007" i="5"/>
  <c r="AE1578" i="5"/>
  <c r="AE1617" i="5"/>
  <c r="AG1620" i="5"/>
  <c r="AG1789" i="5"/>
  <c r="AE1026" i="5"/>
  <c r="AF1026" i="5"/>
  <c r="AI1026" i="5"/>
  <c r="AF1348" i="5"/>
  <c r="AI1348" i="5"/>
  <c r="AG1423" i="5"/>
  <c r="AG1606" i="5"/>
  <c r="AG1612" i="5"/>
  <c r="AG493" i="5"/>
  <c r="AE1659" i="5"/>
  <c r="AF1659" i="5"/>
  <c r="AI1659" i="5"/>
  <c r="AE845" i="5"/>
  <c r="AF845" i="5"/>
  <c r="AI845" i="5"/>
  <c r="AE1475" i="5"/>
  <c r="AF1475" i="5"/>
  <c r="AI1475" i="5"/>
  <c r="AE1516" i="5"/>
  <c r="AH1518" i="5"/>
  <c r="AE1966" i="5"/>
  <c r="AH1966" i="5"/>
  <c r="AE2074" i="5"/>
  <c r="AE892" i="5"/>
  <c r="AF892" i="5"/>
  <c r="AI892" i="5"/>
  <c r="AE1171" i="5"/>
  <c r="AF1171" i="5"/>
  <c r="AI1171" i="5"/>
  <c r="AG1201" i="5"/>
  <c r="AH1236" i="5"/>
  <c r="AG83" i="5"/>
  <c r="AG1444" i="5"/>
  <c r="AG1534" i="5"/>
  <c r="AG1562" i="5"/>
  <c r="AG170" i="5"/>
  <c r="AG1604" i="5"/>
  <c r="AE2078" i="5"/>
  <c r="AH1959" i="5"/>
  <c r="AG550" i="5"/>
  <c r="AG639" i="5"/>
  <c r="AE115" i="5"/>
  <c r="AG1063" i="5"/>
  <c r="AG1133" i="5"/>
  <c r="AG47" i="5"/>
  <c r="AG1166" i="5"/>
  <c r="AE577" i="5"/>
  <c r="AG1988" i="5"/>
  <c r="AE362" i="5"/>
  <c r="AF362" i="5"/>
  <c r="AI362" i="5"/>
  <c r="AG1973" i="5"/>
  <c r="AG629" i="5"/>
  <c r="AG274" i="5"/>
  <c r="AE644" i="5"/>
  <c r="AE852" i="5"/>
  <c r="AE1047" i="5"/>
  <c r="AF1047" i="5"/>
  <c r="AI1047" i="5"/>
  <c r="AE1135" i="5"/>
  <c r="AF1135" i="5"/>
  <c r="AI1135" i="5"/>
  <c r="AG1137" i="5"/>
  <c r="AG1356" i="5"/>
  <c r="AF1380" i="5"/>
  <c r="AI1380" i="5"/>
  <c r="AF1395" i="5"/>
  <c r="AI1395" i="5"/>
  <c r="AF1409" i="5"/>
  <c r="AI1409" i="5"/>
  <c r="AE1453" i="5"/>
  <c r="AE1490" i="5"/>
  <c r="AF1490" i="5"/>
  <c r="AI1490" i="5"/>
  <c r="AE1510" i="5"/>
  <c r="AF1510" i="5"/>
  <c r="AI1510" i="5"/>
  <c r="AG1512" i="5"/>
  <c r="AE1571" i="5"/>
  <c r="AH1571" i="5"/>
  <c r="AF2037" i="5"/>
  <c r="AI2037" i="5"/>
  <c r="AG1931" i="5"/>
  <c r="AG1936" i="5"/>
  <c r="AE527" i="5"/>
  <c r="AF527" i="5"/>
  <c r="AI527" i="5"/>
  <c r="AE1728" i="5"/>
  <c r="AE1749" i="5"/>
  <c r="AE1778" i="5"/>
  <c r="AE1781" i="5"/>
  <c r="AH1781" i="5"/>
  <c r="AG1788" i="5"/>
  <c r="AG1804" i="5"/>
  <c r="AE1845" i="5"/>
  <c r="AH1845" i="5"/>
  <c r="AE136" i="5"/>
  <c r="AE663" i="5"/>
  <c r="AH663" i="5"/>
  <c r="AG338" i="5"/>
  <c r="AE1665" i="5"/>
  <c r="AF1665" i="5"/>
  <c r="AI1665" i="5"/>
  <c r="AE2077" i="5"/>
  <c r="AF2077" i="5"/>
  <c r="AI2077" i="5"/>
  <c r="AE1722" i="5"/>
  <c r="AH1722" i="5"/>
  <c r="AG1741" i="5"/>
  <c r="AE1753" i="5"/>
  <c r="AH1753" i="5"/>
  <c r="AE1780" i="5"/>
  <c r="AH1780" i="5"/>
  <c r="AG1787" i="5"/>
  <c r="AE1867" i="5"/>
  <c r="AH2087" i="5"/>
  <c r="AG110" i="5"/>
  <c r="AE868" i="5"/>
  <c r="AF868" i="5"/>
  <c r="AI868" i="5"/>
  <c r="AH899" i="5"/>
  <c r="AH915" i="5"/>
  <c r="AE1039" i="5"/>
  <c r="AG38" i="5"/>
  <c r="AG1208" i="5"/>
  <c r="AG1222" i="5"/>
  <c r="AG1371" i="5"/>
  <c r="AG1447" i="5"/>
  <c r="AE1471" i="5"/>
  <c r="AF1471" i="5"/>
  <c r="AI1471" i="5"/>
  <c r="AE1506" i="5"/>
  <c r="AF1506" i="5"/>
  <c r="AI1506" i="5"/>
  <c r="AE1558" i="5"/>
  <c r="AH1558" i="5"/>
  <c r="AG169" i="5"/>
  <c r="AE1585" i="5"/>
  <c r="AH1585" i="5"/>
  <c r="AG1588" i="5"/>
  <c r="AG1596" i="5"/>
  <c r="AG1946" i="5"/>
  <c r="AE1669" i="5"/>
  <c r="AF1669" i="5"/>
  <c r="AI1669" i="5"/>
  <c r="AE369" i="5"/>
  <c r="AF369" i="5"/>
  <c r="AI369" i="5"/>
  <c r="AE1703" i="5"/>
  <c r="AF227" i="5"/>
  <c r="AI227" i="5"/>
  <c r="AE21" i="5"/>
  <c r="AE1871" i="5"/>
  <c r="AF1877" i="5"/>
  <c r="AI1877" i="5"/>
  <c r="AE659" i="5"/>
  <c r="AG108" i="5"/>
  <c r="AF354" i="5"/>
  <c r="AI354" i="5"/>
  <c r="AH2214" i="5"/>
  <c r="AG919" i="5"/>
  <c r="AG927" i="5"/>
  <c r="AG1022" i="5"/>
  <c r="AE1022" i="5"/>
  <c r="AG1037" i="5"/>
  <c r="AE1037" i="5"/>
  <c r="AF1037" i="5"/>
  <c r="AI1037" i="5"/>
  <c r="AE1900" i="5"/>
  <c r="AH1900" i="5"/>
  <c r="AH730" i="5"/>
  <c r="AE822" i="5"/>
  <c r="AF822" i="5"/>
  <c r="AI822" i="5"/>
  <c r="AE866" i="5"/>
  <c r="AG114" i="5"/>
  <c r="AE114" i="5"/>
  <c r="AE874" i="5"/>
  <c r="AH874" i="5"/>
  <c r="AG112" i="5"/>
  <c r="AH641" i="5"/>
  <c r="AH325" i="5"/>
  <c r="AG1905" i="5"/>
  <c r="AE107" i="5"/>
  <c r="AF107" i="5"/>
  <c r="AI107" i="5"/>
  <c r="AE19" i="5"/>
  <c r="AG1971" i="5"/>
  <c r="AE1045" i="5"/>
  <c r="AH1061" i="5"/>
  <c r="AG1258" i="5"/>
  <c r="AE158" i="5"/>
  <c r="AE1295" i="5"/>
  <c r="AG1306" i="5"/>
  <c r="AE1374" i="5"/>
  <c r="AF1374" i="5"/>
  <c r="AI1374" i="5"/>
  <c r="AG1384" i="5"/>
  <c r="AF1417" i="5"/>
  <c r="AI1417" i="5"/>
  <c r="AG1421" i="5"/>
  <c r="AG1442" i="5"/>
  <c r="AG1450" i="5"/>
  <c r="AE1479" i="5"/>
  <c r="AF1479" i="5"/>
  <c r="AI1479" i="5"/>
  <c r="AE2019" i="5"/>
  <c r="AH2019" i="5"/>
  <c r="AF1926" i="5"/>
  <c r="AI1926" i="5"/>
  <c r="AG1934" i="5"/>
  <c r="AG1942" i="5"/>
  <c r="AG543" i="5"/>
  <c r="AG1652" i="5"/>
  <c r="AG1654" i="5"/>
  <c r="AG1658" i="5"/>
  <c r="AG1660" i="5"/>
  <c r="AE1667" i="5"/>
  <c r="AF1667" i="5"/>
  <c r="AI1667" i="5"/>
  <c r="AE7" i="5"/>
  <c r="AF1705" i="5"/>
  <c r="AI1705" i="5"/>
  <c r="AE1726" i="5"/>
  <c r="AH1726" i="5"/>
  <c r="AE28" i="5"/>
  <c r="AH28" i="5"/>
  <c r="AE35" i="5"/>
  <c r="AH35" i="5"/>
  <c r="AE1791" i="5"/>
  <c r="AF1791" i="5"/>
  <c r="AI1791" i="5"/>
  <c r="AG1810" i="5"/>
  <c r="AE1851" i="5"/>
  <c r="AG227" i="5"/>
  <c r="AE131" i="5"/>
  <c r="AF131" i="5"/>
  <c r="AI131" i="5"/>
  <c r="AE416" i="5"/>
  <c r="AG89" i="5"/>
  <c r="AH108" i="5"/>
  <c r="AE666" i="5"/>
  <c r="AE668" i="5"/>
  <c r="AH668" i="5"/>
  <c r="AE670" i="5"/>
  <c r="AH670" i="5"/>
  <c r="AE654" i="5"/>
  <c r="AH1957" i="5"/>
  <c r="AF1960" i="5"/>
  <c r="AI1960" i="5"/>
  <c r="AH1961" i="5"/>
  <c r="AG2063" i="5"/>
  <c r="AE1005" i="5"/>
  <c r="AF1005" i="5"/>
  <c r="AI1005" i="5"/>
  <c r="AE1011" i="5"/>
  <c r="AE1028" i="5"/>
  <c r="AF1028" i="5"/>
  <c r="AI1028" i="5"/>
  <c r="AE1035" i="5"/>
  <c r="AE1162" i="5"/>
  <c r="AF1162" i="5"/>
  <c r="AI1162" i="5"/>
  <c r="AG1189" i="5"/>
  <c r="AE1266" i="5"/>
  <c r="AF1266" i="5"/>
  <c r="AI1266" i="5"/>
  <c r="AG1448" i="5"/>
  <c r="AG1452" i="5"/>
  <c r="AG1454" i="5"/>
  <c r="AG1456" i="5"/>
  <c r="AG1458" i="5"/>
  <c r="AG1460" i="5"/>
  <c r="AE1467" i="5"/>
  <c r="AF1467" i="5"/>
  <c r="AI1467" i="5"/>
  <c r="AE1482" i="5"/>
  <c r="AF1482" i="5"/>
  <c r="AI1482" i="5"/>
  <c r="AE1485" i="5"/>
  <c r="AE1498" i="5"/>
  <c r="AE1524" i="5"/>
  <c r="AF1524" i="5"/>
  <c r="AI1524" i="5"/>
  <c r="AE1628" i="5"/>
  <c r="AH1628" i="5"/>
  <c r="AG432" i="5"/>
  <c r="AE2012" i="5"/>
  <c r="AE419" i="5"/>
  <c r="AF419" i="5"/>
  <c r="AI419" i="5"/>
  <c r="AG1808" i="5"/>
  <c r="AH1832" i="5"/>
  <c r="AG1967" i="5"/>
  <c r="AH2062" i="5"/>
  <c r="AH748" i="5"/>
  <c r="AF748" i="5"/>
  <c r="AI748" i="5"/>
  <c r="AE805" i="5"/>
  <c r="AH805" i="5"/>
  <c r="AG805" i="5"/>
  <c r="AG145" i="5"/>
  <c r="AG848" i="5"/>
  <c r="AE848" i="5"/>
  <c r="AG864" i="5"/>
  <c r="AE864" i="5"/>
  <c r="AF864" i="5"/>
  <c r="AI864" i="5"/>
  <c r="AG880" i="5"/>
  <c r="AE880" i="5"/>
  <c r="AG896" i="5"/>
  <c r="AE896" i="5"/>
  <c r="AF896" i="5"/>
  <c r="AI896" i="5"/>
  <c r="AF2089" i="5"/>
  <c r="AI2089" i="5"/>
  <c r="AH742" i="5"/>
  <c r="AF742" i="5"/>
  <c r="AI742" i="5"/>
  <c r="AH690" i="5"/>
  <c r="AF690" i="5"/>
  <c r="AI690" i="5"/>
  <c r="AH781" i="5"/>
  <c r="AG92" i="5"/>
  <c r="AG888" i="5"/>
  <c r="AE888" i="5"/>
  <c r="AF888" i="5"/>
  <c r="AI888" i="5"/>
  <c r="AG1164" i="5"/>
  <c r="AE1198" i="5"/>
  <c r="AF1198" i="5"/>
  <c r="AI1198" i="5"/>
  <c r="AG1220" i="5"/>
  <c r="AG1227" i="5"/>
  <c r="AG42" i="5"/>
  <c r="AG1252" i="5"/>
  <c r="AG1269" i="5"/>
  <c r="AE159" i="5"/>
  <c r="AE1290" i="5"/>
  <c r="AE1350" i="5"/>
  <c r="AH1350" i="5"/>
  <c r="AG1350" i="5"/>
  <c r="AF1359" i="5"/>
  <c r="AI1359" i="5"/>
  <c r="AH1359" i="5"/>
  <c r="AF1383" i="5"/>
  <c r="AI1383" i="5"/>
  <c r="AH1383" i="5"/>
  <c r="AE164" i="5"/>
  <c r="AH164" i="5"/>
  <c r="AE916" i="5"/>
  <c r="AE922" i="5"/>
  <c r="AF922" i="5"/>
  <c r="AI922" i="5"/>
  <c r="AE924" i="5"/>
  <c r="AE926" i="5"/>
  <c r="AF926" i="5"/>
  <c r="AI926" i="5"/>
  <c r="AE930" i="5"/>
  <c r="AF930" i="5"/>
  <c r="AI930" i="5"/>
  <c r="AF1002" i="5"/>
  <c r="AI1002" i="5"/>
  <c r="AE1062" i="5"/>
  <c r="AE1064" i="5"/>
  <c r="AE1136" i="5"/>
  <c r="AH1136" i="5"/>
  <c r="AE51" i="5"/>
  <c r="AF1146" i="5"/>
  <c r="AI1146" i="5"/>
  <c r="AG81" i="5"/>
  <c r="AE1169" i="5"/>
  <c r="AF1169" i="5"/>
  <c r="AI1169" i="5"/>
  <c r="AG1197" i="5"/>
  <c r="AG1221" i="5"/>
  <c r="AG1226" i="5"/>
  <c r="AG1234" i="5"/>
  <c r="AG1241" i="5"/>
  <c r="AG156" i="5"/>
  <c r="AG1265" i="5"/>
  <c r="AE1273" i="5"/>
  <c r="AH1273" i="5"/>
  <c r="AE1281" i="5"/>
  <c r="AF1281" i="5"/>
  <c r="AI1281" i="5"/>
  <c r="AG1281" i="5"/>
  <c r="AG1283" i="5"/>
  <c r="AE1291" i="5"/>
  <c r="AG1302" i="5"/>
  <c r="AG1309" i="5"/>
  <c r="AE1392" i="5"/>
  <c r="AH1392" i="5"/>
  <c r="AG1392" i="5"/>
  <c r="AE808" i="5"/>
  <c r="AF808" i="5"/>
  <c r="AI808" i="5"/>
  <c r="AG820" i="5"/>
  <c r="AE854" i="5"/>
  <c r="AH854" i="5"/>
  <c r="AE870" i="5"/>
  <c r="AF870" i="5"/>
  <c r="AI870" i="5"/>
  <c r="AE886" i="5"/>
  <c r="AG1004" i="5"/>
  <c r="AG79" i="5"/>
  <c r="AG1006" i="5"/>
  <c r="AG113" i="5"/>
  <c r="AG1023" i="5"/>
  <c r="AG1027" i="5"/>
  <c r="AG1030" i="5"/>
  <c r="AG1034" i="5"/>
  <c r="AG1038" i="5"/>
  <c r="AG1042" i="5"/>
  <c r="AG1044" i="5"/>
  <c r="AG1046" i="5"/>
  <c r="AG1049" i="5"/>
  <c r="AG1053" i="5"/>
  <c r="AE1143" i="5"/>
  <c r="AF1152" i="5"/>
  <c r="AI1152" i="5"/>
  <c r="AG1180" i="5"/>
  <c r="AG1209" i="5"/>
  <c r="AG1217" i="5"/>
  <c r="AH1238" i="5"/>
  <c r="AG1249" i="5"/>
  <c r="AG119" i="5"/>
  <c r="AF1299" i="5"/>
  <c r="AI1299" i="5"/>
  <c r="AH1299" i="5"/>
  <c r="AG1352" i="5"/>
  <c r="AE1352" i="5"/>
  <c r="AH1352" i="5"/>
  <c r="AG161" i="5"/>
  <c r="AE161" i="5"/>
  <c r="AH161" i="5"/>
  <c r="AH1349" i="5"/>
  <c r="AG1368" i="5"/>
  <c r="AG1378" i="5"/>
  <c r="AG75" i="5"/>
  <c r="AG1407" i="5"/>
  <c r="AF1415" i="5"/>
  <c r="AI1415" i="5"/>
  <c r="AG124" i="5"/>
  <c r="AG1432" i="5"/>
  <c r="AG1434" i="5"/>
  <c r="AF1462" i="5"/>
  <c r="AI1462" i="5"/>
  <c r="AE1477" i="5"/>
  <c r="AF1477" i="5"/>
  <c r="AI1477" i="5"/>
  <c r="AE1486" i="5"/>
  <c r="AF1486" i="5"/>
  <c r="AI1486" i="5"/>
  <c r="AE1489" i="5"/>
  <c r="AE1502" i="5"/>
  <c r="AF1502" i="5"/>
  <c r="AI1502" i="5"/>
  <c r="AE1505" i="5"/>
  <c r="AF1505" i="5"/>
  <c r="AI1505" i="5"/>
  <c r="AG1532" i="5"/>
  <c r="AE1537" i="5"/>
  <c r="AE1539" i="5"/>
  <c r="AH1539" i="5"/>
  <c r="AE1545" i="5"/>
  <c r="AH1545" i="5"/>
  <c r="AE20" i="5"/>
  <c r="AE1552" i="5"/>
  <c r="AH1552" i="5"/>
  <c r="AE1554" i="5"/>
  <c r="AH1554" i="5"/>
  <c r="AE1556" i="5"/>
  <c r="AH1556" i="5"/>
  <c r="AE99" i="5"/>
  <c r="AE1569" i="5"/>
  <c r="AH1569" i="5"/>
  <c r="AE1576" i="5"/>
  <c r="AH1576" i="5"/>
  <c r="AG1579" i="5"/>
  <c r="AE1583" i="5"/>
  <c r="AH1583" i="5"/>
  <c r="AE1591" i="5"/>
  <c r="AH1591" i="5"/>
  <c r="AG1594" i="5"/>
  <c r="AE1607" i="5"/>
  <c r="AH1607" i="5"/>
  <c r="AG1610" i="5"/>
  <c r="AG1618" i="5"/>
  <c r="AE1623" i="5"/>
  <c r="AH1623" i="5"/>
  <c r="AE429" i="5"/>
  <c r="AH429" i="5"/>
  <c r="AG189" i="5"/>
  <c r="AE2018" i="5"/>
  <c r="AF2018" i="5"/>
  <c r="AI2018" i="5"/>
  <c r="AG2018" i="5"/>
  <c r="AG1933" i="5"/>
  <c r="AE1933" i="5"/>
  <c r="AF1933" i="5"/>
  <c r="AI1933" i="5"/>
  <c r="AG1941" i="5"/>
  <c r="AE1941" i="5"/>
  <c r="AF1941" i="5"/>
  <c r="AI1941" i="5"/>
  <c r="AG530" i="5"/>
  <c r="AE530" i="5"/>
  <c r="AF530" i="5"/>
  <c r="AI530" i="5"/>
  <c r="AG308" i="5"/>
  <c r="AE308" i="5"/>
  <c r="AF308" i="5"/>
  <c r="AI308" i="5"/>
  <c r="AE1666" i="5"/>
  <c r="AF1666" i="5"/>
  <c r="AI1666" i="5"/>
  <c r="AG1666" i="5"/>
  <c r="AE251" i="5"/>
  <c r="AF251" i="5"/>
  <c r="AI251" i="5"/>
  <c r="AG251" i="5"/>
  <c r="AE2079" i="5"/>
  <c r="AF2079" i="5"/>
  <c r="AI2079" i="5"/>
  <c r="AG2079" i="5"/>
  <c r="AE301" i="5"/>
  <c r="AH301" i="5"/>
  <c r="AG301" i="5"/>
  <c r="AH2072" i="5"/>
  <c r="AF2072" i="5"/>
  <c r="AI2072" i="5"/>
  <c r="AG309" i="5"/>
  <c r="AE309" i="5"/>
  <c r="AH309" i="5"/>
  <c r="AG1939" i="5"/>
  <c r="AE1939" i="5"/>
  <c r="AG1947" i="5"/>
  <c r="AE1947" i="5"/>
  <c r="AF1947" i="5"/>
  <c r="AI1947" i="5"/>
  <c r="AG285" i="5"/>
  <c r="AE285" i="5"/>
  <c r="AE495" i="5"/>
  <c r="AH495" i="5"/>
  <c r="AG495" i="5"/>
  <c r="AE350" i="5"/>
  <c r="AF350" i="5"/>
  <c r="AI350" i="5"/>
  <c r="AE477" i="5"/>
  <c r="AF477" i="5"/>
  <c r="AI477" i="5"/>
  <c r="AG477" i="5"/>
  <c r="AE1681" i="5"/>
  <c r="AF1681" i="5"/>
  <c r="AI1681" i="5"/>
  <c r="AH541" i="5"/>
  <c r="AF541" i="5"/>
  <c r="AI541" i="5"/>
  <c r="AE1465" i="5"/>
  <c r="AE1473" i="5"/>
  <c r="AE1494" i="5"/>
  <c r="AF1494" i="5"/>
  <c r="AI1494" i="5"/>
  <c r="AH1519" i="5"/>
  <c r="AG1536" i="5"/>
  <c r="AG1538" i="5"/>
  <c r="AG1540" i="5"/>
  <c r="AG1544" i="5"/>
  <c r="AG1546" i="5"/>
  <c r="AG23" i="5"/>
  <c r="AG1547" i="5"/>
  <c r="AG1553" i="5"/>
  <c r="AG1555" i="5"/>
  <c r="AE1557" i="5"/>
  <c r="AE1560" i="5"/>
  <c r="AH1560" i="5"/>
  <c r="AE1563" i="5"/>
  <c r="AE1566" i="5"/>
  <c r="AH1566" i="5"/>
  <c r="AE1570" i="5"/>
  <c r="AE100" i="5"/>
  <c r="AH100" i="5"/>
  <c r="AE1577" i="5"/>
  <c r="AH1577" i="5"/>
  <c r="AE1580" i="5"/>
  <c r="AH1580" i="5"/>
  <c r="AE1584" i="5"/>
  <c r="AE1587" i="5"/>
  <c r="AH1587" i="5"/>
  <c r="AE1595" i="5"/>
  <c r="AE1603" i="5"/>
  <c r="AH1603" i="5"/>
  <c r="AE1608" i="5"/>
  <c r="AE1616" i="5"/>
  <c r="AE1619" i="5"/>
  <c r="AH1619" i="5"/>
  <c r="AE1624" i="5"/>
  <c r="AH1624" i="5"/>
  <c r="AF1627" i="5"/>
  <c r="AI1627" i="5"/>
  <c r="AG1635" i="5"/>
  <c r="AG1641" i="5"/>
  <c r="AF2009" i="5"/>
  <c r="AI2009" i="5"/>
  <c r="AG1930" i="5"/>
  <c r="AE1930" i="5"/>
  <c r="AG1937" i="5"/>
  <c r="AE1937" i="5"/>
  <c r="AF1937" i="5"/>
  <c r="AI1937" i="5"/>
  <c r="AG1945" i="5"/>
  <c r="AE1945" i="5"/>
  <c r="AF1945" i="5"/>
  <c r="AI1945" i="5"/>
  <c r="AG306" i="5"/>
  <c r="AE306" i="5"/>
  <c r="AH1656" i="5"/>
  <c r="AF1656" i="5"/>
  <c r="AI1656" i="5"/>
  <c r="AE1670" i="5"/>
  <c r="AG1670" i="5"/>
  <c r="AE401" i="5"/>
  <c r="AH401" i="5"/>
  <c r="AG401" i="5"/>
  <c r="AE453" i="5"/>
  <c r="AG453" i="5"/>
  <c r="AG1313" i="5"/>
  <c r="AG1316" i="5"/>
  <c r="AE123" i="5"/>
  <c r="AE1443" i="5"/>
  <c r="AF1443" i="5"/>
  <c r="AI1443" i="5"/>
  <c r="AE1446" i="5"/>
  <c r="AF1446" i="5"/>
  <c r="AI1446" i="5"/>
  <c r="AE166" i="5"/>
  <c r="AF166" i="5"/>
  <c r="AI166" i="5"/>
  <c r="AE1449" i="5"/>
  <c r="AE1451" i="5"/>
  <c r="AH1451" i="5"/>
  <c r="AE1561" i="5"/>
  <c r="AH1561" i="5"/>
  <c r="AE1567" i="5"/>
  <c r="AE1574" i="5"/>
  <c r="AH1574" i="5"/>
  <c r="AE1581" i="5"/>
  <c r="AH1581" i="5"/>
  <c r="AE1589" i="5"/>
  <c r="AH1589" i="5"/>
  <c r="AE1605" i="5"/>
  <c r="AH1605" i="5"/>
  <c r="AE1613" i="5"/>
  <c r="AH1613" i="5"/>
  <c r="AE1621" i="5"/>
  <c r="AH1621" i="5"/>
  <c r="AG1633" i="5"/>
  <c r="AG1935" i="5"/>
  <c r="AE1935" i="5"/>
  <c r="AG1943" i="5"/>
  <c r="AE1943" i="5"/>
  <c r="AF1943" i="5"/>
  <c r="AI1943" i="5"/>
  <c r="AE2071" i="5"/>
  <c r="AH2071" i="5"/>
  <c r="AG2071" i="5"/>
  <c r="AG1653" i="5"/>
  <c r="AE1653" i="5"/>
  <c r="AF1653" i="5"/>
  <c r="AI1653" i="5"/>
  <c r="AE1668" i="5"/>
  <c r="AG1668" i="5"/>
  <c r="AE474" i="5"/>
  <c r="AH474" i="5"/>
  <c r="AG474" i="5"/>
  <c r="AE2080" i="5"/>
  <c r="AG2080" i="5"/>
  <c r="AE1671" i="5"/>
  <c r="AH1671" i="5"/>
  <c r="AG1671" i="5"/>
  <c r="AG4" i="5"/>
  <c r="AE4" i="5"/>
  <c r="AG2051" i="5"/>
  <c r="AG31" i="5"/>
  <c r="AG1841" i="5"/>
  <c r="AG1848" i="5"/>
  <c r="AG1854" i="5"/>
  <c r="AG541" i="5"/>
  <c r="AG253" i="5"/>
  <c r="AE1913" i="5"/>
  <c r="AG188" i="5"/>
  <c r="AE1698" i="5"/>
  <c r="AH1698" i="5"/>
  <c r="AH1702" i="5"/>
  <c r="AE101" i="5"/>
  <c r="AH101" i="5"/>
  <c r="AE1731" i="5"/>
  <c r="AH1731" i="5"/>
  <c r="AE60" i="5"/>
  <c r="AH60" i="5"/>
  <c r="AE1744" i="5"/>
  <c r="AG1746" i="5"/>
  <c r="AF1756" i="5"/>
  <c r="AI1756" i="5"/>
  <c r="AE1759" i="5"/>
  <c r="AH1759" i="5"/>
  <c r="AE54" i="5"/>
  <c r="AE404" i="5"/>
  <c r="AH404" i="5"/>
  <c r="AG61" i="5"/>
  <c r="AE1792" i="5"/>
  <c r="AH1792" i="5"/>
  <c r="AH1796" i="5"/>
  <c r="AF1798" i="5"/>
  <c r="AI1798" i="5"/>
  <c r="AE1830" i="5"/>
  <c r="AH1830" i="5"/>
  <c r="AF9" i="5"/>
  <c r="AI9" i="5"/>
  <c r="AF1881" i="5"/>
  <c r="AI1881" i="5"/>
  <c r="AF1884" i="5"/>
  <c r="AI1884" i="5"/>
  <c r="AG2058" i="5"/>
  <c r="AH2063" i="5"/>
  <c r="AG2061" i="5"/>
  <c r="AG67" i="5"/>
  <c r="AE554" i="5"/>
  <c r="AF554" i="5"/>
  <c r="AI554" i="5"/>
  <c r="AH632" i="5"/>
  <c r="AF636" i="5"/>
  <c r="AI636" i="5"/>
  <c r="AH222" i="5"/>
  <c r="AH647" i="5"/>
  <c r="AG354" i="5"/>
  <c r="AF1990" i="5"/>
  <c r="AI1990" i="5"/>
  <c r="AG1992" i="5"/>
  <c r="AH1725" i="5"/>
  <c r="AF1735" i="5"/>
  <c r="AI1735" i="5"/>
  <c r="AE69" i="5"/>
  <c r="AH69" i="5"/>
  <c r="AG1779" i="5"/>
  <c r="AG177" i="5"/>
  <c r="AG1782" i="5"/>
  <c r="AE1790" i="5"/>
  <c r="AF1790" i="5"/>
  <c r="AI1790" i="5"/>
  <c r="AE2053" i="5"/>
  <c r="AF2053" i="5"/>
  <c r="AI2053" i="5"/>
  <c r="AE1953" i="5"/>
  <c r="AF1794" i="5"/>
  <c r="AI1794" i="5"/>
  <c r="AG498" i="5"/>
  <c r="AF2054" i="5"/>
  <c r="AI2054" i="5"/>
  <c r="AE2046" i="5"/>
  <c r="AH2046" i="5"/>
  <c r="AE2047" i="5"/>
  <c r="AF2047" i="5"/>
  <c r="AI2047" i="5"/>
  <c r="AF37" i="5"/>
  <c r="AI37" i="5"/>
  <c r="AE1864" i="5"/>
  <c r="AH1865" i="5"/>
  <c r="AF1868" i="5"/>
  <c r="AI1868" i="5"/>
  <c r="AE1904" i="5"/>
  <c r="AF1904" i="5"/>
  <c r="AI1904" i="5"/>
  <c r="AF1874" i="5"/>
  <c r="AI1874" i="5"/>
  <c r="AG68" i="5"/>
  <c r="AG664" i="5"/>
  <c r="AF1962" i="5"/>
  <c r="AI1962" i="5"/>
  <c r="AH1963" i="5"/>
  <c r="AG2087" i="5"/>
  <c r="AH2058" i="5"/>
  <c r="AG2060" i="5"/>
  <c r="AH1974" i="5"/>
  <c r="AF290" i="5"/>
  <c r="AI290" i="5"/>
  <c r="AE1910" i="5"/>
  <c r="AF1910" i="5"/>
  <c r="AI1910" i="5"/>
  <c r="AG1990" i="5"/>
  <c r="AH2187" i="5"/>
  <c r="AH2280" i="5"/>
  <c r="AH674" i="5"/>
  <c r="AH2006" i="5"/>
  <c r="AE698" i="5"/>
  <c r="AE702" i="5"/>
  <c r="AF702" i="5"/>
  <c r="AI702" i="5"/>
  <c r="AE706" i="5"/>
  <c r="AH706" i="5"/>
  <c r="AE710" i="5"/>
  <c r="AF710" i="5"/>
  <c r="AI710" i="5"/>
  <c r="AE718" i="5"/>
  <c r="AF718" i="5"/>
  <c r="AI718" i="5"/>
  <c r="AE720" i="5"/>
  <c r="AH720" i="5"/>
  <c r="AE724" i="5"/>
  <c r="AE751" i="5"/>
  <c r="AE759" i="5"/>
  <c r="AF759" i="5"/>
  <c r="AI759" i="5"/>
  <c r="AG764" i="5"/>
  <c r="AG781" i="5"/>
  <c r="AE784" i="5"/>
  <c r="AG813" i="5"/>
  <c r="AE830" i="5"/>
  <c r="AG830" i="5"/>
  <c r="AE146" i="5"/>
  <c r="AF146" i="5"/>
  <c r="AI146" i="5"/>
  <c r="AG146" i="5"/>
  <c r="AE849" i="5"/>
  <c r="AH849" i="5"/>
  <c r="AG849" i="5"/>
  <c r="AE857" i="5"/>
  <c r="AH857" i="5"/>
  <c r="AG857" i="5"/>
  <c r="AE865" i="5"/>
  <c r="AF865" i="5"/>
  <c r="AI865" i="5"/>
  <c r="AG865" i="5"/>
  <c r="AE873" i="5"/>
  <c r="AH873" i="5"/>
  <c r="AG873" i="5"/>
  <c r="AE881" i="5"/>
  <c r="AH881" i="5"/>
  <c r="AG881" i="5"/>
  <c r="AE889" i="5"/>
  <c r="AH889" i="5"/>
  <c r="AG889" i="5"/>
  <c r="AE897" i="5"/>
  <c r="AG855" i="5"/>
  <c r="AH901" i="5"/>
  <c r="AF901" i="5"/>
  <c r="AI901" i="5"/>
  <c r="AE914" i="5"/>
  <c r="AF931" i="5"/>
  <c r="AI931" i="5"/>
  <c r="AH931" i="5"/>
  <c r="AG933" i="5"/>
  <c r="AE941" i="5"/>
  <c r="AG941" i="5"/>
  <c r="AE945" i="5"/>
  <c r="AH945" i="5"/>
  <c r="AG945" i="5"/>
  <c r="AE949" i="5"/>
  <c r="AG949" i="5"/>
  <c r="AE952" i="5"/>
  <c r="AH952" i="5"/>
  <c r="AG952" i="5"/>
  <c r="AE955" i="5"/>
  <c r="AG955" i="5"/>
  <c r="AE958" i="5"/>
  <c r="AG958" i="5"/>
  <c r="AE962" i="5"/>
  <c r="AG962" i="5"/>
  <c r="AE966" i="5"/>
  <c r="AH966" i="5"/>
  <c r="AG966" i="5"/>
  <c r="AE970" i="5"/>
  <c r="AG970" i="5"/>
  <c r="AE974" i="5"/>
  <c r="AH974" i="5"/>
  <c r="AG974" i="5"/>
  <c r="AE978" i="5"/>
  <c r="AG978" i="5"/>
  <c r="AF442" i="5"/>
  <c r="AI442" i="5"/>
  <c r="AF405" i="5"/>
  <c r="AI405" i="5"/>
  <c r="AE472" i="5"/>
  <c r="AF472" i="5"/>
  <c r="AI472" i="5"/>
  <c r="AE1919" i="5"/>
  <c r="AH1919" i="5"/>
  <c r="AE682" i="5"/>
  <c r="AF682" i="5"/>
  <c r="AI682" i="5"/>
  <c r="AF2008" i="5"/>
  <c r="AI2008" i="5"/>
  <c r="AF733" i="5"/>
  <c r="AI733" i="5"/>
  <c r="AE736" i="5"/>
  <c r="AE740" i="5"/>
  <c r="AH740" i="5"/>
  <c r="AE746" i="5"/>
  <c r="AF746" i="5"/>
  <c r="AI746" i="5"/>
  <c r="AF747" i="5"/>
  <c r="AI747" i="5"/>
  <c r="AG8" i="5"/>
  <c r="AE8" i="5"/>
  <c r="AF8" i="5"/>
  <c r="AI8" i="5"/>
  <c r="AG11" i="5"/>
  <c r="AF785" i="5"/>
  <c r="AI785" i="5"/>
  <c r="AG797" i="5"/>
  <c r="AE800" i="5"/>
  <c r="AF800" i="5"/>
  <c r="AI800" i="5"/>
  <c r="AG819" i="5"/>
  <c r="AE819" i="5"/>
  <c r="AF819" i="5"/>
  <c r="AI819" i="5"/>
  <c r="AE826" i="5"/>
  <c r="AF826" i="5"/>
  <c r="AI826" i="5"/>
  <c r="AG826" i="5"/>
  <c r="AE834" i="5"/>
  <c r="AF834" i="5"/>
  <c r="AI834" i="5"/>
  <c r="AG834" i="5"/>
  <c r="AE839" i="5"/>
  <c r="AH839" i="5"/>
  <c r="AG839" i="5"/>
  <c r="AE846" i="5"/>
  <c r="AG846" i="5"/>
  <c r="AE853" i="5"/>
  <c r="AH853" i="5"/>
  <c r="AG853" i="5"/>
  <c r="AE861" i="5"/>
  <c r="AF861" i="5"/>
  <c r="AI861" i="5"/>
  <c r="AG861" i="5"/>
  <c r="AE869" i="5"/>
  <c r="AH869" i="5"/>
  <c r="AG869" i="5"/>
  <c r="AE877" i="5"/>
  <c r="AH877" i="5"/>
  <c r="AG877" i="5"/>
  <c r="AE885" i="5"/>
  <c r="AG885" i="5"/>
  <c r="AG747" i="5"/>
  <c r="AE763" i="5"/>
  <c r="AH763" i="5"/>
  <c r="AE767" i="5"/>
  <c r="AH767" i="5"/>
  <c r="AG141" i="5"/>
  <c r="AE141" i="5"/>
  <c r="AH141" i="5"/>
  <c r="AG789" i="5"/>
  <c r="AH797" i="5"/>
  <c r="AG142" i="5"/>
  <c r="AG837" i="5"/>
  <c r="AF903" i="5"/>
  <c r="AI903" i="5"/>
  <c r="AH907" i="5"/>
  <c r="AE909" i="5"/>
  <c r="AG909" i="5"/>
  <c r="AE913" i="5"/>
  <c r="AF913" i="5"/>
  <c r="AI913" i="5"/>
  <c r="AG913" i="5"/>
  <c r="AG936" i="5"/>
  <c r="AE936" i="5"/>
  <c r="AF936" i="5"/>
  <c r="AI936" i="5"/>
  <c r="AG940" i="5"/>
  <c r="AE940" i="5"/>
  <c r="AF940" i="5"/>
  <c r="AI940" i="5"/>
  <c r="AG944" i="5"/>
  <c r="AE944" i="5"/>
  <c r="AF944" i="5"/>
  <c r="AI944" i="5"/>
  <c r="AG948" i="5"/>
  <c r="AE948" i="5"/>
  <c r="AF948" i="5"/>
  <c r="AI948" i="5"/>
  <c r="AG147" i="5"/>
  <c r="AE147" i="5"/>
  <c r="AF147" i="5"/>
  <c r="AI147" i="5"/>
  <c r="AG148" i="5"/>
  <c r="AE148" i="5"/>
  <c r="AF148" i="5"/>
  <c r="AI148" i="5"/>
  <c r="AG957" i="5"/>
  <c r="AE957" i="5"/>
  <c r="AF957" i="5"/>
  <c r="AI957" i="5"/>
  <c r="AG961" i="5"/>
  <c r="AE961" i="5"/>
  <c r="AF961" i="5"/>
  <c r="AI961" i="5"/>
  <c r="AG965" i="5"/>
  <c r="AE965" i="5"/>
  <c r="AF965" i="5"/>
  <c r="AI965" i="5"/>
  <c r="AG969" i="5"/>
  <c r="AE969" i="5"/>
  <c r="AF969" i="5"/>
  <c r="AI969" i="5"/>
  <c r="AG973" i="5"/>
  <c r="AE973" i="5"/>
  <c r="AG977" i="5"/>
  <c r="AE977" i="5"/>
  <c r="AF977" i="5"/>
  <c r="AI977" i="5"/>
  <c r="AG981" i="5"/>
  <c r="AE981" i="5"/>
  <c r="AF981" i="5"/>
  <c r="AI981" i="5"/>
  <c r="AG985" i="5"/>
  <c r="AE985" i="5"/>
  <c r="AF985" i="5"/>
  <c r="AI985" i="5"/>
  <c r="AG989" i="5"/>
  <c r="AE989" i="5"/>
  <c r="AF989" i="5"/>
  <c r="AI989" i="5"/>
  <c r="AG993" i="5"/>
  <c r="AE993" i="5"/>
  <c r="AF993" i="5"/>
  <c r="AI993" i="5"/>
  <c r="AG997" i="5"/>
  <c r="AE997" i="5"/>
  <c r="AF997" i="5"/>
  <c r="AI997" i="5"/>
  <c r="AG1001" i="5"/>
  <c r="AE1001" i="5"/>
  <c r="AF1001" i="5"/>
  <c r="AI1001" i="5"/>
  <c r="AG1067" i="5"/>
  <c r="AG1075" i="5"/>
  <c r="AG1082" i="5"/>
  <c r="AG1089" i="5"/>
  <c r="AG1095" i="5"/>
  <c r="AG1103" i="5"/>
  <c r="AG1110" i="5"/>
  <c r="AG1116" i="5"/>
  <c r="AG1124" i="5"/>
  <c r="AG1132" i="5"/>
  <c r="AE65" i="5"/>
  <c r="AG1187" i="5"/>
  <c r="AH1376" i="5"/>
  <c r="AG1172" i="5"/>
  <c r="AE1172" i="5"/>
  <c r="AF1172" i="5"/>
  <c r="AI1172" i="5"/>
  <c r="AG1192" i="5"/>
  <c r="AE1192" i="5"/>
  <c r="AF1192" i="5"/>
  <c r="AI1192" i="5"/>
  <c r="AH1354" i="5"/>
  <c r="AF1354" i="5"/>
  <c r="AI1354" i="5"/>
  <c r="AE911" i="5"/>
  <c r="AG911" i="5"/>
  <c r="AG934" i="5"/>
  <c r="AE934" i="5"/>
  <c r="AF934" i="5"/>
  <c r="AI934" i="5"/>
  <c r="AG938" i="5"/>
  <c r="AE938" i="5"/>
  <c r="AF938" i="5"/>
  <c r="AI938" i="5"/>
  <c r="AG942" i="5"/>
  <c r="AE942" i="5"/>
  <c r="AF942" i="5"/>
  <c r="AI942" i="5"/>
  <c r="AG946" i="5"/>
  <c r="AE946" i="5"/>
  <c r="AF946" i="5"/>
  <c r="AI946" i="5"/>
  <c r="AG950" i="5"/>
  <c r="AE950" i="5"/>
  <c r="AF950" i="5"/>
  <c r="AI950" i="5"/>
  <c r="AG953" i="5"/>
  <c r="AE953" i="5"/>
  <c r="AF953" i="5"/>
  <c r="AI953" i="5"/>
  <c r="AG956" i="5"/>
  <c r="AE956" i="5"/>
  <c r="AF956" i="5"/>
  <c r="AI956" i="5"/>
  <c r="AG959" i="5"/>
  <c r="AE959" i="5"/>
  <c r="AF959" i="5"/>
  <c r="AI959" i="5"/>
  <c r="AG963" i="5"/>
  <c r="AE963" i="5"/>
  <c r="AF963" i="5"/>
  <c r="AI963" i="5"/>
  <c r="AG967" i="5"/>
  <c r="AE967" i="5"/>
  <c r="AF967" i="5"/>
  <c r="AI967" i="5"/>
  <c r="AG971" i="5"/>
  <c r="AE971" i="5"/>
  <c r="AF971" i="5"/>
  <c r="AI971" i="5"/>
  <c r="AG975" i="5"/>
  <c r="AE975" i="5"/>
  <c r="AF975" i="5"/>
  <c r="AI975" i="5"/>
  <c r="AG979" i="5"/>
  <c r="AE979" i="5"/>
  <c r="AF979" i="5"/>
  <c r="AI979" i="5"/>
  <c r="AG983" i="5"/>
  <c r="AE983" i="5"/>
  <c r="AF983" i="5"/>
  <c r="AI983" i="5"/>
  <c r="AG987" i="5"/>
  <c r="AE987" i="5"/>
  <c r="AF987" i="5"/>
  <c r="AI987" i="5"/>
  <c r="AG995" i="5"/>
  <c r="AE995" i="5"/>
  <c r="AF995" i="5"/>
  <c r="AI995" i="5"/>
  <c r="AG999" i="5"/>
  <c r="AE999" i="5"/>
  <c r="AF999" i="5"/>
  <c r="AI999" i="5"/>
  <c r="AG1066" i="5"/>
  <c r="AE1066" i="5"/>
  <c r="AF1066" i="5"/>
  <c r="AI1066" i="5"/>
  <c r="AG1069" i="5"/>
  <c r="AE1069" i="5"/>
  <c r="AF1069" i="5"/>
  <c r="AI1069" i="5"/>
  <c r="AG1073" i="5"/>
  <c r="AE1073" i="5"/>
  <c r="AF1073" i="5"/>
  <c r="AI1073" i="5"/>
  <c r="AG1077" i="5"/>
  <c r="AE1077" i="5"/>
  <c r="AG1080" i="5"/>
  <c r="AE1080" i="5"/>
  <c r="AF1080" i="5"/>
  <c r="AI1080" i="5"/>
  <c r="AE1084" i="5"/>
  <c r="AG1087" i="5"/>
  <c r="AE1087" i="5"/>
  <c r="AF1087" i="5"/>
  <c r="AI1087" i="5"/>
  <c r="AG1090" i="5"/>
  <c r="AE1090" i="5"/>
  <c r="AG1093" i="5"/>
  <c r="AE1093" i="5"/>
  <c r="AF1093" i="5"/>
  <c r="AI1093" i="5"/>
  <c r="AG1097" i="5"/>
  <c r="AE1097" i="5"/>
  <c r="AG1101" i="5"/>
  <c r="AE1101" i="5"/>
  <c r="AF1101" i="5"/>
  <c r="AI1101" i="5"/>
  <c r="AG1105" i="5"/>
  <c r="AE1105" i="5"/>
  <c r="AG1109" i="5"/>
  <c r="AE1109" i="5"/>
  <c r="AF1109" i="5"/>
  <c r="AI1109" i="5"/>
  <c r="AG34" i="5"/>
  <c r="AE34" i="5"/>
  <c r="AF34" i="5"/>
  <c r="AI34" i="5"/>
  <c r="AG1114" i="5"/>
  <c r="AE1114" i="5"/>
  <c r="AF1114" i="5"/>
  <c r="AI1114" i="5"/>
  <c r="AG1118" i="5"/>
  <c r="AE1118" i="5"/>
  <c r="AF1118" i="5"/>
  <c r="AI1118" i="5"/>
  <c r="AG1122" i="5"/>
  <c r="AE1122" i="5"/>
  <c r="AG1126" i="5"/>
  <c r="AE1126" i="5"/>
  <c r="AF1126" i="5"/>
  <c r="AI1126" i="5"/>
  <c r="AG1130" i="5"/>
  <c r="AE1130" i="5"/>
  <c r="AF1145" i="5"/>
  <c r="AI1145" i="5"/>
  <c r="AH1145" i="5"/>
  <c r="AE1155" i="5"/>
  <c r="AF1155" i="5"/>
  <c r="AI1155" i="5"/>
  <c r="AG1155" i="5"/>
  <c r="AE1179" i="5"/>
  <c r="AH1179" i="5"/>
  <c r="AG1179" i="5"/>
  <c r="AE1199" i="5"/>
  <c r="AH1370" i="5"/>
  <c r="AF1370" i="5"/>
  <c r="AI1370" i="5"/>
  <c r="AE904" i="5"/>
  <c r="AF904" i="5"/>
  <c r="AI904" i="5"/>
  <c r="AG912" i="5"/>
  <c r="AE912" i="5"/>
  <c r="AF912" i="5"/>
  <c r="AI912" i="5"/>
  <c r="AG939" i="5"/>
  <c r="AG947" i="5"/>
  <c r="AG954" i="5"/>
  <c r="AG968" i="5"/>
  <c r="AG976" i="5"/>
  <c r="AF1012" i="5"/>
  <c r="AI1012" i="5"/>
  <c r="AH1012" i="5"/>
  <c r="AF1147" i="5"/>
  <c r="AI1147" i="5"/>
  <c r="AH1147" i="5"/>
  <c r="AE1163" i="5"/>
  <c r="AH1163" i="5"/>
  <c r="AG1163" i="5"/>
  <c r="AG154" i="5"/>
  <c r="AE154" i="5"/>
  <c r="AH154" i="5"/>
  <c r="AH1173" i="5"/>
  <c r="AG1184" i="5"/>
  <c r="AE1184" i="5"/>
  <c r="AF1184" i="5"/>
  <c r="AI1184" i="5"/>
  <c r="AG982" i="5"/>
  <c r="AG984" i="5"/>
  <c r="AG986" i="5"/>
  <c r="AG990" i="5"/>
  <c r="AG992" i="5"/>
  <c r="AG994" i="5"/>
  <c r="AG998" i="5"/>
  <c r="AG1000" i="5"/>
  <c r="AG1014" i="5"/>
  <c r="AF1055" i="5"/>
  <c r="AI1055" i="5"/>
  <c r="AE1056" i="5"/>
  <c r="AG73" i="5"/>
  <c r="AG1068" i="5"/>
  <c r="AG1070" i="5"/>
  <c r="AG1072" i="5"/>
  <c r="AG1074" i="5"/>
  <c r="AG1076" i="5"/>
  <c r="AG80" i="5"/>
  <c r="AG1079" i="5"/>
  <c r="AG1081" i="5"/>
  <c r="AG1083" i="5"/>
  <c r="AG1085" i="5"/>
  <c r="AG150" i="5"/>
  <c r="AG1088" i="5"/>
  <c r="AG151" i="5"/>
  <c r="AG1091" i="5"/>
  <c r="AG1092" i="5"/>
  <c r="AG1094" i="5"/>
  <c r="AG1096" i="5"/>
  <c r="AG1098" i="5"/>
  <c r="AG1100" i="5"/>
  <c r="AG1102" i="5"/>
  <c r="AG1104" i="5"/>
  <c r="AG1106" i="5"/>
  <c r="AG1108" i="5"/>
  <c r="AG29" i="5"/>
  <c r="AG1111" i="5"/>
  <c r="AG116" i="5"/>
  <c r="AG1113" i="5"/>
  <c r="AG1115" i="5"/>
  <c r="AG1117" i="5"/>
  <c r="AG1119" i="5"/>
  <c r="AG1121" i="5"/>
  <c r="AG1123" i="5"/>
  <c r="AG1125" i="5"/>
  <c r="AG1127" i="5"/>
  <c r="AG1129" i="5"/>
  <c r="AG1131" i="5"/>
  <c r="AE1138" i="5"/>
  <c r="AE1139" i="5"/>
  <c r="AF1139" i="5"/>
  <c r="AI1139" i="5"/>
  <c r="AE1150" i="5"/>
  <c r="AG1153" i="5"/>
  <c r="AE1156" i="5"/>
  <c r="AH1156" i="5"/>
  <c r="AG1157" i="5"/>
  <c r="AH1159" i="5"/>
  <c r="AG1165" i="5"/>
  <c r="AG1175" i="5"/>
  <c r="AG1183" i="5"/>
  <c r="AG1191" i="5"/>
  <c r="AH1195" i="5"/>
  <c r="AG1215" i="5"/>
  <c r="AG1223" i="5"/>
  <c r="AG1229" i="5"/>
  <c r="AG1243" i="5"/>
  <c r="AG1247" i="5"/>
  <c r="AG1255" i="5"/>
  <c r="AG1259" i="5"/>
  <c r="AH1263" i="5"/>
  <c r="AG1277" i="5"/>
  <c r="AG1292" i="5"/>
  <c r="AH1298" i="5"/>
  <c r="AH1300" i="5"/>
  <c r="AG120" i="5"/>
  <c r="AH1304" i="5"/>
  <c r="AG52" i="5"/>
  <c r="AH1314" i="5"/>
  <c r="AG1320" i="5"/>
  <c r="AG1328" i="5"/>
  <c r="AG1336" i="5"/>
  <c r="AG1344" i="5"/>
  <c r="AG1354" i="5"/>
  <c r="AE1358" i="5"/>
  <c r="AH1358" i="5"/>
  <c r="AG1362" i="5"/>
  <c r="AG1370" i="5"/>
  <c r="AG1376" i="5"/>
  <c r="AE1386" i="5"/>
  <c r="AH1386" i="5"/>
  <c r="AF75" i="5"/>
  <c r="AI75" i="5"/>
  <c r="AG1395" i="5"/>
  <c r="AF83" i="5"/>
  <c r="AI83" i="5"/>
  <c r="AE1398" i="5"/>
  <c r="AH1398" i="5"/>
  <c r="AG1414" i="5"/>
  <c r="AE1414" i="5"/>
  <c r="AF1414" i="5"/>
  <c r="AI1414" i="5"/>
  <c r="AE1428" i="5"/>
  <c r="AH1428" i="5"/>
  <c r="AE1439" i="5"/>
  <c r="AF1439" i="5"/>
  <c r="AI1439" i="5"/>
  <c r="AE1472" i="5"/>
  <c r="AH1472" i="5"/>
  <c r="AH1724" i="5"/>
  <c r="AF1724" i="5"/>
  <c r="AI1724" i="5"/>
  <c r="AH1427" i="5"/>
  <c r="AF1427" i="5"/>
  <c r="AI1427" i="5"/>
  <c r="AE1470" i="5"/>
  <c r="AH1470" i="5"/>
  <c r="AG1470" i="5"/>
  <c r="AE1478" i="5"/>
  <c r="AH1478" i="5"/>
  <c r="AG1478" i="5"/>
  <c r="AG1487" i="5"/>
  <c r="AH43" i="5"/>
  <c r="AF43" i="5"/>
  <c r="AI43" i="5"/>
  <c r="AE1204" i="5"/>
  <c r="AF1204" i="5"/>
  <c r="AI1204" i="5"/>
  <c r="AE1216" i="5"/>
  <c r="AF1216" i="5"/>
  <c r="AI1216" i="5"/>
  <c r="AE117" i="5"/>
  <c r="AG1225" i="5"/>
  <c r="AE1230" i="5"/>
  <c r="AF1230" i="5"/>
  <c r="AI1230" i="5"/>
  <c r="AG1233" i="5"/>
  <c r="AG30" i="5"/>
  <c r="AE155" i="5"/>
  <c r="AG1245" i="5"/>
  <c r="AE1248" i="5"/>
  <c r="AG1251" i="5"/>
  <c r="AE1256" i="5"/>
  <c r="AG1267" i="5"/>
  <c r="AE1271" i="5"/>
  <c r="AF1271" i="5"/>
  <c r="AI1271" i="5"/>
  <c r="AE1278" i="5"/>
  <c r="AG1280" i="5"/>
  <c r="AE1285" i="5"/>
  <c r="AF1285" i="5"/>
  <c r="AI1285" i="5"/>
  <c r="AG1288" i="5"/>
  <c r="AE1293" i="5"/>
  <c r="AF1293" i="5"/>
  <c r="AI1293" i="5"/>
  <c r="AG1311" i="5"/>
  <c r="AH1317" i="5"/>
  <c r="AH1319" i="5"/>
  <c r="AG1324" i="5"/>
  <c r="AG1332" i="5"/>
  <c r="AF1368" i="5"/>
  <c r="AI1368" i="5"/>
  <c r="AH1385" i="5"/>
  <c r="AF1403" i="5"/>
  <c r="AI1403" i="5"/>
  <c r="AG1413" i="5"/>
  <c r="AE1419" i="5"/>
  <c r="AH1419" i="5"/>
  <c r="AG1419" i="5"/>
  <c r="AE1425" i="5"/>
  <c r="AH1425" i="5"/>
  <c r="AG1425" i="5"/>
  <c r="AG1427" i="5"/>
  <c r="AF1429" i="5"/>
  <c r="AI1429" i="5"/>
  <c r="AG97" i="5"/>
  <c r="AF1436" i="5"/>
  <c r="AI1436" i="5"/>
  <c r="AE1438" i="5"/>
  <c r="AG1438" i="5"/>
  <c r="AE1468" i="5"/>
  <c r="AH1468" i="5"/>
  <c r="AG1468" i="5"/>
  <c r="AE1476" i="5"/>
  <c r="AH1476" i="5"/>
  <c r="AG1483" i="5"/>
  <c r="AE1483" i="5"/>
  <c r="AH1512" i="5"/>
  <c r="AF1512" i="5"/>
  <c r="AI1512" i="5"/>
  <c r="AH1213" i="5"/>
  <c r="AH1257" i="5"/>
  <c r="AG1296" i="5"/>
  <c r="AH1388" i="5"/>
  <c r="AF1388" i="5"/>
  <c r="AI1388" i="5"/>
  <c r="AG1402" i="5"/>
  <c r="AE1402" i="5"/>
  <c r="AH1413" i="5"/>
  <c r="AG1429" i="5"/>
  <c r="AE1466" i="5"/>
  <c r="AH1466" i="5"/>
  <c r="AG1466" i="5"/>
  <c r="AE1474" i="5"/>
  <c r="AF1474" i="5"/>
  <c r="AI1474" i="5"/>
  <c r="AG1474" i="5"/>
  <c r="AE1481" i="5"/>
  <c r="AH1481" i="5"/>
  <c r="AG1481" i="5"/>
  <c r="AG1484" i="5"/>
  <c r="AE1484" i="5"/>
  <c r="AF1484" i="5"/>
  <c r="AI1484" i="5"/>
  <c r="AF1701" i="5"/>
  <c r="AI1701" i="5"/>
  <c r="AE1488" i="5"/>
  <c r="AF1488" i="5"/>
  <c r="AI1488" i="5"/>
  <c r="AE1491" i="5"/>
  <c r="AE1492" i="5"/>
  <c r="AF1492" i="5"/>
  <c r="AI1492" i="5"/>
  <c r="AE1495" i="5"/>
  <c r="AH1495" i="5"/>
  <c r="AE1496" i="5"/>
  <c r="AF1496" i="5"/>
  <c r="AI1496" i="5"/>
  <c r="AE1499" i="5"/>
  <c r="AE1500" i="5"/>
  <c r="AF1500" i="5"/>
  <c r="AI1500" i="5"/>
  <c r="AE1503" i="5"/>
  <c r="AH1503" i="5"/>
  <c r="AE1504" i="5"/>
  <c r="AF1504" i="5"/>
  <c r="AI1504" i="5"/>
  <c r="AE1507" i="5"/>
  <c r="AE1508" i="5"/>
  <c r="AH1508" i="5"/>
  <c r="AE98" i="5"/>
  <c r="AH98" i="5"/>
  <c r="AG1522" i="5"/>
  <c r="AF1523" i="5"/>
  <c r="AI1523" i="5"/>
  <c r="AG1525" i="5"/>
  <c r="AF1527" i="5"/>
  <c r="AI1527" i="5"/>
  <c r="AF39" i="5"/>
  <c r="AI39" i="5"/>
  <c r="AH1529" i="5"/>
  <c r="AF1542" i="5"/>
  <c r="AI1542" i="5"/>
  <c r="AF1562" i="5"/>
  <c r="AI1562" i="5"/>
  <c r="AF1594" i="5"/>
  <c r="AI1594" i="5"/>
  <c r="AF1598" i="5"/>
  <c r="AI1598" i="5"/>
  <c r="AF1602" i="5"/>
  <c r="AI1602" i="5"/>
  <c r="AF1606" i="5"/>
  <c r="AI1606" i="5"/>
  <c r="AF1610" i="5"/>
  <c r="AI1610" i="5"/>
  <c r="AF1618" i="5"/>
  <c r="AI1618" i="5"/>
  <c r="AF1622" i="5"/>
  <c r="AI1622" i="5"/>
  <c r="AF1626" i="5"/>
  <c r="AI1626" i="5"/>
  <c r="AF1629" i="5"/>
  <c r="AI1629" i="5"/>
  <c r="AF1637" i="5"/>
  <c r="AI1637" i="5"/>
  <c r="AH1641" i="5"/>
  <c r="AH1644" i="5"/>
  <c r="AF549" i="5"/>
  <c r="AI549" i="5"/>
  <c r="AE304" i="5"/>
  <c r="AF490" i="5"/>
  <c r="AI490" i="5"/>
  <c r="AE2010" i="5"/>
  <c r="AF2013" i="5"/>
  <c r="AI2013" i="5"/>
  <c r="AE2023" i="5"/>
  <c r="AF2023" i="5"/>
  <c r="AI2023" i="5"/>
  <c r="AE2025" i="5"/>
  <c r="AF2025" i="5"/>
  <c r="AI2025" i="5"/>
  <c r="AH1928" i="5"/>
  <c r="AG394" i="5"/>
  <c r="AG2070" i="5"/>
  <c r="AF357" i="5"/>
  <c r="AI357" i="5"/>
  <c r="AE480" i="5"/>
  <c r="AF480" i="5"/>
  <c r="AI480" i="5"/>
  <c r="AE538" i="5"/>
  <c r="AF538" i="5"/>
  <c r="AI538" i="5"/>
  <c r="AE531" i="5"/>
  <c r="AF531" i="5"/>
  <c r="AI531" i="5"/>
  <c r="AE2039" i="5"/>
  <c r="AE1950" i="5"/>
  <c r="AF1950" i="5"/>
  <c r="AI1950" i="5"/>
  <c r="AE1646" i="5"/>
  <c r="AF1646" i="5"/>
  <c r="AI1646" i="5"/>
  <c r="AE1648" i="5"/>
  <c r="AF1648" i="5"/>
  <c r="AI1648" i="5"/>
  <c r="AE540" i="5"/>
  <c r="AE469" i="5"/>
  <c r="AF469" i="5"/>
  <c r="AI469" i="5"/>
  <c r="AF256" i="5"/>
  <c r="AI256" i="5"/>
  <c r="AE1650" i="5"/>
  <c r="AF1650" i="5"/>
  <c r="AI1650" i="5"/>
  <c r="AE1655" i="5"/>
  <c r="AH1655" i="5"/>
  <c r="AG1662" i="5"/>
  <c r="AH2043" i="5"/>
  <c r="AG1672" i="5"/>
  <c r="AG1674" i="5"/>
  <c r="AG1676" i="5"/>
  <c r="AG126" i="5"/>
  <c r="AG1679" i="5"/>
  <c r="AE1687" i="5"/>
  <c r="AH1687" i="5"/>
  <c r="AG1691" i="5"/>
  <c r="AE1693" i="5"/>
  <c r="AH1693" i="5"/>
  <c r="AG1696" i="5"/>
  <c r="AE1699" i="5"/>
  <c r="AH1699" i="5"/>
  <c r="AG1701" i="5"/>
  <c r="AE1707" i="5"/>
  <c r="AG1709" i="5"/>
  <c r="AE174" i="5"/>
  <c r="AF174" i="5"/>
  <c r="AI174" i="5"/>
  <c r="AG43" i="5"/>
  <c r="AE1717" i="5"/>
  <c r="AH1717" i="5"/>
  <c r="AE1720" i="5"/>
  <c r="AH1720" i="5"/>
  <c r="AG1724" i="5"/>
  <c r="AE48" i="5"/>
  <c r="AH48" i="5"/>
  <c r="AG1730" i="5"/>
  <c r="AE27" i="5"/>
  <c r="AG1733" i="5"/>
  <c r="AH1738" i="5"/>
  <c r="AH1741" i="5"/>
  <c r="AH1746" i="5"/>
  <c r="AG1748" i="5"/>
  <c r="AE1751" i="5"/>
  <c r="AE1757" i="5"/>
  <c r="AF1757" i="5"/>
  <c r="AI1757" i="5"/>
  <c r="AE1760" i="5"/>
  <c r="AH1760" i="5"/>
  <c r="AG1760" i="5"/>
  <c r="AE1765" i="5"/>
  <c r="AF1765" i="5"/>
  <c r="AI1765" i="5"/>
  <c r="AG1765" i="5"/>
  <c r="AE1768" i="5"/>
  <c r="AF1768" i="5"/>
  <c r="AI1768" i="5"/>
  <c r="AG1768" i="5"/>
  <c r="AE1771" i="5"/>
  <c r="AH1771" i="5"/>
  <c r="AG1771" i="5"/>
  <c r="AE1775" i="5"/>
  <c r="AF1775" i="5"/>
  <c r="AI1775" i="5"/>
  <c r="AG1775" i="5"/>
  <c r="AE1786" i="5"/>
  <c r="AF1786" i="5"/>
  <c r="AI1786" i="5"/>
  <c r="AG1786" i="5"/>
  <c r="AG2052" i="5"/>
  <c r="AG410" i="5"/>
  <c r="AG2073" i="5"/>
  <c r="AG1954" i="5"/>
  <c r="AG1793" i="5"/>
  <c r="AG1799" i="5"/>
  <c r="AG1813" i="5"/>
  <c r="AE1813" i="5"/>
  <c r="AF1813" i="5"/>
  <c r="AI1813" i="5"/>
  <c r="AE1816" i="5"/>
  <c r="AH1816" i="5"/>
  <c r="AG1816" i="5"/>
  <c r="AH1818" i="5"/>
  <c r="AF1818" i="5"/>
  <c r="AI1818" i="5"/>
  <c r="AH1841" i="5"/>
  <c r="AF1841" i="5"/>
  <c r="AI1841" i="5"/>
  <c r="AE14" i="5"/>
  <c r="AH14" i="5"/>
  <c r="AG14" i="5"/>
  <c r="AG55" i="5"/>
  <c r="AE55" i="5"/>
  <c r="AH55" i="5"/>
  <c r="AE181" i="5"/>
  <c r="AG181" i="5"/>
  <c r="AG1902" i="5"/>
  <c r="AE1902" i="5"/>
  <c r="AH1902" i="5"/>
  <c r="AE269" i="5"/>
  <c r="AH269" i="5"/>
  <c r="AG269" i="5"/>
  <c r="AG1896" i="5"/>
  <c r="AE1896" i="5"/>
  <c r="AH1896" i="5"/>
  <c r="AF1882" i="5"/>
  <c r="AI1882" i="5"/>
  <c r="AH1882" i="5"/>
  <c r="AG1969" i="5"/>
  <c r="AE1969" i="5"/>
  <c r="AH1969" i="5"/>
  <c r="AG1521" i="5"/>
  <c r="AG1523" i="5"/>
  <c r="AH1528" i="5"/>
  <c r="AG39" i="5"/>
  <c r="AE1533" i="5"/>
  <c r="AH1533" i="5"/>
  <c r="AE1535" i="5"/>
  <c r="AG295" i="5"/>
  <c r="AG1664" i="5"/>
  <c r="AE1758" i="5"/>
  <c r="AF1758" i="5"/>
  <c r="AI1758" i="5"/>
  <c r="AG1758" i="5"/>
  <c r="AG102" i="5"/>
  <c r="AE102" i="5"/>
  <c r="AH102" i="5"/>
  <c r="AG1769" i="5"/>
  <c r="AE1769" i="5"/>
  <c r="AG1772" i="5"/>
  <c r="AE1772" i="5"/>
  <c r="AH1772" i="5"/>
  <c r="AG1776" i="5"/>
  <c r="AE1776" i="5"/>
  <c r="AF1784" i="5"/>
  <c r="AI1784" i="5"/>
  <c r="AH1784" i="5"/>
  <c r="AG1800" i="5"/>
  <c r="AE1800" i="5"/>
  <c r="AH1802" i="5"/>
  <c r="AH1814" i="5"/>
  <c r="AF1814" i="5"/>
  <c r="AI1814" i="5"/>
  <c r="AG1817" i="5"/>
  <c r="AE1817" i="5"/>
  <c r="AF1817" i="5"/>
  <c r="AI1817" i="5"/>
  <c r="AE1823" i="5"/>
  <c r="AH1823" i="5"/>
  <c r="AG1823" i="5"/>
  <c r="AE1827" i="5"/>
  <c r="AG1827" i="5"/>
  <c r="AH1848" i="5"/>
  <c r="AF1848" i="5"/>
  <c r="AI1848" i="5"/>
  <c r="AE49" i="5"/>
  <c r="AG49" i="5"/>
  <c r="AG1859" i="5"/>
  <c r="AE1859" i="5"/>
  <c r="AH1859" i="5"/>
  <c r="AE1861" i="5"/>
  <c r="AH1861" i="5"/>
  <c r="AG1861" i="5"/>
  <c r="AG183" i="5"/>
  <c r="AE183" i="5"/>
  <c r="AH183" i="5"/>
  <c r="AG1869" i="5"/>
  <c r="AE1869" i="5"/>
  <c r="AE471" i="5"/>
  <c r="AH471" i="5"/>
  <c r="AG471" i="5"/>
  <c r="AH1879" i="5"/>
  <c r="AF1879" i="5"/>
  <c r="AI1879" i="5"/>
  <c r="AF1885" i="5"/>
  <c r="AI1885" i="5"/>
  <c r="AH1885" i="5"/>
  <c r="AF2040" i="5"/>
  <c r="AI2040" i="5"/>
  <c r="AH2040" i="5"/>
  <c r="AF169" i="5"/>
  <c r="AI169" i="5"/>
  <c r="AF170" i="5"/>
  <c r="AI170" i="5"/>
  <c r="AF125" i="5"/>
  <c r="AI125" i="5"/>
  <c r="AF1592" i="5"/>
  <c r="AI1592" i="5"/>
  <c r="AF1596" i="5"/>
  <c r="AI1596" i="5"/>
  <c r="AF1600" i="5"/>
  <c r="AI1600" i="5"/>
  <c r="AF1604" i="5"/>
  <c r="AI1604" i="5"/>
  <c r="AF1612" i="5"/>
  <c r="AI1612" i="5"/>
  <c r="AF1620" i="5"/>
  <c r="AI1620" i="5"/>
  <c r="AE1630" i="5"/>
  <c r="AH1630" i="5"/>
  <c r="AE1634" i="5"/>
  <c r="AF1634" i="5"/>
  <c r="AI1634" i="5"/>
  <c r="AF1635" i="5"/>
  <c r="AI1635" i="5"/>
  <c r="AE1638" i="5"/>
  <c r="AH1638" i="5"/>
  <c r="AE1642" i="5"/>
  <c r="AH1642" i="5"/>
  <c r="AF432" i="5"/>
  <c r="AI432" i="5"/>
  <c r="AE2014" i="5"/>
  <c r="AH2014" i="5"/>
  <c r="AG2020" i="5"/>
  <c r="AG2022" i="5"/>
  <c r="AG2024" i="5"/>
  <c r="AG2026" i="5"/>
  <c r="AE32" i="5"/>
  <c r="AF32" i="5"/>
  <c r="AI32" i="5"/>
  <c r="AE2036" i="5"/>
  <c r="AH2036" i="5"/>
  <c r="AG424" i="5"/>
  <c r="AG355" i="5"/>
  <c r="AG10" i="5"/>
  <c r="AG470" i="5"/>
  <c r="AG518" i="5"/>
  <c r="AG1949" i="5"/>
  <c r="AG1951" i="5"/>
  <c r="AG1647" i="5"/>
  <c r="AG409" i="5"/>
  <c r="AG455" i="5"/>
  <c r="AG1649" i="5"/>
  <c r="AE1663" i="5"/>
  <c r="AF1663" i="5"/>
  <c r="AI1663" i="5"/>
  <c r="AE2044" i="5"/>
  <c r="AF2044" i="5"/>
  <c r="AI2044" i="5"/>
  <c r="AE1673" i="5"/>
  <c r="AF1673" i="5"/>
  <c r="AI1673" i="5"/>
  <c r="AE1675" i="5"/>
  <c r="AG1683" i="5"/>
  <c r="AH1719" i="5"/>
  <c r="AH1727" i="5"/>
  <c r="AG1739" i="5"/>
  <c r="AE1742" i="5"/>
  <c r="AF1742" i="5"/>
  <c r="AI1742" i="5"/>
  <c r="AF1750" i="5"/>
  <c r="AI1750" i="5"/>
  <c r="AE1755" i="5"/>
  <c r="AF1755" i="5"/>
  <c r="AI1755" i="5"/>
  <c r="AE1761" i="5"/>
  <c r="AH1761" i="5"/>
  <c r="AE1763" i="5"/>
  <c r="AH1763" i="5"/>
  <c r="AG1763" i="5"/>
  <c r="AE1766" i="5"/>
  <c r="AH1766" i="5"/>
  <c r="AG1766" i="5"/>
  <c r="AE103" i="5"/>
  <c r="AH103" i="5"/>
  <c r="AG103" i="5"/>
  <c r="AE1773" i="5"/>
  <c r="AH1773" i="5"/>
  <c r="AG1773" i="5"/>
  <c r="AG420" i="5"/>
  <c r="AE420" i="5"/>
  <c r="AH420" i="5"/>
  <c r="AG1814" i="5"/>
  <c r="AE1835" i="5"/>
  <c r="AH1835" i="5"/>
  <c r="AG1835" i="5"/>
  <c r="AG1862" i="5"/>
  <c r="AE1862" i="5"/>
  <c r="AE1892" i="5"/>
  <c r="AG1892" i="5"/>
  <c r="AE1762" i="5"/>
  <c r="AF1762" i="5"/>
  <c r="AI1762" i="5"/>
  <c r="AG1762" i="5"/>
  <c r="AG1764" i="5"/>
  <c r="AE1764" i="5"/>
  <c r="AG1767" i="5"/>
  <c r="AE1767" i="5"/>
  <c r="AH1767" i="5"/>
  <c r="AG1770" i="5"/>
  <c r="AE1770" i="5"/>
  <c r="AH1770" i="5"/>
  <c r="AG1774" i="5"/>
  <c r="AE1774" i="5"/>
  <c r="AH1774" i="5"/>
  <c r="AG1785" i="5"/>
  <c r="AE1785" i="5"/>
  <c r="AH1785" i="5"/>
  <c r="AH1799" i="5"/>
  <c r="AF1799" i="5"/>
  <c r="AI1799" i="5"/>
  <c r="AF1803" i="5"/>
  <c r="AI1803" i="5"/>
  <c r="AH1803" i="5"/>
  <c r="AE1812" i="5"/>
  <c r="AH1812" i="5"/>
  <c r="AG1812" i="5"/>
  <c r="AE1821" i="5"/>
  <c r="AH1821" i="5"/>
  <c r="AG1821" i="5"/>
  <c r="AE1825" i="5"/>
  <c r="AG1825" i="5"/>
  <c r="AE1843" i="5"/>
  <c r="AH1843" i="5"/>
  <c r="AG1843" i="5"/>
  <c r="AE1857" i="5"/>
  <c r="AG1857" i="5"/>
  <c r="AE2045" i="5"/>
  <c r="AF2045" i="5"/>
  <c r="AI2045" i="5"/>
  <c r="AG2045" i="5"/>
  <c r="AG1903" i="5"/>
  <c r="AE1903" i="5"/>
  <c r="AH1903" i="5"/>
  <c r="AE1895" i="5"/>
  <c r="AH1895" i="5"/>
  <c r="AG1895" i="5"/>
  <c r="AE658" i="5"/>
  <c r="AF658" i="5"/>
  <c r="AI658" i="5"/>
  <c r="AG658" i="5"/>
  <c r="AG552" i="5"/>
  <c r="AE552" i="5"/>
  <c r="AF552" i="5"/>
  <c r="AI552" i="5"/>
  <c r="AE2059" i="5"/>
  <c r="AF2059" i="5"/>
  <c r="AI2059" i="5"/>
  <c r="AG2059" i="5"/>
  <c r="AE479" i="5"/>
  <c r="AH479" i="5"/>
  <c r="AG479" i="5"/>
  <c r="AE2284" i="5"/>
  <c r="AH2284" i="5"/>
  <c r="AG2284" i="5"/>
  <c r="AE1824" i="5"/>
  <c r="AF1824" i="5"/>
  <c r="AI1824" i="5"/>
  <c r="AG1829" i="5"/>
  <c r="AE1831" i="5"/>
  <c r="AH1831" i="5"/>
  <c r="AF1837" i="5"/>
  <c r="AI1837" i="5"/>
  <c r="AE1839" i="5"/>
  <c r="AE1847" i="5"/>
  <c r="AF1847" i="5"/>
  <c r="AI1847" i="5"/>
  <c r="AE1852" i="5"/>
  <c r="AH1852" i="5"/>
  <c r="AE13" i="5"/>
  <c r="AH13" i="5"/>
  <c r="AE70" i="5"/>
  <c r="AH70" i="5"/>
  <c r="AE63" i="5"/>
  <c r="AH63" i="5"/>
  <c r="AE1858" i="5"/>
  <c r="AF1858" i="5"/>
  <c r="AI1858" i="5"/>
  <c r="AE182" i="5"/>
  <c r="AH182" i="5"/>
  <c r="AE1860" i="5"/>
  <c r="AF1860" i="5"/>
  <c r="AI1860" i="5"/>
  <c r="AE1901" i="5"/>
  <c r="AF1901" i="5"/>
  <c r="AI1901" i="5"/>
  <c r="AE1887" i="5"/>
  <c r="AH1887" i="5"/>
  <c r="AE1888" i="5"/>
  <c r="AH1888" i="5"/>
  <c r="AE1890" i="5"/>
  <c r="AH1890" i="5"/>
  <c r="AE1891" i="5"/>
  <c r="AH1891" i="5"/>
  <c r="AE1893" i="5"/>
  <c r="AF1893" i="5"/>
  <c r="AI1893" i="5"/>
  <c r="AE1894" i="5"/>
  <c r="AF1894" i="5"/>
  <c r="AI1894" i="5"/>
  <c r="AE213" i="5"/>
  <c r="AF213" i="5"/>
  <c r="AI213" i="5"/>
  <c r="AG37" i="5"/>
  <c r="AG56" i="5"/>
  <c r="AG185" i="5"/>
  <c r="AG1868" i="5"/>
  <c r="AG2088" i="5"/>
  <c r="AE444" i="5"/>
  <c r="AG1874" i="5"/>
  <c r="AG1886" i="5"/>
  <c r="AE1886" i="5"/>
  <c r="AF1886" i="5"/>
  <c r="AI1886" i="5"/>
  <c r="AF655" i="5"/>
  <c r="AI655" i="5"/>
  <c r="AE657" i="5"/>
  <c r="AH657" i="5"/>
  <c r="AE72" i="5"/>
  <c r="AF72" i="5"/>
  <c r="AI72" i="5"/>
  <c r="AG72" i="5"/>
  <c r="AF662" i="5"/>
  <c r="AI662" i="5"/>
  <c r="AH662" i="5"/>
  <c r="AF667" i="5"/>
  <c r="AI667" i="5"/>
  <c r="AH667" i="5"/>
  <c r="AG448" i="5"/>
  <c r="AE448" i="5"/>
  <c r="AF2057" i="5"/>
  <c r="AI2057" i="5"/>
  <c r="AH2057" i="5"/>
  <c r="AE1977" i="5"/>
  <c r="AG1977" i="5"/>
  <c r="AE228" i="5"/>
  <c r="AF228" i="5"/>
  <c r="AI228" i="5"/>
  <c r="AG228" i="5"/>
  <c r="AG312" i="5"/>
  <c r="AE312" i="5"/>
  <c r="AF312" i="5"/>
  <c r="AI312" i="5"/>
  <c r="AG375" i="5"/>
  <c r="AE375" i="5"/>
  <c r="AH375" i="5"/>
  <c r="AG1806" i="5"/>
  <c r="AF656" i="5"/>
  <c r="AI656" i="5"/>
  <c r="AH656" i="5"/>
  <c r="AG2055" i="5"/>
  <c r="AE2055" i="5"/>
  <c r="AH2055" i="5"/>
  <c r="AG2056" i="5"/>
  <c r="AE2056" i="5"/>
  <c r="AH2056" i="5"/>
  <c r="AE1970" i="5"/>
  <c r="AH1970" i="5"/>
  <c r="AG1970" i="5"/>
  <c r="AH550" i="5"/>
  <c r="AF550" i="5"/>
  <c r="AI550" i="5"/>
  <c r="AE553" i="5"/>
  <c r="AH553" i="5"/>
  <c r="AG553" i="5"/>
  <c r="AH253" i="5"/>
  <c r="AF253" i="5"/>
  <c r="AI253" i="5"/>
  <c r="AH1883" i="5"/>
  <c r="AF1883" i="5"/>
  <c r="AI1883" i="5"/>
  <c r="AG661" i="5"/>
  <c r="AE661" i="5"/>
  <c r="AE2282" i="5"/>
  <c r="AF2282" i="5"/>
  <c r="AI2282" i="5"/>
  <c r="AG2282" i="5"/>
  <c r="AE560" i="5"/>
  <c r="AH560" i="5"/>
  <c r="AG560" i="5"/>
  <c r="AE330" i="5"/>
  <c r="AG330" i="5"/>
  <c r="AH639" i="5"/>
  <c r="AF639" i="5"/>
  <c r="AI639" i="5"/>
  <c r="AF642" i="5"/>
  <c r="AI642" i="5"/>
  <c r="AE328" i="5"/>
  <c r="AH328" i="5"/>
  <c r="AE646" i="5"/>
  <c r="AF646" i="5"/>
  <c r="AI646" i="5"/>
  <c r="AE1983" i="5"/>
  <c r="AF1983" i="5"/>
  <c r="AI1983" i="5"/>
  <c r="AF1984" i="5"/>
  <c r="AI1984" i="5"/>
  <c r="AG1986" i="5"/>
  <c r="AG186" i="5"/>
  <c r="AF649" i="5"/>
  <c r="AI649" i="5"/>
  <c r="AG104" i="5"/>
  <c r="AG660" i="5"/>
  <c r="AG665" i="5"/>
  <c r="AF1958" i="5"/>
  <c r="AI1958" i="5"/>
  <c r="AG1968" i="5"/>
  <c r="AG551" i="5"/>
  <c r="AE1975" i="5"/>
  <c r="AF1975" i="5"/>
  <c r="AI1975" i="5"/>
  <c r="AG389" i="5"/>
  <c r="AF2286" i="5"/>
  <c r="AI2286" i="5"/>
  <c r="AF2287" i="5"/>
  <c r="AI2287" i="5"/>
  <c r="AF562" i="5"/>
  <c r="AI562" i="5"/>
  <c r="AG576" i="5"/>
  <c r="AF578" i="5"/>
  <c r="AI578" i="5"/>
  <c r="AG2290" i="5"/>
  <c r="AG411" i="5"/>
  <c r="AG288" i="5"/>
  <c r="AF331" i="5"/>
  <c r="AI331" i="5"/>
  <c r="AE374" i="5"/>
  <c r="AF374" i="5"/>
  <c r="AI374" i="5"/>
  <c r="AF267" i="5"/>
  <c r="AI267" i="5"/>
  <c r="AG643" i="5"/>
  <c r="AF645" i="5"/>
  <c r="AI645" i="5"/>
  <c r="AE346" i="5"/>
  <c r="AF346" i="5"/>
  <c r="AI346" i="5"/>
  <c r="AG1909" i="5"/>
  <c r="AG1984" i="5"/>
  <c r="AE1989" i="5"/>
  <c r="AF1989" i="5"/>
  <c r="AI1989" i="5"/>
  <c r="AG1912" i="5"/>
  <c r="AF1914" i="5"/>
  <c r="AI1914" i="5"/>
  <c r="AG1916" i="5"/>
  <c r="AE648" i="5"/>
  <c r="AF648" i="5"/>
  <c r="AI648" i="5"/>
  <c r="AG229" i="5"/>
  <c r="AF650" i="5"/>
  <c r="AI650" i="5"/>
  <c r="AG1995" i="5"/>
  <c r="AH660" i="5"/>
  <c r="AG2062" i="5"/>
  <c r="AG1974" i="5"/>
  <c r="AH551" i="5"/>
  <c r="AE556" i="5"/>
  <c r="AH556" i="5"/>
  <c r="AE559" i="5"/>
  <c r="AF559" i="5"/>
  <c r="AI559" i="5"/>
  <c r="AH2288" i="5"/>
  <c r="AG578" i="5"/>
  <c r="AG1980" i="5"/>
  <c r="AH200" i="5"/>
  <c r="AF635" i="5"/>
  <c r="AI635" i="5"/>
  <c r="AF223" i="5"/>
  <c r="AI223" i="5"/>
  <c r="AH398" i="5"/>
  <c r="AG332" i="5"/>
  <c r="AG267" i="5"/>
  <c r="AG645" i="5"/>
  <c r="AE348" i="5"/>
  <c r="AH348" i="5"/>
  <c r="AF1905" i="5"/>
  <c r="AI1905" i="5"/>
  <c r="AG1907" i="5"/>
  <c r="AG1982" i="5"/>
  <c r="AE1991" i="5"/>
  <c r="AF1991" i="5"/>
  <c r="AI1991" i="5"/>
  <c r="AF1992" i="5"/>
  <c r="AI1992" i="5"/>
  <c r="AG1994" i="5"/>
  <c r="AG1914" i="5"/>
  <c r="AG650" i="5"/>
  <c r="AF402" i="5"/>
  <c r="AI402" i="5"/>
  <c r="AH402" i="5"/>
  <c r="AH501" i="5"/>
  <c r="AF473" i="5"/>
  <c r="AI473" i="5"/>
  <c r="AH473" i="5"/>
  <c r="AF2217" i="5"/>
  <c r="AI2217" i="5"/>
  <c r="AH2217" i="5"/>
  <c r="AF2224" i="5"/>
  <c r="AI2224" i="5"/>
  <c r="AF2229" i="5"/>
  <c r="AI2229" i="5"/>
  <c r="AH2229" i="5"/>
  <c r="AF359" i="5"/>
  <c r="AI359" i="5"/>
  <c r="AH359" i="5"/>
  <c r="AF349" i="5"/>
  <c r="AI349" i="5"/>
  <c r="AH349" i="5"/>
  <c r="AF2256" i="5"/>
  <c r="AI2256" i="5"/>
  <c r="AF2258" i="5"/>
  <c r="AI2258" i="5"/>
  <c r="AH2258" i="5"/>
  <c r="AF2262" i="5"/>
  <c r="AI2262" i="5"/>
  <c r="AH2262" i="5"/>
  <c r="AF519" i="5"/>
  <c r="AI519" i="5"/>
  <c r="AH519" i="5"/>
  <c r="AF396" i="5"/>
  <c r="AI396" i="5"/>
  <c r="AH396" i="5"/>
  <c r="AF2184" i="5"/>
  <c r="AI2184" i="5"/>
  <c r="AH2184" i="5"/>
  <c r="AF2206" i="5"/>
  <c r="AI2206" i="5"/>
  <c r="AH2206" i="5"/>
  <c r="AF2246" i="5"/>
  <c r="AI2246" i="5"/>
  <c r="AH2246" i="5"/>
  <c r="AF2274" i="5"/>
  <c r="AI2274" i="5"/>
  <c r="AH509" i="5"/>
  <c r="AF508" i="5"/>
  <c r="AI508" i="5"/>
  <c r="AF688" i="5"/>
  <c r="AI688" i="5"/>
  <c r="AH688" i="5"/>
  <c r="AF691" i="5"/>
  <c r="AI691" i="5"/>
  <c r="AH691" i="5"/>
  <c r="AF693" i="5"/>
  <c r="AI693" i="5"/>
  <c r="AH693" i="5"/>
  <c r="AF705" i="5"/>
  <c r="AI705" i="5"/>
  <c r="AH705" i="5"/>
  <c r="AF707" i="5"/>
  <c r="AI707" i="5"/>
  <c r="AH707" i="5"/>
  <c r="AH709" i="5"/>
  <c r="AF711" i="5"/>
  <c r="AI711" i="5"/>
  <c r="AH711" i="5"/>
  <c r="AF717" i="5"/>
  <c r="AI717" i="5"/>
  <c r="AH717" i="5"/>
  <c r="AF719" i="5"/>
  <c r="AI719" i="5"/>
  <c r="AH719" i="5"/>
  <c r="AF137" i="5"/>
  <c r="AI137" i="5"/>
  <c r="AH137" i="5"/>
  <c r="AF723" i="5"/>
  <c r="AI723" i="5"/>
  <c r="AH723" i="5"/>
  <c r="AF725" i="5"/>
  <c r="AI725" i="5"/>
  <c r="AH725" i="5"/>
  <c r="AF459" i="5"/>
  <c r="AI459" i="5"/>
  <c r="AH459" i="5"/>
  <c r="AF497" i="5"/>
  <c r="AI497" i="5"/>
  <c r="AH497" i="5"/>
  <c r="AF478" i="5"/>
  <c r="AI478" i="5"/>
  <c r="AH478" i="5"/>
  <c r="AF132" i="5"/>
  <c r="AI132" i="5"/>
  <c r="AF546" i="5"/>
  <c r="AI546" i="5"/>
  <c r="AF535" i="5"/>
  <c r="AI535" i="5"/>
  <c r="AH535" i="5"/>
  <c r="AG2184" i="5"/>
  <c r="AE421" i="5"/>
  <c r="AG387" i="5"/>
  <c r="AE2195" i="5"/>
  <c r="AH2195" i="5"/>
  <c r="AE372" i="5"/>
  <c r="AH372" i="5"/>
  <c r="AE482" i="5"/>
  <c r="AH482" i="5"/>
  <c r="AG384" i="5"/>
  <c r="AE526" i="5"/>
  <c r="AE64" i="5"/>
  <c r="AH64" i="5"/>
  <c r="AG517" i="5"/>
  <c r="AE22" i="5"/>
  <c r="AF22" i="5"/>
  <c r="AI22" i="5"/>
  <c r="AE358" i="5"/>
  <c r="AG337" i="5"/>
  <c r="AG345" i="5"/>
  <c r="AG487" i="5"/>
  <c r="AE399" i="5"/>
  <c r="AF399" i="5"/>
  <c r="AI399" i="5"/>
  <c r="AG2206" i="5"/>
  <c r="AE78" i="5"/>
  <c r="AF78" i="5"/>
  <c r="AI78" i="5"/>
  <c r="AE403" i="5"/>
  <c r="AH403" i="5"/>
  <c r="AE2212" i="5"/>
  <c r="AG473" i="5"/>
  <c r="AE361" i="5"/>
  <c r="AF361" i="5"/>
  <c r="AI361" i="5"/>
  <c r="AG2217" i="5"/>
  <c r="AE2219" i="5"/>
  <c r="AG2220" i="5"/>
  <c r="AE2223" i="5"/>
  <c r="AH2223" i="5"/>
  <c r="AG2224" i="5"/>
  <c r="AE415" i="5"/>
  <c r="AF415" i="5"/>
  <c r="AI415" i="5"/>
  <c r="AG515" i="5"/>
  <c r="AE522" i="5"/>
  <c r="AF522" i="5"/>
  <c r="AI522" i="5"/>
  <c r="AG2227" i="5"/>
  <c r="AE191" i="5"/>
  <c r="AG2229" i="5"/>
  <c r="AE452" i="5"/>
  <c r="AF452" i="5"/>
  <c r="AI452" i="5"/>
  <c r="AE2230" i="5"/>
  <c r="AG2231" i="5"/>
  <c r="AG359" i="5"/>
  <c r="AE2233" i="5"/>
  <c r="AF2233" i="5"/>
  <c r="AI2233" i="5"/>
  <c r="AG2234" i="5"/>
  <c r="AE408" i="5"/>
  <c r="AH408" i="5"/>
  <c r="AE2235" i="5"/>
  <c r="AH2235" i="5"/>
  <c r="AE2237" i="5"/>
  <c r="AG514" i="5"/>
  <c r="AE510" i="5"/>
  <c r="AF510" i="5"/>
  <c r="AI510" i="5"/>
  <c r="AG454" i="5"/>
  <c r="AE2239" i="5"/>
  <c r="AF2239" i="5"/>
  <c r="AI2239" i="5"/>
  <c r="AG417" i="5"/>
  <c r="AE2241" i="5"/>
  <c r="AG349" i="5"/>
  <c r="AE379" i="5"/>
  <c r="AF379" i="5"/>
  <c r="AI379" i="5"/>
  <c r="AE2243" i="5"/>
  <c r="AF2243" i="5"/>
  <c r="AI2243" i="5"/>
  <c r="AG2246" i="5"/>
  <c r="AE2247" i="5"/>
  <c r="AH2247" i="5"/>
  <c r="AE2251" i="5"/>
  <c r="AF2251" i="5"/>
  <c r="AI2251" i="5"/>
  <c r="AG207" i="5"/>
  <c r="AE2255" i="5"/>
  <c r="AG2256" i="5"/>
  <c r="AE2257" i="5"/>
  <c r="AE192" i="5"/>
  <c r="AG2258" i="5"/>
  <c r="AE2259" i="5"/>
  <c r="AH2259" i="5"/>
  <c r="AE2261" i="5"/>
  <c r="AG2262" i="5"/>
  <c r="AE193" i="5"/>
  <c r="AF193" i="5"/>
  <c r="AI193" i="5"/>
  <c r="AG2266" i="5"/>
  <c r="AE2269" i="5"/>
  <c r="AG2270" i="5"/>
  <c r="AE502" i="5"/>
  <c r="AF502" i="5"/>
  <c r="AI502" i="5"/>
  <c r="AE544" i="5"/>
  <c r="AH544" i="5"/>
  <c r="AG519" i="5"/>
  <c r="AE460" i="5"/>
  <c r="AF460" i="5"/>
  <c r="AI460" i="5"/>
  <c r="AE2272" i="5"/>
  <c r="AH2272" i="5"/>
  <c r="AG396" i="5"/>
  <c r="AE422" i="5"/>
  <c r="AF422" i="5"/>
  <c r="AI422" i="5"/>
  <c r="AG466" i="5"/>
  <c r="AE336" i="5"/>
  <c r="AG2274" i="5"/>
  <c r="AE2275" i="5"/>
  <c r="AF2275" i="5"/>
  <c r="AI2275" i="5"/>
  <c r="AG524" i="5"/>
  <c r="AE520" i="5"/>
  <c r="AH520" i="5"/>
  <c r="AG546" i="5"/>
  <c r="AG459" i="5"/>
  <c r="AE513" i="5"/>
  <c r="AG535" i="5"/>
  <c r="AE476" i="5"/>
  <c r="AH476" i="5"/>
  <c r="AG483" i="5"/>
  <c r="AE485" i="5"/>
  <c r="AF485" i="5"/>
  <c r="AI485" i="5"/>
  <c r="AE486" i="5"/>
  <c r="AE511" i="5"/>
  <c r="AF511" i="5"/>
  <c r="AI511" i="5"/>
  <c r="AG497" i="5"/>
  <c r="AE2279" i="5"/>
  <c r="AH2279" i="5"/>
  <c r="AG16" i="5"/>
  <c r="AE50" i="5"/>
  <c r="AF50" i="5"/>
  <c r="AI50" i="5"/>
  <c r="AE437" i="5"/>
  <c r="AG478" i="5"/>
  <c r="AE492" i="5"/>
  <c r="AH492" i="5"/>
  <c r="AE2065" i="5"/>
  <c r="AF2065" i="5"/>
  <c r="AI2065" i="5"/>
  <c r="AE90" i="5"/>
  <c r="AF90" i="5"/>
  <c r="AI90" i="5"/>
  <c r="AG677" i="5"/>
  <c r="AE2068" i="5"/>
  <c r="AG334" i="5"/>
  <c r="AG2069" i="5"/>
  <c r="AG461" i="5"/>
  <c r="AE390" i="5"/>
  <c r="AG1998" i="5"/>
  <c r="AG2000" i="5"/>
  <c r="AG2002" i="5"/>
  <c r="AG1924" i="5"/>
  <c r="AG1920" i="5"/>
  <c r="AG683" i="5"/>
  <c r="AG688" i="5"/>
  <c r="AG691" i="5"/>
  <c r="AG695" i="5"/>
  <c r="AG697" i="5"/>
  <c r="AG699" i="5"/>
  <c r="AG703" i="5"/>
  <c r="AG705" i="5"/>
  <c r="AG707" i="5"/>
  <c r="AG711" i="5"/>
  <c r="AG713" i="5"/>
  <c r="AG715" i="5"/>
  <c r="AG719" i="5"/>
  <c r="AG137" i="5"/>
  <c r="AG725" i="5"/>
  <c r="AH754" i="5"/>
  <c r="AH761" i="5"/>
  <c r="AH772" i="5"/>
  <c r="AH780" i="5"/>
  <c r="AH787" i="5"/>
  <c r="AH811" i="5"/>
  <c r="AH823" i="5"/>
  <c r="AF823" i="5"/>
  <c r="AI823" i="5"/>
  <c r="AH79" i="5"/>
  <c r="AF1006" i="5"/>
  <c r="AI1006" i="5"/>
  <c r="AH1023" i="5"/>
  <c r="AF1023" i="5"/>
  <c r="AI1023" i="5"/>
  <c r="AH1027" i="5"/>
  <c r="AF1027" i="5"/>
  <c r="AI1027" i="5"/>
  <c r="AH1030" i="5"/>
  <c r="AF1030" i="5"/>
  <c r="AI1030" i="5"/>
  <c r="AH1034" i="5"/>
  <c r="AF1034" i="5"/>
  <c r="AI1034" i="5"/>
  <c r="AH1038" i="5"/>
  <c r="AF1038" i="5"/>
  <c r="AI1038" i="5"/>
  <c r="AH1042" i="5"/>
  <c r="AF1042" i="5"/>
  <c r="AI1042" i="5"/>
  <c r="AF1044" i="5"/>
  <c r="AI1044" i="5"/>
  <c r="AH1049" i="5"/>
  <c r="AF1049" i="5"/>
  <c r="AI1049" i="5"/>
  <c r="AH1053" i="5"/>
  <c r="AF1053" i="5"/>
  <c r="AI1053" i="5"/>
  <c r="AH1063" i="5"/>
  <c r="AF1063" i="5"/>
  <c r="AI1063" i="5"/>
  <c r="AF728" i="5"/>
  <c r="AI728" i="5"/>
  <c r="AG739" i="5"/>
  <c r="AF744" i="5"/>
  <c r="AI744" i="5"/>
  <c r="AE139" i="5"/>
  <c r="AH139" i="5"/>
  <c r="AE755" i="5"/>
  <c r="AH755" i="5"/>
  <c r="AG778" i="5"/>
  <c r="AE45" i="5"/>
  <c r="AG785" i="5"/>
  <c r="AG793" i="5"/>
  <c r="AE796" i="5"/>
  <c r="AH796" i="5"/>
  <c r="AG801" i="5"/>
  <c r="AE804" i="5"/>
  <c r="AG809" i="5"/>
  <c r="AE812" i="5"/>
  <c r="AF812" i="5"/>
  <c r="AI812" i="5"/>
  <c r="AG817" i="5"/>
  <c r="AG823" i="5"/>
  <c r="AF837" i="5"/>
  <c r="AI837" i="5"/>
  <c r="AF976" i="5"/>
  <c r="AI976" i="5"/>
  <c r="AH984" i="5"/>
  <c r="AF984" i="5"/>
  <c r="AI984" i="5"/>
  <c r="AH986" i="5"/>
  <c r="AF986" i="5"/>
  <c r="AI986" i="5"/>
  <c r="AH990" i="5"/>
  <c r="AF990" i="5"/>
  <c r="AI990" i="5"/>
  <c r="AH992" i="5"/>
  <c r="AF992" i="5"/>
  <c r="AI992" i="5"/>
  <c r="AH994" i="5"/>
  <c r="AF994" i="5"/>
  <c r="AI994" i="5"/>
  <c r="AF998" i="5"/>
  <c r="AI998" i="5"/>
  <c r="AH1000" i="5"/>
  <c r="AF1000" i="5"/>
  <c r="AI1000" i="5"/>
  <c r="AH1014" i="5"/>
  <c r="AF1014" i="5"/>
  <c r="AI1014" i="5"/>
  <c r="AH73" i="5"/>
  <c r="AF73" i="5"/>
  <c r="AI73" i="5"/>
  <c r="AF1068" i="5"/>
  <c r="AI1068" i="5"/>
  <c r="AH1072" i="5"/>
  <c r="AF1072" i="5"/>
  <c r="AI1072" i="5"/>
  <c r="AH80" i="5"/>
  <c r="AF80" i="5"/>
  <c r="AI80" i="5"/>
  <c r="AF1079" i="5"/>
  <c r="AI1079" i="5"/>
  <c r="AH1081" i="5"/>
  <c r="AF1081" i="5"/>
  <c r="AI1081" i="5"/>
  <c r="AH1083" i="5"/>
  <c r="AF1083" i="5"/>
  <c r="AI1083" i="5"/>
  <c r="AH1085" i="5"/>
  <c r="AF1085" i="5"/>
  <c r="AI1085" i="5"/>
  <c r="AH150" i="5"/>
  <c r="AF150" i="5"/>
  <c r="AI150" i="5"/>
  <c r="AH1091" i="5"/>
  <c r="AF1091" i="5"/>
  <c r="AI1091" i="5"/>
  <c r="AH1092" i="5"/>
  <c r="AF1092" i="5"/>
  <c r="AI1092" i="5"/>
  <c r="AH1094" i="5"/>
  <c r="AF1094" i="5"/>
  <c r="AI1094" i="5"/>
  <c r="AH1100" i="5"/>
  <c r="AF1100" i="5"/>
  <c r="AI1100" i="5"/>
  <c r="AH1102" i="5"/>
  <c r="AH1104" i="5"/>
  <c r="AF1104" i="5"/>
  <c r="AI1104" i="5"/>
  <c r="AH1106" i="5"/>
  <c r="AF1106" i="5"/>
  <c r="AI1106" i="5"/>
  <c r="AF1108" i="5"/>
  <c r="AI1108" i="5"/>
  <c r="AH1111" i="5"/>
  <c r="AF1111" i="5"/>
  <c r="AI1111" i="5"/>
  <c r="AH116" i="5"/>
  <c r="AF116" i="5"/>
  <c r="AI116" i="5"/>
  <c r="AH1113" i="5"/>
  <c r="AF1113" i="5"/>
  <c r="AI1113" i="5"/>
  <c r="AH1115" i="5"/>
  <c r="AF1115" i="5"/>
  <c r="AI1115" i="5"/>
  <c r="AH1117" i="5"/>
  <c r="AF1117" i="5"/>
  <c r="AI1117" i="5"/>
  <c r="AH1125" i="5"/>
  <c r="AF1125" i="5"/>
  <c r="AI1125" i="5"/>
  <c r="AH1129" i="5"/>
  <c r="AH1131" i="5"/>
  <c r="AF1131" i="5"/>
  <c r="AI1131" i="5"/>
  <c r="AG754" i="5"/>
  <c r="AG761" i="5"/>
  <c r="AG768" i="5"/>
  <c r="AG772" i="5"/>
  <c r="AG787" i="5"/>
  <c r="AG795" i="5"/>
  <c r="AH817" i="5"/>
  <c r="AH826" i="5"/>
  <c r="AH900" i="5"/>
  <c r="AH902" i="5"/>
  <c r="AH906" i="5"/>
  <c r="AH908" i="5"/>
  <c r="AH922" i="5"/>
  <c r="AH932" i="5"/>
  <c r="AH936" i="5"/>
  <c r="AH1009" i="5"/>
  <c r="AH1013" i="5"/>
  <c r="AH1017" i="5"/>
  <c r="AH1058" i="5"/>
  <c r="AH1060" i="5"/>
  <c r="AH1073" i="5"/>
  <c r="AH1089" i="5"/>
  <c r="AH1116" i="5"/>
  <c r="AH81" i="5"/>
  <c r="AF81" i="5"/>
  <c r="AI81" i="5"/>
  <c r="AH1166" i="5"/>
  <c r="AF1166" i="5"/>
  <c r="AI1166" i="5"/>
  <c r="AH1225" i="5"/>
  <c r="AF1225" i="5"/>
  <c r="AI1225" i="5"/>
  <c r="AH1233" i="5"/>
  <c r="AF1233" i="5"/>
  <c r="AI1233" i="5"/>
  <c r="AH30" i="5"/>
  <c r="AF30" i="5"/>
  <c r="AI30" i="5"/>
  <c r="AH1245" i="5"/>
  <c r="AF1245" i="5"/>
  <c r="AI1245" i="5"/>
  <c r="AF1251" i="5"/>
  <c r="AI1251" i="5"/>
  <c r="AH1280" i="5"/>
  <c r="AF1280" i="5"/>
  <c r="AI1280" i="5"/>
  <c r="AH1288" i="5"/>
  <c r="AF1288" i="5"/>
  <c r="AI1288" i="5"/>
  <c r="AH1311" i="5"/>
  <c r="AF1311" i="5"/>
  <c r="AI1311" i="5"/>
  <c r="AF1321" i="5"/>
  <c r="AI1321" i="5"/>
  <c r="AH1321" i="5"/>
  <c r="AH1324" i="5"/>
  <c r="AF1324" i="5"/>
  <c r="AI1324" i="5"/>
  <c r="AF1329" i="5"/>
  <c r="AI1329" i="5"/>
  <c r="AH1329" i="5"/>
  <c r="AH1332" i="5"/>
  <c r="AF1332" i="5"/>
  <c r="AI1332" i="5"/>
  <c r="AH1337" i="5"/>
  <c r="AF1345" i="5"/>
  <c r="AI1345" i="5"/>
  <c r="AH1345" i="5"/>
  <c r="AF1355" i="5"/>
  <c r="AI1355" i="5"/>
  <c r="AH1355" i="5"/>
  <c r="AF1363" i="5"/>
  <c r="AI1363" i="5"/>
  <c r="AH1363" i="5"/>
  <c r="AF162" i="5"/>
  <c r="AI162" i="5"/>
  <c r="AH162" i="5"/>
  <c r="AF1399" i="5"/>
  <c r="AI1399" i="5"/>
  <c r="AH1399" i="5"/>
  <c r="AF1160" i="5"/>
  <c r="AI1160" i="5"/>
  <c r="AH1160" i="5"/>
  <c r="AH1201" i="5"/>
  <c r="AF1201" i="5"/>
  <c r="AI1201" i="5"/>
  <c r="AH1209" i="5"/>
  <c r="AF1209" i="5"/>
  <c r="AI1209" i="5"/>
  <c r="AH1221" i="5"/>
  <c r="AF1221" i="5"/>
  <c r="AI1221" i="5"/>
  <c r="AH1227" i="5"/>
  <c r="AF1227" i="5"/>
  <c r="AI1227" i="5"/>
  <c r="AH1234" i="5"/>
  <c r="AF1234" i="5"/>
  <c r="AI1234" i="5"/>
  <c r="AH157" i="5"/>
  <c r="AF157" i="5"/>
  <c r="AI157" i="5"/>
  <c r="AF160" i="5"/>
  <c r="AI160" i="5"/>
  <c r="AF1307" i="5"/>
  <c r="AI1307" i="5"/>
  <c r="AH1307" i="5"/>
  <c r="AH1309" i="5"/>
  <c r="AF1309" i="5"/>
  <c r="AI1309" i="5"/>
  <c r="AH1316" i="5"/>
  <c r="AF1316" i="5"/>
  <c r="AI1316" i="5"/>
  <c r="AF1327" i="5"/>
  <c r="AI1327" i="5"/>
  <c r="AH1327" i="5"/>
  <c r="AF1343" i="5"/>
  <c r="AI1343" i="5"/>
  <c r="AH1343" i="5"/>
  <c r="AF1357" i="5"/>
  <c r="AI1357" i="5"/>
  <c r="AH1357" i="5"/>
  <c r="AF1365" i="5"/>
  <c r="AI1365" i="5"/>
  <c r="AH1365" i="5"/>
  <c r="AF121" i="5"/>
  <c r="AI121" i="5"/>
  <c r="AH121" i="5"/>
  <c r="AF1144" i="5"/>
  <c r="AI1144" i="5"/>
  <c r="AH1153" i="5"/>
  <c r="AH1157" i="5"/>
  <c r="AH1165" i="5"/>
  <c r="AF1165" i="5"/>
  <c r="AI1165" i="5"/>
  <c r="AH1175" i="5"/>
  <c r="AF1175" i="5"/>
  <c r="AI1175" i="5"/>
  <c r="AH1183" i="5"/>
  <c r="AF1183" i="5"/>
  <c r="AI1183" i="5"/>
  <c r="AF1191" i="5"/>
  <c r="AI1191" i="5"/>
  <c r="AH1215" i="5"/>
  <c r="AF1215" i="5"/>
  <c r="AI1215" i="5"/>
  <c r="AH1223" i="5"/>
  <c r="AF1223" i="5"/>
  <c r="AI1223" i="5"/>
  <c r="AH1243" i="5"/>
  <c r="AF1243" i="5"/>
  <c r="AI1243" i="5"/>
  <c r="AH1247" i="5"/>
  <c r="AF1247" i="5"/>
  <c r="AI1247" i="5"/>
  <c r="AF1255" i="5"/>
  <c r="AI1255" i="5"/>
  <c r="AH1259" i="5"/>
  <c r="AF1259" i="5"/>
  <c r="AI1259" i="5"/>
  <c r="AH1292" i="5"/>
  <c r="AF1292" i="5"/>
  <c r="AI1292" i="5"/>
  <c r="AH120" i="5"/>
  <c r="AF120" i="5"/>
  <c r="AI120" i="5"/>
  <c r="AH52" i="5"/>
  <c r="AF52" i="5"/>
  <c r="AI52" i="5"/>
  <c r="AF1312" i="5"/>
  <c r="AI1312" i="5"/>
  <c r="AH1312" i="5"/>
  <c r="AH1320" i="5"/>
  <c r="AF1320" i="5"/>
  <c r="AI1320" i="5"/>
  <c r="AF1325" i="5"/>
  <c r="AI1325" i="5"/>
  <c r="AH1325" i="5"/>
  <c r="AH1328" i="5"/>
  <c r="AF1328" i="5"/>
  <c r="AI1328" i="5"/>
  <c r="AH1333" i="5"/>
  <c r="AH1336" i="5"/>
  <c r="AF1336" i="5"/>
  <c r="AI1336" i="5"/>
  <c r="AF1341" i="5"/>
  <c r="AI1341" i="5"/>
  <c r="AH1341" i="5"/>
  <c r="AH1344" i="5"/>
  <c r="AF1344" i="5"/>
  <c r="AI1344" i="5"/>
  <c r="AF1351" i="5"/>
  <c r="AI1351" i="5"/>
  <c r="AH1351" i="5"/>
  <c r="AF1367" i="5"/>
  <c r="AI1367" i="5"/>
  <c r="AH1367" i="5"/>
  <c r="AF1389" i="5"/>
  <c r="AI1389" i="5"/>
  <c r="AH1389" i="5"/>
  <c r="AF1396" i="5"/>
  <c r="AI1396" i="5"/>
  <c r="AH1396" i="5"/>
  <c r="AH1132" i="5"/>
  <c r="AF38" i="5"/>
  <c r="AI38" i="5"/>
  <c r="AH38" i="5"/>
  <c r="AH1172" i="5"/>
  <c r="AH1185" i="5"/>
  <c r="AF1185" i="5"/>
  <c r="AI1185" i="5"/>
  <c r="AH95" i="5"/>
  <c r="AF95" i="5"/>
  <c r="AI95" i="5"/>
  <c r="AH1249" i="5"/>
  <c r="AF1249" i="5"/>
  <c r="AI1249" i="5"/>
  <c r="AH1306" i="5"/>
  <c r="AF1306" i="5"/>
  <c r="AI1306" i="5"/>
  <c r="AH1313" i="5"/>
  <c r="AF1313" i="5"/>
  <c r="AI1313" i="5"/>
  <c r="AF1331" i="5"/>
  <c r="AI1331" i="5"/>
  <c r="AH1331" i="5"/>
  <c r="AF1339" i="5"/>
  <c r="AI1339" i="5"/>
  <c r="AH1339" i="5"/>
  <c r="AH1347" i="5"/>
  <c r="AF1375" i="5"/>
  <c r="AI1375" i="5"/>
  <c r="AH1375" i="5"/>
  <c r="AH122" i="5"/>
  <c r="AF1393" i="5"/>
  <c r="AI1393" i="5"/>
  <c r="AH1393" i="5"/>
  <c r="AF1397" i="5"/>
  <c r="AI1397" i="5"/>
  <c r="AH1397" i="5"/>
  <c r="AH1196" i="5"/>
  <c r="AH1202" i="5"/>
  <c r="AH1208" i="5"/>
  <c r="AH1210" i="5"/>
  <c r="AH1212" i="5"/>
  <c r="AH1218" i="5"/>
  <c r="AH1224" i="5"/>
  <c r="AH1226" i="5"/>
  <c r="AH42" i="5"/>
  <c r="AH1235" i="5"/>
  <c r="AH1237" i="5"/>
  <c r="AH1252" i="5"/>
  <c r="AH1258" i="5"/>
  <c r="AH1260" i="5"/>
  <c r="AH1262" i="5"/>
  <c r="AH1264" i="5"/>
  <c r="AH1283" i="5"/>
  <c r="AH1287" i="5"/>
  <c r="AG160" i="5"/>
  <c r="AG1307" i="5"/>
  <c r="AG1308" i="5"/>
  <c r="AG1310" i="5"/>
  <c r="AG1312" i="5"/>
  <c r="AG1315" i="5"/>
  <c r="AG1321" i="5"/>
  <c r="AG1323" i="5"/>
  <c r="AG1325" i="5"/>
  <c r="AG1327" i="5"/>
  <c r="AG1329" i="5"/>
  <c r="AG1331" i="5"/>
  <c r="AG1333" i="5"/>
  <c r="AG1335" i="5"/>
  <c r="AG1337" i="5"/>
  <c r="AG1339" i="5"/>
  <c r="AG1341" i="5"/>
  <c r="AG1343" i="5"/>
  <c r="AG1345" i="5"/>
  <c r="AG1347" i="5"/>
  <c r="AG1351" i="5"/>
  <c r="AG1353" i="5"/>
  <c r="AG1355" i="5"/>
  <c r="AG1357" i="5"/>
  <c r="AG1361" i="5"/>
  <c r="AG1363" i="5"/>
  <c r="AG1365" i="5"/>
  <c r="AG1367" i="5"/>
  <c r="AG1369" i="5"/>
  <c r="AG74" i="5"/>
  <c r="AG82" i="5"/>
  <c r="AG1373" i="5"/>
  <c r="AG1375" i="5"/>
  <c r="AG1377" i="5"/>
  <c r="AG96" i="5"/>
  <c r="AG121" i="5"/>
  <c r="AG1389" i="5"/>
  <c r="AG122" i="5"/>
  <c r="AG1391" i="5"/>
  <c r="AG1393" i="5"/>
  <c r="AG162" i="5"/>
  <c r="AG1394" i="5"/>
  <c r="AG1396" i="5"/>
  <c r="AG1397" i="5"/>
  <c r="AG1399" i="5"/>
  <c r="AH1434" i="5"/>
  <c r="AF1434" i="5"/>
  <c r="AI1434" i="5"/>
  <c r="AH1439" i="5"/>
  <c r="AF1515" i="5"/>
  <c r="AI1515" i="5"/>
  <c r="AH1515" i="5"/>
  <c r="AF164" i="5"/>
  <c r="AI164" i="5"/>
  <c r="AH1442" i="5"/>
  <c r="AF1442" i="5"/>
  <c r="AI1442" i="5"/>
  <c r="AH1444" i="5"/>
  <c r="AF1444" i="5"/>
  <c r="AI1444" i="5"/>
  <c r="AH1447" i="5"/>
  <c r="AF1447" i="5"/>
  <c r="AI1447" i="5"/>
  <c r="AH1450" i="5"/>
  <c r="AF1450" i="5"/>
  <c r="AI1450" i="5"/>
  <c r="AG1403" i="5"/>
  <c r="AF1404" i="5"/>
  <c r="AI1404" i="5"/>
  <c r="AE1406" i="5"/>
  <c r="AH1406" i="5"/>
  <c r="AF1410" i="5"/>
  <c r="AI1410" i="5"/>
  <c r="AG1415" i="5"/>
  <c r="AH1418" i="5"/>
  <c r="AE1424" i="5"/>
  <c r="AH1424" i="5"/>
  <c r="AE1431" i="5"/>
  <c r="AF1431" i="5"/>
  <c r="AI1431" i="5"/>
  <c r="AF124" i="5"/>
  <c r="AI124" i="5"/>
  <c r="AF1511" i="5"/>
  <c r="AI1511" i="5"/>
  <c r="AH1511" i="5"/>
  <c r="AE1400" i="5"/>
  <c r="AG1405" i="5"/>
  <c r="AE1408" i="5"/>
  <c r="AE1422" i="5"/>
  <c r="AF1422" i="5"/>
  <c r="AI1422" i="5"/>
  <c r="AF1423" i="5"/>
  <c r="AI1423" i="5"/>
  <c r="AE1430" i="5"/>
  <c r="AF1430" i="5"/>
  <c r="AI1430" i="5"/>
  <c r="AF97" i="5"/>
  <c r="AI97" i="5"/>
  <c r="AH1432" i="5"/>
  <c r="AF1432" i="5"/>
  <c r="AI1432" i="5"/>
  <c r="AF1435" i="5"/>
  <c r="AI1435" i="5"/>
  <c r="AH1435" i="5"/>
  <c r="AH1452" i="5"/>
  <c r="AF1452" i="5"/>
  <c r="AI1452" i="5"/>
  <c r="AH1454" i="5"/>
  <c r="AF1454" i="5"/>
  <c r="AI1454" i="5"/>
  <c r="AH1456" i="5"/>
  <c r="AF1456" i="5"/>
  <c r="AI1456" i="5"/>
  <c r="AH1458" i="5"/>
  <c r="AF1458" i="5"/>
  <c r="AI1458" i="5"/>
  <c r="AH1460" i="5"/>
  <c r="AF1460" i="5"/>
  <c r="AI1460" i="5"/>
  <c r="AF1513" i="5"/>
  <c r="AI1513" i="5"/>
  <c r="AH1513" i="5"/>
  <c r="AG1511" i="5"/>
  <c r="AG1513" i="5"/>
  <c r="AG1515" i="5"/>
  <c r="AG1517" i="5"/>
  <c r="AF1532" i="5"/>
  <c r="AI1532" i="5"/>
  <c r="AH1532" i="5"/>
  <c r="AF1540" i="5"/>
  <c r="AI1540" i="5"/>
  <c r="AH1540" i="5"/>
  <c r="AH1441" i="5"/>
  <c r="AH165" i="5"/>
  <c r="AH1461" i="5"/>
  <c r="AH1463" i="5"/>
  <c r="AH1467" i="5"/>
  <c r="AH1490" i="5"/>
  <c r="AE1520" i="5"/>
  <c r="AF1520" i="5"/>
  <c r="AI1520" i="5"/>
  <c r="AE76" i="5"/>
  <c r="AF76" i="5"/>
  <c r="AI76" i="5"/>
  <c r="AH1531" i="5"/>
  <c r="AF1531" i="5"/>
  <c r="AI1531" i="5"/>
  <c r="AF1521" i="5"/>
  <c r="AI1521" i="5"/>
  <c r="AE1526" i="5"/>
  <c r="AH1526" i="5"/>
  <c r="AF1538" i="5"/>
  <c r="AI1538" i="5"/>
  <c r="AH1538" i="5"/>
  <c r="AF1546" i="5"/>
  <c r="AI1546" i="5"/>
  <c r="AH1546" i="5"/>
  <c r="AF1547" i="5"/>
  <c r="AI1547" i="5"/>
  <c r="AH1547" i="5"/>
  <c r="AF1553" i="5"/>
  <c r="AI1553" i="5"/>
  <c r="AH1553" i="5"/>
  <c r="AF1555" i="5"/>
  <c r="AI1555" i="5"/>
  <c r="AH1555" i="5"/>
  <c r="AF1543" i="5"/>
  <c r="AI1543" i="5"/>
  <c r="AF1550" i="5"/>
  <c r="AI1550" i="5"/>
  <c r="AF1554" i="5"/>
  <c r="AI1554" i="5"/>
  <c r="AF1581" i="5"/>
  <c r="AI1581" i="5"/>
  <c r="AF1597" i="5"/>
  <c r="AI1597" i="5"/>
  <c r="AF1599" i="5"/>
  <c r="AI1599" i="5"/>
  <c r="AF1601" i="5"/>
  <c r="AI1601" i="5"/>
  <c r="AF1619" i="5"/>
  <c r="AI1619" i="5"/>
  <c r="AF1625" i="5"/>
  <c r="AI1625" i="5"/>
  <c r="AG1629" i="5"/>
  <c r="AF1631" i="5"/>
  <c r="AI1631" i="5"/>
  <c r="AE1632" i="5"/>
  <c r="AH1632" i="5"/>
  <c r="AG1637" i="5"/>
  <c r="AF1639" i="5"/>
  <c r="AI1639" i="5"/>
  <c r="AE1640" i="5"/>
  <c r="AF1640" i="5"/>
  <c r="AI1640" i="5"/>
  <c r="AE1643" i="5"/>
  <c r="AE367" i="5"/>
  <c r="AH367" i="5"/>
  <c r="AG490" i="5"/>
  <c r="AF221" i="5"/>
  <c r="AI221" i="5"/>
  <c r="AG2013" i="5"/>
  <c r="AF2015" i="5"/>
  <c r="AI2015" i="5"/>
  <c r="AE2016" i="5"/>
  <c r="AH2016" i="5"/>
  <c r="AH2018" i="5"/>
  <c r="AH2026" i="5"/>
  <c r="AF2026" i="5"/>
  <c r="AI2026" i="5"/>
  <c r="AF2075" i="5"/>
  <c r="AI2075" i="5"/>
  <c r="AH2075" i="5"/>
  <c r="AH1931" i="5"/>
  <c r="AF1931" i="5"/>
  <c r="AI1931" i="5"/>
  <c r="AH424" i="5"/>
  <c r="AF424" i="5"/>
  <c r="AI424" i="5"/>
  <c r="AH355" i="5"/>
  <c r="AF355" i="5"/>
  <c r="AI355" i="5"/>
  <c r="AH10" i="5"/>
  <c r="AF10" i="5"/>
  <c r="AI10" i="5"/>
  <c r="AH470" i="5"/>
  <c r="AF470" i="5"/>
  <c r="AI470" i="5"/>
  <c r="AH518" i="5"/>
  <c r="AF518" i="5"/>
  <c r="AI518" i="5"/>
  <c r="AH1949" i="5"/>
  <c r="AF1949" i="5"/>
  <c r="AI1949" i="5"/>
  <c r="AH1647" i="5"/>
  <c r="AF1647" i="5"/>
  <c r="AI1647" i="5"/>
  <c r="AH409" i="5"/>
  <c r="AF409" i="5"/>
  <c r="AI409" i="5"/>
  <c r="AH455" i="5"/>
  <c r="AF455" i="5"/>
  <c r="AI455" i="5"/>
  <c r="AH1683" i="5"/>
  <c r="AF1683" i="5"/>
  <c r="AI1683" i="5"/>
  <c r="AG1631" i="5"/>
  <c r="AG1639" i="5"/>
  <c r="AG2015" i="5"/>
  <c r="AH2020" i="5"/>
  <c r="AF2020" i="5"/>
  <c r="AI2020" i="5"/>
  <c r="AH394" i="5"/>
  <c r="AF394" i="5"/>
  <c r="AI394" i="5"/>
  <c r="AF2038" i="5"/>
  <c r="AI2038" i="5"/>
  <c r="AH2038" i="5"/>
  <c r="AH1936" i="5"/>
  <c r="AF1936" i="5"/>
  <c r="AI1936" i="5"/>
  <c r="AH1938" i="5"/>
  <c r="AF1938" i="5"/>
  <c r="AI1938" i="5"/>
  <c r="AH1946" i="5"/>
  <c r="AF1946" i="5"/>
  <c r="AI1946" i="5"/>
  <c r="AH543" i="5"/>
  <c r="AF543" i="5"/>
  <c r="AI543" i="5"/>
  <c r="AH493" i="5"/>
  <c r="AF493" i="5"/>
  <c r="AI493" i="5"/>
  <c r="AH1660" i="5"/>
  <c r="AF1660" i="5"/>
  <c r="AI1660" i="5"/>
  <c r="AE1645" i="5"/>
  <c r="AH2022" i="5"/>
  <c r="AF2022" i="5"/>
  <c r="AI2022" i="5"/>
  <c r="AH2025" i="5"/>
  <c r="AF1674" i="5"/>
  <c r="AI1674" i="5"/>
  <c r="AH1676" i="5"/>
  <c r="AF1676" i="5"/>
  <c r="AI1676" i="5"/>
  <c r="AH126" i="5"/>
  <c r="AF126" i="5"/>
  <c r="AI126" i="5"/>
  <c r="AH2024" i="5"/>
  <c r="AF2024" i="5"/>
  <c r="AI2024" i="5"/>
  <c r="AF1925" i="5"/>
  <c r="AI1925" i="5"/>
  <c r="AH1925" i="5"/>
  <c r="AF1927" i="5"/>
  <c r="AI1927" i="5"/>
  <c r="AH1927" i="5"/>
  <c r="AH1652" i="5"/>
  <c r="AF1652" i="5"/>
  <c r="AI1652" i="5"/>
  <c r="AH1668" i="5"/>
  <c r="AF1668" i="5"/>
  <c r="AI1668" i="5"/>
  <c r="AH1670" i="5"/>
  <c r="AF1670" i="5"/>
  <c r="AI1670" i="5"/>
  <c r="AF495" i="5"/>
  <c r="AI495" i="5"/>
  <c r="AH350" i="5"/>
  <c r="AH2080" i="5"/>
  <c r="AF2080" i="5"/>
  <c r="AI2080" i="5"/>
  <c r="AH453" i="5"/>
  <c r="AF453" i="5"/>
  <c r="AI453" i="5"/>
  <c r="AH477" i="5"/>
  <c r="AH530" i="5"/>
  <c r="AH351" i="5"/>
  <c r="AH310" i="5"/>
  <c r="AH302" i="5"/>
  <c r="AH1952" i="5"/>
  <c r="AH308" i="5"/>
  <c r="AH1665" i="5"/>
  <c r="AH369" i="5"/>
  <c r="AH1677" i="5"/>
  <c r="AF1779" i="5"/>
  <c r="AI1779" i="5"/>
  <c r="AH1779" i="5"/>
  <c r="AF177" i="5"/>
  <c r="AI177" i="5"/>
  <c r="AH177" i="5"/>
  <c r="AF1782" i="5"/>
  <c r="AI1782" i="5"/>
  <c r="AH1782" i="5"/>
  <c r="AE1678" i="5"/>
  <c r="AF1678" i="5"/>
  <c r="AI1678" i="5"/>
  <c r="AE1680" i="5"/>
  <c r="AH1680" i="5"/>
  <c r="AE1682" i="5"/>
  <c r="AH1682" i="5"/>
  <c r="AE1684" i="5"/>
  <c r="AH1684" i="5"/>
  <c r="AE1686" i="5"/>
  <c r="AF1686" i="5"/>
  <c r="AI1686" i="5"/>
  <c r="AE1688" i="5"/>
  <c r="AF1688" i="5"/>
  <c r="AI1688" i="5"/>
  <c r="AE1690" i="5"/>
  <c r="AH1690" i="5"/>
  <c r="AE1692" i="5"/>
  <c r="AE5" i="5"/>
  <c r="AF5" i="5"/>
  <c r="AI5" i="5"/>
  <c r="AE171" i="5"/>
  <c r="AF171" i="5"/>
  <c r="AI171" i="5"/>
  <c r="AE1695" i="5"/>
  <c r="AF1695" i="5"/>
  <c r="AI1695" i="5"/>
  <c r="AE1697" i="5"/>
  <c r="AH1697" i="5"/>
  <c r="AE84" i="5"/>
  <c r="AF84" i="5"/>
  <c r="AI84" i="5"/>
  <c r="AE1700" i="5"/>
  <c r="AF1700" i="5"/>
  <c r="AI1700" i="5"/>
  <c r="AE6" i="5"/>
  <c r="AH6" i="5"/>
  <c r="AE1704" i="5"/>
  <c r="AF1704" i="5"/>
  <c r="AI1704" i="5"/>
  <c r="AE85" i="5"/>
  <c r="AF85" i="5"/>
  <c r="AI85" i="5"/>
  <c r="AE1706" i="5"/>
  <c r="AH1706" i="5"/>
  <c r="AE33" i="5"/>
  <c r="AH33" i="5"/>
  <c r="AE1708" i="5"/>
  <c r="AH1708" i="5"/>
  <c r="AE173" i="5"/>
  <c r="AH173" i="5"/>
  <c r="AE1711" i="5"/>
  <c r="AF1711" i="5"/>
  <c r="AI1711" i="5"/>
  <c r="AE1712" i="5"/>
  <c r="AH1712" i="5"/>
  <c r="AE1714" i="5"/>
  <c r="AE1715" i="5"/>
  <c r="AE66" i="5"/>
  <c r="AF66" i="5"/>
  <c r="AI66" i="5"/>
  <c r="AE1718" i="5"/>
  <c r="AF1718" i="5"/>
  <c r="AI1718" i="5"/>
  <c r="AE1721" i="5"/>
  <c r="AE1723" i="5"/>
  <c r="AF1723" i="5"/>
  <c r="AI1723" i="5"/>
  <c r="AE18" i="5"/>
  <c r="AH18" i="5"/>
  <c r="AE1729" i="5"/>
  <c r="AH1729" i="5"/>
  <c r="AE175" i="5"/>
  <c r="AF175" i="5"/>
  <c r="AI175" i="5"/>
  <c r="AE176" i="5"/>
  <c r="AE59" i="5"/>
  <c r="AH59" i="5"/>
  <c r="AE1732" i="5"/>
  <c r="AE127" i="5"/>
  <c r="AH127" i="5"/>
  <c r="AE1734" i="5"/>
  <c r="AH1734" i="5"/>
  <c r="AF1736" i="5"/>
  <c r="AI1736" i="5"/>
  <c r="AF1737" i="5"/>
  <c r="AI1737" i="5"/>
  <c r="AG1743" i="5"/>
  <c r="AE1745" i="5"/>
  <c r="AG1750" i="5"/>
  <c r="AF1752" i="5"/>
  <c r="AI1752" i="5"/>
  <c r="AG1754" i="5"/>
  <c r="AF1771" i="5"/>
  <c r="AI1771" i="5"/>
  <c r="AG1737" i="5"/>
  <c r="AE1740" i="5"/>
  <c r="AF1740" i="5"/>
  <c r="AI1740" i="5"/>
  <c r="AG128" i="5"/>
  <c r="AE1747" i="5"/>
  <c r="AG1752" i="5"/>
  <c r="AH1754" i="5"/>
  <c r="AF1774" i="5"/>
  <c r="AI1774" i="5"/>
  <c r="AF35" i="5"/>
  <c r="AI35" i="5"/>
  <c r="AH2033" i="5"/>
  <c r="AF2033" i="5"/>
  <c r="AI2033" i="5"/>
  <c r="AH2031" i="5"/>
  <c r="AF2031" i="5"/>
  <c r="AI2031" i="5"/>
  <c r="AF2082" i="5"/>
  <c r="AI2082" i="5"/>
  <c r="AH2082" i="5"/>
  <c r="AF1787" i="5"/>
  <c r="AI1787" i="5"/>
  <c r="AH1787" i="5"/>
  <c r="AH2051" i="5"/>
  <c r="AF2051" i="5"/>
  <c r="AI2051" i="5"/>
  <c r="AF2052" i="5"/>
  <c r="AI2052" i="5"/>
  <c r="AH2052" i="5"/>
  <c r="AH2027" i="5"/>
  <c r="AF2027" i="5"/>
  <c r="AI2027" i="5"/>
  <c r="AF2028" i="5"/>
  <c r="AI2028" i="5"/>
  <c r="AH2028" i="5"/>
  <c r="AH2029" i="5"/>
  <c r="AF2029" i="5"/>
  <c r="AI2029" i="5"/>
  <c r="AH547" i="5"/>
  <c r="AF547" i="5"/>
  <c r="AI547" i="5"/>
  <c r="AH499" i="5"/>
  <c r="AF2084" i="5"/>
  <c r="AI2084" i="5"/>
  <c r="AH2084" i="5"/>
  <c r="AH2030" i="5"/>
  <c r="AH2032" i="5"/>
  <c r="AH2034" i="5"/>
  <c r="AH2035" i="5"/>
  <c r="AH2073" i="5"/>
  <c r="AH1954" i="5"/>
  <c r="AF1792" i="5"/>
  <c r="AI1792" i="5"/>
  <c r="AH1793" i="5"/>
  <c r="AF1795" i="5"/>
  <c r="AI1795" i="5"/>
  <c r="AH1797" i="5"/>
  <c r="AG499" i="5"/>
  <c r="AE505" i="5"/>
  <c r="AH505" i="5"/>
  <c r="AG2082" i="5"/>
  <c r="AE2083" i="5"/>
  <c r="AG2084" i="5"/>
  <c r="AE2085" i="5"/>
  <c r="AH2085" i="5"/>
  <c r="AH498" i="5"/>
  <c r="AF1801" i="5"/>
  <c r="AI1801" i="5"/>
  <c r="AE178" i="5"/>
  <c r="AF1804" i="5"/>
  <c r="AI1804" i="5"/>
  <c r="AE1811" i="5"/>
  <c r="AH1811" i="5"/>
  <c r="AE1822" i="5"/>
  <c r="AF1822" i="5"/>
  <c r="AI1822" i="5"/>
  <c r="AE62" i="5"/>
  <c r="AF62" i="5"/>
  <c r="AI62" i="5"/>
  <c r="AE130" i="5"/>
  <c r="AF130" i="5"/>
  <c r="AI130" i="5"/>
  <c r="AE180" i="5"/>
  <c r="AH180" i="5"/>
  <c r="AE1834" i="5"/>
  <c r="AH1834" i="5"/>
  <c r="AE1836" i="5"/>
  <c r="AH1836" i="5"/>
  <c r="AE1838" i="5"/>
  <c r="AH1838" i="5"/>
  <c r="AE1840" i="5"/>
  <c r="AH1840" i="5"/>
  <c r="AE1842" i="5"/>
  <c r="AF1842" i="5"/>
  <c r="AI1842" i="5"/>
  <c r="AE1844" i="5"/>
  <c r="AF1844" i="5"/>
  <c r="AI1844" i="5"/>
  <c r="AE1846" i="5"/>
  <c r="AF1846" i="5"/>
  <c r="AI1846" i="5"/>
  <c r="AE87" i="5"/>
  <c r="AH87" i="5"/>
  <c r="AE1849" i="5"/>
  <c r="AF1849" i="5"/>
  <c r="AI1849" i="5"/>
  <c r="AE1850" i="5"/>
  <c r="AH1850" i="5"/>
  <c r="AE41" i="5"/>
  <c r="AE1853" i="5"/>
  <c r="AH1853" i="5"/>
  <c r="AE1855" i="5"/>
  <c r="AF1856" i="5"/>
  <c r="AI1856" i="5"/>
  <c r="AH1856" i="5"/>
  <c r="AG1873" i="5"/>
  <c r="AE1873" i="5"/>
  <c r="AF1873" i="5"/>
  <c r="AI1873" i="5"/>
  <c r="AG1801" i="5"/>
  <c r="AE184" i="5"/>
  <c r="AF184" i="5"/>
  <c r="AI184" i="5"/>
  <c r="AG184" i="5"/>
  <c r="AH1866" i="5"/>
  <c r="AF1866" i="5"/>
  <c r="AI1866" i="5"/>
  <c r="AE386" i="5"/>
  <c r="AH386" i="5"/>
  <c r="AG1802" i="5"/>
  <c r="AH179" i="5"/>
  <c r="AE1807" i="5"/>
  <c r="AF1807" i="5"/>
  <c r="AI1807" i="5"/>
  <c r="AF1808" i="5"/>
  <c r="AI1808" i="5"/>
  <c r="AE1815" i="5"/>
  <c r="AE1819" i="5"/>
  <c r="AF1819" i="5"/>
  <c r="AI1819" i="5"/>
  <c r="AH86" i="5"/>
  <c r="AE1826" i="5"/>
  <c r="AH1826" i="5"/>
  <c r="AH1828" i="5"/>
  <c r="AF1889" i="5"/>
  <c r="AI1889" i="5"/>
  <c r="AH1889" i="5"/>
  <c r="AG26" i="5"/>
  <c r="AE26" i="5"/>
  <c r="AH26" i="5"/>
  <c r="AE77" i="5"/>
  <c r="AF77" i="5"/>
  <c r="AI77" i="5"/>
  <c r="AG77" i="5"/>
  <c r="AG1897" i="5"/>
  <c r="AE1897" i="5"/>
  <c r="AF1897" i="5"/>
  <c r="AI1897" i="5"/>
  <c r="AG3" i="5"/>
  <c r="AE3" i="5"/>
  <c r="AF3" i="5"/>
  <c r="AI3" i="5"/>
  <c r="AE1872" i="5"/>
  <c r="AG1872" i="5"/>
  <c r="AE557" i="5"/>
  <c r="AG557" i="5"/>
  <c r="AG563" i="5"/>
  <c r="AE563" i="5"/>
  <c r="AG1978" i="5"/>
  <c r="AE1978" i="5"/>
  <c r="AF1978" i="5"/>
  <c r="AI1978" i="5"/>
  <c r="AG638" i="5"/>
  <c r="AE638" i="5"/>
  <c r="AH638" i="5"/>
  <c r="AG1908" i="5"/>
  <c r="AE1908" i="5"/>
  <c r="AH1908" i="5"/>
  <c r="AH1988" i="5"/>
  <c r="AF1988" i="5"/>
  <c r="AI1988" i="5"/>
  <c r="AG88" i="5"/>
  <c r="AG9" i="5"/>
  <c r="AG1870" i="5"/>
  <c r="AG414" i="5"/>
  <c r="AH1880" i="5"/>
  <c r="AH664" i="5"/>
  <c r="AH665" i="5"/>
  <c r="AF668" i="5"/>
  <c r="AI668" i="5"/>
  <c r="AG669" i="5"/>
  <c r="AG671" i="5"/>
  <c r="AF672" i="5"/>
  <c r="AI672" i="5"/>
  <c r="AG673" i="5"/>
  <c r="AG2048" i="5"/>
  <c r="AG201" i="5"/>
  <c r="AG1955" i="5"/>
  <c r="AF1956" i="5"/>
  <c r="AI1956" i="5"/>
  <c r="AF1964" i="5"/>
  <c r="AI1964" i="5"/>
  <c r="AG548" i="5"/>
  <c r="AG467" i="5"/>
  <c r="AG438" i="5"/>
  <c r="AG558" i="5"/>
  <c r="AE558" i="5"/>
  <c r="AF558" i="5"/>
  <c r="AI558" i="5"/>
  <c r="AG465" i="5"/>
  <c r="AE465" i="5"/>
  <c r="AF465" i="5"/>
  <c r="AI465" i="5"/>
  <c r="AG209" i="5"/>
  <c r="AE209" i="5"/>
  <c r="AH209" i="5"/>
  <c r="AH107" i="5"/>
  <c r="AH671" i="5"/>
  <c r="AH673" i="5"/>
  <c r="AH2048" i="5"/>
  <c r="AH201" i="5"/>
  <c r="AH1955" i="5"/>
  <c r="AH548" i="5"/>
  <c r="AH467" i="5"/>
  <c r="AF479" i="5"/>
  <c r="AI479" i="5"/>
  <c r="AG324" i="5"/>
  <c r="AE324" i="5"/>
  <c r="AG637" i="5"/>
  <c r="AE637" i="5"/>
  <c r="AH637" i="5"/>
  <c r="AG630" i="5"/>
  <c r="AE630" i="5"/>
  <c r="AG633" i="5"/>
  <c r="AE633" i="5"/>
  <c r="AF633" i="5"/>
  <c r="AI633" i="5"/>
  <c r="AG371" i="5"/>
  <c r="AE371" i="5"/>
  <c r="AH1909" i="5"/>
  <c r="AF1909" i="5"/>
  <c r="AI1909" i="5"/>
  <c r="AH229" i="5"/>
  <c r="AF229" i="5"/>
  <c r="AI229" i="5"/>
  <c r="AE2042" i="5"/>
  <c r="AF2042" i="5"/>
  <c r="AI2042" i="5"/>
  <c r="AE2285" i="5"/>
  <c r="AH561" i="5"/>
  <c r="AE1976" i="5"/>
  <c r="AF1976" i="5"/>
  <c r="AI1976" i="5"/>
  <c r="AG1979" i="5"/>
  <c r="AE1979" i="5"/>
  <c r="AH1979" i="5"/>
  <c r="AF411" i="5"/>
  <c r="AI411" i="5"/>
  <c r="AG339" i="5"/>
  <c r="AE339" i="5"/>
  <c r="AG314" i="5"/>
  <c r="AE314" i="5"/>
  <c r="AF314" i="5"/>
  <c r="AI314" i="5"/>
  <c r="AG318" i="5"/>
  <c r="AE318" i="5"/>
  <c r="AG640" i="5"/>
  <c r="AE640" i="5"/>
  <c r="AH640" i="5"/>
  <c r="AG1911" i="5"/>
  <c r="AE1911" i="5"/>
  <c r="AG187" i="5"/>
  <c r="AE187" i="5"/>
  <c r="AG2041" i="5"/>
  <c r="AE2283" i="5"/>
  <c r="AH2289" i="5"/>
  <c r="AE579" i="5"/>
  <c r="AF579" i="5"/>
  <c r="AI579" i="5"/>
  <c r="AF2290" i="5"/>
  <c r="AI2290" i="5"/>
  <c r="AF629" i="5"/>
  <c r="AI629" i="5"/>
  <c r="AG1981" i="5"/>
  <c r="AE1981" i="5"/>
  <c r="AG631" i="5"/>
  <c r="AE631" i="5"/>
  <c r="AH631" i="5"/>
  <c r="AF288" i="5"/>
  <c r="AI288" i="5"/>
  <c r="AG634" i="5"/>
  <c r="AE634" i="5"/>
  <c r="AF634" i="5"/>
  <c r="AI634" i="5"/>
  <c r="AG1987" i="5"/>
  <c r="AE1987" i="5"/>
  <c r="AF1987" i="5"/>
  <c r="AI1987" i="5"/>
  <c r="AH1912" i="5"/>
  <c r="AF1912" i="5"/>
  <c r="AI1912" i="5"/>
  <c r="AH188" i="5"/>
  <c r="AF188" i="5"/>
  <c r="AI188" i="5"/>
  <c r="AE382" i="5"/>
  <c r="AH382" i="5"/>
  <c r="AH264" i="5"/>
  <c r="AE1906" i="5"/>
  <c r="AF1906" i="5"/>
  <c r="AI1906" i="5"/>
  <c r="AF1907" i="5"/>
  <c r="AI1907" i="5"/>
  <c r="AE1985" i="5"/>
  <c r="AH1985" i="5"/>
  <c r="AF1986" i="5"/>
  <c r="AI1986" i="5"/>
  <c r="AE1993" i="5"/>
  <c r="AH1993" i="5"/>
  <c r="AF1994" i="5"/>
  <c r="AI1994" i="5"/>
  <c r="AE1917" i="5"/>
  <c r="AF1917" i="5"/>
  <c r="AI1917" i="5"/>
  <c r="AF186" i="5"/>
  <c r="AI186" i="5"/>
  <c r="AE1996" i="5"/>
  <c r="AF1996" i="5"/>
  <c r="AI1996" i="5"/>
  <c r="AF104" i="5"/>
  <c r="AI104" i="5"/>
  <c r="AG398" i="5"/>
  <c r="AE1915" i="5"/>
  <c r="AF1915" i="5"/>
  <c r="AI1915" i="5"/>
  <c r="AF1916" i="5"/>
  <c r="AI1916" i="5"/>
  <c r="AE651" i="5"/>
  <c r="AH651" i="5"/>
  <c r="AF1995" i="5"/>
  <c r="AI1995" i="5"/>
  <c r="AH2023" i="5"/>
  <c r="AH904" i="5"/>
  <c r="AH1650" i="5"/>
  <c r="AF2056" i="5"/>
  <c r="AI2056" i="5"/>
  <c r="AF1753" i="5"/>
  <c r="AI1753" i="5"/>
  <c r="AF309" i="5"/>
  <c r="AI309" i="5"/>
  <c r="AF1552" i="5"/>
  <c r="AI1552" i="5"/>
  <c r="AH892" i="5"/>
  <c r="AF1694" i="5"/>
  <c r="AI1694" i="5"/>
  <c r="AF69" i="5"/>
  <c r="AI69" i="5"/>
  <c r="AH1667" i="5"/>
  <c r="AH1941" i="5"/>
  <c r="AF1591" i="5"/>
  <c r="AI1591" i="5"/>
  <c r="AF1576" i="5"/>
  <c r="AI1576" i="5"/>
  <c r="AH1475" i="5"/>
  <c r="AH1281" i="5"/>
  <c r="AH1033" i="5"/>
  <c r="AF849" i="5"/>
  <c r="AI849" i="5"/>
  <c r="AF1136" i="5"/>
  <c r="AI1136" i="5"/>
  <c r="AH1947" i="5"/>
  <c r="AF1589" i="5"/>
  <c r="AI1589" i="5"/>
  <c r="AF1760" i="5"/>
  <c r="AI1760" i="5"/>
  <c r="AH32" i="5"/>
  <c r="AF1179" i="5"/>
  <c r="AI1179" i="5"/>
  <c r="AF966" i="5"/>
  <c r="AI966" i="5"/>
  <c r="AF889" i="5"/>
  <c r="AI889" i="5"/>
  <c r="AF873" i="5"/>
  <c r="AI873" i="5"/>
  <c r="AF857" i="5"/>
  <c r="AI857" i="5"/>
  <c r="AF1830" i="5"/>
  <c r="AI1830" i="5"/>
  <c r="AF1698" i="5"/>
  <c r="AI1698" i="5"/>
  <c r="AF1864" i="5"/>
  <c r="AI1864" i="5"/>
  <c r="AH1864" i="5"/>
  <c r="AF805" i="5"/>
  <c r="AI805" i="5"/>
  <c r="AH1505" i="5"/>
  <c r="AF1392" i="5"/>
  <c r="AI1392" i="5"/>
  <c r="AF1720" i="5"/>
  <c r="AI1720" i="5"/>
  <c r="AH174" i="5"/>
  <c r="AF1687" i="5"/>
  <c r="AI1687" i="5"/>
  <c r="AH710" i="5"/>
  <c r="AH1983" i="5"/>
  <c r="AH312" i="5"/>
  <c r="AH1138" i="5"/>
  <c r="AF1138" i="5"/>
  <c r="AI1138" i="5"/>
  <c r="AH72" i="5"/>
  <c r="AF13" i="5"/>
  <c r="AI13" i="5"/>
  <c r="AF48" i="5"/>
  <c r="AI48" i="5"/>
  <c r="AF2010" i="5"/>
  <c r="AI2010" i="5"/>
  <c r="AH2010" i="5"/>
  <c r="AH1507" i="5"/>
  <c r="AF1507" i="5"/>
  <c r="AI1507" i="5"/>
  <c r="AH1499" i="5"/>
  <c r="AF1499" i="5"/>
  <c r="AI1499" i="5"/>
  <c r="AH1491" i="5"/>
  <c r="AF1491" i="5"/>
  <c r="AI1491" i="5"/>
  <c r="AF1487" i="5"/>
  <c r="AI1487" i="5"/>
  <c r="AH746" i="5"/>
  <c r="AH374" i="5"/>
  <c r="AH1893" i="5"/>
  <c r="AH1869" i="5"/>
  <c r="AF1869" i="5"/>
  <c r="AI1869" i="5"/>
  <c r="AF269" i="5"/>
  <c r="AI269" i="5"/>
  <c r="AF14" i="5"/>
  <c r="AI14" i="5"/>
  <c r="AH27" i="5"/>
  <c r="AF27" i="5"/>
  <c r="AI27" i="5"/>
  <c r="AH1483" i="5"/>
  <c r="AF1483" i="5"/>
  <c r="AI1483" i="5"/>
  <c r="AF1428" i="5"/>
  <c r="AI1428" i="5"/>
  <c r="AF1156" i="5"/>
  <c r="AI1156" i="5"/>
  <c r="AH800" i="5"/>
  <c r="AF1919" i="5"/>
  <c r="AI1919" i="5"/>
  <c r="AH1400" i="5"/>
  <c r="AF1400" i="5"/>
  <c r="AI1400" i="5"/>
  <c r="AH2243" i="5"/>
  <c r="AH184" i="5"/>
  <c r="AF1840" i="5"/>
  <c r="AI1840" i="5"/>
  <c r="AH66" i="5"/>
  <c r="AH171" i="5"/>
  <c r="AF1680" i="5"/>
  <c r="AI1680" i="5"/>
  <c r="AF2279" i="5"/>
  <c r="AI2279" i="5"/>
  <c r="AF1979" i="5"/>
  <c r="AI1979" i="5"/>
  <c r="AF638" i="5"/>
  <c r="AI638" i="5"/>
  <c r="AH2083" i="5"/>
  <c r="AF2083" i="5"/>
  <c r="AI2083" i="5"/>
  <c r="AF1734" i="5"/>
  <c r="AI1734" i="5"/>
  <c r="AH84" i="5"/>
  <c r="AH2068" i="5"/>
  <c r="AF2068" i="5"/>
  <c r="AI2068" i="5"/>
  <c r="AH336" i="5"/>
  <c r="AF336" i="5"/>
  <c r="AI336" i="5"/>
  <c r="AF544" i="5"/>
  <c r="AI544" i="5"/>
  <c r="AH2269" i="5"/>
  <c r="AF2269" i="5"/>
  <c r="AI2269" i="5"/>
  <c r="AH192" i="5"/>
  <c r="AF192" i="5"/>
  <c r="AI192" i="5"/>
  <c r="AH2255" i="5"/>
  <c r="AF2255" i="5"/>
  <c r="AI2255" i="5"/>
  <c r="AH2241" i="5"/>
  <c r="AF2241" i="5"/>
  <c r="AI2241" i="5"/>
  <c r="AF2235" i="5"/>
  <c r="AI2235" i="5"/>
  <c r="AH2230" i="5"/>
  <c r="AF2230" i="5"/>
  <c r="AI2230" i="5"/>
  <c r="AH415" i="5"/>
  <c r="AF64" i="5"/>
  <c r="AI64" i="5"/>
  <c r="AF482" i="5"/>
  <c r="AI482" i="5"/>
  <c r="AH421" i="5"/>
  <c r="AF421" i="5"/>
  <c r="AI421" i="5"/>
  <c r="AF372" i="5"/>
  <c r="AI372" i="5"/>
  <c r="AH2065" i="5"/>
  <c r="AH1648" i="5"/>
  <c r="AF1903" i="5"/>
  <c r="AI1903" i="5"/>
  <c r="AH1817" i="5"/>
  <c r="AF59" i="5"/>
  <c r="AI59" i="5"/>
  <c r="AH1897" i="5"/>
  <c r="AF1770" i="5"/>
  <c r="AI1770" i="5"/>
  <c r="AH1666" i="5"/>
  <c r="AH1681" i="5"/>
  <c r="AF1613" i="5"/>
  <c r="AI1613" i="5"/>
  <c r="AF1624" i="5"/>
  <c r="AI1624" i="5"/>
  <c r="AG851" i="5"/>
  <c r="AG807" i="5"/>
  <c r="AF413" i="5"/>
  <c r="AI413" i="5"/>
  <c r="AE468" i="5"/>
  <c r="AG871" i="5"/>
  <c r="AG762" i="5"/>
  <c r="AF743" i="5"/>
  <c r="AI743" i="5"/>
  <c r="AH78" i="5"/>
  <c r="AF2223" i="5"/>
  <c r="AI2223" i="5"/>
  <c r="AH1678" i="5"/>
  <c r="AF173" i="5"/>
  <c r="AI173" i="5"/>
  <c r="AH1431" i="5"/>
  <c r="AF408" i="5"/>
  <c r="AI408" i="5"/>
  <c r="AH8" i="5"/>
  <c r="AF1693" i="5"/>
  <c r="AI1693" i="5"/>
  <c r="AF348" i="5"/>
  <c r="AI348" i="5"/>
  <c r="AF763" i="5"/>
  <c r="AI763" i="5"/>
  <c r="AF1495" i="5"/>
  <c r="AI1495" i="5"/>
  <c r="AF1722" i="5"/>
  <c r="AI1722" i="5"/>
  <c r="AF1352" i="5"/>
  <c r="AI1352" i="5"/>
  <c r="AH1758" i="5"/>
  <c r="AF401" i="5"/>
  <c r="AI401" i="5"/>
  <c r="AF1574" i="5"/>
  <c r="AI1574" i="5"/>
  <c r="AH1486" i="5"/>
  <c r="AF1470" i="5"/>
  <c r="AI1470" i="5"/>
  <c r="AH148" i="5"/>
  <c r="AG811" i="5"/>
  <c r="AG780" i="5"/>
  <c r="AF851" i="5"/>
  <c r="AI851" i="5"/>
  <c r="AG140" i="5"/>
  <c r="AG727" i="5"/>
  <c r="AH803" i="5"/>
  <c r="AG723" i="5"/>
  <c r="AG717" i="5"/>
  <c r="AG709" i="5"/>
  <c r="AG701" i="5"/>
  <c r="AG693" i="5"/>
  <c r="AG2004" i="5"/>
  <c r="AG443" i="5"/>
  <c r="AE2067" i="5"/>
  <c r="AE2278" i="5"/>
  <c r="AG509" i="5"/>
  <c r="AE439" i="5"/>
  <c r="AE447" i="5"/>
  <c r="AE2264" i="5"/>
  <c r="AE2249" i="5"/>
  <c r="AG2244" i="5"/>
  <c r="AE491" i="5"/>
  <c r="AF491" i="5"/>
  <c r="AI491" i="5"/>
  <c r="AE2207" i="5"/>
  <c r="AH2207" i="5"/>
  <c r="AE434" i="5"/>
  <c r="AH434" i="5"/>
  <c r="AG523" i="5"/>
  <c r="AG501" i="5"/>
  <c r="AG402" i="5"/>
  <c r="AH2004" i="5"/>
  <c r="AH2000" i="5"/>
  <c r="AH337" i="5"/>
  <c r="AH384" i="5"/>
  <c r="AH387" i="5"/>
  <c r="AH554" i="5"/>
  <c r="AG883" i="5"/>
  <c r="AG825" i="5"/>
  <c r="AF412" i="5"/>
  <c r="AI412" i="5"/>
  <c r="AG841" i="5"/>
  <c r="AH2190" i="5"/>
  <c r="AH1686" i="5"/>
  <c r="AH1723" i="5"/>
  <c r="AF26" i="5"/>
  <c r="AI26" i="5"/>
  <c r="AF1526" i="5"/>
  <c r="AI1526" i="5"/>
  <c r="AH1991" i="5"/>
  <c r="AF98" i="5"/>
  <c r="AI98" i="5"/>
  <c r="AH1755" i="5"/>
  <c r="AH1482" i="5"/>
  <c r="AH1443" i="5"/>
  <c r="AG803" i="5"/>
  <c r="AG766" i="5"/>
  <c r="AF740" i="5"/>
  <c r="AI740" i="5"/>
  <c r="AH795" i="5"/>
  <c r="AG508" i="5"/>
  <c r="AE71" i="5"/>
  <c r="AH71" i="5"/>
  <c r="AG475" i="5"/>
  <c r="AE24" i="5"/>
  <c r="AH24" i="5"/>
  <c r="AG2276" i="5"/>
  <c r="AE366" i="5"/>
  <c r="AE2267" i="5"/>
  <c r="AH2267" i="5"/>
  <c r="AE273" i="5"/>
  <c r="AG534" i="5"/>
  <c r="AE44" i="5"/>
  <c r="AE2228" i="5"/>
  <c r="AH2228" i="5"/>
  <c r="AE2185" i="5"/>
  <c r="AG867" i="5"/>
  <c r="AG783" i="5"/>
  <c r="AF2203" i="5"/>
  <c r="AI2203" i="5"/>
  <c r="AG887" i="5"/>
  <c r="AG828" i="5"/>
  <c r="AF1780" i="5"/>
  <c r="AI1780" i="5"/>
  <c r="AH2079" i="5"/>
  <c r="AH1471" i="5"/>
  <c r="AH981" i="5"/>
  <c r="AH957" i="5"/>
  <c r="AH938" i="5"/>
  <c r="AH1524" i="5"/>
  <c r="AH1910" i="5"/>
  <c r="AF1603" i="5"/>
  <c r="AI1603" i="5"/>
  <c r="AF1566" i="5"/>
  <c r="AI1566" i="5"/>
  <c r="AF1545" i="5"/>
  <c r="AI1545" i="5"/>
  <c r="AH1477" i="5"/>
  <c r="AH1192" i="5"/>
  <c r="AF1163" i="5"/>
  <c r="AI1163" i="5"/>
  <c r="AH1007" i="5"/>
  <c r="AH967" i="5"/>
  <c r="AH953" i="5"/>
  <c r="AH865" i="5"/>
  <c r="AF101" i="5"/>
  <c r="AI101" i="5"/>
  <c r="AF429" i="5"/>
  <c r="AI429" i="5"/>
  <c r="AF1580" i="5"/>
  <c r="AI1580" i="5"/>
  <c r="AH1488" i="5"/>
  <c r="AH1216" i="5"/>
  <c r="AH989" i="5"/>
  <c r="AH965" i="5"/>
  <c r="AH944" i="5"/>
  <c r="AF881" i="5"/>
  <c r="AI881" i="5"/>
  <c r="AH146" i="5"/>
  <c r="AH1904" i="5"/>
  <c r="AH808" i="5"/>
  <c r="AF1714" i="5"/>
  <c r="AI1714" i="5"/>
  <c r="AH1714" i="5"/>
  <c r="AF1645" i="5"/>
  <c r="AI1645" i="5"/>
  <c r="AH1645" i="5"/>
  <c r="AH187" i="5"/>
  <c r="AF187" i="5"/>
  <c r="AI187" i="5"/>
  <c r="AH502" i="5"/>
  <c r="AF1852" i="5"/>
  <c r="AI1852" i="5"/>
  <c r="AF1969" i="5"/>
  <c r="AI1969" i="5"/>
  <c r="AF1895" i="5"/>
  <c r="AI1895" i="5"/>
  <c r="AH1762" i="5"/>
  <c r="AF542" i="5"/>
  <c r="AI542" i="5"/>
  <c r="AH542" i="5"/>
  <c r="AF2281" i="5"/>
  <c r="AI2281" i="5"/>
  <c r="AH2281" i="5"/>
  <c r="AG678" i="5"/>
  <c r="AE678" i="5"/>
  <c r="AG686" i="5"/>
  <c r="AE686" i="5"/>
  <c r="AG1921" i="5"/>
  <c r="AE1921" i="5"/>
  <c r="AH727" i="5"/>
  <c r="AF727" i="5"/>
  <c r="AI727" i="5"/>
  <c r="AF729" i="5"/>
  <c r="AI729" i="5"/>
  <c r="AH729" i="5"/>
  <c r="AG732" i="5"/>
  <c r="AE732" i="5"/>
  <c r="AH734" i="5"/>
  <c r="AF734" i="5"/>
  <c r="AI734" i="5"/>
  <c r="AG738" i="5"/>
  <c r="AE738" i="5"/>
  <c r="AH738" i="5"/>
  <c r="AF741" i="5"/>
  <c r="AI741" i="5"/>
  <c r="AH741" i="5"/>
  <c r="AF745" i="5"/>
  <c r="AI745" i="5"/>
  <c r="AH745" i="5"/>
  <c r="AG750" i="5"/>
  <c r="AE750" i="5"/>
  <c r="AH750" i="5"/>
  <c r="AG753" i="5"/>
  <c r="AE753" i="5"/>
  <c r="AH753" i="5"/>
  <c r="AG757" i="5"/>
  <c r="AE757" i="5"/>
  <c r="AG760" i="5"/>
  <c r="AE760" i="5"/>
  <c r="AH760" i="5"/>
  <c r="AE770" i="5"/>
  <c r="AG770" i="5"/>
  <c r="AE774" i="5"/>
  <c r="AH774" i="5"/>
  <c r="AG774" i="5"/>
  <c r="AE776" i="5"/>
  <c r="AG776" i="5"/>
  <c r="AH783" i="5"/>
  <c r="AF783" i="5"/>
  <c r="AI783" i="5"/>
  <c r="AE791" i="5"/>
  <c r="AG791" i="5"/>
  <c r="AE799" i="5"/>
  <c r="AG799" i="5"/>
  <c r="AG815" i="5"/>
  <c r="AE815" i="5"/>
  <c r="AE818" i="5"/>
  <c r="AG818" i="5"/>
  <c r="AE821" i="5"/>
  <c r="AG821" i="5"/>
  <c r="AG832" i="5"/>
  <c r="AE832" i="5"/>
  <c r="AH832" i="5"/>
  <c r="AG111" i="5"/>
  <c r="AE111" i="5"/>
  <c r="AG844" i="5"/>
  <c r="AE844" i="5"/>
  <c r="AH844" i="5"/>
  <c r="AG93" i="5"/>
  <c r="AE93" i="5"/>
  <c r="AH93" i="5"/>
  <c r="AG859" i="5"/>
  <c r="AE859" i="5"/>
  <c r="AH859" i="5"/>
  <c r="AG863" i="5"/>
  <c r="AE863" i="5"/>
  <c r="AH863" i="5"/>
  <c r="AG875" i="5"/>
  <c r="AE875" i="5"/>
  <c r="AH875" i="5"/>
  <c r="AG879" i="5"/>
  <c r="AE879" i="5"/>
  <c r="AF879" i="5"/>
  <c r="AI879" i="5"/>
  <c r="AG891" i="5"/>
  <c r="AE891" i="5"/>
  <c r="AF891" i="5"/>
  <c r="AI891" i="5"/>
  <c r="AG895" i="5"/>
  <c r="AE895" i="5"/>
  <c r="AF895" i="5"/>
  <c r="AI895" i="5"/>
  <c r="AH905" i="5"/>
  <c r="AF905" i="5"/>
  <c r="AI905" i="5"/>
  <c r="AE910" i="5"/>
  <c r="AF910" i="5"/>
  <c r="AI910" i="5"/>
  <c r="AG910" i="5"/>
  <c r="AE917" i="5"/>
  <c r="AG917" i="5"/>
  <c r="AE921" i="5"/>
  <c r="AG921" i="5"/>
  <c r="AE925" i="5"/>
  <c r="AG925" i="5"/>
  <c r="AE929" i="5"/>
  <c r="AG929" i="5"/>
  <c r="AG935" i="5"/>
  <c r="AE935" i="5"/>
  <c r="AH935" i="5"/>
  <c r="AG943" i="5"/>
  <c r="AE943" i="5"/>
  <c r="AH943" i="5"/>
  <c r="AG951" i="5"/>
  <c r="AE951" i="5"/>
  <c r="AH951" i="5"/>
  <c r="AG149" i="5"/>
  <c r="AE149" i="5"/>
  <c r="AH149" i="5"/>
  <c r="AG964" i="5"/>
  <c r="AE964" i="5"/>
  <c r="AH964" i="5"/>
  <c r="AG972" i="5"/>
  <c r="AE972" i="5"/>
  <c r="AF972" i="5"/>
  <c r="AI972" i="5"/>
  <c r="AG980" i="5"/>
  <c r="AE980" i="5"/>
  <c r="AH980" i="5"/>
  <c r="AE988" i="5"/>
  <c r="AG988" i="5"/>
  <c r="AE996" i="5"/>
  <c r="AH996" i="5"/>
  <c r="AG996" i="5"/>
  <c r="AH1008" i="5"/>
  <c r="AF1008" i="5"/>
  <c r="AI1008" i="5"/>
  <c r="AE1018" i="5"/>
  <c r="AH1018" i="5"/>
  <c r="AG1018" i="5"/>
  <c r="AE1021" i="5"/>
  <c r="AG1021" i="5"/>
  <c r="AE1025" i="5"/>
  <c r="AH1025" i="5"/>
  <c r="AG1025" i="5"/>
  <c r="AE1029" i="5"/>
  <c r="AG1029" i="5"/>
  <c r="AE1032" i="5"/>
  <c r="AH1032" i="5"/>
  <c r="AG1032" i="5"/>
  <c r="AE1036" i="5"/>
  <c r="AG1036" i="5"/>
  <c r="AE1040" i="5"/>
  <c r="AH1040" i="5"/>
  <c r="AG1040" i="5"/>
  <c r="AE1048" i="5"/>
  <c r="AG1048" i="5"/>
  <c r="AE1051" i="5"/>
  <c r="AH1051" i="5"/>
  <c r="AG1051" i="5"/>
  <c r="AH1057" i="5"/>
  <c r="AF1057" i="5"/>
  <c r="AI1057" i="5"/>
  <c r="AF1059" i="5"/>
  <c r="AI1059" i="5"/>
  <c r="AH1059" i="5"/>
  <c r="AE1065" i="5"/>
  <c r="AH1065" i="5"/>
  <c r="AG1065" i="5"/>
  <c r="AG1071" i="5"/>
  <c r="AE1071" i="5"/>
  <c r="AG1078" i="5"/>
  <c r="AE1078" i="5"/>
  <c r="AF1078" i="5"/>
  <c r="AI1078" i="5"/>
  <c r="AG1086" i="5"/>
  <c r="AE1086" i="5"/>
  <c r="AG152" i="5"/>
  <c r="AE152" i="5"/>
  <c r="AF152" i="5"/>
  <c r="AI152" i="5"/>
  <c r="AG1099" i="5"/>
  <c r="AE1099" i="5"/>
  <c r="AG1107" i="5"/>
  <c r="AE1107" i="5"/>
  <c r="AG1112" i="5"/>
  <c r="AE1112" i="5"/>
  <c r="AG1120" i="5"/>
  <c r="AE1120" i="5"/>
  <c r="AG1128" i="5"/>
  <c r="AE1128" i="5"/>
  <c r="AG94" i="5"/>
  <c r="AE94" i="5"/>
  <c r="AF94" i="5"/>
  <c r="AI94" i="5"/>
  <c r="AG1141" i="5"/>
  <c r="AE1141" i="5"/>
  <c r="AH1141" i="5"/>
  <c r="AE1148" i="5"/>
  <c r="AG1148" i="5"/>
  <c r="AE1154" i="5"/>
  <c r="AF1154" i="5"/>
  <c r="AI1154" i="5"/>
  <c r="AG1154" i="5"/>
  <c r="AE1158" i="5"/>
  <c r="AG1158" i="5"/>
  <c r="AG12" i="5"/>
  <c r="AE12" i="5"/>
  <c r="AF12" i="5"/>
  <c r="AI12" i="5"/>
  <c r="AF1167" i="5"/>
  <c r="AI1167" i="5"/>
  <c r="AH1167" i="5"/>
  <c r="AE1174" i="5"/>
  <c r="AF1174" i="5"/>
  <c r="AI1174" i="5"/>
  <c r="AG1174" i="5"/>
  <c r="AG1178" i="5"/>
  <c r="AE1178" i="5"/>
  <c r="AG1182" i="5"/>
  <c r="AE1182" i="5"/>
  <c r="AH1182" i="5"/>
  <c r="AG1186" i="5"/>
  <c r="AE1186" i="5"/>
  <c r="AF1186" i="5"/>
  <c r="AI1186" i="5"/>
  <c r="AG1190" i="5"/>
  <c r="AE1190" i="5"/>
  <c r="AG1194" i="5"/>
  <c r="AE1194" i="5"/>
  <c r="AE1203" i="5"/>
  <c r="AF1203" i="5"/>
  <c r="AI1203" i="5"/>
  <c r="AG1203" i="5"/>
  <c r="AE1207" i="5"/>
  <c r="AG1207" i="5"/>
  <c r="AE1219" i="5"/>
  <c r="AH1219" i="5"/>
  <c r="AG1219" i="5"/>
  <c r="AG1228" i="5"/>
  <c r="AE1228" i="5"/>
  <c r="AH1228" i="5"/>
  <c r="AG1232" i="5"/>
  <c r="AE1232" i="5"/>
  <c r="AG1239" i="5"/>
  <c r="AE1239" i="5"/>
  <c r="AF1239" i="5"/>
  <c r="AI1239" i="5"/>
  <c r="AE1242" i="5"/>
  <c r="AF1242" i="5"/>
  <c r="AI1242" i="5"/>
  <c r="AG1242" i="5"/>
  <c r="AG1244" i="5"/>
  <c r="AE1244" i="5"/>
  <c r="AF1244" i="5"/>
  <c r="AI1244" i="5"/>
  <c r="AG1246" i="5"/>
  <c r="AE1246" i="5"/>
  <c r="AH1246" i="5"/>
  <c r="AG1250" i="5"/>
  <c r="AE1250" i="5"/>
  <c r="AE1254" i="5"/>
  <c r="AF1254" i="5"/>
  <c r="AI1254" i="5"/>
  <c r="AG1254" i="5"/>
  <c r="AE1268" i="5"/>
  <c r="AG1268" i="5"/>
  <c r="AE1276" i="5"/>
  <c r="AH1276" i="5"/>
  <c r="AG1276" i="5"/>
  <c r="AE1279" i="5"/>
  <c r="AG1279" i="5"/>
  <c r="AE1282" i="5"/>
  <c r="AF1282" i="5"/>
  <c r="AI1282" i="5"/>
  <c r="AG1282" i="5"/>
  <c r="AE1286" i="5"/>
  <c r="AG1286" i="5"/>
  <c r="AE1289" i="5"/>
  <c r="AF1289" i="5"/>
  <c r="AI1289" i="5"/>
  <c r="AG1289" i="5"/>
  <c r="AF1303" i="5"/>
  <c r="AI1303" i="5"/>
  <c r="AH1303" i="5"/>
  <c r="AF1305" i="5"/>
  <c r="AI1305" i="5"/>
  <c r="AH1305" i="5"/>
  <c r="AE25" i="5"/>
  <c r="AG25" i="5"/>
  <c r="AE1322" i="5"/>
  <c r="AG1322" i="5"/>
  <c r="AE1326" i="5"/>
  <c r="AG1326" i="5"/>
  <c r="AE1330" i="5"/>
  <c r="AG1330" i="5"/>
  <c r="AE1334" i="5"/>
  <c r="AG1334" i="5"/>
  <c r="AE1338" i="5"/>
  <c r="AG1338" i="5"/>
  <c r="AE1342" i="5"/>
  <c r="AG1342" i="5"/>
  <c r="AE1346" i="5"/>
  <c r="AG1346" i="5"/>
  <c r="AH1372" i="5"/>
  <c r="AF1372" i="5"/>
  <c r="AI1372" i="5"/>
  <c r="AF1379" i="5"/>
  <c r="AI1379" i="5"/>
  <c r="AH1379" i="5"/>
  <c r="AF1381" i="5"/>
  <c r="AI1381" i="5"/>
  <c r="AH1381" i="5"/>
  <c r="AH1382" i="5"/>
  <c r="AF1382" i="5"/>
  <c r="AI1382" i="5"/>
  <c r="AF1387" i="5"/>
  <c r="AI1387" i="5"/>
  <c r="AH1387" i="5"/>
  <c r="AE53" i="5"/>
  <c r="AG53" i="5"/>
  <c r="AG1390" i="5"/>
  <c r="AE1390" i="5"/>
  <c r="AE1401" i="5"/>
  <c r="AG1401" i="5"/>
  <c r="AF1412" i="5"/>
  <c r="AI1412" i="5"/>
  <c r="AH1412" i="5"/>
  <c r="AG1416" i="5"/>
  <c r="AE1416" i="5"/>
  <c r="AG1426" i="5"/>
  <c r="AE1426" i="5"/>
  <c r="AG1437" i="5"/>
  <c r="AE1437" i="5"/>
  <c r="AF1440" i="5"/>
  <c r="AI1440" i="5"/>
  <c r="AH1440" i="5"/>
  <c r="AE1445" i="5"/>
  <c r="AG1445" i="5"/>
  <c r="AG1455" i="5"/>
  <c r="AE1455" i="5"/>
  <c r="AF1455" i="5"/>
  <c r="AI1455" i="5"/>
  <c r="AG1459" i="5"/>
  <c r="AE1459" i="5"/>
  <c r="AF1459" i="5"/>
  <c r="AI1459" i="5"/>
  <c r="AE1464" i="5"/>
  <c r="AF1464" i="5"/>
  <c r="AI1464" i="5"/>
  <c r="AG1464" i="5"/>
  <c r="AE167" i="5"/>
  <c r="AG167" i="5"/>
  <c r="AE1514" i="5"/>
  <c r="AG1514" i="5"/>
  <c r="AG168" i="5"/>
  <c r="AE168" i="5"/>
  <c r="AF168" i="5"/>
  <c r="AI168" i="5"/>
  <c r="AE1530" i="5"/>
  <c r="AG1530" i="5"/>
  <c r="AG1541" i="5"/>
  <c r="AE1541" i="5"/>
  <c r="AH1541" i="5"/>
  <c r="AG15" i="5"/>
  <c r="AE15" i="5"/>
  <c r="AG1548" i="5"/>
  <c r="AE1548" i="5"/>
  <c r="AH1548" i="5"/>
  <c r="AE1551" i="5"/>
  <c r="AG1551" i="5"/>
  <c r="AE1559" i="5"/>
  <c r="AH1559" i="5"/>
  <c r="AG1559" i="5"/>
  <c r="AE1565" i="5"/>
  <c r="AG1565" i="5"/>
  <c r="AE1568" i="5"/>
  <c r="AH1568" i="5"/>
  <c r="AG1568" i="5"/>
  <c r="AE1572" i="5"/>
  <c r="AG1572" i="5"/>
  <c r="AE1575" i="5"/>
  <c r="AG1575" i="5"/>
  <c r="AH1579" i="5"/>
  <c r="AF1579" i="5"/>
  <c r="AI1579" i="5"/>
  <c r="AE1582" i="5"/>
  <c r="AG1582" i="5"/>
  <c r="AE1586" i="5"/>
  <c r="AG1586" i="5"/>
  <c r="AE1590" i="5"/>
  <c r="AG1590" i="5"/>
  <c r="AG1593" i="5"/>
  <c r="AE1593" i="5"/>
  <c r="AH1593" i="5"/>
  <c r="AG1611" i="5"/>
  <c r="AE1611" i="5"/>
  <c r="AG1615" i="5"/>
  <c r="AE1615" i="5"/>
  <c r="AH1615" i="5"/>
  <c r="AG1636" i="5"/>
  <c r="AE1636" i="5"/>
  <c r="AG445" i="5"/>
  <c r="AE445" i="5"/>
  <c r="AH445" i="5"/>
  <c r="AE260" i="5"/>
  <c r="AG260" i="5"/>
  <c r="AE2011" i="5"/>
  <c r="AH2011" i="5"/>
  <c r="AG2011" i="5"/>
  <c r="AF2017" i="5"/>
  <c r="AI2017" i="5"/>
  <c r="AH2017" i="5"/>
  <c r="AG2021" i="5"/>
  <c r="AE2021" i="5"/>
  <c r="AE1929" i="5"/>
  <c r="AG1929" i="5"/>
  <c r="AE1932" i="5"/>
  <c r="AG1932" i="5"/>
  <c r="AE1940" i="5"/>
  <c r="AG1940" i="5"/>
  <c r="AE1944" i="5"/>
  <c r="AG1944" i="5"/>
  <c r="AE1948" i="5"/>
  <c r="AG1948" i="5"/>
  <c r="AG383" i="5"/>
  <c r="AE383" i="5"/>
  <c r="AF383" i="5"/>
  <c r="AI383" i="5"/>
  <c r="AE292" i="5"/>
  <c r="AG292" i="5"/>
  <c r="AG1657" i="5"/>
  <c r="AE1657" i="5"/>
  <c r="AF1657" i="5"/>
  <c r="AI1657" i="5"/>
  <c r="AG1661" i="5"/>
  <c r="AE1661" i="5"/>
  <c r="AF1661" i="5"/>
  <c r="AI1661" i="5"/>
  <c r="AG2076" i="5"/>
  <c r="AE2076" i="5"/>
  <c r="AG220" i="5"/>
  <c r="AE220" i="5"/>
  <c r="AH220" i="5"/>
  <c r="AG291" i="5"/>
  <c r="AE291" i="5"/>
  <c r="AH291" i="5"/>
  <c r="AG528" i="5"/>
  <c r="AE528" i="5"/>
  <c r="AF528" i="5"/>
  <c r="AI528" i="5"/>
  <c r="AG2081" i="5"/>
  <c r="AE2081" i="5"/>
  <c r="AH2081" i="5"/>
  <c r="AG1899" i="5"/>
  <c r="AE1899" i="5"/>
  <c r="AG172" i="5"/>
  <c r="AE172" i="5"/>
  <c r="AH172" i="5"/>
  <c r="AG40" i="5"/>
  <c r="AE40" i="5"/>
  <c r="AH40" i="5"/>
  <c r="AG1710" i="5"/>
  <c r="AE1710" i="5"/>
  <c r="AH1710" i="5"/>
  <c r="AG1713" i="5"/>
  <c r="AE1713" i="5"/>
  <c r="AH1713" i="5"/>
  <c r="AG1716" i="5"/>
  <c r="AE1716" i="5"/>
  <c r="AH1716" i="5"/>
  <c r="AF1739" i="5"/>
  <c r="AI1739" i="5"/>
  <c r="AH1739" i="5"/>
  <c r="AH1743" i="5"/>
  <c r="AF1743" i="5"/>
  <c r="AI1743" i="5"/>
  <c r="AH1777" i="5"/>
  <c r="AF1777" i="5"/>
  <c r="AI1777" i="5"/>
  <c r="AE129" i="5"/>
  <c r="AF129" i="5"/>
  <c r="AI129" i="5"/>
  <c r="AG129" i="5"/>
  <c r="AE2050" i="5"/>
  <c r="AG2050" i="5"/>
  <c r="AG190" i="5"/>
  <c r="AE190" i="5"/>
  <c r="AH190" i="5"/>
  <c r="AE36" i="5"/>
  <c r="AG36" i="5"/>
  <c r="AG1805" i="5"/>
  <c r="AE1805" i="5"/>
  <c r="AF1805" i="5"/>
  <c r="AI1805" i="5"/>
  <c r="AG1809" i="5"/>
  <c r="AE1809" i="5"/>
  <c r="AF1809" i="5"/>
  <c r="AI1809" i="5"/>
  <c r="AE1820" i="5"/>
  <c r="AG1820" i="5"/>
  <c r="AH1829" i="5"/>
  <c r="AF1829" i="5"/>
  <c r="AI1829" i="5"/>
  <c r="AH1833" i="5"/>
  <c r="AF1833" i="5"/>
  <c r="AI1833" i="5"/>
  <c r="AE1898" i="5"/>
  <c r="AH1898" i="5"/>
  <c r="AG1898" i="5"/>
  <c r="AF1863" i="5"/>
  <c r="AI1863" i="5"/>
  <c r="AH1863" i="5"/>
  <c r="AF56" i="5"/>
  <c r="AI56" i="5"/>
  <c r="AH56" i="5"/>
  <c r="AH185" i="5"/>
  <c r="AF185" i="5"/>
  <c r="AI185" i="5"/>
  <c r="AF2088" i="5"/>
  <c r="AI2088" i="5"/>
  <c r="AH2088" i="5"/>
  <c r="AH414" i="5"/>
  <c r="AF414" i="5"/>
  <c r="AI414" i="5"/>
  <c r="AF1876" i="5"/>
  <c r="AI1876" i="5"/>
  <c r="AH1876" i="5"/>
  <c r="AF1878" i="5"/>
  <c r="AI1878" i="5"/>
  <c r="AH1878" i="5"/>
  <c r="AE194" i="5"/>
  <c r="AF194" i="5"/>
  <c r="AI194" i="5"/>
  <c r="AG194" i="5"/>
  <c r="AG1875" i="5"/>
  <c r="AE1875" i="5"/>
  <c r="AG353" i="5"/>
  <c r="AE353" i="5"/>
  <c r="AE2086" i="5"/>
  <c r="AG2086" i="5"/>
  <c r="AG1965" i="5"/>
  <c r="AE1965" i="5"/>
  <c r="AH1965" i="5"/>
  <c r="AE344" i="5"/>
  <c r="AG344" i="5"/>
  <c r="AF2060" i="5"/>
  <c r="AI2060" i="5"/>
  <c r="AH2060" i="5"/>
  <c r="AE1972" i="5"/>
  <c r="AF1972" i="5"/>
  <c r="AG1972" i="5"/>
  <c r="AE555" i="5"/>
  <c r="AG555" i="5"/>
  <c r="AE2049" i="5"/>
  <c r="AH2049" i="5"/>
  <c r="AG2049" i="5"/>
  <c r="AF263" i="5"/>
  <c r="AI263" i="5"/>
  <c r="AH263" i="5"/>
  <c r="AF266" i="5"/>
  <c r="AI266" i="5"/>
  <c r="AH266" i="5"/>
  <c r="AF476" i="5"/>
  <c r="AI476" i="5"/>
  <c r="AH50" i="5"/>
  <c r="AF1970" i="5"/>
  <c r="AI1970" i="5"/>
  <c r="AF706" i="5"/>
  <c r="AI706" i="5"/>
  <c r="AF720" i="5"/>
  <c r="AI720" i="5"/>
  <c r="AF1861" i="5"/>
  <c r="AI1861" i="5"/>
  <c r="AF1843" i="5"/>
  <c r="AI1843" i="5"/>
  <c r="AF1902" i="5"/>
  <c r="AI1902" i="5"/>
  <c r="AH1945" i="5"/>
  <c r="AE431" i="5"/>
  <c r="AH431" i="5"/>
  <c r="AE481" i="5"/>
  <c r="AF481" i="5"/>
  <c r="AI481" i="5"/>
  <c r="AE2225" i="5"/>
  <c r="AH2225" i="5"/>
  <c r="AE2213" i="5"/>
  <c r="AH510" i="5"/>
  <c r="AF2272" i="5"/>
  <c r="AI2272" i="5"/>
  <c r="AF420" i="5"/>
  <c r="AI420" i="5"/>
  <c r="AH2045" i="5"/>
  <c r="AH1198" i="5"/>
  <c r="AH1886" i="5"/>
  <c r="AE449" i="5"/>
  <c r="AH449" i="5"/>
  <c r="AE268" i="5"/>
  <c r="AE529" i="5"/>
  <c r="AE2218" i="5"/>
  <c r="AF2248" i="5"/>
  <c r="AI2248" i="5"/>
  <c r="AH2248" i="5"/>
  <c r="AG827" i="5"/>
  <c r="AE827" i="5"/>
  <c r="AF827" i="5"/>
  <c r="AG882" i="5"/>
  <c r="AE882" i="5"/>
  <c r="AH882" i="5"/>
  <c r="AG890" i="5"/>
  <c r="AE890" i="5"/>
  <c r="AF890" i="5"/>
  <c r="AI890" i="5"/>
  <c r="AG894" i="5"/>
  <c r="AE894" i="5"/>
  <c r="AF894" i="5"/>
  <c r="AI894" i="5"/>
  <c r="AG898" i="5"/>
  <c r="AE898" i="5"/>
  <c r="AG920" i="5"/>
  <c r="AE920" i="5"/>
  <c r="AF920" i="5"/>
  <c r="AI920" i="5"/>
  <c r="AG928" i="5"/>
  <c r="AE928" i="5"/>
  <c r="AH928" i="5"/>
  <c r="AG1020" i="5"/>
  <c r="AE1020" i="5"/>
  <c r="AF1020" i="5"/>
  <c r="AI1020" i="5"/>
  <c r="AG1024" i="5"/>
  <c r="AE1024" i="5"/>
  <c r="AG1031" i="5"/>
  <c r="AE1031" i="5"/>
  <c r="AF1031" i="5"/>
  <c r="AI1031" i="5"/>
  <c r="AG1043" i="5"/>
  <c r="AE1043" i="5"/>
  <c r="AF1043" i="5"/>
  <c r="AI1043" i="5"/>
  <c r="AG1050" i="5"/>
  <c r="AE1050" i="5"/>
  <c r="AE1206" i="5"/>
  <c r="AF1206" i="5"/>
  <c r="AI1206" i="5"/>
  <c r="AG1177" i="5"/>
  <c r="AG157" i="5"/>
  <c r="AG1185" i="5"/>
  <c r="AH1301" i="5"/>
  <c r="AH1407" i="5"/>
  <c r="AE46" i="5"/>
  <c r="AH46" i="5"/>
  <c r="AE847" i="5"/>
  <c r="AF847" i="5"/>
  <c r="AI847" i="5"/>
  <c r="AH391" i="5"/>
  <c r="AE858" i="5"/>
  <c r="AF858" i="5"/>
  <c r="AI858" i="5"/>
  <c r="AE850" i="5"/>
  <c r="AH850" i="5"/>
  <c r="AH85" i="5"/>
  <c r="AH1688" i="5"/>
  <c r="AH1700" i="5"/>
  <c r="AH1711" i="5"/>
  <c r="AF18" i="5"/>
  <c r="AI18" i="5"/>
  <c r="AH379" i="5"/>
  <c r="AF1908" i="5"/>
  <c r="AI1908" i="5"/>
  <c r="AH2275" i="5"/>
  <c r="AF1398" i="5"/>
  <c r="AI1398" i="5"/>
  <c r="AF1419" i="5"/>
  <c r="AI1419" i="5"/>
  <c r="AF1831" i="5"/>
  <c r="AI1831" i="5"/>
  <c r="AH1155" i="5"/>
  <c r="AF1785" i="5"/>
  <c r="AI1785" i="5"/>
  <c r="AF945" i="5"/>
  <c r="AI945" i="5"/>
  <c r="AF974" i="5"/>
  <c r="AI974" i="5"/>
  <c r="AH913" i="5"/>
  <c r="AF1896" i="5"/>
  <c r="AI1896" i="5"/>
  <c r="AF1481" i="5"/>
  <c r="AI1481" i="5"/>
  <c r="AF55" i="5"/>
  <c r="AI55" i="5"/>
  <c r="AH1858" i="5"/>
  <c r="AH2053" i="5"/>
  <c r="AH1502" i="5"/>
  <c r="AH860" i="5"/>
  <c r="AF2019" i="5"/>
  <c r="AI2019" i="5"/>
  <c r="AE840" i="5"/>
  <c r="AF840" i="5"/>
  <c r="AI840" i="5"/>
  <c r="AE532" i="5"/>
  <c r="AE843" i="5"/>
  <c r="AH2211" i="5"/>
  <c r="AE836" i="5"/>
  <c r="AF836" i="5"/>
  <c r="AI836" i="5"/>
  <c r="AH689" i="5"/>
  <c r="AH2263" i="5"/>
  <c r="AH204" i="5"/>
  <c r="AE143" i="5"/>
  <c r="AH143" i="5"/>
  <c r="AF367" i="5"/>
  <c r="AI367" i="5"/>
  <c r="AH5" i="5"/>
  <c r="AF2195" i="5"/>
  <c r="AI2195" i="5"/>
  <c r="AF63" i="5"/>
  <c r="AI63" i="5"/>
  <c r="AH531" i="5"/>
  <c r="AF952" i="5"/>
  <c r="AI952" i="5"/>
  <c r="AH912" i="5"/>
  <c r="AH879" i="5"/>
  <c r="AH2059" i="5"/>
  <c r="AF1783" i="5"/>
  <c r="AI1783" i="5"/>
  <c r="AF1759" i="5"/>
  <c r="AI1759" i="5"/>
  <c r="AF1605" i="5"/>
  <c r="AI1605" i="5"/>
  <c r="AH1496" i="5"/>
  <c r="AH845" i="5"/>
  <c r="AE862" i="5"/>
  <c r="AE835" i="5"/>
  <c r="AF835" i="5"/>
  <c r="AI835" i="5"/>
  <c r="AE831" i="5"/>
  <c r="AF831" i="5"/>
  <c r="AI831" i="5"/>
  <c r="AH831" i="5"/>
  <c r="AE824" i="5"/>
  <c r="AF824" i="5"/>
  <c r="AI824" i="5"/>
  <c r="AH775" i="5"/>
  <c r="AF2055" i="5"/>
  <c r="AI2055" i="5"/>
  <c r="AH1414" i="5"/>
  <c r="AF1561" i="5"/>
  <c r="AI1561" i="5"/>
  <c r="AH419" i="5"/>
  <c r="AH888" i="5"/>
  <c r="AH1479" i="5"/>
  <c r="AF1587" i="5"/>
  <c r="AI1587" i="5"/>
  <c r="AF670" i="5"/>
  <c r="AI670" i="5"/>
  <c r="AF404" i="5"/>
  <c r="AI404" i="5"/>
  <c r="AF1766" i="5"/>
  <c r="AI1766" i="5"/>
  <c r="AF1623" i="5"/>
  <c r="AI1623" i="5"/>
  <c r="AH1474" i="5"/>
  <c r="AH1037" i="5"/>
  <c r="AE2221" i="5"/>
  <c r="AF2221" i="5"/>
  <c r="AI2221" i="5"/>
  <c r="AH22" i="5"/>
  <c r="AF471" i="5"/>
  <c r="AI471" i="5"/>
  <c r="AH759" i="5"/>
  <c r="AH1154" i="5"/>
  <c r="AH718" i="5"/>
  <c r="AH1204" i="5"/>
  <c r="AF28" i="5"/>
  <c r="AI28" i="5"/>
  <c r="AH1266" i="5"/>
  <c r="AF1478" i="5"/>
  <c r="AI1478" i="5"/>
  <c r="AF1560" i="5"/>
  <c r="AI1560" i="5"/>
  <c r="AF1781" i="5"/>
  <c r="AI1781" i="5"/>
  <c r="AH527" i="5"/>
  <c r="AF1583" i="5"/>
  <c r="AI1583" i="5"/>
  <c r="AF1556" i="5"/>
  <c r="AI1556" i="5"/>
  <c r="AH1187" i="5"/>
  <c r="AH2209" i="5"/>
  <c r="AH485" i="5"/>
  <c r="AH472" i="5"/>
  <c r="AH702" i="5"/>
  <c r="AF1845" i="5"/>
  <c r="AI1845" i="5"/>
  <c r="AH1047" i="5"/>
  <c r="AH1446" i="5"/>
  <c r="AF100" i="5"/>
  <c r="AI100" i="5"/>
  <c r="AH1937" i="5"/>
  <c r="AH1790" i="5"/>
  <c r="AF1767" i="5"/>
  <c r="AI1767" i="5"/>
  <c r="AH2077" i="5"/>
  <c r="AF1607" i="5"/>
  <c r="AI1607" i="5"/>
  <c r="AH1506" i="5"/>
  <c r="AF1476" i="5"/>
  <c r="AI1476" i="5"/>
  <c r="AH1184" i="5"/>
  <c r="AF154" i="5"/>
  <c r="AI154" i="5"/>
  <c r="AH926" i="5"/>
  <c r="AH864" i="5"/>
  <c r="AG436" i="5"/>
  <c r="AH361" i="5"/>
  <c r="AH522" i="5"/>
  <c r="AH2233" i="5"/>
  <c r="AH2239" i="5"/>
  <c r="AH2251" i="5"/>
  <c r="AH193" i="5"/>
  <c r="AH422" i="5"/>
  <c r="AH90" i="5"/>
  <c r="AH511" i="5"/>
  <c r="AF403" i="5"/>
  <c r="AI403" i="5"/>
  <c r="AF2259" i="5"/>
  <c r="AI2259" i="5"/>
  <c r="AH460" i="5"/>
  <c r="AF755" i="5"/>
  <c r="AI755" i="5"/>
  <c r="AF1406" i="5"/>
  <c r="AI1406" i="5"/>
  <c r="AH1634" i="5"/>
  <c r="AH552" i="5"/>
  <c r="AH646" i="5"/>
  <c r="AH1847" i="5"/>
  <c r="AH1520" i="5"/>
  <c r="AH399" i="5"/>
  <c r="AH1822" i="5"/>
  <c r="AF87" i="5"/>
  <c r="AI87" i="5"/>
  <c r="AF1632" i="5"/>
  <c r="AI1632" i="5"/>
  <c r="AH1915" i="5"/>
  <c r="AF1717" i="5"/>
  <c r="AI1717" i="5"/>
  <c r="AF1862" i="5"/>
  <c r="AI1862" i="5"/>
  <c r="AH1862" i="5"/>
  <c r="AF209" i="5"/>
  <c r="AI209" i="5"/>
  <c r="AF1853" i="5"/>
  <c r="AI1853" i="5"/>
  <c r="AH1640" i="5"/>
  <c r="AF1826" i="5"/>
  <c r="AI1826" i="5"/>
  <c r="AH558" i="5"/>
  <c r="AF1708" i="5"/>
  <c r="AI1708" i="5"/>
  <c r="AF637" i="5"/>
  <c r="AI637" i="5"/>
  <c r="AH682" i="5"/>
  <c r="AH819" i="5"/>
  <c r="AH1742" i="5"/>
  <c r="AH2282" i="5"/>
  <c r="AF103" i="5"/>
  <c r="AI103" i="5"/>
  <c r="AH1901" i="5"/>
  <c r="AH861" i="5"/>
  <c r="AH2047" i="5"/>
  <c r="AF1891" i="5"/>
  <c r="AI1891" i="5"/>
  <c r="AF1823" i="5"/>
  <c r="AI1823" i="5"/>
  <c r="AH251" i="5"/>
  <c r="AH447" i="5"/>
  <c r="AF447" i="5"/>
  <c r="AI447" i="5"/>
  <c r="AE533" i="5"/>
  <c r="AG2186" i="5"/>
  <c r="AF1278" i="5"/>
  <c r="AI1278" i="5"/>
  <c r="AH1278" i="5"/>
  <c r="AF155" i="5"/>
  <c r="AI155" i="5"/>
  <c r="AH155" i="5"/>
  <c r="AF1643" i="5"/>
  <c r="AI1643" i="5"/>
  <c r="AH1643" i="5"/>
  <c r="AH1567" i="5"/>
  <c r="AF1567" i="5"/>
  <c r="AI1567" i="5"/>
  <c r="AH1616" i="5"/>
  <c r="AF1616" i="5"/>
  <c r="AI1616" i="5"/>
  <c r="AH1595" i="5"/>
  <c r="AF1595" i="5"/>
  <c r="AI1595" i="5"/>
  <c r="AH1563" i="5"/>
  <c r="AF1563" i="5"/>
  <c r="AI1563" i="5"/>
  <c r="AF1498" i="5"/>
  <c r="AI1498" i="5"/>
  <c r="AH1498" i="5"/>
  <c r="AF1035" i="5"/>
  <c r="AI1035" i="5"/>
  <c r="AH1035" i="5"/>
  <c r="AH1791" i="5"/>
  <c r="AH7" i="5"/>
  <c r="AF7" i="5"/>
  <c r="AI7" i="5"/>
  <c r="AF158" i="5"/>
  <c r="AI158" i="5"/>
  <c r="AH158" i="5"/>
  <c r="AF112" i="5"/>
  <c r="AI112" i="5"/>
  <c r="AH112" i="5"/>
  <c r="AF874" i="5"/>
  <c r="AI874" i="5"/>
  <c r="AF866" i="5"/>
  <c r="AI866" i="5"/>
  <c r="AH866" i="5"/>
  <c r="AH136" i="5"/>
  <c r="AF136" i="5"/>
  <c r="AI136" i="5"/>
  <c r="AH1728" i="5"/>
  <c r="AF1728" i="5"/>
  <c r="AI1728" i="5"/>
  <c r="AF1453" i="5"/>
  <c r="AI1453" i="5"/>
  <c r="AH1453" i="5"/>
  <c r="AH852" i="5"/>
  <c r="AF852" i="5"/>
  <c r="AI852" i="5"/>
  <c r="AF115" i="5"/>
  <c r="AI115" i="5"/>
  <c r="AH115" i="5"/>
  <c r="AH1617" i="5"/>
  <c r="AF1617" i="5"/>
  <c r="AI1617" i="5"/>
  <c r="AH1364" i="5"/>
  <c r="AF1364" i="5"/>
  <c r="AI1364" i="5"/>
  <c r="AE2090" i="5"/>
  <c r="AH2090" i="5"/>
  <c r="AG2090" i="5"/>
  <c r="AH2186" i="5"/>
  <c r="AF2186" i="5"/>
  <c r="AI2186" i="5"/>
  <c r="AF2188" i="5"/>
  <c r="AI2188" i="5"/>
  <c r="AH2188" i="5"/>
  <c r="AG2191" i="5"/>
  <c r="AE2191" i="5"/>
  <c r="AG307" i="5"/>
  <c r="AE307" i="5"/>
  <c r="AG2197" i="5"/>
  <c r="AE2197" i="5"/>
  <c r="AG2198" i="5"/>
  <c r="AE2198" i="5"/>
  <c r="AG433" i="5"/>
  <c r="AE433" i="5"/>
  <c r="AE2204" i="5"/>
  <c r="AF2204" i="5"/>
  <c r="AI2204" i="5"/>
  <c r="AG2204" i="5"/>
  <c r="AE376" i="5"/>
  <c r="AG376" i="5"/>
  <c r="AH77" i="5"/>
  <c r="AF1692" i="5"/>
  <c r="AI1692" i="5"/>
  <c r="AH1692" i="5"/>
  <c r="AH559" i="5"/>
  <c r="AH1653" i="5"/>
  <c r="AF127" i="5"/>
  <c r="AI127" i="5"/>
  <c r="AF553" i="5"/>
  <c r="AI553" i="5"/>
  <c r="AH1943" i="5"/>
  <c r="AH1764" i="5"/>
  <c r="AF1764" i="5"/>
  <c r="AI1764" i="5"/>
  <c r="AH1135" i="5"/>
  <c r="AF846" i="5"/>
  <c r="AI846" i="5"/>
  <c r="AH846" i="5"/>
  <c r="AF841" i="5"/>
  <c r="AI841" i="5"/>
  <c r="AH841" i="5"/>
  <c r="AF180" i="5"/>
  <c r="AI180" i="5"/>
  <c r="AF640" i="5"/>
  <c r="AI640" i="5"/>
  <c r="AF1684" i="5"/>
  <c r="AI1684" i="5"/>
  <c r="AH658" i="5"/>
  <c r="AF877" i="5"/>
  <c r="AI877" i="5"/>
  <c r="AF753" i="5"/>
  <c r="AI753" i="5"/>
  <c r="AF1763" i="5"/>
  <c r="AI1763" i="5"/>
  <c r="AH834" i="5"/>
  <c r="AH1669" i="5"/>
  <c r="AF301" i="5"/>
  <c r="AI301" i="5"/>
  <c r="AF1585" i="5"/>
  <c r="AI1585" i="5"/>
  <c r="AH1494" i="5"/>
  <c r="AH166" i="5"/>
  <c r="AF854" i="5"/>
  <c r="AI854" i="5"/>
  <c r="AH1101" i="5"/>
  <c r="AH1082" i="5"/>
  <c r="AH946" i="5"/>
  <c r="AH868" i="5"/>
  <c r="AE2208" i="5"/>
  <c r="AF2208" i="5"/>
  <c r="AI2208" i="5"/>
  <c r="AH1933" i="5"/>
  <c r="AF474" i="5"/>
  <c r="AI474" i="5"/>
  <c r="AF1539" i="5"/>
  <c r="AI1539" i="5"/>
  <c r="AH1510" i="5"/>
  <c r="AH1162" i="5"/>
  <c r="AH1067" i="5"/>
  <c r="AH1028" i="5"/>
  <c r="AH1001" i="5"/>
  <c r="AH975" i="5"/>
  <c r="AH961" i="5"/>
  <c r="AH948" i="5"/>
  <c r="AH896" i="5"/>
  <c r="AH968" i="5"/>
  <c r="AH939" i="5"/>
  <c r="AH891" i="5"/>
  <c r="AH362" i="5"/>
  <c r="AF738" i="5"/>
  <c r="AI738" i="5"/>
  <c r="AH1109" i="5"/>
  <c r="AH997" i="5"/>
  <c r="AH147" i="5"/>
  <c r="AH910" i="5"/>
  <c r="AH954" i="5"/>
  <c r="AF663" i="5"/>
  <c r="AI663" i="5"/>
  <c r="AF1577" i="5"/>
  <c r="AI1577" i="5"/>
  <c r="AF1900" i="5"/>
  <c r="AI1900" i="5"/>
  <c r="AF1966" i="5"/>
  <c r="AI1966" i="5"/>
  <c r="AF1850" i="5"/>
  <c r="AI1850" i="5"/>
  <c r="AF657" i="5"/>
  <c r="AI657" i="5"/>
  <c r="AF70" i="5"/>
  <c r="AI70" i="5"/>
  <c r="AF556" i="5"/>
  <c r="AI556" i="5"/>
  <c r="AF382" i="5"/>
  <c r="AI382" i="5"/>
  <c r="AF560" i="5"/>
  <c r="AI560" i="5"/>
  <c r="AF178" i="5"/>
  <c r="AI178" i="5"/>
  <c r="AH178" i="5"/>
  <c r="AF505" i="5"/>
  <c r="AI505" i="5"/>
  <c r="AF45" i="5"/>
  <c r="AI45" i="5"/>
  <c r="AH45" i="5"/>
  <c r="AF880" i="5"/>
  <c r="AI880" i="5"/>
  <c r="AH880" i="5"/>
  <c r="AH848" i="5"/>
  <c r="AF848" i="5"/>
  <c r="AI848" i="5"/>
  <c r="AH2012" i="5"/>
  <c r="AF2012" i="5"/>
  <c r="AI2012" i="5"/>
  <c r="AH1239" i="5"/>
  <c r="AF1011" i="5"/>
  <c r="AI1011" i="5"/>
  <c r="AH1011" i="5"/>
  <c r="AH654" i="5"/>
  <c r="AF654" i="5"/>
  <c r="AI654" i="5"/>
  <c r="AH383" i="5"/>
  <c r="AF1295" i="5"/>
  <c r="AI1295" i="5"/>
  <c r="AH1295" i="5"/>
  <c r="AF1045" i="5"/>
  <c r="AI1045" i="5"/>
  <c r="AH1045" i="5"/>
  <c r="AF114" i="5"/>
  <c r="AI114" i="5"/>
  <c r="AH114" i="5"/>
  <c r="AF882" i="5"/>
  <c r="AI882" i="5"/>
  <c r="AF1022" i="5"/>
  <c r="AI1022" i="5"/>
  <c r="AH1022" i="5"/>
  <c r="AH659" i="5"/>
  <c r="AF659" i="5"/>
  <c r="AI659" i="5"/>
  <c r="AH21" i="5"/>
  <c r="AF21" i="5"/>
  <c r="AI21" i="5"/>
  <c r="AH1778" i="5"/>
  <c r="AF1778" i="5"/>
  <c r="AI1778" i="5"/>
  <c r="AF291" i="5"/>
  <c r="AI291" i="5"/>
  <c r="AF577" i="5"/>
  <c r="AI577" i="5"/>
  <c r="AH577" i="5"/>
  <c r="AF2078" i="5"/>
  <c r="AI2078" i="5"/>
  <c r="AH2078" i="5"/>
  <c r="AH2074" i="5"/>
  <c r="AF2074" i="5"/>
  <c r="AI2074" i="5"/>
  <c r="AH1516" i="5"/>
  <c r="AF1516" i="5"/>
  <c r="AI1516" i="5"/>
  <c r="AF2081" i="5"/>
  <c r="AI2081" i="5"/>
  <c r="AG2183" i="5"/>
  <c r="AE2183" i="5"/>
  <c r="AG2189" i="5"/>
  <c r="AE2189" i="5"/>
  <c r="AE2192" i="5"/>
  <c r="AG2192" i="5"/>
  <c r="AE385" i="5"/>
  <c r="AH385" i="5"/>
  <c r="AG385" i="5"/>
  <c r="AE2196" i="5"/>
  <c r="AH2196" i="5"/>
  <c r="AG2196" i="5"/>
  <c r="AE406" i="5"/>
  <c r="AF406" i="5"/>
  <c r="AI406" i="5"/>
  <c r="AG406" i="5"/>
  <c r="AE2199" i="5"/>
  <c r="AG2199" i="5"/>
  <c r="AE545" i="5"/>
  <c r="AF545" i="5"/>
  <c r="AI545" i="5"/>
  <c r="AG545" i="5"/>
  <c r="AE521" i="5"/>
  <c r="AF521" i="5"/>
  <c r="AI521" i="5"/>
  <c r="AG521" i="5"/>
  <c r="AG441" i="5"/>
  <c r="AE441" i="5"/>
  <c r="AH2202" i="5"/>
  <c r="AF2202" i="5"/>
  <c r="AI2202" i="5"/>
  <c r="AH365" i="5"/>
  <c r="AF365" i="5"/>
  <c r="AI365" i="5"/>
  <c r="AH418" i="5"/>
  <c r="AF418" i="5"/>
  <c r="AI418" i="5"/>
  <c r="AG2205" i="5"/>
  <c r="AE2205" i="5"/>
  <c r="AG463" i="5"/>
  <c r="AE463" i="5"/>
  <c r="AH463" i="5"/>
  <c r="AE484" i="5"/>
  <c r="AF484" i="5"/>
  <c r="AI484" i="5"/>
  <c r="AG484" i="5"/>
  <c r="AG2210" i="5"/>
  <c r="AE2210" i="5"/>
  <c r="AE464" i="5"/>
  <c r="AF464" i="5"/>
  <c r="AI464" i="5"/>
  <c r="AG464" i="5"/>
  <c r="AE2216" i="5"/>
  <c r="AG2216" i="5"/>
  <c r="AE504" i="5"/>
  <c r="AF504" i="5"/>
  <c r="AI504" i="5"/>
  <c r="AG504" i="5"/>
  <c r="AE2222" i="5"/>
  <c r="AG2222" i="5"/>
  <c r="AE2226" i="5"/>
  <c r="AH2226" i="5"/>
  <c r="AG2226" i="5"/>
  <c r="AE525" i="5"/>
  <c r="AG525" i="5"/>
  <c r="AE456" i="5"/>
  <c r="AG456" i="5"/>
  <c r="AE208" i="5"/>
  <c r="AG208" i="5"/>
  <c r="AE450" i="5"/>
  <c r="AF450" i="5"/>
  <c r="AI450" i="5"/>
  <c r="AG450" i="5"/>
  <c r="AE2232" i="5"/>
  <c r="AG2232" i="5"/>
  <c r="AE393" i="5"/>
  <c r="AF393" i="5"/>
  <c r="AI393" i="5"/>
  <c r="AG393" i="5"/>
  <c r="AE539" i="5"/>
  <c r="AG539" i="5"/>
  <c r="AE2238" i="5"/>
  <c r="AF2238" i="5"/>
  <c r="AI2238" i="5"/>
  <c r="AG2238" i="5"/>
  <c r="AE503" i="5"/>
  <c r="AG503" i="5"/>
  <c r="AE2240" i="5"/>
  <c r="AF2240" i="5"/>
  <c r="AI2240" i="5"/>
  <c r="AG2240" i="5"/>
  <c r="AG2245" i="5"/>
  <c r="AE2245" i="5"/>
  <c r="AF2245" i="5"/>
  <c r="AI2245" i="5"/>
  <c r="AG488" i="5"/>
  <c r="AE488" i="5"/>
  <c r="AE2250" i="5"/>
  <c r="AG2250" i="5"/>
  <c r="AE2252" i="5"/>
  <c r="AF2252" i="5"/>
  <c r="AI2252" i="5"/>
  <c r="AG2252" i="5"/>
  <c r="AE446" i="5"/>
  <c r="AG446" i="5"/>
  <c r="AE2260" i="5"/>
  <c r="AF2260" i="5"/>
  <c r="AI2260" i="5"/>
  <c r="AG2260" i="5"/>
  <c r="AF247" i="5"/>
  <c r="AI247" i="5"/>
  <c r="AH247" i="5"/>
  <c r="AE2265" i="5"/>
  <c r="AH2265" i="5"/>
  <c r="AG2265" i="5"/>
  <c r="AE2268" i="5"/>
  <c r="AG2268" i="5"/>
  <c r="AE496" i="5"/>
  <c r="AF496" i="5"/>
  <c r="AI496" i="5"/>
  <c r="AG496" i="5"/>
  <c r="AE2271" i="5"/>
  <c r="AG2271" i="5"/>
  <c r="AH425" i="5"/>
  <c r="AF425" i="5"/>
  <c r="AI425" i="5"/>
  <c r="AE457" i="5"/>
  <c r="AF457" i="5"/>
  <c r="AI457" i="5"/>
  <c r="AG457" i="5"/>
  <c r="AE489" i="5"/>
  <c r="AF489" i="5"/>
  <c r="AI489" i="5"/>
  <c r="AG489" i="5"/>
  <c r="AH426" i="5"/>
  <c r="AF426" i="5"/>
  <c r="AI426" i="5"/>
  <c r="AG2273" i="5"/>
  <c r="AE2273" i="5"/>
  <c r="AG2277" i="5"/>
  <c r="AE2277" i="5"/>
  <c r="AF2277" i="5"/>
  <c r="AI2277" i="5"/>
  <c r="AG341" i="5"/>
  <c r="AE341" i="5"/>
  <c r="AH341" i="5"/>
  <c r="AE512" i="5"/>
  <c r="AF512" i="5"/>
  <c r="AI512" i="5"/>
  <c r="AG512" i="5"/>
  <c r="AE536" i="5"/>
  <c r="AH536" i="5"/>
  <c r="AG536" i="5"/>
  <c r="AE516" i="5"/>
  <c r="AG516" i="5"/>
  <c r="AE2" i="5"/>
  <c r="AH2" i="5"/>
  <c r="AG2" i="5"/>
  <c r="AE428" i="5"/>
  <c r="AG428" i="5"/>
  <c r="AE2064" i="5"/>
  <c r="AH2064" i="5"/>
  <c r="AG2064" i="5"/>
  <c r="AG1923" i="5"/>
  <c r="AE1923" i="5"/>
  <c r="AH1923" i="5"/>
  <c r="AE1918" i="5"/>
  <c r="AF1918" i="5"/>
  <c r="AI1918" i="5"/>
  <c r="AG1918" i="5"/>
  <c r="AE681" i="5"/>
  <c r="AG681" i="5"/>
  <c r="AH684" i="5"/>
  <c r="AF684" i="5"/>
  <c r="AI684" i="5"/>
  <c r="AE392" i="5"/>
  <c r="AG392" i="5"/>
  <c r="AG1922" i="5"/>
  <c r="AE1922" i="5"/>
  <c r="AG2005" i="5"/>
  <c r="AE2005" i="5"/>
  <c r="AH2007" i="5"/>
  <c r="AF2007" i="5"/>
  <c r="AI2007" i="5"/>
  <c r="AE537" i="5"/>
  <c r="AG537" i="5"/>
  <c r="AG692" i="5"/>
  <c r="AE692" i="5"/>
  <c r="AG700" i="5"/>
  <c r="AE700" i="5"/>
  <c r="AF700" i="5"/>
  <c r="AI700" i="5"/>
  <c r="AG704" i="5"/>
  <c r="AE704" i="5"/>
  <c r="AG708" i="5"/>
  <c r="AE708" i="5"/>
  <c r="AF708" i="5"/>
  <c r="AI708" i="5"/>
  <c r="AG712" i="5"/>
  <c r="AE712" i="5"/>
  <c r="AG716" i="5"/>
  <c r="AE716" i="5"/>
  <c r="AH716" i="5"/>
  <c r="AG109" i="5"/>
  <c r="AE109" i="5"/>
  <c r="AG722" i="5"/>
  <c r="AE722" i="5"/>
  <c r="AH722" i="5"/>
  <c r="AE731" i="5"/>
  <c r="AH731" i="5"/>
  <c r="AG731" i="5"/>
  <c r="AE737" i="5"/>
  <c r="AF737" i="5"/>
  <c r="AI737" i="5"/>
  <c r="AG737" i="5"/>
  <c r="AG138" i="5"/>
  <c r="AE138" i="5"/>
  <c r="AG749" i="5"/>
  <c r="AE749" i="5"/>
  <c r="AE752" i="5"/>
  <c r="AH752" i="5"/>
  <c r="AG752" i="5"/>
  <c r="AE756" i="5"/>
  <c r="AG756" i="5"/>
  <c r="AE91" i="5"/>
  <c r="AH91" i="5"/>
  <c r="AG91" i="5"/>
  <c r="AG57" i="5"/>
  <c r="AE57" i="5"/>
  <c r="AG765" i="5"/>
  <c r="AE765" i="5"/>
  <c r="AG769" i="5"/>
  <c r="AE769" i="5"/>
  <c r="AG771" i="5"/>
  <c r="AE771" i="5"/>
  <c r="AG773" i="5"/>
  <c r="AE773" i="5"/>
  <c r="AE779" i="5"/>
  <c r="AG779" i="5"/>
  <c r="AG782" i="5"/>
  <c r="AE782" i="5"/>
  <c r="AH782" i="5"/>
  <c r="AG786" i="5"/>
  <c r="AE786" i="5"/>
  <c r="AH786" i="5"/>
  <c r="AG790" i="5"/>
  <c r="AE790" i="5"/>
  <c r="AG794" i="5"/>
  <c r="AE794" i="5"/>
  <c r="AG806" i="5"/>
  <c r="AE806" i="5"/>
  <c r="AH1408" i="5"/>
  <c r="AF1408" i="5"/>
  <c r="AI1408" i="5"/>
  <c r="AH1977" i="5"/>
  <c r="AF1977" i="5"/>
  <c r="AI1977" i="5"/>
  <c r="AH1857" i="5"/>
  <c r="AF1857" i="5"/>
  <c r="AI1857" i="5"/>
  <c r="AF2036" i="5"/>
  <c r="AI2036" i="5"/>
  <c r="AF1273" i="5"/>
  <c r="AI1273" i="5"/>
  <c r="AH1206" i="5"/>
  <c r="AF318" i="5"/>
  <c r="AI318" i="5"/>
  <c r="AH318" i="5"/>
  <c r="AH661" i="5"/>
  <c r="AF661" i="5"/>
  <c r="AI661" i="5"/>
  <c r="AH448" i="5"/>
  <c r="AF448" i="5"/>
  <c r="AI448" i="5"/>
  <c r="AF1228" i="5"/>
  <c r="AI1228" i="5"/>
  <c r="AF1062" i="5"/>
  <c r="AI1062" i="5"/>
  <c r="AH1062" i="5"/>
  <c r="AH1334" i="5"/>
  <c r="AF1334" i="5"/>
  <c r="AI1334" i="5"/>
  <c r="AF1811" i="5"/>
  <c r="AI1811" i="5"/>
  <c r="AF1985" i="5"/>
  <c r="AI1985" i="5"/>
  <c r="AF796" i="5"/>
  <c r="AI796" i="5"/>
  <c r="AF1697" i="5"/>
  <c r="AI1697" i="5"/>
  <c r="AF1836" i="5"/>
  <c r="AI1836" i="5"/>
  <c r="AF1835" i="5"/>
  <c r="AI1835" i="5"/>
  <c r="AF1890" i="5"/>
  <c r="AI1890" i="5"/>
  <c r="AH1975" i="5"/>
  <c r="AH563" i="5"/>
  <c r="AF563" i="5"/>
  <c r="AI563" i="5"/>
  <c r="AH1860" i="5"/>
  <c r="AH1659" i="5"/>
  <c r="AH1171" i="5"/>
  <c r="AG364" i="5"/>
  <c r="AE2001" i="5"/>
  <c r="AE1997" i="5"/>
  <c r="AE427" i="5"/>
  <c r="AH427" i="5"/>
  <c r="AE458" i="5"/>
  <c r="AF458" i="5"/>
  <c r="AE676" i="5"/>
  <c r="AH437" i="5"/>
  <c r="AF437" i="5"/>
  <c r="AI437" i="5"/>
  <c r="AE462" i="5"/>
  <c r="AE494" i="5"/>
  <c r="AH513" i="5"/>
  <c r="AF513" i="5"/>
  <c r="AI513" i="5"/>
  <c r="AF1256" i="5"/>
  <c r="AI1256" i="5"/>
  <c r="AH1256" i="5"/>
  <c r="AF1142" i="5"/>
  <c r="AI1142" i="5"/>
  <c r="AF935" i="5"/>
  <c r="AI935" i="5"/>
  <c r="AF1105" i="5"/>
  <c r="AI1105" i="5"/>
  <c r="AH1105" i="5"/>
  <c r="AF1097" i="5"/>
  <c r="AI1097" i="5"/>
  <c r="AH1097" i="5"/>
  <c r="AF1090" i="5"/>
  <c r="AI1090" i="5"/>
  <c r="AH1090" i="5"/>
  <c r="AF1084" i="5"/>
  <c r="AI1084" i="5"/>
  <c r="AH1084" i="5"/>
  <c r="AF1077" i="5"/>
  <c r="AI1077" i="5"/>
  <c r="AH1077" i="5"/>
  <c r="AH978" i="5"/>
  <c r="AF978" i="5"/>
  <c r="AI978" i="5"/>
  <c r="AH970" i="5"/>
  <c r="AF970" i="5"/>
  <c r="AI970" i="5"/>
  <c r="AH962" i="5"/>
  <c r="AF962" i="5"/>
  <c r="AI962" i="5"/>
  <c r="AH955" i="5"/>
  <c r="AF955" i="5"/>
  <c r="AI955" i="5"/>
  <c r="AH941" i="5"/>
  <c r="AF941" i="5"/>
  <c r="AI941" i="5"/>
  <c r="AH933" i="5"/>
  <c r="AF933" i="5"/>
  <c r="AI933" i="5"/>
  <c r="AH887" i="5"/>
  <c r="AF887" i="5"/>
  <c r="AI887" i="5"/>
  <c r="AF871" i="5"/>
  <c r="AI871" i="5"/>
  <c r="AH871" i="5"/>
  <c r="AF855" i="5"/>
  <c r="AI855" i="5"/>
  <c r="AH855" i="5"/>
  <c r="AH828" i="5"/>
  <c r="AF828" i="5"/>
  <c r="AI828" i="5"/>
  <c r="AE802" i="5"/>
  <c r="AH802" i="5"/>
  <c r="AE798" i="5"/>
  <c r="AE696" i="5"/>
  <c r="AF159" i="5"/>
  <c r="AI159" i="5"/>
  <c r="AH159" i="5"/>
  <c r="AF651" i="5"/>
  <c r="AI651" i="5"/>
  <c r="AH452" i="5"/>
  <c r="AH1917" i="5"/>
  <c r="AH1704" i="5"/>
  <c r="AH175" i="5"/>
  <c r="AH1987" i="5"/>
  <c r="AH213" i="5"/>
  <c r="AF630" i="5"/>
  <c r="AI630" i="5"/>
  <c r="AH630" i="5"/>
  <c r="AF1815" i="5"/>
  <c r="AI1815" i="5"/>
  <c r="AH1815" i="5"/>
  <c r="AF1747" i="5"/>
  <c r="AI1747" i="5"/>
  <c r="AH1747" i="5"/>
  <c r="AF176" i="5"/>
  <c r="AI176" i="5"/>
  <c r="AH176" i="5"/>
  <c r="AF1715" i="5"/>
  <c r="AI1715" i="5"/>
  <c r="AH1715" i="5"/>
  <c r="AH1026" i="5"/>
  <c r="AF1731" i="5"/>
  <c r="AI1731" i="5"/>
  <c r="AF886" i="5"/>
  <c r="AI886" i="5"/>
  <c r="AH886" i="5"/>
  <c r="AH123" i="5"/>
  <c r="AF123" i="5"/>
  <c r="AI123" i="5"/>
  <c r="AH1584" i="5"/>
  <c r="AF1584" i="5"/>
  <c r="AI1584" i="5"/>
  <c r="AH1570" i="5"/>
  <c r="AF1570" i="5"/>
  <c r="AI1570" i="5"/>
  <c r="AH1557" i="5"/>
  <c r="AF1557" i="5"/>
  <c r="AI1557" i="5"/>
  <c r="AH579" i="5"/>
  <c r="AF1466" i="5"/>
  <c r="AI1466" i="5"/>
  <c r="AF1621" i="5"/>
  <c r="AI1621" i="5"/>
  <c r="AH1504" i="5"/>
  <c r="AH1199" i="5"/>
  <c r="AF1199" i="5"/>
  <c r="AI1199" i="5"/>
  <c r="AF885" i="5"/>
  <c r="AI885" i="5"/>
  <c r="AH885" i="5"/>
  <c r="AF1859" i="5"/>
  <c r="AI1859" i="5"/>
  <c r="AH346" i="5"/>
  <c r="AH1768" i="5"/>
  <c r="AH1950" i="5"/>
  <c r="AH480" i="5"/>
  <c r="AH1430" i="5"/>
  <c r="AH1846" i="5"/>
  <c r="AH3" i="5"/>
  <c r="AH1978" i="5"/>
  <c r="AH465" i="5"/>
  <c r="AH2042" i="5"/>
  <c r="AH1906" i="5"/>
  <c r="AH1996" i="5"/>
  <c r="AH812" i="5"/>
  <c r="AH1807" i="5"/>
  <c r="AH1976" i="5"/>
  <c r="AH1695" i="5"/>
  <c r="AH1740" i="5"/>
  <c r="AF434" i="5"/>
  <c r="AI434" i="5"/>
  <c r="AF2207" i="5"/>
  <c r="AI2207" i="5"/>
  <c r="AF2247" i="5"/>
  <c r="AI2247" i="5"/>
  <c r="AF520" i="5"/>
  <c r="AI520" i="5"/>
  <c r="AF492" i="5"/>
  <c r="AI492" i="5"/>
  <c r="AH76" i="5"/>
  <c r="AH1819" i="5"/>
  <c r="AH633" i="5"/>
  <c r="AH314" i="5"/>
  <c r="AH634" i="5"/>
  <c r="AF1358" i="5"/>
  <c r="AI1358" i="5"/>
  <c r="AF1386" i="5"/>
  <c r="AI1386" i="5"/>
  <c r="AF1699" i="5"/>
  <c r="AI1699" i="5"/>
  <c r="AF1821" i="5"/>
  <c r="AI1821" i="5"/>
  <c r="AF182" i="5"/>
  <c r="AI182" i="5"/>
  <c r="AF183" i="5"/>
  <c r="AI183" i="5"/>
  <c r="AF1503" i="5"/>
  <c r="AI1503" i="5"/>
  <c r="AF1630" i="5"/>
  <c r="AI1630" i="5"/>
  <c r="AH1484" i="5"/>
  <c r="AH2044" i="5"/>
  <c r="AH648" i="5"/>
  <c r="AH1775" i="5"/>
  <c r="AF1533" i="5"/>
  <c r="AI1533" i="5"/>
  <c r="AF1468" i="5"/>
  <c r="AI1468" i="5"/>
  <c r="AH1139" i="5"/>
  <c r="AF1816" i="5"/>
  <c r="AI1816" i="5"/>
  <c r="AF1638" i="5"/>
  <c r="AI1638" i="5"/>
  <c r="AH1894" i="5"/>
  <c r="AH1989" i="5"/>
  <c r="AF2284" i="5"/>
  <c r="AI2284" i="5"/>
  <c r="AF328" i="5"/>
  <c r="AI328" i="5"/>
  <c r="AH1786" i="5"/>
  <c r="AF1773" i="5"/>
  <c r="AI1773" i="5"/>
  <c r="AH1765" i="5"/>
  <c r="AH469" i="5"/>
  <c r="AF1671" i="5"/>
  <c r="AI1671" i="5"/>
  <c r="AF1569" i="5"/>
  <c r="AI1569" i="5"/>
  <c r="AF1472" i="5"/>
  <c r="AI1472" i="5"/>
  <c r="AH1293" i="5"/>
  <c r="AH1230" i="5"/>
  <c r="AH1124" i="5"/>
  <c r="AH1114" i="5"/>
  <c r="AH1075" i="5"/>
  <c r="AH1066" i="5"/>
  <c r="AH999" i="5"/>
  <c r="AH983" i="5"/>
  <c r="AH969" i="5"/>
  <c r="AH959" i="5"/>
  <c r="AH940" i="5"/>
  <c r="AH930" i="5"/>
  <c r="AF767" i="5"/>
  <c r="AI767" i="5"/>
  <c r="AF1726" i="5"/>
  <c r="AI1726" i="5"/>
  <c r="AF60" i="5"/>
  <c r="AI60" i="5"/>
  <c r="AH29" i="5"/>
  <c r="AF29" i="5"/>
  <c r="AI29" i="5"/>
  <c r="AH1788" i="5"/>
  <c r="AF1788" i="5"/>
  <c r="AI1788" i="5"/>
  <c r="AH1534" i="5"/>
  <c r="AF1534" i="5"/>
  <c r="AI1534" i="5"/>
  <c r="AH809" i="5"/>
  <c r="AF809" i="5"/>
  <c r="AI809" i="5"/>
  <c r="AH919" i="5"/>
  <c r="AF919" i="5"/>
  <c r="AI919" i="5"/>
  <c r="AH925" i="5"/>
  <c r="AF925" i="5"/>
  <c r="AI925" i="5"/>
  <c r="AF768" i="5"/>
  <c r="AI768" i="5"/>
  <c r="AH768" i="5"/>
  <c r="AH1088" i="5"/>
  <c r="AF1088" i="5"/>
  <c r="AI1088" i="5"/>
  <c r="AF23" i="5"/>
  <c r="AI23" i="5"/>
  <c r="AH23" i="5"/>
  <c r="AF762" i="5"/>
  <c r="AI762" i="5"/>
  <c r="AH762" i="5"/>
  <c r="AH927" i="5"/>
  <c r="AF927" i="5"/>
  <c r="AI927" i="5"/>
  <c r="AF1888" i="5"/>
  <c r="AI1888" i="5"/>
  <c r="AF1772" i="5"/>
  <c r="AI1772" i="5"/>
  <c r="AF2014" i="5"/>
  <c r="AI2014" i="5"/>
  <c r="AF375" i="5"/>
  <c r="AI375" i="5"/>
  <c r="AF102" i="5"/>
  <c r="AI102" i="5"/>
  <c r="AF1761" i="5"/>
  <c r="AI1761" i="5"/>
  <c r="AH389" i="5"/>
  <c r="AF389" i="5"/>
  <c r="AI389" i="5"/>
  <c r="AH1536" i="5"/>
  <c r="AF1536" i="5"/>
  <c r="AI1536" i="5"/>
  <c r="AH917" i="5"/>
  <c r="AF917" i="5"/>
  <c r="AI917" i="5"/>
  <c r="AH274" i="5"/>
  <c r="AF274" i="5"/>
  <c r="AI274" i="5"/>
  <c r="AF1965" i="5"/>
  <c r="AI1965" i="5"/>
  <c r="AH807" i="5"/>
  <c r="AF807" i="5"/>
  <c r="AI807" i="5"/>
  <c r="AH1074" i="5"/>
  <c r="AF1074" i="5"/>
  <c r="AI1074" i="5"/>
  <c r="AF119" i="5"/>
  <c r="AI119" i="5"/>
  <c r="AH119" i="5"/>
  <c r="AH1323" i="5"/>
  <c r="AF1323" i="5"/>
  <c r="AI1323" i="5"/>
  <c r="AF1633" i="5"/>
  <c r="AI1633" i="5"/>
  <c r="AH1633" i="5"/>
  <c r="AF1691" i="5"/>
  <c r="AI1691" i="5"/>
  <c r="AH1691" i="5"/>
  <c r="AF643" i="5"/>
  <c r="AI643" i="5"/>
  <c r="AH643" i="5"/>
  <c r="AH436" i="5"/>
  <c r="AF436" i="5"/>
  <c r="AI436" i="5"/>
  <c r="AF2002" i="5"/>
  <c r="AI2002" i="5"/>
  <c r="AH2002" i="5"/>
  <c r="AH921" i="5"/>
  <c r="AF921" i="5"/>
  <c r="AI921" i="5"/>
  <c r="AF1137" i="5"/>
  <c r="AI1137" i="5"/>
  <c r="AH1137" i="5"/>
  <c r="AH1353" i="5"/>
  <c r="AF1353" i="5"/>
  <c r="AI1353" i="5"/>
  <c r="AH1378" i="5"/>
  <c r="AF1378" i="5"/>
  <c r="AI1378" i="5"/>
  <c r="AH1789" i="5"/>
  <c r="AF1789" i="5"/>
  <c r="AI1789" i="5"/>
  <c r="AH1123" i="5"/>
  <c r="AF1123" i="5"/>
  <c r="AI1123" i="5"/>
  <c r="AF2070" i="5"/>
  <c r="AI2070" i="5"/>
  <c r="AH2070" i="5"/>
  <c r="AF68" i="5"/>
  <c r="AI68" i="5"/>
  <c r="AH68" i="5"/>
  <c r="AH1980" i="5"/>
  <c r="AF1980" i="5"/>
  <c r="AI1980" i="5"/>
  <c r="AF260" i="5"/>
  <c r="AI260" i="5"/>
  <c r="AH260" i="5"/>
  <c r="AH1934" i="5"/>
  <c r="AF1934" i="5"/>
  <c r="AI1934" i="5"/>
  <c r="AH410" i="5"/>
  <c r="AF410" i="5"/>
  <c r="AI410" i="5"/>
  <c r="AF89" i="5"/>
  <c r="AI89" i="5"/>
  <c r="AH89" i="5"/>
  <c r="AF438" i="5"/>
  <c r="AI438" i="5"/>
  <c r="AH438" i="5"/>
  <c r="AH12" i="5"/>
  <c r="AH1126" i="5"/>
  <c r="AH1118" i="5"/>
  <c r="AH34" i="5"/>
  <c r="AH1069" i="5"/>
  <c r="AH995" i="5"/>
  <c r="AH987" i="5"/>
  <c r="AH979" i="5"/>
  <c r="AH971" i="5"/>
  <c r="AH963" i="5"/>
  <c r="AH956" i="5"/>
  <c r="AH950" i="5"/>
  <c r="AH942" i="5"/>
  <c r="AH934" i="5"/>
  <c r="AF951" i="5"/>
  <c r="AI951" i="5"/>
  <c r="AF859" i="5"/>
  <c r="AI859" i="5"/>
  <c r="AF832" i="5"/>
  <c r="AI832" i="5"/>
  <c r="AF875" i="5"/>
  <c r="AI875" i="5"/>
  <c r="AF869" i="5"/>
  <c r="AI869" i="5"/>
  <c r="AF2046" i="5"/>
  <c r="AI2046" i="5"/>
  <c r="AH1110" i="5"/>
  <c r="AH1103" i="5"/>
  <c r="AH1095" i="5"/>
  <c r="AH993" i="5"/>
  <c r="AH985" i="5"/>
  <c r="AH977" i="5"/>
  <c r="AF853" i="5"/>
  <c r="AI853" i="5"/>
  <c r="AF839" i="5"/>
  <c r="AI839" i="5"/>
  <c r="AF980" i="5"/>
  <c r="AI980" i="5"/>
  <c r="AF844" i="5"/>
  <c r="AI844" i="5"/>
  <c r="AH820" i="5"/>
  <c r="AH1806" i="5"/>
  <c r="AF1806" i="5"/>
  <c r="AI1806" i="5"/>
  <c r="AH228" i="5"/>
  <c r="AH1824" i="5"/>
  <c r="AF1812" i="5"/>
  <c r="AI1812" i="5"/>
  <c r="AH1673" i="5"/>
  <c r="AF1425" i="5"/>
  <c r="AI1425" i="5"/>
  <c r="AH1093" i="5"/>
  <c r="AH1087" i="5"/>
  <c r="AH1080" i="5"/>
  <c r="AF943" i="5"/>
  <c r="AI943" i="5"/>
  <c r="AF142" i="5"/>
  <c r="AI142" i="5"/>
  <c r="AF141" i="5"/>
  <c r="AI141" i="5"/>
  <c r="AH252" i="5"/>
  <c r="AH2231" i="5"/>
  <c r="AF2231" i="5"/>
  <c r="AI2231" i="5"/>
  <c r="AH140" i="5"/>
  <c r="AF140" i="5"/>
  <c r="AI140" i="5"/>
  <c r="AH2234" i="5"/>
  <c r="AF2234" i="5"/>
  <c r="AI2234" i="5"/>
  <c r="AH466" i="5"/>
  <c r="AF466" i="5"/>
  <c r="AI466" i="5"/>
  <c r="AH11" i="5"/>
  <c r="AF11" i="5"/>
  <c r="AI11" i="5"/>
  <c r="AH286" i="5"/>
  <c r="AF286" i="5"/>
  <c r="AI286" i="5"/>
  <c r="AF813" i="5"/>
  <c r="AI813" i="5"/>
  <c r="AH813" i="5"/>
  <c r="AE652" i="5"/>
  <c r="AF652" i="5"/>
  <c r="AI652" i="5"/>
  <c r="AG652" i="5"/>
  <c r="AH279" i="5"/>
  <c r="AF279" i="5"/>
  <c r="AI279" i="5"/>
  <c r="AE653" i="5"/>
  <c r="AF653" i="5"/>
  <c r="AI653" i="5"/>
  <c r="AE400" i="5"/>
  <c r="AF400" i="5"/>
  <c r="AI400" i="5"/>
  <c r="AH1911" i="5"/>
  <c r="AF1911" i="5"/>
  <c r="AI1911" i="5"/>
  <c r="AF339" i="5"/>
  <c r="AI339" i="5"/>
  <c r="AH339" i="5"/>
  <c r="AF2285" i="5"/>
  <c r="AI2285" i="5"/>
  <c r="AH2285" i="5"/>
  <c r="AH557" i="5"/>
  <c r="AF557" i="5"/>
  <c r="AI557" i="5"/>
  <c r="AF2283" i="5"/>
  <c r="AI2283" i="5"/>
  <c r="AH2283" i="5"/>
  <c r="AF1712" i="5"/>
  <c r="AI1712" i="5"/>
  <c r="AF1690" i="5"/>
  <c r="AI1690" i="5"/>
  <c r="AH1745" i="5"/>
  <c r="AF1745" i="5"/>
  <c r="AI1745" i="5"/>
  <c r="AH766" i="5"/>
  <c r="AF766" i="5"/>
  <c r="AI766" i="5"/>
  <c r="AG777" i="5"/>
  <c r="AE777" i="5"/>
  <c r="AH777" i="5"/>
  <c r="AF1151" i="5"/>
  <c r="AI1151" i="5"/>
  <c r="AH1151" i="5"/>
  <c r="AF1318" i="5"/>
  <c r="AI1318" i="5"/>
  <c r="AH1318" i="5"/>
  <c r="AH1421" i="5"/>
  <c r="AF1421" i="5"/>
  <c r="AI1421" i="5"/>
  <c r="AF2242" i="5"/>
  <c r="AI2242" i="5"/>
  <c r="AH2242" i="5"/>
  <c r="AG878" i="5"/>
  <c r="AE878" i="5"/>
  <c r="AF878" i="5"/>
  <c r="AI878" i="5"/>
  <c r="AG1003" i="5"/>
  <c r="AE1003" i="5"/>
  <c r="AF1003" i="5"/>
  <c r="AI1003" i="5"/>
  <c r="AF2215" i="5"/>
  <c r="AI2215" i="5"/>
  <c r="AH2215" i="5"/>
  <c r="AH240" i="5"/>
  <c r="AF240" i="5"/>
  <c r="AI240" i="5"/>
  <c r="AF507" i="5"/>
  <c r="AI507" i="5"/>
  <c r="AH202" i="5"/>
  <c r="AG507" i="5"/>
  <c r="AF40" i="5"/>
  <c r="AI40" i="5"/>
  <c r="AH1186" i="5"/>
  <c r="AH972" i="5"/>
  <c r="AH895" i="5"/>
  <c r="AF863" i="5"/>
  <c r="AI863" i="5"/>
  <c r="AF149" i="5"/>
  <c r="AI149" i="5"/>
  <c r="AF172" i="5"/>
  <c r="AI172" i="5"/>
  <c r="AF46" i="5"/>
  <c r="AI46" i="5"/>
  <c r="AH1078" i="5"/>
  <c r="AF445" i="5"/>
  <c r="AI445" i="5"/>
  <c r="AH94" i="5"/>
  <c r="AH1657" i="5"/>
  <c r="AF190" i="5"/>
  <c r="AI190" i="5"/>
  <c r="AF1716" i="5"/>
  <c r="AI1716" i="5"/>
  <c r="AF1710" i="5"/>
  <c r="AI1710" i="5"/>
  <c r="AH152" i="5"/>
  <c r="AF750" i="5"/>
  <c r="AI750" i="5"/>
  <c r="AF93" i="5"/>
  <c r="AI93" i="5"/>
  <c r="AF273" i="5"/>
  <c r="AI273" i="5"/>
  <c r="AH273" i="5"/>
  <c r="AF2067" i="5"/>
  <c r="AI2067" i="5"/>
  <c r="AH2067" i="5"/>
  <c r="AF2267" i="5"/>
  <c r="AI2267" i="5"/>
  <c r="AF439" i="5"/>
  <c r="AI439" i="5"/>
  <c r="AH439" i="5"/>
  <c r="AH44" i="5"/>
  <c r="AF44" i="5"/>
  <c r="AI44" i="5"/>
  <c r="AH366" i="5"/>
  <c r="AF366" i="5"/>
  <c r="AI366" i="5"/>
  <c r="AH2249" i="5"/>
  <c r="AF2249" i="5"/>
  <c r="AI2249" i="5"/>
  <c r="AH468" i="5"/>
  <c r="AF468" i="5"/>
  <c r="AI468" i="5"/>
  <c r="AH2264" i="5"/>
  <c r="AF2264" i="5"/>
  <c r="AI2264" i="5"/>
  <c r="AF2278" i="5"/>
  <c r="AI2278" i="5"/>
  <c r="AH2278" i="5"/>
  <c r="AH1661" i="5"/>
  <c r="AH858" i="5"/>
  <c r="AH1464" i="5"/>
  <c r="AF1050" i="5"/>
  <c r="AI1050" i="5"/>
  <c r="AH1050" i="5"/>
  <c r="AH268" i="5"/>
  <c r="AF268" i="5"/>
  <c r="AI268" i="5"/>
  <c r="AI1972" i="5"/>
  <c r="AH1972" i="5"/>
  <c r="AH344" i="5"/>
  <c r="AF344" i="5"/>
  <c r="AI344" i="5"/>
  <c r="AH2086" i="5"/>
  <c r="AF2086" i="5"/>
  <c r="AI2086" i="5"/>
  <c r="AF36" i="5"/>
  <c r="AI36" i="5"/>
  <c r="AH36" i="5"/>
  <c r="AH2050" i="5"/>
  <c r="AF2050" i="5"/>
  <c r="AI2050" i="5"/>
  <c r="AH292" i="5"/>
  <c r="AF292" i="5"/>
  <c r="AI292" i="5"/>
  <c r="AF1948" i="5"/>
  <c r="AI1948" i="5"/>
  <c r="AH1948" i="5"/>
  <c r="AF1940" i="5"/>
  <c r="AI1940" i="5"/>
  <c r="AH1940" i="5"/>
  <c r="AF1929" i="5"/>
  <c r="AI1929" i="5"/>
  <c r="AH1929" i="5"/>
  <c r="AH1590" i="5"/>
  <c r="AF1590" i="5"/>
  <c r="AI1590" i="5"/>
  <c r="AH1582" i="5"/>
  <c r="AF1582" i="5"/>
  <c r="AI1582" i="5"/>
  <c r="AH1575" i="5"/>
  <c r="AF1575" i="5"/>
  <c r="AI1575" i="5"/>
  <c r="AF1568" i="5"/>
  <c r="AI1568" i="5"/>
  <c r="AF167" i="5"/>
  <c r="AI167" i="5"/>
  <c r="AH167" i="5"/>
  <c r="AF1445" i="5"/>
  <c r="AI1445" i="5"/>
  <c r="AH1445" i="5"/>
  <c r="AF1401" i="5"/>
  <c r="AI1401" i="5"/>
  <c r="AH1401" i="5"/>
  <c r="AH53" i="5"/>
  <c r="AF53" i="5"/>
  <c r="AI53" i="5"/>
  <c r="AH1346" i="5"/>
  <c r="AF1346" i="5"/>
  <c r="AI1346" i="5"/>
  <c r="AH1338" i="5"/>
  <c r="AF1338" i="5"/>
  <c r="AI1338" i="5"/>
  <c r="AH1330" i="5"/>
  <c r="AF1330" i="5"/>
  <c r="AI1330" i="5"/>
  <c r="AH1322" i="5"/>
  <c r="AF1322" i="5"/>
  <c r="AI1322" i="5"/>
  <c r="AH1289" i="5"/>
  <c r="AF1276" i="5"/>
  <c r="AI1276" i="5"/>
  <c r="AH1242" i="5"/>
  <c r="AH1203" i="5"/>
  <c r="AF1051" i="5"/>
  <c r="AI1051" i="5"/>
  <c r="AF1032" i="5"/>
  <c r="AI1032" i="5"/>
  <c r="AF1018" i="5"/>
  <c r="AI1018" i="5"/>
  <c r="AF818" i="5"/>
  <c r="AI818" i="5"/>
  <c r="AH818" i="5"/>
  <c r="AH799" i="5"/>
  <c r="AF799" i="5"/>
  <c r="AI799" i="5"/>
  <c r="AH353" i="5"/>
  <c r="AF353" i="5"/>
  <c r="AI353" i="5"/>
  <c r="AH2021" i="5"/>
  <c r="AF2021" i="5"/>
  <c r="AI2021" i="5"/>
  <c r="AF1615" i="5"/>
  <c r="AI1615" i="5"/>
  <c r="AH15" i="5"/>
  <c r="AF15" i="5"/>
  <c r="AI15" i="5"/>
  <c r="AH1390" i="5"/>
  <c r="AF1390" i="5"/>
  <c r="AI1390" i="5"/>
  <c r="AF1250" i="5"/>
  <c r="AI1250" i="5"/>
  <c r="AH1250" i="5"/>
  <c r="AF1178" i="5"/>
  <c r="AI1178" i="5"/>
  <c r="AH1178" i="5"/>
  <c r="AF1120" i="5"/>
  <c r="AI1120" i="5"/>
  <c r="AH1120" i="5"/>
  <c r="AF1107" i="5"/>
  <c r="AI1107" i="5"/>
  <c r="AH1107" i="5"/>
  <c r="AH111" i="5"/>
  <c r="AF111" i="5"/>
  <c r="AI111" i="5"/>
  <c r="AF815" i="5"/>
  <c r="AI815" i="5"/>
  <c r="AH815" i="5"/>
  <c r="AH757" i="5"/>
  <c r="AF757" i="5"/>
  <c r="AI757" i="5"/>
  <c r="AH1921" i="5"/>
  <c r="AF1921" i="5"/>
  <c r="AI1921" i="5"/>
  <c r="AH678" i="5"/>
  <c r="AF678" i="5"/>
  <c r="AI678" i="5"/>
  <c r="AF1024" i="5"/>
  <c r="AI1024" i="5"/>
  <c r="AH1024" i="5"/>
  <c r="AF898" i="5"/>
  <c r="AI898" i="5"/>
  <c r="AH898" i="5"/>
  <c r="AH2218" i="5"/>
  <c r="AF2218" i="5"/>
  <c r="AI2218" i="5"/>
  <c r="AH2213" i="5"/>
  <c r="AF2213" i="5"/>
  <c r="AI2213" i="5"/>
  <c r="AH555" i="5"/>
  <c r="AF555" i="5"/>
  <c r="AI555" i="5"/>
  <c r="AH194" i="5"/>
  <c r="AH1820" i="5"/>
  <c r="AF1820" i="5"/>
  <c r="AI1820" i="5"/>
  <c r="AH129" i="5"/>
  <c r="AF1944" i="5"/>
  <c r="AI1944" i="5"/>
  <c r="AH1944" i="5"/>
  <c r="AH1932" i="5"/>
  <c r="AF1932" i="5"/>
  <c r="AI1932" i="5"/>
  <c r="AF2011" i="5"/>
  <c r="AI2011" i="5"/>
  <c r="AH1586" i="5"/>
  <c r="AF1586" i="5"/>
  <c r="AI1586" i="5"/>
  <c r="AH1572" i="5"/>
  <c r="AF1572" i="5"/>
  <c r="AI1572" i="5"/>
  <c r="AH1565" i="5"/>
  <c r="AF1565" i="5"/>
  <c r="AI1565" i="5"/>
  <c r="AF1551" i="5"/>
  <c r="AI1551" i="5"/>
  <c r="AH1551" i="5"/>
  <c r="AH1530" i="5"/>
  <c r="AF1530" i="5"/>
  <c r="AI1530" i="5"/>
  <c r="AH1514" i="5"/>
  <c r="AF1514" i="5"/>
  <c r="AI1514" i="5"/>
  <c r="AH1342" i="5"/>
  <c r="AF1342" i="5"/>
  <c r="AI1342" i="5"/>
  <c r="AF1326" i="5"/>
  <c r="AI1326" i="5"/>
  <c r="AH1326" i="5"/>
  <c r="AH25" i="5"/>
  <c r="AF25" i="5"/>
  <c r="AI25" i="5"/>
  <c r="AH1286" i="5"/>
  <c r="AF1286" i="5"/>
  <c r="AI1286" i="5"/>
  <c r="AF1279" i="5"/>
  <c r="AI1279" i="5"/>
  <c r="AH1279" i="5"/>
  <c r="AF1268" i="5"/>
  <c r="AI1268" i="5"/>
  <c r="AH1268" i="5"/>
  <c r="AF1207" i="5"/>
  <c r="AI1207" i="5"/>
  <c r="AH1207" i="5"/>
  <c r="AF1158" i="5"/>
  <c r="AI1158" i="5"/>
  <c r="AH1158" i="5"/>
  <c r="AH1148" i="5"/>
  <c r="AF1148" i="5"/>
  <c r="AI1148" i="5"/>
  <c r="AH1048" i="5"/>
  <c r="AF1048" i="5"/>
  <c r="AI1048" i="5"/>
  <c r="AH1036" i="5"/>
  <c r="AF1036" i="5"/>
  <c r="AI1036" i="5"/>
  <c r="AH1029" i="5"/>
  <c r="AF1029" i="5"/>
  <c r="AI1029" i="5"/>
  <c r="AH1021" i="5"/>
  <c r="AF1021" i="5"/>
  <c r="AI1021" i="5"/>
  <c r="AF929" i="5"/>
  <c r="AI929" i="5"/>
  <c r="AH929" i="5"/>
  <c r="AF821" i="5"/>
  <c r="AI821" i="5"/>
  <c r="AH821" i="5"/>
  <c r="AH791" i="5"/>
  <c r="AF791" i="5"/>
  <c r="AI791" i="5"/>
  <c r="AH776" i="5"/>
  <c r="AF776" i="5"/>
  <c r="AI776" i="5"/>
  <c r="AF770" i="5"/>
  <c r="AI770" i="5"/>
  <c r="AH770" i="5"/>
  <c r="AI827" i="5"/>
  <c r="AF529" i="5"/>
  <c r="AI529" i="5"/>
  <c r="AH529" i="5"/>
  <c r="AH1875" i="5"/>
  <c r="AF1875" i="5"/>
  <c r="AI1875" i="5"/>
  <c r="AF1899" i="5"/>
  <c r="AI1899" i="5"/>
  <c r="AH1899" i="5"/>
  <c r="AH1611" i="5"/>
  <c r="AF1611" i="5"/>
  <c r="AI1611" i="5"/>
  <c r="AF1437" i="5"/>
  <c r="AI1437" i="5"/>
  <c r="AH1437" i="5"/>
  <c r="AF1416" i="5"/>
  <c r="AI1416" i="5"/>
  <c r="AH1416" i="5"/>
  <c r="AF1232" i="5"/>
  <c r="AI1232" i="5"/>
  <c r="AH1232" i="5"/>
  <c r="AF1190" i="5"/>
  <c r="AI1190" i="5"/>
  <c r="AH1190" i="5"/>
  <c r="AF1128" i="5"/>
  <c r="AI1128" i="5"/>
  <c r="AH1128" i="5"/>
  <c r="AF1112" i="5"/>
  <c r="AI1112" i="5"/>
  <c r="AH1112" i="5"/>
  <c r="AF1099" i="5"/>
  <c r="AI1099" i="5"/>
  <c r="AH1099" i="5"/>
  <c r="AF1086" i="5"/>
  <c r="AI1086" i="5"/>
  <c r="AH1086" i="5"/>
  <c r="AF1071" i="5"/>
  <c r="AI1071" i="5"/>
  <c r="AH1071" i="5"/>
  <c r="AF732" i="5"/>
  <c r="AI732" i="5"/>
  <c r="AH732" i="5"/>
  <c r="AH686" i="5"/>
  <c r="AF686" i="5"/>
  <c r="AI686" i="5"/>
  <c r="AH2221" i="5"/>
  <c r="AF143" i="5"/>
  <c r="AI143" i="5"/>
  <c r="AH836" i="5"/>
  <c r="AH840" i="5"/>
  <c r="AH532" i="5"/>
  <c r="AF532" i="5"/>
  <c r="AI532" i="5"/>
  <c r="AF850" i="5"/>
  <c r="AI850" i="5"/>
  <c r="AH862" i="5"/>
  <c r="AF862" i="5"/>
  <c r="AI862" i="5"/>
  <c r="AH843" i="5"/>
  <c r="AF843" i="5"/>
  <c r="AI843" i="5"/>
  <c r="AH376" i="5"/>
  <c r="AF376" i="5"/>
  <c r="AI376" i="5"/>
  <c r="AH2208" i="5"/>
  <c r="AH2198" i="5"/>
  <c r="AF2198" i="5"/>
  <c r="AI2198" i="5"/>
  <c r="AF307" i="5"/>
  <c r="AI307" i="5"/>
  <c r="AH307" i="5"/>
  <c r="AF533" i="5"/>
  <c r="AI533" i="5"/>
  <c r="AH533" i="5"/>
  <c r="AF433" i="5"/>
  <c r="AI433" i="5"/>
  <c r="AH433" i="5"/>
  <c r="AF2191" i="5"/>
  <c r="AI2191" i="5"/>
  <c r="AH2191" i="5"/>
  <c r="AF786" i="5"/>
  <c r="AI786" i="5"/>
  <c r="AF427" i="5"/>
  <c r="AI427" i="5"/>
  <c r="AH794" i="5"/>
  <c r="AF794" i="5"/>
  <c r="AI794" i="5"/>
  <c r="AF771" i="5"/>
  <c r="AI771" i="5"/>
  <c r="AH771" i="5"/>
  <c r="AF765" i="5"/>
  <c r="AI765" i="5"/>
  <c r="AH765" i="5"/>
  <c r="AH138" i="5"/>
  <c r="AF138" i="5"/>
  <c r="AI138" i="5"/>
  <c r="AH109" i="5"/>
  <c r="AF109" i="5"/>
  <c r="AI109" i="5"/>
  <c r="AH712" i="5"/>
  <c r="AF712" i="5"/>
  <c r="AI712" i="5"/>
  <c r="AH704" i="5"/>
  <c r="AF704" i="5"/>
  <c r="AI704" i="5"/>
  <c r="AF692" i="5"/>
  <c r="AI692" i="5"/>
  <c r="AH692" i="5"/>
  <c r="AH1922" i="5"/>
  <c r="AF1922" i="5"/>
  <c r="AI1922" i="5"/>
  <c r="AH2273" i="5"/>
  <c r="AF2273" i="5"/>
  <c r="AI2273" i="5"/>
  <c r="AH488" i="5"/>
  <c r="AF488" i="5"/>
  <c r="AI488" i="5"/>
  <c r="AH2205" i="5"/>
  <c r="AF2205" i="5"/>
  <c r="AI2205" i="5"/>
  <c r="AH441" i="5"/>
  <c r="AF441" i="5"/>
  <c r="AI441" i="5"/>
  <c r="AF2189" i="5"/>
  <c r="AI2189" i="5"/>
  <c r="AH2189" i="5"/>
  <c r="AF1997" i="5"/>
  <c r="AI1997" i="5"/>
  <c r="AH1997" i="5"/>
  <c r="AF752" i="5"/>
  <c r="AI752" i="5"/>
  <c r="AH1918" i="5"/>
  <c r="AF2" i="5"/>
  <c r="AI2" i="5"/>
  <c r="AH496" i="5"/>
  <c r="AH2252" i="5"/>
  <c r="AH450" i="5"/>
  <c r="AH464" i="5"/>
  <c r="AH545" i="5"/>
  <c r="AH696" i="5"/>
  <c r="AF696" i="5"/>
  <c r="AI696" i="5"/>
  <c r="AH494" i="5"/>
  <c r="AF494" i="5"/>
  <c r="AI494" i="5"/>
  <c r="AH676" i="5"/>
  <c r="AF676" i="5"/>
  <c r="AI676" i="5"/>
  <c r="AH2001" i="5"/>
  <c r="AF2001" i="5"/>
  <c r="AI2001" i="5"/>
  <c r="AH806" i="5"/>
  <c r="AF806" i="5"/>
  <c r="AI806" i="5"/>
  <c r="AF790" i="5"/>
  <c r="AI790" i="5"/>
  <c r="AH790" i="5"/>
  <c r="AF782" i="5"/>
  <c r="AI782" i="5"/>
  <c r="AF773" i="5"/>
  <c r="AI773" i="5"/>
  <c r="AH773" i="5"/>
  <c r="AF769" i="5"/>
  <c r="AI769" i="5"/>
  <c r="AH769" i="5"/>
  <c r="AF57" i="5"/>
  <c r="AI57" i="5"/>
  <c r="AH57" i="5"/>
  <c r="AF749" i="5"/>
  <c r="AI749" i="5"/>
  <c r="AH749" i="5"/>
  <c r="AF722" i="5"/>
  <c r="AI722" i="5"/>
  <c r="AF716" i="5"/>
  <c r="AI716" i="5"/>
  <c r="AH708" i="5"/>
  <c r="AH700" i="5"/>
  <c r="AH2005" i="5"/>
  <c r="AF2005" i="5"/>
  <c r="AI2005" i="5"/>
  <c r="AF1923" i="5"/>
  <c r="AI1923" i="5"/>
  <c r="AH2277" i="5"/>
  <c r="AH2245" i="5"/>
  <c r="AF2210" i="5"/>
  <c r="AI2210" i="5"/>
  <c r="AH2210" i="5"/>
  <c r="AF463" i="5"/>
  <c r="AI463" i="5"/>
  <c r="AH2183" i="5"/>
  <c r="AF2183" i="5"/>
  <c r="AI2183" i="5"/>
  <c r="AH798" i="5"/>
  <c r="AF798" i="5"/>
  <c r="AI798" i="5"/>
  <c r="AF462" i="5"/>
  <c r="AI462" i="5"/>
  <c r="AH462" i="5"/>
  <c r="AI458" i="5"/>
  <c r="AH458" i="5"/>
  <c r="AH756" i="5"/>
  <c r="AF756" i="5"/>
  <c r="AI756" i="5"/>
  <c r="AH737" i="5"/>
  <c r="AF537" i="5"/>
  <c r="AI537" i="5"/>
  <c r="AH537" i="5"/>
  <c r="AF392" i="5"/>
  <c r="AI392" i="5"/>
  <c r="AH392" i="5"/>
  <c r="AF681" i="5"/>
  <c r="AI681" i="5"/>
  <c r="AH681" i="5"/>
  <c r="AF428" i="5"/>
  <c r="AI428" i="5"/>
  <c r="AH428" i="5"/>
  <c r="AF516" i="5"/>
  <c r="AI516" i="5"/>
  <c r="AH516" i="5"/>
  <c r="AH512" i="5"/>
  <c r="AH457" i="5"/>
  <c r="AF2271" i="5"/>
  <c r="AI2271" i="5"/>
  <c r="AH2271" i="5"/>
  <c r="AF2268" i="5"/>
  <c r="AI2268" i="5"/>
  <c r="AH2268" i="5"/>
  <c r="AF446" i="5"/>
  <c r="AI446" i="5"/>
  <c r="AH446" i="5"/>
  <c r="AF2250" i="5"/>
  <c r="AI2250" i="5"/>
  <c r="AH2250" i="5"/>
  <c r="AF503" i="5"/>
  <c r="AI503" i="5"/>
  <c r="AH503" i="5"/>
  <c r="AF539" i="5"/>
  <c r="AI539" i="5"/>
  <c r="AH539" i="5"/>
  <c r="AF2232" i="5"/>
  <c r="AI2232" i="5"/>
  <c r="AH2232" i="5"/>
  <c r="AF208" i="5"/>
  <c r="AI208" i="5"/>
  <c r="AH208" i="5"/>
  <c r="AF525" i="5"/>
  <c r="AI525" i="5"/>
  <c r="AH525" i="5"/>
  <c r="AF2222" i="5"/>
  <c r="AI2222" i="5"/>
  <c r="AH2222" i="5"/>
  <c r="AF2216" i="5"/>
  <c r="AI2216" i="5"/>
  <c r="AH2216" i="5"/>
  <c r="AH521" i="5"/>
  <c r="AF2199" i="5"/>
  <c r="AI2199" i="5"/>
  <c r="AH2199" i="5"/>
  <c r="AF2196" i="5"/>
  <c r="AI2196" i="5"/>
  <c r="AF2192" i="5"/>
  <c r="AI2192" i="5"/>
  <c r="AH2192" i="5"/>
  <c r="AH653" i="5"/>
  <c r="AH1003" i="5"/>
  <c r="AF777" i="5"/>
  <c r="AI777" i="5"/>
  <c r="AH878" i="5"/>
  <c r="AG2292" i="5"/>
  <c r="AH400" i="5"/>
  <c r="AF2226" i="5"/>
  <c r="AI2226" i="5"/>
  <c r="AG2297" i="5"/>
  <c r="AH894" i="5"/>
  <c r="AF1182" i="5"/>
  <c r="AI1182" i="5"/>
  <c r="AH1043" i="5"/>
  <c r="AF1713" i="5"/>
  <c r="AI1713" i="5"/>
  <c r="AH824" i="5"/>
  <c r="AF1548" i="5"/>
  <c r="AI1548" i="5"/>
  <c r="AH1809" i="5"/>
  <c r="AH528" i="5"/>
  <c r="AH890" i="5"/>
  <c r="AH1459" i="5"/>
  <c r="AF1541" i="5"/>
  <c r="AI1541" i="5"/>
  <c r="AH481" i="5"/>
  <c r="AH168" i="5"/>
  <c r="AF1335" i="5"/>
  <c r="AI1335" i="5"/>
  <c r="AH1335" i="5"/>
  <c r="AH1371" i="5"/>
  <c r="AF1371" i="5"/>
  <c r="AI1371" i="5"/>
  <c r="AF156" i="5"/>
  <c r="AI156" i="5"/>
  <c r="AH156" i="5"/>
  <c r="AF1369" i="5"/>
  <c r="AI1369" i="5"/>
  <c r="AH1369" i="5"/>
  <c r="AF1855" i="5"/>
  <c r="AI1855" i="5"/>
  <c r="AH1855" i="5"/>
  <c r="AH1732" i="5"/>
  <c r="AF1732" i="5"/>
  <c r="AI1732" i="5"/>
  <c r="AF49" i="5"/>
  <c r="AI49" i="5"/>
  <c r="AH49" i="5"/>
  <c r="AH1827" i="5"/>
  <c r="AF1827" i="5"/>
  <c r="AI1827" i="5"/>
  <c r="AH1800" i="5"/>
  <c r="AF1800" i="5"/>
  <c r="AI1800" i="5"/>
  <c r="AH1776" i="5"/>
  <c r="AF1776" i="5"/>
  <c r="AI1776" i="5"/>
  <c r="AH1769" i="5"/>
  <c r="AF1769" i="5"/>
  <c r="AI1769" i="5"/>
  <c r="AH1535" i="5"/>
  <c r="AF1535" i="5"/>
  <c r="AI1535" i="5"/>
  <c r="AH1707" i="5"/>
  <c r="AF1707" i="5"/>
  <c r="AI1707" i="5"/>
  <c r="AF304" i="5"/>
  <c r="AI304" i="5"/>
  <c r="AH304" i="5"/>
  <c r="AF1402" i="5"/>
  <c r="AI1402" i="5"/>
  <c r="AH1402" i="5"/>
  <c r="AF1248" i="5"/>
  <c r="AI1248" i="5"/>
  <c r="AH1248" i="5"/>
  <c r="AF736" i="5"/>
  <c r="AI736" i="5"/>
  <c r="AH736" i="5"/>
  <c r="AH784" i="5"/>
  <c r="AF784" i="5"/>
  <c r="AI784" i="5"/>
  <c r="AH751" i="5"/>
  <c r="AF751" i="5"/>
  <c r="AI751" i="5"/>
  <c r="AH1489" i="5"/>
  <c r="AF1489" i="5"/>
  <c r="AI1489" i="5"/>
  <c r="AF1291" i="5"/>
  <c r="AI1291" i="5"/>
  <c r="AH1291" i="5"/>
  <c r="AF51" i="5"/>
  <c r="AI51" i="5"/>
  <c r="AH51" i="5"/>
  <c r="AF924" i="5"/>
  <c r="AI924" i="5"/>
  <c r="AH924" i="5"/>
  <c r="AH1485" i="5"/>
  <c r="AF1485" i="5"/>
  <c r="AI1485" i="5"/>
  <c r="AH666" i="5"/>
  <c r="AF666" i="5"/>
  <c r="AI666" i="5"/>
  <c r="AH1871" i="5"/>
  <c r="AF1871" i="5"/>
  <c r="AI1871" i="5"/>
  <c r="AH1703" i="5"/>
  <c r="AF1703" i="5"/>
  <c r="AI1703" i="5"/>
  <c r="AF1039" i="5"/>
  <c r="AI1039" i="5"/>
  <c r="AH1039" i="5"/>
  <c r="AF1867" i="5"/>
  <c r="AI1867" i="5"/>
  <c r="AH1867" i="5"/>
  <c r="AH1749" i="5"/>
  <c r="AF1749" i="5"/>
  <c r="AI1749" i="5"/>
  <c r="AH145" i="5"/>
  <c r="AF145" i="5"/>
  <c r="AI145" i="5"/>
  <c r="AF92" i="5"/>
  <c r="AI92" i="5"/>
  <c r="AH92" i="5"/>
  <c r="AH1277" i="5"/>
  <c r="AF1277" i="5"/>
  <c r="AI1277" i="5"/>
  <c r="AH835" i="5"/>
  <c r="AH652" i="5"/>
  <c r="AF6" i="5"/>
  <c r="AI6" i="5"/>
  <c r="AF1729" i="5"/>
  <c r="AI1729" i="5"/>
  <c r="AH2238" i="5"/>
  <c r="AF2265" i="5"/>
  <c r="AI2265" i="5"/>
  <c r="AH1271" i="5"/>
  <c r="AF33" i="5"/>
  <c r="AI33" i="5"/>
  <c r="AH1873" i="5"/>
  <c r="AH1844" i="5"/>
  <c r="AF1838" i="5"/>
  <c r="AI1838" i="5"/>
  <c r="AH1663" i="5"/>
  <c r="AF1558" i="5"/>
  <c r="AI1558" i="5"/>
  <c r="AH1492" i="5"/>
  <c r="AH1374" i="5"/>
  <c r="AH1005" i="5"/>
  <c r="AH1422" i="5"/>
  <c r="AH1757" i="5"/>
  <c r="AF1642" i="5"/>
  <c r="AI1642" i="5"/>
  <c r="AF390" i="5"/>
  <c r="AI390" i="5"/>
  <c r="AH390" i="5"/>
  <c r="AH1839" i="5"/>
  <c r="AF1839" i="5"/>
  <c r="AI1839" i="5"/>
  <c r="AH1892" i="5"/>
  <c r="AF1892" i="5"/>
  <c r="AI1892" i="5"/>
  <c r="AF1675" i="5"/>
  <c r="AI1675" i="5"/>
  <c r="AH1675" i="5"/>
  <c r="AF914" i="5"/>
  <c r="AI914" i="5"/>
  <c r="AH914" i="5"/>
  <c r="AF1913" i="5"/>
  <c r="AI1913" i="5"/>
  <c r="AH1913" i="5"/>
  <c r="AH4" i="5"/>
  <c r="AF4" i="5"/>
  <c r="AI4" i="5"/>
  <c r="AF1935" i="5"/>
  <c r="AI1935" i="5"/>
  <c r="AH1935" i="5"/>
  <c r="AF1449" i="5"/>
  <c r="AI1449" i="5"/>
  <c r="AH1449" i="5"/>
  <c r="AF306" i="5"/>
  <c r="AI306" i="5"/>
  <c r="AH306" i="5"/>
  <c r="AH1608" i="5"/>
  <c r="AF1608" i="5"/>
  <c r="AI1608" i="5"/>
  <c r="AF1465" i="5"/>
  <c r="AI1465" i="5"/>
  <c r="AH1465" i="5"/>
  <c r="AF285" i="5"/>
  <c r="AI285" i="5"/>
  <c r="AH285" i="5"/>
  <c r="AF1939" i="5"/>
  <c r="AI1939" i="5"/>
  <c r="AH1939" i="5"/>
  <c r="AH99" i="5"/>
  <c r="AF99" i="5"/>
  <c r="AI99" i="5"/>
  <c r="AH20" i="5"/>
  <c r="AF20" i="5"/>
  <c r="AI20" i="5"/>
  <c r="AH1578" i="5"/>
  <c r="AF1578" i="5"/>
  <c r="AI1578" i="5"/>
  <c r="AF876" i="5"/>
  <c r="AI876" i="5"/>
  <c r="AH876" i="5"/>
  <c r="AH1229" i="5"/>
  <c r="AF1229" i="5"/>
  <c r="AI1229" i="5"/>
  <c r="AH484" i="5"/>
  <c r="AH393" i="5"/>
  <c r="AF536" i="5"/>
  <c r="AI536" i="5"/>
  <c r="AF731" i="5"/>
  <c r="AI731" i="5"/>
  <c r="AF91" i="5"/>
  <c r="AI91" i="5"/>
  <c r="AF802" i="5"/>
  <c r="AI802" i="5"/>
  <c r="AH2204" i="5"/>
  <c r="AF1025" i="5"/>
  <c r="AI1025" i="5"/>
  <c r="AF1219" i="5"/>
  <c r="AI1219" i="5"/>
  <c r="AF2228" i="5"/>
  <c r="AI2228" i="5"/>
  <c r="AH2240" i="5"/>
  <c r="AF2085" i="5"/>
  <c r="AI2085" i="5"/>
  <c r="AH489" i="5"/>
  <c r="AH1646" i="5"/>
  <c r="AF161" i="5"/>
  <c r="AI161" i="5"/>
  <c r="AF1508" i="5"/>
  <c r="AI1508" i="5"/>
  <c r="AH1500" i="5"/>
  <c r="AF1571" i="5"/>
  <c r="AI1571" i="5"/>
  <c r="AH1849" i="5"/>
  <c r="AH538" i="5"/>
  <c r="AF371" i="5"/>
  <c r="AI371" i="5"/>
  <c r="AH371" i="5"/>
  <c r="AH324" i="5"/>
  <c r="AF324" i="5"/>
  <c r="AI324" i="5"/>
  <c r="AF1872" i="5"/>
  <c r="AI1872" i="5"/>
  <c r="AH1872" i="5"/>
  <c r="AH870" i="5"/>
  <c r="AF2261" i="5"/>
  <c r="AI2261" i="5"/>
  <c r="AH2261" i="5"/>
  <c r="AH2257" i="5"/>
  <c r="AF2257" i="5"/>
  <c r="AI2257" i="5"/>
  <c r="AF2237" i="5"/>
  <c r="AI2237" i="5"/>
  <c r="AH2237" i="5"/>
  <c r="AH191" i="5"/>
  <c r="AF191" i="5"/>
  <c r="AI191" i="5"/>
  <c r="AF2219" i="5"/>
  <c r="AI2219" i="5"/>
  <c r="AH2219" i="5"/>
  <c r="AH2212" i="5"/>
  <c r="AF2212" i="5"/>
  <c r="AI2212" i="5"/>
  <c r="AH358" i="5"/>
  <c r="AF358" i="5"/>
  <c r="AI358" i="5"/>
  <c r="AF526" i="5"/>
  <c r="AI526" i="5"/>
  <c r="AH526" i="5"/>
  <c r="AH444" i="5"/>
  <c r="AF444" i="5"/>
  <c r="AI444" i="5"/>
  <c r="AH911" i="5"/>
  <c r="AF911" i="5"/>
  <c r="AI911" i="5"/>
  <c r="AF65" i="5"/>
  <c r="AI65" i="5"/>
  <c r="AH65" i="5"/>
  <c r="AF909" i="5"/>
  <c r="AI909" i="5"/>
  <c r="AH909" i="5"/>
  <c r="AF949" i="5"/>
  <c r="AI949" i="5"/>
  <c r="AH949" i="5"/>
  <c r="AH1953" i="5"/>
  <c r="AF1953" i="5"/>
  <c r="AI1953" i="5"/>
  <c r="AH54" i="5"/>
  <c r="AF54" i="5"/>
  <c r="AI54" i="5"/>
  <c r="AH1744" i="5"/>
  <c r="AF1744" i="5"/>
  <c r="AI1744" i="5"/>
  <c r="AF644" i="5"/>
  <c r="AI644" i="5"/>
  <c r="AH644" i="5"/>
  <c r="AH406" i="5"/>
  <c r="AH504" i="5"/>
  <c r="AH2260" i="5"/>
  <c r="AF2064" i="5"/>
  <c r="AI2064" i="5"/>
  <c r="AF996" i="5"/>
  <c r="AI996" i="5"/>
  <c r="AF1040" i="5"/>
  <c r="AI1040" i="5"/>
  <c r="AH1174" i="5"/>
  <c r="AH1254" i="5"/>
  <c r="AH1282" i="5"/>
  <c r="AH1285" i="5"/>
  <c r="AH1718" i="5"/>
  <c r="AH130" i="5"/>
  <c r="AF139" i="5"/>
  <c r="AI139" i="5"/>
  <c r="AH131" i="5"/>
  <c r="AH1813" i="5"/>
  <c r="AH822" i="5"/>
  <c r="AF1682" i="5"/>
  <c r="AI1682" i="5"/>
  <c r="AF2016" i="5"/>
  <c r="AI2016" i="5"/>
  <c r="AF1424" i="5"/>
  <c r="AI1424" i="5"/>
  <c r="AH1169" i="5"/>
  <c r="AF1628" i="5"/>
  <c r="AI1628" i="5"/>
  <c r="AF486" i="5"/>
  <c r="AI486" i="5"/>
  <c r="AH486" i="5"/>
  <c r="AF117" i="5"/>
  <c r="AI117" i="5"/>
  <c r="AH117" i="5"/>
  <c r="AH1150" i="5"/>
  <c r="AF1150" i="5"/>
  <c r="AI1150" i="5"/>
  <c r="AF1056" i="5"/>
  <c r="AI1056" i="5"/>
  <c r="AH1056" i="5"/>
  <c r="AF1130" i="5"/>
  <c r="AI1130" i="5"/>
  <c r="AH1130" i="5"/>
  <c r="AF1122" i="5"/>
  <c r="AI1122" i="5"/>
  <c r="AH1122" i="5"/>
  <c r="AH724" i="5"/>
  <c r="AF724" i="5"/>
  <c r="AI724" i="5"/>
  <c r="AH1448" i="5"/>
  <c r="AF1448" i="5"/>
  <c r="AI1448" i="5"/>
  <c r="AE829" i="5"/>
  <c r="AE833" i="5"/>
  <c r="AG506" i="5"/>
  <c r="AE1999" i="5"/>
  <c r="AE451" i="5"/>
  <c r="AH1920" i="5"/>
  <c r="AH675" i="5"/>
  <c r="AE814" i="5"/>
  <c r="AE810" i="5"/>
  <c r="AE687" i="5"/>
  <c r="AE144" i="5"/>
  <c r="AH2293" i="5"/>
  <c r="AG132" i="5"/>
  <c r="AG675" i="5"/>
  <c r="AF685" i="5"/>
  <c r="AI685" i="5"/>
  <c r="AE2003" i="5"/>
  <c r="AE726" i="5"/>
  <c r="AH395" i="5"/>
  <c r="AF883" i="5"/>
  <c r="AI883" i="5"/>
  <c r="AH883" i="5"/>
  <c r="AF96" i="5"/>
  <c r="AI96" i="5"/>
  <c r="AH96" i="5"/>
  <c r="AF1517" i="5"/>
  <c r="AI1517" i="5"/>
  <c r="AH1517" i="5"/>
  <c r="AF1968" i="5"/>
  <c r="AI1968" i="5"/>
  <c r="AH1968" i="5"/>
  <c r="AH1672" i="5"/>
  <c r="AF1672" i="5"/>
  <c r="AI1672" i="5"/>
  <c r="AF947" i="5"/>
  <c r="AI947" i="5"/>
  <c r="AH947" i="5"/>
  <c r="AH1189" i="5"/>
  <c r="AF1189" i="5"/>
  <c r="AI1189" i="5"/>
  <c r="AF1220" i="5"/>
  <c r="AI1220" i="5"/>
  <c r="AH1220" i="5"/>
  <c r="AF1377" i="5"/>
  <c r="AI1377" i="5"/>
  <c r="AH1377" i="5"/>
  <c r="AF1394" i="5"/>
  <c r="AI1394" i="5"/>
  <c r="AH1394" i="5"/>
  <c r="AF1854" i="5"/>
  <c r="AI1854" i="5"/>
  <c r="AH1854" i="5"/>
  <c r="AF669" i="5"/>
  <c r="AI669" i="5"/>
  <c r="AH669" i="5"/>
  <c r="AF2244" i="5"/>
  <c r="AI2244" i="5"/>
  <c r="AH2244" i="5"/>
  <c r="AH1924" i="5"/>
  <c r="AF1924" i="5"/>
  <c r="AI1924" i="5"/>
  <c r="AH1658" i="5"/>
  <c r="AF1658" i="5"/>
  <c r="AI1658" i="5"/>
  <c r="AH1971" i="5"/>
  <c r="AF1971" i="5"/>
  <c r="AI1971" i="5"/>
  <c r="AF2303" i="5"/>
  <c r="AI2303" i="5"/>
  <c r="AH1805" i="5"/>
  <c r="AF16" i="5"/>
  <c r="AI16" i="5"/>
  <c r="AH16" i="5"/>
  <c r="AH334" i="5"/>
  <c r="AF334" i="5"/>
  <c r="AI334" i="5"/>
  <c r="AH1127" i="5"/>
  <c r="AF1127" i="5"/>
  <c r="AI1127" i="5"/>
  <c r="AH1180" i="5"/>
  <c r="AF1180" i="5"/>
  <c r="AI1180" i="5"/>
  <c r="AF1269" i="5"/>
  <c r="AI1269" i="5"/>
  <c r="AH1269" i="5"/>
  <c r="AH1588" i="5"/>
  <c r="AF1588" i="5"/>
  <c r="AI1588" i="5"/>
  <c r="AH295" i="5"/>
  <c r="AF295" i="5"/>
  <c r="AI295" i="5"/>
  <c r="AH1730" i="5"/>
  <c r="AF1730" i="5"/>
  <c r="AI1730" i="5"/>
  <c r="AF1810" i="5"/>
  <c r="AI1810" i="5"/>
  <c r="AH1810" i="5"/>
  <c r="AF88" i="5"/>
  <c r="AI88" i="5"/>
  <c r="AH88" i="5"/>
  <c r="AF461" i="5"/>
  <c r="AI461" i="5"/>
  <c r="AH461" i="5"/>
  <c r="AF713" i="5"/>
  <c r="AI713" i="5"/>
  <c r="AH713" i="5"/>
  <c r="AH867" i="5"/>
  <c r="AF867" i="5"/>
  <c r="AI867" i="5"/>
  <c r="AH1177" i="5"/>
  <c r="AF1177" i="5"/>
  <c r="AI1177" i="5"/>
  <c r="AH1267" i="5"/>
  <c r="AF1267" i="5"/>
  <c r="AI1267" i="5"/>
  <c r="AF1733" i="5"/>
  <c r="AI1733" i="5"/>
  <c r="AH1733" i="5"/>
  <c r="AH1973" i="5"/>
  <c r="AF1973" i="5"/>
  <c r="AI1973" i="5"/>
  <c r="AF443" i="5"/>
  <c r="AI443" i="5"/>
  <c r="AH443" i="5"/>
  <c r="AH110" i="5"/>
  <c r="AF110" i="5"/>
  <c r="AI110" i="5"/>
  <c r="AH982" i="5"/>
  <c r="AF982" i="5"/>
  <c r="AI982" i="5"/>
  <c r="AH1121" i="5"/>
  <c r="AF1121" i="5"/>
  <c r="AI1121" i="5"/>
  <c r="AF1222" i="5"/>
  <c r="AI1222" i="5"/>
  <c r="AH1222" i="5"/>
  <c r="AF1308" i="5"/>
  <c r="AI1308" i="5"/>
  <c r="AH1308" i="5"/>
  <c r="AH1384" i="5"/>
  <c r="AF1384" i="5"/>
  <c r="AI1384" i="5"/>
  <c r="AF1405" i="5"/>
  <c r="AI1405" i="5"/>
  <c r="AH1405" i="5"/>
  <c r="AH2069" i="5"/>
  <c r="AF2069" i="5"/>
  <c r="AI2069" i="5"/>
  <c r="AF715" i="5"/>
  <c r="AI715" i="5"/>
  <c r="AH715" i="5"/>
  <c r="AH801" i="5"/>
  <c r="AF801" i="5"/>
  <c r="AI801" i="5"/>
  <c r="AH825" i="5"/>
  <c r="AF825" i="5"/>
  <c r="AI825" i="5"/>
  <c r="AH1070" i="5"/>
  <c r="AF1070" i="5"/>
  <c r="AI1070" i="5"/>
  <c r="AH1098" i="5"/>
  <c r="AF1098" i="5"/>
  <c r="AI1098" i="5"/>
  <c r="AF1265" i="5"/>
  <c r="AI1265" i="5"/>
  <c r="AH1265" i="5"/>
  <c r="AH1356" i="5"/>
  <c r="AF1356" i="5"/>
  <c r="AI1356" i="5"/>
  <c r="AH1709" i="5"/>
  <c r="AF1709" i="5"/>
  <c r="AI1709" i="5"/>
  <c r="AH2061" i="5"/>
  <c r="AF2061" i="5"/>
  <c r="AI2061" i="5"/>
  <c r="AH1982" i="5"/>
  <c r="AF1982" i="5"/>
  <c r="AI1982" i="5"/>
  <c r="AF973" i="5"/>
  <c r="AI973" i="5"/>
  <c r="AH973" i="5"/>
  <c r="AF1143" i="5"/>
  <c r="AI1143" i="5"/>
  <c r="AH1143" i="5"/>
  <c r="AH1851" i="5"/>
  <c r="AF1851" i="5"/>
  <c r="AI1851" i="5"/>
  <c r="AF2276" i="5"/>
  <c r="AI2276" i="5"/>
  <c r="AH2276" i="5"/>
  <c r="AF916" i="5"/>
  <c r="AI916" i="5"/>
  <c r="AH916" i="5"/>
  <c r="AH416" i="5"/>
  <c r="AF416" i="5"/>
  <c r="AI416" i="5"/>
  <c r="AH475" i="5"/>
  <c r="AF475" i="5"/>
  <c r="AI475" i="5"/>
  <c r="AF1064" i="5"/>
  <c r="AI1064" i="5"/>
  <c r="AH1064" i="5"/>
  <c r="AF417" i="5"/>
  <c r="AI417" i="5"/>
  <c r="AH417" i="5"/>
  <c r="AF506" i="5"/>
  <c r="AI506" i="5"/>
  <c r="AH506" i="5"/>
  <c r="AG2298" i="5"/>
  <c r="AG2305" i="5"/>
  <c r="AG327" i="5"/>
  <c r="AF2270" i="5"/>
  <c r="AI2270" i="5"/>
  <c r="AH2270" i="5"/>
  <c r="AF515" i="5"/>
  <c r="AI515" i="5"/>
  <c r="AH515" i="5"/>
  <c r="AF431" i="5"/>
  <c r="AI431" i="5"/>
  <c r="AF514" i="5"/>
  <c r="AI514" i="5"/>
  <c r="AH514" i="5"/>
  <c r="AF2297" i="5"/>
  <c r="AI2297" i="5"/>
  <c r="AH2297" i="5"/>
  <c r="AH2301" i="5"/>
  <c r="AF2301" i="5"/>
  <c r="AI2301" i="5"/>
  <c r="AG2301" i="5"/>
  <c r="AH2294" i="5"/>
  <c r="AF2299" i="5"/>
  <c r="AI2299" i="5"/>
  <c r="AG2295" i="5"/>
  <c r="AH214" i="5"/>
  <c r="AH1930" i="5"/>
  <c r="AF1930" i="5"/>
  <c r="AI1930" i="5"/>
  <c r="AF1473" i="5"/>
  <c r="AI1473" i="5"/>
  <c r="AH1473" i="5"/>
  <c r="AF1537" i="5"/>
  <c r="AI1537" i="5"/>
  <c r="AH1537" i="5"/>
  <c r="AH1290" i="5"/>
  <c r="AF1290" i="5"/>
  <c r="AI1290" i="5"/>
  <c r="AF2039" i="5"/>
  <c r="AI2039" i="5"/>
  <c r="AH2039" i="5"/>
  <c r="AH2296" i="5"/>
  <c r="AF2296" i="5"/>
  <c r="AI2296" i="5"/>
  <c r="AE2302" i="5"/>
  <c r="AG2302" i="5"/>
  <c r="AH2300" i="5"/>
  <c r="AF2300" i="5"/>
  <c r="AI2300" i="5"/>
  <c r="AE2291" i="5"/>
  <c r="AF2292" i="5"/>
  <c r="AI2292" i="5"/>
  <c r="AF2307" i="5"/>
  <c r="AI2307" i="5"/>
  <c r="AH2307" i="5"/>
  <c r="AF2311" i="5"/>
  <c r="AI2311" i="5"/>
  <c r="AH2311" i="5"/>
  <c r="AF2315" i="5"/>
  <c r="AI2315" i="5"/>
  <c r="AH2315" i="5"/>
  <c r="AF2319" i="5"/>
  <c r="AI2319" i="5"/>
  <c r="AH2319" i="5"/>
  <c r="AF2323" i="5"/>
  <c r="AI2323" i="5"/>
  <c r="AH2323" i="5"/>
  <c r="AH327" i="5"/>
  <c r="AF327" i="5"/>
  <c r="AI327" i="5"/>
  <c r="AF2305" i="5"/>
  <c r="AI2305" i="5"/>
  <c r="AH2305" i="5"/>
  <c r="AH2308" i="5"/>
  <c r="AF2308" i="5"/>
  <c r="AI2308" i="5"/>
  <c r="AH2312" i="5"/>
  <c r="AF2312" i="5"/>
  <c r="AI2312" i="5"/>
  <c r="AH2316" i="5"/>
  <c r="AF2316" i="5"/>
  <c r="AI2316" i="5"/>
  <c r="AH2320" i="5"/>
  <c r="AF2320" i="5"/>
  <c r="AI2320" i="5"/>
  <c r="AH2304" i="5"/>
  <c r="AF2304" i="5"/>
  <c r="AI2304" i="5"/>
  <c r="AF2309" i="5"/>
  <c r="AI2309" i="5"/>
  <c r="AH2309" i="5"/>
  <c r="AF2313" i="5"/>
  <c r="AI2313" i="5"/>
  <c r="AH2313" i="5"/>
  <c r="AF2317" i="5"/>
  <c r="AI2317" i="5"/>
  <c r="AH2317" i="5"/>
  <c r="AF2321" i="5"/>
  <c r="AI2321" i="5"/>
  <c r="AH2321" i="5"/>
  <c r="AH2306" i="5"/>
  <c r="AF2306" i="5"/>
  <c r="AI2306" i="5"/>
  <c r="AH2310" i="5"/>
  <c r="AF2310" i="5"/>
  <c r="AI2310" i="5"/>
  <c r="AH2314" i="5"/>
  <c r="AF2314" i="5"/>
  <c r="AI2314" i="5"/>
  <c r="AH2318" i="5"/>
  <c r="AF2318" i="5"/>
  <c r="AI2318" i="5"/>
  <c r="AH2322" i="5"/>
  <c r="AF2322" i="5"/>
  <c r="AI2322" i="5"/>
  <c r="AF2298" i="5"/>
  <c r="AI2298" i="5"/>
  <c r="AG2304" i="5"/>
  <c r="AG2306" i="5"/>
  <c r="AG2308" i="5"/>
  <c r="AG2310" i="5"/>
  <c r="AG2312" i="5"/>
  <c r="AG2314" i="5"/>
  <c r="AG2316" i="5"/>
  <c r="AG2318" i="5"/>
  <c r="AG2320" i="5"/>
  <c r="AG2322" i="5"/>
  <c r="AF2295" i="5"/>
  <c r="AI2295" i="5"/>
  <c r="AG2307" i="5"/>
  <c r="AG2309" i="5"/>
  <c r="AG2311" i="5"/>
  <c r="AG2313" i="5"/>
  <c r="AG2315" i="5"/>
  <c r="AG2317" i="5"/>
  <c r="AG2319" i="5"/>
  <c r="AG2321" i="5"/>
  <c r="AG2323" i="5"/>
  <c r="AH726" i="5"/>
  <c r="AF726" i="5"/>
  <c r="AI726" i="5"/>
  <c r="AH810" i="5"/>
  <c r="AF810" i="5"/>
  <c r="AI810" i="5"/>
  <c r="AH451" i="5"/>
  <c r="AF451" i="5"/>
  <c r="AI451" i="5"/>
  <c r="AF829" i="5"/>
  <c r="AI829" i="5"/>
  <c r="AH829" i="5"/>
  <c r="AH2003" i="5"/>
  <c r="AF2003" i="5"/>
  <c r="AI2003" i="5"/>
  <c r="AH814" i="5"/>
  <c r="AF814" i="5"/>
  <c r="AI814" i="5"/>
  <c r="AF1999" i="5"/>
  <c r="AI1999" i="5"/>
  <c r="AH1999" i="5"/>
  <c r="AH144" i="5"/>
  <c r="AF144" i="5"/>
  <c r="AI144" i="5"/>
  <c r="AF687" i="5"/>
  <c r="AI687" i="5"/>
  <c r="AH687" i="5"/>
  <c r="AH833" i="5"/>
  <c r="AF833" i="5"/>
  <c r="AI833" i="5"/>
  <c r="AH2291" i="5"/>
  <c r="AF2291" i="5"/>
  <c r="AI2291" i="5"/>
  <c r="AF2302" i="5"/>
  <c r="AI2302" i="5"/>
  <c r="AH2302" i="5"/>
  <c r="AH2220" i="5"/>
  <c r="AF2220" i="5"/>
  <c r="AI2220" i="5"/>
  <c r="AF454" i="5"/>
  <c r="AI454" i="5"/>
  <c r="AH454" i="5"/>
  <c r="AH534" i="5"/>
  <c r="AF534" i="5"/>
  <c r="AI534" i="5"/>
  <c r="AH2266" i="5"/>
  <c r="AF2266" i="5"/>
  <c r="AI2266" i="5"/>
  <c r="AF701" i="5"/>
  <c r="AI701" i="5"/>
  <c r="AH701" i="5"/>
  <c r="AF517" i="5"/>
  <c r="AI517" i="5"/>
  <c r="AH517" i="5"/>
  <c r="AH487" i="5"/>
  <c r="AF487" i="5"/>
  <c r="AI487" i="5"/>
  <c r="AH524" i="5"/>
  <c r="AF524" i="5"/>
  <c r="AI524" i="5"/>
  <c r="AF1998" i="5"/>
  <c r="AI1998" i="5"/>
  <c r="AH1998" i="5"/>
  <c r="AF683" i="5"/>
  <c r="AI683" i="5"/>
  <c r="AH683" i="5"/>
  <c r="AF1834" i="5"/>
  <c r="AI1834" i="5"/>
  <c r="AG2325" i="5"/>
  <c r="AE2325" i="5"/>
  <c r="AE2327" i="5"/>
  <c r="AE2338" i="5"/>
  <c r="AG2338" i="5"/>
  <c r="AE2340" i="5"/>
  <c r="AG2340" i="5"/>
  <c r="AE2358" i="5"/>
  <c r="AG2358" i="5"/>
  <c r="AE2413" i="5"/>
  <c r="AG2413" i="5"/>
  <c r="AG2470" i="5"/>
  <c r="AE2470" i="5"/>
  <c r="AG2582" i="5"/>
  <c r="AE2582" i="5"/>
  <c r="AH2585" i="5"/>
  <c r="AF2585" i="5"/>
  <c r="AI2585" i="5"/>
  <c r="AH2587" i="5"/>
  <c r="AF2587" i="5"/>
  <c r="AI2587" i="5"/>
  <c r="AH2595" i="5"/>
  <c r="AF2595" i="5"/>
  <c r="AI2595" i="5"/>
  <c r="AH2347" i="5"/>
  <c r="AF2347" i="5"/>
  <c r="AI2347" i="5"/>
  <c r="AH2369" i="5"/>
  <c r="AF2369" i="5"/>
  <c r="AI2369" i="5"/>
  <c r="AF2385" i="5"/>
  <c r="AI2385" i="5"/>
  <c r="AH2385" i="5"/>
  <c r="AG2512" i="5"/>
  <c r="AE2512" i="5"/>
  <c r="AE2363" i="5"/>
  <c r="AG2363" i="5"/>
  <c r="AF2480" i="5"/>
  <c r="AI2480" i="5"/>
  <c r="AH2480" i="5"/>
  <c r="AG2483" i="5"/>
  <c r="AE2483" i="5"/>
  <c r="AH2483" i="5"/>
  <c r="AG2487" i="5"/>
  <c r="AE2487" i="5"/>
  <c r="AH2487" i="5"/>
  <c r="AE2494" i="5"/>
  <c r="AH2494" i="5"/>
  <c r="AG2494" i="5"/>
  <c r="AG2542" i="5"/>
  <c r="AE2542" i="5"/>
  <c r="AG2573" i="5"/>
  <c r="AE2573" i="5"/>
  <c r="AG303" i="5"/>
  <c r="AE303" i="5"/>
  <c r="AH2361" i="5"/>
  <c r="AF2361" i="5"/>
  <c r="AI2361" i="5"/>
  <c r="AH2374" i="5"/>
  <c r="AF2374" i="5"/>
  <c r="AI2374" i="5"/>
  <c r="AF2384" i="5"/>
  <c r="AI2384" i="5"/>
  <c r="AH2384" i="5"/>
  <c r="AH2472" i="5"/>
  <c r="AF2472" i="5"/>
  <c r="AI2472" i="5"/>
  <c r="AE2356" i="5"/>
  <c r="AF2365" i="5"/>
  <c r="AI2365" i="5"/>
  <c r="AE2376" i="5"/>
  <c r="AE2383" i="5"/>
  <c r="AG2388" i="5"/>
  <c r="AF2395" i="5"/>
  <c r="AI2395" i="5"/>
  <c r="AG2417" i="5"/>
  <c r="AF2420" i="5"/>
  <c r="AI2420" i="5"/>
  <c r="AH2420" i="5"/>
  <c r="AG2431" i="5"/>
  <c r="AE2442" i="5"/>
  <c r="AF2442" i="5"/>
  <c r="AI2442" i="5"/>
  <c r="AG2442" i="5"/>
  <c r="AF2457" i="5"/>
  <c r="AI2457" i="5"/>
  <c r="AH2457" i="5"/>
  <c r="AH2466" i="5"/>
  <c r="AF2466" i="5"/>
  <c r="AI2466" i="5"/>
  <c r="AE2498" i="5"/>
  <c r="AG2498" i="5"/>
  <c r="AF2506" i="5"/>
  <c r="AI2506" i="5"/>
  <c r="AE2518" i="5"/>
  <c r="AH2518" i="5"/>
  <c r="AG2518" i="5"/>
  <c r="AG2530" i="5"/>
  <c r="AE2530" i="5"/>
  <c r="AF2536" i="5"/>
  <c r="AI2536" i="5"/>
  <c r="AE2545" i="5"/>
  <c r="AH2545" i="5"/>
  <c r="AG2545" i="5"/>
  <c r="AG2550" i="5"/>
  <c r="AE2550" i="5"/>
  <c r="AE2556" i="5"/>
  <c r="AG2556" i="5"/>
  <c r="AE2560" i="5"/>
  <c r="AH2560" i="5"/>
  <c r="AG2560" i="5"/>
  <c r="AE2568" i="5"/>
  <c r="AG2568" i="5"/>
  <c r="AE2578" i="5"/>
  <c r="AG2578" i="5"/>
  <c r="AG2583" i="5"/>
  <c r="AE2583" i="5"/>
  <c r="AF2592" i="5"/>
  <c r="AI2592" i="5"/>
  <c r="AH2592" i="5"/>
  <c r="AG2594" i="5"/>
  <c r="AE2594" i="5"/>
  <c r="AH2594" i="5"/>
  <c r="AE2329" i="5"/>
  <c r="AF2329" i="5"/>
  <c r="AI2329" i="5"/>
  <c r="AE2341" i="5"/>
  <c r="AH2353" i="5"/>
  <c r="AE316" i="5"/>
  <c r="AF2378" i="5"/>
  <c r="AI2378" i="5"/>
  <c r="AG2405" i="5"/>
  <c r="AG2415" i="5"/>
  <c r="AG2481" i="5"/>
  <c r="AE2481" i="5"/>
  <c r="AH2481" i="5"/>
  <c r="AG2485" i="5"/>
  <c r="AE2485" i="5"/>
  <c r="AH2485" i="5"/>
  <c r="AH2504" i="5"/>
  <c r="AF2504" i="5"/>
  <c r="AI2504" i="5"/>
  <c r="AF2516" i="5"/>
  <c r="AI2516" i="5"/>
  <c r="AF2523" i="5"/>
  <c r="AI2523" i="5"/>
  <c r="AF2575" i="5"/>
  <c r="AI2575" i="5"/>
  <c r="AF2581" i="5"/>
  <c r="AI2581" i="5"/>
  <c r="AG2584" i="5"/>
  <c r="AE2584" i="5"/>
  <c r="AE2586" i="5"/>
  <c r="AG2586" i="5"/>
  <c r="AH2591" i="5"/>
  <c r="AF2591" i="5"/>
  <c r="AI2591" i="5"/>
  <c r="AE2432" i="5"/>
  <c r="AH2432" i="5"/>
  <c r="AG2432" i="5"/>
  <c r="AE2492" i="5"/>
  <c r="AH2492" i="5"/>
  <c r="AG2492" i="5"/>
  <c r="AG2497" i="5"/>
  <c r="AE2497" i="5"/>
  <c r="AH2497" i="5"/>
  <c r="AE2532" i="5"/>
  <c r="AG2532" i="5"/>
  <c r="AG2566" i="5"/>
  <c r="AE2566" i="5"/>
  <c r="AE2600" i="5"/>
  <c r="AG2600" i="5"/>
  <c r="AH2455" i="5"/>
  <c r="AG2468" i="5"/>
  <c r="AG2506" i="5"/>
  <c r="AG2516" i="5"/>
  <c r="AG2517" i="5"/>
  <c r="AG2523" i="5"/>
  <c r="AG2536" i="5"/>
  <c r="AG2554" i="5"/>
  <c r="AG2558" i="5"/>
  <c r="AG2575" i="5"/>
  <c r="AG2581" i="5"/>
  <c r="AG2599" i="5"/>
  <c r="AE2475" i="5"/>
  <c r="AH2475" i="5"/>
  <c r="AG2500" i="5"/>
  <c r="AG2502" i="5"/>
  <c r="AF2508" i="5"/>
  <c r="AI2508" i="5"/>
  <c r="AF2525" i="5"/>
  <c r="AI2525" i="5"/>
  <c r="AF2562" i="5"/>
  <c r="AI2562" i="5"/>
  <c r="AG2570" i="5"/>
  <c r="AE2574" i="5"/>
  <c r="AF2597" i="5"/>
  <c r="AI2597" i="5"/>
  <c r="AG2604" i="5"/>
  <c r="AF779" i="5"/>
  <c r="AI779" i="5"/>
  <c r="AH779" i="5"/>
  <c r="AH1244" i="5"/>
  <c r="AF964" i="5"/>
  <c r="AI964" i="5"/>
  <c r="AF385" i="5"/>
  <c r="AI385" i="5"/>
  <c r="AH920" i="5"/>
  <c r="AF2090" i="5"/>
  <c r="AI2090" i="5"/>
  <c r="AF928" i="5"/>
  <c r="AI928" i="5"/>
  <c r="AH847" i="5"/>
  <c r="AH827" i="5"/>
  <c r="AF2225" i="5"/>
  <c r="AI2225" i="5"/>
  <c r="AF220" i="5"/>
  <c r="AI220" i="5"/>
  <c r="AF1246" i="5"/>
  <c r="AI1246" i="5"/>
  <c r="AF1593" i="5"/>
  <c r="AI1593" i="5"/>
  <c r="AF449" i="5"/>
  <c r="AI449" i="5"/>
  <c r="AF1559" i="5"/>
  <c r="AI1559" i="5"/>
  <c r="AF540" i="5"/>
  <c r="AI540" i="5"/>
  <c r="AH540" i="5"/>
  <c r="AG788" i="5"/>
  <c r="AE788" i="5"/>
  <c r="AG792" i="5"/>
  <c r="AE792" i="5"/>
  <c r="AE937" i="5"/>
  <c r="AG937" i="5"/>
  <c r="AE960" i="5"/>
  <c r="AG960" i="5"/>
  <c r="AG991" i="5"/>
  <c r="AE991" i="5"/>
  <c r="AH1004" i="5"/>
  <c r="AF1004" i="5"/>
  <c r="AI1004" i="5"/>
  <c r="AG1015" i="5"/>
  <c r="AE1015" i="5"/>
  <c r="AH113" i="5"/>
  <c r="AF113" i="5"/>
  <c r="AI113" i="5"/>
  <c r="AH1046" i="5"/>
  <c r="AF1046" i="5"/>
  <c r="AI1046" i="5"/>
  <c r="AH151" i="5"/>
  <c r="AF151" i="5"/>
  <c r="AI151" i="5"/>
  <c r="AH1197" i="5"/>
  <c r="AF1197" i="5"/>
  <c r="AI1197" i="5"/>
  <c r="AE1205" i="5"/>
  <c r="AG1205" i="5"/>
  <c r="AH1241" i="5"/>
  <c r="AF1241" i="5"/>
  <c r="AI1241" i="5"/>
  <c r="AF2570" i="5"/>
  <c r="AI2570" i="5"/>
  <c r="AH2570" i="5"/>
  <c r="AE2580" i="5"/>
  <c r="AG2580" i="5"/>
  <c r="AG2593" i="5"/>
  <c r="AE2593" i="5"/>
  <c r="AH2593" i="5"/>
  <c r="AF2602" i="5"/>
  <c r="AI2602" i="5"/>
  <c r="AH2602" i="5"/>
  <c r="AE2626" i="5"/>
  <c r="AG2626" i="5"/>
  <c r="AH804" i="5"/>
  <c r="AF804" i="5"/>
  <c r="AI804" i="5"/>
  <c r="AH958" i="5"/>
  <c r="AF958" i="5"/>
  <c r="AI958" i="5"/>
  <c r="AH897" i="5"/>
  <c r="AF897" i="5"/>
  <c r="AI897" i="5"/>
  <c r="AF698" i="5"/>
  <c r="AI698" i="5"/>
  <c r="AH698" i="5"/>
  <c r="AG838" i="5"/>
  <c r="AE838" i="5"/>
  <c r="AG842" i="5"/>
  <c r="AE842" i="5"/>
  <c r="AG884" i="5"/>
  <c r="AE884" i="5"/>
  <c r="AG893" i="5"/>
  <c r="AE893" i="5"/>
  <c r="AH1133" i="5"/>
  <c r="AF1133" i="5"/>
  <c r="AI1133" i="5"/>
  <c r="AG1140" i="5"/>
  <c r="AE1140" i="5"/>
  <c r="AF1164" i="5"/>
  <c r="AI1164" i="5"/>
  <c r="AH1164" i="5"/>
  <c r="AF47" i="5"/>
  <c r="AI47" i="5"/>
  <c r="AH47" i="5"/>
  <c r="AE58" i="5"/>
  <c r="AG58" i="5"/>
  <c r="AG1176" i="5"/>
  <c r="AE1176" i="5"/>
  <c r="AE1270" i="5"/>
  <c r="AG1270" i="5"/>
  <c r="AE1274" i="5"/>
  <c r="AG1274" i="5"/>
  <c r="AE1284" i="5"/>
  <c r="AG1284" i="5"/>
  <c r="AE1294" i="5"/>
  <c r="AG1294" i="5"/>
  <c r="AE1340" i="5"/>
  <c r="AG1340" i="5"/>
  <c r="AG1360" i="5"/>
  <c r="AE1360" i="5"/>
  <c r="AH1360" i="5"/>
  <c r="AG1366" i="5"/>
  <c r="AE1366" i="5"/>
  <c r="AF74" i="5"/>
  <c r="AI74" i="5"/>
  <c r="AH74" i="5"/>
  <c r="AH82" i="5"/>
  <c r="AF82" i="5"/>
  <c r="AI82" i="5"/>
  <c r="AF1411" i="5"/>
  <c r="AI1411" i="5"/>
  <c r="AH1411" i="5"/>
  <c r="AH1522" i="5"/>
  <c r="AF1522" i="5"/>
  <c r="AI1522" i="5"/>
  <c r="AF1981" i="5"/>
  <c r="AI1981" i="5"/>
  <c r="AH1981" i="5"/>
  <c r="AH1751" i="5"/>
  <c r="AF1751" i="5"/>
  <c r="AI1751" i="5"/>
  <c r="AH830" i="5"/>
  <c r="AF830" i="5"/>
  <c r="AI830" i="5"/>
  <c r="AH19" i="5"/>
  <c r="AF19" i="5"/>
  <c r="AI19" i="5"/>
  <c r="AF345" i="5"/>
  <c r="AI345" i="5"/>
  <c r="AH345" i="5"/>
  <c r="AH435" i="5"/>
  <c r="AF435" i="5"/>
  <c r="AI435" i="5"/>
  <c r="AH2227" i="5"/>
  <c r="AF2227" i="5"/>
  <c r="AI2227" i="5"/>
  <c r="AG440" i="5"/>
  <c r="AE440" i="5"/>
  <c r="AE2236" i="5"/>
  <c r="AG2236" i="5"/>
  <c r="AE430" i="5"/>
  <c r="AG430" i="5"/>
  <c r="AH483" i="5"/>
  <c r="AF483" i="5"/>
  <c r="AI483" i="5"/>
  <c r="AE210" i="5"/>
  <c r="AG210" i="5"/>
  <c r="AE2066" i="5"/>
  <c r="AG2066" i="5"/>
  <c r="AF703" i="5"/>
  <c r="AI703" i="5"/>
  <c r="AH703" i="5"/>
  <c r="AE721" i="5"/>
  <c r="AG721" i="5"/>
  <c r="AE735" i="5"/>
  <c r="AG735" i="5"/>
  <c r="AH1119" i="5"/>
  <c r="AF1119" i="5"/>
  <c r="AI1119" i="5"/>
  <c r="AG1214" i="5"/>
  <c r="AE1214" i="5"/>
  <c r="AH330" i="5"/>
  <c r="AF330" i="5"/>
  <c r="AI330" i="5"/>
  <c r="AF1825" i="5"/>
  <c r="AI1825" i="5"/>
  <c r="AH1825" i="5"/>
  <c r="AH181" i="5"/>
  <c r="AF181" i="5"/>
  <c r="AI181" i="5"/>
  <c r="AH1438" i="5"/>
  <c r="AF1438" i="5"/>
  <c r="AI1438" i="5"/>
  <c r="AH1096" i="5"/>
  <c r="AF1096" i="5"/>
  <c r="AI1096" i="5"/>
  <c r="AE1211" i="5"/>
  <c r="AG1211" i="5"/>
  <c r="AF407" i="5"/>
  <c r="AI407" i="5"/>
  <c r="AH407" i="5"/>
  <c r="AE758" i="5"/>
  <c r="AG758" i="5"/>
  <c r="AH789" i="5"/>
  <c r="AF789" i="5"/>
  <c r="AI789" i="5"/>
  <c r="AF793" i="5"/>
  <c r="AI793" i="5"/>
  <c r="AH793" i="5"/>
  <c r="AG816" i="5"/>
  <c r="AE816" i="5"/>
  <c r="AG1041" i="5"/>
  <c r="AE1041" i="5"/>
  <c r="AG1052" i="5"/>
  <c r="AE1052" i="5"/>
  <c r="AE1134" i="5"/>
  <c r="AG1134" i="5"/>
  <c r="AE1161" i="5"/>
  <c r="AG1161" i="5"/>
  <c r="AE1181" i="5"/>
  <c r="AG1181" i="5"/>
  <c r="AE1188" i="5"/>
  <c r="AG1188" i="5"/>
  <c r="AE1200" i="5"/>
  <c r="AG1200" i="5"/>
  <c r="AE118" i="5"/>
  <c r="AG118" i="5"/>
  <c r="AE1275" i="5"/>
  <c r="AG1275" i="5"/>
  <c r="AG163" i="5"/>
  <c r="AE163" i="5"/>
  <c r="AG1469" i="5"/>
  <c r="AE1469" i="5"/>
  <c r="AG1480" i="5"/>
  <c r="AE1480" i="5"/>
  <c r="AG1493" i="5"/>
  <c r="AE1493" i="5"/>
  <c r="AG1497" i="5"/>
  <c r="AE1497" i="5"/>
  <c r="AG1501" i="5"/>
  <c r="AE1501" i="5"/>
  <c r="AG1509" i="5"/>
  <c r="AE1509" i="5"/>
  <c r="AF381" i="5"/>
  <c r="AI381" i="5"/>
  <c r="AH381" i="5"/>
  <c r="AG918" i="5"/>
  <c r="AE918" i="5"/>
  <c r="AH1016" i="5"/>
  <c r="AF1016" i="5"/>
  <c r="AI1016" i="5"/>
  <c r="AE1149" i="5"/>
  <c r="AG1149" i="5"/>
  <c r="AG153" i="5"/>
  <c r="AE153" i="5"/>
  <c r="AE1168" i="5"/>
  <c r="AG1168" i="5"/>
  <c r="AE1170" i="5"/>
  <c r="AG1170" i="5"/>
  <c r="AE1272" i="5"/>
  <c r="AG1272" i="5"/>
  <c r="AG1433" i="5"/>
  <c r="AE1433" i="5"/>
  <c r="AG1457" i="5"/>
  <c r="AE1457" i="5"/>
  <c r="AG500" i="5"/>
  <c r="AE500" i="5"/>
  <c r="AG363" i="5"/>
  <c r="AE363" i="5"/>
  <c r="AE1685" i="5"/>
  <c r="AG1685" i="5"/>
  <c r="AG1689" i="5"/>
  <c r="AE1689" i="5"/>
  <c r="AF332" i="5"/>
  <c r="AI332" i="5"/>
  <c r="AH332" i="5"/>
  <c r="AF2398" i="5"/>
  <c r="AI2398" i="5"/>
  <c r="AH2398" i="5"/>
  <c r="AG694" i="5"/>
  <c r="AE694" i="5"/>
  <c r="AG714" i="5"/>
  <c r="AE714" i="5"/>
  <c r="AG856" i="5"/>
  <c r="AE856" i="5"/>
  <c r="AG872" i="5"/>
  <c r="AE872" i="5"/>
  <c r="AE923" i="5"/>
  <c r="AG923" i="5"/>
  <c r="AG1019" i="5"/>
  <c r="AE1019" i="5"/>
  <c r="AG1054" i="5"/>
  <c r="AE1054" i="5"/>
  <c r="AE1193" i="5"/>
  <c r="AG1193" i="5"/>
  <c r="AE1231" i="5"/>
  <c r="AG1231" i="5"/>
  <c r="AE1240" i="5"/>
  <c r="AG1240" i="5"/>
  <c r="AE1253" i="5"/>
  <c r="AG1253" i="5"/>
  <c r="AE1261" i="5"/>
  <c r="AG1261" i="5"/>
  <c r="AG1420" i="5"/>
  <c r="AE1420" i="5"/>
  <c r="AH1525" i="5"/>
  <c r="AF1525" i="5"/>
  <c r="AI1525" i="5"/>
  <c r="AE1549" i="5"/>
  <c r="AG1549" i="5"/>
  <c r="AG1564" i="5"/>
  <c r="AE1564" i="5"/>
  <c r="AE1573" i="5"/>
  <c r="AG1573" i="5"/>
  <c r="AG1609" i="5"/>
  <c r="AE1609" i="5"/>
  <c r="AE1614" i="5"/>
  <c r="AG1614" i="5"/>
  <c r="AE2453" i="5"/>
  <c r="AG2453" i="5"/>
  <c r="AH2379" i="5"/>
  <c r="AF2379" i="5"/>
  <c r="AI2379" i="5"/>
  <c r="AF2413" i="5"/>
  <c r="AI2413" i="5"/>
  <c r="AH2413" i="5"/>
  <c r="AH303" i="5"/>
  <c r="AF303" i="5"/>
  <c r="AI303" i="5"/>
  <c r="AF2341" i="5"/>
  <c r="AI2341" i="5"/>
  <c r="AH2341" i="5"/>
  <c r="AF2358" i="5"/>
  <c r="AI2358" i="5"/>
  <c r="AH2358" i="5"/>
  <c r="AF2389" i="5"/>
  <c r="AI2389" i="5"/>
  <c r="AH2389" i="5"/>
  <c r="AH2409" i="5"/>
  <c r="AF2409" i="5"/>
  <c r="AI2409" i="5"/>
  <c r="AF2425" i="5"/>
  <c r="AI2425" i="5"/>
  <c r="AH2425" i="5"/>
  <c r="AH2510" i="5"/>
  <c r="AF2510" i="5"/>
  <c r="AI2510" i="5"/>
  <c r="AG2364" i="5"/>
  <c r="AE2364" i="5"/>
  <c r="AH2392" i="5"/>
  <c r="AF2392" i="5"/>
  <c r="AI2392" i="5"/>
  <c r="AH2416" i="5"/>
  <c r="AF2416" i="5"/>
  <c r="AI2416" i="5"/>
  <c r="AF2431" i="5"/>
  <c r="AI2431" i="5"/>
  <c r="AH2431" i="5"/>
  <c r="AH2356" i="5"/>
  <c r="AF2356" i="5"/>
  <c r="AI2356" i="5"/>
  <c r="AH2401" i="5"/>
  <c r="AF2401" i="5"/>
  <c r="AI2401" i="5"/>
  <c r="AH2428" i="5"/>
  <c r="AF2428" i="5"/>
  <c r="AI2428" i="5"/>
  <c r="AE2445" i="5"/>
  <c r="AG2445" i="5"/>
  <c r="AE2330" i="5"/>
  <c r="AG2330" i="5"/>
  <c r="AH2345" i="5"/>
  <c r="AH316" i="5"/>
  <c r="AF316" i="5"/>
  <c r="AI316" i="5"/>
  <c r="AF2372" i="5"/>
  <c r="AI2372" i="5"/>
  <c r="AH2372" i="5"/>
  <c r="AH2375" i="5"/>
  <c r="AF2375" i="5"/>
  <c r="AI2375" i="5"/>
  <c r="AF2400" i="5"/>
  <c r="AI2400" i="5"/>
  <c r="AH2400" i="5"/>
  <c r="AH2403" i="5"/>
  <c r="AF2403" i="5"/>
  <c r="AI2403" i="5"/>
  <c r="AH2404" i="5"/>
  <c r="AF2404" i="5"/>
  <c r="AI2404" i="5"/>
  <c r="AF2415" i="5"/>
  <c r="AI2415" i="5"/>
  <c r="AH2415" i="5"/>
  <c r="AH2418" i="5"/>
  <c r="AF2418" i="5"/>
  <c r="AI2418" i="5"/>
  <c r="AH2422" i="5"/>
  <c r="AF2422" i="5"/>
  <c r="AI2422" i="5"/>
  <c r="AE2434" i="5"/>
  <c r="AG2434" i="5"/>
  <c r="AF2436" i="5"/>
  <c r="AI2436" i="5"/>
  <c r="AH2436" i="5"/>
  <c r="AE2533" i="5"/>
  <c r="AG2533" i="5"/>
  <c r="AH2325" i="5"/>
  <c r="AF2325" i="5"/>
  <c r="AI2325" i="5"/>
  <c r="AF244" i="5"/>
  <c r="AI244" i="5"/>
  <c r="AH244" i="5"/>
  <c r="AH2329" i="5"/>
  <c r="AF2328" i="5"/>
  <c r="AI2328" i="5"/>
  <c r="AH2328" i="5"/>
  <c r="AE2334" i="5"/>
  <c r="AG2334" i="5"/>
  <c r="AH2340" i="5"/>
  <c r="AF2340" i="5"/>
  <c r="AI2340" i="5"/>
  <c r="AG2344" i="5"/>
  <c r="AE2344" i="5"/>
  <c r="AE2366" i="5"/>
  <c r="AG2366" i="5"/>
  <c r="AG2375" i="5"/>
  <c r="AE2391" i="5"/>
  <c r="AG2391" i="5"/>
  <c r="AF2410" i="5"/>
  <c r="AI2410" i="5"/>
  <c r="AH2410" i="5"/>
  <c r="AH2412" i="5"/>
  <c r="AF2412" i="5"/>
  <c r="AI2412" i="5"/>
  <c r="AF2417" i="5"/>
  <c r="AI2417" i="5"/>
  <c r="AH2417" i="5"/>
  <c r="AH2424" i="5"/>
  <c r="AF2424" i="5"/>
  <c r="AI2424" i="5"/>
  <c r="AH2430" i="5"/>
  <c r="AF2430" i="5"/>
  <c r="AI2430" i="5"/>
  <c r="AF2433" i="5"/>
  <c r="AI2433" i="5"/>
  <c r="AF2435" i="5"/>
  <c r="AI2435" i="5"/>
  <c r="AF2437" i="5"/>
  <c r="AI2437" i="5"/>
  <c r="AH2442" i="5"/>
  <c r="AG2444" i="5"/>
  <c r="AF2446" i="5"/>
  <c r="AI2446" i="5"/>
  <c r="AH2446" i="5"/>
  <c r="AG2452" i="5"/>
  <c r="AF2461" i="5"/>
  <c r="AI2461" i="5"/>
  <c r="AH2461" i="5"/>
  <c r="AE2332" i="5"/>
  <c r="AG2332" i="5"/>
  <c r="AF2342" i="5"/>
  <c r="AI2342" i="5"/>
  <c r="AH2342" i="5"/>
  <c r="AH2376" i="5"/>
  <c r="AF2376" i="5"/>
  <c r="AI2376" i="5"/>
  <c r="AG2373" i="5"/>
  <c r="AE2373" i="5"/>
  <c r="AG2377" i="5"/>
  <c r="AE2377" i="5"/>
  <c r="AE2381" i="5"/>
  <c r="AG2381" i="5"/>
  <c r="AH2383" i="5"/>
  <c r="AF2383" i="5"/>
  <c r="AI2383" i="5"/>
  <c r="AF2394" i="5"/>
  <c r="AI2394" i="5"/>
  <c r="AH2394" i="5"/>
  <c r="AE2396" i="5"/>
  <c r="AG2396" i="5"/>
  <c r="AF2405" i="5"/>
  <c r="AI2405" i="5"/>
  <c r="AH2405" i="5"/>
  <c r="AH2407" i="5"/>
  <c r="AF2407" i="5"/>
  <c r="AI2407" i="5"/>
  <c r="AF2411" i="5"/>
  <c r="AI2411" i="5"/>
  <c r="AH2411" i="5"/>
  <c r="AH2414" i="5"/>
  <c r="AF2414" i="5"/>
  <c r="AI2414" i="5"/>
  <c r="AH2426" i="5"/>
  <c r="AF2426" i="5"/>
  <c r="AI2426" i="5"/>
  <c r="AF2444" i="5"/>
  <c r="AI2444" i="5"/>
  <c r="AH2444" i="5"/>
  <c r="AF2452" i="5"/>
  <c r="AI2452" i="5"/>
  <c r="AH2452" i="5"/>
  <c r="AH2460" i="5"/>
  <c r="AF2460" i="5"/>
  <c r="AI2460" i="5"/>
  <c r="AE2463" i="5"/>
  <c r="AG2463" i="5"/>
  <c r="AE2343" i="5"/>
  <c r="AH2380" i="5"/>
  <c r="AE2382" i="5"/>
  <c r="AF2388" i="5"/>
  <c r="AI2388" i="5"/>
  <c r="AG2392" i="5"/>
  <c r="AF2393" i="5"/>
  <c r="AI2393" i="5"/>
  <c r="AG2395" i="5"/>
  <c r="AF2397" i="5"/>
  <c r="AI2397" i="5"/>
  <c r="AG2399" i="5"/>
  <c r="AG2433" i="5"/>
  <c r="AG2435" i="5"/>
  <c r="AG2437" i="5"/>
  <c r="AE2439" i="5"/>
  <c r="AG2439" i="5"/>
  <c r="AE2447" i="5"/>
  <c r="AG2447" i="5"/>
  <c r="AE2459" i="5"/>
  <c r="AG2459" i="5"/>
  <c r="AE2467" i="5"/>
  <c r="AG2467" i="5"/>
  <c r="AE2478" i="5"/>
  <c r="AH2478" i="5"/>
  <c r="AG2478" i="5"/>
  <c r="AE2503" i="5"/>
  <c r="AG2503" i="5"/>
  <c r="AE2541" i="5"/>
  <c r="AG2541" i="5"/>
  <c r="AF2556" i="5"/>
  <c r="AI2556" i="5"/>
  <c r="AH2556" i="5"/>
  <c r="AH2568" i="5"/>
  <c r="AF2568" i="5"/>
  <c r="AI2568" i="5"/>
  <c r="AF2600" i="5"/>
  <c r="AI2600" i="5"/>
  <c r="AH2600" i="5"/>
  <c r="AE340" i="5"/>
  <c r="AG329" i="5"/>
  <c r="AG2401" i="5"/>
  <c r="AG2403" i="5"/>
  <c r="AG2404" i="5"/>
  <c r="AG2407" i="5"/>
  <c r="AG2409" i="5"/>
  <c r="AG2412" i="5"/>
  <c r="AG2414" i="5"/>
  <c r="AG2416" i="5"/>
  <c r="AG2418" i="5"/>
  <c r="AG2422" i="5"/>
  <c r="AG2424" i="5"/>
  <c r="AG2426" i="5"/>
  <c r="AG2428" i="5"/>
  <c r="AE2441" i="5"/>
  <c r="AG2441" i="5"/>
  <c r="AE2449" i="5"/>
  <c r="AG2449" i="5"/>
  <c r="AF2464" i="5"/>
  <c r="AI2464" i="5"/>
  <c r="AH2465" i="5"/>
  <c r="AE2490" i="5"/>
  <c r="AH2490" i="5"/>
  <c r="AG2490" i="5"/>
  <c r="AE2511" i="5"/>
  <c r="AG2511" i="5"/>
  <c r="AE2522" i="5"/>
  <c r="AG2522" i="5"/>
  <c r="AH2532" i="5"/>
  <c r="AF2532" i="5"/>
  <c r="AI2532" i="5"/>
  <c r="AF2576" i="5"/>
  <c r="AI2576" i="5"/>
  <c r="AH2576" i="5"/>
  <c r="AE2443" i="5"/>
  <c r="AG2443" i="5"/>
  <c r="AE2451" i="5"/>
  <c r="AG2451" i="5"/>
  <c r="AE2469" i="5"/>
  <c r="AG2469" i="5"/>
  <c r="AG2477" i="5"/>
  <c r="AE2477" i="5"/>
  <c r="AH2477" i="5"/>
  <c r="AH2498" i="5"/>
  <c r="AF2498" i="5"/>
  <c r="AI2498" i="5"/>
  <c r="AH2540" i="5"/>
  <c r="AF2540" i="5"/>
  <c r="AI2540" i="5"/>
  <c r="AE2544" i="5"/>
  <c r="AG2544" i="5"/>
  <c r="AG2549" i="5"/>
  <c r="AE2549" i="5"/>
  <c r="AH2549" i="5"/>
  <c r="AF2574" i="5"/>
  <c r="AI2574" i="5"/>
  <c r="AH2574" i="5"/>
  <c r="AF2598" i="5"/>
  <c r="AI2598" i="5"/>
  <c r="AH2598" i="5"/>
  <c r="AE2491" i="5"/>
  <c r="AG2491" i="5"/>
  <c r="AE2509" i="5"/>
  <c r="AG2509" i="5"/>
  <c r="AE2520" i="5"/>
  <c r="AG2520" i="5"/>
  <c r="AE2531" i="5"/>
  <c r="AG2531" i="5"/>
  <c r="AE2539" i="5"/>
  <c r="AG2539" i="5"/>
  <c r="AF2582" i="5"/>
  <c r="AI2582" i="5"/>
  <c r="AH2582" i="5"/>
  <c r="AE2612" i="5"/>
  <c r="AG2612" i="5"/>
  <c r="AE2616" i="5"/>
  <c r="AG2616" i="5"/>
  <c r="AE2620" i="5"/>
  <c r="AG2620" i="5"/>
  <c r="AE2624" i="5"/>
  <c r="AG2624" i="5"/>
  <c r="AE2471" i="5"/>
  <c r="AG2471" i="5"/>
  <c r="AE2489" i="5"/>
  <c r="AG2489" i="5"/>
  <c r="AE2507" i="5"/>
  <c r="AG2507" i="5"/>
  <c r="AE2515" i="5"/>
  <c r="AG2515" i="5"/>
  <c r="AE2526" i="5"/>
  <c r="AG2526" i="5"/>
  <c r="AE2529" i="5"/>
  <c r="AG2529" i="5"/>
  <c r="AE2537" i="5"/>
  <c r="AG2537" i="5"/>
  <c r="AE2555" i="5"/>
  <c r="AH2555" i="5"/>
  <c r="AE2567" i="5"/>
  <c r="AG2567" i="5"/>
  <c r="AE2569" i="5"/>
  <c r="AG2569" i="5"/>
  <c r="AG2572" i="5"/>
  <c r="AF2601" i="5"/>
  <c r="AI2601" i="5"/>
  <c r="AE2473" i="5"/>
  <c r="AG2473" i="5"/>
  <c r="AE2505" i="5"/>
  <c r="AG2505" i="5"/>
  <c r="AE2513" i="5"/>
  <c r="AG2513" i="5"/>
  <c r="AE2524" i="5"/>
  <c r="AG2524" i="5"/>
  <c r="AE2527" i="5"/>
  <c r="AG2527" i="5"/>
  <c r="AE2535" i="5"/>
  <c r="AG2535" i="5"/>
  <c r="AF2572" i="5"/>
  <c r="AI2572" i="5"/>
  <c r="AH2572" i="5"/>
  <c r="AE2610" i="5"/>
  <c r="AG2610" i="5"/>
  <c r="AE2614" i="5"/>
  <c r="AG2614" i="5"/>
  <c r="AE2618" i="5"/>
  <c r="AG2618" i="5"/>
  <c r="AE2622" i="5"/>
  <c r="AG2622" i="5"/>
  <c r="AE2553" i="5"/>
  <c r="AH2553" i="5"/>
  <c r="AE2561" i="5"/>
  <c r="AG2561" i="5"/>
  <c r="AH2604" i="5"/>
  <c r="AE2609" i="5"/>
  <c r="AH2609" i="5"/>
  <c r="AG2609" i="5"/>
  <c r="AF2611" i="5"/>
  <c r="AI2611" i="5"/>
  <c r="AF2613" i="5"/>
  <c r="AI2613" i="5"/>
  <c r="AF2615" i="5"/>
  <c r="AI2615" i="5"/>
  <c r="AF2617" i="5"/>
  <c r="AI2617" i="5"/>
  <c r="AF2619" i="5"/>
  <c r="AI2619" i="5"/>
  <c r="AF2621" i="5"/>
  <c r="AI2621" i="5"/>
  <c r="AF2623" i="5"/>
  <c r="AI2623" i="5"/>
  <c r="AE2557" i="5"/>
  <c r="AG2557" i="5"/>
  <c r="AF2603" i="5"/>
  <c r="AI2603" i="5"/>
  <c r="AE2606" i="5"/>
  <c r="AG2606" i="5"/>
  <c r="AE2605" i="5"/>
  <c r="AH2605" i="5"/>
  <c r="AG2605" i="5"/>
  <c r="AE2607" i="5"/>
  <c r="AH2607" i="5"/>
  <c r="AG2607" i="5"/>
  <c r="AG2601" i="5"/>
  <c r="AG2603" i="5"/>
  <c r="AG2611" i="5"/>
  <c r="AG2613" i="5"/>
  <c r="AG2615" i="5"/>
  <c r="AG2617" i="5"/>
  <c r="AG2619" i="5"/>
  <c r="AG2621" i="5"/>
  <c r="AG2623" i="5"/>
  <c r="AG2625" i="5"/>
  <c r="AH2583" i="5"/>
  <c r="AF2583" i="5"/>
  <c r="AI2583" i="5"/>
  <c r="AF2363" i="5"/>
  <c r="AI2363" i="5"/>
  <c r="AH2363" i="5"/>
  <c r="AH2327" i="5"/>
  <c r="AF2327" i="5"/>
  <c r="AI2327" i="5"/>
  <c r="AH2566" i="5"/>
  <c r="AF2566" i="5"/>
  <c r="AI2566" i="5"/>
  <c r="AH2542" i="5"/>
  <c r="AF2542" i="5"/>
  <c r="AI2542" i="5"/>
  <c r="AF2586" i="5"/>
  <c r="AI2586" i="5"/>
  <c r="AH2586" i="5"/>
  <c r="AF2550" i="5"/>
  <c r="AI2550" i="5"/>
  <c r="AH2550" i="5"/>
  <c r="AH2470" i="5"/>
  <c r="AF2470" i="5"/>
  <c r="AI2470" i="5"/>
  <c r="AF2584" i="5"/>
  <c r="AI2584" i="5"/>
  <c r="AH2584" i="5"/>
  <c r="AF2578" i="5"/>
  <c r="AI2578" i="5"/>
  <c r="AH2578" i="5"/>
  <c r="AH2530" i="5"/>
  <c r="AF2530" i="5"/>
  <c r="AI2530" i="5"/>
  <c r="AH2573" i="5"/>
  <c r="AF2573" i="5"/>
  <c r="AI2573" i="5"/>
  <c r="AH2512" i="5"/>
  <c r="AF2512" i="5"/>
  <c r="AI2512" i="5"/>
  <c r="AF2338" i="5"/>
  <c r="AI2338" i="5"/>
  <c r="AH2338" i="5"/>
  <c r="AF2537" i="5"/>
  <c r="AI2537" i="5"/>
  <c r="AH2537" i="5"/>
  <c r="AF2526" i="5"/>
  <c r="AI2526" i="5"/>
  <c r="AH2526" i="5"/>
  <c r="AF2507" i="5"/>
  <c r="AI2507" i="5"/>
  <c r="AH2507" i="5"/>
  <c r="AH2471" i="5"/>
  <c r="AF2471" i="5"/>
  <c r="AI2471" i="5"/>
  <c r="AF2620" i="5"/>
  <c r="AI2620" i="5"/>
  <c r="AH2620" i="5"/>
  <c r="AF2612" i="5"/>
  <c r="AI2612" i="5"/>
  <c r="AH2612" i="5"/>
  <c r="AF2531" i="5"/>
  <c r="AI2531" i="5"/>
  <c r="AH2531" i="5"/>
  <c r="AF2509" i="5"/>
  <c r="AI2509" i="5"/>
  <c r="AH2509" i="5"/>
  <c r="AF2451" i="5"/>
  <c r="AI2451" i="5"/>
  <c r="AH2451" i="5"/>
  <c r="AF2511" i="5"/>
  <c r="AI2511" i="5"/>
  <c r="AH2511" i="5"/>
  <c r="AH2441" i="5"/>
  <c r="AF2441" i="5"/>
  <c r="AI2441" i="5"/>
  <c r="AF2377" i="5"/>
  <c r="AI2377" i="5"/>
  <c r="AH2377" i="5"/>
  <c r="AF2391" i="5"/>
  <c r="AI2391" i="5"/>
  <c r="AH2391" i="5"/>
  <c r="AF2344" i="5"/>
  <c r="AI2344" i="5"/>
  <c r="AH2344" i="5"/>
  <c r="AF2364" i="5"/>
  <c r="AI2364" i="5"/>
  <c r="AH2364" i="5"/>
  <c r="AF1609" i="5"/>
  <c r="AI1609" i="5"/>
  <c r="AH1609" i="5"/>
  <c r="AH1564" i="5"/>
  <c r="AF1564" i="5"/>
  <c r="AI1564" i="5"/>
  <c r="AH1019" i="5"/>
  <c r="AF1019" i="5"/>
  <c r="AI1019" i="5"/>
  <c r="AH872" i="5"/>
  <c r="AF872" i="5"/>
  <c r="AI872" i="5"/>
  <c r="AH714" i="5"/>
  <c r="AF714" i="5"/>
  <c r="AI714" i="5"/>
  <c r="AH1689" i="5"/>
  <c r="AF1689" i="5"/>
  <c r="AI1689" i="5"/>
  <c r="AF363" i="5"/>
  <c r="AI363" i="5"/>
  <c r="AH363" i="5"/>
  <c r="AH1457" i="5"/>
  <c r="AF1457" i="5"/>
  <c r="AI1457" i="5"/>
  <c r="AF918" i="5"/>
  <c r="AI918" i="5"/>
  <c r="AH918" i="5"/>
  <c r="AH1509" i="5"/>
  <c r="AF1509" i="5"/>
  <c r="AI1509" i="5"/>
  <c r="AH1497" i="5"/>
  <c r="AF1497" i="5"/>
  <c r="AI1497" i="5"/>
  <c r="AF1480" i="5"/>
  <c r="AI1480" i="5"/>
  <c r="AH1480" i="5"/>
  <c r="AF163" i="5"/>
  <c r="AI163" i="5"/>
  <c r="AH163" i="5"/>
  <c r="AH1052" i="5"/>
  <c r="AF1052" i="5"/>
  <c r="AI1052" i="5"/>
  <c r="AH816" i="5"/>
  <c r="AF816" i="5"/>
  <c r="AI816" i="5"/>
  <c r="AH1176" i="5"/>
  <c r="AF1176" i="5"/>
  <c r="AI1176" i="5"/>
  <c r="AH1140" i="5"/>
  <c r="AF1140" i="5"/>
  <c r="AI1140" i="5"/>
  <c r="AH893" i="5"/>
  <c r="AF893" i="5"/>
  <c r="AI893" i="5"/>
  <c r="AH842" i="5"/>
  <c r="AF842" i="5"/>
  <c r="AI842" i="5"/>
  <c r="AF1015" i="5"/>
  <c r="AI1015" i="5"/>
  <c r="AH1015" i="5"/>
  <c r="AF991" i="5"/>
  <c r="AI991" i="5"/>
  <c r="AH991" i="5"/>
  <c r="AF788" i="5"/>
  <c r="AI788" i="5"/>
  <c r="AH788" i="5"/>
  <c r="AF2622" i="5"/>
  <c r="AI2622" i="5"/>
  <c r="AH2622" i="5"/>
  <c r="AF2614" i="5"/>
  <c r="AI2614" i="5"/>
  <c r="AH2614" i="5"/>
  <c r="AF2527" i="5"/>
  <c r="AI2527" i="5"/>
  <c r="AH2527" i="5"/>
  <c r="AF2513" i="5"/>
  <c r="AI2513" i="5"/>
  <c r="AH2513" i="5"/>
  <c r="AF2473" i="5"/>
  <c r="AI2473" i="5"/>
  <c r="AH2473" i="5"/>
  <c r="AF2567" i="5"/>
  <c r="AI2567" i="5"/>
  <c r="AH2567" i="5"/>
  <c r="AF2503" i="5"/>
  <c r="AI2503" i="5"/>
  <c r="AH2503" i="5"/>
  <c r="AF2467" i="5"/>
  <c r="AI2467" i="5"/>
  <c r="AH2467" i="5"/>
  <c r="AH2447" i="5"/>
  <c r="AF2447" i="5"/>
  <c r="AI2447" i="5"/>
  <c r="AF2343" i="5"/>
  <c r="AI2343" i="5"/>
  <c r="AH2343" i="5"/>
  <c r="AF2463" i="5"/>
  <c r="AI2463" i="5"/>
  <c r="AH2463" i="5"/>
  <c r="AF2396" i="5"/>
  <c r="AI2396" i="5"/>
  <c r="AH2396" i="5"/>
  <c r="AH2332" i="5"/>
  <c r="AF2332" i="5"/>
  <c r="AI2332" i="5"/>
  <c r="AH2334" i="5"/>
  <c r="AF2334" i="5"/>
  <c r="AI2334" i="5"/>
  <c r="AF2445" i="5"/>
  <c r="AI2445" i="5"/>
  <c r="AH2445" i="5"/>
  <c r="AF2453" i="5"/>
  <c r="AI2453" i="5"/>
  <c r="AH2453" i="5"/>
  <c r="AH1261" i="5"/>
  <c r="AF1261" i="5"/>
  <c r="AI1261" i="5"/>
  <c r="AF1240" i="5"/>
  <c r="AI1240" i="5"/>
  <c r="AH1240" i="5"/>
  <c r="AH1193" i="5"/>
  <c r="AF1193" i="5"/>
  <c r="AI1193" i="5"/>
  <c r="AF1272" i="5"/>
  <c r="AI1272" i="5"/>
  <c r="AH1272" i="5"/>
  <c r="AF1168" i="5"/>
  <c r="AI1168" i="5"/>
  <c r="AH1168" i="5"/>
  <c r="AH1149" i="5"/>
  <c r="AF1149" i="5"/>
  <c r="AI1149" i="5"/>
  <c r="AF118" i="5"/>
  <c r="AI118" i="5"/>
  <c r="AH118" i="5"/>
  <c r="AF1188" i="5"/>
  <c r="AI1188" i="5"/>
  <c r="AH1188" i="5"/>
  <c r="AH1161" i="5"/>
  <c r="AF1161" i="5"/>
  <c r="AI1161" i="5"/>
  <c r="AF721" i="5"/>
  <c r="AI721" i="5"/>
  <c r="AH721" i="5"/>
  <c r="AH2066" i="5"/>
  <c r="AF2066" i="5"/>
  <c r="AI2066" i="5"/>
  <c r="AF2236" i="5"/>
  <c r="AI2236" i="5"/>
  <c r="AH2236" i="5"/>
  <c r="AH1294" i="5"/>
  <c r="AF1294" i="5"/>
  <c r="AI1294" i="5"/>
  <c r="AH1274" i="5"/>
  <c r="AF1274" i="5"/>
  <c r="AI1274" i="5"/>
  <c r="AF2626" i="5"/>
  <c r="AI2626" i="5"/>
  <c r="AH2626" i="5"/>
  <c r="AF2580" i="5"/>
  <c r="AI2580" i="5"/>
  <c r="AH2580" i="5"/>
  <c r="AH937" i="5"/>
  <c r="AF937" i="5"/>
  <c r="AI937" i="5"/>
  <c r="AF2557" i="5"/>
  <c r="AI2557" i="5"/>
  <c r="AH2557" i="5"/>
  <c r="AF2561" i="5"/>
  <c r="AI2561" i="5"/>
  <c r="AH2561" i="5"/>
  <c r="AF2529" i="5"/>
  <c r="AI2529" i="5"/>
  <c r="AH2529" i="5"/>
  <c r="AF2515" i="5"/>
  <c r="AI2515" i="5"/>
  <c r="AH2515" i="5"/>
  <c r="AF2489" i="5"/>
  <c r="AI2489" i="5"/>
  <c r="AH2489" i="5"/>
  <c r="AF2624" i="5"/>
  <c r="AI2624" i="5"/>
  <c r="AH2624" i="5"/>
  <c r="AF2616" i="5"/>
  <c r="AI2616" i="5"/>
  <c r="AH2616" i="5"/>
  <c r="AF2539" i="5"/>
  <c r="AI2539" i="5"/>
  <c r="AH2539" i="5"/>
  <c r="AF2520" i="5"/>
  <c r="AI2520" i="5"/>
  <c r="AH2520" i="5"/>
  <c r="AF2491" i="5"/>
  <c r="AI2491" i="5"/>
  <c r="AH2491" i="5"/>
  <c r="AF2544" i="5"/>
  <c r="AI2544" i="5"/>
  <c r="AH2544" i="5"/>
  <c r="AF2469" i="5"/>
  <c r="AI2469" i="5"/>
  <c r="AH2469" i="5"/>
  <c r="AF2443" i="5"/>
  <c r="AI2443" i="5"/>
  <c r="AH2443" i="5"/>
  <c r="AF2522" i="5"/>
  <c r="AI2522" i="5"/>
  <c r="AH2522" i="5"/>
  <c r="AH2449" i="5"/>
  <c r="AF2449" i="5"/>
  <c r="AI2449" i="5"/>
  <c r="AF2382" i="5"/>
  <c r="AI2382" i="5"/>
  <c r="AH2382" i="5"/>
  <c r="AH2373" i="5"/>
  <c r="AF2373" i="5"/>
  <c r="AI2373" i="5"/>
  <c r="AF2533" i="5"/>
  <c r="AI2533" i="5"/>
  <c r="AH2533" i="5"/>
  <c r="AF2434" i="5"/>
  <c r="AI2434" i="5"/>
  <c r="AH2434" i="5"/>
  <c r="AF1420" i="5"/>
  <c r="AI1420" i="5"/>
  <c r="AH1420" i="5"/>
  <c r="AH1054" i="5"/>
  <c r="AF1054" i="5"/>
  <c r="AI1054" i="5"/>
  <c r="AF856" i="5"/>
  <c r="AI856" i="5"/>
  <c r="AH856" i="5"/>
  <c r="AH694" i="5"/>
  <c r="AF694" i="5"/>
  <c r="AI694" i="5"/>
  <c r="AF500" i="5"/>
  <c r="AI500" i="5"/>
  <c r="AH500" i="5"/>
  <c r="AH1433" i="5"/>
  <c r="AF1433" i="5"/>
  <c r="AI1433" i="5"/>
  <c r="AH153" i="5"/>
  <c r="AF153" i="5"/>
  <c r="AI153" i="5"/>
  <c r="AH1501" i="5"/>
  <c r="AF1501" i="5"/>
  <c r="AI1501" i="5"/>
  <c r="AF1493" i="5"/>
  <c r="AI1493" i="5"/>
  <c r="AH1493" i="5"/>
  <c r="AF1469" i="5"/>
  <c r="AI1469" i="5"/>
  <c r="AH1469" i="5"/>
  <c r="AF1041" i="5"/>
  <c r="AI1041" i="5"/>
  <c r="AH1041" i="5"/>
  <c r="AF1214" i="5"/>
  <c r="AI1214" i="5"/>
  <c r="AH1214" i="5"/>
  <c r="AH440" i="5"/>
  <c r="AF440" i="5"/>
  <c r="AI440" i="5"/>
  <c r="AH1366" i="5"/>
  <c r="AF1366" i="5"/>
  <c r="AI1366" i="5"/>
  <c r="AF884" i="5"/>
  <c r="AI884" i="5"/>
  <c r="AH884" i="5"/>
  <c r="AF838" i="5"/>
  <c r="AI838" i="5"/>
  <c r="AH838" i="5"/>
  <c r="AF792" i="5"/>
  <c r="AI792" i="5"/>
  <c r="AH792" i="5"/>
  <c r="AF2606" i="5"/>
  <c r="AI2606" i="5"/>
  <c r="AH2606" i="5"/>
  <c r="AF2618" i="5"/>
  <c r="AI2618" i="5"/>
  <c r="AH2618" i="5"/>
  <c r="AF2610" i="5"/>
  <c r="AI2610" i="5"/>
  <c r="AH2610" i="5"/>
  <c r="AF2535" i="5"/>
  <c r="AI2535" i="5"/>
  <c r="AH2535" i="5"/>
  <c r="AF2524" i="5"/>
  <c r="AI2524" i="5"/>
  <c r="AH2524" i="5"/>
  <c r="AF2505" i="5"/>
  <c r="AI2505" i="5"/>
  <c r="AH2505" i="5"/>
  <c r="AF2569" i="5"/>
  <c r="AI2569" i="5"/>
  <c r="AH2569" i="5"/>
  <c r="AH340" i="5"/>
  <c r="AF340" i="5"/>
  <c r="AI340" i="5"/>
  <c r="AF2541" i="5"/>
  <c r="AI2541" i="5"/>
  <c r="AH2541" i="5"/>
  <c r="AF2459" i="5"/>
  <c r="AI2459" i="5"/>
  <c r="AH2459" i="5"/>
  <c r="AH2439" i="5"/>
  <c r="AF2439" i="5"/>
  <c r="AI2439" i="5"/>
  <c r="AH2381" i="5"/>
  <c r="AF2381" i="5"/>
  <c r="AI2381" i="5"/>
  <c r="AF2366" i="5"/>
  <c r="AI2366" i="5"/>
  <c r="AH2366" i="5"/>
  <c r="AF2330" i="5"/>
  <c r="AI2330" i="5"/>
  <c r="AH2330" i="5"/>
  <c r="AH1614" i="5"/>
  <c r="AF1614" i="5"/>
  <c r="AI1614" i="5"/>
  <c r="AF1573" i="5"/>
  <c r="AI1573" i="5"/>
  <c r="AH1573" i="5"/>
  <c r="AF1549" i="5"/>
  <c r="AI1549" i="5"/>
  <c r="AH1549" i="5"/>
  <c r="AH1253" i="5"/>
  <c r="AF1253" i="5"/>
  <c r="AI1253" i="5"/>
  <c r="AH1231" i="5"/>
  <c r="AF1231" i="5"/>
  <c r="AI1231" i="5"/>
  <c r="AH923" i="5"/>
  <c r="AF923" i="5"/>
  <c r="AI923" i="5"/>
  <c r="AH1685" i="5"/>
  <c r="AF1685" i="5"/>
  <c r="AI1685" i="5"/>
  <c r="AH1170" i="5"/>
  <c r="AF1170" i="5"/>
  <c r="AI1170" i="5"/>
  <c r="AF1275" i="5"/>
  <c r="AI1275" i="5"/>
  <c r="AH1275" i="5"/>
  <c r="AF1200" i="5"/>
  <c r="AI1200" i="5"/>
  <c r="AH1200" i="5"/>
  <c r="AF1181" i="5"/>
  <c r="AI1181" i="5"/>
  <c r="AH1181" i="5"/>
  <c r="AF1134" i="5"/>
  <c r="AI1134" i="5"/>
  <c r="AH1134" i="5"/>
  <c r="AH758" i="5"/>
  <c r="AF758" i="5"/>
  <c r="AI758" i="5"/>
  <c r="AH1211" i="5"/>
  <c r="AF1211" i="5"/>
  <c r="AI1211" i="5"/>
  <c r="AF735" i="5"/>
  <c r="AI735" i="5"/>
  <c r="AH735" i="5"/>
  <c r="AH210" i="5"/>
  <c r="AF210" i="5"/>
  <c r="AI210" i="5"/>
  <c r="AF430" i="5"/>
  <c r="AI430" i="5"/>
  <c r="AH430" i="5"/>
  <c r="AH1340" i="5"/>
  <c r="AF1340" i="5"/>
  <c r="AI1340" i="5"/>
  <c r="AH1284" i="5"/>
  <c r="AF1284" i="5"/>
  <c r="AI1284" i="5"/>
  <c r="AH1270" i="5"/>
  <c r="AF1270" i="5"/>
  <c r="AI1270" i="5"/>
  <c r="AH58" i="5"/>
  <c r="AF58" i="5"/>
  <c r="AI58" i="5"/>
  <c r="AF1205" i="5"/>
  <c r="AI1205" i="5"/>
  <c r="AH1205" i="5"/>
  <c r="AF960" i="5"/>
  <c r="AI960" i="5"/>
  <c r="AH960" i="5"/>
  <c r="AH764" i="5"/>
  <c r="AF764" i="5"/>
  <c r="AI764" i="5"/>
  <c r="AH1696" i="5"/>
  <c r="AF1696" i="5"/>
  <c r="AI1696" i="5"/>
  <c r="AF61" i="5"/>
  <c r="AI61" i="5"/>
  <c r="AH61" i="5"/>
  <c r="AH31" i="5"/>
  <c r="AF31" i="5"/>
  <c r="AI31" i="5"/>
  <c r="AF2041" i="5"/>
  <c r="AI2041" i="5"/>
  <c r="AH2041" i="5"/>
  <c r="AH576" i="5"/>
  <c r="AF576" i="5"/>
  <c r="AI576" i="5"/>
  <c r="AF207" i="5"/>
  <c r="AI207" i="5"/>
  <c r="AH207" i="5"/>
  <c r="AH739" i="5"/>
  <c r="AF739" i="5"/>
  <c r="AI739" i="5"/>
  <c r="AF1310" i="5"/>
  <c r="AI1310" i="5"/>
  <c r="AH1310" i="5"/>
  <c r="AF1942" i="5"/>
  <c r="AI1942" i="5"/>
  <c r="AH1942" i="5"/>
  <c r="AF1967" i="5"/>
  <c r="AI1967" i="5"/>
  <c r="AH1967" i="5"/>
  <c r="AH67" i="5"/>
  <c r="AF67" i="5"/>
  <c r="AI67" i="5"/>
  <c r="AF699" i="5"/>
  <c r="AI699" i="5"/>
  <c r="AH699" i="5"/>
  <c r="AF1076" i="5"/>
  <c r="AI1076" i="5"/>
  <c r="AH1076" i="5"/>
  <c r="AF1373" i="5"/>
  <c r="AI1373" i="5"/>
  <c r="AH1373" i="5"/>
  <c r="AH1544" i="5"/>
  <c r="AF1544" i="5"/>
  <c r="AI1544" i="5"/>
  <c r="AH1951" i="5"/>
  <c r="AF1951" i="5"/>
  <c r="AI1951" i="5"/>
  <c r="AH338" i="5"/>
  <c r="AF338" i="5"/>
  <c r="AI338" i="5"/>
  <c r="AF364" i="5"/>
  <c r="AI364" i="5"/>
  <c r="AH364" i="5"/>
  <c r="AH1302" i="5"/>
  <c r="AF1302" i="5"/>
  <c r="AI1302" i="5"/>
  <c r="AF189" i="5"/>
  <c r="AI189" i="5"/>
  <c r="AH189" i="5"/>
  <c r="AH1649" i="5"/>
  <c r="AF1649" i="5"/>
  <c r="AI1649" i="5"/>
  <c r="AH128" i="5"/>
  <c r="AF128" i="5"/>
  <c r="AI128" i="5"/>
  <c r="AH1748" i="5"/>
  <c r="AF1748" i="5"/>
  <c r="AI1748" i="5"/>
  <c r="AH1870" i="5"/>
  <c r="AF1870" i="5"/>
  <c r="AI1870" i="5"/>
  <c r="AF1993" i="5"/>
  <c r="AI1993" i="5"/>
  <c r="AF1706" i="5"/>
  <c r="AI1706" i="5"/>
  <c r="AG2345" i="5"/>
  <c r="AG2365" i="5"/>
  <c r="AG2482" i="5"/>
  <c r="AG2504" i="5"/>
  <c r="AG2528" i="5"/>
  <c r="AG2562" i="5"/>
  <c r="AG2597" i="5"/>
  <c r="AG2585" i="5"/>
  <c r="AG2587" i="5"/>
  <c r="AF2368" i="5"/>
  <c r="AI2368" i="5"/>
  <c r="AE2486" i="5"/>
  <c r="AH2486" i="5"/>
  <c r="AG2525" i="5"/>
  <c r="AG2546" i="5"/>
  <c r="AG2559" i="5"/>
  <c r="AG2598" i="5"/>
  <c r="AF2432" i="5"/>
  <c r="AI2432" i="5"/>
  <c r="AF697" i="5"/>
  <c r="AI697" i="5"/>
  <c r="AH697" i="5"/>
  <c r="AF523" i="5"/>
  <c r="AI523" i="5"/>
  <c r="AH523" i="5"/>
  <c r="AF1217" i="5"/>
  <c r="AI1217" i="5"/>
  <c r="AH1217" i="5"/>
  <c r="AF677" i="5"/>
  <c r="AI677" i="5"/>
  <c r="AH677" i="5"/>
  <c r="AF695" i="5"/>
  <c r="AI695" i="5"/>
  <c r="AH695" i="5"/>
  <c r="AE2331" i="5"/>
  <c r="AG2347" i="5"/>
  <c r="AG2355" i="5"/>
  <c r="AE2454" i="5"/>
  <c r="AG2476" i="5"/>
  <c r="AH2627" i="5"/>
  <c r="AH2651" i="5"/>
  <c r="AG2328" i="5"/>
  <c r="AG2474" i="5"/>
  <c r="AH2664" i="5"/>
  <c r="AE299" i="5"/>
  <c r="AF299" i="5"/>
  <c r="AI299" i="5"/>
  <c r="AE2429" i="5"/>
  <c r="AG2472" i="5"/>
  <c r="AG2547" i="5"/>
  <c r="AE2589" i="5"/>
  <c r="AG2592" i="5"/>
  <c r="AH2631" i="5"/>
  <c r="AH2668" i="5"/>
  <c r="AH1455" i="5"/>
  <c r="AF71" i="5"/>
  <c r="AI71" i="5"/>
  <c r="AH1842" i="5"/>
  <c r="AF386" i="5"/>
  <c r="AI386" i="5"/>
  <c r="AH62" i="5"/>
  <c r="AH1020" i="5"/>
  <c r="AF24" i="5"/>
  <c r="AI24" i="5"/>
  <c r="AH491" i="5"/>
  <c r="AH1031" i="5"/>
  <c r="AH778" i="5"/>
  <c r="AF778" i="5"/>
  <c r="AI778" i="5"/>
  <c r="AE2359" i="5"/>
  <c r="AG2359" i="5"/>
  <c r="AE2419" i="5"/>
  <c r="AH2419" i="5"/>
  <c r="AG2419" i="5"/>
  <c r="AF2599" i="5"/>
  <c r="AI2599" i="5"/>
  <c r="AH2599" i="5"/>
  <c r="AF2670" i="5"/>
  <c r="AI2670" i="5"/>
  <c r="AH2670" i="5"/>
  <c r="AE2333" i="5"/>
  <c r="AH2333" i="5"/>
  <c r="AG2333" i="5"/>
  <c r="AH2362" i="5"/>
  <c r="AF2362" i="5"/>
  <c r="AI2362" i="5"/>
  <c r="AG2421" i="5"/>
  <c r="AE2421" i="5"/>
  <c r="AG2514" i="5"/>
  <c r="AE2514" i="5"/>
  <c r="AE2336" i="5"/>
  <c r="AG2336" i="5"/>
  <c r="AH2352" i="5"/>
  <c r="AF2352" i="5"/>
  <c r="AI2352" i="5"/>
  <c r="AF2371" i="5"/>
  <c r="AI2371" i="5"/>
  <c r="AH2371" i="5"/>
  <c r="AE2519" i="5"/>
  <c r="AG2519" i="5"/>
  <c r="AF2558" i="5"/>
  <c r="AI2558" i="5"/>
  <c r="AF2662" i="5"/>
  <c r="AI2662" i="5"/>
  <c r="AH2662" i="5"/>
  <c r="AH2348" i="5"/>
  <c r="AF2348" i="5"/>
  <c r="AI2348" i="5"/>
  <c r="AE2440" i="5"/>
  <c r="AG2440" i="5"/>
  <c r="AH2468" i="5"/>
  <c r="AF2468" i="5"/>
  <c r="AI2468" i="5"/>
  <c r="AH2354" i="5"/>
  <c r="AE2406" i="5"/>
  <c r="AG2425" i="5"/>
  <c r="AF2458" i="5"/>
  <c r="AI2458" i="5"/>
  <c r="AG2460" i="5"/>
  <c r="AG2466" i="5"/>
  <c r="AE2495" i="5"/>
  <c r="AH2495" i="5"/>
  <c r="AG2501" i="5"/>
  <c r="AG2508" i="5"/>
  <c r="AG2510" i="5"/>
  <c r="AE2534" i="5"/>
  <c r="AG2540" i="5"/>
  <c r="AE2543" i="5"/>
  <c r="AE2564" i="5"/>
  <c r="AE2565" i="5"/>
  <c r="AH2565" i="5"/>
  <c r="AG2576" i="5"/>
  <c r="AE2596" i="5"/>
  <c r="AG2608" i="5"/>
  <c r="AH2666" i="5"/>
  <c r="AE2326" i="5"/>
  <c r="AH195" i="5"/>
  <c r="AG2430" i="5"/>
  <c r="AE2438" i="5"/>
  <c r="AG2446" i="5"/>
  <c r="AG2479" i="5"/>
  <c r="AG2480" i="5"/>
  <c r="AE2493" i="5"/>
  <c r="AH2493" i="5"/>
  <c r="AE2521" i="5"/>
  <c r="AE2563" i="5"/>
  <c r="AH2563" i="5"/>
  <c r="AE2588" i="5"/>
  <c r="AH2625" i="5"/>
  <c r="AH1636" i="5"/>
  <c r="AF1636" i="5"/>
  <c r="AI1636" i="5"/>
  <c r="AF2197" i="5"/>
  <c r="AI2197" i="5"/>
  <c r="AH2197" i="5"/>
  <c r="AH41" i="5"/>
  <c r="AF41" i="5"/>
  <c r="AI41" i="5"/>
  <c r="AH456" i="5"/>
  <c r="AF456" i="5"/>
  <c r="AI456" i="5"/>
  <c r="AH988" i="5"/>
  <c r="AF988" i="5"/>
  <c r="AI988" i="5"/>
  <c r="AF2185" i="5"/>
  <c r="AI2185" i="5"/>
  <c r="AH2185" i="5"/>
  <c r="AH2076" i="5"/>
  <c r="AF2076" i="5"/>
  <c r="AI2076" i="5"/>
  <c r="AF1426" i="5"/>
  <c r="AI1426" i="5"/>
  <c r="AH1426" i="5"/>
  <c r="AF1194" i="5"/>
  <c r="AI1194" i="5"/>
  <c r="AH1194" i="5"/>
  <c r="AH1721" i="5"/>
  <c r="AF1721" i="5"/>
  <c r="AI1721" i="5"/>
  <c r="AH2326" i="5"/>
  <c r="AF2326" i="5"/>
  <c r="AI2326" i="5"/>
  <c r="AG2335" i="5"/>
  <c r="AE2335" i="5"/>
  <c r="AG2360" i="5"/>
  <c r="AE2360" i="5"/>
  <c r="AF2370" i="5"/>
  <c r="AI2370" i="5"/>
  <c r="AH2370" i="5"/>
  <c r="AH2350" i="5"/>
  <c r="AF2350" i="5"/>
  <c r="AI2350" i="5"/>
  <c r="AE2402" i="5"/>
  <c r="AG2402" i="5"/>
  <c r="AE2448" i="5"/>
  <c r="AG2448" i="5"/>
  <c r="AF2333" i="5"/>
  <c r="AI2333" i="5"/>
  <c r="AH329" i="5"/>
  <c r="AF329" i="5"/>
  <c r="AI329" i="5"/>
  <c r="AG2337" i="5"/>
  <c r="AE2337" i="5"/>
  <c r="AH2399" i="5"/>
  <c r="AF2399" i="5"/>
  <c r="AI2399" i="5"/>
  <c r="AE2427" i="5"/>
  <c r="AG2427" i="5"/>
  <c r="AF2349" i="5"/>
  <c r="AI2349" i="5"/>
  <c r="AH2349" i="5"/>
  <c r="AH2351" i="5"/>
  <c r="AF2351" i="5"/>
  <c r="AI2351" i="5"/>
  <c r="AH203" i="5"/>
  <c r="AF203" i="5"/>
  <c r="AI203" i="5"/>
  <c r="AF2355" i="5"/>
  <c r="AI2355" i="5"/>
  <c r="AH2355" i="5"/>
  <c r="AG2423" i="5"/>
  <c r="AE2423" i="5"/>
  <c r="AE2450" i="5"/>
  <c r="AG2450" i="5"/>
  <c r="AG2499" i="5"/>
  <c r="AE2499" i="5"/>
  <c r="AH2499" i="5"/>
  <c r="AE2551" i="5"/>
  <c r="AG2551" i="5"/>
  <c r="AE2634" i="5"/>
  <c r="AG2634" i="5"/>
  <c r="AE2638" i="5"/>
  <c r="AG2638" i="5"/>
  <c r="AE2642" i="5"/>
  <c r="AG2642" i="5"/>
  <c r="AE2646" i="5"/>
  <c r="AG2646" i="5"/>
  <c r="AE2650" i="5"/>
  <c r="AG2650" i="5"/>
  <c r="AF2667" i="5"/>
  <c r="AI2667" i="5"/>
  <c r="AH2667" i="5"/>
  <c r="AG2672" i="5"/>
  <c r="AE2672" i="5"/>
  <c r="AE397" i="5"/>
  <c r="AE2339" i="5"/>
  <c r="AE2346" i="5"/>
  <c r="AE2357" i="5"/>
  <c r="AG2372" i="5"/>
  <c r="AH2387" i="5"/>
  <c r="AF2387" i="5"/>
  <c r="AI2387" i="5"/>
  <c r="AG2390" i="5"/>
  <c r="AE2390" i="5"/>
  <c r="AE2408" i="5"/>
  <c r="AF2456" i="5"/>
  <c r="AI2456" i="5"/>
  <c r="AE2552" i="5"/>
  <c r="AH2552" i="5"/>
  <c r="AG2552" i="5"/>
  <c r="AH2629" i="5"/>
  <c r="AF2629" i="5"/>
  <c r="AI2629" i="5"/>
  <c r="AH2653" i="5"/>
  <c r="AF2653" i="5"/>
  <c r="AI2653" i="5"/>
  <c r="AH2657" i="5"/>
  <c r="AF2657" i="5"/>
  <c r="AI2657" i="5"/>
  <c r="AE2660" i="5"/>
  <c r="AG2660" i="5"/>
  <c r="AH373" i="5"/>
  <c r="AH2367" i="5"/>
  <c r="AF2386" i="5"/>
  <c r="AI2386" i="5"/>
  <c r="AH2386" i="5"/>
  <c r="AG2389" i="5"/>
  <c r="AE2632" i="5"/>
  <c r="AG2632" i="5"/>
  <c r="AE2636" i="5"/>
  <c r="AG2636" i="5"/>
  <c r="AE2640" i="5"/>
  <c r="AG2640" i="5"/>
  <c r="AE2644" i="5"/>
  <c r="AG2644" i="5"/>
  <c r="AE2648" i="5"/>
  <c r="AG2648" i="5"/>
  <c r="AF2663" i="5"/>
  <c r="AI2663" i="5"/>
  <c r="AH2663" i="5"/>
  <c r="AF2671" i="5"/>
  <c r="AI2671" i="5"/>
  <c r="AH2671" i="5"/>
  <c r="AH2462" i="5"/>
  <c r="AF2462" i="5"/>
  <c r="AI2462" i="5"/>
  <c r="AE2488" i="5"/>
  <c r="AH2488" i="5"/>
  <c r="AG2488" i="5"/>
  <c r="AG2496" i="5"/>
  <c r="AE2496" i="5"/>
  <c r="AE2577" i="5"/>
  <c r="AG2577" i="5"/>
  <c r="AH2655" i="5"/>
  <c r="AF2655" i="5"/>
  <c r="AI2655" i="5"/>
  <c r="AH2659" i="5"/>
  <c r="AF2659" i="5"/>
  <c r="AI2659" i="5"/>
  <c r="AE2484" i="5"/>
  <c r="AH2484" i="5"/>
  <c r="AE2538" i="5"/>
  <c r="AF2628" i="5"/>
  <c r="AI2628" i="5"/>
  <c r="AH2628" i="5"/>
  <c r="AF2633" i="5"/>
  <c r="AI2633" i="5"/>
  <c r="AF2635" i="5"/>
  <c r="AI2635" i="5"/>
  <c r="AF2637" i="5"/>
  <c r="AI2637" i="5"/>
  <c r="AF2639" i="5"/>
  <c r="AI2639" i="5"/>
  <c r="AF2641" i="5"/>
  <c r="AI2641" i="5"/>
  <c r="AF2643" i="5"/>
  <c r="AI2643" i="5"/>
  <c r="AF2645" i="5"/>
  <c r="AI2645" i="5"/>
  <c r="AF2647" i="5"/>
  <c r="AI2647" i="5"/>
  <c r="AF2649" i="5"/>
  <c r="AI2649" i="5"/>
  <c r="AE2579" i="5"/>
  <c r="AG2579" i="5"/>
  <c r="AE2630" i="5"/>
  <c r="AG2630" i="5"/>
  <c r="AE2652" i="5"/>
  <c r="AG2652" i="5"/>
  <c r="AE2654" i="5"/>
  <c r="AG2654" i="5"/>
  <c r="AE2656" i="5"/>
  <c r="AG2656" i="5"/>
  <c r="AE2658" i="5"/>
  <c r="AG2658" i="5"/>
  <c r="AF2661" i="5"/>
  <c r="AI2661" i="5"/>
  <c r="AH2661" i="5"/>
  <c r="AF2665" i="5"/>
  <c r="AI2665" i="5"/>
  <c r="AH2665" i="5"/>
  <c r="AF2669" i="5"/>
  <c r="AI2669" i="5"/>
  <c r="AH2669" i="5"/>
  <c r="AG2590" i="5"/>
  <c r="AE2590" i="5"/>
  <c r="AE2571" i="5"/>
  <c r="AG2591" i="5"/>
  <c r="AG2595" i="5"/>
  <c r="AG2629" i="5"/>
  <c r="AG2633" i="5"/>
  <c r="AG2635" i="5"/>
  <c r="AG2637" i="5"/>
  <c r="AG2639" i="5"/>
  <c r="AG2641" i="5"/>
  <c r="AG2643" i="5"/>
  <c r="AG2645" i="5"/>
  <c r="AG2647" i="5"/>
  <c r="AG2649" i="5"/>
  <c r="AG2653" i="5"/>
  <c r="AG2655" i="5"/>
  <c r="AG2657" i="5"/>
  <c r="AG2659" i="5"/>
  <c r="AH299" i="5"/>
  <c r="AF2331" i="5"/>
  <c r="AI2331" i="5"/>
  <c r="AH2331" i="5"/>
  <c r="AF2429" i="5"/>
  <c r="AI2429" i="5"/>
  <c r="AH2429" i="5"/>
  <c r="AH2454" i="5"/>
  <c r="AF2454" i="5"/>
  <c r="AI2454" i="5"/>
  <c r="AH2589" i="5"/>
  <c r="AF2589" i="5"/>
  <c r="AI2589" i="5"/>
  <c r="AH2588" i="5"/>
  <c r="AF2588" i="5"/>
  <c r="AI2588" i="5"/>
  <c r="AF2564" i="5"/>
  <c r="AI2564" i="5"/>
  <c r="AH2564" i="5"/>
  <c r="AF2406" i="5"/>
  <c r="AI2406" i="5"/>
  <c r="AH2406" i="5"/>
  <c r="AH2519" i="5"/>
  <c r="AF2519" i="5"/>
  <c r="AI2519" i="5"/>
  <c r="AH2336" i="5"/>
  <c r="AF2336" i="5"/>
  <c r="AI2336" i="5"/>
  <c r="AH2359" i="5"/>
  <c r="AF2359" i="5"/>
  <c r="AI2359" i="5"/>
  <c r="AF2596" i="5"/>
  <c r="AI2596" i="5"/>
  <c r="AH2596" i="5"/>
  <c r="AF2543" i="5"/>
  <c r="AI2543" i="5"/>
  <c r="AH2543" i="5"/>
  <c r="AF2440" i="5"/>
  <c r="AI2440" i="5"/>
  <c r="AH2440" i="5"/>
  <c r="AH2514" i="5"/>
  <c r="AF2514" i="5"/>
  <c r="AI2514" i="5"/>
  <c r="AF2521" i="5"/>
  <c r="AI2521" i="5"/>
  <c r="AH2521" i="5"/>
  <c r="AH2438" i="5"/>
  <c r="AF2438" i="5"/>
  <c r="AI2438" i="5"/>
  <c r="AH2534" i="5"/>
  <c r="AF2534" i="5"/>
  <c r="AI2534" i="5"/>
  <c r="AF2421" i="5"/>
  <c r="AI2421" i="5"/>
  <c r="AH2421" i="5"/>
  <c r="AH2577" i="5"/>
  <c r="AF2577" i="5"/>
  <c r="AI2577" i="5"/>
  <c r="AF2648" i="5"/>
  <c r="AI2648" i="5"/>
  <c r="AH2648" i="5"/>
  <c r="AF2640" i="5"/>
  <c r="AI2640" i="5"/>
  <c r="AH2640" i="5"/>
  <c r="AF2632" i="5"/>
  <c r="AI2632" i="5"/>
  <c r="AH2632" i="5"/>
  <c r="AF2346" i="5"/>
  <c r="AI2346" i="5"/>
  <c r="AH2346" i="5"/>
  <c r="AF2650" i="5"/>
  <c r="AI2650" i="5"/>
  <c r="AH2650" i="5"/>
  <c r="AF2642" i="5"/>
  <c r="AI2642" i="5"/>
  <c r="AH2642" i="5"/>
  <c r="AF2634" i="5"/>
  <c r="AI2634" i="5"/>
  <c r="AH2634" i="5"/>
  <c r="AF2335" i="5"/>
  <c r="AI2335" i="5"/>
  <c r="AH2335" i="5"/>
  <c r="AH2571" i="5"/>
  <c r="AF2571" i="5"/>
  <c r="AI2571" i="5"/>
  <c r="AF2656" i="5"/>
  <c r="AI2656" i="5"/>
  <c r="AH2656" i="5"/>
  <c r="AF2652" i="5"/>
  <c r="AI2652" i="5"/>
  <c r="AH2652" i="5"/>
  <c r="AH2579" i="5"/>
  <c r="AF2579" i="5"/>
  <c r="AI2579" i="5"/>
  <c r="AH2538" i="5"/>
  <c r="AF2538" i="5"/>
  <c r="AI2538" i="5"/>
  <c r="AH2496" i="5"/>
  <c r="AF2496" i="5"/>
  <c r="AI2496" i="5"/>
  <c r="AF2408" i="5"/>
  <c r="AI2408" i="5"/>
  <c r="AH2408" i="5"/>
  <c r="AH2339" i="5"/>
  <c r="AF2339" i="5"/>
  <c r="AI2339" i="5"/>
  <c r="AH2337" i="5"/>
  <c r="AF2337" i="5"/>
  <c r="AI2337" i="5"/>
  <c r="AF2402" i="5"/>
  <c r="AI2402" i="5"/>
  <c r="AH2402" i="5"/>
  <c r="AH2590" i="5"/>
  <c r="AF2590" i="5"/>
  <c r="AI2590" i="5"/>
  <c r="AF2644" i="5"/>
  <c r="AI2644" i="5"/>
  <c r="AH2644" i="5"/>
  <c r="AF2636" i="5"/>
  <c r="AI2636" i="5"/>
  <c r="AH2636" i="5"/>
  <c r="AH2390" i="5"/>
  <c r="AF2390" i="5"/>
  <c r="AI2390" i="5"/>
  <c r="AH397" i="5"/>
  <c r="AF397" i="5"/>
  <c r="AI397" i="5"/>
  <c r="AF2646" i="5"/>
  <c r="AI2646" i="5"/>
  <c r="AH2646" i="5"/>
  <c r="AF2638" i="5"/>
  <c r="AI2638" i="5"/>
  <c r="AH2638" i="5"/>
  <c r="AH2551" i="5"/>
  <c r="AF2551" i="5"/>
  <c r="AI2551" i="5"/>
  <c r="AF2450" i="5"/>
  <c r="AI2450" i="5"/>
  <c r="AH2450" i="5"/>
  <c r="AF2427" i="5"/>
  <c r="AI2427" i="5"/>
  <c r="AH2427" i="5"/>
  <c r="AH2360" i="5"/>
  <c r="AF2360" i="5"/>
  <c r="AI2360" i="5"/>
  <c r="AF2658" i="5"/>
  <c r="AI2658" i="5"/>
  <c r="AH2658" i="5"/>
  <c r="AF2654" i="5"/>
  <c r="AI2654" i="5"/>
  <c r="AH2654" i="5"/>
  <c r="AF2630" i="5"/>
  <c r="AI2630" i="5"/>
  <c r="AH2630" i="5"/>
  <c r="AF2660" i="5"/>
  <c r="AI2660" i="5"/>
  <c r="AH2660" i="5"/>
  <c r="AH2357" i="5"/>
  <c r="AF2357" i="5"/>
  <c r="AI2357" i="5"/>
  <c r="AH2672" i="5"/>
  <c r="AF2672" i="5"/>
  <c r="AI2672" i="5"/>
  <c r="AH2423" i="5"/>
  <c r="AF2423" i="5"/>
  <c r="AI2423" i="5"/>
  <c r="AH2448" i="5"/>
  <c r="AF2448" i="5"/>
  <c r="AI2448" i="5"/>
</calcChain>
</file>

<file path=xl/sharedStrings.xml><?xml version="1.0" encoding="utf-8"?>
<sst xmlns="http://schemas.openxmlformats.org/spreadsheetml/2006/main" count="86000" uniqueCount="19637">
  <si>
    <t>PROSURE CAFFE LATTE AROMALI 240 ML</t>
  </si>
  <si>
    <t>NUTRISON PROTEIN PLUS 500 ML</t>
  </si>
  <si>
    <t>DIASIP CILEK 200 ML</t>
  </si>
  <si>
    <t>DIASIP VANILYA 200 ML</t>
  </si>
  <si>
    <t>FARMAVIT 30 FILM TABLET</t>
  </si>
  <si>
    <t>VITAMIN B1 + VITAMIN B2 + VITAMIN B12 + KALSIYUM PANTOTENAT + VITAMIN B6 + IASINAMID + D-BIOTIN + FOLIK ASIT + ASKORBIK ASIT</t>
  </si>
  <si>
    <t>VITAMIN B1 + VITAMIN B6 + VITAMIN B12</t>
  </si>
  <si>
    <t>VITAMIN B12</t>
  </si>
  <si>
    <t>NEROX-B2 20 FILM TABLET</t>
  </si>
  <si>
    <t>NEROX-B   50 FILM TABLET</t>
  </si>
  <si>
    <t>NEROX-B12 60 FILM TABLET</t>
  </si>
  <si>
    <t>BEVITAB 30 FILM TABLET</t>
  </si>
  <si>
    <t>BEVITAB 50 FILM TABLET</t>
  </si>
  <si>
    <t xml:space="preserve">BENEXOL B12 50 FILM KAPLI TABLET </t>
  </si>
  <si>
    <t>VITAMIN C</t>
  </si>
  <si>
    <t>ESTER-VIT  30 TABLET</t>
  </si>
  <si>
    <t>ESTER-VIT  50 TABLET</t>
  </si>
  <si>
    <t>EVINA E+C  20 YUMUSAK KAPSUL</t>
  </si>
  <si>
    <t>VITAMIN C + VITAMIN E</t>
  </si>
  <si>
    <t>ACE PLUS SELENYUM 30 YUMUSAK KAPSUL</t>
  </si>
  <si>
    <t>DEVIT-3 15 ML DAMLA</t>
  </si>
  <si>
    <t>VITAMIN D3</t>
  </si>
  <si>
    <t>DEVIT-3 1 ML 1 AMPUL</t>
  </si>
  <si>
    <t>VITAMIN E</t>
  </si>
  <si>
    <t>EVICAP 100 IU 30 YUMUSAK KAPSUL</t>
  </si>
  <si>
    <t>EVICAP 200 IU 30 YUMUSAK KAPSUL</t>
  </si>
  <si>
    <t>EVICAP FORT 400 IU 60 YUMUSAK KAPSUL</t>
  </si>
  <si>
    <t>KONAKION MM 2/0.2 ML 5 AMPUL</t>
  </si>
  <si>
    <t>BENORAL 250 MG 30 TABLET</t>
  </si>
  <si>
    <t>VITAMIN KOMPLEKSI</t>
  </si>
  <si>
    <t>BENORAL 50 FILM TABLET</t>
  </si>
  <si>
    <t>BEMIKS 5 AMPUL</t>
  </si>
  <si>
    <t>POLIVIT  30 DRAJE</t>
  </si>
  <si>
    <t>BEMIKS 30 FILM TABLET</t>
  </si>
  <si>
    <t>VITABIOL 100 ML SURUP</t>
  </si>
  <si>
    <t>ACESCAP 30 YUMUSAK KAPSUL</t>
  </si>
  <si>
    <t>BECOVITAL YUMUSAK KAPSUL</t>
  </si>
  <si>
    <t>BECOVITAL-C 30 YUMUSAK KAPSUL</t>
  </si>
  <si>
    <t>BECOVITAL 100 ML SUSPANSIYON</t>
  </si>
  <si>
    <t>BECOZYME 100 ML SURUP</t>
  </si>
  <si>
    <t>MENAPHASE FORMULA 90 FILM TABLET</t>
  </si>
  <si>
    <t>SANASOL 100 ML SURUP</t>
  </si>
  <si>
    <t>SANASOL 150 ML SURUP</t>
  </si>
  <si>
    <t>BEHEPTAL  20 DRAJE</t>
  </si>
  <si>
    <t>BEDOXINAL 30 TABLET</t>
  </si>
  <si>
    <t>BENOVIT  30 TABLET</t>
  </si>
  <si>
    <t>DAILY-ONE 45  FILM TABLET</t>
  </si>
  <si>
    <t>BEDOXINAL 50 TABLET</t>
  </si>
  <si>
    <t>MULTIMIX  100 ML SURUP</t>
  </si>
  <si>
    <t>POLIVIT 100 ML SURUP</t>
  </si>
  <si>
    <t>BIOGENOL VITAMAMINE 150 ML SURUP</t>
  </si>
  <si>
    <t>VFEND IV 200 MG 1 FLAKON</t>
  </si>
  <si>
    <t>VORIKONAZOL</t>
  </si>
  <si>
    <t>VITALIPID N-ADULT  10 AMPUL</t>
  </si>
  <si>
    <t>VITALIPID N-INFANT 10 AMPUL</t>
  </si>
  <si>
    <t xml:space="preserve">CARROX 10 MG 56 FILM TABLET </t>
  </si>
  <si>
    <t xml:space="preserve">ZAFIRLUKAST </t>
  </si>
  <si>
    <t xml:space="preserve">CARROX 20 MG 56 FILM TABLET </t>
  </si>
  <si>
    <t>RELENZA ROTADISK+DISKHALER</t>
  </si>
  <si>
    <t xml:space="preserve">RETROVIR 50 MG/5 ML 200 ML SURUP  </t>
  </si>
  <si>
    <t>ZIDOVUDIN</t>
  </si>
  <si>
    <t>RETROVIR 200 MG/20ML 5 FLAKON</t>
  </si>
  <si>
    <t>RETROVIR 250 MG 40 KAPSUL</t>
  </si>
  <si>
    <t>RETROVIR 300 MG 60 TABLET</t>
  </si>
  <si>
    <t>ZELDOX IM ENJ. SOL. ICIN KURU TOZ ICEREN FLAKON 20MG/ML ,1 FLAKON</t>
  </si>
  <si>
    <t>ZIPRASIDON</t>
  </si>
  <si>
    <t>ZELDOX 20 MG 56 KAPSUL</t>
  </si>
  <si>
    <t>ZELDOX 40 MG 56 KAPSUL</t>
  </si>
  <si>
    <t>ZELDOX 60 MG 56 KAPSUL</t>
  </si>
  <si>
    <t>ZELDOX 80 MG 56 KAPSUL</t>
  </si>
  <si>
    <t>ZOPROTEC 30 MG 28 FILM TABLET</t>
  </si>
  <si>
    <t>ZOPROTEC PLUS 30/12,5 MG 28 FILM TABLET</t>
  </si>
  <si>
    <t>BIFRIL PLUS 30/12,5 MG 28 FILM TABLET</t>
  </si>
  <si>
    <t>ZOMETA IV 4 MG 1 FLAKON</t>
  </si>
  <si>
    <t>ZOLEDRONIK ASIT MONOHIDRAT</t>
  </si>
  <si>
    <t>ACLASTA 5MG/100 ML IV INFUZYON COZELTISI</t>
  </si>
  <si>
    <t>ZOLENAT 4 MG/5 ML IV INFUZYON ICIN KONSANTRE COZELTI ICEREN FLAKON</t>
  </si>
  <si>
    <t>OSTEZOLEN 4 MG/5 ML IV INF. ICIN KONSANTRE COZ. ICEREN 1 FLAKON</t>
  </si>
  <si>
    <t>ZOMEBON 4 MG/5ML IV INF. ICIN KON.COZELTI</t>
  </si>
  <si>
    <t>ZOLMITRIPTAN</t>
  </si>
  <si>
    <t>ZOMIG 2,5 MG 3 FILM TABLET</t>
  </si>
  <si>
    <t>GRAVIS 2,5 MG 3 FILM TABLET</t>
  </si>
  <si>
    <t>GRAVIS 5 MG 3 FILM TABLET</t>
  </si>
  <si>
    <t>GRAVIS 5 MG 6 FILM TABLET</t>
  </si>
  <si>
    <t>GRAVIS 5 MG 18 FILM TABLET</t>
  </si>
  <si>
    <t>EXCEGRAN 100 MG 100 KAPSUL</t>
  </si>
  <si>
    <t>CLOPIXOL   2 MG 50 TABLET</t>
  </si>
  <si>
    <t>ZUKLOPENTIKSOL</t>
  </si>
  <si>
    <t>CLOPIXOL 10 MG 50 TABLET</t>
  </si>
  <si>
    <t>CLOPIXOL 20 MG 20 ML  DAMLA</t>
  </si>
  <si>
    <t>CLOPIXOL 25 MG 50 TABLET</t>
  </si>
  <si>
    <t>CLOPIXOL ACUPHASE 50 MG 1 AMPUL</t>
  </si>
  <si>
    <t>CLOPIXOL DEPOT 200 MG 1 AMPUL</t>
  </si>
  <si>
    <t>EBETAXEL EBEWE 100MG/16,6ML IV INF. ICIN KON.COZ.ICEREN FLAKON</t>
  </si>
  <si>
    <t>EBETAXEL EBEWE 150MG/25 ML IV INF. ICIN KON.COZ.ICEREN FLAKON</t>
  </si>
  <si>
    <t>MUCOSTOP 600 MG 30 SASE</t>
  </si>
  <si>
    <t>ORNIJECT 500 MG/3 ML IV INF. ICIN COZ. ICEREN AMPUL</t>
  </si>
  <si>
    <t>SERPERIL 8 MG 30 TABLET</t>
  </si>
  <si>
    <t>TALOZIN 160 MG 50 TABLET</t>
  </si>
  <si>
    <t>ROVAMYCINE 3 MIU 10 TABLET</t>
  </si>
  <si>
    <t>SPIRAMISIN</t>
  </si>
  <si>
    <t>ROVAMYCINE 3 MIU 14 TABLET</t>
  </si>
  <si>
    <t>ROVAGYL 3 MIU 10 FILM KAPLI TABLET</t>
  </si>
  <si>
    <t>ROVAGYL 3 MIU 14 FILM KAPLI TABLET</t>
  </si>
  <si>
    <t>ALDACTONE   25 MG 20 TABLET</t>
  </si>
  <si>
    <t>ALDACTAZIDE 25 MG 30 TABLET</t>
  </si>
  <si>
    <t>ALDACTAZIDE 50 MG 30 TABLET</t>
  </si>
  <si>
    <t>ALDACTONE 100 MG 16 TABLET</t>
  </si>
  <si>
    <t>STREPTOKINAZ</t>
  </si>
  <si>
    <t>STREPTASE 1500000 IU 1 FLAKON</t>
  </si>
  <si>
    <t>PNEUMO-23 0,5 ML ENJ. ICIN SUSP. 1 KULL. HAZ. ENJEKTOR</t>
  </si>
  <si>
    <t>SYNFLORIX 0,5 ML ENJ. ICIN SUS.ICEREN KUL.HAZIR ENJEKTOR</t>
  </si>
  <si>
    <t>PROTELOS 2 GR ORAL SUSPANSIYON ICIN GRANUL 28 PAKET</t>
  </si>
  <si>
    <t>STRONTIUM RANELATE</t>
  </si>
  <si>
    <t>VARILRIX SC ENJEKSIYON ICIN LIYOFILIZE TOZ ICEREN FLAKON</t>
  </si>
  <si>
    <t>SUFENTANIL SITRAT</t>
  </si>
  <si>
    <t>SULPERAZON 1 GR 1 FLAKON</t>
  </si>
  <si>
    <t>SULBAKTAM SODYUM + SEFOPERAZON SODYUM</t>
  </si>
  <si>
    <t>SULPERAZON IM LID. 1 GR 1 FLAKON</t>
  </si>
  <si>
    <t>SEFBAKTAM 1 GR ENJEKTABL FLAKON</t>
  </si>
  <si>
    <t>SEFBAKTAM 0,5 GR ENJEKTABL FLAKON</t>
  </si>
  <si>
    <t>ARCALION  200 MG 30 DRAJE</t>
  </si>
  <si>
    <t>TRIFEN FORT 800/160 20 TABLET</t>
  </si>
  <si>
    <t>TRIFEN  100 ML SUS.</t>
  </si>
  <si>
    <t>EXELDERM KREM 0,01 GR KREM</t>
  </si>
  <si>
    <t>ANJIOFLUX 250 LRU YUMUSAK KAPSUL</t>
  </si>
  <si>
    <t>ANJIOFLUX 600 LRU 2 ML ENJEKTABL COZELTI ICEREN 10 AMPUL</t>
  </si>
  <si>
    <t>ZEPRID ORAL 25 MG 200 ML SOLUSYON</t>
  </si>
  <si>
    <t>MERESA 50 MG   30 KAPSUL</t>
  </si>
  <si>
    <t>ZEPRID   50 MG 30 KAPSUL</t>
  </si>
  <si>
    <t>SULPIR 50 MG 30 KAPSUL</t>
  </si>
  <si>
    <t>MERESA 100 MG 3 ML 6 AMPUL</t>
  </si>
  <si>
    <t>ZEPRID 100 MG 6 AMPUL</t>
  </si>
  <si>
    <t>ZEPRID 200 MG 12 KAPSUL</t>
  </si>
  <si>
    <t>DOGMATIL  200 MG 24 TABLET</t>
  </si>
  <si>
    <t>ZEPRID 200 MG 24 KAPSUL</t>
  </si>
  <si>
    <t>ZEPRID 200 MG 48 TABLET</t>
  </si>
  <si>
    <t>DUOBAK IM  0,25 GR 1 FLAKON</t>
  </si>
  <si>
    <t>SULTAMISILIN</t>
  </si>
  <si>
    <t>DUOBAK IM/IV  0,25 GR 1 FLAKON</t>
  </si>
  <si>
    <t>DUOBAK IM  0,5 GR 1 FLAKON</t>
  </si>
  <si>
    <t>DUOBAK IM/IV  0,5 GR 1 AMPUL</t>
  </si>
  <si>
    <t>DUOBAK IM  1 GR 1 FLAKON</t>
  </si>
  <si>
    <t>DUOBAK IM/IV  2 GR 1 FLAKON</t>
  </si>
  <si>
    <t>SULTASID 250 MG 40 ML SUSPANSIYON</t>
  </si>
  <si>
    <t>SULTASID 250 MG 70 ML SUSPANSIYON</t>
  </si>
  <si>
    <t>SULTAMAT 250 MG 40 ML SUSPANSIYON</t>
  </si>
  <si>
    <t>DEVASID 250MG/5ML 40 ML ORAL SUSPANSIYON</t>
  </si>
  <si>
    <t>ALFASID 250 MG 40 ML SUSPANSIYON</t>
  </si>
  <si>
    <t>AMPISID 250 MG 40 ML SUSPANSIYON</t>
  </si>
  <si>
    <t>DUOCID 250 MG 40 ML SUSPANSIYON</t>
  </si>
  <si>
    <t>NOBECID 5ML 250 MG 40 GR SUSPANSIYON</t>
  </si>
  <si>
    <t>NOBECID 5ML 250 MG 70 GR SUSPANSIYON</t>
  </si>
  <si>
    <t>DUOCID 250 MG 70 ML SUSPANSIYON</t>
  </si>
  <si>
    <t>SULTAMAT 250 MG 70 ML SUSPANSIYON</t>
  </si>
  <si>
    <t>DEVASID 250MG/5ML 70 ML ORAL SUSPANSIYON</t>
  </si>
  <si>
    <t>ALFASID 250 MG 70 ML SUSPANSIYON</t>
  </si>
  <si>
    <t>AMPISID 250 MG 70 ML SUSPANSIYON</t>
  </si>
  <si>
    <t>DUOCID 250 MG 100 ML SUSPANSIYON</t>
  </si>
  <si>
    <t>DEVASID 250MG/5ML 100 ML ORAL SUSPANSIYON</t>
  </si>
  <si>
    <t>DEVASID 375 MG 10 FILM TABLET</t>
  </si>
  <si>
    <t>DUOBAK 375 MG 10 FILM TABLET</t>
  </si>
  <si>
    <t>NOBECID 375 MG 10 FILM TABLET</t>
  </si>
  <si>
    <t>SULTASID 375 MG 10 FILM TABLET</t>
  </si>
  <si>
    <t>DUOCID 375 MG 10 TABLET</t>
  </si>
  <si>
    <t>SULTAMAT 375 MG 10 TABLET</t>
  </si>
  <si>
    <t>ALFASID 375 MG 10 FILM TABLET</t>
  </si>
  <si>
    <t xml:space="preserve">AMPISID 375 MG 10 TABLET </t>
  </si>
  <si>
    <t>DEVASID 375 MG 14 FILM TABLET</t>
  </si>
  <si>
    <t>ALFASID 375 MG 14 FILM TABLET</t>
  </si>
  <si>
    <t>DUOCID 375 MG 20 FILM TABLET</t>
  </si>
  <si>
    <t>NOBECID 375 MG 20 FILM TABLET</t>
  </si>
  <si>
    <t>SULTIBAC  375 MG 10 FILM TABLET</t>
  </si>
  <si>
    <t>DEVASID 750 MG 10 FILM TABLET</t>
  </si>
  <si>
    <t>DUOBAK 750 MG 10 FILM TABLET</t>
  </si>
  <si>
    <t xml:space="preserve">AMPISID 750 MG 10 FILM TABLET </t>
  </si>
  <si>
    <t>NOBECID 750 MG 10 FILM TABLET</t>
  </si>
  <si>
    <t>SULTASID 750 MG 10 FILM TABLET</t>
  </si>
  <si>
    <t>SULTAMAT 750 MG 10 TABLET</t>
  </si>
  <si>
    <t>COMBICID TABLET  750 MG 10 TABLET</t>
  </si>
  <si>
    <t>ALFASID 750 MG 14 F.TABLET</t>
  </si>
  <si>
    <t>DEVASID 750 MG 14 FILM TABLET</t>
  </si>
  <si>
    <t>SULTIBAC  750 MG  10 FILM TABLET</t>
  </si>
  <si>
    <t>DUOBAK IM/IV  1 GR 1 FLAKON</t>
  </si>
  <si>
    <t>DUOBAK 40 ML SUSPANSIYON</t>
  </si>
  <si>
    <t>SULTIBAC  250 MG/5 ML  70 ML  SUSPANSIYON</t>
  </si>
  <si>
    <t>DUOBAK 70 ML SUSPANSIYON</t>
  </si>
  <si>
    <t xml:space="preserve">COMBICID 250MG/5ML 100 ML SUSPANSIYON </t>
  </si>
  <si>
    <t>IMIGRAN SUBJECT 6MG/0,5MG 2 KARTUS</t>
  </si>
  <si>
    <t>SUMATRIPTAN</t>
  </si>
  <si>
    <t>IMIGRAN SUBJECT 6MG/0,5MG 2 KARTUS + OTOENJEKTOR</t>
  </si>
  <si>
    <t>IMIGRAN 20 MG/DOZ NAZAL SPREY</t>
  </si>
  <si>
    <t>IMIGRAN 100 MG 2 TABLET</t>
  </si>
  <si>
    <t>ANTI-BIT 150 ML SAMPUAN</t>
  </si>
  <si>
    <t>SUTENT 12,5 MG 28 KAPSUL</t>
  </si>
  <si>
    <t>SUNITINIB MALEAT</t>
  </si>
  <si>
    <t>SUTENT 25 MG 28 KAPSUL</t>
  </si>
  <si>
    <t>SUTENT 50 MG 14 KAPSUL</t>
  </si>
  <si>
    <t>TADALAFIL</t>
  </si>
  <si>
    <t>LIFTA 20 MG 2 FILM TABLET</t>
  </si>
  <si>
    <t>LIFTA 20 MG 4 FILM TABLET</t>
  </si>
  <si>
    <t>PROTOPIC %0,03 30 GR POMAD</t>
  </si>
  <si>
    <t>TAKROLIMUS</t>
  </si>
  <si>
    <t>PROTOPIC %0,1 30 GR POMAD</t>
  </si>
  <si>
    <t>PROGRAF 0,5 MG 50 KAPSUL</t>
  </si>
  <si>
    <t>PROGRAF 1 MG 50 KAPSUL</t>
  </si>
  <si>
    <t>PROGRAF 5 MG/ML KONSANTRE IV INFUZYON ICIN SOLUSYON ICEREN 10 AMPUL</t>
  </si>
  <si>
    <t>PROGRAF 5 MG 50 KAPSUL</t>
  </si>
  <si>
    <t>TAMOKSIFEN SITRAT</t>
  </si>
  <si>
    <t>TADEX 10 MG   30 TABLET</t>
  </si>
  <si>
    <t>TADEX 10 MG 250 TABLET</t>
  </si>
  <si>
    <t>TAMOXIFEN 10 MG 30 TABLET</t>
  </si>
  <si>
    <t>TAMOXIFENCELL 10 MG 100 TABLET</t>
  </si>
  <si>
    <t>NOLVADEX 10 MG 250 FILM TABLET</t>
  </si>
  <si>
    <t>TAMOXIFEN 10 MG 250 TABLET</t>
  </si>
  <si>
    <t>NOLVADEX 20 MG 30 TABLET</t>
  </si>
  <si>
    <t>TAMOXIFEN TABLET-BP  20 MG 30 TABLET</t>
  </si>
  <si>
    <t>TAMOXIFENCELL 20 MG 100 TABLET</t>
  </si>
  <si>
    <t>TOCAS PR 0,4 MG 30 TABLET</t>
  </si>
  <si>
    <t>TAMSULOSIN HCL</t>
  </si>
  <si>
    <t>FLOPROST MR 0,4 MG DEGISTIRILMIS SALIMLI 30 SERT KAPSUL</t>
  </si>
  <si>
    <t>TAMPROST MR 0,4 MG 30 KAPSUL</t>
  </si>
  <si>
    <t>FLOPROST MR 0,4 MG DEGISTIRILMIS SALIMLI 90 SERT KAPSUL</t>
  </si>
  <si>
    <t>TAMPROST MR 0,4 MG 90 KAPSUL</t>
  </si>
  <si>
    <t>TAUROLITE 250 MG 100 KAPSUL</t>
  </si>
  <si>
    <t>TAUROURSODEOKSIKOLIK ASIT</t>
  </si>
  <si>
    <t>TARGOCID 200 MG 1 FLAKON</t>
  </si>
  <si>
    <t>TEIKOPLANIN</t>
  </si>
  <si>
    <t>TARGOCID 400 MG 1 FLAKON</t>
  </si>
  <si>
    <t>TEKOSIT 200 MG IM/IV LIYOFILIZE TOZ ICEREN 1 AMPUL</t>
  </si>
  <si>
    <t>TEKOSIT 400 MG IM/IV LIYOFILIZE TOZ ICEREN 1 FLAKON</t>
  </si>
  <si>
    <t>SEBIVO 600 MG 28 FILM KAPLI TABLET</t>
  </si>
  <si>
    <t>KETEK 400 MG 10 FILM TABLET</t>
  </si>
  <si>
    <t>TELITROMICIN</t>
  </si>
  <si>
    <t>MICARDIS  80 MG 28 TABLET</t>
  </si>
  <si>
    <t>TELMISARTAN</t>
  </si>
  <si>
    <t>PRITOR 80 MG 28 TABLET</t>
  </si>
  <si>
    <t>TELMISARTAN + HIDROKLOROTIYAZID</t>
  </si>
  <si>
    <t>PRITOR PLUS 80 MG 28 TABLET</t>
  </si>
  <si>
    <t>TEMOZOLOMID</t>
  </si>
  <si>
    <t>TORISEL 25 MG/ML IV INFUZYONLUK COZELTI ICIN KONSANTRAT 1 FLAKON</t>
  </si>
  <si>
    <t>TEMSIROLIMUS</t>
  </si>
  <si>
    <t xml:space="preserve">METALYSE 10000 U (50 MG) ENJEKSIYONLUK TOZ ICEREN 1 FLAKON </t>
  </si>
  <si>
    <t>VIREAD 245 MG 30 FILM KAPLI TABLET</t>
  </si>
  <si>
    <t xml:space="preserve">TENOFOVIR DISOPROKSIL </t>
  </si>
  <si>
    <t>TRUVADA 30 FILM TABLET (245 MG + 200 MG)</t>
  </si>
  <si>
    <t>TILCOTIL 20 MG 1 FLAKON</t>
  </si>
  <si>
    <t>TENOKSIKAM</t>
  </si>
  <si>
    <t>OKSAMEN-L 20 MG 1 FLAKON</t>
  </si>
  <si>
    <t>TILCOTIL 20 MG 10 FILM KAPLI TABLET</t>
  </si>
  <si>
    <t>TILCOTIL 20 MG 10 SUPP</t>
  </si>
  <si>
    <t>OKSAMEN 20 MG 10 TABLET</t>
  </si>
  <si>
    <t>NOBATEKS 20 MG 10 FILM TABLET</t>
  </si>
  <si>
    <t>NOBATEKS 20 MG 10 SUPOZITUAR</t>
  </si>
  <si>
    <t>ZIKARAL 20 MG 10 KAPSUL</t>
  </si>
  <si>
    <t>VIENOKS 20 MG 10 FILM TABLET</t>
  </si>
  <si>
    <t>TENOX  20 MG 10 KAPSUL</t>
  </si>
  <si>
    <t>TILKO 20 MG 30 KAPSUL</t>
  </si>
  <si>
    <t>TILCOTIL 20 MG 30 FILM KAPLI TABLET</t>
  </si>
  <si>
    <t>NOBATEKS 20 MG 30 FILM TABLET</t>
  </si>
  <si>
    <t>VIENOKS 20 MG 30 FILM TABLET</t>
  </si>
  <si>
    <t>TENOKSAN 20 MG 30 KAPSUL</t>
  </si>
  <si>
    <t>ZIKARAL 20 MG 30 KAPSUL</t>
  </si>
  <si>
    <t>TENOKSAN 20 MG 10 KAPSUL</t>
  </si>
  <si>
    <t>TILKO 20 MG 10 KAPSUL</t>
  </si>
  <si>
    <t>TEOKAP SR 100 MG 30 KAPSUL</t>
  </si>
  <si>
    <t>TEOKAP SR 200 MG 30 KAPSUL</t>
  </si>
  <si>
    <t>BUTOFILIN 200 MG SR 30 KAPSUL</t>
  </si>
  <si>
    <t>TEOKAP SR 300 MG 30 KAPSUL</t>
  </si>
  <si>
    <t>TALOTREN  350 MG 30 KAPSUL</t>
  </si>
  <si>
    <t>TERAUMON 2 MG 15 TABLET</t>
  </si>
  <si>
    <t>TERAZOSIN HCL</t>
  </si>
  <si>
    <t>TERANAR 2 MG 30 TABLET</t>
  </si>
  <si>
    <t>TERANAR 5 MG 14 TABLET</t>
  </si>
  <si>
    <t>HYTRIN 5 MG 30 TABLET</t>
  </si>
  <si>
    <t>TERANAR 5 MG 30 TABLET</t>
  </si>
  <si>
    <t>HYTRIN BP TEDAVIYE BAS.PAKETI  2 MG 10 TABLET+5 MG 11 TABLET</t>
  </si>
  <si>
    <t>LAMISIL ONCE  %1 FILM YAPICI COZELTI 4 GR</t>
  </si>
  <si>
    <t>TERBINAFIN HCL</t>
  </si>
  <si>
    <t>LAMISIL 250 MG 14 TABLET</t>
  </si>
  <si>
    <t>LAMISIL 250 MG 28 TABLET</t>
  </si>
  <si>
    <t>LAMISIL %1 15 GR KREM</t>
  </si>
  <si>
    <t>LAMISIL %1 30 ML SPREY</t>
  </si>
  <si>
    <t>CORBINAL %1 15 GR KREM</t>
  </si>
  <si>
    <t>TEKFIN %1 15 GR KREM</t>
  </si>
  <si>
    <t>TEKFIN %1 30 GR KREM</t>
  </si>
  <si>
    <t>TERBONILE DERMAL SPREY %1 30 ML</t>
  </si>
  <si>
    <t>TERBONILE %1 15 GR KREM</t>
  </si>
  <si>
    <t>CORBINAL %1 30 GR KREM</t>
  </si>
  <si>
    <t>CORBINAL %1 DERMAL SPREY 30 ML</t>
  </si>
  <si>
    <t>TEKFIN 30 ML SPREY DERMAL  %1</t>
  </si>
  <si>
    <t>LAMINOX 250 MG 14 TABLET</t>
  </si>
  <si>
    <t>TERBISIL 250 MG 14 TABLET</t>
  </si>
  <si>
    <t xml:space="preserve">TERBONILE 250 MG 14 TABLET </t>
  </si>
  <si>
    <t>CORBINAL 250 MG 14 TABLET</t>
  </si>
  <si>
    <t>TEKFIN 250 MG 14 TABLET</t>
  </si>
  <si>
    <t>TERAFIN 250 MG 14 TABLET</t>
  </si>
  <si>
    <t>MIKONAFIN 250 MG 14 TABLET</t>
  </si>
  <si>
    <t>MYCOCUR 250 MG 14 TABLET</t>
  </si>
  <si>
    <t>TIGAL 250 MG 14 TABLET</t>
  </si>
  <si>
    <t>LAMINOX 250 MG 28 TABLET</t>
  </si>
  <si>
    <t>TERBISIL 250 MG 28 TABLET</t>
  </si>
  <si>
    <t xml:space="preserve">TERBONILE 250 MG 28 TABLET </t>
  </si>
  <si>
    <t>CORBINAL 250 MG 28 TABLET</t>
  </si>
  <si>
    <t>TEKFIN 250 MG 28 TABLET</t>
  </si>
  <si>
    <t>TERAFIN 250 MG 28 TABLET</t>
  </si>
  <si>
    <t>MIKONAFIN 250 MG 28 TABLET</t>
  </si>
  <si>
    <t>MYCOCUR 250 MG 28 TABLET</t>
  </si>
  <si>
    <t>TIGAL 250 MG 28 TABLET</t>
  </si>
  <si>
    <t>LAMINOX % 1 15 GR KREM</t>
  </si>
  <si>
    <t>MIKONAFIN %1 15 GR KREM</t>
  </si>
  <si>
    <t>LAMINOX % 1 30 GR KREM</t>
  </si>
  <si>
    <t>LAMINOX % 1 30 ML SPREY</t>
  </si>
  <si>
    <t>MIKONAFIN %1 30 GR KREM</t>
  </si>
  <si>
    <t>TERBISIL %1  15 GR KREM</t>
  </si>
  <si>
    <t xml:space="preserve">MYCONAF %1 KREM 15 GR </t>
  </si>
  <si>
    <t>MYCOCUR %1 15 GR KREM</t>
  </si>
  <si>
    <t>TERBISIL %1  30 GR KREM</t>
  </si>
  <si>
    <t>MYCOCUR %1 30 ML TOPIKAL SPREY</t>
  </si>
  <si>
    <t>TIGAL %1 30 GR DERMAL KREM</t>
  </si>
  <si>
    <t>TERMINUS %1 30 ML DERMAL SPREY</t>
  </si>
  <si>
    <t>TERBISIL %1 SPREY</t>
  </si>
  <si>
    <t xml:space="preserve">TERBUTALIN SULFAT </t>
  </si>
  <si>
    <t>BRICANYL 2,5 MG 50 TABLET</t>
  </si>
  <si>
    <t>BRICANYL EXPEKTORAN 100 ML SURUP</t>
  </si>
  <si>
    <t>FORSTEO 20 MCG/80 MCL KULLANIMA HAZIR DOLU ENJ. KALEMI ICINDE COZELTI 2,4 ML</t>
  </si>
  <si>
    <t xml:space="preserve">GLYPRESSIN 1 MG IV ENJEKSIYONLUK TOZ ICEREN FLAKON VE COZUCU AMPUL </t>
  </si>
  <si>
    <t>TERLIPRESSIN ASETAT</t>
  </si>
  <si>
    <t>VIRIGEN TESTOCAPS 40 MG  30 KAPSUL</t>
  </si>
  <si>
    <t>TESTOSTERON</t>
  </si>
  <si>
    <t>SUSTANON  250 MG 1 AMPUL</t>
  </si>
  <si>
    <t>TESTOSTERON PROPIYONAT + TESTOSTERON FENILPROPIYONAT</t>
  </si>
  <si>
    <t>NEBIDO 250 MG/ML 4 ML 1 AMPUL</t>
  </si>
  <si>
    <t>TESTOSTERON UNDEKANOAT</t>
  </si>
  <si>
    <t>TETAVAX 0,5 ML ENJ. ICIN SUSP. 1 KULL. HAZ. ENJEKTOR</t>
  </si>
  <si>
    <t>VISINE  5 ML DAMLA</t>
  </si>
  <si>
    <t>TETRAHIDROZOLIN HCL</t>
  </si>
  <si>
    <t>BURNIL %0,1 15 ML DAMLA</t>
  </si>
  <si>
    <t>BURNIL PED. %0,05 15 ML DAMLA</t>
  </si>
  <si>
    <t>OPHTA OFT  %0,05  5 ML DAMLA</t>
  </si>
  <si>
    <t>SYNACTHEN DEPOT  1 MG 1 AMPUL</t>
  </si>
  <si>
    <t>TETRAKOSAKTID</t>
  </si>
  <si>
    <t>TETRADOX 100 MG 14 KAPSUL</t>
  </si>
  <si>
    <t>TETRASIKLIN HCL</t>
  </si>
  <si>
    <t>TETRA  250 MG 16 KAPSUL</t>
  </si>
  <si>
    <t>TETRALET 500 MG 16 KAPSUL</t>
  </si>
  <si>
    <t>TETRA  500 MG 16 KAPSUL</t>
  </si>
  <si>
    <t>IMEX 20 GR MERHEM</t>
  </si>
  <si>
    <t>ACNEDUR 20 GR MERHEM</t>
  </si>
  <si>
    <t>THIOCTACID 600 MG HR 30 FILM KAPLI TABLET</t>
  </si>
  <si>
    <t>THIOCTIC ASID</t>
  </si>
  <si>
    <t>THIOCTACID T-DIREKT 5X50 ML SOLUSYON</t>
  </si>
  <si>
    <t>URFAMYCIN  60 ML SUSPANSIYON</t>
  </si>
  <si>
    <t>TIAMFENIKOL</t>
  </si>
  <si>
    <t>URFAMYCIN 250 MG 16 KAPSUL</t>
  </si>
  <si>
    <t>URFAMYCIN 500 MG 16 KAPSUL</t>
  </si>
  <si>
    <t>URFAMYCIN 750 MG  1 FLAKON</t>
  </si>
  <si>
    <t>STABLON 12,5 MG 60 TABLET</t>
  </si>
  <si>
    <t>SURGAM 300 MG 6 SUPOZITUAR</t>
  </si>
  <si>
    <t>SURGAM 300 MG 20 TABLET</t>
  </si>
  <si>
    <t xml:space="preserve">SURGAM RETARD 300 MG 20 TABLET </t>
  </si>
  <si>
    <t>CITAZON 150 MG 50 TABLET</t>
  </si>
  <si>
    <t>EUCARBON  100 TABLET</t>
  </si>
  <si>
    <t>LIVIAL 2,5 MG 28 TABLET</t>
  </si>
  <si>
    <t>TYGACIL 50 MG 10 FLAKON</t>
  </si>
  <si>
    <t>TIGECYCLINE</t>
  </si>
  <si>
    <t>TICLOCARD 250 MG 30 FILM TABLET</t>
  </si>
  <si>
    <t>TICLID  250 MG 30 TABLET</t>
  </si>
  <si>
    <t>TIKLOPIDIN HCL</t>
  </si>
  <si>
    <t>LACDIGEST 2250 U 50 CIGNEME TABLETI</t>
  </si>
  <si>
    <t>TILAKTAZ</t>
  </si>
  <si>
    <t>CUSIMOLOL EYE DROPS  % 5   0,5 MG 5 ML OFT.SOL.</t>
  </si>
  <si>
    <t>TIMOLOL MALEAT</t>
  </si>
  <si>
    <t>TIMOLOL-POS %0.50  5 ML GOZ DAMLASI</t>
  </si>
  <si>
    <t>TIMO-COMOD %0.50 10 ML GOZ DAMLASI</t>
  </si>
  <si>
    <t>TIMOSOL %025  5 ML DAMLA</t>
  </si>
  <si>
    <t>NYOLOL %0.1  5 ML OFT.JEL</t>
  </si>
  <si>
    <t>TIMABAK % 0,25 5 ML GOZ DAMLASI</t>
  </si>
  <si>
    <t>COSOPT 5 ML SOLUSYON</t>
  </si>
  <si>
    <t>TIMOLOL MALEAT + DORZOLAMID</t>
  </si>
  <si>
    <t>TIMOPTIC-XE %0,5 2,5 ML SOLUSYON</t>
  </si>
  <si>
    <t>INNOHEP 10000 IU 0,35 ML 10 KULL HAZ.ENJEKTOR</t>
  </si>
  <si>
    <t>TINZAPARIN SODYUM</t>
  </si>
  <si>
    <t>INNOHEP 20000 IU 0,5 ML 2 KULL HAZ.ENJEKTOR</t>
  </si>
  <si>
    <t>INNOHEP 20000 IU 0,7 ML 2 KULL HAZ.ENJEKTOR</t>
  </si>
  <si>
    <t>INNOHEP 20000 IU 0,9 ML 2 KULL HAZ.ENJEKTOR</t>
  </si>
  <si>
    <t>LANVIS  40 MG 25 TABLET</t>
  </si>
  <si>
    <t>TIOGUANIN</t>
  </si>
  <si>
    <t xml:space="preserve">GYNOMAX 100 MG/150 MG 7 VAJINAL OVUL </t>
  </si>
  <si>
    <t>SPIRIVA 18 MCG 30 INHALASYON KAPSULU</t>
  </si>
  <si>
    <t>TIOTROPIUM BROMUR MONOHIDRAT</t>
  </si>
  <si>
    <t>TIROFIBAN HCL</t>
  </si>
  <si>
    <t>AGGRASTAT 12,5 MG/50 ML IV INF. ICIN KON. COZ. ICEREN FLAKON</t>
  </si>
  <si>
    <t>ARTU 100 ML SURUP</t>
  </si>
  <si>
    <t>TIYOKOL + PROMETAZIN + SODYUM BENZOAT + EFEDRIN</t>
  </si>
  <si>
    <t>TIYOKOLSIKOZID</t>
  </si>
  <si>
    <t>THIOSPA %0,25 30 GR MERHEM</t>
  </si>
  <si>
    <t>TYOFLEX 4 MG/2ML 6 AMPUL</t>
  </si>
  <si>
    <t>MAXTHIO 4 MG/2 ML IM ENJ. ICIN COZ. ICEREN 6 AMPUL</t>
  </si>
  <si>
    <t>THIOSPA 4MG /2ML 6 AMPUL</t>
  </si>
  <si>
    <t>ADELEKS 4 MG/2 ML IM 6 AMPUL</t>
  </si>
  <si>
    <t>TYOFLEX 4 MG 20 KAPSUL</t>
  </si>
  <si>
    <t>RECOSIDE 4 MG 20 FILM TABLET</t>
  </si>
  <si>
    <t>TIORELAX 4 MG 20 TABLET</t>
  </si>
  <si>
    <t>MUSCOFLEX 4 MG 20 KAPSUL</t>
  </si>
  <si>
    <t>MUSCAL 4 MG 20 TABLET</t>
  </si>
  <si>
    <t>MUSCORIL 4 MG 20 KAPSUL</t>
  </si>
  <si>
    <t>THIOSPA 4 MG 20 TABLET</t>
  </si>
  <si>
    <t>ADELEKS 4 MG 20 TABLET</t>
  </si>
  <si>
    <t>KENFIX 4 MG 20 TABLET</t>
  </si>
  <si>
    <t>MUSCOFLEX 8 MG 10 KAPSUL</t>
  </si>
  <si>
    <t>MUSCORIL 8 MG 10 KAPSUL</t>
  </si>
  <si>
    <t>THIOSPA 8 MG 20 TABLET</t>
  </si>
  <si>
    <t>MUSCOFLEX 8 MG 20 KAPSUL</t>
  </si>
  <si>
    <t>TIORELAX 8 MG 20 TABLET</t>
  </si>
  <si>
    <t>MUSCOFLEX % 0,25 30 GR KREM</t>
  </si>
  <si>
    <t>MYODIN 4 MG/2 ML 6 AMPUL</t>
  </si>
  <si>
    <t>MUSCAL 4 MG/2 ML ENJEKTABL SOLUSYON ICEREN 6 AMPUL</t>
  </si>
  <si>
    <t>MUSCORIL 4 MG  2 ML 6 AMPUL</t>
  </si>
  <si>
    <t>TIORELAX %0,25 30 GR MERHEM</t>
  </si>
  <si>
    <t>RECOSIDE %0,25 30 GR MERHEM</t>
  </si>
  <si>
    <t>TIYOKONAZOL</t>
  </si>
  <si>
    <t>GYNO-TROSYD % 6.5   4.6 GR  VAJINAL MERHEM</t>
  </si>
  <si>
    <t>DERMO-REST %28 TIRNAK 5 ML SOLUSYON</t>
  </si>
  <si>
    <t>DERMO-REST %1 DERMAL 20 GR KREM</t>
  </si>
  <si>
    <t>TIODERMA %1 20 GR KREM</t>
  </si>
  <si>
    <t>TIODERMA %1 20 GR PUDRA</t>
  </si>
  <si>
    <t>TIODERMA %1 DERMAL 20 ML LOSYON</t>
  </si>
  <si>
    <t>TIOCAN %1 20 GR KREM</t>
  </si>
  <si>
    <t>EKIPENTAL 0,5 GR 1 FLAKON</t>
  </si>
  <si>
    <t>TIYOPENTAL SODYUM</t>
  </si>
  <si>
    <t>EKIPENTAL 1 GR 1 FLAKON</t>
  </si>
  <si>
    <t>DEVALUD 2 MG 30 TABLET</t>
  </si>
  <si>
    <t>TIZANIDIN</t>
  </si>
  <si>
    <t>SIRDALUD 2 MG 30 TABLET</t>
  </si>
  <si>
    <t>DEVALUD 4 MG 30 TABLET</t>
  </si>
  <si>
    <t>SIRDALUD MR 6 MG 10 KAPSUL</t>
  </si>
  <si>
    <t>TOBRASED GOZ  % 0,3  5 GR  MERHEM</t>
  </si>
  <si>
    <t>TOBRAMISIN</t>
  </si>
  <si>
    <t>TOBEL 80 MG 1 AMPUL</t>
  </si>
  <si>
    <t>PROMESIN GOZ 5 ML DAMLA</t>
  </si>
  <si>
    <t>TOBI 300 MG/5 ML NEBULIZOR ILE INHALASYON COZELTISI ICEREN 56 AMPUL</t>
  </si>
  <si>
    <t>TOBREX  5 ML OFT. SOL</t>
  </si>
  <si>
    <t>TOBREX OINTMENT 3.5 GR  OFT.MERHEM</t>
  </si>
  <si>
    <t>OCUBRAX 5 ML OFT. SOL</t>
  </si>
  <si>
    <t>TOBSIN % 0,3  5 ML OFTALMIK SOLUSYON</t>
  </si>
  <si>
    <t>E-400 MIXED TOCOPHERAL 45 YUMUSAK KAPSUL</t>
  </si>
  <si>
    <t>TASMAR 100 MG 100 FILM KAPLI TABLET</t>
  </si>
  <si>
    <t>TOLKAPON</t>
  </si>
  <si>
    <t>TOLECTIN 200 MG 30 KOMPRIME TABLET</t>
  </si>
  <si>
    <t>MIKODERM %1  20 ML SOLUSYON</t>
  </si>
  <si>
    <t>TOLNAFTAT</t>
  </si>
  <si>
    <t>MIKODERM %1  30 GR POMAD</t>
  </si>
  <si>
    <t>TINACTIN % 1 PUDRA SPREY 133 GR</t>
  </si>
  <si>
    <t>DETRUSITOL 1 MG 56 TABLET</t>
  </si>
  <si>
    <t>DETRUSITOL 2 MG 56 TABLET</t>
  </si>
  <si>
    <t xml:space="preserve">DETRUSITOL SR 4 MG 28 UZUN ETKILI KAPSUL </t>
  </si>
  <si>
    <t>TOLTEX 1 MG 56 FILMTABLET</t>
  </si>
  <si>
    <t>TOLTEX 2 MG 56 FILMTABLET</t>
  </si>
  <si>
    <t>TOPAMAX SPRINKLE 15 MG 60 MIKROPELLET KAPSUL</t>
  </si>
  <si>
    <t>TOPIRAMAT</t>
  </si>
  <si>
    <t>TOPAMAX 100 MG 60 FILM TABLET</t>
  </si>
  <si>
    <t>TOPAMAX 200 MG 60 FILM TABLET</t>
  </si>
  <si>
    <t>XAMATE 25 MG 60 FILM KAPLI TABLET</t>
  </si>
  <si>
    <t>LETOP 25 MG 60 TABLET</t>
  </si>
  <si>
    <t>NOROMAT 25 MG 60 FILM TABLET</t>
  </si>
  <si>
    <t>XAMATE 50 MG 60 FILM KAPLI TABLET</t>
  </si>
  <si>
    <t>LETOP 50 MG 60 TABLET</t>
  </si>
  <si>
    <t>NOROMAT 50 MG 60 FILM TABLET</t>
  </si>
  <si>
    <t>XAMATE 100 MG 60 FILM KAPLI TABLET</t>
  </si>
  <si>
    <t>LETOP 100 MG 60 TABLET</t>
  </si>
  <si>
    <t>NOROMAT 100 MG 60 FILM TABLET</t>
  </si>
  <si>
    <t>XAMATE 200 MG 60 FILM KAPLI TABLET</t>
  </si>
  <si>
    <t>LETOP 200 MG 60 TABLET</t>
  </si>
  <si>
    <t>HYCAMTIN IV 4 MG 1 FLAKON</t>
  </si>
  <si>
    <t>TOPOTEKAN HCL</t>
  </si>
  <si>
    <t>TRAMADOL HCL</t>
  </si>
  <si>
    <t>CONTRAMAL  50 MG 20 KAPSUL</t>
  </si>
  <si>
    <t>ULTRAMEX 100 MG/2ML ENJ.SOL.ICEREN 5 AMPUL</t>
  </si>
  <si>
    <t>TRAMADOLOR 100 MG   5 AMPUL</t>
  </si>
  <si>
    <t>TRAMADOLOR 100 MG 10 AMPUL</t>
  </si>
  <si>
    <t>ULTRAMEX 100 MG/ML ORAL DAMLA</t>
  </si>
  <si>
    <t>CONTRAMAL  RETARD 100 MG 30 TABLET</t>
  </si>
  <si>
    <t>GOPTEN 2 MG 28 KAPSUL</t>
  </si>
  <si>
    <t>GOPTEN FORTE 4 MG 28 KAPSUL</t>
  </si>
  <si>
    <t>GOPTEN 0,5 MG 20 KAPSUL</t>
  </si>
  <si>
    <t>TRANEKSAMIK ASIT</t>
  </si>
  <si>
    <t>TRANSAMINE 500 MG 50 FILM TABLET</t>
  </si>
  <si>
    <t>HERCEPTIN 150 MG 1 FLAKON</t>
  </si>
  <si>
    <t xml:space="preserve">TRAVATAN 2,5 ML OFTALMIK SOLUSYON </t>
  </si>
  <si>
    <t>DUOTRAV OFTALMIK SOLUSYON 2,5 ML</t>
  </si>
  <si>
    <t>DESYREL 50 MG 30 TABLET</t>
  </si>
  <si>
    <t>DESYREL 100 MG 30 TABLET</t>
  </si>
  <si>
    <t>TRETIN 30 GR KREM</t>
  </si>
  <si>
    <t>TRETINOIN</t>
  </si>
  <si>
    <t>VESANOID 10 MG 100 YUM.KAPSUL</t>
  </si>
  <si>
    <t>KENACORT-A IM RET. 40 MG 1 AMPUL</t>
  </si>
  <si>
    <t>TRIAMSINOLON ASETONAT</t>
  </si>
  <si>
    <t>KENACORT-A ORABASE  % 0,1 5 GR POMAD</t>
  </si>
  <si>
    <t>KENACORT-A  % 0,1 20 GR POMAD</t>
  </si>
  <si>
    <t>NASACORT NAZAL SPREY</t>
  </si>
  <si>
    <t>TRIAVER 1 ML 1 AMPUL</t>
  </si>
  <si>
    <t>TRIAMTERIL 50 MG 20 KAPSUL</t>
  </si>
  <si>
    <t>TRIAMTEREN HIDROKLORTIAZID</t>
  </si>
  <si>
    <t>PROCTO-GLYVENOL 400+40 MG 10 SUPOZITUAR</t>
  </si>
  <si>
    <t>PROCTO-GLYVENOL 30 GR KREM</t>
  </si>
  <si>
    <t>STILIZAN 1 MG 5 AMPUL</t>
  </si>
  <si>
    <t>TRIFLUPERAZIN HCL</t>
  </si>
  <si>
    <t>STILIZAN 1 MG 30 DRAJE</t>
  </si>
  <si>
    <t>STILIZAN 2 MG 30 DRAJE</t>
  </si>
  <si>
    <t>STILIZAN 5 MG 30 DRAJE</t>
  </si>
  <si>
    <t>KURSEPT 30 GR KREM</t>
  </si>
  <si>
    <t>TRIMEBUTIN MALEAT</t>
  </si>
  <si>
    <t>TRIBUDAT 100 MG 40 TABLET</t>
  </si>
  <si>
    <t xml:space="preserve">DEBRIDAT 100 MG 40 TABLET </t>
  </si>
  <si>
    <t>GISMOTAL 100 MG 40 TABLET</t>
  </si>
  <si>
    <t>DEBRIDAT FORT 200 MG 20 TABLET</t>
  </si>
  <si>
    <t>TRIBUDAT FORT 200 MG 20 TABLET</t>
  </si>
  <si>
    <t>GISMOTAL 200 MG FORT 20 TABLET</t>
  </si>
  <si>
    <t>DEBRIDAT FORT 200 MG 40 TABLET</t>
  </si>
  <si>
    <t>TRIBUDAT FORTE 200 MG 40 TABLET</t>
  </si>
  <si>
    <t>GISMOTAL 200 MG FORT 40 TABLET</t>
  </si>
  <si>
    <t>TRIBUDAT 24 MG/5 ML ORAL SUS. HAZ. ICIN GRANUL 250 ML</t>
  </si>
  <si>
    <t>DEBRIDAT 250 ML SUSPANSIYON</t>
  </si>
  <si>
    <t>SITOREL 20 MG 60 FILM TABLET</t>
  </si>
  <si>
    <t>TRIMETAZIDIN</t>
  </si>
  <si>
    <t>VASTAREL 20 MG 60 FILM TABLET</t>
  </si>
  <si>
    <t>VASTAREL MR 35 MG 60 FILM KAPLI TABLET MODIFIYE SALIM TABLET</t>
  </si>
  <si>
    <t>VOMITIN 100 MG 6 AMPUL</t>
  </si>
  <si>
    <t>TRIMETOBENZAMID HCL</t>
  </si>
  <si>
    <t>AMETIK  100 MG 15 ML DAMLA</t>
  </si>
  <si>
    <t>EMEDUR 200 MG 5 SUPOZITUAR</t>
  </si>
  <si>
    <t>VOMITIN 200 MG 6 AMPUL</t>
  </si>
  <si>
    <t>VOMET 2 ML 200 MG 6 AMPUL</t>
  </si>
  <si>
    <t>EMEDUR 200 MG 20 FILM KAPLI TABLET</t>
  </si>
  <si>
    <t>EMEDUR IM 200MG/2ML 6 ENJEKTABL AMPUL</t>
  </si>
  <si>
    <t>EMEDUR 100+20 MG 5 SUPPOZITUAR</t>
  </si>
  <si>
    <t>OFTALMOTRIM 5 ML OFT. SOL</t>
  </si>
  <si>
    <t>TRIMETOPRIM + SULFAMETOKSAZOL</t>
  </si>
  <si>
    <t>TRIMOKS FORT 20 TABLET</t>
  </si>
  <si>
    <t>TRIMOKS PED. 100 ML SUSPANSIYON</t>
  </si>
  <si>
    <t xml:space="preserve">BACTRIM  200/40 MG SUSPANSIYON 100 ML </t>
  </si>
  <si>
    <t>BACTRIM 400MG/80MG IV ENJ. COZ.ICEREN AMPUL</t>
  </si>
  <si>
    <t>TRIMOKS 30 TABLET</t>
  </si>
  <si>
    <t>CO-TRIPIRIM 5 ML 1 AMPUL</t>
  </si>
  <si>
    <t>BACTRIM FORT 20 TABLET</t>
  </si>
  <si>
    <t>SEPTRIN FORT  20 TABLET</t>
  </si>
  <si>
    <t>BACTRIM 30 TABLET</t>
  </si>
  <si>
    <t>SEPTRIN  30 TABLET</t>
  </si>
  <si>
    <t>SEPTRIN PED.  100 ML SURUP</t>
  </si>
  <si>
    <t>SEPTRIN IV 5 ML 10 AMPUL</t>
  </si>
  <si>
    <t>METOPRIM 5 ML 200 MG 100 ML SUSPANSIYON</t>
  </si>
  <si>
    <t>MIKROSID FORT 20 TABLET</t>
  </si>
  <si>
    <t>METOPRIM FORT 20 TABLET</t>
  </si>
  <si>
    <t>COTRIVER FORT  20 TABLET</t>
  </si>
  <si>
    <t>MIKROSID 30 TABLET</t>
  </si>
  <si>
    <t>METOPRIM 30 TABLET</t>
  </si>
  <si>
    <t>COTRIVER   30 TABLET</t>
  </si>
  <si>
    <t>MIKROSID 100 ML SUSPANSIYON</t>
  </si>
  <si>
    <t>ACTIFED 60 MG 30 TABLET</t>
  </si>
  <si>
    <t>ACTIFED 150 ML SURUP</t>
  </si>
  <si>
    <t>ACTIDEM  150 ML SURUP</t>
  </si>
  <si>
    <t>TRIPTORELIN ASETAT</t>
  </si>
  <si>
    <t>DECAPEPTYL 0,1 MG/ML 7 ENJEKTABL SOLUSYON</t>
  </si>
  <si>
    <t>DECAPEPTYL DEPOT 3,75 MG INJEKSIYONLUK SUSPANSIYON ICIN TOZ VE COZUCU</t>
  </si>
  <si>
    <t>FITO INTERTULLE 40 GR</t>
  </si>
  <si>
    <t>FITO KREM 40 GR</t>
  </si>
  <si>
    <t>TROPICAMIDE EYE DROPS 5 ML OFT.SOL.</t>
  </si>
  <si>
    <t>TROPIKAMID</t>
  </si>
  <si>
    <t xml:space="preserve">TROPAMID %0.5   5ML DAMLA </t>
  </si>
  <si>
    <t>TROPAMID FORT %1   5ML DAMLA</t>
  </si>
  <si>
    <t>NAVOBAN 5 MG 1 AMPUL</t>
  </si>
  <si>
    <t>TROPISETRON</t>
  </si>
  <si>
    <t>NAVOBAN 5 MG 5 KAPSUL</t>
  </si>
  <si>
    <t>UREDERM %40 EMULSIYOJEL 200 G</t>
  </si>
  <si>
    <t>URE</t>
  </si>
  <si>
    <t>EXCIPIAL HYDRO 200 ML SOLUSYON</t>
  </si>
  <si>
    <t>EXCIPIAL LIPO 200 ML SOLUSYON</t>
  </si>
  <si>
    <t>UREDERM HYDRO %10 100 MG 200 GR LOSYON</t>
  </si>
  <si>
    <t>UREDERM LIPO %10 100 MG 200 GR LOSYON</t>
  </si>
  <si>
    <t>UREDERM %20 200 MG 30 GR KREM</t>
  </si>
  <si>
    <t>ROZA % 2 30 GR KREM</t>
  </si>
  <si>
    <t>KERASAL % 5 50 GR POMAD</t>
  </si>
  <si>
    <t>URE + SALISILIK ASIT</t>
  </si>
  <si>
    <t>KERASAL FORT % 10 50 GR POMAD</t>
  </si>
  <si>
    <t>FOSTIMON 75 IU IM/SC ENJ. ICIN LIYOFILIZE TOZ ICEREN 1 FLAKON</t>
  </si>
  <si>
    <t>UROFOLLITROPIN;FSH</t>
  </si>
  <si>
    <t>FOSTIMON 150 IU IM/SC ENJ. ICIN LIYOFILIZE TOZ ICEREN 1 FLAKON</t>
  </si>
  <si>
    <t>URSOFALK 250 MG 100 KAPSUL</t>
  </si>
  <si>
    <t>URSODEOKSIKOLIK ASIT</t>
  </si>
  <si>
    <t>URSOFALK 250 MG/5 ML 250 ML SUSPANSIYON</t>
  </si>
  <si>
    <t>VALASIKLOVIR</t>
  </si>
  <si>
    <t>EPIDOSIN COMP. 10 MG 20 DRAJE</t>
  </si>
  <si>
    <t>VALETAMAT BROMID + PARASETAMOL</t>
  </si>
  <si>
    <t>EPIDOSIN 8 MG 5 AMPUL</t>
  </si>
  <si>
    <t>VALETAMAT BROMUR</t>
  </si>
  <si>
    <t>EPIDOSIN 10 MG 20 DRAJE</t>
  </si>
  <si>
    <t>VALCYTE ROCHE 450 MG 60 FILM TABLET</t>
  </si>
  <si>
    <t>VALGANSIKLOVIR</t>
  </si>
  <si>
    <t>VALPOSIM 200 MG 40 ENTERIK TABLET</t>
  </si>
  <si>
    <t>CONVULEX CR 300 MG 50 TABLET</t>
  </si>
  <si>
    <t>VALPOSIM 500 MG 40 ENTERIK TABLET</t>
  </si>
  <si>
    <t>CONVULEX  CR 500 MG 50 TABLET</t>
  </si>
  <si>
    <t>CONVULEX 150 MG 60 KAPSUL</t>
  </si>
  <si>
    <t>CONVULEX  300 MG 60 KAPSUL</t>
  </si>
  <si>
    <t>CONVULEX  500 MG 60 KAPSUL</t>
  </si>
  <si>
    <t>VALSARTAN</t>
  </si>
  <si>
    <t>FARMANOVA</t>
  </si>
  <si>
    <t>DIOVAN 160 MG 28 FILM KAPLI TABLET</t>
  </si>
  <si>
    <t>DIOVAN 320 MG 28 FILM KAPLI TABLET</t>
  </si>
  <si>
    <t>CARDOPAN 80 MG 28 FILM TABLET</t>
  </si>
  <si>
    <t>CARDOPAN 80 MG 98 FILM TABLET</t>
  </si>
  <si>
    <t>CARDOPAN 160 MG 28 FILM TABLET</t>
  </si>
  <si>
    <t>CARDOPAN 160 MG 98 FILM TABLET</t>
  </si>
  <si>
    <t>CARDOPAN 320 MG 28 FILM TABLET</t>
  </si>
  <si>
    <t>VALSARTAN + HIDROKLOROTIYAZID</t>
  </si>
  <si>
    <t>CO-DIOVAN 160/25 MG 28 FILM TABLET</t>
  </si>
  <si>
    <t>CO-DIOVAN 160/12,5 MG 28 FILM TABLET</t>
  </si>
  <si>
    <t>CO-DIOVAN 320/12,5 MG 28 FILM TABLET</t>
  </si>
  <si>
    <t>CO-DIOVAN 320/25 MG 28 FILM  TABLET</t>
  </si>
  <si>
    <t>CO-DIOVAN 80/12,5 MG 28 FILM TABLET</t>
  </si>
  <si>
    <t>CARDOPAN PLUS 160 /12,5 MG 28 FILM TABLET</t>
  </si>
  <si>
    <t>CARDOPAN PLUS 160 /12,5 MG 98 FILM TABLET</t>
  </si>
  <si>
    <t>CARDOPAN PLUS 160 /25 MG 28 FILM TABLET</t>
  </si>
  <si>
    <t>CARDOPAN PLUS 160 /25 MG 98 FILM TABLET</t>
  </si>
  <si>
    <t>VANKOMISIN HCL 1 GR IV INFUZYON ICIN LIYOFILIZE TOZ VE COZUCU AMPUL</t>
  </si>
  <si>
    <t>VANKOMISIN HCL</t>
  </si>
  <si>
    <t xml:space="preserve">EDICIN 1 GR 1 FLAKON </t>
  </si>
  <si>
    <t>VANKOMISIN HCL 500 MG IV INFUZYON ICIN LIYOFILIZE TOZ VE COZUCU</t>
  </si>
  <si>
    <t>VANCORIN 500 MG 1 FLAKON</t>
  </si>
  <si>
    <t>EDICIN 500 MG 1 FLAKON</t>
  </si>
  <si>
    <t>LEVITRA 10 MG 4 FILM TABLET</t>
  </si>
  <si>
    <t>LEVITRA 20 MG 2 TABLET</t>
  </si>
  <si>
    <t>LEVITRA 20 MG 4 FILM TABLET</t>
  </si>
  <si>
    <t>CHAMPIX 1 MG 56 FILM KAPLI TABLET</t>
  </si>
  <si>
    <t>VARENIKLIN TARTARAT</t>
  </si>
  <si>
    <t>CHAMPIX 1 MG 112 FILM KAPLI TABLET</t>
  </si>
  <si>
    <t>CHAMPIX 0,5 MG 11 + 1 MG 42 FILM KAPLI TABLET</t>
  </si>
  <si>
    <t>COUMADIN 5 MG 28 TABLET</t>
  </si>
  <si>
    <t>COUMADIN 10 MG 28 TABLET</t>
  </si>
  <si>
    <t>SOKOL LIKID 200 ML</t>
  </si>
  <si>
    <t>IHTIYOL MEDIFARMA  20 GR POMAD</t>
  </si>
  <si>
    <t>VAZELIN + IHTAMOL</t>
  </si>
  <si>
    <t>IHTAMOL 20 GR MERHEM</t>
  </si>
  <si>
    <t>EFEXOR XR 37,5 MG 14 MIKROPELLET KAPSUL</t>
  </si>
  <si>
    <t>VENLAFAKSIN HCL</t>
  </si>
  <si>
    <t>EFEXOR XR 150 MG 28 KAPSUL</t>
  </si>
  <si>
    <t>VENIBA 37,5 MG XR UZATILMIS SALIMLI 28 SERT KAPSUL</t>
  </si>
  <si>
    <t>VENEGIS XR 37,5 MG UZATILMIS SALINIMLI 28 SERT KAPSUL</t>
  </si>
  <si>
    <t>VENIBA 75 MG XR UZATILMIS SALIMLI 28 SERT KAPSUL</t>
  </si>
  <si>
    <t>VENEGIS XR 75 MG UZATILMIS SALINIMLI 28 SERT KAPSUL</t>
  </si>
  <si>
    <t>VENIBA 150 MG XR UZATILMIS SALIMLI 28 SERT KAPSUL</t>
  </si>
  <si>
    <t>VENEGIS XR 150 MG UZATILMIS SALINIMLI 28 SERT KAPSUL</t>
  </si>
  <si>
    <t>ISOPTIN 40 MG 30 FILM TABLET</t>
  </si>
  <si>
    <t>VERAPAMIL HCL</t>
  </si>
  <si>
    <t>ISOPTIN 80 MG 50 FILM TABLET</t>
  </si>
  <si>
    <t>ISOPTIN KKH 120 MG 50 YAVAS SALIMLI FILM TABLET</t>
  </si>
  <si>
    <t>ISOPTIN SR 240 MG 50 FILM TABLET</t>
  </si>
  <si>
    <t>ORMIL 40 MG 50 TABLET</t>
  </si>
  <si>
    <t>ORMIL 80 MG 50 TABLET</t>
  </si>
  <si>
    <t>VERAPAMIL HCL + TRANDOLAPRIL</t>
  </si>
  <si>
    <t>VISUDYNE 15 MG 1 FLAKON</t>
  </si>
  <si>
    <t>SABRIL 500 MG 50 SASE</t>
  </si>
  <si>
    <t>VIGABATRIN</t>
  </si>
  <si>
    <t>SABRIL 500 MG 100 TABLET</t>
  </si>
  <si>
    <t>GALVUS 50 MG 56 TABLET</t>
  </si>
  <si>
    <t>VILDAGLIPTIN</t>
  </si>
  <si>
    <t>VINCRISTINE-TEVA 1 MG 1 FLAKON</t>
  </si>
  <si>
    <t>VINKRISTIN SULFAT</t>
  </si>
  <si>
    <t>VINCRISTINE SULFAT DBL 1 MG/1ML ENJ. SOL. ICEREN FLAKON</t>
  </si>
  <si>
    <t>VINCRISTINE-TEVA 2 MG/ 2 ML ENJ.COZ.ICEREN FLAKON</t>
  </si>
  <si>
    <t>VINCRISTINE SULFAT DBL 2 MG/2ML ENJ. SOL. ICEREN FLAKON</t>
  </si>
  <si>
    <t>VINCRISTINE-KOCAK 2 MG/2 ML IV ENJEKSIYONLUK SOLUSYON ICEREN FLAKON</t>
  </si>
  <si>
    <t>VINCRISTINE-KOCAK 1 MG/1 ML IV ENJEKSIYONLUK SOLUSYON ICEREN FLAKON</t>
  </si>
  <si>
    <t>VINCRISTINE 1 MG 1 FLAKON</t>
  </si>
  <si>
    <t>NAVELBINE 20 MG 1 YUMUSAK KAPSUL</t>
  </si>
  <si>
    <t>NAVELBINE 30 MG 1 YUMUSAK KAPSUL</t>
  </si>
  <si>
    <t>RENOVEL 10 MG/1 ML ENJ. COZ. ICEREN FLAKON</t>
  </si>
  <si>
    <t>RENOVEL 50 MG/5 ML ENJ. COZ. ICEREN FLAKON</t>
  </si>
  <si>
    <t>DECAVIT PRONATAL 60  FILM TABLET</t>
  </si>
  <si>
    <t>VITAMIN + MINERAL</t>
  </si>
  <si>
    <t>VI-MINERAL 30 CIGNEME TABLETI</t>
  </si>
  <si>
    <t>DECAVIT PRONATAL 30  FILM TABLET</t>
  </si>
  <si>
    <t>DECAVIT 30  YUMUSAK KAPSUL</t>
  </si>
  <si>
    <t>PREGNACARE 30 KAPSUL</t>
  </si>
  <si>
    <t>MENOPACE 30 KAPSUL</t>
  </si>
  <si>
    <t>ANTIOXIDANT FORMULA  45 FILM TABLET</t>
  </si>
  <si>
    <t>VITAMIN A</t>
  </si>
  <si>
    <t>AVICAP 30 MG 30 YUM.KAPSUL</t>
  </si>
  <si>
    <t>UNICAP-THERAPEUTIC 30 FILM TABLET</t>
  </si>
  <si>
    <t>BALYA  YUMUSAK 50 JELATIN KAPSUL</t>
  </si>
  <si>
    <t>NEUROVIT  50 ENTERIK TABLET</t>
  </si>
  <si>
    <t>VITAMIN B KOMPLEKSI</t>
  </si>
  <si>
    <t>BEVITOL 20 TABLET</t>
  </si>
  <si>
    <t>BEVITAB B12 FILM TABLET</t>
  </si>
  <si>
    <t>MONOVIT -3B 30 TABLET</t>
  </si>
  <si>
    <t>APIKOBAL 30 KOMPRIME</t>
  </si>
  <si>
    <t>BEVITOL 50 TABLET</t>
  </si>
  <si>
    <t>VITEKSIR 100 ML SURUP</t>
  </si>
  <si>
    <t>VITAMIN B KOMPLEKSI + C VITAMINI</t>
  </si>
  <si>
    <t>KOMBEVIT-C 30 DRAJE</t>
  </si>
  <si>
    <t>VI-DAYLIN 100 ML SURUP</t>
  </si>
  <si>
    <t>BEVITIN-C</t>
  </si>
  <si>
    <t>VITAMIN B KOMPLEKSI + C VITAMINI + NIKOTINAMID CALCIUM</t>
  </si>
  <si>
    <t>KEFSID 125 MG 100 ML SUSPANSIYON</t>
  </si>
  <si>
    <t>LOSEFAR 125 MG 100 ML SUSPANSIYON</t>
  </si>
  <si>
    <t>LOSEFAR 250 MG 16 KAPSUL</t>
  </si>
  <si>
    <t>CECLOR 250 MG ORAL SUSPANSIYON ICIN GRANUL</t>
  </si>
  <si>
    <t>LOSEFAR 250 MG 100 ML SUSPANSIYON</t>
  </si>
  <si>
    <t>KEFSID 250 MG 100 ML SUSPANSIYON</t>
  </si>
  <si>
    <t>SANOCEF 375 MG 10 MR FILM TABLET</t>
  </si>
  <si>
    <t>CECLOR MR 375 MG 10 TABLET</t>
  </si>
  <si>
    <t>KEFSID 500 MG 12 KAPSUL</t>
  </si>
  <si>
    <t>CEC 500 MG 20 EFERVESAN TABLET</t>
  </si>
  <si>
    <t>KEFSID 500 MG 21 KAPSUL</t>
  </si>
  <si>
    <t>LOSEFAR 500 MG 21 KAPSUL</t>
  </si>
  <si>
    <t>SANOCEF 750 MG 10 MR FILM TABLET</t>
  </si>
  <si>
    <t>CECLOR MR 750 MG10 TABLET</t>
  </si>
  <si>
    <t>CEC 1000 MG 20 EFERVESAN TABLET</t>
  </si>
  <si>
    <t>SANOCEF 125 MG/5 ML ORAL SUSPANSIYON ICIN KURU TOZ 100 ML</t>
  </si>
  <si>
    <t>SANOCEF 250MG/5ML ORAL SUSPANSIYON ICIN KURU TOZ 100 ML</t>
  </si>
  <si>
    <t>SEFALEKSIN MONOHIDRAT</t>
  </si>
  <si>
    <t>SEF 1 GR 16 TABLET</t>
  </si>
  <si>
    <t>SEF 5 ML 250 MG 80 ML SUSPANSIYON</t>
  </si>
  <si>
    <t>MAKSIPOR  5 ML ORAL 250 MG 100 ML SUSPANSIYON</t>
  </si>
  <si>
    <t>SEF 500 MG 16 TABLET</t>
  </si>
  <si>
    <t>SEFAZOLIN SODYUM</t>
  </si>
  <si>
    <t>CEZOL IM 1 GR 1 FLAKON</t>
  </si>
  <si>
    <t>CEZOL IM/IV 1 GR 1 FLAKON</t>
  </si>
  <si>
    <t>SEFAZOL IM 1 GR 1 FLAKON</t>
  </si>
  <si>
    <t>SEFAZOL IV 1 GR 1 FLAKON</t>
  </si>
  <si>
    <t>SEFAMAX IM 1000 MG 1 FLAKON</t>
  </si>
  <si>
    <t>SEFAMAX IV 1000 MG 1 FLAKON</t>
  </si>
  <si>
    <t>EQIZOLIN- IM 1000 MG 1 FLAKON</t>
  </si>
  <si>
    <t>EQIZOLIN- IM/IV 1000 MG 1 FLAKON</t>
  </si>
  <si>
    <t>MAKSIPORIN 1000 MG IM ENJ.TOZ ICEREN 1 FLAKON</t>
  </si>
  <si>
    <t>MAKSIPORIN IV/IM 1 GR 1 FLAKON</t>
  </si>
  <si>
    <t>CEFOZIN IM LID.   250 MG 1 FLAKON</t>
  </si>
  <si>
    <t>CEFOZIN IM-IV    250 MG 1 AMPUL</t>
  </si>
  <si>
    <t>CEZOL IM 250 MG 1 FLAKON</t>
  </si>
  <si>
    <t>CEZOL IM/IV 250 MG 1 FLAKON</t>
  </si>
  <si>
    <t>CEFAMEZIN IM   250 MG 1 FLAKON</t>
  </si>
  <si>
    <t>CEFAMEZIN IM/IV   250 MG 1 FLAKON</t>
  </si>
  <si>
    <t>SEFAZOL IM 250 MG 1 FLAKON</t>
  </si>
  <si>
    <t>SEFAZOL IV 250 MG 1 FLAKON</t>
  </si>
  <si>
    <t>SEFAMAX IM   250 MG 1 FLAKON</t>
  </si>
  <si>
    <t>SEFAMAX IV   250 MG 1 FLAKON</t>
  </si>
  <si>
    <t>EQIZOLIN -IM   250 MG 1 FLAKON</t>
  </si>
  <si>
    <t xml:space="preserve">EQIZOLIN- IM/IV   250 MG 1 FLAKON </t>
  </si>
  <si>
    <t>CEFOZIN IM LID.   500 MG 1 FLAKON</t>
  </si>
  <si>
    <t>CEZOL IM 500 MG 1 FLAKON</t>
  </si>
  <si>
    <t>CEZOL IM/IV 500 MG 1 FLAKON</t>
  </si>
  <si>
    <t>CEFAMEZIN IM   500 MG 1 FLAKON</t>
  </si>
  <si>
    <t>CEFAMEZIN IM/IV   500 MG 1 FLAKON</t>
  </si>
  <si>
    <t>SEFAZOL IM 500 MG 1 FLAKON</t>
  </si>
  <si>
    <t>SEFAZOL IV 500 MG 1 FLAKON</t>
  </si>
  <si>
    <t>SEFAMAX IM   500 MG 1 FLAKON</t>
  </si>
  <si>
    <t>SEFAMAX IV   500 MG 1 FLAKON</t>
  </si>
  <si>
    <t>EQIZOLIN- IM   500 MG 1 FLAKON</t>
  </si>
  <si>
    <t>EQIZOLIN- IM/IV   500 MG 1 FLAKON</t>
  </si>
  <si>
    <t>MAKSIPORIN 500 MG IM ENJ. TOZ ICEREN 1 FLAKON</t>
  </si>
  <si>
    <t>MAKSIPORIN 500 MG IM/IV ENJ. TOZ ICEREN 1 FLAKON</t>
  </si>
  <si>
    <t>CEFAMEZIN IM 1000 MG 1 FLAKON</t>
  </si>
  <si>
    <t>CEFAMEZIN IM/IV 1000 MG 1 FLAKON</t>
  </si>
  <si>
    <t>CEFTINEX 125 MG/5 ML 100 ML ORAL SUSPANSIYON</t>
  </si>
  <si>
    <t>SEFDINIR</t>
  </si>
  <si>
    <t>CEFTINEX 300 MG 10 FILM KAPLI TABLET</t>
  </si>
  <si>
    <t>CEFTINEX 300 MG 20 FILM KAPLI TABLET</t>
  </si>
  <si>
    <t>SEFDITOREN PIVOKSIL</t>
  </si>
  <si>
    <t>SPECTRACEF 200 MG 10 TABLET</t>
  </si>
  <si>
    <t>MEIACT 200 MG 10 FILM TABLET</t>
  </si>
  <si>
    <t>SPECTRACEF 200 MG 20 TABLET</t>
  </si>
  <si>
    <t>MEIACT 200 MG 20 FILM TABLET</t>
  </si>
  <si>
    <t>EKIPIM 0,5 GR IM/IV ENJEKTABL TOZ ICEREN 1 FLAKON</t>
  </si>
  <si>
    <t>UNISEF IM/IV 1 GR 1 FLAKON</t>
  </si>
  <si>
    <t>EKIPIM 1 GR IM/IV ENJEKTABL TOZ ICEREN 1 FLAKON</t>
  </si>
  <si>
    <t>SUPRAX 100 MG 50 ML SUSPANSIYON</t>
  </si>
  <si>
    <t>SEFIKSIM</t>
  </si>
  <si>
    <t>SUPRAX 100 MG 100 ML SUSPANSIYON</t>
  </si>
  <si>
    <t xml:space="preserve">SUPRAX 400 MG 5 FILM TABLET </t>
  </si>
  <si>
    <t xml:space="preserve">SUPRAX 400 MG 10 FILM TABLET </t>
  </si>
  <si>
    <t>FIXEF 100 MG/5 ML PEDIATRIK ORAL SUSPANSIYON 50 ML</t>
  </si>
  <si>
    <t>SANCEFIX 100 MG/5 ML ORAL SUS.HAZ.ICIN KURU TOZ 50 ML</t>
  </si>
  <si>
    <t>ZIMAKS  100 MG 100 ML SUSPANSIYON</t>
  </si>
  <si>
    <t>FIXEF 100 MG/5 ML PEDIATRIK ORAL SUSPANSIYON 100 ML</t>
  </si>
  <si>
    <t>SANCEFIX 100 MG/5 ML ORAL SUS.HAZ.ICIN KURU TOZ 100 ML</t>
  </si>
  <si>
    <t>CEPHIX 200 MG 10 FILM TABLET</t>
  </si>
  <si>
    <t>ZIMAKS  400 MG  5 TABLET</t>
  </si>
  <si>
    <t>FIXEF 400 MG 5 FILM TABLET</t>
  </si>
  <si>
    <t>SANCEFIX 400 MG 5 FILM TABLET</t>
  </si>
  <si>
    <t>CEPHIX 400 MG 5 FILM TABLET</t>
  </si>
  <si>
    <t>ZIMAKS  400 MG 10 TABLET</t>
  </si>
  <si>
    <t>FIXEF 400 MG 10 FILM TABLET</t>
  </si>
  <si>
    <t>SANCEFIX 400 MG 10 FILM TABLET</t>
  </si>
  <si>
    <t>CEPHIX PEDIATRIK SUSPANSIYON HAZ. ICIN KURU TOZ 100 MG/5 ML (50 ML)</t>
  </si>
  <si>
    <t>CEFOBID 1 GR 1 FLAKON</t>
  </si>
  <si>
    <t>SEFOTAKSIM SODYUM</t>
  </si>
  <si>
    <t>TAKSIDEM 0,5 G IM/IV ENJEKSIYON ICIN TOZ ICEREN FLAKON</t>
  </si>
  <si>
    <t>DOKSETIL  0,5 GR 1 FLAKON</t>
  </si>
  <si>
    <t>EQITAX 0,5 GR IM/IV ENJ.TOZ ICEREN 1 FLAKON</t>
  </si>
  <si>
    <t>TAKSIDEM 1 G IM/IV ENJEKSIYON ICIN TOZ ICEREN FLAKON</t>
  </si>
  <si>
    <t>DOKSETIL  1 GR 1 FLAKON</t>
  </si>
  <si>
    <t>IEFORAN 1 GR  IM/IV 15ML ENJEKTABL FLAKON+4 ML COZUCU AMPUL</t>
  </si>
  <si>
    <t>BETAKSIM 1 GR 1 AMPUL</t>
  </si>
  <si>
    <t>TAXOCEF -IM/IV 1000 MG 1 FLAKON</t>
  </si>
  <si>
    <t>EQITAX 1 GR IM/IV ENJ.TOZ ICEREN 15 ML 1 FLAKON+  4 ML COZ. AMPUL</t>
  </si>
  <si>
    <t>TAXOCEF- IV 2 GR  1 FLAKON</t>
  </si>
  <si>
    <t xml:space="preserve">SEFAGEN  2 GR IV 1 FLAKON </t>
  </si>
  <si>
    <t>EQITAX 2 GR IM/IV ENJ.TOZ ICEREN 15 ML 1 FLAKON+10 ML COZ. AMPUL</t>
  </si>
  <si>
    <t>SEFOTAK 500 MG 1 FLAKON</t>
  </si>
  <si>
    <t>IEFORAN 500 MG IM/IV 15ML ENJEKTABL FLAKON+2ML COZUCU AMPUL</t>
  </si>
  <si>
    <t>BETAKSIM 500 MG 1 AMPUL</t>
  </si>
  <si>
    <t>SEFOTAK 1000 MG 1 FLAKON</t>
  </si>
  <si>
    <t>TAXOCEF- IM/IV   500 MG 1 FLAKON</t>
  </si>
  <si>
    <t>ORELOX 200 MG 15 TABLET</t>
  </si>
  <si>
    <t>SEFPODOKSIM PROKSETIL</t>
  </si>
  <si>
    <t xml:space="preserve">ORELOX 40 MG/5ML PEDIATRIK ORAL SUSPANSIYON 100 ML </t>
  </si>
  <si>
    <t>INFEX 100 MG 20 FILM TABLET</t>
  </si>
  <si>
    <t>SEFPOTEC 200 MG 14 FILM TABLET</t>
  </si>
  <si>
    <t>INFEX 200 MG 15 FILM TABLET</t>
  </si>
  <si>
    <t>INFEX 200 MG 20 FILM TABLET</t>
  </si>
  <si>
    <t>SEFPOTEC 200 MG 20 FILM TABLET</t>
  </si>
  <si>
    <t>SEFPROZIL</t>
  </si>
  <si>
    <t>SEROZIL 500 MG 10 FILM TABLET</t>
  </si>
  <si>
    <t>ERASEF 500 MG 10 FILM TABLET</t>
  </si>
  <si>
    <t>PREFIX 500 MG 10 FILM TABLET</t>
  </si>
  <si>
    <t>PREFIX 500 MG 14 FILM TABLET</t>
  </si>
  <si>
    <t>ERASEF 500 MG 20 FILM TABLET</t>
  </si>
  <si>
    <t>PREFIX 500 MG 20 FILM TABLET</t>
  </si>
  <si>
    <t>ERASEF 250 MG/5 ML ORAL SUSPANSIYON HAZIRLAMAK ICIN KURU TOZ 60 ML</t>
  </si>
  <si>
    <t>ERASEF 250 MG/5 ML ORAL SUSPANSIYON HAZIRLAMAK ICIN KURU TOZ 100 ML</t>
  </si>
  <si>
    <t>ZIDIM 0,5 GR 1 FLAKON</t>
  </si>
  <si>
    <t>SEFTAZIDIM</t>
  </si>
  <si>
    <t>ZIDIM 1 GR 1 FLAKON</t>
  </si>
  <si>
    <t>BROSPECT 1 GR IM/IV ENJEKTABL TOZ ICEREN FLAKON</t>
  </si>
  <si>
    <t>BROSPECT 2 GR IM/IV ENJEKTABL TOZ ICEREN FLAKON</t>
  </si>
  <si>
    <t>CEFIZOX 1 GR 1 FLAKON</t>
  </si>
  <si>
    <t>SEFTIZOKSIM SODYUM</t>
  </si>
  <si>
    <t>CEFIZOX 500 MG 1 FLAKON</t>
  </si>
  <si>
    <t>CEFIZOX IM LIDOKAINLI 500 MG 1 FLAKON</t>
  </si>
  <si>
    <t>CEFIZOX IM LIDOKAINLI 1000 MG 1 FLAKON</t>
  </si>
  <si>
    <t>SEFTRIAKSON</t>
  </si>
  <si>
    <t>FORSEF IM    500 MG  1 FLAKON</t>
  </si>
  <si>
    <t>FORSEF IV    500 MG  1 FLAKON</t>
  </si>
  <si>
    <t>DESEFIN IV 0,5 GR 1 FLAKON</t>
  </si>
  <si>
    <t>NOVOSEF 500 MG IM 1 FLAKON</t>
  </si>
  <si>
    <t>ROCEPHIN  0,5 GR IM ENJ. COZ. HAZ. ICIN TOZ ICEREN FLAKON</t>
  </si>
  <si>
    <t>ROCEPHIN  0,5 GR IV ENJ. COZ. HAZ. ICIN TOZ ICEREN FLAKON</t>
  </si>
  <si>
    <t xml:space="preserve">UNACEFIN IV 0,5 GR IV ENJEKSIYONLUK TOZ ICEREN FLAKON </t>
  </si>
  <si>
    <t>CEPHAXON IV   500 MG 1 FLAKON</t>
  </si>
  <si>
    <t>CEPHAXON IM   500 MG 1 FLAKON</t>
  </si>
  <si>
    <t>DESEFIN IM 0,5 GR 1 FLAKON</t>
  </si>
  <si>
    <t>FORSEF IM  1000 MG  1 FLAKON</t>
  </si>
  <si>
    <t>FORSEF IV  1000 MG  1 FLAKON</t>
  </si>
  <si>
    <t>CEFADAY IM  1 GR 1 FLAKON</t>
  </si>
  <si>
    <t>CEFADAY IV  1 GR 1 FLAKON</t>
  </si>
  <si>
    <t>DESEFIN IM 1 GR 1 FLAKON</t>
  </si>
  <si>
    <t>DESEFIN IV 1 GR 1 FLAKON</t>
  </si>
  <si>
    <t>NOVOSEF 1000 MG IM 1 FLAKON</t>
  </si>
  <si>
    <t>NEVAKSON IM 1 GR 1 FLAKON</t>
  </si>
  <si>
    <t>NEVAKSON IV  1 GR 1 FLAKON</t>
  </si>
  <si>
    <t>UNACEFIN IM 1 GR 1 FLAKON</t>
  </si>
  <si>
    <t>UNACEFIN IV 1 GR 1 FLAKON</t>
  </si>
  <si>
    <t>ROCEPHIN  1 GR IM ENJ. COZ. HAZ. ICIN TOZ ICEREN FLAKON</t>
  </si>
  <si>
    <t>ROCEPHIN  1 GR IV ENJ. COZ. HAZ. ICIN TOZ ICEREN FLAKON</t>
  </si>
  <si>
    <t>BAKTISEF IM 1 GR 1 FLAKON</t>
  </si>
  <si>
    <t>REKSON 1 G IM ENJEKTABL TOZ ICEREN 1 FLAKON</t>
  </si>
  <si>
    <t>REKSON SET 1 G IV ENJEKTABL TOZ ICEREN 1 FLAKON</t>
  </si>
  <si>
    <t>CEPHAXON IM 1000 MG 1 FLAKON</t>
  </si>
  <si>
    <t>CEPHAXON IV 1000 MG 1 FLAKON</t>
  </si>
  <si>
    <t>EQICEFT- IM 1000 MG 1 FLAKON</t>
  </si>
  <si>
    <t>EQICEFT- IV 1000 MG 1 FLAKON</t>
  </si>
  <si>
    <t>CEFRIDEM 1 GR I.M. ENJEKSIYON ICIN TOZ ICEREN FLAKON</t>
  </si>
  <si>
    <t>CEFRIDEM 1 GR I.V. ENJEKSIYON ICIN TOZ ICEREN FLAKON</t>
  </si>
  <si>
    <t>NOVOSEF 2 G INFUZYON COZ. HAZIRLAMAK ICIN TOZ</t>
  </si>
  <si>
    <t>CEFRIDEM 2 GR I.M.ENJEKSIYON ICIN TOZ ICEREN FLAKON</t>
  </si>
  <si>
    <t>CEFRIDEM 2 GR I.V.ENJEKSIYON ICIN TOZ ICEREN FLAKON</t>
  </si>
  <si>
    <t xml:space="preserve">CEFADAY IM 250  MG 1 FLAKON  </t>
  </si>
  <si>
    <t>CEFADAY IV  250 MG 1 FLAKON</t>
  </si>
  <si>
    <t>CEFADAY IM  500 MG 1 FLAKON</t>
  </si>
  <si>
    <t>CEFADAY IV  500 MG 1 FLAKON</t>
  </si>
  <si>
    <t>NOVOSEF 500 MG IV 1 FLAKON</t>
  </si>
  <si>
    <t>NEVAKSON IM 500 MG 1 FLAKON</t>
  </si>
  <si>
    <t>NEVAKSON IV  500 MG 1 FLAKON</t>
  </si>
  <si>
    <t>REKSON 500 MG IM ENJEKTABL TOZ ICEREN 1 FLAKON</t>
  </si>
  <si>
    <t>UNACEFIN 0,5 GR IM ENJ. TOZ ICEREN FLAKON</t>
  </si>
  <si>
    <t>NOVOSEF 1000 MG IV 1 FLAKON</t>
  </si>
  <si>
    <t>EQICEFT- IM   500 MG 1 FLAKON</t>
  </si>
  <si>
    <t>EQICEFT- IV   500 MG 1 FLAKON</t>
  </si>
  <si>
    <t>CEFRIDEM 0.5 G I.M. ENJEKSIYON ICIN TOZ ICEREN FLAKON</t>
  </si>
  <si>
    <t>CEFRIDEM 0.5 G I.V. ENJEKSIYON ICIN TOZ ICEREN FLAKON</t>
  </si>
  <si>
    <t>TRIAXON IM 1 GR 1 FLAKON</t>
  </si>
  <si>
    <t>TRIAXON IV  1 GR 1 FLAKON</t>
  </si>
  <si>
    <t>TRIAXON IM 500 MG 1 FLAKON</t>
  </si>
  <si>
    <t>TRIAXON IV  500 MG 1 FLAKON</t>
  </si>
  <si>
    <t>ENFEXIA  125 MG 10 TABLET</t>
  </si>
  <si>
    <t xml:space="preserve">ZINNAT 125 MG 50 ML SURUP </t>
  </si>
  <si>
    <t>SEFUROKS 125 MG 50 ML SUSPANSIYON</t>
  </si>
  <si>
    <t>SEFUROKS 125 MG 70 ML SUSPANSIYON</t>
  </si>
  <si>
    <t>CEFAKS 5 ML 125 MG 100 ML SUSPANSIYON</t>
  </si>
  <si>
    <t>SEFUROKS 125 MG 100 ML SUSPANSIYON</t>
  </si>
  <si>
    <t>CEFAKS 250 MG 10 FILM TABLET</t>
  </si>
  <si>
    <t>INCEPTUM 250 MG 10 FILM TABLET</t>
  </si>
  <si>
    <t>ENFEXIA  250 MG 10 TABLET</t>
  </si>
  <si>
    <t>SEFAKTIL 250 MG 10 FILM TABLET</t>
  </si>
  <si>
    <t>AKSEF 250 MG 10 FILM TABLET</t>
  </si>
  <si>
    <t>CEFAKS 250 MG 14 FILM TABLET</t>
  </si>
  <si>
    <t>AKSEF 250 MG 14 FILM TABLET</t>
  </si>
  <si>
    <t>ENFEXIA 250 MG 14 TABLET</t>
  </si>
  <si>
    <t>SEFUROKS 250 MG 14 TABLET</t>
  </si>
  <si>
    <t>SEFAKTIL 250 MG 20 FILM TABLET</t>
  </si>
  <si>
    <t>AKSEF 250 MG 20 FILM TABLET</t>
  </si>
  <si>
    <t>ENFEXIA 250 MG 20 TABLET</t>
  </si>
  <si>
    <t>SEFUROKS 250 MG 20 TABLET</t>
  </si>
  <si>
    <t>AKSEF 500 MG 10 FILM TABLET</t>
  </si>
  <si>
    <t>INCEPTUM 500 MG 10 FILM TABLET</t>
  </si>
  <si>
    <t>ENFEXIA  500 MG 10 TABLET</t>
  </si>
  <si>
    <t>CEFAKS 500 MG 10 FILM TABLET</t>
  </si>
  <si>
    <t>SEFAKTIL 500 MG 10 FILM TABLET</t>
  </si>
  <si>
    <t>SEFUROKS 500 MG 10 TABLET</t>
  </si>
  <si>
    <t>ENFEXIA 500 MG 14 TABLET</t>
  </si>
  <si>
    <t>CEFAKS 500 MG 14 FILM TABLET</t>
  </si>
  <si>
    <t>SEFAKTIL 500 MG 14 FILM TABLET</t>
  </si>
  <si>
    <t xml:space="preserve">AKSEF 500 MG 14 FILM TABLET  </t>
  </si>
  <si>
    <t>INCEPTUM 500 MG 14 FILM TABLET</t>
  </si>
  <si>
    <t>CEFAKS 500 MG 20 FILM TABLET</t>
  </si>
  <si>
    <t>AKSEF 500 MG 20 FILM TABLET</t>
  </si>
  <si>
    <t>INCEPTUM 500 MG 20 FILM TABLET</t>
  </si>
  <si>
    <t>ZINNAT 500 MG 20 TABLET</t>
  </si>
  <si>
    <t>ENFEXIA 500 MG 20 TABLET</t>
  </si>
  <si>
    <t>SEFAKTIL 500 MG 20 FILM TABLET</t>
  </si>
  <si>
    <t>ZINNAT  FORTE 250 MG/5 ML 100 ML SUSPANSIYON HAZIRLAMAK ICIN GRANUL</t>
  </si>
  <si>
    <t>CEFAKS 250 MG/5 ML 100 ML ORAL SUSPANSIYON HAZIRLAMAK ICIN GRANUL</t>
  </si>
  <si>
    <t>ZINNAT 1,5 GR 1 FLAKON</t>
  </si>
  <si>
    <t>CEFAKS IV 1,5 GR 1 FLAKON</t>
  </si>
  <si>
    <t>CEFAKS IV/IM 250 MG 1 FLAKON</t>
  </si>
  <si>
    <t>MULTISEF 250 MG 1 FLAKON</t>
  </si>
  <si>
    <t>MULTISEF 250 MG IM ENJ.TOZ ICEREN 1 FLAKON</t>
  </si>
  <si>
    <t>ENFEXIA 750 MG IM/IV ENJ. TOZ ICEREN FLAKON</t>
  </si>
  <si>
    <t>CEFAKS IV/IM 750 MG 1 FLAKON</t>
  </si>
  <si>
    <t>MULTISEF 750 MG 1 FLAKON</t>
  </si>
  <si>
    <t>MULTISEF 750 MG IM ENJ.TOZ ICEREN 1 FLAKON</t>
  </si>
  <si>
    <t>FLAGENTYL 500 MG 4 FILM TABLET</t>
  </si>
  <si>
    <t>SEKNIDAZOL</t>
  </si>
  <si>
    <t>SELEJILIN HCL</t>
  </si>
  <si>
    <t>MOVERDIN 5 MG   30 TABLET</t>
  </si>
  <si>
    <t>MOVERDIN 5 MG 100 TABLET</t>
  </si>
  <si>
    <t>CELEBREX 100 MG 20 KAPSUL</t>
  </si>
  <si>
    <t>SELEKOKSIB</t>
  </si>
  <si>
    <t>PURSENNID  12 MG 40 DRAJE</t>
  </si>
  <si>
    <t>X-M SOLUSYON PURGATIF  75 ML</t>
  </si>
  <si>
    <t>X-M DIET SOLUSYON 0,30 GR 150 ML</t>
  </si>
  <si>
    <t>X-M SOLUSYON 150 ML</t>
  </si>
  <si>
    <t>X-M SOLUSYON LAKSATIF 250 ML</t>
  </si>
  <si>
    <t>X-M DIET SOLUSYON 0,50 GR 250 ML</t>
  </si>
  <si>
    <t>X-M 20 MG 40 TABLET</t>
  </si>
  <si>
    <t>SENNALAX 20 MG 30 ENT. TABLET</t>
  </si>
  <si>
    <t>SENOKOT  50 TABLET</t>
  </si>
  <si>
    <t xml:space="preserve">SYNPITAN FORT 5 IU 3 AMPUL </t>
  </si>
  <si>
    <t>BIOCALCIN 200 IU  1X1 28 DOZ NAZAL SPREY</t>
  </si>
  <si>
    <t>MIACALCIC 200 IU 28 DOZ NASAL SPREY</t>
  </si>
  <si>
    <t>SERENOA REPENS LIPIDOSTEROLIK EKSTRESI</t>
  </si>
  <si>
    <t>PROSTAGOOD 160 MG 120 MONO KAPSUL</t>
  </si>
  <si>
    <t>ZALAIN  % 2 COZELTI 30 ML</t>
  </si>
  <si>
    <t>SERTAKONOZOL NITRAT</t>
  </si>
  <si>
    <t>ZALAIN   300 MG 1 VAJINAL SUPOZITUVAR</t>
  </si>
  <si>
    <t>ZALAIN  % 2 20 GR KREM</t>
  </si>
  <si>
    <t>SERDOLECT 4 MG 30 FILM TABLET</t>
  </si>
  <si>
    <t>SERDOLECT 12 MG 28 FILM TABLET</t>
  </si>
  <si>
    <t>SERDOLECT 16 MG 28 FILM TABLET</t>
  </si>
  <si>
    <t>SERDOLECT 20 MG 28 FILM TABLET</t>
  </si>
  <si>
    <t>LUSTRAL 50 MG 28 TABLET</t>
  </si>
  <si>
    <t>SERTRALIN</t>
  </si>
  <si>
    <t>LUSTRAL 50 MG 56 TABLET</t>
  </si>
  <si>
    <t>LUSTRAL SPECIAL 100 MG 28 FILM TABLET</t>
  </si>
  <si>
    <t>ZELEFT 50 MG 28 FILM TABLET</t>
  </si>
  <si>
    <t>SERALIN 50 MG CENTIKLI 28 FILM TABLET</t>
  </si>
  <si>
    <t>SERDEP 50 MG 28 FILM TABLET</t>
  </si>
  <si>
    <t>MISOL 50 MG 28 FILM TABLET</t>
  </si>
  <si>
    <t>SEROTOP 50 MG 28 FILM TABLET</t>
  </si>
  <si>
    <t>SELECTRA 50 MG 28 FILM TABLET</t>
  </si>
  <si>
    <t>SEROTOP 100 MG 14 FILM TABLET</t>
  </si>
  <si>
    <t>SERALIN 100 MG 28 CENTIKLI FILM TABLET</t>
  </si>
  <si>
    <t>MISOL 100 MG 28 FILM TABLET</t>
  </si>
  <si>
    <t>SELECTRA 100 MG 28 FILM TABLET</t>
  </si>
  <si>
    <t>ZELEFT 100 MG 14 FILM TABLET</t>
  </si>
  <si>
    <t>ZELEFT 100 MG 28 FILM TABLET</t>
  </si>
  <si>
    <t>ZELEFT 50 MG 14 FILM TABLET</t>
  </si>
  <si>
    <t>SER SERUM FIZYOLOJIK 20 ML</t>
  </si>
  <si>
    <t>SERUM FIZYOLOJIK %0,9   2 ML 10 AMPUL</t>
  </si>
  <si>
    <t>SERUM FIZYOLOJIK %0,9   5 ML 10 AMPUL</t>
  </si>
  <si>
    <t>SERUM FIZYOLOJIK %0,9 10 ML 10 AMPUL</t>
  </si>
  <si>
    <t>SERUM PHYSIO.%0.9 10 ML 10 AMPUL</t>
  </si>
  <si>
    <t>LARMABAK %0,9 10 ML GOZ DAMLASI</t>
  </si>
  <si>
    <t>ASEPTOL 100 CC SOLUSYON</t>
  </si>
  <si>
    <t>SETILPRIDINYUM KLORID</t>
  </si>
  <si>
    <t>PENIPASTIL  1,66 MG 20 PASTIL</t>
  </si>
  <si>
    <t xml:space="preserve">CIRRUS UZUN SALIM 14 FILM TABLET </t>
  </si>
  <si>
    <t>SETIRIZIN DIHIDROKLORUR + PSODOEFEDRIN HCL</t>
  </si>
  <si>
    <t>LERGY 1MG/ML 200 ML SURUP</t>
  </si>
  <si>
    <t>SETIRIZIN HCL</t>
  </si>
  <si>
    <t>CETRYN 200 ML SURUP</t>
  </si>
  <si>
    <t>ZYRTEC 1 MG 200 ML SURUP</t>
  </si>
  <si>
    <t>HITRIZIN 5 MG 150 ML SURUP</t>
  </si>
  <si>
    <t>ALLERSET 5 ML 5 MG 200 ML SOLUSYON</t>
  </si>
  <si>
    <t>HITRIZIN 10 MG 10 FILM TABLET</t>
  </si>
  <si>
    <t>ALLERSET 10 MG 10 FILM TABLET</t>
  </si>
  <si>
    <t>CETRYN 10 MG 10 FILM TABLET</t>
  </si>
  <si>
    <t>CETITYROL 10 MG 10 FILM TABLET</t>
  </si>
  <si>
    <t>HITRIZIN 10 MG 20 FILM TABLET</t>
  </si>
  <si>
    <t>HITRIZIN 10 MG 20 ML DAMLA</t>
  </si>
  <si>
    <t>ALLERSET 10 MG 20 FILM TABLET</t>
  </si>
  <si>
    <t>ALLERSET 10 MG 20 ML DAMLA</t>
  </si>
  <si>
    <t>CETRYN 10 MG 20 FILM TABLET</t>
  </si>
  <si>
    <t>ZYRTEC 10 MG 20 FILM TABLET</t>
  </si>
  <si>
    <t>ZYRTEC 10 MG 20 ML ORAL DAMLA</t>
  </si>
  <si>
    <t>YENIZIN 100 ML SURUP</t>
  </si>
  <si>
    <t>SETIRAL 10 MG 10 FILM TABLET</t>
  </si>
  <si>
    <t>ZYNTRA 10 MG 20 FILM TABLET</t>
  </si>
  <si>
    <t>SETRORELIKS</t>
  </si>
  <si>
    <t>RENAGEL 800 MG 180 FILM TABLET</t>
  </si>
  <si>
    <t>SEVELAMER HCL</t>
  </si>
  <si>
    <t>SIKLESONID</t>
  </si>
  <si>
    <t>ENDOXAN  50 MG 50 DRAJE</t>
  </si>
  <si>
    <t>SIKLOFOSFAMID</t>
  </si>
  <si>
    <t>ENDOXAN 1000 MG 1 FLAKON</t>
  </si>
  <si>
    <t>SYKLOFOSFAMID 1 GR. 1 FLAKON</t>
  </si>
  <si>
    <t>CANOLEN %1  30 GR VAJINAL KREM</t>
  </si>
  <si>
    <t>SIKLOPROXOLAMINE CITRATE</t>
  </si>
  <si>
    <t>NIBULEN  % 1 20 KREM</t>
  </si>
  <si>
    <t>NIBULEN  % 1 20 ML  DERMAL SOLUSYON</t>
  </si>
  <si>
    <t xml:space="preserve">NIBULEN TIRNAK CILASI </t>
  </si>
  <si>
    <t>CANOLEN %1  20 GR KREM</t>
  </si>
  <si>
    <t>CANOLEN %1 DERMAL SPREY SOLUSYON 20 ML</t>
  </si>
  <si>
    <t>SIKLOCAP 250 MG 40 KAPSUL</t>
  </si>
  <si>
    <t>SANDIMMUN 50 MG 10 AMPUL</t>
  </si>
  <si>
    <t>SANDIMMUN-NEORAL 100 MG 50 KAPSUL</t>
  </si>
  <si>
    <t xml:space="preserve">SANDIMMUN-NEORAL 100 MG 50 ML SOLUSYON </t>
  </si>
  <si>
    <t>INHIBACE 1 MG 30 TABLET</t>
  </si>
  <si>
    <t>SILAZAPRIL</t>
  </si>
  <si>
    <t>INHIBACE 2,5 MG 28 TABLET</t>
  </si>
  <si>
    <t>INHIBACE 5 MG 28 TABLET</t>
  </si>
  <si>
    <t>SILAZAPRIL + HIDROKLOROTIAZID</t>
  </si>
  <si>
    <t>REVATIO 20 MG 90 FILM KAPLI TABLET</t>
  </si>
  <si>
    <t>SILDENAFIL SITRAT</t>
  </si>
  <si>
    <t>VIAGRA 100 MG 4 FILM TABLET</t>
  </si>
  <si>
    <t>VIAGRA 100 MG 8 FILM KAPLI TABLET</t>
  </si>
  <si>
    <t>DEGRA 25 MG 4 FILM TABLET</t>
  </si>
  <si>
    <t>EGIRA 25 MG 4 FILM TABLET</t>
  </si>
  <si>
    <t>DEGRA 50 MG 1 FILM TABLET</t>
  </si>
  <si>
    <t>DEGRA 50 MG 4 FILM TABLET</t>
  </si>
  <si>
    <t>EGIRA 50 MG 4 FILM TABLET</t>
  </si>
  <si>
    <t>DEGRA 100 MG 1 FILM KAPLI TABLET</t>
  </si>
  <si>
    <t>DEGRA 100 MG 4 FILM TABLET</t>
  </si>
  <si>
    <t>VIGRANDE 100 MG 4 TABLET</t>
  </si>
  <si>
    <t>SILDEGRA 100 MG 4 FILM TABLET</t>
  </si>
  <si>
    <t>EGIRA 100 MG 4 FILM TABLET</t>
  </si>
  <si>
    <t>VIGRANDE 100 MG 8 TABLET</t>
  </si>
  <si>
    <t>SILOSTAZOL</t>
  </si>
  <si>
    <t>PLETAL 100 MG 60 TABLET</t>
  </si>
  <si>
    <t>SILDER %1 50 ML SPREY</t>
  </si>
  <si>
    <t>SILVER SULFADIAZIN</t>
  </si>
  <si>
    <t>METSIL 5 ML 40 MG 150 ML SUSPANSIYON</t>
  </si>
  <si>
    <t>METSIL 66,6 MG 30 ML DAMLA</t>
  </si>
  <si>
    <t>METSIL FORT 80 MG 50 TABLET</t>
  </si>
  <si>
    <t>ZOCOR 10 MG 28 TABLET</t>
  </si>
  <si>
    <t>SIMVASTATIN</t>
  </si>
  <si>
    <t>ZOCOR 20 MG 28 TABLET</t>
  </si>
  <si>
    <t>ZOCOR FORT 40 MG 28 FILM TABLET</t>
  </si>
  <si>
    <t>SIMVAKOL 10 MG 28 FILM TABLET</t>
  </si>
  <si>
    <t>SIMVAKOL 20 MG 28 FILM TABLET</t>
  </si>
  <si>
    <t>SIMVAKOL 40 MG 28 FILM TABLET</t>
  </si>
  <si>
    <t>SIMVAKOL 80 MG 28 TABLET</t>
  </si>
  <si>
    <t>MIMPARA 30 MG 28 FILM KAPLI TABLET</t>
  </si>
  <si>
    <t>SINAKALSET HCL</t>
  </si>
  <si>
    <t>MIMPARA 60 MG 28 FILM KAPLI TABLET</t>
  </si>
  <si>
    <t>MIMPARA 90 MG 28 FILM KAPLI TABLET</t>
  </si>
  <si>
    <t>SEFAL 25 MG 50 TABLET</t>
  </si>
  <si>
    <t>SEFAL FORT. 75 MG 20 TABLET</t>
  </si>
  <si>
    <t>CIPROXIN  0,2 GR 1 FLAKON</t>
  </si>
  <si>
    <t>SIPROFLOKSASIN</t>
  </si>
  <si>
    <t>CILOXAN 3,5 GR OFTALMIK POMAD</t>
  </si>
  <si>
    <t>SANSET 250 MG 14 FILM TABLET</t>
  </si>
  <si>
    <t>CIPRO IV  200 MG 1 FLAKON</t>
  </si>
  <si>
    <t>CIPRO  250 MG 14 TABLET</t>
  </si>
  <si>
    <t>CIPROXIN 400 MG 1 FLAKON</t>
  </si>
  <si>
    <t>CIFLOSIN  500 MG 10 FILM TABLET</t>
  </si>
  <si>
    <t>SIFLOKS 500 MG 10 TABLET</t>
  </si>
  <si>
    <t xml:space="preserve">CIPROKTAN 500 MG 10 FILM TABLET </t>
  </si>
  <si>
    <t>CIPROXIN 500 MG 10 TABLET</t>
  </si>
  <si>
    <t>CIPRO  500 MG 14 TABLET</t>
  </si>
  <si>
    <t xml:space="preserve">CIPROKTAN 500 MG 14 FILM TABLET </t>
  </si>
  <si>
    <t>SANSET 500 MG 14 FILM TABLET</t>
  </si>
  <si>
    <t>CIPRASID 500 MG 14 FILM TABLET</t>
  </si>
  <si>
    <t>ROFLAZIN 500 MG 14 FILM TABLET</t>
  </si>
  <si>
    <t>CIPROXIN 750 MG 10 TABLET</t>
  </si>
  <si>
    <t>SIFLOKS 750 MG 10 TABLET</t>
  </si>
  <si>
    <t>CIFLOSIN  750 MG 14 FILM TABLET</t>
  </si>
  <si>
    <t>ROFLAZIN 750 MG 14 FILM TABLET</t>
  </si>
  <si>
    <t>SANFLOKS 750 MG 14 FILM TABLET</t>
  </si>
  <si>
    <t>SANSET 750 MG 14 FILM TABLET</t>
  </si>
  <si>
    <t>CIPRASID 750 MG 14 FILM TABLET</t>
  </si>
  <si>
    <t>CIPRO  750 MG 14 TABLET</t>
  </si>
  <si>
    <t>SIFLOKS 750 MG 14 TABLET</t>
  </si>
  <si>
    <t>CIPROKTAN IV 200 MG/100 ML INFUZYON COZELTISI ICEREN FLAKON</t>
  </si>
  <si>
    <t>CIPRO 400 MG/200 ML IV INFUZYON ICIN COZELTI ICEREN FLAKON</t>
  </si>
  <si>
    <t>CILOXAN %0.3 5 ML GOZ DAMLASI</t>
  </si>
  <si>
    <t>CIPRO %0.3 GOZ   5 ML DAMLA</t>
  </si>
  <si>
    <t>CIPROLON  250 MG 10 TABLET</t>
  </si>
  <si>
    <t>CIPRONATIN 250 MG 14 TABLET</t>
  </si>
  <si>
    <t>CIPRONATIN 500 MG 14 TABLET</t>
  </si>
  <si>
    <t>SIPROSAN 500 MG 14 FILM TABLET</t>
  </si>
  <si>
    <t>PROXACIN 500 MG 14 FILM TABLET</t>
  </si>
  <si>
    <t>QUINOX 500 MG 14 FILM KAPLI TABLET</t>
  </si>
  <si>
    <t>LOXASID 500 MG 14 FILM TABLET</t>
  </si>
  <si>
    <t>CIPRONATIN 750 MG 14 TABLET</t>
  </si>
  <si>
    <t>SIPROSAN 750 MG 14 FILM TABLET</t>
  </si>
  <si>
    <t>PROXACIN 750 MG 14 FILM TABLET</t>
  </si>
  <si>
    <t>QUINOX 750 MG 14 FILM KAPLI TABLET</t>
  </si>
  <si>
    <t>SIPROGUT %0.3  5 ML  KULAK DAMLASI</t>
  </si>
  <si>
    <t>PRAKTEN 5 ML 2 MG 240 ML SURUP</t>
  </si>
  <si>
    <t>ELLEACNELLE 21 DRAJE</t>
  </si>
  <si>
    <t>PRESTAFARMA</t>
  </si>
  <si>
    <t>ANDROCUR 50 MG 50 TABLET</t>
  </si>
  <si>
    <t>SIPROTERON ASETAT</t>
  </si>
  <si>
    <t xml:space="preserve">ANDROCUR-100 30 TABLET </t>
  </si>
  <si>
    <t>DIANE-35 21 DRAJE</t>
  </si>
  <si>
    <t>GYNELLE 21 DRAJE</t>
  </si>
  <si>
    <t>SIROLIMUS</t>
  </si>
  <si>
    <t>RAPAMUNE 1 MG/ML 60 ML ORAL SOLUSYON</t>
  </si>
  <si>
    <t>RAPAMUNE 1 MG 100 FILM DRAJE</t>
  </si>
  <si>
    <t>JANUVIA 100 MG 28 FILM TABLET</t>
  </si>
  <si>
    <t>SITAGLIPTIN FOSFAT MONOHIDRAT</t>
  </si>
  <si>
    <t>PASILOPRAM 40 MG 28 FILM TABLET</t>
  </si>
  <si>
    <t>CIPRAM 20 MG 28 TABLET</t>
  </si>
  <si>
    <t>SITALOPRAM HIDROBROMUR</t>
  </si>
  <si>
    <t>CITREX 10 MG 28 FILM TABLET</t>
  </si>
  <si>
    <t>LAIRA 10 MG 28 FILM TABLET</t>
  </si>
  <si>
    <t>CITOL 20 MG 28 TABLET</t>
  </si>
  <si>
    <t>RELAXOL 20 MG 28 FILM TABLET</t>
  </si>
  <si>
    <t>CITREX 20 MG 28 FILM TABLET</t>
  </si>
  <si>
    <t>CITOLIXIN 20 MG 28 FILM TABLET</t>
  </si>
  <si>
    <t>ESLOPRAM 20 MG 28 FILM TABLET</t>
  </si>
  <si>
    <t>CITARA 20 MG 28 FILM TABLET</t>
  </si>
  <si>
    <t>COPSAM 20 MG 28 FILM TABLET</t>
  </si>
  <si>
    <t>CITEXAM 20 MG 28 FILM TABLET</t>
  </si>
  <si>
    <t>LAIRA 20 MG 28 FILM TABLET</t>
  </si>
  <si>
    <t>PASILOPRAM 20 MG 28 FILM TABLET</t>
  </si>
  <si>
    <t>CITOLAP 20 MG 30 FILM TABLET</t>
  </si>
  <si>
    <t>CITOL 20 MG 56 TABLET</t>
  </si>
  <si>
    <t>CITREX 40 MG/ML 15 ML ORAL  DAMLA</t>
  </si>
  <si>
    <t>CITOL 40 MG 28 TABLET</t>
  </si>
  <si>
    <t>RELAXOL 40 MG 28 FILM TABLET</t>
  </si>
  <si>
    <t>CITREX 40 MG 28 FILM TABLET</t>
  </si>
  <si>
    <t>CITOLIXIN 40 MG 28 FILM TABLET</t>
  </si>
  <si>
    <t>CITARA 40 MG 28 FILM TABLET</t>
  </si>
  <si>
    <t>COPSAM 40 MG 28 FILM TABLET</t>
  </si>
  <si>
    <t>CITEXAM 40 MG 28 FILM TABLET</t>
  </si>
  <si>
    <t>LAIRA 40 MG 28 FILM TABLET</t>
  </si>
  <si>
    <t>SITARABIN</t>
  </si>
  <si>
    <t>ALEXAN 100 MG/5 ML IV/SC 10 INT. ENJ. INF. ICIN COZ. ICEREN 10 FLAKON</t>
  </si>
  <si>
    <t>ALEXAN 1000 MG/20 ML IV/SC 1 INT. ENJ. INF. ICIN COZ. ICEREN 1 FLAKON</t>
  </si>
  <si>
    <t>ALEXAN 40 MG/2 ML 30 FLAKON</t>
  </si>
  <si>
    <t>ARA-CELL 1000 MG 1 FLAKON</t>
  </si>
  <si>
    <t>CYTARABINE DBL  10 ML 1 GR 1 FLAKON</t>
  </si>
  <si>
    <t>CYTARABINE 100 MG 10 AMPUL</t>
  </si>
  <si>
    <t>CYTARABINE DBL 100 MG 10 FLAKON</t>
  </si>
  <si>
    <t>SIYANOKOBALAMIN</t>
  </si>
  <si>
    <t>DODEX 1 ML 1000 MCG 5 AMPUL</t>
  </si>
  <si>
    <t>EPARGRISEOVIT 1 ML 6 AMPUL</t>
  </si>
  <si>
    <t>SIYANOKOBALAMIN + PP VITAMINI + FOLIK ASIT + ASKORBIK ASIT</t>
  </si>
  <si>
    <t>BETOLVEX 1MG/ML AMPUL</t>
  </si>
  <si>
    <t>SIYANOKOBALAMIN + TANNIN KOMPLEKSI</t>
  </si>
  <si>
    <t>GAVISCON INFANT ORAL COZELTI ICIN TOZ ICEREN 30 SASE</t>
  </si>
  <si>
    <t>GAVISCON ADVANCE 200 ML ORAL SUSPANSIYON</t>
  </si>
  <si>
    <t>SODYUM ALJINAT + POTASYUM BIKARBONAT</t>
  </si>
  <si>
    <t>UROGRAFIN %76   50 ML SISE</t>
  </si>
  <si>
    <t>SODYUM AMIDOTRIZOAT</t>
  </si>
  <si>
    <t>UROGRAFIN %76 100 ML SISE</t>
  </si>
  <si>
    <t>DEVASID 0,25 GR IM TOZ ICEREN 1 FLAKON</t>
  </si>
  <si>
    <t>DEVASID 0,5 GR IM TOZ ICEREN 1 FLAKON</t>
  </si>
  <si>
    <t>DEVASID 1 GR IM TOZ ICEREN 1 FLAKON</t>
  </si>
  <si>
    <t>ALFASID IM/IV 1 GR 1 FLAKON</t>
  </si>
  <si>
    <t>AMPISID IM 1 GR 1 FLAKON</t>
  </si>
  <si>
    <t>AMPISID IV. 1 GR 1 FLAKON</t>
  </si>
  <si>
    <t>NOBECID IM 1000 MG 1 FLAKON</t>
  </si>
  <si>
    <t>NOBECID IM/IV 1000 MG 1 FLAKON</t>
  </si>
  <si>
    <t>SULTASID- IM 1 GR 1 FLAKON</t>
  </si>
  <si>
    <t>SULTASID-IM/IV 1 GR 1 FLAKON</t>
  </si>
  <si>
    <t>SULBAKSIT IM 1000 MG 1 FLAKON</t>
  </si>
  <si>
    <t>SULBAKSIT IM/IV  1000 MG 1 FLAKON</t>
  </si>
  <si>
    <t>AMPISID IM 250 MG 1 FLAKON</t>
  </si>
  <si>
    <t>AMPISID IV. 250MG 1 FLAKON</t>
  </si>
  <si>
    <t>NOBECID IM   250 MG 1 FLAKON</t>
  </si>
  <si>
    <t>NOBECID IM/IV   250 MG 1 FLAKON</t>
  </si>
  <si>
    <t>SULBAKSIT IM   250 MG 1 FLAKON</t>
  </si>
  <si>
    <t>SULBAKSIT IM/IV    250 MG 1 FLAKON</t>
  </si>
  <si>
    <t xml:space="preserve">ALFASID 250 MG IM ENJ.ICIN TOZ ICEREN FLAKON </t>
  </si>
  <si>
    <t xml:space="preserve">ALFASID 250 MG IM/IV ENJ.ICIN TOZ ICEREN FLAKON </t>
  </si>
  <si>
    <t>AMPISID IM 500 MG 1 FLAKON</t>
  </si>
  <si>
    <t>AMPISID IV. 500 MG 1 FLAKON</t>
  </si>
  <si>
    <t>NOBECID IM   500 MG 1 FLAKON</t>
  </si>
  <si>
    <t>NOBECID IM/IV   500 MG 1 FLAKON</t>
  </si>
  <si>
    <t>SULBAKSIT IM   500 MG 1 FLAKON</t>
  </si>
  <si>
    <t>SULBAKSIT IM/IV    500 MG 1 FLAKON</t>
  </si>
  <si>
    <t>ALFASID 500 MG IM ENJ.ICIN TOZ ICEREN FLAKON</t>
  </si>
  <si>
    <t>ALFASID 500 MG IM/IV ENJ.ICIN TOZ ICEREN FLAKON</t>
  </si>
  <si>
    <t>DEVASID 0,25 GR IM/IV TOZ ICEREN 1 FLAKON</t>
  </si>
  <si>
    <t>DEVASID 0,5 GR IM/IV TOZ ICEREN 1 FLAKON</t>
  </si>
  <si>
    <t>DEVASID 1 GR IM/IV TOZ ICEREN 1 FLAKON</t>
  </si>
  <si>
    <t>DUOCID IV 1 GR 1 FLAKON</t>
  </si>
  <si>
    <t>DUOCID LID.IM 1 GR 1 FLAKON</t>
  </si>
  <si>
    <t>DUOCID 250 MG 1 FLAKON</t>
  </si>
  <si>
    <t>DUOCID LID.IM 250 MG 1 FLAKON</t>
  </si>
  <si>
    <t>DUOCID 500 MG 1 FLAKON</t>
  </si>
  <si>
    <t>DUOCID LID.IM 500 MG 1 FLAKON</t>
  </si>
  <si>
    <t>COMBICID IM-IV  1000 MG 1 FLAKON</t>
  </si>
  <si>
    <t>COMBICID IM-IV    500 MG 1 FLAKON</t>
  </si>
  <si>
    <t>GAYABEKSIN  150 ML SURUP</t>
  </si>
  <si>
    <t>SODYUM BENZOAT + THIOCOL</t>
  </si>
  <si>
    <t>SODYUM BICAR.%8.4 10 ML 10 AMPUL</t>
  </si>
  <si>
    <t>SODYUM BIC.MOL.%8.4 10 ML 10 AMPUL</t>
  </si>
  <si>
    <t>MOLAR SODYUM BIKAR. 10 ML 10 AMPUL</t>
  </si>
  <si>
    <t>ENHOS MEYVE TUZU 20 POSET</t>
  </si>
  <si>
    <t>SODYUM BIKARBONAT + TARTARIK ASIT</t>
  </si>
  <si>
    <t>B.T.ENEMA   67,5 ML LAVMAN</t>
  </si>
  <si>
    <t>B.T.ENEMA 210 ML LAVMAN</t>
  </si>
  <si>
    <t>B.T.ENEMA 135 ML SOLUSYON</t>
  </si>
  <si>
    <t>SODYUM FLORUR</t>
  </si>
  <si>
    <t>DENTIFLOUR 400 TABLET</t>
  </si>
  <si>
    <t>STAFINE 500 MG IV INFUZYON ICIN TOZ VE COZUCU ICEREN FLAKON</t>
  </si>
  <si>
    <t>SODYUM FUSIDAT</t>
  </si>
  <si>
    <t>STAFINE 500 MG 15 FILM TABLET</t>
  </si>
  <si>
    <t>STAFINE %2 15 GR POMAD</t>
  </si>
  <si>
    <t>FUCIDIN  % 2 20 GR POMAD</t>
  </si>
  <si>
    <t>STAFINE %2 20 GR POMAD</t>
  </si>
  <si>
    <t>GLYCOPHOSE IV INFUZYON ICIN STERIL APIROJEN SOLUSYON 10X20 ML FLAKON</t>
  </si>
  <si>
    <t>SODYUM HIDROJEN KARBONAT</t>
  </si>
  <si>
    <t>SODYUM HIYALURONAT</t>
  </si>
  <si>
    <t>OSTENIL 20 MG 1 ENJEKTOR</t>
  </si>
  <si>
    <t>OSTENIL 20 MG 3 ENJEKTOR</t>
  </si>
  <si>
    <t>EYESTIL GOZ DAMLASI 10 ML</t>
  </si>
  <si>
    <t>HYALGAN INTRAARTIKULER  1 ENJEKTOR</t>
  </si>
  <si>
    <t>HEXABRIX 320 100 ML 1 FLAKON</t>
  </si>
  <si>
    <t>SODYUM IOKSAGLAT + MEGLUMIN IOKSAGLAT</t>
  </si>
  <si>
    <t>TELEBRIX 35 100 ML</t>
  </si>
  <si>
    <t>SODYUM IOKSITALAMAT + MEGLUMIN IOKSITALAMAT</t>
  </si>
  <si>
    <t>TELEBRIX-30 MEGLUMIN  300 MG 1 FLAKON</t>
  </si>
  <si>
    <t>REFRESH LIQUIGEL LUBRICANT 15 ML GOZ DAMLASI</t>
  </si>
  <si>
    <t>SUMMER'S EVE VINEGAR AND WATER 133 ML SOLUSYON</t>
  </si>
  <si>
    <t>SODYUM KLORUR+SIRKE</t>
  </si>
  <si>
    <t>RYNACROM M NAZ. 26 ML SPREY</t>
  </si>
  <si>
    <t>SODYUM KROMOGLIKAT</t>
  </si>
  <si>
    <t>CROMABAK % 2  10 ML DAMLA</t>
  </si>
  <si>
    <t>RYNACROM COMPOUND 13 ML SPREY</t>
  </si>
  <si>
    <t>SODYUM KROMOGLIKAT + DISODYUM EDETAT</t>
  </si>
  <si>
    <t>NIPRUSS AMPUL 60 MG 5 ML 5 AMPUL</t>
  </si>
  <si>
    <t>SODYUM NITROPRUSID</t>
  </si>
  <si>
    <t>DULCOLAX 2,5 MG 50 YUMUSAK JELATIN KAPSUL</t>
  </si>
  <si>
    <t>SIVEX  50 GR LOSYON</t>
  </si>
  <si>
    <t>SODYUM VALPROAD</t>
  </si>
  <si>
    <t xml:space="preserve">DEPAKIN 400MG/4ML IV ENJ. COZ. ICIN LIYOFILIZE TOZ ICEREN  4 FLAKON+4 COZUCU AMPUL </t>
  </si>
  <si>
    <t xml:space="preserve">DEPAKIN 400MG/4ML ENJ. SOL. 4FLAKON+4 COZUCU AMPUL </t>
  </si>
  <si>
    <t>DEPAKIN  500 MG 40  ENTERIK KAPLI TABLET</t>
  </si>
  <si>
    <t>SODYUM VALPROAD + VALPROIK ASIT</t>
  </si>
  <si>
    <t>ZYMAFLUOR 0,25 MG 400 TABLET</t>
  </si>
  <si>
    <t>VESICARE 5 MG 30 FILM TABLET</t>
  </si>
  <si>
    <t>SOLIFENASIN SUKSINAT</t>
  </si>
  <si>
    <t>VESICARE 10 MG 30 FILM TABLET</t>
  </si>
  <si>
    <t>IMPACT GLUTAMINE 500 ML</t>
  </si>
  <si>
    <t>SOMATOSTATIN  EUMEDICA 3 MG IV INF. ICIN LIYOFILIZE TOZ ICEREN FLAKON</t>
  </si>
  <si>
    <t>SOMATOSTATIN</t>
  </si>
  <si>
    <t>SOMATOSAN 3 MG IV 1 AMPUL</t>
  </si>
  <si>
    <t>SOMATROPIN</t>
  </si>
  <si>
    <t>GENOTROPIN MINIQUICK SC ENJEKSIYONLUK COZELTI ICIN TOZ VE COZUCU ICEREN 1,8 IU (0,6 MG) TEK DOZ 7 ENJEKTOR</t>
  </si>
  <si>
    <t>GENOTROPIN MINIQUICK SC ENJEKSIYONLUK COZELTI ICIN TOZ VE COZUCU ICEREN 2,4 IU (0,8 MG) TEK DOZ 7 ENJEKTOR</t>
  </si>
  <si>
    <t>GENOTROPIN MINIQUICK SC ENJEKSIYONLUK COZELTI ICIN TOZ VE COZUCU ICEREN 3 IU (1 MG) TEK DOZ 7 ENJEKTOR</t>
  </si>
  <si>
    <t>GENOTROPIN MINIQUICK SC ENJEKSIYONLUK COZELTI ICIN TOZ VE COZUCU ICEREN 3,6 IU (1,2 MG) TEK DOZ 7 ENJEKTOR</t>
  </si>
  <si>
    <t>GENOTROPIN MINIQUICK SC ENJEKSIYONLUK COZELTI ICIN TOZ VE COZUCU ICEREN 4,2 IU (1,4 MG) TEK DOZ 7 ENJEKTOR</t>
  </si>
  <si>
    <t>GENOTROPIN MINIQUICK SC ENJEKSIYONLUK COZELTI ICIN TOZ VE COZUCU ICEREN 4,8 IU (1,6 MG) TEK DOZ 7 ENJEKTOR</t>
  </si>
  <si>
    <t>GENOTROPIN MINIQUICK SC ENJEKSIYONLUK COZELTI ICIN TOZ VE COZUCU ICEREN 5,4 IU (1,8 MG) TEK DOZ 7 ENJEKTOR</t>
  </si>
  <si>
    <t>GENOTROPIN MINIQUICK 2,0 MG (6,0 IU) 7 ADET KARTUS+7 ADET ENJEKSIYON IGNESI</t>
  </si>
  <si>
    <t>NORDITROPIN SIMPLEX  5 MG/1,5 ML 1 PENFILL KARTUS</t>
  </si>
  <si>
    <t xml:space="preserve">SAIZEN CLICKEASY 8 MG 1 FLAKON </t>
  </si>
  <si>
    <t>NORDITROPIN SIMPLEX 10 MG /1,5 ML 1 PENFILL KARTUS</t>
  </si>
  <si>
    <t>NORDITROPIN SIMPLEX 15 MG /1,5 ML 1 PENFILL KARTUS</t>
  </si>
  <si>
    <t>NEXAVAR 200 MG 112 FILM TABLET</t>
  </si>
  <si>
    <t>SOTALOL HCL</t>
  </si>
  <si>
    <t>DAROB 80 MG 50 TABLET</t>
  </si>
  <si>
    <t>TALOZIN 80 MG 50 TABLET</t>
  </si>
  <si>
    <t>MINOSET PLUS 30 TABLET</t>
  </si>
  <si>
    <t>MINOSET PLUS 20 TABLET</t>
  </si>
  <si>
    <t>PARASETAMOL + PROPYPHENAZONE + KAFEIN</t>
  </si>
  <si>
    <t>A-FERIN HOT 10 POSET</t>
  </si>
  <si>
    <t>PARASINUS 30 TABLET</t>
  </si>
  <si>
    <t>TAMOL  COLD 20 TABLET</t>
  </si>
  <si>
    <t>BENICAL COLD 20 FILM TABLET</t>
  </si>
  <si>
    <t>SPAZMOL PLUS 20 FILM TABLET</t>
  </si>
  <si>
    <t>PARIKALSITOL</t>
  </si>
  <si>
    <t>ZEMPLAR 1 MCG 28 YUMUSAK KAPSUL</t>
  </si>
  <si>
    <t>ZEMPLAR 2 MCG 28 YUMUSAK KAPSUL</t>
  </si>
  <si>
    <t xml:space="preserve">ZEMPLAR 5 MCG/ML ENJEKSIYONLUK COZELTI ICEREN AMPUL 1 ML 5 AMPUL </t>
  </si>
  <si>
    <t xml:space="preserve">ZEMPLAR 5 MCG/ML ENJEKSIYONLUK COZELTI ICEREN AMPUL 2 ML 5 AMPUL </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</si>
  <si>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</si>
  <si>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</si>
  <si>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</si>
  <si>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</si>
  <si>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</si>
  <si>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</si>
  <si>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</si>
  <si>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SEROXAT 20 MG 14 TABLET</t>
  </si>
  <si>
    <t>PAROKSETIN</t>
  </si>
  <si>
    <t>PAXIL 20 MG 28 TABLET</t>
  </si>
  <si>
    <t>SEROXAT 20 MG 28 TABLET</t>
  </si>
  <si>
    <t>PAXIL 20 MG 56 TABLET</t>
  </si>
  <si>
    <t>PAXERA 10 MG 28 TABLET</t>
  </si>
  <si>
    <t>PAXERA 20 MG 28 TABLET</t>
  </si>
  <si>
    <t>ZOXAPAR 20 MG 28 FILM TABLET</t>
  </si>
  <si>
    <t>NOKTURN 20 MG 28 FILM TABLET</t>
  </si>
  <si>
    <t>XETANOR 20 MG 30 TABLET</t>
  </si>
  <si>
    <t>PAXERA 30 MG 28 TABLET</t>
  </si>
  <si>
    <t>NOKTURN 30 MG 28 FILM TABLET</t>
  </si>
  <si>
    <t>XETANOR 30 MG 30 TABLET</t>
  </si>
  <si>
    <t>PAXERA 40 MG 28 TABLET</t>
  </si>
  <si>
    <t>NOKTURN 40 MG 28 FILM TABLET</t>
  </si>
  <si>
    <t>PAXOTIN 20 MG 14 FILM KAPLI TABLET</t>
  </si>
  <si>
    <t>PAXOTIN 20 MG 28 FILM KAPLI TABLET</t>
  </si>
  <si>
    <t>NOKTURN 10 MG 28 FILM TABLET</t>
  </si>
  <si>
    <t>PEFLACINE 400 MG 1 AMPUL</t>
  </si>
  <si>
    <t>PEFLOKSASIN</t>
  </si>
  <si>
    <t>PEFLACINE 400 MG 10 TABLET</t>
  </si>
  <si>
    <t>MACUGEN 0,3 MG 1 SIRINGA</t>
  </si>
  <si>
    <t>PEGAPTANIB SODYUM</t>
  </si>
  <si>
    <t>CAELYX 20 MG 1 FLAKON</t>
  </si>
  <si>
    <t>PEGILELIPOZOMAL DOKSORUBISIN HCL</t>
  </si>
  <si>
    <t>PEGASYS 135 MCG 1 HAZIR SIRINGA</t>
  </si>
  <si>
    <t>PEGASYS 180 MCG 1 HAZIR SIRINGA</t>
  </si>
  <si>
    <t>PEGINTERFERON ALFA 2B</t>
  </si>
  <si>
    <t>PEGINTRON   150 MCG ENJEKSIYONLUK COZELTI TOZU VE COZUCUSU 4 FLAKON</t>
  </si>
  <si>
    <t>PENISILIN G BENZATIN</t>
  </si>
  <si>
    <t>BENZAPEN-LA 2,4  IU 1 FLAKON</t>
  </si>
  <si>
    <t>BENZAPEN 6.3.3 IU 1 FLAKON</t>
  </si>
  <si>
    <t>PENISILIN G POTASYUM KRISTALIZE</t>
  </si>
  <si>
    <t>KRISTASIL   500000 IU 1 FLAKON</t>
  </si>
  <si>
    <t>KRISTASIL 1000000 IU 1 FLAKON</t>
  </si>
  <si>
    <t>KRISTAPEN-1000000 IU 1 FLAKON</t>
  </si>
  <si>
    <t>PENSILINA 1E+06 IU 1 FLAKON</t>
  </si>
  <si>
    <t>DEVAPEN 400 IU 1 FLAKON</t>
  </si>
  <si>
    <t>PENISILIN G PROKAIN + PENISILIN G POTASYUM</t>
  </si>
  <si>
    <t>DEVAPEN 800 IU 1 FLAKON</t>
  </si>
  <si>
    <t>PROCAIN PEN  400000 IU 1 FLAKON</t>
  </si>
  <si>
    <t>PROCAIN PEN  800000 IU 1 FLAKON</t>
  </si>
  <si>
    <t xml:space="preserve">PENCAIN K-400  1 FLAKON </t>
  </si>
  <si>
    <t>PENCAIN K-800  1 FLAKON</t>
  </si>
  <si>
    <t>CLIACIL 1,2 MEGA 20 TABLET</t>
  </si>
  <si>
    <t>PENISILIN V</t>
  </si>
  <si>
    <t>VECTAVIR % 1 KREM</t>
  </si>
  <si>
    <t>PENSIKLOVIR</t>
  </si>
  <si>
    <t>DANITRIN FORT 50 TABLET</t>
  </si>
  <si>
    <t>PENTAERITRITOL TETRANITRAT + MEPROBAMAT</t>
  </si>
  <si>
    <t>TRENTAL 100 MG 5 AMPUL</t>
  </si>
  <si>
    <t>PENTOKSIFILIN</t>
  </si>
  <si>
    <t xml:space="preserve">TRENTILIN 100 MG 5 AMPUL </t>
  </si>
  <si>
    <t>VASOPLAN 100 MG 5 AMPUL</t>
  </si>
  <si>
    <t>HEMOPENE 100 MG 5 ML 10 AMPUL</t>
  </si>
  <si>
    <t>TRENTAL 300 MG 5 AMPUL</t>
  </si>
  <si>
    <t>PENTOX SR 400 MG 20 KAPSUL</t>
  </si>
  <si>
    <t>TRENTILIN RETARD 400 MG 20 FILM TABLET</t>
  </si>
  <si>
    <t>PENTOX FORT SR 600 MG 20 KAPSUL</t>
  </si>
  <si>
    <t>TRENTAL CR 600 MG 20 FILM TABLET</t>
  </si>
  <si>
    <t>TRENTILIN RETARD 600 MG 20 FILM TABLET</t>
  </si>
  <si>
    <t>COVERSYL 5 MG 30 FILM TABLET</t>
  </si>
  <si>
    <t>COVERSYL 10 MG 30 FILM TABLET</t>
  </si>
  <si>
    <t>PRETERAX 2,5/0,625 MG 30 FILM KAPLI TABLET</t>
  </si>
  <si>
    <t>PERINDOPRIL + INDAPAMID</t>
  </si>
  <si>
    <t>PRETERAX 2/0,625 MG 30 TABLET</t>
  </si>
  <si>
    <t>COVERSYL PLUS 4/1,25 MG 30  TABLET</t>
  </si>
  <si>
    <t>COVERSYL PLUS 5 MG/1,25 MG 30 FILM KAPLI TABLET</t>
  </si>
  <si>
    <t>PERIVEL PLUS 4 MG/1,25 MG 30 TABLET</t>
  </si>
  <si>
    <t>SERPERIL PLUS 4/1,25 30 TABLET</t>
  </si>
  <si>
    <t>PERMETRIN</t>
  </si>
  <si>
    <t>KWELLADA   60 ML SAMPUAN</t>
  </si>
  <si>
    <t>KWELLADA 120 ML LOSYON</t>
  </si>
  <si>
    <t>ZALVOR %5 30 GR DERI KREMI</t>
  </si>
  <si>
    <t>KWELLADA % 1 120 ML SAMPUAN</t>
  </si>
  <si>
    <t>ANTI SKAB KREM  % 5 30 GR KREM</t>
  </si>
  <si>
    <t>ANTI SKAB  % 5 120 ML LOSYON</t>
  </si>
  <si>
    <t>NIKSEN 150 ML SAMPUAN</t>
  </si>
  <si>
    <t>ALDOLAN GEROT 100 MG 5 AMPUL</t>
  </si>
  <si>
    <t>LUMINALETTEN  15 MG 30 TABLET</t>
  </si>
  <si>
    <t>GAMAFLEX 400 MG 40 DRAJE</t>
  </si>
  <si>
    <t>PHENPROBAMAT</t>
  </si>
  <si>
    <t>GAMAKUIL 400 MG 40 FILM TABLET</t>
  </si>
  <si>
    <t>GAMAL 400 MG DRAJE</t>
  </si>
  <si>
    <t>MYDFRIN 5 ML OFT.SOL.</t>
  </si>
  <si>
    <t>NOSTIL  15 ML SPREY</t>
  </si>
  <si>
    <t>PHENYLEPHRINE HCL + CHLORPHENIRAMINE MALEATE + KLORBUTANOL</t>
  </si>
  <si>
    <t>RHINOPRONT UZUN ETKILI  10 KAPSUL</t>
  </si>
  <si>
    <t>PHENYLEPHRINE HCL + KARBINOKSAMIN MALEAT</t>
  </si>
  <si>
    <t>RHINOTUSSAL UZUN ETKILI 10 KAPSUL</t>
  </si>
  <si>
    <t>RHINOPRONT UZUN ETKILI 100 GR SUSPANSIYON</t>
  </si>
  <si>
    <t>PHENYLPROPONALAMINE HCL + KARBINOKSAMIN</t>
  </si>
  <si>
    <t>RHINOTUSSAL UZUN ETKILI  100 GR SUSPANSIYON</t>
  </si>
  <si>
    <t>PILOKARPIN HCL</t>
  </si>
  <si>
    <t>SALAGEN 5 MG 84 FILM KAPLI TABLET</t>
  </si>
  <si>
    <t>PILOSED % 2  5 ML GOZ DAMLASI</t>
  </si>
  <si>
    <t>PILOMIN %2  5 ML DAMLA</t>
  </si>
  <si>
    <t>PILOMIN %4  5 ML DAMLA</t>
  </si>
  <si>
    <t>PILOSED % 4  5 ML GOZ DAMLASI</t>
  </si>
  <si>
    <t>PIMAFUCIN COMP 25 MG 20 VAJINAL TABLET</t>
  </si>
  <si>
    <t>PIMARISIN</t>
  </si>
  <si>
    <t>PIMAFUCIN  % 2 15 GR POMAD</t>
  </si>
  <si>
    <t>ELIDEL KREM 30 GR</t>
  </si>
  <si>
    <t>PIMEKROLIMUS</t>
  </si>
  <si>
    <t>NOROFREN 2 MG 30 TABLET</t>
  </si>
  <si>
    <t>DICETEL 50 MG 40 FILM TABLET</t>
  </si>
  <si>
    <t>VISKEN 5 MG 30 TABLET</t>
  </si>
  <si>
    <t>PIOGLITAZON HCL</t>
  </si>
  <si>
    <t>GLIFIX 15 MG 30 TABLET</t>
  </si>
  <si>
    <t>PIOGTAN 15 MG 30 TABLET</t>
  </si>
  <si>
    <t>PIONDIA 15 MG 30 FILM TABLET</t>
  </si>
  <si>
    <t>DROPIA 15 MG 30 TABLET</t>
  </si>
  <si>
    <t>GLIFIX 15 MG 60 TABLET</t>
  </si>
  <si>
    <t>DROPIA 15 MG 60 TABLET</t>
  </si>
  <si>
    <t>GLIFIX 15 MG 90 TABLET</t>
  </si>
  <si>
    <t>PIOGTAN 15 MG 90 TABLET</t>
  </si>
  <si>
    <t>PIONDIA 15 MG 90 FILM TABLET</t>
  </si>
  <si>
    <t>DROPIA 15 MG 90 TABLET</t>
  </si>
  <si>
    <t>GLIFIX 30 MG 30 TABLET</t>
  </si>
  <si>
    <t>PIOGTAN 30 MG 30 TABLET</t>
  </si>
  <si>
    <t>PIONDIA 30 MG 30 FILM TABLET</t>
  </si>
  <si>
    <t>DROPIA 30 MG 30 TABLET</t>
  </si>
  <si>
    <t>GLIFIX 30 MG 60 TABLET</t>
  </si>
  <si>
    <t>DROPIA 30 MG 60 TABLET</t>
  </si>
  <si>
    <t>GLIFIX 30 MG 90 TABLET</t>
  </si>
  <si>
    <t>PIOGTAN 30 MG 90 FILM TABLET</t>
  </si>
  <si>
    <t>PIONDIA 30 MG 90 FILM TABLET</t>
  </si>
  <si>
    <t>DROPIA 30 MG 90 TABLET</t>
  </si>
  <si>
    <t>GLIFIX 45 MG 30 TABLET</t>
  </si>
  <si>
    <t>PIOGTAN 45 MG 30 TABLET</t>
  </si>
  <si>
    <t>PIONDIA 45 MG 30 FILM TABLET</t>
  </si>
  <si>
    <t>DROPIA 45 MG 30 TABLET</t>
  </si>
  <si>
    <t>GLIFIX 45 MG 60 TABLET</t>
  </si>
  <si>
    <t>DROPIA 45 MG 60 TABLET</t>
  </si>
  <si>
    <t>GLIFIX 45 MG 90 TABLET</t>
  </si>
  <si>
    <t>PIOGTAN 45 MG 90 TABLET</t>
  </si>
  <si>
    <t>PIONDIA 45 MG 90 FILM TABLET</t>
  </si>
  <si>
    <t>DROPIA 45 MG 90 TABLET</t>
  </si>
  <si>
    <t>ASILON SUSPANSIYON 100 ML SUSPANSIYON</t>
  </si>
  <si>
    <t>PIPENZOLAT BROMID + SIMETIKON</t>
  </si>
  <si>
    <t>PIPERASILIN + TAZOBAKTAM</t>
  </si>
  <si>
    <t>OKSIASKARIL SURUP 100 ML</t>
  </si>
  <si>
    <t>PIPERAZIN HEKZAHIDRAT</t>
  </si>
  <si>
    <t>SIROPAR 100 MG 100  ML SURUP</t>
  </si>
  <si>
    <t>ASEPAR 100 MG 100 ML SURUP</t>
  </si>
  <si>
    <t>HELMICIDE  800 MG 150 ML SURUP</t>
  </si>
  <si>
    <t>CEREBROFIL 1 GR 5 ML 12 AMPUL</t>
  </si>
  <si>
    <t>PIRASETAM</t>
  </si>
  <si>
    <t>NOOTROPIL 1 GR 12 AMPUL</t>
  </si>
  <si>
    <t>NOOTROPIL 200 ML SURUP</t>
  </si>
  <si>
    <t>NOROTROP 800 MG 30 KAPSUL</t>
  </si>
  <si>
    <t>NOOTROPIL 800 MG 30 FILM TABLET</t>
  </si>
  <si>
    <t>PIRAZINID 500 MG 50 TABLET</t>
  </si>
  <si>
    <t>PIRIDOKSIN HCL</t>
  </si>
  <si>
    <t>ZETION  % 2 100 ML SUSPANSIYON</t>
  </si>
  <si>
    <t>FELDEN % 0,5 50 GR JEL</t>
  </si>
  <si>
    <t>PIROKSIKAM</t>
  </si>
  <si>
    <t>FELDEN IM  20 MG/1 ML 5 AMPUL</t>
  </si>
  <si>
    <t>FELDEN FLASH 20 MG 10 TABLET</t>
  </si>
  <si>
    <t>OKSIKAM 20 MG 10 TABLET</t>
  </si>
  <si>
    <t>INFLAMEX  20 MG 30 KAPSUL</t>
  </si>
  <si>
    <t>OKSIKAM 20 MG 30 TABLET</t>
  </si>
  <si>
    <t>CYCLADOL 20 MG 10 TABLET</t>
  </si>
  <si>
    <t>CYCLADOL 20 MG 20 TABLET</t>
  </si>
  <si>
    <t>TRH FERRING 0,2 MG/ML IV  ENJEKSIYONLUK COZELTI ICEREN 1 AMPUL</t>
  </si>
  <si>
    <t>PIROK 50 ML SUSPANSIYON</t>
  </si>
  <si>
    <t>PIRVINYUM PAMOAT</t>
  </si>
  <si>
    <t>SANDOMIGRAN  0,5 MG 30 DRAJE</t>
  </si>
  <si>
    <t>HUMAN ALBUMIN %20 100 ML INFUZYON ICEREN SOLUSYON</t>
  </si>
  <si>
    <t>PODOFILM %25 25 ML TOPIKAL SOLUSYON</t>
  </si>
  <si>
    <t>PODOFILLIN RESIN</t>
  </si>
  <si>
    <t>SICCAPOS 10 GR GOZ JELI</t>
  </si>
  <si>
    <t>CEM FARMA</t>
  </si>
  <si>
    <t>AETHOXYSKLEROL % 2 40 MG 2 ML 5 AMPUL</t>
  </si>
  <si>
    <t>AETHOXYSKLEROL % 3 60 MG 2 ML 5 AMPUL</t>
  </si>
  <si>
    <t>AETHOXYSKLEROL % 0,5 60 MG 30 ML 1 FLAKON</t>
  </si>
  <si>
    <t>AETHOXYSKLEROL % 1 60 MG 30 ML 1 FLAKON</t>
  </si>
  <si>
    <t>KORTOS 24 SUPOZITUAR</t>
  </si>
  <si>
    <t>SYSTANE LUBRIKANT GOZ DAMLASI 15 ML</t>
  </si>
  <si>
    <t>POLIMISIN OFT. 3.5 GR MERHEM</t>
  </si>
  <si>
    <t>POLIMIKSIN B SULFAT + OKSITETRASIKLIN HCL</t>
  </si>
  <si>
    <t>POLIMISIN 14.2 GR MERHEM</t>
  </si>
  <si>
    <t>ANTI-POTASIUM 20 GRANUL POSET</t>
  </si>
  <si>
    <t>BATIODIN  % 7.5  100 ML GARGARA</t>
  </si>
  <si>
    <t>POLIVIDON + IYOT KOMPLEKSI</t>
  </si>
  <si>
    <t>SICCAPROTECT 10 ML GOZ DAMLASI</t>
  </si>
  <si>
    <t>REFRESH TEK DOZLUK GOZ DAMLASI 30 FLAKON</t>
  </si>
  <si>
    <t>PROTAGENT SE 0.4 ML 20 MG 20 DOZ DAMLA</t>
  </si>
  <si>
    <t>PROTAGENT 10 ML  DAMLA</t>
  </si>
  <si>
    <t>ISOSOL   % 10  20 GR MERHEM</t>
  </si>
  <si>
    <t>ISOSOL   % 10  70 GR MERHEM</t>
  </si>
  <si>
    <t>ISOSOL   % 7.5 100 ML GARGARA</t>
  </si>
  <si>
    <t>POLVIDON</t>
  </si>
  <si>
    <t>OCULOTECT FLUID SINE 0.4 ML</t>
  </si>
  <si>
    <t>NOXAFIL 40 MG/ML ORAL SUSPANSIYON</t>
  </si>
  <si>
    <t>EUPNASE 50 MG 5 ML 150 ML SURUP</t>
  </si>
  <si>
    <t>POTASYUM KLORUR %22.5 10 ML 10 AMPUL</t>
  </si>
  <si>
    <t>POTASYUM KLORUR %7.5 10 ML 10 AMPUL</t>
  </si>
  <si>
    <t xml:space="preserve">POTASYUM KLORUR %7,5 10 ML 10 AMPUL </t>
  </si>
  <si>
    <t>POTASYUM KLORUR %7.5   10 ML 10 AMPUL</t>
  </si>
  <si>
    <t>POTASYUM KLORUR %7.5   10 ML AMPUL</t>
  </si>
  <si>
    <t>POTAS.KL %22.5 10 ML 10 AMPUL</t>
  </si>
  <si>
    <t>POTAS.KL %7.5   10 ML 10 AMPUL</t>
  </si>
  <si>
    <t>FOSFOKALSIYUM GRANUL 200 GR</t>
  </si>
  <si>
    <t>POTASYUM NITRAT + GALAKTAT + KALSIYUM FOSFAT + VITAMIN D3</t>
  </si>
  <si>
    <t>FOSFOKALSIYUM GRANUL</t>
  </si>
  <si>
    <t>POTASYUM SITRAT</t>
  </si>
  <si>
    <t>AYMED</t>
  </si>
  <si>
    <t>UROCIT-K(10 MEQ) 1080 MG 100 KONTROLLU SALIM TABLETI</t>
  </si>
  <si>
    <t>KALINOR 15 EFERVESAN TABLET</t>
  </si>
  <si>
    <t>SENSORAL 250 ML SOLUSYON</t>
  </si>
  <si>
    <t>POTASYUN NITRAT + SODYUM KLORUR</t>
  </si>
  <si>
    <t>SUMMER'S EVE MEDICATED DOUCHE 133 ML SOLUSYON</t>
  </si>
  <si>
    <t>BIOKADIN VAG 0,2 GR 14 SUPOZITUAR</t>
  </si>
  <si>
    <t>BIOKAN</t>
  </si>
  <si>
    <t xml:space="preserve">BETAKON 100 ML GARGARA </t>
  </si>
  <si>
    <t>PEXOLA 0,250 MG 100 TABLET</t>
  </si>
  <si>
    <t>PRAMIPEKSOL</t>
  </si>
  <si>
    <t>PEXOLA 1 MG 100 TABLET</t>
  </si>
  <si>
    <t>PARKYN 0,125 MG 30 TABLET</t>
  </si>
  <si>
    <t>PARKIPEX 0,25 MG 100 TABLET</t>
  </si>
  <si>
    <t>PARKYN 0,250 MG 100 TABLET</t>
  </si>
  <si>
    <t>PARKIPEX 1 MG 100 TABLET</t>
  </si>
  <si>
    <t>PARKYN 1 MG 100 TABLET</t>
  </si>
  <si>
    <t>HIPOKORT ARTI LOSYON 50 GR</t>
  </si>
  <si>
    <t xml:space="preserve">PRAMOKSIN HCL + HIDROKORTIZON ASETAT </t>
  </si>
  <si>
    <t>PRANOPROFEN</t>
  </si>
  <si>
    <t>PRAVACHOL 10 MG 20 TABLET</t>
  </si>
  <si>
    <t>PRAVACHOL 20 MG 20 TABLET</t>
  </si>
  <si>
    <t>PRAVACHOL 40 MG 30 TABLET</t>
  </si>
  <si>
    <t>PREDNOL % 0,125 30 GR KREM</t>
  </si>
  <si>
    <t>PREDNOL % 0,125 30 GR POMAD</t>
  </si>
  <si>
    <t>PREDNOL-A 30 GR KREM</t>
  </si>
  <si>
    <t>PREDNOL-A 30 GR POMAD</t>
  </si>
  <si>
    <t>DERMATOP 2,5 MG 30 GR KREM</t>
  </si>
  <si>
    <t>DERMATOP 2,5 MG 30 GR MERHEM</t>
  </si>
  <si>
    <t>DERMATOP  20 ML TOPIKAL SOLUSYON</t>
  </si>
  <si>
    <t>DELTACORTRIL 5 MG 20 TABLET</t>
  </si>
  <si>
    <t>PREDNIZOLON</t>
  </si>
  <si>
    <t>HEXACORTON  % 0,5 30 GR KREM</t>
  </si>
  <si>
    <t>PREDNISOLON 1 ML 25 MG 5 AMPUL</t>
  </si>
  <si>
    <t>BLEPHAMIDE LIQUIFILM 5 ML DAMLA</t>
  </si>
  <si>
    <t>PRED FORTE %1  5 ML OFT.SOL.</t>
  </si>
  <si>
    <t>NORSOL %1  5 ML DAMLA</t>
  </si>
  <si>
    <t>PREDNI-POS %1 10 ML OFTALMIK SUSPANSIYON</t>
  </si>
  <si>
    <t>OTIMISIN 10 ML DAMLA</t>
  </si>
  <si>
    <t>PROZOLON  % 0,125 30 GR KREM</t>
  </si>
  <si>
    <t>LYRICA 25 MG 56 KAPSUL</t>
  </si>
  <si>
    <t>PREGABALIN</t>
  </si>
  <si>
    <t>LYRICA 75 MG 14 KAPSUL</t>
  </si>
  <si>
    <t>LYRICA 150 MG 56 KAPSUL</t>
  </si>
  <si>
    <t>TRIVASTAL 50 MG RETARD 30 TABLET</t>
  </si>
  <si>
    <t>MYSOLINE 250 MG 30 TABLET</t>
  </si>
  <si>
    <t>PROGYNEX 25 MG/ML IM 1 ML 5 AMPUL</t>
  </si>
  <si>
    <t>PROGESTERON</t>
  </si>
  <si>
    <t>PROGYNEX 50 MG/ML IM 5 AMPUL</t>
  </si>
  <si>
    <t>PROGYNEX 100 MG 30 YUMUSAK KAPSUL</t>
  </si>
  <si>
    <t>PROGESTAN 100 MG 30 YUMUSAK KAPSUL</t>
  </si>
  <si>
    <t>PROGYNEX 200 MG 30 YUMUSAK KAPSUL</t>
  </si>
  <si>
    <t>PROGESTAN 200 MG 30 YUMUSAK KAPSUL</t>
  </si>
  <si>
    <t>PROGYNEX % 1 80 GR JEL</t>
  </si>
  <si>
    <t>CYCLOGEST 200 MG 15 OVUL</t>
  </si>
  <si>
    <t>CYCLOGEST 400 MG 15 OVUL</t>
  </si>
  <si>
    <t>COLPOSEPTINE  18 VAJINAL TABLET</t>
  </si>
  <si>
    <t>PROMESTRIN</t>
  </si>
  <si>
    <t>PROPAFENON HCL</t>
  </si>
  <si>
    <t>RYTMONORM INTRAVENOZ SOLUSYON ICEREN AMPUL</t>
  </si>
  <si>
    <t>ALCAINE 5 MG 15 ML OFT.SOL.</t>
  </si>
  <si>
    <t>PROPARAKAIN HCL</t>
  </si>
  <si>
    <t>PROPYCIL 50 MG 20 TABLET</t>
  </si>
  <si>
    <t>PROPILTIOURASIL</t>
  </si>
  <si>
    <t>PROPYCIL 50 MG 50 TABLET</t>
  </si>
  <si>
    <t>MICTONORM 15 MG 56 DRAJE</t>
  </si>
  <si>
    <t>PROPIVERIN HCL</t>
  </si>
  <si>
    <t>DIDERAL 40 MG 50 TABLET</t>
  </si>
  <si>
    <t>PROTAMIN %1 5 ML  1 AMPUL</t>
  </si>
  <si>
    <t>PROTAMIN HCL</t>
  </si>
  <si>
    <t>FLAVIASTASE 45 GR GRANUL</t>
  </si>
  <si>
    <t>PROTEAZ + AMILAZ</t>
  </si>
  <si>
    <t>PROMID 250 MG 40 DRAJE</t>
  </si>
  <si>
    <t>PROTIONAMID</t>
  </si>
  <si>
    <t>TIONAMID 250 MG 50 DRAJE</t>
  </si>
  <si>
    <t>DOLORIN COLD  10 TABLET</t>
  </si>
  <si>
    <t>DOLORIN COLD  30 TABLET</t>
  </si>
  <si>
    <t>DEKOFERIN  SURUP 100 ML</t>
  </si>
  <si>
    <t>SUDAFED  30 MG 150 ML SURUP</t>
  </si>
  <si>
    <t>EKSOFED  5 ML 30 MG 150 ML SURUP</t>
  </si>
  <si>
    <t>SUDAFED  60 MG 30 TABLET</t>
  </si>
  <si>
    <t>EKSOFED 60 MG 30 TABLET</t>
  </si>
  <si>
    <t>RINOGEST SR 120 MG 10 MIK.PELLET KAPSUL</t>
  </si>
  <si>
    <t>RINOGEST  5 ML 30 MG 100 ML SURUP</t>
  </si>
  <si>
    <t>BENICAL  100 ML SURUP</t>
  </si>
  <si>
    <t>SUDAFED EXPEKTORAN  150 ML SURUP</t>
  </si>
  <si>
    <t>EKSOFED EKSPEKTORAN 150 ML SURUP</t>
  </si>
  <si>
    <t>DEKOFERIN-EX SURUP 150 ML</t>
  </si>
  <si>
    <t>KONTIL 250 MG 6 TABLET</t>
  </si>
  <si>
    <t>KWELL-P SHAMPOO</t>
  </si>
  <si>
    <t>RABEPRAZOL</t>
  </si>
  <si>
    <t>PRABEX 20 MG 14 ENTERIK KAPLI TABLET</t>
  </si>
  <si>
    <t>RANEKS 20 MG 28 ENTERIK KAPLI TABLET</t>
  </si>
  <si>
    <t>PRABEX 20 MG 28 ENTERIK KAPLI TABLET</t>
  </si>
  <si>
    <t>RABELIS 20 MG 28 ENTERIK KAPLI TABLET</t>
  </si>
  <si>
    <t>EVISTA 60 MG 28 TABLET</t>
  </si>
  <si>
    <t>RALOKSIFEN HCL</t>
  </si>
  <si>
    <t>TOMUDEX 2 MG 1 FLAKON</t>
  </si>
  <si>
    <t>RAMIPRIL</t>
  </si>
  <si>
    <t>DELIX PROTECT 10 MG 28 TABLET</t>
  </si>
  <si>
    <t>SANDACE 2,5 MG 28 TABLET</t>
  </si>
  <si>
    <t>RALIKS 2,5 MG 28 KAPSUL</t>
  </si>
  <si>
    <t>BLOKACE 2,5 MG 30 TABLET</t>
  </si>
  <si>
    <t>SANDACE 5 MG 28 TABLET</t>
  </si>
  <si>
    <t>RALIKS 5 MG 28 KAPSUL</t>
  </si>
  <si>
    <t>BLOKACE 5 MG 30 TABLET</t>
  </si>
  <si>
    <t>SANDACE 10 MG 28 TABLET</t>
  </si>
  <si>
    <t>RALIKS PROTECT 10 MG 28 KAPSUL</t>
  </si>
  <si>
    <t>BLOKACE 10 MG 30 TABLET</t>
  </si>
  <si>
    <t>RACE PLUS 2,5 MG/12,5 MG 28 TABLET</t>
  </si>
  <si>
    <t>RACE PLUS 5 MG/25 MG 28 TABLET</t>
  </si>
  <si>
    <t>RAMIPRIL + HIDROKLOROTIAZID</t>
  </si>
  <si>
    <t>REVIL PLUS 2,5 MG/12,5 MG 28 TABLET</t>
  </si>
  <si>
    <t>BLOKACE PLUS 2,5MG/12,5MG 30 TABLET</t>
  </si>
  <si>
    <t>REVIL PLUS 5 MG/25 MG 28 TABLET</t>
  </si>
  <si>
    <t>BLOKACE PLUS 5MG/25MG 30 TABLET</t>
  </si>
  <si>
    <t>LUCENTIS 10 MG/ML ENJEKSIYONLUK COZELTI</t>
  </si>
  <si>
    <t>RANITAB 50 MG 5 AMPUL</t>
  </si>
  <si>
    <t>ULCURAN 50 MG 10 AMPUL</t>
  </si>
  <si>
    <t xml:space="preserve">RANIVER  50 MG/2 ML 10 AMPUL  </t>
  </si>
  <si>
    <t>ZANTAC 150 MG 14 EFF. TABLET</t>
  </si>
  <si>
    <t>ZANDID 150 MG 30 TABLET</t>
  </si>
  <si>
    <t>ULCURAN 150 MG 30 FILM TABLET</t>
  </si>
  <si>
    <t>RANITINE  150 MG 60 TABLET</t>
  </si>
  <si>
    <t>RANITAB 150 MG 60 FILM TABLET</t>
  </si>
  <si>
    <t>ZANDID 150 MG 60 TABLET</t>
  </si>
  <si>
    <t>ZANTAC  150 MG 150 ML SURUP</t>
  </si>
  <si>
    <t>ZANTAC 300 MG 10 EFF.TABLET</t>
  </si>
  <si>
    <t>RANITAB 300 MG 30 FILM TABLET</t>
  </si>
  <si>
    <t>RANITAB 50 MG/2 ML 5 AMPUL</t>
  </si>
  <si>
    <t>RASAJILIN</t>
  </si>
  <si>
    <t>FASTURTEC 1,5 MG/1 ML INFIZYONLUK COZELTI ICIN TOZ ICEREN FLAKON VECOZUCU ICEREN AMPUL</t>
  </si>
  <si>
    <t>RASBURIKAZ</t>
  </si>
  <si>
    <t>FASTURTEC 7,5 MG/5 ML INFIZYONLUK COZELTI ICIN TOZ ICEREN FLAKON VECOZUCU ICEREN AMPUL</t>
  </si>
  <si>
    <t>EDRONAX 4 MG 60 TABLET</t>
  </si>
  <si>
    <t>GEORAL TOZ 2 POSET</t>
  </si>
  <si>
    <t>REHIDRATASYON TUZU</t>
  </si>
  <si>
    <t>BERK ORAL TOZ 3,5 GR 2 POSET</t>
  </si>
  <si>
    <t>REKOMBINANT ANTI HEMOFILIK FAKTOR VIII</t>
  </si>
  <si>
    <t>KOGENATE FS  500 IU IV ENJ. ICIN LIYOFILIZE TOZ ICEREN FLAKON</t>
  </si>
  <si>
    <t>KOGENATE FS 1000 IU IV ENJ. ICIN LIYOFILIZE TOZ ICEREN FLAKON</t>
  </si>
  <si>
    <t>KOGENATE FS 250 IU IV ENJ. ICIN LIYOFILIZE TOZ ICEREN FLAKON</t>
  </si>
  <si>
    <t>REKOMBINANT ANTIHEMOFILIK FAKTOR</t>
  </si>
  <si>
    <t>NOVOSEVEN RT 1 MG 1 FLAKON</t>
  </si>
  <si>
    <t>REKOMBINANT FAKTOR VII A</t>
  </si>
  <si>
    <t>NOVOSEVEN RT 2 MG 100 KIU</t>
  </si>
  <si>
    <t>NOVOSEVEN RT 5 MG IV TEK DOZ ENJ. COZ. ICIN TOZ VE COZUCU ICEREN FLAKON, 1 FLAKON</t>
  </si>
  <si>
    <t>ULTIVA 2 MG 5 FLAKON</t>
  </si>
  <si>
    <t>ULTIVA 5 MG 5 FLAKON</t>
  </si>
  <si>
    <t>REPAGLINID</t>
  </si>
  <si>
    <t>NOVONORM 0,5 MG 90 TABLET</t>
  </si>
  <si>
    <t>NOVONORM 1 MG 90 TABLET</t>
  </si>
  <si>
    <t>NOVONORM 2 MG 90 TABLET</t>
  </si>
  <si>
    <t>NOVADE 1 MG 30 TABLET</t>
  </si>
  <si>
    <t>NOVADE 2 MG 30 TABLET</t>
  </si>
  <si>
    <t>NOVADE 0,5 MG 30 TABLET</t>
  </si>
  <si>
    <t>DIAFREE 1 MG 90 TABLET</t>
  </si>
  <si>
    <t>DIAFREE 0,5 MG 90 TABLET</t>
  </si>
  <si>
    <t>DIAFREE 2 MG 90 TABLET</t>
  </si>
  <si>
    <t>RAPILYSIN 10 U IV ENJ. ICIN STERIL LIYOFILIZE TOZ ICEREN FLAKON</t>
  </si>
  <si>
    <t>RETEPLAZ</t>
  </si>
  <si>
    <t>VITAMIN A-POS 250 IU 5 GR GOZ MERHEMI</t>
  </si>
  <si>
    <t>RIBAVIRIN</t>
  </si>
  <si>
    <t>COPEGUS  200 MG 42 FILM TABLET</t>
  </si>
  <si>
    <t>REBETOL 200 MG 70 KAPSUL</t>
  </si>
  <si>
    <t>REBETOL 200 MG 84 KAPSUL</t>
  </si>
  <si>
    <t>COPEGUS 200 MG 168 FILM TABLET</t>
  </si>
  <si>
    <t>VIRON 200 MG 70 KAPSUL</t>
  </si>
  <si>
    <t>VIRON 200 MG 84 KAPSUL</t>
  </si>
  <si>
    <t>VIRON 200 MG 140 KAPSUL</t>
  </si>
  <si>
    <t>VIRON 200 MG 168 KAPSUL</t>
  </si>
  <si>
    <t>MYCOBUTIN 150 MG 30 KAPSUL</t>
  </si>
  <si>
    <t>NORMIX 200 MG 12 FILM TABLET</t>
  </si>
  <si>
    <t>RIFAMISIN SODYUM</t>
  </si>
  <si>
    <t>RIFETEM  250 MG 3 ML 1 AMPUL</t>
  </si>
  <si>
    <t xml:space="preserve">RIFOCIN 10 MG  5 ML GOZ DAMLASI </t>
  </si>
  <si>
    <t>RIFOCIN 100 MG 10 ML KULAK  DAMLA</t>
  </si>
  <si>
    <t>RIFOCIN 125 MG/1,5 ML  1 AMPUL</t>
  </si>
  <si>
    <t>RIFOCIN 250 MG /3 ML 1 AMPUL</t>
  </si>
  <si>
    <t>RIF  250 MG 1 AMPUL</t>
  </si>
  <si>
    <t>RIFADIN 100 MG 80 ML ORAL SUSPANSIYON</t>
  </si>
  <si>
    <t>RIFAMPICIN</t>
  </si>
  <si>
    <t>RIFCAP 100 MG 80 ML SUSPANSIYON</t>
  </si>
  <si>
    <t>RIFADIN 150 MG 16 KAPSUL</t>
  </si>
  <si>
    <t>RIFCAP 150 MG 16 KAPSUL</t>
  </si>
  <si>
    <t>RIFADIN 300 MG 16 KAPSUL</t>
  </si>
  <si>
    <t>RIFCAP 300 MG 16 KAPSUL</t>
  </si>
  <si>
    <t>RIFCAP 300 MG 60 KAPSUL</t>
  </si>
  <si>
    <t>HYPERIUM 1 MG 30 TABLET</t>
  </si>
  <si>
    <t>RILUTEK 50 MG 56 FILM TABLET</t>
  </si>
  <si>
    <t>RILUZOL</t>
  </si>
  <si>
    <t xml:space="preserve">VEXOL 5 ML OFTALMIK SOLUSYON </t>
  </si>
  <si>
    <t>RIMEXOLONE</t>
  </si>
  <si>
    <t>RISEDRONATE SODIUM</t>
  </si>
  <si>
    <t xml:space="preserve">ACTONEL 35 MG 4 FILM TABLET </t>
  </si>
  <si>
    <t xml:space="preserve">ACTONEL 75 MG 6 FILM KAPLI TABLET </t>
  </si>
  <si>
    <t>ARILEX 35 MG 4 FILM TABLET</t>
  </si>
  <si>
    <t>GOYART 35 MG 4 FILM KAPLI TABLET</t>
  </si>
  <si>
    <t>RISPERIDON</t>
  </si>
  <si>
    <t>RESTELA 0,5 MG 20 FILM TABLET</t>
  </si>
  <si>
    <t>RIXOL 1 MG 20 FILM KAPLI TABLET</t>
  </si>
  <si>
    <t>RICUS 1 MG 20 FILM TABLET</t>
  </si>
  <si>
    <t>NODIREP 1 MG 20 FILM KAPLI TABLET</t>
  </si>
  <si>
    <t>RESTELA 1 MG 20 FILM TABLET</t>
  </si>
  <si>
    <t>PERILIFE 1 MG 20 TABLET</t>
  </si>
  <si>
    <t>RIXPER 1 MG  30 FILM TABLET</t>
  </si>
  <si>
    <t>RICUS 1 MG/ML 100 ML ORAL SOLUSYON</t>
  </si>
  <si>
    <t>PERILIFE 1 MG/ML ORAL COZELTI</t>
  </si>
  <si>
    <t>RIXOL 2 MG 20 FILM KAPLI TABLET</t>
  </si>
  <si>
    <t>RICUS 2 MG 20 FILM TABLET</t>
  </si>
  <si>
    <t>RESTELA 2 MG 20 FILM TABLET</t>
  </si>
  <si>
    <t>PERILIFE 2 MG 20 TABLET</t>
  </si>
  <si>
    <t>RIXPER 2 MG  30 FILM TABLET</t>
  </si>
  <si>
    <t>RICUS 3 MG 20 FILM TABLET</t>
  </si>
  <si>
    <t>RESTELA 3 MG 20 FILM TABLET</t>
  </si>
  <si>
    <t>PERILIFE 3 MG 20 TABLET</t>
  </si>
  <si>
    <t>RIXPER 3 MG  30 FILM TABLET</t>
  </si>
  <si>
    <t>RIXOL 4 MG 20 FILM KAPLI TABLET</t>
  </si>
  <si>
    <t>RICUS 4 MG 20 FILM TABLET</t>
  </si>
  <si>
    <t>RESTELA 4 MG 20 FILM TABLET</t>
  </si>
  <si>
    <t>PERILIFE 4 MG 20 FILM TABLET</t>
  </si>
  <si>
    <t>RIXPER 4 MG 30 FILM TABLET</t>
  </si>
  <si>
    <t>RESTELA 6 MG 20 FILM TABLET</t>
  </si>
  <si>
    <t>PREPAR 10 MG 20 TABLET</t>
  </si>
  <si>
    <t>PREPAR  5 ML 50 MG 1 AMPUL</t>
  </si>
  <si>
    <t>MABTHERA 500 MG 1 FLAKON</t>
  </si>
  <si>
    <t>RIVASTIGMIN</t>
  </si>
  <si>
    <t>EXELON 2 MG 120 ML SOLUSYON</t>
  </si>
  <si>
    <t>EXELON 3 MG 28 KAPSUL</t>
  </si>
  <si>
    <t>EXELON 4,5 MG 28 KAPSUL</t>
  </si>
  <si>
    <t>EXELON 6 MG 28 KAPSUL</t>
  </si>
  <si>
    <t>EXELON PATCH 5 TRANSDERMAL FLASTER</t>
  </si>
  <si>
    <t>EXELON PATCH 10 TRANSDERMAL FLASTER</t>
  </si>
  <si>
    <t>RISTART 1,5 MG 28 KAPSUL</t>
  </si>
  <si>
    <t>RIVAXEL 1,5 MG 28 KAPSUL</t>
  </si>
  <si>
    <t>RISTART 3 MG 28 KAPSUL</t>
  </si>
  <si>
    <t>RIVAXEL 3 MG 28 KAPSUL</t>
  </si>
  <si>
    <t>RISTART 4,5 MG 28 KAPSUL</t>
  </si>
  <si>
    <t>RIVAXEL 4,5 MG 28 KAPSUL</t>
  </si>
  <si>
    <t>RISTART 6 MG 28 KAPSUL</t>
  </si>
  <si>
    <t>RIVAXEL 6 MG 28 KAPSUL</t>
  </si>
  <si>
    <t>ALTIGMIN 2 MG/ML ORAL COZELTI 120 ML</t>
  </si>
  <si>
    <t>MAXALT 10 MG RAPIDISC 3 AGIZDA ERIYEN TABLET</t>
  </si>
  <si>
    <t>RIZATRIPTAN</t>
  </si>
  <si>
    <t>RULID 150 MG 10  FILM TABLET</t>
  </si>
  <si>
    <t>ROKSITROMISIN</t>
  </si>
  <si>
    <t>RULID 300 MG 7 FILM TABLET</t>
  </si>
  <si>
    <t>ROKSIMIN 150 MG 10 TABLET</t>
  </si>
  <si>
    <t>REMORA 150 MG 10  TABLET</t>
  </si>
  <si>
    <t>REQUIP 0,25 MG 21 FILM TABLET</t>
  </si>
  <si>
    <t>ROPINIROL</t>
  </si>
  <si>
    <t>REQUIP 0,5 MG 21 FILM TABLET</t>
  </si>
  <si>
    <t>REQUIP 1 MG 21 FILM TABLET</t>
  </si>
  <si>
    <t>REQUIP 2 MG 21 FILM TABLET</t>
  </si>
  <si>
    <t>VIDANT XL 2 MG 28 UZATILMIS SALIMLI TABLET</t>
  </si>
  <si>
    <t>BIOVESTA</t>
  </si>
  <si>
    <t>REQUIP XL 2 MG UZATILMIS SALIMLI 28 TABLET</t>
  </si>
  <si>
    <t>VIDANT XL 4 MG 28 UZATILMIS SALIMLI TABLET</t>
  </si>
  <si>
    <t>REQUIP XL 4 MG UZATILMIS SALIMLI 28 TABLET</t>
  </si>
  <si>
    <t>REQUIP 5 MG 21 FILM TABLET</t>
  </si>
  <si>
    <t>VIDANT XL 8 MG 28 UZATILMIS SALIMLI TABLET</t>
  </si>
  <si>
    <t>REQUIP XL 8 MG UZATILMIS SALIMLI 28 TABLET</t>
  </si>
  <si>
    <t>ROSUVASTATIN</t>
  </si>
  <si>
    <t>CRESTOR 10 MG 28 FILM TABLET</t>
  </si>
  <si>
    <t>CRESTOR 10 MG 90 FILM TABLET</t>
  </si>
  <si>
    <t>CRESTOR 20 MG 28 FILM TABLET</t>
  </si>
  <si>
    <t>CRESTOR 20 MG 90 FILM TABLET</t>
  </si>
  <si>
    <t>CRESTOR 40 MG 28 FILM TABLET</t>
  </si>
  <si>
    <t>ROSUCOR 5 MG 28 FILM TABLET</t>
  </si>
  <si>
    <t>ROSUFIX 5 MG 28 FILM TABLET</t>
  </si>
  <si>
    <t>ROSUFIX 5 MG 84 FILM TABLET</t>
  </si>
  <si>
    <t>ROSUCOR 5 MG 84 FILM TABLET</t>
  </si>
  <si>
    <t>ROSUCOR 5 MG 90 FILM TABLET</t>
  </si>
  <si>
    <t>ROSUFIX 10 MG 28 FILM TABLET</t>
  </si>
  <si>
    <t>ULTROX 10 MG 28 FILM TABLET</t>
  </si>
  <si>
    <t>ROSUCOR 10 MG 28 FILM TABLET</t>
  </si>
  <si>
    <t>COLNAR 10 MG 28 FILM KAPLI TABLET</t>
  </si>
  <si>
    <t>ROSUCOR 10 MG 84 FILM TABLET</t>
  </si>
  <si>
    <t>ULTROX 10 MG 90 FILM TABLET</t>
  </si>
  <si>
    <t>COLNAR 10 MG 90 FILM KAPLI TABLET</t>
  </si>
  <si>
    <t>ULTROX 20 MG 28 FILM TABLET</t>
  </si>
  <si>
    <t>ROSUCOR 20 MG 28 FILM TABLET</t>
  </si>
  <si>
    <t>COLNAR 20 MG 28 FILM KAPLI TABLET</t>
  </si>
  <si>
    <t>ROSUCOR 20 MG 84 FILM TABLET</t>
  </si>
  <si>
    <t>ULTROX 20 MG 90 FILM TABLET</t>
  </si>
  <si>
    <t>COLNAR 20 MG 90 FILM KAPLI TABLET</t>
  </si>
  <si>
    <t>ULTROX 40 MG 28 FILM TABLET</t>
  </si>
  <si>
    <t>ROSUCOR 40 MG 28 FILM TABLET</t>
  </si>
  <si>
    <t>COLNAR 40 MG 28 FILM KAPLI TABLET</t>
  </si>
  <si>
    <t>ROSUCOR 40 MG 84 FILM TABLET</t>
  </si>
  <si>
    <t>COLNAR 40 MG 90 FILM KAPLI TABLET</t>
  </si>
  <si>
    <t>ROSUFIX 10 MG 84 FILM TABLET</t>
  </si>
  <si>
    <t>ROSUFIX 20 MG 28 FILM TABLET</t>
  </si>
  <si>
    <t>ROSUFIX 20 MG 84 FILM TABLET</t>
  </si>
  <si>
    <t>ROSUFIX 40 MG 28 FILM TABLET</t>
  </si>
  <si>
    <t>ROSUFIX 40 MG 84 FILM TABLET</t>
  </si>
  <si>
    <t>ROTATEQ CANLI, ORAL, PENTAVALAN ROTAVIRUS ASISI</t>
  </si>
  <si>
    <t>RUPAFIN 10 MG 20 TABLET</t>
  </si>
  <si>
    <t>RUPATADIN FUMARAT</t>
  </si>
  <si>
    <t>PROCTOLOG 10 SUPOZITUAR</t>
  </si>
  <si>
    <t>RUSCOTENIN + TRIMEBUTIN</t>
  </si>
  <si>
    <t>VAQTA 25 IU   1 FLAKON</t>
  </si>
  <si>
    <t>DAFLON 500 MG 60 FILM TABLET</t>
  </si>
  <si>
    <t>UROKINASE KGCC INJ. 250000 IU  1 FLAKON</t>
  </si>
  <si>
    <t>SAFLASTIRILMIS UROKINAZ</t>
  </si>
  <si>
    <t>UROKINASE KGCC INJ. 500000 IU  1 FLAKON</t>
  </si>
  <si>
    <t>PREVENAR 0.5 ML ENJEKSIYON ICIN SUSPANSIYON ICEREN KULL.HAZ.ENJEKTOR</t>
  </si>
  <si>
    <t>SAKKARIN + CRM 197  TASIYICI PROTEIN</t>
  </si>
  <si>
    <t>SALBUTOL 0,1 MG 200 DOZ INHALER</t>
  </si>
  <si>
    <t>SALBUTAMOL</t>
  </si>
  <si>
    <t>VENTOLIN 2 MG 100 TABLET</t>
  </si>
  <si>
    <t>SALBUTOL  5 ML 2 MG 100 ML SURUP</t>
  </si>
  <si>
    <t>SALBUTOL 2 MG 100 TABLET</t>
  </si>
  <si>
    <t>VENTOLIN  2 MG 150 ML SURUP</t>
  </si>
  <si>
    <t>VENTOLIN NEBULES 2,5ML 20 DOZ</t>
  </si>
  <si>
    <t>SALBUTAM SR 4 MG 14 KAPSUL</t>
  </si>
  <si>
    <t>SALBUTAM SR 4 MG 56 KAPSUL</t>
  </si>
  <si>
    <t>VENTOLIN  4 MG 100 TABLET</t>
  </si>
  <si>
    <t>SALBUTAM SR 8 MG 14 KAPSUL</t>
  </si>
  <si>
    <t>SALBUTAM SR 8 MG 56 KAPSUL</t>
  </si>
  <si>
    <t>VENTOLIN INHALER 100 MCG 200 DOZ</t>
  </si>
  <si>
    <t xml:space="preserve">VENT-O-SAL  INHALER  </t>
  </si>
  <si>
    <t>ALGESAL 40 GR POMAT</t>
  </si>
  <si>
    <t>SALISILAT DIETILAMIN</t>
  </si>
  <si>
    <t>SALAZOPYRIN-EN 500 MG 50 TABLET</t>
  </si>
  <si>
    <t>SALISILAZOSULFAPIRIDIN</t>
  </si>
  <si>
    <t>VERRUTOL 15 GR SIGIL ILACI</t>
  </si>
  <si>
    <t>DUODERM 15 GR SOLUSYON</t>
  </si>
  <si>
    <t>SALMETEROL</t>
  </si>
  <si>
    <t>SEREVENT INHALER 25 MCG 120 DOZ</t>
  </si>
  <si>
    <t>SEREVENT DISKUS 50 MCG 60 DOZ DISKUS</t>
  </si>
  <si>
    <t>SERETIDE 100 MCG 60 DOZ DISKUS</t>
  </si>
  <si>
    <t>SERETIDE 250 MCG 60 DOZ DISKUS</t>
  </si>
  <si>
    <t>SALMON KALSITONINI</t>
  </si>
  <si>
    <t>MIACALCIC 100 IU 5 AMPUL</t>
  </si>
  <si>
    <t>TONOCALCIN 100 IU 5 AMPUL</t>
  </si>
  <si>
    <t>TONOCALCIN 3.5 ML 100IU 28 DOZ NAZAL SPREY</t>
  </si>
  <si>
    <t>TONOCALCIN 200 IU 28 DOZ NAZAL SPREY</t>
  </si>
  <si>
    <t>TONOCALCIN 200 IU 14 DOZ NAZAL SPREY</t>
  </si>
  <si>
    <t>CALSYNAR 200 IU COK DOZLU NAZAL SPREY 28 DOZ</t>
  </si>
  <si>
    <t>SEFAKLOR MONOHIDRAT</t>
  </si>
  <si>
    <t>CECLOR 125 MG ORAL SUSPANSIYON ICIN GRANUL</t>
  </si>
  <si>
    <t>MOXDAY 400 MG 7 FILM TABLET</t>
  </si>
  <si>
    <t>INTEGRI ILAC</t>
  </si>
  <si>
    <t>PITOXIL 400 MG 7 FILM TABLET</t>
  </si>
  <si>
    <t>VIGAMOX %0,5 STERIL OFTALMIK SOLUSYON  5 ML</t>
  </si>
  <si>
    <t>MOXIFOR 400 MG 7 FILM TABLET</t>
  </si>
  <si>
    <t>PHYSIOTENS 0,2 MG 28 FILM TABLET</t>
  </si>
  <si>
    <t>PHYSIOTENS 0,4 MG 28 FILM TABLET</t>
  </si>
  <si>
    <t>MOMETAZON FUROAT</t>
  </si>
  <si>
    <t>ELOCON %0,1 30 GR KREM</t>
  </si>
  <si>
    <t>ELOCON %0,1 30 ML LOSYON</t>
  </si>
  <si>
    <t>MOMECON %0,1 LOSYON 30 ML</t>
  </si>
  <si>
    <t>MOMECON %0,1 POMAT 30 GR</t>
  </si>
  <si>
    <t>MOMECON  %0,1 KREM</t>
  </si>
  <si>
    <t>CODERMO %0,1 30 ML LOSYON</t>
  </si>
  <si>
    <t>RISONEL %0,05 SUSPANSIYON ICEREN BURUN SPREYI</t>
  </si>
  <si>
    <t>MOMETIX AQ %0,05 NAZAL SPREY 18 GR</t>
  </si>
  <si>
    <t>NAZOSTER %0,05 NAZAL SPREY</t>
  </si>
  <si>
    <t>CODERMO %0,1 KREM 30 GR</t>
  </si>
  <si>
    <t>CODERMO %0,1 MERHEM 30 GR</t>
  </si>
  <si>
    <t>ELOCON %0,1 30 GR POMAD</t>
  </si>
  <si>
    <t>M-FURO 30 GR KREM</t>
  </si>
  <si>
    <t>M-FURO 30 GR LOSYON</t>
  </si>
  <si>
    <t>M-FURO 30 GR MERHEM</t>
  </si>
  <si>
    <t>MONTELUKAST SODYUM</t>
  </si>
  <si>
    <t>SINGULAIR 4 MG PEDIYATRIK ORAL GRANUL 28 SASE</t>
  </si>
  <si>
    <t>SINGULAIR 10 MG 28 TABLET</t>
  </si>
  <si>
    <t>ONCEAIR 4 MG 28 CIGNEME TABLET</t>
  </si>
  <si>
    <t>ZESPIRA 4 MG 28 CIGNEME TABLETI</t>
  </si>
  <si>
    <t>AIRMOL 4 MG 28 CIGNEME TABLETI</t>
  </si>
  <si>
    <t>AIRMOL 4 MG 28 SASE</t>
  </si>
  <si>
    <t>MONAX 4 MG 28 CIGNEME TABLET</t>
  </si>
  <si>
    <t>AIRFIX 4 MG 28 CIGNEME TABLETI</t>
  </si>
  <si>
    <t>AIRFIX 4 MG 28 SASE</t>
  </si>
  <si>
    <t>ONCEAIR 4 MG 84 CIGNEME TABLET</t>
  </si>
  <si>
    <t>MONAX 4 MG 90 CIGNEME TABLET</t>
  </si>
  <si>
    <t>ONCEAIR 5 MG 28 CIGNEME TABLET</t>
  </si>
  <si>
    <t>ZESPIRA 5 MG 28 CIGNEME TABLETI</t>
  </si>
  <si>
    <t>AIRMOL 5 MG 28 CIGNEME TABLETI</t>
  </si>
  <si>
    <t>MONAX 5 MG 28 CIGNEME TABLET</t>
  </si>
  <si>
    <t>AIRFIX 5 MG 28 CIGNEME TABLETI</t>
  </si>
  <si>
    <t>ONCEAIR 5 MG 84 CIGNEME TABLET</t>
  </si>
  <si>
    <t>MONAX 5 MG 90 CIGNEME TABLET</t>
  </si>
  <si>
    <t>AIRLAST 10 MG 28 FILM TABLET</t>
  </si>
  <si>
    <t>RESPAIR 10 MG 28 FILM KAPLI TABLET</t>
  </si>
  <si>
    <t>AIRMOL 10 MG 28 FILM TABLET</t>
  </si>
  <si>
    <t>LUXAT 10 MG 28 FILM TABLET</t>
  </si>
  <si>
    <t>MONAX 10 MG 28 FILM TABLET</t>
  </si>
  <si>
    <t>AIRFIX 10 MG 28 FILM TABLET</t>
  </si>
  <si>
    <t>CLAST 10 MG 28 FILM TABLET</t>
  </si>
  <si>
    <t>NOTTA 10 MG 28 FILM TABLET</t>
  </si>
  <si>
    <t>MONAX 10 MG 90 FILM TABLET</t>
  </si>
  <si>
    <t>N-FESS 4 MG 28 CIGNEME TABLET</t>
  </si>
  <si>
    <t>N-FESS 5 MG 28 CIGNEME TABLET</t>
  </si>
  <si>
    <t>N-FESS 10 MG 28 FILM TABLET</t>
  </si>
  <si>
    <t>MORFOZID 500 MG 50 TABLET</t>
  </si>
  <si>
    <t>MORFIN SULFAT</t>
  </si>
  <si>
    <t>M-ESLON   60 MG  7 MIKROPELLET KAPSUL</t>
  </si>
  <si>
    <t>HIRUDOID FORT  445 MG 40 GR  KREM</t>
  </si>
  <si>
    <t>HIRUDOID FORT  445 MG 40 GR JEL</t>
  </si>
  <si>
    <t>MULTIVITAMIN</t>
  </si>
  <si>
    <t>ELEVIT PRONATAL 30 FILM KAPLI TABLET</t>
  </si>
  <si>
    <t>MULTIVITAMIN + MINERAL</t>
  </si>
  <si>
    <t>ELEVIT PRONATAL 60 FILM KAPLI TABLET</t>
  </si>
  <si>
    <t>SUPRAVIT PEDIATRIK SURUP</t>
  </si>
  <si>
    <t>NADIXA %1 30 GR KREM</t>
  </si>
  <si>
    <t>NADIFLOKSASIN</t>
  </si>
  <si>
    <t>FRAXIPARINE 2850 IU/0.3 ML 2  ENJEKTOR</t>
  </si>
  <si>
    <t>NADROPARIN KALSIYUM</t>
  </si>
  <si>
    <t>FRAXIPARINE 3800 IU/0.4 ML 2  ENJEKTOR</t>
  </si>
  <si>
    <t>FRAXIPARINE 5700 IU/0.6 ML 2  ENJEKTOR</t>
  </si>
  <si>
    <t>FRAXODI 11400 IU AXA/0,6 ML SC ENJEKTABL SOLUSYON 2 ENJEKTOR</t>
  </si>
  <si>
    <t>FRAXODI 15200 IU AXA/0,8 ML SC ENJEKTABL SOLUSYON 2 ENJEKTOR</t>
  </si>
  <si>
    <t>FRAXODI 19000 IU AXA/1 ML SC ENJEKTABL SOLUSYON 2 ENJEKTOR</t>
  </si>
  <si>
    <t>ENFLUCIDE MIKRD. BURUN SPREYI 0,01 GR 10 ML</t>
  </si>
  <si>
    <t>NAFAZOLIN HCL</t>
  </si>
  <si>
    <t xml:space="preserve">MEDIAVEN 10 MG 30 TABLET </t>
  </si>
  <si>
    <t>NAFTAZON</t>
  </si>
  <si>
    <t xml:space="preserve">MEDIAVEN 10 MG 100 TABLET </t>
  </si>
  <si>
    <t xml:space="preserve">MEDIAVEN FORT 30 MG 30 TABLET </t>
  </si>
  <si>
    <t>EXODERIL 10 MG 30 GR KREM</t>
  </si>
  <si>
    <t>NAFTIFIN HCL</t>
  </si>
  <si>
    <t>EXODERIL %1 30 GR KREM</t>
  </si>
  <si>
    <t>EXODERIL PUMP SPRAY  % 1 20 ML SPREY</t>
  </si>
  <si>
    <t>EXODERIL % 1  SPREY</t>
  </si>
  <si>
    <t>ETHYLEX 50 MG 28 FILM TABLET</t>
  </si>
  <si>
    <t>NALTREXONE</t>
  </si>
  <si>
    <t>RUMAZOLIDIN 0,1 GR  50 GR JEL</t>
  </si>
  <si>
    <t xml:space="preserve">NAPROKSEN </t>
  </si>
  <si>
    <t>ALEVE 220 MG 20 FILM TABLET</t>
  </si>
  <si>
    <t>EXVILE 220 MG 20 FILM TABLET</t>
  </si>
  <si>
    <t>NAPROSYN EC 250 MG 20 TABLET</t>
  </si>
  <si>
    <t>MEDNAP   250 MG 20 TABLET</t>
  </si>
  <si>
    <t>RUMAZOLIDIN  250 MG 20 DRAJE</t>
  </si>
  <si>
    <t>NAPONAL 250 MG 30 TABLET</t>
  </si>
  <si>
    <t>APROWELL  275 MG  10 TABLET</t>
  </si>
  <si>
    <t>APROL  275 MG 10 TABLET</t>
  </si>
  <si>
    <t>SYNAX  275 MG 10 FILM TABLET</t>
  </si>
  <si>
    <t>ATREN 275 MG 10 TABLET</t>
  </si>
  <si>
    <t>APROMED 275 MG 10 TABLET</t>
  </si>
  <si>
    <t>SODINAX  275 MG 10 TABLET</t>
  </si>
  <si>
    <t>OPRAKS 275 MG 10 FILM TABLET</t>
  </si>
  <si>
    <t>APRANAX 275 MG 20 TABLET</t>
  </si>
  <si>
    <t>APROWELL  275 MG  20 TABLET</t>
  </si>
  <si>
    <t>APROL  275 MG 20 TABLET</t>
  </si>
  <si>
    <t>SYNAX  275 MG 20 FILM TABLET</t>
  </si>
  <si>
    <t>ATREN 275 MG 20 TABLET</t>
  </si>
  <si>
    <t>APROMED 275 MG 20 TABLET</t>
  </si>
  <si>
    <t>SODINAX  275 MG 20 TABLET</t>
  </si>
  <si>
    <t>OPRAKS 275 MG 20 FILM TABLET</t>
  </si>
  <si>
    <t>RELOKAP 275 MG 20 FILM TABLET</t>
  </si>
  <si>
    <t>INAPROL FORT 500 MG 20 TABLET</t>
  </si>
  <si>
    <t>MEDNAP   500 MG 20 TABLET</t>
  </si>
  <si>
    <t>RUMAZOLIDIN FORT 500 MG 20 DRAJE</t>
  </si>
  <si>
    <t>APRANAX FORTE 550 MG 10 TABLET</t>
  </si>
  <si>
    <t>APRAXIN 550 MG 10 TABLET</t>
  </si>
  <si>
    <t>NAPRADOL FORTE 550 MG 10 FILM TABLET</t>
  </si>
  <si>
    <t>APROWELL  FORTE 550 MG 10  TABLET</t>
  </si>
  <si>
    <t xml:space="preserve">A-NOX FORT 550 MG 10 TABLET </t>
  </si>
  <si>
    <t>SYNAX FORTE 550 MG 10 FILM TABLET</t>
  </si>
  <si>
    <t>APRALJIN FORTE 550 MG 10 FILM TABLET</t>
  </si>
  <si>
    <t>ATREN FORT 550 MG 10 TABLET</t>
  </si>
  <si>
    <t>APROMED FORT 550 MG 10 FILM TABLET</t>
  </si>
  <si>
    <t>SODINAX FORT  550 MG 10 TABLET</t>
  </si>
  <si>
    <t>OPRAKS FORT 550 MG 10 FILM TABLET</t>
  </si>
  <si>
    <t>RELOKAP FORT 550 MG 10 FILM TABLET</t>
  </si>
  <si>
    <t>APRANAX FORTE 550 MG 20 TABLET</t>
  </si>
  <si>
    <t>APRAXIN 550 MG 20 TABLET</t>
  </si>
  <si>
    <t>NAPRADOL FORTE 550 MG 20 FILM TABLET</t>
  </si>
  <si>
    <t>APROWELL  FORTE 550 MG 20  TABLET</t>
  </si>
  <si>
    <t xml:space="preserve">A-NOX FORT 550 MG 20 TABLET </t>
  </si>
  <si>
    <t>SYNAX FORTE 550 MG 20 FILM TABLET</t>
  </si>
  <si>
    <t>ATREN FORT 550 MG 20 TABLET</t>
  </si>
  <si>
    <t>APROMED FORT 550 MG 20 FILM TABLET</t>
  </si>
  <si>
    <t>SODINAX FORT  550 MG 20 TABLET</t>
  </si>
  <si>
    <t>OPRAKS FORT 550 MG 20 FILM TABLET</t>
  </si>
  <si>
    <t>RELOKAP FORT 550 MG 20 FILM TABLET</t>
  </si>
  <si>
    <t>NAPROSYN CR 750 MG 10 TABLET</t>
  </si>
  <si>
    <t>INAPROL 50 GR JEL</t>
  </si>
  <si>
    <t>MEDNAP 50 GR JEL</t>
  </si>
  <si>
    <t>NAPONAL % 10 50 GR JEL</t>
  </si>
  <si>
    <t>NARAMIG 2,5 MG 2 TABLET</t>
  </si>
  <si>
    <t>NARATRIPTAN</t>
  </si>
  <si>
    <t>STARLIX  120 MG 84 FILM TABLET</t>
  </si>
  <si>
    <t>NATEGLINID</t>
  </si>
  <si>
    <t>STARLIX  180 MG 84 FILM TABLET</t>
  </si>
  <si>
    <t>INCURIA 180 MG 84 TABLET</t>
  </si>
  <si>
    <t>VASOXEN 5 MG 28 TABLET</t>
  </si>
  <si>
    <t>NEBIVOLOL HCL</t>
  </si>
  <si>
    <t>NEXIVOL 5 MG 28 TABLET</t>
  </si>
  <si>
    <t>NEXIVOL 5 MG 84 TABLET</t>
  </si>
  <si>
    <t>CEBEMYXINE  5 ML GOZ DAMLASI</t>
  </si>
  <si>
    <t>NEOMISIN SULFAT + POLIMIKSIN SULFAT</t>
  </si>
  <si>
    <t>NEOSTIGMINE 6 AMPUL</t>
  </si>
  <si>
    <t>NETIRA 5 ML GOZ DAMLASI</t>
  </si>
  <si>
    <t>NETIRA TEK DOZ GOZ DAMLASI</t>
  </si>
  <si>
    <t>NETILDEX GOZ DAMLASI %0,1 DEKSAMETAZON + %0,3 NETILMISIN 5 ML</t>
  </si>
  <si>
    <t>NETILDEX GOZ DAMLASI %0,1 DEKSAMETAZON + %0,3 NETILMISIN 0,3 ML × 20 ADET</t>
  </si>
  <si>
    <t>VIRAMUNE 200 MG 60 TABLET</t>
  </si>
  <si>
    <t>NIFEDIPIN</t>
  </si>
  <si>
    <t>NIDICARD 10 MG 30 KAPSUL</t>
  </si>
  <si>
    <t>NIDILAT 10 MG 30  YUM.KAPSUL</t>
  </si>
  <si>
    <t>ADALAT CRONO 30 MG 20 KONTROLLU SALIM TABLETI</t>
  </si>
  <si>
    <t>ADALAT CRONO 60 MG 20 KONTROLLU SALIM TABLETI</t>
  </si>
  <si>
    <t>MACMIROR COMPLEX 8 ADET VAJINAL OVUL</t>
  </si>
  <si>
    <t>NIFURATEL + NISTATIN</t>
  </si>
  <si>
    <t>MACMIROR COMPLEX 12 ADET VAJINAL OVUL</t>
  </si>
  <si>
    <t>ERFULYN 100 MG 12 KAPSUL</t>
  </si>
  <si>
    <t>NIFUROKSAZID</t>
  </si>
  <si>
    <t>ERCEFURYL  100 MG 12 KAPSUL</t>
  </si>
  <si>
    <t>DIAFURYL FORT 200 MG 16 KAPSUL</t>
  </si>
  <si>
    <t>ERFULYN 200 MG 60 ML SUSPANSIYON</t>
  </si>
  <si>
    <t>ERCEFURYL 200 MG/5 ML  60  ML  SUSPANSIYON</t>
  </si>
  <si>
    <t>ENDOSIN SUSPANSIYON 60 ML SUSPANSIYON</t>
  </si>
  <si>
    <t>DIAFURYL 100 MG 12 KAPSUL</t>
  </si>
  <si>
    <t>FURIL 200 MG 60 ML SUSPANSIYON</t>
  </si>
  <si>
    <t>DURISAL  60 ML SUSPANSIYON</t>
  </si>
  <si>
    <t>YOMESAN 500 MG 4 TABLET</t>
  </si>
  <si>
    <t>NICOTINELL TTS 10  17,5 MG 7 FLASTER</t>
  </si>
  <si>
    <t>NIKOTIN</t>
  </si>
  <si>
    <t>NICOTINELL TTS 20     35 MG 7 FLASTER</t>
  </si>
  <si>
    <t>NICOTINELL TTS 30  52,5 MG 7 FLASTER</t>
  </si>
  <si>
    <t>NIKOTINIK ASIT</t>
  </si>
  <si>
    <t>NIASCOR   500 MG E.R. 28 TABLET</t>
  </si>
  <si>
    <t>NIASCOR   500 MG E.R. 98 TABLET</t>
  </si>
  <si>
    <t>NIASCOR 750 MG 28 E.R. UZATILMIS SALIMLI TABLET</t>
  </si>
  <si>
    <t>NIASCOR   750 MG 98  E.R.  UZATILMIS SALIMLI TABLET</t>
  </si>
  <si>
    <t>NIASCOR 1000 MG E.R. 28 TABLET</t>
  </si>
  <si>
    <t>NIASCOR 1000 MG E.R. 98 TABLET</t>
  </si>
  <si>
    <t>TASIGNA 200 MG 112 KAPSUL</t>
  </si>
  <si>
    <t>NILOTINIB</t>
  </si>
  <si>
    <t>NILVADIPIN</t>
  </si>
  <si>
    <t>NILVADIS 16 MG 28 MIKROPELLET KAPSUL</t>
  </si>
  <si>
    <t>SULIDIN JEL  % 1 30 GR JEL</t>
  </si>
  <si>
    <t>NIMESULID</t>
  </si>
  <si>
    <t xml:space="preserve">NIMELID 100 MG 15 TABLET </t>
  </si>
  <si>
    <t>COXULID 100 MG 15 TABLET</t>
  </si>
  <si>
    <t>MOTIVAL  100 MG 15 TABLET</t>
  </si>
  <si>
    <t>NIMELID %1 30 GR JEL</t>
  </si>
  <si>
    <t>NIMES 100 MG 15 TABLET</t>
  </si>
  <si>
    <t xml:space="preserve">NIMES %1 30 GR TOPIKAL JEL </t>
  </si>
  <si>
    <t>NIMOTOP 30 MG 30 TABLET</t>
  </si>
  <si>
    <t>NIMOTOP  0,2 MG 1 FLAKON</t>
  </si>
  <si>
    <t>SERMION 30 MG 30 FILM TABLET</t>
  </si>
  <si>
    <t>NISERGOLIN</t>
  </si>
  <si>
    <t>FUNGOSTATIN 100000 IU 50 ML SUSPANSIYON</t>
  </si>
  <si>
    <t>BAYPRESS 10 MG 30 TABLET</t>
  </si>
  <si>
    <t>NITRENDIPIN</t>
  </si>
  <si>
    <t>PIYELOSEPTYL 25 MG 100 ML SUSPANSIYON</t>
  </si>
  <si>
    <t>NITROFURANTOIN</t>
  </si>
  <si>
    <t>PIYELOSEPTYL   50 MG 30 KAPSUL</t>
  </si>
  <si>
    <t>PIYELOSEPTYL 100 MG 30 TABLET</t>
  </si>
  <si>
    <t>FURACIN  % 0,2 56 GR POMAD</t>
  </si>
  <si>
    <t>NITROFURAZON</t>
  </si>
  <si>
    <t>FURADERM % 0,2 56 GR POMAD</t>
  </si>
  <si>
    <t xml:space="preserve">FURAZOL KULAK DAMLASI 20 ML </t>
  </si>
  <si>
    <t>NITROGLISERIN</t>
  </si>
  <si>
    <t>NITRODERM TTS 5 5 FLASTER</t>
  </si>
  <si>
    <t xml:space="preserve">NITRODERM TTS 10 5 FLASTER </t>
  </si>
  <si>
    <t>RECTOGESIC %0,4 30 GR REKTAL MERHEM</t>
  </si>
  <si>
    <t>NIZATIDIN</t>
  </si>
  <si>
    <t>AXID 150 MG 28 KAPSUL</t>
  </si>
  <si>
    <t>LUTENYL 5 MG 10 CEN. TABLET</t>
  </si>
  <si>
    <t>NOMEGESTROL</t>
  </si>
  <si>
    <t>STERADINE 4 MG/4 ML IV INF. ICIN KON.COZ.ICEREN 10 AMPUL</t>
  </si>
  <si>
    <t>NORADRENALIN BITARTARAT</t>
  </si>
  <si>
    <t>PRIMOLUT-N 5 MG 30 TABLET</t>
  </si>
  <si>
    <t>NORETISTERON</t>
  </si>
  <si>
    <t>MESIGYNA KULLANIMA HAZIR ENJEKTOR</t>
  </si>
  <si>
    <t>OFLOKSASIN</t>
  </si>
  <si>
    <t>MENEFLOKS 200 MG 10 FILM TABLET</t>
  </si>
  <si>
    <t>TARIVID 200 MG 10 TABLET</t>
  </si>
  <si>
    <t>OFKOZIN 200 MG 10 TABLET</t>
  </si>
  <si>
    <t>MENEFLOKS 400 MG 5 FILM TABLET</t>
  </si>
  <si>
    <t>TARIVID 400 MG 5 FILM TABLET</t>
  </si>
  <si>
    <t>GIRASID % 0,3 5 ML KULAK DAMLASI</t>
  </si>
  <si>
    <t>DROVID 200 MG 10 FILM TABLET</t>
  </si>
  <si>
    <t>VENORUTON FORT 500 MG 30 TABLET</t>
  </si>
  <si>
    <t>OKSERUTIN</t>
  </si>
  <si>
    <t>VENORUTON FORTE 500 MG 60 TABLET</t>
  </si>
  <si>
    <t>UROPAN  5 MG 100 ML SURUP</t>
  </si>
  <si>
    <t>OKSIBUTININ HCL</t>
  </si>
  <si>
    <t>UROPAN  5 MG 100 TABLET</t>
  </si>
  <si>
    <t>UROPAN  5 MG 250 ML SURUP</t>
  </si>
  <si>
    <t>OCERAL %1  10 GR KREM</t>
  </si>
  <si>
    <t>OKSIKONAZOL</t>
  </si>
  <si>
    <t>RHINFANT %0,01 BURUN SPREYI</t>
  </si>
  <si>
    <t>OKSIMETAZOLIN HCL</t>
  </si>
  <si>
    <t>RINIDIN %0.025 PEDIATRIK 10 ML DAMLA</t>
  </si>
  <si>
    <t>ILIADIN %0,025  10 ML DAMLA</t>
  </si>
  <si>
    <t>PALMER</t>
  </si>
  <si>
    <t>ILIADIN %0,05  10 ML SPREY</t>
  </si>
  <si>
    <t>LOCOID %0.1 30 GR MERHEM</t>
  </si>
  <si>
    <t>ILIADIN MERCK %0,025 10 ML PEDIATRIK BURUN SPREYI</t>
  </si>
  <si>
    <t>BURAZIN %0,05 10 ML SPREY</t>
  </si>
  <si>
    <t>ANAPOLON 50 MG 20 TABLET</t>
  </si>
  <si>
    <t>HEKSA DERI 15 GR MERHEM</t>
  </si>
  <si>
    <t>TERRAMYCIN 14,2 GR POMAD</t>
  </si>
  <si>
    <t>TRILEPTAL 60 MG 250 ML SUSPANSIYON</t>
  </si>
  <si>
    <t>OKSKARBAZEPIN</t>
  </si>
  <si>
    <t>TRILEPTAL 150 MG 50 FILM TABLET</t>
  </si>
  <si>
    <t>TRILEPTAL 300 MG 50 DIVI. TABLET</t>
  </si>
  <si>
    <t>TRILEPTAL 600 MG 50 DIVI. TABLET</t>
  </si>
  <si>
    <t>EPSILE 150 MG 50 DIVITAB FILM TABLET</t>
  </si>
  <si>
    <t>APILEP 150 MG 50 FILM TABLET</t>
  </si>
  <si>
    <t>EPSILE 300 MG 50 DIVITAB FILM TABLET</t>
  </si>
  <si>
    <t>OXILEPSI 300 MG DIVITAB 50 FILM TABLET</t>
  </si>
  <si>
    <t>APILEP 300 MG 50 FILM TABLET</t>
  </si>
  <si>
    <t>EPSILE 600 MG 50 DIVITAB FILM TABLET</t>
  </si>
  <si>
    <t>OXILEPSI 600 MG DIVITAB 50 FILM TABLET</t>
  </si>
  <si>
    <t>APILEP 600 MG 50 FILM TABLET</t>
  </si>
  <si>
    <t>OKSOLAMIN FOSFAT</t>
  </si>
  <si>
    <t>SUBITOL 10 MG 120 ML SURUP</t>
  </si>
  <si>
    <t>OKSABRON 50 MG 120 ML SURUP</t>
  </si>
  <si>
    <t>TUSEBRON SURUP 120 ML</t>
  </si>
  <si>
    <t>BRONKO 1200 MG 120 ML SURUP</t>
  </si>
  <si>
    <t>SEKODIN 0,2 GR  20 TABLET</t>
  </si>
  <si>
    <t>OKSOLAMIN SITRAT</t>
  </si>
  <si>
    <t>NEUVITAN 50 MG 30 DRAJE</t>
  </si>
  <si>
    <t>SANDOSTATIN 0,1 MG 5 AMPUL</t>
  </si>
  <si>
    <t>SANDOSTATIN LAR 10 MG 1 FLAKON</t>
  </si>
  <si>
    <t>SANDOSTATIN LAR 20 MG 1 FLAKON</t>
  </si>
  <si>
    <t>SANDOSTATIN LAR 30 MG 1 FLAKON</t>
  </si>
  <si>
    <t>ELOXATIN 200 MG (5 MG/ML) IV INFUZYON ICIN KONSANTRE COZELTI ICEREN FLAKON</t>
  </si>
  <si>
    <t>OKZALIPLATIN</t>
  </si>
  <si>
    <t>PLOXAL 50 MG 5 MG/ML 1 ADET LIYOFILIZE FLAKON</t>
  </si>
  <si>
    <t>OXALIMEDAC 50 MG/ 10 ML IV INF. ICIN LIYOFILIZE TOZ ICEREN FLAKON</t>
  </si>
  <si>
    <t>PLOXAL 100 MG 5 MG/ML 1 ADET LIYOFILIZE FLAKON</t>
  </si>
  <si>
    <t>OXALIMEDAC 100 MG/ 20 ML IV INF. ICIN LIYOFILIZE TOZ ICEREN FLAKON</t>
  </si>
  <si>
    <t>OXEBEWE 100 MG/20 ML IV INFUZYON ICIN LIYOFILIZE TOZ ICEREN FLAKON</t>
  </si>
  <si>
    <t>OXEBEWE 50 MG/10 ML IV INFUZYON ICIN LIYOFILIZE TOZ ICEREN FLAKON</t>
  </si>
  <si>
    <t>ZYPREXA 5 MG 28 TABLET</t>
  </si>
  <si>
    <t>OLANZAPIN</t>
  </si>
  <si>
    <t>ZYPREXA 10 MG IM ENJ. SOL. ICIN TOZ ICEREN FLAKON</t>
  </si>
  <si>
    <t>ZYPREXA 10 MG 28 TABLET</t>
  </si>
  <si>
    <t>REXAPIN 2,5 MG 28 FILM TABLET</t>
  </si>
  <si>
    <t>OLFREX 2,5 MG 28 FILM TABLET</t>
  </si>
  <si>
    <t>REXAPIN 5 MG 28 FILM TABLET</t>
  </si>
  <si>
    <t>ELYNZA 5 MG 28 FILM  TABLET</t>
  </si>
  <si>
    <t>ZYZAPIN 5 MG 28 FILM TABLET</t>
  </si>
  <si>
    <t>OLLAFAX 5 MG 28 FILM TABLET</t>
  </si>
  <si>
    <t>OLFREX 5 MG 28 TABLET</t>
  </si>
  <si>
    <t>OFERTA  5 MG 56 FILM TABLET</t>
  </si>
  <si>
    <t>REXAPIN 5 MG 84 FILM TABLET</t>
  </si>
  <si>
    <t>ZYZAPIN 5 MG 84 FILM TABLET</t>
  </si>
  <si>
    <t>OFERTA 7,5 MG 28 FILM TABLET</t>
  </si>
  <si>
    <t>REXAPIN 10 MG 28 FILM TABLET</t>
  </si>
  <si>
    <t>OZAPRIN 10 MG 28 FILM TABLET</t>
  </si>
  <si>
    <t>ZYZAPIN 10 MG 28 FILM TABLET</t>
  </si>
  <si>
    <t>OLLAFAX 10 MG 28 FILM TABLET</t>
  </si>
  <si>
    <t>ZOPHIX 10 MG 28 FILM TABLET</t>
  </si>
  <si>
    <t>OLFREX 10 MG 28 TABLET</t>
  </si>
  <si>
    <t>OFERTA 10 MG 28 FILM TABLET</t>
  </si>
  <si>
    <t>OFERTA 10 MG 56 FILM TABLET</t>
  </si>
  <si>
    <t>REXAPIN 10 MG 84 FILM TABLET</t>
  </si>
  <si>
    <t>ELYNZA 15 MG 28 FILM TABLET</t>
  </si>
  <si>
    <t>OLFREX 15 MG 28 TABLET</t>
  </si>
  <si>
    <t>OZAPRIN 20 MG 28 FILM TABLET</t>
  </si>
  <si>
    <t>ELYNZA 20 MG 28 FILM TABLET</t>
  </si>
  <si>
    <t>OLFREX 20 MG 28 TABLET</t>
  </si>
  <si>
    <t>OLMETEC 10 MG 28 FILM TABLET</t>
  </si>
  <si>
    <t>OLMESARTAN MEDOKSOMIL</t>
  </si>
  <si>
    <t>OLMETEC 20 MG 28 FILM TABLET</t>
  </si>
  <si>
    <t>OLMETEC 40 MG 28 FILM TABLET</t>
  </si>
  <si>
    <t>OLMETEC PLUS 20 MG/12,5 MG  28 FILM KAPLI TABLET</t>
  </si>
  <si>
    <t>OLMESARTAN MEDOKSOMIL + HIDROKLOROTIAZID</t>
  </si>
  <si>
    <t>OLMETEC PLUS 20 MG/25 MG  28 FILM KAPLI TABLET</t>
  </si>
  <si>
    <t>PATANOL % 0.1 OFTALMIK SOLUSYON 5 ML</t>
  </si>
  <si>
    <t>OLOPATADINE HCL</t>
  </si>
  <si>
    <t>GELOCAPS  40 GR POMAD</t>
  </si>
  <si>
    <t>OLORESIN CAPSIKUM + KAMFUR + OKALIPTOL + MENTOL + ESS.TEREBENTHINE</t>
  </si>
  <si>
    <t>XOLAIR 150 MG ENJELSIYONLUK COZELTI</t>
  </si>
  <si>
    <t>OMEPRAZOL</t>
  </si>
  <si>
    <t>ERBOLIN  20 MG 14 TABLET</t>
  </si>
  <si>
    <t>DEMEPRAZOL 20 MG 14 KAPSUL</t>
  </si>
  <si>
    <t>PROSEK 20 MG 14 KAPSUL</t>
  </si>
  <si>
    <t>OMEPRAZID 20 MG 14 KAPSUL</t>
  </si>
  <si>
    <t>OMEPROL 20 MG 14 KAPSUL</t>
  </si>
  <si>
    <t>ESELAN 40 MG IV ENJEKSIYON ICIN LIYOFILIZE TOZ ICEREN FLAKON</t>
  </si>
  <si>
    <t>ZOFRAN  4 MG/2 ML 1 AMPUL</t>
  </si>
  <si>
    <t>ONDANSETRON HCL</t>
  </si>
  <si>
    <t>ZOFRAN  4 MG 6 TABLET</t>
  </si>
  <si>
    <t>ZOFRAN ZYDIS 4 MG 10 TABLET</t>
  </si>
  <si>
    <t>ZOFRAN  8 MG/4 ML 1 AMPUL</t>
  </si>
  <si>
    <t>ZOFRAN  8 MG 6 TABLET</t>
  </si>
  <si>
    <t>ZOFRAN ZYDIS  (HIZ.COZ.DILALTI) 8 MG 10 DILALTI TABLET</t>
  </si>
  <si>
    <t>ZOPHRALEN 8 MG/4ML IV AMPUL</t>
  </si>
  <si>
    <t>ZOFER ENJEKSIYONLUK SOL. ICEREN AMP. 4 MG/ 2 ML 1 AMPUL</t>
  </si>
  <si>
    <t>ZOPHRALEN IV 4 MG/2ML AMPUL</t>
  </si>
  <si>
    <t>ZOLTEM  2ML 4 MG 1 AMPUL</t>
  </si>
  <si>
    <t>ZONTRON 4 MG/2 ML IV 1 AMPUL</t>
  </si>
  <si>
    <t>ZOLTEM 4 MG 6 FILM TABLET</t>
  </si>
  <si>
    <t>ZOFER 4 MG 10 TABLET</t>
  </si>
  <si>
    <t>ONZYD 4 MG AGIZDA DAGILAN 10 TABLET</t>
  </si>
  <si>
    <t>PLATIN</t>
  </si>
  <si>
    <t>ZOFER 8 MG 4 ML 1 AMPUL</t>
  </si>
  <si>
    <t>ZOLTEM  4ML 8 MG 1 AMPUL</t>
  </si>
  <si>
    <t>ZONTRON 8 MG/4 ML IV 1 AMPUL</t>
  </si>
  <si>
    <t>ZOFER 8 MG  6 TABLET</t>
  </si>
  <si>
    <t>ZOLTEM 8 MG 6 FILM TABLET</t>
  </si>
  <si>
    <t>ZOFER 8 MG 10 TABLET</t>
  </si>
  <si>
    <t>ONZYD 8 MG AGIZDA DAGILAN 10 TABLET</t>
  </si>
  <si>
    <t>OPIPRAMOL</t>
  </si>
  <si>
    <t>INSIDON  50 MG 30 DRAJE</t>
  </si>
  <si>
    <t>XENICAL ROCHE 120 MG 42 KAPSUL</t>
  </si>
  <si>
    <t>ORLISTAT</t>
  </si>
  <si>
    <t>THINCAL 120 MG 84 KAPSUL</t>
  </si>
  <si>
    <t>BITERAL 250 MG 20 FILM KAPLI TABLET</t>
  </si>
  <si>
    <t>ORNIDAZOL</t>
  </si>
  <si>
    <t>ROMANYA</t>
  </si>
  <si>
    <t>ORNITOP 250 MG 20 FILM TABLET</t>
  </si>
  <si>
    <t>ORNIDONE 250 MG 20 FILM TABLET</t>
  </si>
  <si>
    <t>BITERAL 500 MG/ 3 ML INF. COZ. ICEREN 1 AMPUL</t>
  </si>
  <si>
    <t>ORNISID 500 MG 3 VAJINAL TABLET</t>
  </si>
  <si>
    <t>BITERAL 500 MG 3 VAJINAL TABLET</t>
  </si>
  <si>
    <t xml:space="preserve">BITERAL 500 MG 10 FILM TABLET </t>
  </si>
  <si>
    <t>ORNITOP 500 MG 10 FILM TABLET</t>
  </si>
  <si>
    <t>OSELTAMIVIR FOSFAT</t>
  </si>
  <si>
    <t>TAMIFLU 30 MG 10 SERT JELATIN KAPSUL</t>
  </si>
  <si>
    <t>TAMIFLU 45 MG 10 SERT JELATIN KAPSUL</t>
  </si>
  <si>
    <t>TAMIFLU 75 MG 10 KAPSUL</t>
  </si>
  <si>
    <t>OSEFLU 30 MG 10 KAPSUL</t>
  </si>
  <si>
    <t>OSEFLU 45 MG 10 KAPSUL</t>
  </si>
  <si>
    <t>OSEFLU 75 MG 10 KAPSUL</t>
  </si>
  <si>
    <t>OTILONYUM BROMUR</t>
  </si>
  <si>
    <t>DURAPROX 600 MG 20 FILM TABLET</t>
  </si>
  <si>
    <t>OXAPROZIN</t>
  </si>
  <si>
    <t>DURAPROX 600 MG 30 FILM TABLET</t>
  </si>
  <si>
    <t>PAKLITAKSEL</t>
  </si>
  <si>
    <t xml:space="preserve">TAXOL 100 MG/17 ML 1 FLAKON </t>
  </si>
  <si>
    <t>SINDAXEL 100 MG/16,7 ML  IV INF. ICIN KONSANTRE COZ. ICEREN FLAKON</t>
  </si>
  <si>
    <t>SINDAXEL 30 MG/5 ML  IV INF. ICIN KONSANTRE COZ. ICEREN FLAKON</t>
  </si>
  <si>
    <t>TAKSEN 100 MG/17 ML IV ENJ. COZ.ICEREN FLAKON</t>
  </si>
  <si>
    <t>TAKSEN 150 MG/25 ML IV ENJ. COZ.ICEREN FLAKON</t>
  </si>
  <si>
    <t>TAKSEN 30 MG/5 ML IV ENJ. COZ.ICEREN FLAKON</t>
  </si>
  <si>
    <t>VITAX 30 MG/5 ML INF. ICIN KONSANTRE COZ. ICEREN 1 FLAKON</t>
  </si>
  <si>
    <t>VITAX 100 MG/16,7 ML INF. ICIN KONSANTRE COZ. ICEREN 1 FLAKON</t>
  </si>
  <si>
    <t>VITAX 300 MG/50 ML INF. ICIN KONSANTRE COZ. ICEREN 1 FLAKON</t>
  </si>
  <si>
    <t>ANZATAX 150MG/25ML ENJ. SOL. ICEREN 1 FLAKON</t>
  </si>
  <si>
    <t xml:space="preserve">EBETAXEL EBEWE 30MG/5ML IV INFUZYON ICIN KONS. COZELTI ICEREN FLAKON </t>
  </si>
  <si>
    <t>INVEGA 3 MG 28 UZATILMIS SALIMLI TABLET</t>
  </si>
  <si>
    <t>INVEGA 6 MG 28 UZATILMIS SALIMLI TABLET</t>
  </si>
  <si>
    <t>INVEGA 9 MG 28 UZATILMIS SALIMLI TABLET</t>
  </si>
  <si>
    <t>ALOXI 250 MCG/5 ML ENJEKSIYONLUK SOL. 1 FLAKON</t>
  </si>
  <si>
    <t>PALONOSETRON HCL</t>
  </si>
  <si>
    <t>AREDIA 90 MG/10 ML 1 FLAKON</t>
  </si>
  <si>
    <t>PAMIDRONAT DISODYUM</t>
  </si>
  <si>
    <t>PAMIDEM 30 MG IV ENJEKSIYON ICIN LIYOFILIZE TOZ ICEREN 1 FLAKON</t>
  </si>
  <si>
    <t>PAMIDEM 90 MG IV ENJEKSIYON ICIN LIYOFILIZE TOZ ICEREN 1 FLAKON</t>
  </si>
  <si>
    <t>PAMIDRONAT DISODYUM DBL 90 MG/10 ML 1 FLAKON</t>
  </si>
  <si>
    <t>FESTAL N 20 ENTERIK DRAJE</t>
  </si>
  <si>
    <t>PANKREATIN</t>
  </si>
  <si>
    <t>FESTAL 50 DRAJE</t>
  </si>
  <si>
    <t>FLATON  30 ENTERIK DRAJE</t>
  </si>
  <si>
    <t>PANKREOFLAT 2 GR 22 TEK KULLANIMLIK POSET</t>
  </si>
  <si>
    <t>PANKREATIN + METILPOLISILOKSAN</t>
  </si>
  <si>
    <t>PANKREOFLAT 20 DRAJE</t>
  </si>
  <si>
    <t>PANKREOFLAT 60 DRAJE</t>
  </si>
  <si>
    <t>INTESTINOL 120 DRAJE</t>
  </si>
  <si>
    <t>PANKREON COMP. 20 DRAJE</t>
  </si>
  <si>
    <t>HAZMOLIN ENTERIK 20 FILM TABLET</t>
  </si>
  <si>
    <t>PANKREATIN + SIMETIKON</t>
  </si>
  <si>
    <t>FERMENTO 80 MG 20 KAPSUL</t>
  </si>
  <si>
    <t>PANKREATIN DIMETIKON</t>
  </si>
  <si>
    <t>PANTOPRAZOL</t>
  </si>
  <si>
    <t>PROTINUM 20 MG 28 TABLET</t>
  </si>
  <si>
    <t>PANTHEC 20 MG 28 ENT.TABLET</t>
  </si>
  <si>
    <t>GASTRAZOL-L 40 MG IV ENJEKTABL LIYOFILIZE TOZ ICEREN 1 FLAKON</t>
  </si>
  <si>
    <t>PROTINUM 40 MG 14 TABLET</t>
  </si>
  <si>
    <t>ULCOREKS 40 MG 14 ENTERIK KAPLI TABLET</t>
  </si>
  <si>
    <t>PROTECH 40 MG 14 ENTERIK KAPLI TABLET</t>
  </si>
  <si>
    <t>PANTO 40 MG 14 TABLET</t>
  </si>
  <si>
    <t>PROTONEX 40 MG 28 ENTERIK KAPLI TABLET</t>
  </si>
  <si>
    <t>PROTINUM 40 MG 28 TABLET</t>
  </si>
  <si>
    <t>ULCOREKS 40 MG 28 ENTERIK KAPLI TABLET</t>
  </si>
  <si>
    <t>PROTECH 40 MG 28 ENT.KAPLI TABLET</t>
  </si>
  <si>
    <t>PANTO 40 MG 28 TABLET</t>
  </si>
  <si>
    <t>PANDEV 20 MG 28 ENTERIK KAPLI TABLET</t>
  </si>
  <si>
    <t xml:space="preserve">PANTOPRAZOL </t>
  </si>
  <si>
    <t>PANREF 40 MG 14 ENTERIK TABLET</t>
  </si>
  <si>
    <t>PANDEV 40 MG 14 ENTERIK KAPLI TABLET</t>
  </si>
  <si>
    <t>PANREF 40 MG 28 ENTERIK TABLET</t>
  </si>
  <si>
    <t>PANDEV 40 MG 28 ENTERIK KAPLI TABLET</t>
  </si>
  <si>
    <t>PAPAVERINE HCL 0,04 GR 10 AMPUL</t>
  </si>
  <si>
    <t>PAPAVERINE HCL 0,05 GR 10 AMPUL</t>
  </si>
  <si>
    <t>PAPAVERINE HCL 0,06 GR 10 AMPUL</t>
  </si>
  <si>
    <t>PAPAVERINE HCL 60 MG 20 TABLET</t>
  </si>
  <si>
    <t>PAS 1 GR 50 TABLET</t>
  </si>
  <si>
    <t>PAS 1 GR 100 TABLET</t>
  </si>
  <si>
    <t>TEMPO ELIKSIR 150 ML</t>
  </si>
  <si>
    <t>PARASETAMOL</t>
  </si>
  <si>
    <t>PIROFEN PEDIATRIK 150 ML SURUP</t>
  </si>
  <si>
    <t>PERFALGAN 10 MG/ML 100 ML 12 FLAKON</t>
  </si>
  <si>
    <t>TERMALGINE PED. 100 MG 10 SUPOZITUAR</t>
  </si>
  <si>
    <t>TYLOL 120 MG 10 SUPOZITUAR</t>
  </si>
  <si>
    <t>PARANOX S 120 MG 10 SUPPOZITUAR</t>
  </si>
  <si>
    <t>MINAFEN 120 MG 100 CC SURUP</t>
  </si>
  <si>
    <t>GRIPIN BEBE 120 MG/5 ML 100 ML SURUP</t>
  </si>
  <si>
    <t>TYLOL PED. 120 MG/5ML 100 ML SUSPANSIYON</t>
  </si>
  <si>
    <t>TERMACET 120 MG/5 ML 100 ML SUSPANSIYON</t>
  </si>
  <si>
    <t>POLMOFEN  PEDIATRIK 120 MG 100 ML SUSPANSIYON</t>
  </si>
  <si>
    <t>MINAFEN 120 MG 150 CC SURUP</t>
  </si>
  <si>
    <t>CALPOL  120 MG 150 ML SUSPANSIYON</t>
  </si>
  <si>
    <t>GRIPIN BEBE 120 MG/5 ML 150 ML SURUP</t>
  </si>
  <si>
    <t>SEDALON  120 MG/5 ML  150 ML SURUP</t>
  </si>
  <si>
    <t>ZALDAKS 120 MG/5 ML 150 ML SURUP</t>
  </si>
  <si>
    <t>PARASEDOL PED. 120 MG/5 ML  150 ML SURUP</t>
  </si>
  <si>
    <t>PARACETAMOL PED.120 MG/5 ML150 ML SURUP</t>
  </si>
  <si>
    <t>TAMOL PED. 120 MG/5 ML  150 ML SURUP</t>
  </si>
  <si>
    <t>BABINOKS PEDIATRIK 120MG/5ML 150ML ELIKSIR</t>
  </si>
  <si>
    <t>SETAMOL ELIKSIR 120 MG/5 ML 150 ML SURUP</t>
  </si>
  <si>
    <t>VERMIDON PED. 160 MG/5 ML 120 ML SURUP</t>
  </si>
  <si>
    <t>PARANOX FORT 240 MG 10 SUPPOZITUAR</t>
  </si>
  <si>
    <t>TERMACET PLUS 250 MG/5 ML 100 ML SUSPANSIYON</t>
  </si>
  <si>
    <t>TYLOL 6 PLUS 250 MG/5 ML 150 ML SUSPANSIYON</t>
  </si>
  <si>
    <t>TAMOL PLUS 250 MG/5 ML  150 ML SUSPANSIYON</t>
  </si>
  <si>
    <t>EFPA 10 EFERVESAN TABLET</t>
  </si>
  <si>
    <t>TEMPO 0,5 GR 20 TABLET</t>
  </si>
  <si>
    <t>PAROL 500 MG 20 TABLET</t>
  </si>
  <si>
    <t>MINOSET  500 MG 20 TABLET</t>
  </si>
  <si>
    <t>PIROFEN 500 MG 20 TABLET</t>
  </si>
  <si>
    <t>SEDALON 500 MG 20 TABLET</t>
  </si>
  <si>
    <t>VOLPAN 500 MG 20 TABLET</t>
  </si>
  <si>
    <t>PARASEDOL 500 MG 20 TABLET</t>
  </si>
  <si>
    <t>KALMET 500 MG 20 TABLET</t>
  </si>
  <si>
    <t>TYLOL 500 MG 20 TABLET</t>
  </si>
  <si>
    <t>TAMOL 500 MG 20 TABLET</t>
  </si>
  <si>
    <t>TERMACET 500 MG 20 FILM TABLET</t>
  </si>
  <si>
    <t>SETAMOL 500 MG 20 TABLET</t>
  </si>
  <si>
    <t>PANADOL 500 MG 24 FILM TABLET</t>
  </si>
  <si>
    <t>PAROL 500 MG 30 TABLET</t>
  </si>
  <si>
    <t>PHARMADOL 500 MG 60 TABLET</t>
  </si>
  <si>
    <t xml:space="preserve">PARCETOL 120 MG/5 ML SURUP 100 ML </t>
  </si>
  <si>
    <t>RASYONEL</t>
  </si>
  <si>
    <t xml:space="preserve">DERMAN 1 KASE </t>
  </si>
  <si>
    <t>DERMAN</t>
  </si>
  <si>
    <t>PARA-COLD 120 MG/5 ML 100 ML SURUP</t>
  </si>
  <si>
    <t>PAROL 120 MG/5 ML 150 ML ORAL SUSPANSIYON</t>
  </si>
  <si>
    <t>PAROL 250 MG/5 ML 150 ML PLUS SUSPANSIYON</t>
  </si>
  <si>
    <t xml:space="preserve">GERALGINE-P 120 MG/5 ML 150 ML </t>
  </si>
  <si>
    <t xml:space="preserve">PARASETAMOL </t>
  </si>
  <si>
    <t>TYLOL FORT 240 MG 10 SUPOZITUAR</t>
  </si>
  <si>
    <t>MEDASET 650 MG 20 TABLET</t>
  </si>
  <si>
    <t>PANALGINE 30 TABLET</t>
  </si>
  <si>
    <t>SPASMO-PANALGINE 125 MG 10 SUPOZITUAR</t>
  </si>
  <si>
    <t>TYLOL HOT POSET 500 MG 12 POSET GRANUL</t>
  </si>
  <si>
    <t>GERAKON FORT 20 TABLET</t>
  </si>
  <si>
    <t>KATARIN FORT  20 TABLET</t>
  </si>
  <si>
    <t>KATARIN PEDIATRIK SURUP  100 ML</t>
  </si>
  <si>
    <t>CORSAL 300 MG 30 KAPSUL</t>
  </si>
  <si>
    <t>DEFLU  20 TABLET</t>
  </si>
  <si>
    <t>FORZA PEDIYATRIK 100 ML SURUP</t>
  </si>
  <si>
    <t>KONGEST PEDIATRIK 100 ML SURUP</t>
  </si>
  <si>
    <t>KONGEST 30 TABLET</t>
  </si>
  <si>
    <t>GERAKON PEDIATRIK 100 ML SURUP</t>
  </si>
  <si>
    <t>DEFLU FORT 20 TABLET</t>
  </si>
  <si>
    <t>KONGEST FORTE 30 TABLET</t>
  </si>
  <si>
    <t>DEFLU 100 CC SURUP</t>
  </si>
  <si>
    <t>CORSAL 120 ML SURUP</t>
  </si>
  <si>
    <t>COLDEKS 20 KAPSUL</t>
  </si>
  <si>
    <t>OLEDRO HOT 500 MG 6 POSET</t>
  </si>
  <si>
    <t>CETAFLU FORT 20 TABLET</t>
  </si>
  <si>
    <t>PAROL HOT 12 POSET GRANUL</t>
  </si>
  <si>
    <t>GRIBEX HOT PED.  TOZ   6 POSET</t>
  </si>
  <si>
    <t>PAROL HOT PEDIATRIK 12 POSET GRANUL</t>
  </si>
  <si>
    <t>GRIBEX HOT PED.  TOZ 12 POSET</t>
  </si>
  <si>
    <t xml:space="preserve">GRIBEX HOT PED.  TOZ 24 POSET </t>
  </si>
  <si>
    <t>TYLOL HOT-D   6 POSET GRANUL</t>
  </si>
  <si>
    <t>GRIBEX HOT  TOZ  6 POSET</t>
  </si>
  <si>
    <t>GRIBEX HOT- D  TOZ   6 POSET</t>
  </si>
  <si>
    <t>TYLOL HOT-D 12 POSET GRANUL</t>
  </si>
  <si>
    <t>GRIBEX HOT  TOZ 12 POSET</t>
  </si>
  <si>
    <t>GRIBEX HOT- D  TOZ 12 POSET</t>
  </si>
  <si>
    <t>GRIBEX HOT  TOZ 24 POSET</t>
  </si>
  <si>
    <t>MEDICOLD 100 ML SURUP</t>
  </si>
  <si>
    <t>TYLOL HOT PEDIATRIK   6 POSET GRANUL</t>
  </si>
  <si>
    <t>TYLOL HOT PEDIATRIK 12 POSET GRANUL</t>
  </si>
  <si>
    <t>TYLOL HOT PEDIATRIK 24 POSET GRANUL</t>
  </si>
  <si>
    <t>TYLOL HOT   6 POSET GRANUL</t>
  </si>
  <si>
    <t>TYLOL HOT 24 POSET GRANUL</t>
  </si>
  <si>
    <t>TYLOL HOT D 24 POSET GRANUL</t>
  </si>
  <si>
    <t>OLEDRO HOT EFERVESAN 500 MG 12 POSET</t>
  </si>
  <si>
    <t>MUSKAZON 20 TABLET</t>
  </si>
  <si>
    <t>MOLIT PLUS 20 TABLET</t>
  </si>
  <si>
    <t>PARASETAMOL + KAFEIN</t>
  </si>
  <si>
    <t>DARVOLIN 500 MG 20 TABLET</t>
  </si>
  <si>
    <t>SETAKAF 500 MG 20 TABLET</t>
  </si>
  <si>
    <t>TERMALGINE PLUS 500 MG 20 TABLET</t>
  </si>
  <si>
    <t>VERMIDON 500 MG 20 TABLET</t>
  </si>
  <si>
    <t>VERMIDON 500 MG 30 TABLET</t>
  </si>
  <si>
    <t>PERALJIN 20 TABLET</t>
  </si>
  <si>
    <t>GRIPIN 1 KASE</t>
  </si>
  <si>
    <t>NOPAIN PLUS  20 TABLET</t>
  </si>
  <si>
    <t>MEDAFEIN  20 TABLET</t>
  </si>
  <si>
    <t>GERALGINE-P 20 TABLET</t>
  </si>
  <si>
    <t>TYLOL PLUS 20 TABLET</t>
  </si>
  <si>
    <t>ADAFEN 30 TABLET</t>
  </si>
  <si>
    <t>REMIDON  20 TABLET</t>
  </si>
  <si>
    <t>PANADOL  EXTRA 500 MG 24 FILM TABLET</t>
  </si>
  <si>
    <t>GRIPALJIN 1 KASE</t>
  </si>
  <si>
    <t>PIROSAL  20 TABLET</t>
  </si>
  <si>
    <t>PARASETAMOL + KAFEIN + KODEIN FOSFAT</t>
  </si>
  <si>
    <t>TEMSALJIN  500 MG 20 TABLET</t>
  </si>
  <si>
    <t>GERALGINE-K 20 TABLET</t>
  </si>
  <si>
    <t>ALJIL 20 TABLET</t>
  </si>
  <si>
    <t>OLEDRO PEDIATRIK 100 ML SURUP</t>
  </si>
  <si>
    <t>PARASETAMOL + KLORFENIRAMIN MALEAT + FENILEFRIN HCL</t>
  </si>
  <si>
    <t>TRICOLD 20 FILM TABLET</t>
  </si>
  <si>
    <t>THERAFLU FORTE 20 FILM TABLET</t>
  </si>
  <si>
    <t>GERALGINE-HOT TEK KULLANIMLIK GRANUL ICEREN 12 POSET</t>
  </si>
  <si>
    <t>GRIPAMOL TABLET</t>
  </si>
  <si>
    <t>GERALGINE PLUS 20 TABLET</t>
  </si>
  <si>
    <t>PARASETAMOL + KODEIN FOSFAT</t>
  </si>
  <si>
    <t>DORSILON 200 MG 20 TABLET</t>
  </si>
  <si>
    <t>FORZA  30 TABLET</t>
  </si>
  <si>
    <t>PARANOX  120+15 MG 10 SUPPOZITUAR</t>
  </si>
  <si>
    <t>PIROFEN  10 SUPOZITUAR</t>
  </si>
  <si>
    <t>OLEDRO 30 TABLET</t>
  </si>
  <si>
    <t>PAROL COLD 325 MG 20 KAPSUL</t>
  </si>
  <si>
    <t>PENTAGLOBIN 50 ML 1 FLAKON</t>
  </si>
  <si>
    <t>KORIYONIK GONODOTROPIN</t>
  </si>
  <si>
    <t>PREGNYL 1500 IU 3 AMPUL</t>
  </si>
  <si>
    <t>KROMOLIN SODYUM</t>
  </si>
  <si>
    <t>INTAL -5 INHALER 200 DOZ AEROSOL</t>
  </si>
  <si>
    <t>INTAL -1 INHALER 112 DOZ AEROSOL</t>
  </si>
  <si>
    <t>ALLERGOCROM 10 ML GOZ DAMLASI</t>
  </si>
  <si>
    <t>ALLERGO COMOD %2 15 ML NAZAL SPREY</t>
  </si>
  <si>
    <t>NAZE PEDIATRIK BURUN SPREYI %0,5 10 CC</t>
  </si>
  <si>
    <t>KSILOMETAZOLIN HCL</t>
  </si>
  <si>
    <t>NAZE BURUN SPREYI 0,01 GR 10 ML</t>
  </si>
  <si>
    <t>NASOVINE PEDIATRIK BURUN SPREYI</t>
  </si>
  <si>
    <t>NASOVINE NAZAL SPREY</t>
  </si>
  <si>
    <t>OTRIVINE NEMLENDIRICILI DOZ AYARLI BURUN SPREYI % 0,1</t>
  </si>
  <si>
    <t>NAZE MIKRODOZERLI  BURUN SPREYI</t>
  </si>
  <si>
    <t>ZOLIN  % 0,1 10 ML SPREY</t>
  </si>
  <si>
    <t>OTRIVINE DOZ AYARLI 10 ML  BURUN  SPREY</t>
  </si>
  <si>
    <t>OTRIVINE PED.DOZ AYARLI SPREY 10 ML</t>
  </si>
  <si>
    <t xml:space="preserve">XYLO-COMOD NAZAL SPREY </t>
  </si>
  <si>
    <t>LACIPIL 4 MG 28 TABLET</t>
  </si>
  <si>
    <t>GYNOFLOR VAJINAL TABLET</t>
  </si>
  <si>
    <t>LAKTOBASILLUS ASIDOPILUS + ESTRADIOL</t>
  </si>
  <si>
    <t>LAKTULOZ</t>
  </si>
  <si>
    <t>OSMOLAK  667 MG 100 ML SOLUSYON</t>
  </si>
  <si>
    <t>OSMOLAK  667 MG 250 ML SOLUSYON</t>
  </si>
  <si>
    <t>LACTULAC 670MG/ML 100 ML SURUP</t>
  </si>
  <si>
    <t>LACTULAC 670MG/ML 200 ML SURUP</t>
  </si>
  <si>
    <t>LACTULAC 670MG/ML 250 ML SURUP</t>
  </si>
  <si>
    <t>ZEFFIX 100 MG 28 TABLET</t>
  </si>
  <si>
    <t>LAMIVUDIN</t>
  </si>
  <si>
    <t>EPIVIR 150 MG 60 TABLET</t>
  </si>
  <si>
    <t>ZEFOMEN 100 MG 28 FILM TABLET</t>
  </si>
  <si>
    <t>MIVUX 100 MG 28 FILM TABLET</t>
  </si>
  <si>
    <t>MIVUX 100 MG 84 FILM TABLET</t>
  </si>
  <si>
    <t>MIVUX 150 MG 30 FILM TABLET</t>
  </si>
  <si>
    <t>MIVUX 150 MG 60 FILM TABLET</t>
  </si>
  <si>
    <t>MEDOVIR 100 MG 28 FILM TABLET</t>
  </si>
  <si>
    <t>COMBIVIR 60 TABLET</t>
  </si>
  <si>
    <t>LAMOTRIJIN</t>
  </si>
  <si>
    <t>LAMICTAL DC 5 MG COZUNUR 30 CIGNEME TABLETI</t>
  </si>
  <si>
    <t>LAMICTAL DC   25 MG COZUNUR 30 CIGNEME TABLETI</t>
  </si>
  <si>
    <t>LAMICTAL DC   50 MG COZUNUR 30 CIGNEME TABLETI</t>
  </si>
  <si>
    <t>LAMICTAL DC 100 MG COZUNUR 30 CIGNEME TABLETI</t>
  </si>
  <si>
    <t>LAMICTAL DC 200 MG COZUNUR 30 CIGNEME TABLETI</t>
  </si>
  <si>
    <t>PINRAL 100 MG 30 CIGNENEBILIR/COZUNEBILIR TABLET</t>
  </si>
  <si>
    <t>PINRAL 200 MG 30 CIGNENEBILIR/COZUNEBILIR  TABLET</t>
  </si>
  <si>
    <t>PINRAL 25 MG 30 CIGNENEBILIR/COZUNEBILIR TABLET</t>
  </si>
  <si>
    <t>PINRAL 5 MG 30 CIGNENEBILIR/COZUNEBILIR  TABLET</t>
  </si>
  <si>
    <t>PINRAL 50 MG 30 CIGNENEBILIR/COZUNEBILIR  TABLET</t>
  </si>
  <si>
    <t>DEGASTROL 15 MG 28 KAPSUL</t>
  </si>
  <si>
    <t>LANSOPRAZOL</t>
  </si>
  <si>
    <t xml:space="preserve">LANSOPROL 15 MG 28 KAPSUL </t>
  </si>
  <si>
    <t>LANSAZOL 15 MG 28 MIKROPELLET KAPSUL</t>
  </si>
  <si>
    <t>HELICOL 15 MG 30 MIKROPELLET KAPSUL</t>
  </si>
  <si>
    <t>LANSOR 15 MG 30 KAPSUL</t>
  </si>
  <si>
    <t>LANZEDIN  30 MG 14 MIKROPELLET KAPSUL</t>
  </si>
  <si>
    <t>DEGASTROL 30 MG 14 KAPSUL</t>
  </si>
  <si>
    <t>VOGAST 30 MG 14 MIKROPELLET KAPSUL</t>
  </si>
  <si>
    <t>APRAZOL 30 MG 14 KAPSUL</t>
  </si>
  <si>
    <t>OPAGIS 30 MG 14 KAPSUL</t>
  </si>
  <si>
    <t>LANSOPROL 30 MG 14 MIK.KAPSUL</t>
  </si>
  <si>
    <t>LANSARA 30 MG 14 KAPSUL</t>
  </si>
  <si>
    <t>LANSAZOL 30 MG 14 MIKROPELLET KAPSUL</t>
  </si>
  <si>
    <t>LANSOR 30 MG 14 KAPSUL</t>
  </si>
  <si>
    <t>ZOPROL 30 MG 14 MIKROPELLET</t>
  </si>
  <si>
    <t>LUKAZROL 30 MG ENTERIK SERT 14 KAPSUL</t>
  </si>
  <si>
    <t>LANZEDIN  30 MG 28 MIKROPELLET KAPSUL</t>
  </si>
  <si>
    <t>DEGASTROL 30 MG 28 KAPSUL</t>
  </si>
  <si>
    <t>HELICOL 30 MG 28 MIKROPELLET KAPSUL</t>
  </si>
  <si>
    <t>VOGAST 30 MG 28 MIKROPELLET KAPSUL</t>
  </si>
  <si>
    <t>APRAZOL 30 MG 28 KAPSUL</t>
  </si>
  <si>
    <t>OPAGIS 30 MG 28 MIKROPELLET KAPSUL</t>
  </si>
  <si>
    <t>LANSOPROL 30 MG 28 MIK.KAPSUL</t>
  </si>
  <si>
    <t>LANSARA 30 MG 28 KAPSUL</t>
  </si>
  <si>
    <t>LANSAZOL 30 MG 28 MIKROPELLET KAPSUL</t>
  </si>
  <si>
    <t>LANSOR 30 MG 28 KAPSUL</t>
  </si>
  <si>
    <t>ZOPROL 30 MG 28 MIKROPELLET KAPSUL</t>
  </si>
  <si>
    <t>LUKAZROL 30 MG ENTERIK SERT 28 KAPSUL</t>
  </si>
  <si>
    <t>TYKERB 250 MG 70 FILM TABLET</t>
  </si>
  <si>
    <t>LAPATINIB</t>
  </si>
  <si>
    <t>ALDURAZYME 100 U/ML INF. ICIN KONSANTRE COZELTI 5 ML</t>
  </si>
  <si>
    <t>LARONIDASE</t>
  </si>
  <si>
    <t>LEUNASE 10000 IU 1 FLAKON</t>
  </si>
  <si>
    <t>LATANOPROST</t>
  </si>
  <si>
    <t>GLOKOPROST %0,005 GOZ DAMLASI</t>
  </si>
  <si>
    <t>GENERICA</t>
  </si>
  <si>
    <t>XALACOM 50MCG/6,83MG 2,5 ML GOZ DAMLASI</t>
  </si>
  <si>
    <t>LATANOPROST + TIMOLOL MALEAT</t>
  </si>
  <si>
    <t>LEFLUNOMID</t>
  </si>
  <si>
    <t>ARAVA 100 MG 3 FILM TABLET</t>
  </si>
  <si>
    <t>GRANOCYTE 34 FLAKON</t>
  </si>
  <si>
    <t>LENOGRASTIM</t>
  </si>
  <si>
    <t>LERCADIP 10 MG 30 FILM TABLET</t>
  </si>
  <si>
    <t>LERKANIDIPIN HCL</t>
  </si>
  <si>
    <t>LERCADIP 20 MG 30 FILM TABLET</t>
  </si>
  <si>
    <t>FEMARA 2,5 MG 30 FILM TABLET</t>
  </si>
  <si>
    <t>LETROZOL</t>
  </si>
  <si>
    <t>LETROKS 2,5 MG 30 FILM TABLET</t>
  </si>
  <si>
    <t>LEVADOPA + BENSERAZID HCL</t>
  </si>
  <si>
    <t>MADOPAR 125 MG 30 TABLET</t>
  </si>
  <si>
    <t>MADOPAR  250 MG 30 TABLET</t>
  </si>
  <si>
    <t>STALEVO 100/25/200 MG 100 FILM TABLET</t>
  </si>
  <si>
    <t>LEVADOPA + KARBIDOPA + ENTAKAPON</t>
  </si>
  <si>
    <t>STALEVO 150/37,5/200 MG 100 FILM TABLET</t>
  </si>
  <si>
    <t>STALEVO 50/12,5/200 MG 100 FILM TABLET</t>
  </si>
  <si>
    <t>SITRAKS 40 MG 6 DRAJE</t>
  </si>
  <si>
    <t>SITRAKS   40 MG/5 ML 30 ML SURUP</t>
  </si>
  <si>
    <t>PARAKS 48 MG 6 TABLET</t>
  </si>
  <si>
    <t>KEPPRA 100 MG/ML ORAL COZELTI 300 ML</t>
  </si>
  <si>
    <t xml:space="preserve">KEPPRA 250 MG 50 FILM TABLET </t>
  </si>
  <si>
    <t>KEPPRA 500 MG 50 FILM TABLET</t>
  </si>
  <si>
    <t>KEPPRA 1000 MG 50 FILM TABLET</t>
  </si>
  <si>
    <t>VETRIA 100 MG/ML ORAL COZELTI 300 ML</t>
  </si>
  <si>
    <t>EPIXX 100 MG/ML ORAL SOLUSYON 300 ML</t>
  </si>
  <si>
    <t>EPIXX 250 MG 50 FILM TABLET</t>
  </si>
  <si>
    <t>LEV-END 250 MG 50 FILM TABLET</t>
  </si>
  <si>
    <t>VETRIA 250 MG 50 FILM TABLET</t>
  </si>
  <si>
    <t>LEVEMAX 250 MG 50 FILM TABLET</t>
  </si>
  <si>
    <t>OPTO ILAC</t>
  </si>
  <si>
    <t>LEVEMAX 250 MG 100 FILM TABLET</t>
  </si>
  <si>
    <t>LEVEMAX 250 MG 200 FILM TABLET</t>
  </si>
  <si>
    <t xml:space="preserve">EPIXX 500 MG 50 FILM TABLET </t>
  </si>
  <si>
    <t>LEV-END 500 MG 50 FILM TABLET</t>
  </si>
  <si>
    <t>VETRIA 500 MG 50 FILM TABLET</t>
  </si>
  <si>
    <t>LEVEMAX 500 MG 50 FILM TABLET</t>
  </si>
  <si>
    <t>LEVEMAX 500 MG 100 FILM TABLET</t>
  </si>
  <si>
    <t>LEVEMAX 500 MG 200 FILM TABLET</t>
  </si>
  <si>
    <t xml:space="preserve">EPIXX 750 MG 50 FILM TABLET </t>
  </si>
  <si>
    <t>LEV-END 750 MG 50 FILM TABLET</t>
  </si>
  <si>
    <t>EPIXX 1000 MG 50 FILM TABLET</t>
  </si>
  <si>
    <t>LEV-END 1000 MG 50 FILM TABLET</t>
  </si>
  <si>
    <t>LEVEMAX 1000 MG 50 FILM TABLET</t>
  </si>
  <si>
    <t>LEVEMAX 1000 MG 100 FILM TABLET</t>
  </si>
  <si>
    <t>LEVEMAX 1000 MG 200 FILM TABLET</t>
  </si>
  <si>
    <t>CHIROCAINE 25 MG/10 ML INF. ICIN KONS. COZELTI ICEREN 10ML X 10 AMPUL</t>
  </si>
  <si>
    <t>LEVOBUPIVAKAIN HCL</t>
  </si>
  <si>
    <t>CHIROCAINE 50 MG/10 ML INF. ICIN KONS. COZELTI ICEREN 10ML X 10 AMPUL</t>
  </si>
  <si>
    <t>CHIROCAINE 75 MG/10 ML INF. ICIN KONS. COZELTI ICEREN 10ML X 10 AMPUL</t>
  </si>
  <si>
    <t>CARNITENE 1 GR 5 AMPUL</t>
  </si>
  <si>
    <t>LEVOCARNITIN</t>
  </si>
  <si>
    <t>NEFRO-CARNITIN I.V. INF. SOL. ICEREN 10 AMPUL</t>
  </si>
  <si>
    <t>CARNITENE 1 GR 10 CIG.TAB.</t>
  </si>
  <si>
    <t>NEFRO-CARNITIN 50 ML SURUP</t>
  </si>
  <si>
    <t>CARNITENE % 30 20 ML SOLUSYON</t>
  </si>
  <si>
    <t>TAVANIC 500 MG 1 FLAKON</t>
  </si>
  <si>
    <t>LEVOFLOKSASIN</t>
  </si>
  <si>
    <t xml:space="preserve">TAVANIC 500 MG 7 FILM TABLET </t>
  </si>
  <si>
    <t>CRAVIT 500 MG 7 FILM TABLET</t>
  </si>
  <si>
    <t xml:space="preserve">CRAVIT 500 MG 100 ML FLAKON </t>
  </si>
  <si>
    <t>CRAVIT 750 MG 5 FILM TABLET</t>
  </si>
  <si>
    <t>LEBEL 250 MG 10 FILM TABLET</t>
  </si>
  <si>
    <t>LEVONAT 500 MG 7 FILM TABLET</t>
  </si>
  <si>
    <t>LEVOLON 500 MG 7 FILM TABLET</t>
  </si>
  <si>
    <t>NEVOTEK 500 MG 7 FILM TABLET</t>
  </si>
  <si>
    <t>FLOXILEVO 500 MG 7 FILM TABLET</t>
  </si>
  <si>
    <t>RAVIVO 500 MG 7 FILM TABLET</t>
  </si>
  <si>
    <t>VOLEFLOK 500 MG 7 FILM TABLET</t>
  </si>
  <si>
    <t>LEBEL 500 MG 7 FILM TABLET</t>
  </si>
  <si>
    <t>QUFONS 500 MG 7 FILM KAPLI TABLET</t>
  </si>
  <si>
    <t>LEVOKUIN 500 MG 7 FILM TABLET</t>
  </si>
  <si>
    <t>POTANT 500 MG 7 FILM TABLET</t>
  </si>
  <si>
    <t>LEVONIDIN 500 MG 7 FILM TABLET</t>
  </si>
  <si>
    <t>VOLEFLOK 750 MG 7 FILM TABLET</t>
  </si>
  <si>
    <t>LEVOLON 750 MG 7 FILM TABLET</t>
  </si>
  <si>
    <t>FLOXILEVO 750 MG 7 FILM TABLET</t>
  </si>
  <si>
    <t>RAVIVO 750 MG 7 FILM TABLET</t>
  </si>
  <si>
    <t>LEBEL 750 MG 7 FILM TABLET</t>
  </si>
  <si>
    <t>QUFONS 750 MG 7 FILM KAPLI TABLET</t>
  </si>
  <si>
    <t>LEVOKUIN 750 MG 7 FILM TABLET</t>
  </si>
  <si>
    <t>FLOXILEVO 500 MG/100 ML IV ENFUZYON COZELTISI</t>
  </si>
  <si>
    <t>VOLEFLOK 500 MG/100 ML IV INFUZYON ICIN COZELTI ICEREN 1 FLAKON</t>
  </si>
  <si>
    <t xml:space="preserve">NORLEVO 750 MCG 2 TABLET </t>
  </si>
  <si>
    <t>LEVONORGESTREL</t>
  </si>
  <si>
    <t>MIRENA RAHIM ICI SISTEM</t>
  </si>
  <si>
    <t>MICROGYNON 21 DRAJE</t>
  </si>
  <si>
    <t>LEVONORGESTREL + ETINIL ESTRADIOL</t>
  </si>
  <si>
    <t>MIRANOVA 21 DRAJE</t>
  </si>
  <si>
    <t>XYZAL 5 MG 20 FILM TABLET</t>
  </si>
  <si>
    <t>LEVOSETIRIZIN</t>
  </si>
  <si>
    <t>CREBROS 5 MG 20 FILM KAPLI TABLET</t>
  </si>
  <si>
    <t>XYZAL 0,5 MG/ML ORAL COZELTI</t>
  </si>
  <si>
    <t>XYZAL 5 MG/ML ORAL DAMLA</t>
  </si>
  <si>
    <t>SIMDAX 2,5 MG/ML KONSANTRE INF.COZ.5 ML X 1 FLAKON</t>
  </si>
  <si>
    <t>LEVOTIRON 25 MCG 100 TABLET</t>
  </si>
  <si>
    <t>LEVOTIROKSIN SODYUM</t>
  </si>
  <si>
    <t>LEVOTIRON 50 MCG 100 TABLET</t>
  </si>
  <si>
    <t>LEVOTIRON 75 MCG 100 TABLET</t>
  </si>
  <si>
    <t>EUTHYROX 25 MCG 50 TABLET</t>
  </si>
  <si>
    <t>EUTHYROX 50 MCG 50 TABLET</t>
  </si>
  <si>
    <t>EUTHYROX 150 MCG 50 TABLET</t>
  </si>
  <si>
    <t>EUTHYROX 200 MCG 50 TABLET</t>
  </si>
  <si>
    <t>TEFOR DUOTAB  0,1 MG 100 TABLET</t>
  </si>
  <si>
    <t>BITIRON  100 TABLET</t>
  </si>
  <si>
    <t>VEMCAINE PUMP SPREY %10 50 ML SISE</t>
  </si>
  <si>
    <t>JETMONAL % 2 5 ML 5 AMPUL</t>
  </si>
  <si>
    <t>JETMONAL 20 MG 10 ML 10  AMPUL</t>
  </si>
  <si>
    <t>LIDESTOL 30 GR JEL</t>
  </si>
  <si>
    <t>JETMONAL %10 5 ML 3 AMPUL</t>
  </si>
  <si>
    <t>ARITMAL   %2  100 MG 5 ML 5 AMPUL</t>
  </si>
  <si>
    <t>ARITMAL %2 2ML*10 AMPUL</t>
  </si>
  <si>
    <t>ARITMAL %10  500 MG 5 ML 3 AMPUL</t>
  </si>
  <si>
    <t>MONOCAIN 10 AMPUL</t>
  </si>
  <si>
    <t>LACONEST AD 20 AMPUL</t>
  </si>
  <si>
    <t>KSILIDIN 30 GR POMAD</t>
  </si>
  <si>
    <t xml:space="preserve">JETOKAIN SIMPLEX 20 MG   2 ML 10  AMPUL </t>
  </si>
  <si>
    <t>JETOSEL 2 ML 20 AMPUL</t>
  </si>
  <si>
    <t>LIDOKAIN HCL + ADRENALIN BITARTARAT</t>
  </si>
  <si>
    <t>DIFESTOL 30 GR JEL</t>
  </si>
  <si>
    <t>LIDOKAIN HCL + DIFENHIDRAMIN HCL</t>
  </si>
  <si>
    <t>JETOKAIN 2 ML 20 AMPUL</t>
  </si>
  <si>
    <t>LIDOKAIN HCL + EPINEFRIN</t>
  </si>
  <si>
    <t xml:space="preserve">IEKAIN 40 MG/0.025MG  2 ML 20 AMPUL </t>
  </si>
  <si>
    <t>CALGEL 20 GR JEL</t>
  </si>
  <si>
    <t>NEUROGRISEOVIT 1 GR 5 AMPUL</t>
  </si>
  <si>
    <t>LIDOKAIN HCL + TIAMIN HCL + PIRIDOKSIN HCL + HIDROKSOKOBALAMIN</t>
  </si>
  <si>
    <t>LINESTRENOL + DL-ALFA TOKOFEROL</t>
  </si>
  <si>
    <t xml:space="preserve">ZYVOXID IV 2MG/ML 300 ML 1 INTRAVENOZ ENF.SOL. </t>
  </si>
  <si>
    <t>LINEZOLID</t>
  </si>
  <si>
    <t xml:space="preserve">ZYVOXID IV 2MG/ML 300 ML 10 INTRAVENOZ ENF.SOL. </t>
  </si>
  <si>
    <t>ZYVOXID 20 MG/ML 150 ML SUSPANSIYON</t>
  </si>
  <si>
    <t>ZYVOXID 600 MG 2 FILM KAPLI TABLET</t>
  </si>
  <si>
    <t>ZYVOXID 600 MG 10 FILM KAPLI TABLET</t>
  </si>
  <si>
    <t>ZIZOLID 2MG/ML INFIZYON COZELTISI ICEREN 300 ML FLAKON</t>
  </si>
  <si>
    <t>ZIZOLID 2MG/ML INFIZYON COZELTISI ICEREN 10x300 ML FLAKON</t>
  </si>
  <si>
    <t>ZIZOLID 100 MG 5 ML ORAL SUSPANSIYON 150 ML</t>
  </si>
  <si>
    <t>LINOXID 2 MG/1 ML I.V. INFUZYON ICIN COZELTI ICEREN 300 ML FLAKON</t>
  </si>
  <si>
    <t>LINOSIN 2 ML 600 MG 1 AMPUL</t>
  </si>
  <si>
    <t>LINCOCIN 2 ML 600 MG 1 AMPUL</t>
  </si>
  <si>
    <t>LINKOMED 600 MG 1 AMPUL</t>
  </si>
  <si>
    <t>LINKOSOL 600 MG 1 AMPUL</t>
  </si>
  <si>
    <t>LINKOLES AMPUL 2 ML 600 MG 1 AMPUL</t>
  </si>
  <si>
    <t>LINKOLES AMPUL 2 ML 600 MG 5 AMPUL</t>
  </si>
  <si>
    <t xml:space="preserve">LISINOPRIL </t>
  </si>
  <si>
    <t>RILACE  5 MG 28 TABLET</t>
  </si>
  <si>
    <t>SINOPRYL 5 MG 30 TABLET</t>
  </si>
  <si>
    <t>SINOPRYL 10 MG 20 TABLET</t>
  </si>
  <si>
    <t>RILACE 10 MG 28 TABLET</t>
  </si>
  <si>
    <t>SINOPRYL 10 MG 30 TABLET</t>
  </si>
  <si>
    <t>SINOPRYL 20 MG 20 TABLET</t>
  </si>
  <si>
    <t>RILACE 20 MG 28 TABLET</t>
  </si>
  <si>
    <t>SINOPRYL 20 MG 30 TABLET</t>
  </si>
  <si>
    <t>RILACE 40 MG 28 TABLET</t>
  </si>
  <si>
    <t>LISINOPRIL DIHIDRAT + HIDROKLOROTOTIAZID</t>
  </si>
  <si>
    <t>SINORETIK 30 TABLET</t>
  </si>
  <si>
    <t>SINORETIK FORT 30 TABLET</t>
  </si>
  <si>
    <t>LITHURIL 300 MG 100 KAPSUL</t>
  </si>
  <si>
    <t>LITYUM KARBONAT</t>
  </si>
  <si>
    <t>LITHURIL 400 MG 100 TABLET</t>
  </si>
  <si>
    <t>BRONCHO-VAXOM COCUKLAR ICIN 30 KAPSUL</t>
  </si>
  <si>
    <t>LIYOFILIZE BAKTERIYEL LIZATI</t>
  </si>
  <si>
    <t>BRONCHO-VAXOM BUYUKLER ICIN 30 KAPSUL</t>
  </si>
  <si>
    <t>NEORECORMON  2000 IU 6 HAZIR SIRINGA</t>
  </si>
  <si>
    <t>NEORECORMON  5000 IU 6 HAZIR SIRINGA</t>
  </si>
  <si>
    <t>NEORECORMON  10000 IU/0,6ML 6 HAZIR SIRINGA</t>
  </si>
  <si>
    <t>EMOCLOT DI  500 IU 1 FLAKON</t>
  </si>
  <si>
    <t>EMOCLOT DI FAKTOR VIII 1000 IU 1 FLAKON</t>
  </si>
  <si>
    <t>ALOMIDE 0,1 ML 5 ML OFT.SOL.</t>
  </si>
  <si>
    <t>THILOMIDE 1,78 MG 5 ML OFT.SOLUSYON</t>
  </si>
  <si>
    <t>OKACIN 3 MG 5 ML DAMLA</t>
  </si>
  <si>
    <t>LOMEFLOKSASIN</t>
  </si>
  <si>
    <t>LOPERMID 2 MG 20 TABLET</t>
  </si>
  <si>
    <t>LOPINAVIR + RITONAVIR</t>
  </si>
  <si>
    <t>KALETRA 200 MG/50 MG 120 FILM TABLET</t>
  </si>
  <si>
    <t>LUCRIN ENJEKTABL COZELTI 5 MG/ML 2,8 ML  FLAKON</t>
  </si>
  <si>
    <t>LOPROLID ASETAT</t>
  </si>
  <si>
    <t>LUCRIN DEPOT 1 AY IM/SC 3,75 MG KULLANIMA HAZIR TOZ VE COZUCU ICEREN CIFT BOLMELI ENJEKTOR</t>
  </si>
  <si>
    <t>ELIGARD 7,5 MG ENJ. COZ. ICIN S.C. TOZ ICEREN SIRINGA VE COZ. ICEREN SIRINGA</t>
  </si>
  <si>
    <t>ASTELLAS PHARMA</t>
  </si>
  <si>
    <t>ELIGARD 22,5 MG ENJ. COZ. ICIN S.C. TOZ ICEREN SIRINGA VE COZ. ICEREN SIRINGA</t>
  </si>
  <si>
    <t>CLARITINE 5 MG 200 ML SURUP</t>
  </si>
  <si>
    <t>LORATADIN</t>
  </si>
  <si>
    <t>CLARITINE 10 MG 20 TABLET</t>
  </si>
  <si>
    <t>ALARIN 1 MG 100 ML SURUP</t>
  </si>
  <si>
    <t>HISTADIN 5 ML 5 MG 100 ML SUSPANSIYON</t>
  </si>
  <si>
    <t>HISTADIN 10 MG 10 TABLET</t>
  </si>
  <si>
    <t>KLODIN 10 MG 10 TABLET</t>
  </si>
  <si>
    <t xml:space="preserve">LORANTIS 10 MG 10 TABLET </t>
  </si>
  <si>
    <t>ALARIN  10  MG 20 TABLET</t>
  </si>
  <si>
    <t>CLARINASE REPETABS 20 TABLET</t>
  </si>
  <si>
    <t>ATIVAN EXPIDET 1 MG 20 TABLET</t>
  </si>
  <si>
    <t>ATIVAN EXPIDET 2,5 MG 20 TABLET</t>
  </si>
  <si>
    <t>SH-206 TERAPOTIK SAMPUAN</t>
  </si>
  <si>
    <t>HEPA-MERZ GRANUL 3 GR 30 POSET</t>
  </si>
  <si>
    <t>L-ORNITHINE + L-ASPARTATE</t>
  </si>
  <si>
    <t>HEPA-MERZ INFUZYON KONSANTRESI 10 MG/AMP  5 AMPUL</t>
  </si>
  <si>
    <t>XEFO 8 MG 2 ML 1 FLAKON</t>
  </si>
  <si>
    <t>LORNOKSIKAM</t>
  </si>
  <si>
    <t>XEFO RAPID 8 MG 10 FILM TABLET</t>
  </si>
  <si>
    <t>QUANDO 8 MG ENJEKTABL TOZ ICEREN 1 FLAKON</t>
  </si>
  <si>
    <t>QUANDO 8 MG 10 FILM KAPLI TABLET</t>
  </si>
  <si>
    <t>LOSARTAN POTASYUM</t>
  </si>
  <si>
    <t>COZAAR 100 MG 28 TABLET</t>
  </si>
  <si>
    <t>SARILEN 50 MG 28 FILM TABLET</t>
  </si>
  <si>
    <t>LOXIBIN 50 MG 28 TABLET</t>
  </si>
  <si>
    <t>LOSARTIL 50 MG 28 FILM TABLET</t>
  </si>
  <si>
    <t>SARVAS 50 MG 28 FILM TABLET</t>
  </si>
  <si>
    <t>HILOS 50 MG 28 FILM TABLET</t>
  </si>
  <si>
    <t>EKLIPS 50 MG 28 FILM TABLET</t>
  </si>
  <si>
    <t>SARILEN 100 MG 28 FILM TABLET</t>
  </si>
  <si>
    <t>LOXIBIN 100 MG 28 FILM TABLET</t>
  </si>
  <si>
    <t>LOSARTIL 100 MG 28 FILM TABLET</t>
  </si>
  <si>
    <t>SARVAS 100 MG 28 FILM TABLET</t>
  </si>
  <si>
    <t>HILOS FORT 100 MG 28 FILM TABLET</t>
  </si>
  <si>
    <t>EKLIPS 100 MG 28 FILM TABLET</t>
  </si>
  <si>
    <t>EKLIPS 100 MG 56 FILM TABLET</t>
  </si>
  <si>
    <t xml:space="preserve">LOSARTAN POTASYUM </t>
  </si>
  <si>
    <t>EKLIPS 100 MG 90 FILM TABLET</t>
  </si>
  <si>
    <t>HYZAAR 100/12,5 MG 28 FILM KAPLI TABLET</t>
  </si>
  <si>
    <t>LOSARTAN POTASYUM + HIDROKLORTIYAZID</t>
  </si>
  <si>
    <t>HYZAAR 50/12,5 MG 28 TABLET</t>
  </si>
  <si>
    <t>HYZAAR FORTE 28  TABLET</t>
  </si>
  <si>
    <t>EKLIPS PLUS 50/12,5 28 FILM TABLET</t>
  </si>
  <si>
    <t>SARILEN PLUS 100 MG/25 MG 28 FILM TABLET</t>
  </si>
  <si>
    <t>EKLIPS FORT 100/25 28 FILM TABLET</t>
  </si>
  <si>
    <t>EKLIPS FORT 100/25 MG 90 FILM TABLET</t>
  </si>
  <si>
    <t>LOXIBIN PLUS 100 MG/25 MG 28 FILM TABLET</t>
  </si>
  <si>
    <t>LOSAPRES PLUS 100/25 MG 28 FILM TABLET</t>
  </si>
  <si>
    <t>LOSARTIL PLUS 100 MG/25MG 28 FILM TABLET</t>
  </si>
  <si>
    <t>SARVASTAN FORT 100/25 MG 28 FILM TABLET</t>
  </si>
  <si>
    <t>CO-HILOS FORT 100 MG/25 MG 28 FILM TABLET</t>
  </si>
  <si>
    <t>SARILEN PLUS 50 MG/12,5 MG 28 FILM TABLET</t>
  </si>
  <si>
    <t>CO-HILOS 50 MG/12,5 MG 28 FILM TABLET</t>
  </si>
  <si>
    <t>LOXIBIN PLUS 50 MG/12,5 MG 28 FILM TABLET</t>
  </si>
  <si>
    <t>LOSARTIL PLUS 50 MG/12,5 MG 28 FILM TABLET</t>
  </si>
  <si>
    <t>SARVASTAN 50/12,5 MG 28 FILM TABLET</t>
  </si>
  <si>
    <t>LOSAPRES PLUS 50/12,5 MG 28 FILM TABLET</t>
  </si>
  <si>
    <t>LOTEMAX %0,5 5 ML OFTALMIK SOLUSYON</t>
  </si>
  <si>
    <t>LOTEPREDNOL ETABONAT</t>
  </si>
  <si>
    <t>TIROMEL 25 MCG 100 TABLET</t>
  </si>
  <si>
    <t>RIOPAN 800 MG 20 CIGNEME TABLETI</t>
  </si>
  <si>
    <t xml:space="preserve">MAGALDRAT </t>
  </si>
  <si>
    <t>ASIDOPAN PLUS 30 CIGNEME TABLET</t>
  </si>
  <si>
    <t>MAGALDRAT + SIMETIKON</t>
  </si>
  <si>
    <t>ASIDOPAN PLUS 60 CIGNEME TABLET</t>
  </si>
  <si>
    <t>ASIDOPAN PLUS 200 ML SUSPANSIYON</t>
  </si>
  <si>
    <t>SIMELGAT PLUS 30 CIGNEME TABLETI</t>
  </si>
  <si>
    <t>SIMELGAT PLUS SUSPANSIYON</t>
  </si>
  <si>
    <t>MAGCINE 5 GR 10 POSET</t>
  </si>
  <si>
    <t>MAGNEZYUM HIDROKSIT</t>
  </si>
  <si>
    <t xml:space="preserve">MAGCINE 5 GR 20 POSET </t>
  </si>
  <si>
    <t>MAGNESIE CALCINEE NANELI 100 G TOZ</t>
  </si>
  <si>
    <t>MAGVITAL 365 MG 30 SASE</t>
  </si>
  <si>
    <t>MAGNEZYUM KARBONAT + MAGNEZYUM OKSIT</t>
  </si>
  <si>
    <t>MAGNEZYUM OKSIT</t>
  </si>
  <si>
    <t>BIOLECTRA MAGNESIUM FORTE 20 EFERVESAN TABLET</t>
  </si>
  <si>
    <t>MAGNORM 365 MG 30 EFERVESAN TABLET</t>
  </si>
  <si>
    <t>MAGNEZYUM SITRAT</t>
  </si>
  <si>
    <t>MAGNESIUM NUTRIMED 20 EFFERVESAN TABLET</t>
  </si>
  <si>
    <t>MAGNEZYUM SUBKARBONAT</t>
  </si>
  <si>
    <t>MAGNEZYUM SULFAT %15  10 AMPUL</t>
  </si>
  <si>
    <t>MAGNEZYUM SULFAT %15 10 ML 10 AMPUL</t>
  </si>
  <si>
    <t>MAGNEZYUM SULFAT %15 10 ML</t>
  </si>
  <si>
    <t>TESLASCAN 0,01MMOL 50 ML 1 FLAKON</t>
  </si>
  <si>
    <t>MANGAFODIPIR TRIASODIUM</t>
  </si>
  <si>
    <t>IPERTEN 20 MG 28 TABLET</t>
  </si>
  <si>
    <t>MANIDIPIN HCL</t>
  </si>
  <si>
    <t>MAPROTILIN HCL</t>
  </si>
  <si>
    <t>LUDIOMIL  25 MG 30 TABLET</t>
  </si>
  <si>
    <t>LUDIOMIL  75 MG 14 TABLET</t>
  </si>
  <si>
    <t>DUSPATALIN 100 MG 50 DRAJE</t>
  </si>
  <si>
    <t>MEDROKSIPROJESTENON</t>
  </si>
  <si>
    <t>FARLUTAL 250 MG 30 TABLET</t>
  </si>
  <si>
    <t>MEFANAMIK ASIT</t>
  </si>
  <si>
    <t>ROLADOL  50 MG 10 KAPSUL</t>
  </si>
  <si>
    <t>ROLADOL 50 MG 20 KAPSUL</t>
  </si>
  <si>
    <t>PONSTAN 50 MG/ 5ML 125 ML SURUP</t>
  </si>
  <si>
    <t>ROLAN 250 MG 20 KAPSUL</t>
  </si>
  <si>
    <t>ROLAN FORT 500 MG 12 KAPSUL</t>
  </si>
  <si>
    <t>PONSTAN FORT 500 MG 20 TABLET</t>
  </si>
  <si>
    <t>MEGACE 160 MG 30 TABLET</t>
  </si>
  <si>
    <t>BOREA 160 MG 30 TABLET</t>
  </si>
  <si>
    <t>UROVIST-ANGIOGRAFIN   50 ML  1 FLAKON</t>
  </si>
  <si>
    <t>MEGLUMIN DIYATRIZOAT</t>
  </si>
  <si>
    <t>UROVIST-ANGIOGRAFIN 100 ML  1 FLAKON</t>
  </si>
  <si>
    <t>DOTAREM 10 ML</t>
  </si>
  <si>
    <t xml:space="preserve">DOTAREM 15 ML </t>
  </si>
  <si>
    <t xml:space="preserve">DOTAREM 20 ML </t>
  </si>
  <si>
    <t>MEXITIL 200 MG 30 KAPSUL</t>
  </si>
  <si>
    <t>MEKSILETIN HCL</t>
  </si>
  <si>
    <t>ALKERAN 2 MG 25 TABLET</t>
  </si>
  <si>
    <t>MELFELAN</t>
  </si>
  <si>
    <t>MELOKSIKAM</t>
  </si>
  <si>
    <t>EXEN FORT 15 MG 30 TABLET</t>
  </si>
  <si>
    <t xml:space="preserve">ZELOXIM  7,5 MG 10 TABLET </t>
  </si>
  <si>
    <t>MEKSUN 7,5 MG 10 TABLET</t>
  </si>
  <si>
    <t>MELCAM 7,5 MG 10 TABLET</t>
  </si>
  <si>
    <t>MELURJIN 7,5 MG 10 TABLET</t>
  </si>
  <si>
    <t>MELOX 7,5 MG 10 TABLET</t>
  </si>
  <si>
    <t>EXEN 7,5 MG 10 TABLET</t>
  </si>
  <si>
    <t>ZELOXIM  7,5 MG 30 TABLET</t>
  </si>
  <si>
    <t>MEKSUN 7,5 MG 30  TABLET</t>
  </si>
  <si>
    <t>MONE 7,5 MG 30 TABLET</t>
  </si>
  <si>
    <t>MELURJIN 7,5 MG 30 TABLET</t>
  </si>
  <si>
    <t>MELOX 7,5 MG 30 TABLET</t>
  </si>
  <si>
    <t>EXEN 7,5 MG 30 TABLET</t>
  </si>
  <si>
    <t>EXEN 15 MG IM 3 AMPUL</t>
  </si>
  <si>
    <t>ROMACOX FORT 15 MG 10 TABLET</t>
  </si>
  <si>
    <t>ZELOXIM FORT 15 MG 10 TABLET</t>
  </si>
  <si>
    <t>MEKSUN FORT 15 MG 10 TABLET</t>
  </si>
  <si>
    <t>MELCAM 15 MG 10 TABLET</t>
  </si>
  <si>
    <t>MELURJIN 15 MG 10 TABLET</t>
  </si>
  <si>
    <t>MELOX FORT 15 MG 10 TABLET</t>
  </si>
  <si>
    <t>EXEN FORT 15 MG 10 TABLET</t>
  </si>
  <si>
    <t>RUNOMEX FORT 15 MG 10 TABLET</t>
  </si>
  <si>
    <t>ZELOXIM  FORT  15 MG 30 TABLET</t>
  </si>
  <si>
    <t>MEKSUN 15 MG 30 FORT TABLET</t>
  </si>
  <si>
    <t>MONE FORT 15 MG 30 TABLET</t>
  </si>
  <si>
    <t>MELURJIN 15 MG 30 TABLET</t>
  </si>
  <si>
    <t>MELOX FORT 15 MG 30 TABLET</t>
  </si>
  <si>
    <t>RUNOMEX FORT 15 MG 30 TABLET</t>
  </si>
  <si>
    <t>MELOX 15MG/1,5ML 3 AMPUL</t>
  </si>
  <si>
    <t>MEMANTIN</t>
  </si>
  <si>
    <t>EBIXA 10 MG 100 TABLET</t>
  </si>
  <si>
    <t>COGITO 10 MG 100 FILM TABLET</t>
  </si>
  <si>
    <t>ALZANT 10 MG/G 100 G ORAL DAMLA</t>
  </si>
  <si>
    <t>MEMORIX 10 MG 100 FILM TABLET</t>
  </si>
  <si>
    <t>MEMORIX 10 MG/G 100 GR ORAL DAMLA</t>
  </si>
  <si>
    <t>KORINT 10 MG/GR ORAL DAMLA 100 GR</t>
  </si>
  <si>
    <t>LIBAVIT-K 20 MG 5 AMPUL</t>
  </si>
  <si>
    <t>VI-PLEX K  10 MG 3 AMPUL</t>
  </si>
  <si>
    <t>MENOGON 75 IU LIYOFILIZE TOZ ICEREN  5 AMPUL</t>
  </si>
  <si>
    <t>RUMASIN 40 GR POMAD</t>
  </si>
  <si>
    <t>MENTOL + METIL SALISILAT</t>
  </si>
  <si>
    <t>KAMFOLIN 50 GR POMAD</t>
  </si>
  <si>
    <t>PURINETHOL 50 MG 25 TABLET</t>
  </si>
  <si>
    <t>MERCAPTOPURIN</t>
  </si>
  <si>
    <t>MEROPENEM</t>
  </si>
  <si>
    <t>MEROZAN 500 MG ENJEKTABL TOZ ICEREN 1 FLAKON</t>
  </si>
  <si>
    <t>MEROZAN 1 GR ENJEKTABL TOZ ICEREN 1 FLAKON</t>
  </si>
  <si>
    <t>SALOFALK 1G REKTAL KOPUK</t>
  </si>
  <si>
    <t>MESALAZIN</t>
  </si>
  <si>
    <t>SALOFALK 4 GR/60ML LAVMAN</t>
  </si>
  <si>
    <t>SALOFALK 250 MG 10 SUPOZITUAR</t>
  </si>
  <si>
    <t>SALOFALK 250 MG 30 SUPOZITUAR</t>
  </si>
  <si>
    <t>SALOFALK 250 MG 100 ENTERIK TABLET</t>
  </si>
  <si>
    <t>SALOFALK 500 MG 30 SUPOZITUAR</t>
  </si>
  <si>
    <t xml:space="preserve">SALOFALK 500 MG 100 ENT. TABLET </t>
  </si>
  <si>
    <t>PENTASA 500 MG 100 UZATILMIS SALIM TABLET</t>
  </si>
  <si>
    <t>UROMITEXAN 400 MG 15 AMPUL</t>
  </si>
  <si>
    <t>PROVIRON 25 MG 20 TABLET</t>
  </si>
  <si>
    <t>MESTEROLON</t>
  </si>
  <si>
    <t>NOVALGIN  500 MG 20 TABLET</t>
  </si>
  <si>
    <t>SEBON 1 GR   5 AMPUL</t>
  </si>
  <si>
    <t>NOGESIC 2,5 GR/5 ML   5 AMPUL</t>
  </si>
  <si>
    <t>NOVAKOM-S 1GR/2ML   1X2 AMPUL</t>
  </si>
  <si>
    <t>SEBON 1 GR 10 AMPUL</t>
  </si>
  <si>
    <t>DEVALJIN 2 ML 1 GR 10 AMPUL</t>
  </si>
  <si>
    <t>NOGESIC 2 ML 1 GR 10 AMPUL</t>
  </si>
  <si>
    <t>GERALGINE-M  2 ML 1 MG 10 AMPUL</t>
  </si>
  <si>
    <t>NOVOPYRINE  1 GR/2 ML 10 AMPUL</t>
  </si>
  <si>
    <t>NOVOPLAN 2 ML 1 GR 10 AMPUL</t>
  </si>
  <si>
    <t>NOVAKOM-S 1GR/2ML   5X2 AMPUL</t>
  </si>
  <si>
    <t>NOVALGIN 2 ML 10 AMPUL</t>
  </si>
  <si>
    <t>NOVALGIN 5 ML   5 AMPUL</t>
  </si>
  <si>
    <t>NOVALGIN %5 100 ML SURUP.</t>
  </si>
  <si>
    <t>ADEPIRON 250 MG/5 ML 100 ML SURUP</t>
  </si>
  <si>
    <t>GERALGINE-M  5 ML 250 MG 100 ML SURUP</t>
  </si>
  <si>
    <t>NOVALGIN 300 MG 5 SUPOZITUAR</t>
  </si>
  <si>
    <t>ADEPIRON 1GR/2ML    500MG/ML 10 AMPUL</t>
  </si>
  <si>
    <t>ADEPIRON TABLET 500 MG 20 TABLET</t>
  </si>
  <si>
    <t>NOGESIC 500 MG 20 TABLET</t>
  </si>
  <si>
    <t>NOVOPYRINE  500 MG 20 TABLET</t>
  </si>
  <si>
    <t>ADEPIRON 2,5GR/5ML 500MG/ML   5 AMPUL</t>
  </si>
  <si>
    <t>NOVALGIN %5 10 ML  ORAL DAMLA</t>
  </si>
  <si>
    <t>MANUPRIN 0,5 GR 56 SASE</t>
  </si>
  <si>
    <t>METENAMIN</t>
  </si>
  <si>
    <t>HIPPURIN 1 GR 28 FILM TABLET</t>
  </si>
  <si>
    <t>PURINOL EFERVESAN  70 GR GRANUL</t>
  </si>
  <si>
    <t>PRIMOBOLAN DEPOT 100 MG 1 AMPUL</t>
  </si>
  <si>
    <t>METENOLON ENANTAT</t>
  </si>
  <si>
    <t>GLUCOPHAGE 500 MG 100 FILM TABLET</t>
  </si>
  <si>
    <t>METFORMIN HCL</t>
  </si>
  <si>
    <t>GLIFOR 850 MG 100 FILM TABLET</t>
  </si>
  <si>
    <t>GLUCOPHAGE 850 MG 100 FILM TABLET</t>
  </si>
  <si>
    <t>DAIICHI SANKYO</t>
  </si>
  <si>
    <t>DIAFORMIN 850 MG 100 FILM TABLET</t>
  </si>
  <si>
    <t>MATOFIN 850 MG 100 FILM TABLET</t>
  </si>
  <si>
    <t xml:space="preserve">GLUKOFEN RET.850 MG 100 TABLET </t>
  </si>
  <si>
    <t>GLUCOPHAGE 1000 MG 100 FILM TABLET</t>
  </si>
  <si>
    <t>DIAFORMIN 1000 MG 100 FILM TABLET</t>
  </si>
  <si>
    <t>GLIFOR 1000 MG 100 FILM TABLET</t>
  </si>
  <si>
    <t>GLUKOFEN 1000 MG 100 FILM TABLET</t>
  </si>
  <si>
    <t>MATOFIN 1000 MG 100 FILM TABLET</t>
  </si>
  <si>
    <t>RITALINE 10 MG 30 TABLET</t>
  </si>
  <si>
    <t>METIL FENIDAT HCL</t>
  </si>
  <si>
    <t>CONCERTA 18 MG 30 KONT. SALIM TABLETI</t>
  </si>
  <si>
    <t>CONCERTA 27 MG 30 KONT. SALIM TABLETI</t>
  </si>
  <si>
    <t>CONCERTA 36 MG 30 KONT. SALIM TABLETI</t>
  </si>
  <si>
    <t>CONCERTA 54 MG 30 KONT. SALIM TABLETI</t>
  </si>
  <si>
    <t>CAPSIGEL  30 GR POMAD</t>
  </si>
  <si>
    <t>METIL SALISILAT + OLEOREZIN KAPSIKUM</t>
  </si>
  <si>
    <t>UTERJIN  0,2 MG IM 3 AMPUL</t>
  </si>
  <si>
    <t>UTESEL 0,2 MG 1 ML 3 AMPUL</t>
  </si>
  <si>
    <t>METILERGOMETRIN MALEAT</t>
  </si>
  <si>
    <t>METILER 0,125 MG 25 DRAJE</t>
  </si>
  <si>
    <t>METILER 0,2MG 3 AMPUL</t>
  </si>
  <si>
    <t>PREDNOL   4 MG 20 TABLET</t>
  </si>
  <si>
    <t>METILPREDNIZOLON SOPHARMA 15,78 MG IV/IM ENJ.COZ.HAZ.ICIN LIY.TOZ ICE. 5 AMPUL</t>
  </si>
  <si>
    <t>PREDNOL 16 MG 20 TABLET</t>
  </si>
  <si>
    <t>PREDNOL-L  20 MG 1 AMPUL</t>
  </si>
  <si>
    <t>PREDNOL-L  40 MG 1 AMPUL</t>
  </si>
  <si>
    <t>METILPREDNIZOLON SOPHARMA 125 MG IV/IM ENJ.COZ.HAZ.ICIN LIY.TOZ ICE. 5 AMPUL</t>
  </si>
  <si>
    <t>PREDNOL-L 250 MG 1 AMPUL</t>
  </si>
  <si>
    <t>ADVANTAN M LOSYON 50 GR</t>
  </si>
  <si>
    <t>METILPREDNIZOLON ASEPONAT</t>
  </si>
  <si>
    <t>ADVANTAN S COZELTI %0,1 20 ML</t>
  </si>
  <si>
    <t>ADVANTAN  30 GR KREM</t>
  </si>
  <si>
    <t xml:space="preserve">ADVANTAN  30 GR POMAD </t>
  </si>
  <si>
    <t>ADVANTAN S COZELTI %0,1 50 ML</t>
  </si>
  <si>
    <t>DEPOMEDROL 40 MG 1 FLAKON</t>
  </si>
  <si>
    <t>METILPREDNIZOLON ASETAT</t>
  </si>
  <si>
    <t>THYROMAZOL 5 MG 100 TABLET</t>
  </si>
  <si>
    <t>METIMAZOLE</t>
  </si>
  <si>
    <t>TUROPTIN % 0,3  5 ML DAMLA</t>
  </si>
  <si>
    <t>METIPRANOLOL</t>
  </si>
  <si>
    <t>MIYOREL 20 TABLET</t>
  </si>
  <si>
    <t>PRIMSEL 10 MG/2 ML 5 AMPUL</t>
  </si>
  <si>
    <t>MIRCERA ROCHE 100 MCG/0,3 ML SC/IV ENJ. ICIN KULLANIMA HAZIR SIRINGA</t>
  </si>
  <si>
    <t>METOKSIPOLIETILEN GLIKOL EPOETIN BETA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</si>
  <si>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</si>
  <si>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</si>
  <si>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</si>
  <si>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</si>
  <si>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</si>
  <si>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</si>
  <si>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METOPROLOL SUKSINAT</t>
  </si>
  <si>
    <t>SANELOC 50 MG 20 DEGISTIRILMIS SALINIMLI TABLET</t>
  </si>
  <si>
    <t>SANELOC    50 MG 30 DEGISTIRILMIS SALINIMLI TABLET</t>
  </si>
  <si>
    <t>SANELOC 100 MG 20 DEGISTIRILMIS SALINIMLI TABLET</t>
  </si>
  <si>
    <t>SANELOC 200 MG 20 DEGISTIRILMIS SALINIMLI TABLET</t>
  </si>
  <si>
    <t>SANELOC 200 MG 30 DEGISTIRILMIS SALINIMLI TABLET</t>
  </si>
  <si>
    <t>METOPROLOL TARTARAT</t>
  </si>
  <si>
    <t>LOPRESOR 100 MG 20 TABLET</t>
  </si>
  <si>
    <t>LOPRESOR-SR 200 MG 14 TABLET</t>
  </si>
  <si>
    <t>EMTHEXATE-S 5 MG 1 FLAKON</t>
  </si>
  <si>
    <t>METOTREKSAT</t>
  </si>
  <si>
    <t>METHOTREXATE EBEWE 2,5 MG 50 TABLET</t>
  </si>
  <si>
    <t>TREXAN 2,5 MG 100 TABLET</t>
  </si>
  <si>
    <t>EMTHEXATE 2,5 MG 100 TABLET</t>
  </si>
  <si>
    <t>METHOTREXATE - KOCAK 50 MG/ML ENJEKTABL SOLUSYON ICEREN FLAKON</t>
  </si>
  <si>
    <t>METHOTREXATE DBL 50 MG/2ML 1 FLAKON</t>
  </si>
  <si>
    <t>METHOTREXATE 50 MG 1 AMPUL</t>
  </si>
  <si>
    <t>METHOTREXATE 50 MG 5 AMPUL</t>
  </si>
  <si>
    <t>METHOTREXATE DBL 500 MG/20ML 1 FLAKON</t>
  </si>
  <si>
    <t>ZEXATE 15 MG/3 ML ENJEKTABL SOLUSYON 1 FLAKON</t>
  </si>
  <si>
    <t>ZEXATE 50 MG/2 ML ENJEKTABL SOLUSYON 1 FLAKON</t>
  </si>
  <si>
    <t>METOJECT 10MG/ ML KULL.HAZ.ENJ.SOL.ICEREN 1 ADET SIRINGA</t>
  </si>
  <si>
    <t>METOJECT 15MG/1,5 ML KULL.HAZ.ENJ.SOL.ICEREN 1 ADET SIRINGA</t>
  </si>
  <si>
    <t>METOJECT 20MG/2 ML KULL.HAZ.ENJ.SOL.ICEREN 1 ADET SIRINGA</t>
  </si>
  <si>
    <t>METOJECT 25MG/2,5 ML KULL.HAZ.ENJ.SOL.ICEREN 1 ADET SIRINGA</t>
  </si>
  <si>
    <t>FARLUTAL 5 MG 12 TABLET</t>
  </si>
  <si>
    <t>METROKSIPROGESTERON ASETAT</t>
  </si>
  <si>
    <t>FARLUTAL 500 MG 1 FLAKON</t>
  </si>
  <si>
    <t>ROZA 30 GR JEL</t>
  </si>
  <si>
    <t>NIDAZOL  PED 50 MG SOL.</t>
  </si>
  <si>
    <t>NIDAZOL 250 MG 20 TABLET</t>
  </si>
  <si>
    <t>FLAGYL 500 MG 20 FILM TABLET</t>
  </si>
  <si>
    <t>NIDAZOL 500 MG 20 F.TABLET</t>
  </si>
  <si>
    <t>FLAGYL 125 MG/5 ML ORAL SUSPANSIYON</t>
  </si>
  <si>
    <t>METRAZOL 5 MG 125 ML SUSPANSIYON</t>
  </si>
  <si>
    <t>NEO-PENOTRAN 14 VAJINAL OVUL</t>
  </si>
  <si>
    <t>NEO-PENOTRAN FORTE 7 VAJINAL OVUL</t>
  </si>
  <si>
    <t>DEMIZOLAM 5 MG 5 AMPUL</t>
  </si>
  <si>
    <t>MIDAZOLAM</t>
  </si>
  <si>
    <t>DORMICUM 15 MG/3ML 5 AMPUL</t>
  </si>
  <si>
    <t>ZAVESCA 100 MG 84 KAPSUL</t>
  </si>
  <si>
    <t>MYFORTIC 180 MG 120 TABLET</t>
  </si>
  <si>
    <t>CELLCEPT ROCHE 250 MG 100 KAPSUL</t>
  </si>
  <si>
    <t>MIKOFENOLAT MOFETIL</t>
  </si>
  <si>
    <t>CELLCEPT 500 MG 50 TABLET</t>
  </si>
  <si>
    <t>PERS-MANT 30 GR JEL</t>
  </si>
  <si>
    <t>NEO-PENOTRAN FORTE-L 7 VAJINAL OVUL</t>
  </si>
  <si>
    <t>MIKO-PENOTRAN 1200 MG 1 OVUL</t>
  </si>
  <si>
    <t>MIKONAZOL NITRAT</t>
  </si>
  <si>
    <t>IXEL 25 MG 28 KAPSUL</t>
  </si>
  <si>
    <t>MILNASIPRAN</t>
  </si>
  <si>
    <t>IXEL 50 MG 56 KAPSUL</t>
  </si>
  <si>
    <t>DURATEARS STERIL 3,5 GR POMAD</t>
  </si>
  <si>
    <t>MINOXIL %2 DERI SPREYI</t>
  </si>
  <si>
    <t>MINOKSIDIL</t>
  </si>
  <si>
    <t>MINOXIL FORTE %5 DERI SPREYI</t>
  </si>
  <si>
    <t xml:space="preserve">ROGAN TOPIKAL LOSYON 20 MG/ML </t>
  </si>
  <si>
    <t xml:space="preserve">ROGAN TOPIKAL LOSYON 50 MG/ML </t>
  </si>
  <si>
    <t>REMERON ORAL 15 MG 66 ML SOLUSYON</t>
  </si>
  <si>
    <t>MIRTAZAPIN</t>
  </si>
  <si>
    <t>REMERON 30 MG 14 FILM TABLET</t>
  </si>
  <si>
    <t>REMERON 30 MG 28 TABLET</t>
  </si>
  <si>
    <t>ZESTAT 15 MG / ML ORAL SOLUSYON</t>
  </si>
  <si>
    <t>MINELZA 30 MG 14 FILM KAPLI TABLET</t>
  </si>
  <si>
    <t>MIRTARON 30 MG 14 FILM TABLET</t>
  </si>
  <si>
    <t>VELORIN 30 MG 14 FILM TABLET</t>
  </si>
  <si>
    <t>REDEPRA 30 MG 14 FILM TABLET</t>
  </si>
  <si>
    <t>MINELZA 30 MG 28 FILM KAPLI TABLET</t>
  </si>
  <si>
    <t>MIRTARON 30 MG 28 FILM TABLET</t>
  </si>
  <si>
    <t>VELORIN 30 MG 28 FILM TABLET</t>
  </si>
  <si>
    <t>REDEPRA 30 MG 28 FILM TABLET</t>
  </si>
  <si>
    <t>CYTOTEC 200 MCG 28 TABLET</t>
  </si>
  <si>
    <t>MITOXANTRON EBEWE 20MG/10ML 1FLAKON</t>
  </si>
  <si>
    <t>MITOKSANTRON</t>
  </si>
  <si>
    <t>MITOXANTRONE-KOCAK 20 MG/10 ML IV INFUZYON ICIN SOLUSYON ICEREN FLAKON</t>
  </si>
  <si>
    <t>NEOTALEM 20 MG 10 ML 1 FLAKON</t>
  </si>
  <si>
    <t>MITOXANTRONE BAXTER 20 MG/10 ML 1 FLAKON</t>
  </si>
  <si>
    <t>MITOMYCIN-C 10 MG 1 FLAKON</t>
  </si>
  <si>
    <t>MITOMYCIN-C KYOWA 20 MG 1 FLAKON</t>
  </si>
  <si>
    <t>MIVACRON  10 MG 5 AMPUL</t>
  </si>
  <si>
    <t>MIVAKURYUM</t>
  </si>
  <si>
    <t>MIVACRON  20 MG 5 AMPUL</t>
  </si>
  <si>
    <t>MODIODAL 100 MG 30 TABLET</t>
  </si>
  <si>
    <t>MODAFINIL</t>
  </si>
  <si>
    <t>UNIVASC 7,5 MG 20 TABLET</t>
  </si>
  <si>
    <t>MOEXIPRIL HCL</t>
  </si>
  <si>
    <t>UNIVASC 15 MG 20 TABLET</t>
  </si>
  <si>
    <t>UNIRETIC 15 MG/ 25 MG 30 FILM KAPLI TABLET</t>
  </si>
  <si>
    <t>MOEXIPRIL HCL + HCTZ</t>
  </si>
  <si>
    <t>AURORIX 150 MG 30 FILM KAPLI TABLET</t>
  </si>
  <si>
    <t>AURORIX 300 MG 30 FILM KAPLI TABLET</t>
  </si>
  <si>
    <t>AVELOX 400  MG 7 FILM TABLET</t>
  </si>
  <si>
    <t>MOKSIFLOKSASIN</t>
  </si>
  <si>
    <t>AVELOX 400 MG 250 ML SOLUSYON</t>
  </si>
  <si>
    <t>MOFELOX 400 MG/250 ML IV INF. SOLUSYONU</t>
  </si>
  <si>
    <t>MOXITEC 400 MG 7 FILM TABLET</t>
  </si>
  <si>
    <t>NOVOMIX 30 PENFILL 3 ML 5 PENFILL</t>
  </si>
  <si>
    <t>NOVOMIX 50 FLEXPEN 100 IU / ML  3 ML  KULL. HAZIR DOLU ENJ. KALEMI ICINDE SUSPANSIYON,5 FLEXPEN</t>
  </si>
  <si>
    <t>NOVOMIX 70 FLEXPEN 100 IU / ML 3 ML KULL. HAZIR DOLU ENJ. KALEMI ICINDE SUSPANSIYON,5 FLEXPEN</t>
  </si>
  <si>
    <t>NOVORAPID FLEXPEN 3 ML</t>
  </si>
  <si>
    <t>LEVEMIR FLEXPEN 100U/ML 5X3ML KULL.HAZIR DOLU ENJ. KALEMI ICINDE ENJ. COZ.</t>
  </si>
  <si>
    <t>INSULIN DETEMIR</t>
  </si>
  <si>
    <t>LEVEMIR PENFILL 100U/ML 5X3ML KARTUS ICINDE ENJ. COZ.</t>
  </si>
  <si>
    <t>INSULIN GLARJIN</t>
  </si>
  <si>
    <t>LANTUS SOLOSTAR 100 U/ML 3 ML .LIK KARTUS ICEREN ENJ. KALEMI</t>
  </si>
  <si>
    <t>INSULIN GLUSILIN</t>
  </si>
  <si>
    <t>HUMALOG 100/IU/ML 3 ML 5 KARTUS</t>
  </si>
  <si>
    <t>HUMALOG MIX 25 KWIKPEN 100IU/ML SC KULLANIMA HAZIR SUS.ICEREN ENJ.KALEMI 
(5 ENJEKSIYON KALEMI)</t>
  </si>
  <si>
    <t>HUMALOG MIX 50 KWIKPEN 100IU/ML SC KULLANIMA HAZIR SUS.ICEREN ENJ.KALEMI 
(5 ENJEKSIYON KALEMI)</t>
  </si>
  <si>
    <t>HUMALOG MIX 25  100 IU/ML 3ML x5 KARTUS</t>
  </si>
  <si>
    <t>HUMALOG MIX 50 100IU/ML SUSPANSIYON ICEREN KARTUS(3 ML/5 KARTUS)</t>
  </si>
  <si>
    <t xml:space="preserve">ROFERON-A 3 MIU </t>
  </si>
  <si>
    <t>ROFERON-A 4,5 MIU</t>
  </si>
  <si>
    <t xml:space="preserve">ROFERON-A 6 MIU </t>
  </si>
  <si>
    <t>ROFERON-A 9 MIU</t>
  </si>
  <si>
    <t>INTRON-A PEN 18 MIU 1 FLAKON</t>
  </si>
  <si>
    <t>INTRON-A PEN 30 MIU 1 FLAKON + ENJ. KALEMI</t>
  </si>
  <si>
    <t>INTRON-A PEN 60 MIU 1 FLAKON + ENJ. KALEMI</t>
  </si>
  <si>
    <t xml:space="preserve">BETAFERON 0,3 MG 15 FLAKON </t>
  </si>
  <si>
    <t>INTERFERON BETA 1B</t>
  </si>
  <si>
    <t>XENETIX-300  100 ML 1 FLAKON</t>
  </si>
  <si>
    <t>IOBITRIDOL</t>
  </si>
  <si>
    <t>GUERBET</t>
  </si>
  <si>
    <t>XENETIX-350  100 ML 1 FLAKON</t>
  </si>
  <si>
    <t>XENETIX-300  200 ML 1 FLAKON</t>
  </si>
  <si>
    <t>XENETIX-350  200 ML 1 FLAKON</t>
  </si>
  <si>
    <t>VISIPAQUE  270 MG   50 ML 1 FLAKON</t>
  </si>
  <si>
    <t>IODIKSANOL</t>
  </si>
  <si>
    <t>VISIPAQUE  270 MG 100 ML 1 FLAKON</t>
  </si>
  <si>
    <t>VISIPAQUE  320 MG   50 ML 1 FLAKON</t>
  </si>
  <si>
    <t>VISIPAQUE  320 MG 100 ML 1 FLAKON</t>
  </si>
  <si>
    <t>VISIPAQUE  320 MG 200 ML 1 FLAKON</t>
  </si>
  <si>
    <t>OMNIPAQUE   300 MG/100 ML 1 FLAKON</t>
  </si>
  <si>
    <t>OMNIPAQUE 300 MG/50 ML   1 FLAKON</t>
  </si>
  <si>
    <t>IOBRIX INJ. 300-30 ENJEKSIYON ICIN STERIL COZELTI</t>
  </si>
  <si>
    <t>NOVAMED</t>
  </si>
  <si>
    <t>IOBRIX INJ. 300-50 ENJEKSIYON ICIN STERIL COZELTI</t>
  </si>
  <si>
    <t>IOBRIX INJ. 300-100 ENJEKSIYON ICIN STERIL COZELTI</t>
  </si>
  <si>
    <t>IOBRIX INJ. 300-150 ENJEKSIYON ICIN STERIL COZELTI</t>
  </si>
  <si>
    <t>OMNIPAQUE   350 MG/200 ML 1 FLAKON</t>
  </si>
  <si>
    <t>OMNIPAQUE   350MG/50 ML    1 FLAKON</t>
  </si>
  <si>
    <t>IOBRIX INJ. 350 MG/ML   30 ML</t>
  </si>
  <si>
    <t>IOBRIX INJ. 350 MG/ML   50 ML</t>
  </si>
  <si>
    <t>OMNIPAQUE   350MG/100 ML  1 FLAKON</t>
  </si>
  <si>
    <t>IOBRIX INJ. 350 MG/ML 100 ML</t>
  </si>
  <si>
    <t>IOBRIX INJ. 350 MG/ML 150 ML</t>
  </si>
  <si>
    <t xml:space="preserve">OXILAN 300MGI/ML   50 ML </t>
  </si>
  <si>
    <t>IOKSILAN</t>
  </si>
  <si>
    <t>OXILAN 300MGI/ML 100 ML</t>
  </si>
  <si>
    <t>OXILAN 350MGI/ML   50 ML</t>
  </si>
  <si>
    <t>OXILAN 350MGI/ML 100 ML</t>
  </si>
  <si>
    <t>IOMERON 300 100 ML FLAKON</t>
  </si>
  <si>
    <t>IOMEPROL</t>
  </si>
  <si>
    <t>IOMERON 400 250 ML FLAKON</t>
  </si>
  <si>
    <t>IOMERON 350 100 ML FLAKON</t>
  </si>
  <si>
    <t>IOMERON 400 100 ML FLAKON</t>
  </si>
  <si>
    <t>IOMERON 300 150 ML FLAKON</t>
  </si>
  <si>
    <t>IOMERON 350 150 ML FLAKON</t>
  </si>
  <si>
    <t>IOMERON 400 150 ML FLAKON</t>
  </si>
  <si>
    <t>IOMERON 350 SOLUSYON 200 ML FLAKON</t>
  </si>
  <si>
    <t>IOMERON 400 200 ML FLAKON</t>
  </si>
  <si>
    <t>IOMERON 150 100 ML FLAKON</t>
  </si>
  <si>
    <t>IOMERON 200 100 ML FLAKON</t>
  </si>
  <si>
    <t>IOMERON 250 100 ML FLAKON</t>
  </si>
  <si>
    <t>IOPAMIDOL</t>
  </si>
  <si>
    <t>PAMIRAY 300 ENJ. 100 ML 0,612 GR 1 FLAKON</t>
  </si>
  <si>
    <t>PAMIRAY 370 ENJ. 50 ML 0,755 MG 1 FLAKON</t>
  </si>
  <si>
    <t>PAMIRAY 370 ENJ. 100 ML 0,755 MG 1 FLAKON</t>
  </si>
  <si>
    <t>IOPROMIDE</t>
  </si>
  <si>
    <t>ULTRAVIST 300 100 ML SISE</t>
  </si>
  <si>
    <t>ULTRAVIST 370   50 ML SISE</t>
  </si>
  <si>
    <t>ULTRAVIST 370 100 ML SISE</t>
  </si>
  <si>
    <t>ULTRAVIST 370 200 ML SISE</t>
  </si>
  <si>
    <t xml:space="preserve">OPTIRAY  240 STERIL APIROJEN 509MG/ML 50 ML ENJ.INF. SOL. </t>
  </si>
  <si>
    <t>IOVERSOL</t>
  </si>
  <si>
    <t>OPTIRAY  300 STERIL APIROJEN 636MG/ML 50 ML ENJ.INF. SOL.</t>
  </si>
  <si>
    <t>OPTIRAY 300 STERIL APIROJEN (636MG/ML) 50ML ENJ. INF.SOL. CAM SISE</t>
  </si>
  <si>
    <t>OPTIRAY  300 STERIL APIROJEN 636MG/ML 100 ML ENJ.INF. SOL.</t>
  </si>
  <si>
    <t>OPTIRAY 300 STERIL APIROJEN (636MG/ML) 100ML ENJ. INF.SOL. CAM SISE</t>
  </si>
  <si>
    <t>OPTIRAY 320 STERIL APIROJEN (678MG/ML) 50ML ENJ. INF.SOL. CAM SISE</t>
  </si>
  <si>
    <t>OPTIRAY 320 STERIL APIROJEN (678MG/ML) 100ML ENJ. INF.SOL.CAM SISE</t>
  </si>
  <si>
    <t>OPTIRAY 320 STERIL APIROJEN (678MG/ML) 200ML ENJ. INF.SOL. CAM SISE</t>
  </si>
  <si>
    <t xml:space="preserve">OPTIRAY  350 STERIL APIROJEN 741MG/ML 50 ML ENJ.INF. SOL. </t>
  </si>
  <si>
    <t>OPTIRAY 350 STERIL APIROJEN (741MG/ML) 50ML ENJ. INF.SOL. CAM SISE</t>
  </si>
  <si>
    <t>OPTIRAY  350 STERIL APIROJEN 741MG/ML 100 ML ENJ.INF. SOL.</t>
  </si>
  <si>
    <t>OPTIRAY 350 STERIL APIROJEN (741MG/ML) 100ML ENJ. INF.SOL. CAM SISE</t>
  </si>
  <si>
    <t>OPTIRAY 350 STERIL APIROJEN (741MG/ML) 200ML ENJ. INF.SOL. CAM SISE</t>
  </si>
  <si>
    <t>IPRATROPIUM BROMUR MONOHIDRAT</t>
  </si>
  <si>
    <t>COMBIVENT TEK DOZ 20 FLAKON</t>
  </si>
  <si>
    <t xml:space="preserve">IPRATROPIUM BROMUR MONOHIDRAT + SALBUTAMOL SULFAT </t>
  </si>
  <si>
    <t>IRBESARTAN</t>
  </si>
  <si>
    <t>KARVEA 150 MG 28 FILM KAPLI TABLET</t>
  </si>
  <si>
    <t>KARVEA 300 MG 28 FILM KAPLI TABLET</t>
  </si>
  <si>
    <t>IRDA 150 MG 28 FILM TABLET</t>
  </si>
  <si>
    <t>IRDA 150 MG 90 FILM TABLET</t>
  </si>
  <si>
    <t>IRDA 300 MG 28 FILM TABLET</t>
  </si>
  <si>
    <t>IRDA 300 MG 90 FILM TABLET</t>
  </si>
  <si>
    <t>KARVEZIDE 150 MG/12,5 MG 28 TABLET</t>
  </si>
  <si>
    <t>IRBESARTAN + HIDROKLOROTIYAZID</t>
  </si>
  <si>
    <t>KARVEZIDE 300 MG/25 MG 28 FILM KAPLI TABLET</t>
  </si>
  <si>
    <t>KARVEZIDE 300 MG/12,5 MG 28 FILM KAPLI TABLET</t>
  </si>
  <si>
    <t>CO-IRDA 150 MG /12,5 MG 28 FILM TABLET</t>
  </si>
  <si>
    <t>CO-IRDA 150 MG /12,5 MG 90 FILM TABLET</t>
  </si>
  <si>
    <t>CO-IRDA 300 MG /12,5 MG 28 FILM TABLET</t>
  </si>
  <si>
    <t>CO-IRDA 300 MG /12,5 MG 90 FILM TABLET</t>
  </si>
  <si>
    <t>IRINOTEKAN HCL</t>
  </si>
  <si>
    <t>CAMPTO 100 MG 1 FLAKON</t>
  </si>
  <si>
    <t>TEKAMEN 100 MG/5 ML IV INFUZYON COZ.ICEREN 1 FLAKON</t>
  </si>
  <si>
    <t>TEKAMEN 40 MG/2 ML IV INFUZYON COZ.ICEREN 1 FLAKON</t>
  </si>
  <si>
    <t>ISOSORBIT DINITRAT</t>
  </si>
  <si>
    <t>ISORDIL 10 MG 50 TABLET</t>
  </si>
  <si>
    <t>CARDIOKET RETARD 20 MG 20 TABLET</t>
  </si>
  <si>
    <t>CARDIOKET RETARD 40 MG 50 TABLET</t>
  </si>
  <si>
    <t>ISOTREXIN JEL 30 G</t>
  </si>
  <si>
    <t>DYNACIRC SRO 5 MG 30 KAPSUL</t>
  </si>
  <si>
    <t>ISRADIPIN</t>
  </si>
  <si>
    <t>SPORANOX IV 10 MG/ML KONSANTRE INFUZYON COZELTISI 25 ML 1 AMPUL</t>
  </si>
  <si>
    <t>ITRAKANAZOL</t>
  </si>
  <si>
    <t>ITRASPOR 100 MG  4 MIKROPELLET KAPSUL</t>
  </si>
  <si>
    <t>ITRASPOR 100 MG 15 MIKROPELLET KAPSUL</t>
  </si>
  <si>
    <t>ITRASPOR 100 MG 28 MIKROPELLET KAPSUL</t>
  </si>
  <si>
    <t>ITRAXYL 100 MG 4 MIKROPELLET KAPSUL</t>
  </si>
  <si>
    <t>SPOREX 100 MG 4 MIKROPELLET KAPSUL</t>
  </si>
  <si>
    <t>ITRAXYL 100 MG 15 MIKROPELLET KAPSUL</t>
  </si>
  <si>
    <t xml:space="preserve">FUNIT 100 MG 15 KAPSUL </t>
  </si>
  <si>
    <t>SPOREX 100 MG 15 MIKROPELLET KAPSUL</t>
  </si>
  <si>
    <t>ITRAXYL 100 MG 28 MIKROPELLET KAPSUL</t>
  </si>
  <si>
    <t>SPOREX 100 MG 28 MIKROPELLET KAPSUL</t>
  </si>
  <si>
    <t>FUNIT 100 MG 30 KAPSUL</t>
  </si>
  <si>
    <t>CORALAN 5 MG 56 FILM TABLET</t>
  </si>
  <si>
    <t>IVABRADIN</t>
  </si>
  <si>
    <t>CORALAN 7,5 MG 56 FILM TABLET</t>
  </si>
  <si>
    <t>LIPIODOL ULTRA FLU.  480MG/10 ML 1 AMPUL</t>
  </si>
  <si>
    <t>TRAVOGEN 10MG/ML 20 ML SPREY</t>
  </si>
  <si>
    <t>IZOKONAZOL</t>
  </si>
  <si>
    <t>TRAVOGEN 30 GR KREM</t>
  </si>
  <si>
    <t xml:space="preserve">GYNO-TRAVOGEN 600 MG 1 OVUL </t>
  </si>
  <si>
    <t>TRAVOCORT KREM 15 GR</t>
  </si>
  <si>
    <t>AMINOMIX 1 NOVUM 1500 ML</t>
  </si>
  <si>
    <t>IZOLOSIN + LOSIN + LIZIN MONOHIDROKLORUR</t>
  </si>
  <si>
    <t>AMINOMIX 2 NOVUM 1500 ML</t>
  </si>
  <si>
    <t>AMINOMIX 2 NOVUM 2000 ML</t>
  </si>
  <si>
    <t>AMINOMIX 2 NOVUM 1000 ML</t>
  </si>
  <si>
    <t>I.N.H  100 MG 100 TABLET</t>
  </si>
  <si>
    <t>IZONIYAZID</t>
  </si>
  <si>
    <t>I.N.H  300 MG 50 TABLET</t>
  </si>
  <si>
    <t>ISOVIT 100 TABLET</t>
  </si>
  <si>
    <t>MONOKET 20 MG 20 TABLET</t>
  </si>
  <si>
    <t>IZOSORBID MONONITRAT</t>
  </si>
  <si>
    <t>ISORAT 20 MG 20 TABLET</t>
  </si>
  <si>
    <t>ISORAT 40 MG 20 TABLET</t>
  </si>
  <si>
    <t>MONOKET 40 MG 20 TABLET</t>
  </si>
  <si>
    <t>MONOLONG 40 MG 30 SR KAPSUL</t>
  </si>
  <si>
    <t>MONOKET LONG 50 MG 20 RETARD KAPSUL</t>
  </si>
  <si>
    <t>MONOLONG 60 MG 30 SR KAPSUL</t>
  </si>
  <si>
    <t>NITROFIX-TM SR   5 MG 20 TABLET</t>
  </si>
  <si>
    <t>NITROFIX-TM SR 10 MG 20 TABLET</t>
  </si>
  <si>
    <t>AKNETRENT 10 MG YUMUSAK JELATIN 30 KAPSUL</t>
  </si>
  <si>
    <t>IZOTRETINOIN</t>
  </si>
  <si>
    <t>ZORETANIN 10 MG 30 KAPSUL</t>
  </si>
  <si>
    <t>AKNETRENT 20 MG YUMUSAK JELATIN 30 KAPSUL</t>
  </si>
  <si>
    <t>ROACCUTANE  20 MG 30 KAPSUL</t>
  </si>
  <si>
    <t>ZORETANIN 20 MG 30 KAPSUL</t>
  </si>
  <si>
    <t>VIOJEN 10 ML SOLUSYON</t>
  </si>
  <si>
    <t>JANSIYAN MORU</t>
  </si>
  <si>
    <t>DOSTINEX 0,5 MG 2 TABLET</t>
  </si>
  <si>
    <t>DOSTINEX 0,5 MG 8 TABLET</t>
  </si>
  <si>
    <t>CABASER 1 MG 20 TABLET</t>
  </si>
  <si>
    <t>CABASER 2 MG 20 TABLET</t>
  </si>
  <si>
    <t>KAFUR</t>
  </si>
  <si>
    <t>ANTIDOT 15 GR POMAD</t>
  </si>
  <si>
    <t>PSORCUTAN 30 GR KREM</t>
  </si>
  <si>
    <t>KALSITRIOL</t>
  </si>
  <si>
    <t>CALCIJEX 1 MCG/ML IV 1 MLX  25 AMPUL/KUTU</t>
  </si>
  <si>
    <t>CALCIJEX 2 MCG/ML IV 1 MLX  25 AMPUL/KUTU</t>
  </si>
  <si>
    <t>ROCALTROL 0,25 MCG 100 YUMUSAK KAPSUL</t>
  </si>
  <si>
    <t>ROCALTROL 0,5 MCG 30 YUMUSAK KAPSUL</t>
  </si>
  <si>
    <t>ROCALTROL  0,5 MCG 100 YUMUSAK KAPSUL</t>
  </si>
  <si>
    <t>EFERCAL 500 MG 10 EFERVESAN TABLET</t>
  </si>
  <si>
    <t>KALSIYUM</t>
  </si>
  <si>
    <t>EFERCAL 500 MG 20 EFERVESAN TABLET</t>
  </si>
  <si>
    <t>EFERCAL 500 MG 40 EFERVESAN TABLET</t>
  </si>
  <si>
    <t>EFERCAL 500 MG 60 EFERVESAN TABLET</t>
  </si>
  <si>
    <t>EFERCAL 1000 MG 30 EFERVESAN TABLET</t>
  </si>
  <si>
    <t>EFERCAL 1000 MG 40 EFERVESAN TABLET</t>
  </si>
  <si>
    <t>EFERCAL 1000 MG 60 EFERVESAN TABLET</t>
  </si>
  <si>
    <t>EFERCAL 1000 MG 90 EFERVESAN TABLET</t>
  </si>
  <si>
    <t>KALSIYUM + VITAMIN D3</t>
  </si>
  <si>
    <t>CALCIDAY D3 1200 MG/800 IU 30 EFERVESAN TABLET</t>
  </si>
  <si>
    <t>SALUTIS</t>
  </si>
  <si>
    <t>CALCIDAY D3 1200 MG/800 IU 45 EFERVESAN TABLET</t>
  </si>
  <si>
    <t>CALCIDAY D3 1200 MG/800 IU 90 EFERVESAN TABLET</t>
  </si>
  <si>
    <t>KALSIYUM ASETAT</t>
  </si>
  <si>
    <t>PHOS-EX 250 MG 180 TABLET</t>
  </si>
  <si>
    <t>PHOS-OUT 667 MG 180 TABLET</t>
  </si>
  <si>
    <t>ANTI-FOSFAT CA 700 MG 100 TABLET</t>
  </si>
  <si>
    <t>DOXIUM 500 MG 60 KAPSUL</t>
  </si>
  <si>
    <t>KALSIYUM DOBESILAT</t>
  </si>
  <si>
    <t>KALSIYUM FOLINAT</t>
  </si>
  <si>
    <t>ANTREX 15 MG 100 TABLET</t>
  </si>
  <si>
    <t xml:space="preserve">LEUCOVORIN-TEVA  50 MG 1 FLAKON  </t>
  </si>
  <si>
    <t>LEUCOVORIN-TEVA 100 MG 1 FLAKON</t>
  </si>
  <si>
    <t>CALCIUM FOLINATE DBL 100 MG/10 ML ENJEKTABL SOLUSYON</t>
  </si>
  <si>
    <t>LEUCOVORIN-TEVA 200 MG 1 FLAKON</t>
  </si>
  <si>
    <t>LEUCOVORIN-TEVA 300 MG 1 FLAKON</t>
  </si>
  <si>
    <t>CALCIUM FOLINATE DBL 300 MG/30 ML FLAKON ENJEKTABL SOL.</t>
  </si>
  <si>
    <t>KALSIYUM FOLINAT EBEWE 200 MG/20 ML ENJEKTABL SOLUSYON ICEREN FLAKON</t>
  </si>
  <si>
    <t>CALCIUM SANDOZ  10 ML 1,375 GR 5 AMPUL</t>
  </si>
  <si>
    <t>KALSIYUM GLUBIYONAT</t>
  </si>
  <si>
    <t>CALCIUM SANDOZ  %10 5 AMPUL</t>
  </si>
  <si>
    <t>CALCIUM PICKEN %10 10 ML  5 AMPUL</t>
  </si>
  <si>
    <t>KALSIYUM KARBONAT</t>
  </si>
  <si>
    <t>ANTI-FOSFAT CC 500 MG 100 TABLET</t>
  </si>
  <si>
    <t>KALSIYUM KARBONAT + KALSIYUM LAKTAT</t>
  </si>
  <si>
    <t>CALCI-D 30 TABLET</t>
  </si>
  <si>
    <t>KALSIYUM KARBONAT + KOLEKALSIFEROL</t>
  </si>
  <si>
    <t>ZENTIUS D 60 CIGNEME TABLETI</t>
  </si>
  <si>
    <t>MAGCAR 100ML SUSPANSIYON</t>
  </si>
  <si>
    <t>MAGCAR 48 CIGNEME TABLETI</t>
  </si>
  <si>
    <t>MAGCAR FORTE SUSPANSIYON 100 ML</t>
  </si>
  <si>
    <t>RENNIE 100 ML SUSPANSIYON</t>
  </si>
  <si>
    <t xml:space="preserve">RENNIE 680 MG 48 CIGNEME TABLETI </t>
  </si>
  <si>
    <t>RENNIE DUO  100 ML SUSPANSIYON</t>
  </si>
  <si>
    <t>CALCIUM-D SANDOZ 600 MG/400 IU 20 EFF.TABLET</t>
  </si>
  <si>
    <t>KALSIYUM KARBONAT + VITAMIN D3</t>
  </si>
  <si>
    <t>CALCIMED D3  20 EFF. TABLET</t>
  </si>
  <si>
    <t>CALCIUM-D SANDOZ 20 EFF.TABLET</t>
  </si>
  <si>
    <t>CALCIMAX-D3 90 EFF. TABLET</t>
  </si>
  <si>
    <t>ARBOS 1000 MG/880 IU EFF.TABLET</t>
  </si>
  <si>
    <t>FORTECAL D3 40 EFERVESAN TABLET</t>
  </si>
  <si>
    <t>FIXCAL D3 1000 MG/880 IU 40 EFERVESAN TABLET</t>
  </si>
  <si>
    <t>FORTECAL D3 1000 MG +880 IU 60 EFERVESAN TABLET</t>
  </si>
  <si>
    <t>OSTEOFIX D3 40 EFERVESAN TABLET</t>
  </si>
  <si>
    <t>CALS-D3 30 EFERVESAN TABLET</t>
  </si>
  <si>
    <t>CALS-D3 60 EFERVESAN TABLET</t>
  </si>
  <si>
    <t>CALS-D3 90 EFERVESAN TABLET</t>
  </si>
  <si>
    <t>OSDEVITA-D3 30 EFERVESAN TABLET</t>
  </si>
  <si>
    <t>CALCI-NET D3 60 EVERVESAN TABLET</t>
  </si>
  <si>
    <t>OSDEVITA-D3 60 EFERVESAN TABLET</t>
  </si>
  <si>
    <t>CALCIUM SANDOZ FF 1000 MG 20 EFERVESAN TABLET</t>
  </si>
  <si>
    <t>KALSIYUM LAKTAT GLUKONAT + KALSIYUM KARBONAT</t>
  </si>
  <si>
    <t xml:space="preserve">CALCIDINE  75 GR GRANUL </t>
  </si>
  <si>
    <t>KALSIYUM MAGNEZYUM INOSITOHEKSAFOSPHAT + KAL.GLUKONAT + VIT D2</t>
  </si>
  <si>
    <t>KANDESARTAN SILEKSETIL</t>
  </si>
  <si>
    <t>ATACAND 8 MG 28 TABLET</t>
  </si>
  <si>
    <t>ATACAND 16 MG 28 TABLET</t>
  </si>
  <si>
    <t>ATACAND 32 MG 28 TABLET</t>
  </si>
  <si>
    <t>ATACAND 32 MG 84 TABLET</t>
  </si>
  <si>
    <t>TENSART 4 MG 28 TABLET</t>
  </si>
  <si>
    <t>TENSART 8 MG 28 TABLET</t>
  </si>
  <si>
    <t>AYRA 8 MG 28 TABLET</t>
  </si>
  <si>
    <t>TENSART 8 MG 84 TABLET</t>
  </si>
  <si>
    <t>AYRA 8 MG 90 TABLET</t>
  </si>
  <si>
    <t>TENSART 16 MG 28 TABLET</t>
  </si>
  <si>
    <t>AYRA 16 MG 28 TABLET</t>
  </si>
  <si>
    <t>TENSART 16 MG 84 TABLET</t>
  </si>
  <si>
    <t>AYRA 16 MG 90 TABLET</t>
  </si>
  <si>
    <t>ATACAND PLUS 16MG/12,5 MG 84 TABLET</t>
  </si>
  <si>
    <t>KANDESARTAN SILEKSETIL + HIDROKLOROTIYAZID</t>
  </si>
  <si>
    <t>ATACAND PLUS 16 MG/12,5 MG 28 TABLET</t>
  </si>
  <si>
    <t>TENSART PLUS 16/12,5 MG 28 TABLET</t>
  </si>
  <si>
    <t>CANDEXIL PLUS 16 MG/12,5 MG 28 TABLET</t>
  </si>
  <si>
    <t>AYRA PLUS 16/12,5 MG 28 TABLET</t>
  </si>
  <si>
    <t>TENSART PLUS 16/12,5 MG 84 TABLET</t>
  </si>
  <si>
    <t>AYRA PLUS 16/12,5 MG 90 TABLET</t>
  </si>
  <si>
    <t>KAPRIL 25 MG 48 TABLET</t>
  </si>
  <si>
    <t>KAPTORIL 25 MG 50 TABLET</t>
  </si>
  <si>
    <t>KAPTORIL 50 MG 50 TABLET</t>
  </si>
  <si>
    <t>MIOSTAT SINGLE DOSE 1.5 ML SOLUSYON</t>
  </si>
  <si>
    <t>TERIL CR 200 MG 20 TABLET</t>
  </si>
  <si>
    <t>KARBAMAZEPIN</t>
  </si>
  <si>
    <t>TEGRETOL CR  200 MG 20 TABLET</t>
  </si>
  <si>
    <t>KARBEROL 200 MG 24 TABLET</t>
  </si>
  <si>
    <t>TEGRETOL 200 MG 24 TABLET</t>
  </si>
  <si>
    <t>KARBEROL 200 MG 160 TABLET</t>
  </si>
  <si>
    <t>KARBALEX RETARD 300 MG 50 TABLET</t>
  </si>
  <si>
    <t>TEGRETOL CR  400 MG 20 TABLET</t>
  </si>
  <si>
    <t>TERIL CR 400 MG 20 TABLET</t>
  </si>
  <si>
    <t>KARBALEX RETARD 600 MG 50 TABLET</t>
  </si>
  <si>
    <t>TEGRETOL %2  100 ML SURUP</t>
  </si>
  <si>
    <t xml:space="preserve">KARBASIF 200 MG 24 TABLET </t>
  </si>
  <si>
    <t>KARBIDOPA LEVODOPA</t>
  </si>
  <si>
    <t>CELLUFRESH % 0,5 TEK DOZLUK GOZ DAMLASI,30 FLAKON</t>
  </si>
  <si>
    <t>KARBOKSIMETILSELULOZ SODYUM</t>
  </si>
  <si>
    <t>KARBOMER</t>
  </si>
  <si>
    <t>THILO-TEARS 10 GR JEL</t>
  </si>
  <si>
    <t>VISCOTEARS 10 GR JEL</t>
  </si>
  <si>
    <t xml:space="preserve">SICCAFLUID % 0,25 </t>
  </si>
  <si>
    <t>LIPOTEARS BAUSCH&amp;LOMB %0,2 OFTALMIK JEL,10 GR</t>
  </si>
  <si>
    <t>LACRYVISC STERILE OPTH  10 GR GOZ JELI</t>
  </si>
  <si>
    <t>KARBOPLATIN</t>
  </si>
  <si>
    <t>CARBOPLATIN-KOCAK 150 MG/15 ML IV INFUZYON ICIN SOLUSYON ICEREN FLAKON</t>
  </si>
  <si>
    <t>CARBOPLATIN-KOCAK 450 MG/45 ML IV INFUZYON ICIN SOLUSYON ICEREN FLAKON</t>
  </si>
  <si>
    <t>CARBOPLATIN-KOCAK 50 MG/5 ML  IV INFUZYON ICIN SOLUSYON ICEREN FLAKON</t>
  </si>
  <si>
    <t>CARBOPLATIN 150 MG 1 FLAKON</t>
  </si>
  <si>
    <t>PLATINWAS 150 MG 10MG/ML 1 ENJ. FLAKON</t>
  </si>
  <si>
    <t>CARBOPLATIN DBL ENJ. SOL. 150 MG/15 ML 1 FLAKON</t>
  </si>
  <si>
    <t>PLATINWAS 450 MG 10MG/ML 1 ENJ. FLAKON</t>
  </si>
  <si>
    <t>CARBOPLATIN DBL 450 MG/45 ML</t>
  </si>
  <si>
    <t>MUKOTIK PEDIYATRIK 100 MG 100 ML SURUP</t>
  </si>
  <si>
    <t>KARBOSISTEIN</t>
  </si>
  <si>
    <t>MUKOTIK 250 MG 30 TABLET</t>
  </si>
  <si>
    <t>MUKOTIK 250 MG 50 TABLET</t>
  </si>
  <si>
    <t>MUKOTIK 250 MG 100 ML SURUP</t>
  </si>
  <si>
    <t>MUKOTIK FORT 375 MG 20 TABLET</t>
  </si>
  <si>
    <t>MUKOTIK FORT 375 MG 50 TABLET</t>
  </si>
  <si>
    <t>MUKOTIK 150 ML SURUP</t>
  </si>
  <si>
    <t>KARTEOLOL HCL</t>
  </si>
  <si>
    <t>CARTEOL LP %1 STERIL GOZ DAMLASI</t>
  </si>
  <si>
    <t>CARTEOL LP %2 STERIL GOZ DAMLASI</t>
  </si>
  <si>
    <t>DILATREND 6,25 MG 30 TABLET</t>
  </si>
  <si>
    <t>KARVEDILOL</t>
  </si>
  <si>
    <t>DILATREND 25 MG 30 TABLET</t>
  </si>
  <si>
    <t>ARLEC 3,125 MG 28 TABLET</t>
  </si>
  <si>
    <t>ARLEC 6,25 MG 28 TABLET</t>
  </si>
  <si>
    <t>CORONIS 6,25 MG 28 TABLET</t>
  </si>
  <si>
    <t>CARVESAN 6,25 MG 30 TABLET</t>
  </si>
  <si>
    <t>CALBICOR 6,25 MG 30 TABLET</t>
  </si>
  <si>
    <t>CARVEXAL 6,25 MG 30 TABLET</t>
  </si>
  <si>
    <t>KINETRA 6,25 MG 30 FILM TABLET</t>
  </si>
  <si>
    <t>ARLEC 12,5 MG 28 TABLET</t>
  </si>
  <si>
    <t>CORONIS 12,5 MG 28 TABLET</t>
  </si>
  <si>
    <t>CARVESAN 12,5 MG 30 TABLET</t>
  </si>
  <si>
    <t>CALBICOR 12,5 MG 30 TABLET</t>
  </si>
  <si>
    <t>CARVEXAL 12,5 MG 30 TABLET</t>
  </si>
  <si>
    <t>KINETRA 12,5 MG 30 FILM TABLET</t>
  </si>
  <si>
    <t>ARLEC 25 MG 28 TABLET</t>
  </si>
  <si>
    <t>CORONIS 25 MG 28 TABLET</t>
  </si>
  <si>
    <t>CARVESAN 25 MG 30 TABLET</t>
  </si>
  <si>
    <t>CALBICOR 25 MG 30 TABLET</t>
  </si>
  <si>
    <t>CARVEXAL 25 MG 30 TABLET</t>
  </si>
  <si>
    <t>KINETRA 12,5 MG 90 TABLET</t>
  </si>
  <si>
    <t>CANCIDAS 50 MG 1 FLAKON</t>
  </si>
  <si>
    <t>CANCIDAS 70 MG 1 FLAKON</t>
  </si>
  <si>
    <t>MENTOSEPTOL  100 ML GARGARA</t>
  </si>
  <si>
    <t>XELODA 500 MG 120 LAK TABLET</t>
  </si>
  <si>
    <t>KETALAR  500 MG ENJEKTABL 1 FLAKON</t>
  </si>
  <si>
    <t>SEROQUEL 25 MG 30 FILM TABLET</t>
  </si>
  <si>
    <t>KETIAPIN</t>
  </si>
  <si>
    <t>SEROQUEL 100 MG 30 FILM TABLET</t>
  </si>
  <si>
    <t>SEROQUEL 200 MG 30 FILM TABLET</t>
  </si>
  <si>
    <t>SEROQUEL 200 MG 60 FILM TABLET</t>
  </si>
  <si>
    <t>SEROQUEL 300 MG 30 FILM TABLET</t>
  </si>
  <si>
    <t>SEROQUEL 300 MG 60 FILM TABLET</t>
  </si>
  <si>
    <t>GYREX 25 MG 30 FILM TABLET</t>
  </si>
  <si>
    <t>KETILEPT 25 MG 30 TABLET</t>
  </si>
  <si>
    <t>EGIS</t>
  </si>
  <si>
    <t>CEDRINA 25 MG 30 FILM TABLET</t>
  </si>
  <si>
    <t>GYREX 25 MG 60 FILM TABLET</t>
  </si>
  <si>
    <t>KETILEPT 25 MG 60 TABLET</t>
  </si>
  <si>
    <t>CEDRINA 25 MG 60 FILM TABLET</t>
  </si>
  <si>
    <t>QUET 25 MG 30 FILM TABLET</t>
  </si>
  <si>
    <t>GYREX 100 MG 30 FILM TABLET</t>
  </si>
  <si>
    <t>KETILEPT 100 MG 30 TABLET</t>
  </si>
  <si>
    <t>CEDRINA 100 MG 30 FILM TABLET</t>
  </si>
  <si>
    <t>GYREX 100 MG 60 FILM TABLET</t>
  </si>
  <si>
    <t>KETILEPT 100 MG 60 TABLET</t>
  </si>
  <si>
    <t>CEDRINA 100 MG 60 FILM TABLET</t>
  </si>
  <si>
    <t>QUET 100 MG 30 FILM TABLET</t>
  </si>
  <si>
    <t>KETILEPT 150 MG 60 FILM TABLET</t>
  </si>
  <si>
    <t>QUET 150 MG 30 FILM TABLET</t>
  </si>
  <si>
    <t>QUET 150 MG 60 FILM TABLET</t>
  </si>
  <si>
    <t>GYREX 200 MG 30 FILM TABLET</t>
  </si>
  <si>
    <t>KETILEPT 200 MG 30 TABLET</t>
  </si>
  <si>
    <t>CEDRINA 200 MG 30 FILM TABLET</t>
  </si>
  <si>
    <t>GYREX 200 MG 60 FILM TABLET</t>
  </si>
  <si>
    <t>KETILEPT 200 MG 60 TABLET</t>
  </si>
  <si>
    <t>CEDRINA 200 MG 60 FILM TABLET</t>
  </si>
  <si>
    <t>QUET 200 MG 30 FILM TABLET</t>
  </si>
  <si>
    <t>QUET 200 MG 60 FILM TABLET</t>
  </si>
  <si>
    <t>GYREX 300 MG 30 FILM TABLET</t>
  </si>
  <si>
    <t>KETILEPT 300 MG 30 FILM TABLET</t>
  </si>
  <si>
    <t>CEDRINA 300 MG 30 FILM TABLET</t>
  </si>
  <si>
    <t>GYREX 300 MG 60 FILM TABLET</t>
  </si>
  <si>
    <t>KETILEPT 300 MG 60 FILM TABLET</t>
  </si>
  <si>
    <t>CEDRINA 300 MG 60 FILM TABLET</t>
  </si>
  <si>
    <t>QUET 300 MG 30 FILM TABLET</t>
  </si>
  <si>
    <t>QUET 300 MG 60 FILM TABLET</t>
  </si>
  <si>
    <t>SEREX 25 MG 30 FILM TABLET</t>
  </si>
  <si>
    <t>SEREX 100 MG 30 FILM TABLET</t>
  </si>
  <si>
    <t>KETOKANAZOL</t>
  </si>
  <si>
    <t>FUNGORAL 20 MG 100 ML SAMPUAN</t>
  </si>
  <si>
    <t>NIZORAL  200 MG 10 TABLET</t>
  </si>
  <si>
    <t>KETORAL 200 MG 30 TABLET</t>
  </si>
  <si>
    <t>NIZORAL 400 MG 5 OVUL</t>
  </si>
  <si>
    <t xml:space="preserve">KETORAL VAG. 400 MG 10 SUPOZITUAR </t>
  </si>
  <si>
    <t>NIZORAL  % 2 30 GR KREM</t>
  </si>
  <si>
    <t>KONAZOL %2 30 GR KREM</t>
  </si>
  <si>
    <t>KETORAL % 2   60 ML SAMPUAN</t>
  </si>
  <si>
    <t>KONAZOL MEDIKAL %2 100 ML SAMPUAN</t>
  </si>
  <si>
    <t>PROFLAM 1 MG/ML 150 ML SURUP</t>
  </si>
  <si>
    <t>KETOPROFEN</t>
  </si>
  <si>
    <t>PROFENID 1 MG/ML 150 ML SURUP</t>
  </si>
  <si>
    <t>FASTJEL %2,5 50 GR JEL</t>
  </si>
  <si>
    <t>PROFENID %2,5 MG 60 GR JEL</t>
  </si>
  <si>
    <t>PROFENID 100 MG 6 AMPUL</t>
  </si>
  <si>
    <t>PROFENID 100 MG 12 SUPOZITUAR</t>
  </si>
  <si>
    <t>BI-PROFENID 150 MG 10 TABLET</t>
  </si>
  <si>
    <t>PROFENID RET. 200 MG 10 TABLET</t>
  </si>
  <si>
    <t>ACULAR LS STERIL GOZ DAMLASI %0,4 5 ML</t>
  </si>
  <si>
    <t>ZADITEN ORAL DAMLA</t>
  </si>
  <si>
    <t>KETOTIFEN</t>
  </si>
  <si>
    <t xml:space="preserve">ZADITEN % 0,025 STERIL GOZ DAMLASI 5 ML </t>
  </si>
  <si>
    <t>ZADITEN 1 MG 30 TABLET</t>
  </si>
  <si>
    <t>ZADITEN 1 MG/ 5 ML 100 ML SURUP</t>
  </si>
  <si>
    <t>ASTAFEN 5 ML 1 MG 100 ML SURUP</t>
  </si>
  <si>
    <t>MITOFEN 1 MG/5 ML SURUP 100 ML</t>
  </si>
  <si>
    <t>ZADITEN SRO 2 MG 30 FILM TABLET</t>
  </si>
  <si>
    <t>NORPROLAC 75 MCG 30 TABLET</t>
  </si>
  <si>
    <t>NORPROLAC 25 MCG/50 MCG TABLET ICEREN BASLANGIC PAKETI 6 TABLET</t>
  </si>
  <si>
    <t>ACUITEL 40 MG 28 FILM KAPLI TABLET</t>
  </si>
  <si>
    <t>ACUITEL 5 MG 20 FILM KAPLI TABLET</t>
  </si>
  <si>
    <t>ACUITEL 20 MG 20 FILM KAPLI TABLET</t>
  </si>
  <si>
    <t>ACCUZIDE 20 MG/12,5 MG 30 FILM TABLET</t>
  </si>
  <si>
    <t>ACCUZIDE FORT 20 MG/25 MG 30 FILM KAPLI TABLET</t>
  </si>
  <si>
    <t>ANTISTAX 180 MG 60 SERT JELATIN KAPSUL</t>
  </si>
  <si>
    <t>PRIORIX 1 SIRIGA +  FLAKON</t>
  </si>
  <si>
    <t>KLACID IV 500 MG 1 ENJEKTABL FLAKON</t>
  </si>
  <si>
    <t>KLARITROMISIN</t>
  </si>
  <si>
    <t>KLACID MR 7 KONT. SAL. TABLET</t>
  </si>
  <si>
    <t>KLACID 500 MG 14 FILM TABLET</t>
  </si>
  <si>
    <t>KLACID MR 500 MG 14 KONT. SAL. TABLET</t>
  </si>
  <si>
    <t>KLACID MR 500 MG 20 KONT. SAL. TABLET</t>
  </si>
  <si>
    <t xml:space="preserve">KLACID 250MG/5 ML ORAL SUSPANSIYON ICIN GRANUL 50 ML </t>
  </si>
  <si>
    <t xml:space="preserve">KLACID 250 MG/5 ML ORAL SUSPANSIYON ICIN GRANUL 100 ML </t>
  </si>
  <si>
    <t>KLAMER 125 MG 70 ML SUSPANSIYON</t>
  </si>
  <si>
    <t xml:space="preserve">KLAX 125 MG 70 ML SUSPANSIYON </t>
  </si>
  <si>
    <t>CLARICIDE  250 MG 14 TABLET</t>
  </si>
  <si>
    <t>KLAROMIN 250 MG 14 TABLET</t>
  </si>
  <si>
    <t>UNIKLAR 250 MG 14 TABLET</t>
  </si>
  <si>
    <t>MACROL 250 MG 14 FILM TABLET</t>
  </si>
  <si>
    <t>KLAX 250 MG 14 TABLET</t>
  </si>
  <si>
    <t>KLAMER 250 MG 50 ML SUSPANSIYON</t>
  </si>
  <si>
    <t>LARICID  250 MG/5ML ORAL SUSPANSIYON HAZIRLAMAK ICIN GRANUL 50 ML</t>
  </si>
  <si>
    <t>KLAROMIN 250 MG   50 ML SUSPANSIYON</t>
  </si>
  <si>
    <t>MEGASID 250 MG 50 ML GRANUL</t>
  </si>
  <si>
    <t>MAXICLAR 250MG/5 ML SUSPANSIYAN HAZIRLAMAK ICIN TOZ(50ML)</t>
  </si>
  <si>
    <t>UNIKLAR  5 ML 250 MG 50 ML SUSPANSIYON</t>
  </si>
  <si>
    <t>MACROL 250 MG/5 ML 50 ML SUSP</t>
  </si>
  <si>
    <t>KLAX 250 MG 50 ML SUSPANSIYON</t>
  </si>
  <si>
    <t>KLAX 250 MG 100 ML ORAL SUSPANSIYON</t>
  </si>
  <si>
    <t>KLAMER 250 MG 100 ML SUSPANSIYON</t>
  </si>
  <si>
    <t>LARICID  250 MG/5ML ORAL SUSPANSIYON HAZIRLAMAK ICIN GRANUL 100 ML</t>
  </si>
  <si>
    <t>DEKLARIT 250 MG 100 ML SUSPANSIYON</t>
  </si>
  <si>
    <t>KLAROMIN 250 MG 100 ML SUSPANSIYON</t>
  </si>
  <si>
    <t>MEGASID 250 MG 100 ML GRANUL</t>
  </si>
  <si>
    <t>MAXICLAR 250MG/5 ML SUSPANSIYAN HAZIRLAMAK ICIN TOZ(100ML)</t>
  </si>
  <si>
    <t>MACROL 250 MG/5 ML 100 ML SUSP</t>
  </si>
  <si>
    <t>UNIKLAR IV 500MG 1 FLAKON</t>
  </si>
  <si>
    <t>MACROL 500 MG MR 7 KONTROLLU SALIM TABLET</t>
  </si>
  <si>
    <t>KLAMER 500 MG 14 FILM TABLET</t>
  </si>
  <si>
    <t>CLARICIDE  500 MG 14 TABLET</t>
  </si>
  <si>
    <t>LARICID  500 MG 14 TABLET</t>
  </si>
  <si>
    <t>DEKLARIT 500 MG 14  FILM TABLET</t>
  </si>
  <si>
    <t>KLAROMIN 500 MG 14 TABLET</t>
  </si>
  <si>
    <t>MEGASID 500 MG 14 FILM TABLET</t>
  </si>
  <si>
    <t>MAXICLAR 500 MG 14 FILM TABLET</t>
  </si>
  <si>
    <t>UNIKLAR 500 MG 14 TABLET</t>
  </si>
  <si>
    <t>CLABEL 500 MG 14 FILM TABLET</t>
  </si>
  <si>
    <t>KLAROLID 500 MG 14 TABLET</t>
  </si>
  <si>
    <t>MACROL 500 MG 14 FILM TABLET</t>
  </si>
  <si>
    <t>MACROL 500 MG MR 14 KONTROLLU SALIM TABLET</t>
  </si>
  <si>
    <t>KLAX 500 MG 14 TABLET</t>
  </si>
  <si>
    <t>CLEANOMISIN 500 MG 14 FILM TABLET</t>
  </si>
  <si>
    <t>LARICID  125 MG/5ML ORAL SUSPANSIYON HAZIRLAMAK ICIN GRANUL 70 ML</t>
  </si>
  <si>
    <t>KLAROLID 125 MG/5 ML SUSPANSIYON HAZIRLAMAK ICIN KURU TOZ 70 ML</t>
  </si>
  <si>
    <t>KLAROLID 250 MG/5 ML SUSPANSIYON HAZIRLAMAK ICIN KURU TOZ 50 ML</t>
  </si>
  <si>
    <t>TAVEGYL 0,5 MG/ 5 ML 100 ML SURUP</t>
  </si>
  <si>
    <t>TAVEGYL  1 MG 20 TABLET</t>
  </si>
  <si>
    <t>CLAMINE-T 10 MG 30 ML LOSYON</t>
  </si>
  <si>
    <t>CLIN 150 MG 16 KAPSUL</t>
  </si>
  <si>
    <t>KLITOPSIN 150 MG 16 KAPSUL</t>
  </si>
  <si>
    <t xml:space="preserve">KLINDAVER  300 MG 1 AMPUL </t>
  </si>
  <si>
    <t>KLITOPSIN 300 MG 1 AMPUL</t>
  </si>
  <si>
    <t xml:space="preserve">MENEKLIN 300 MG 1 AMPUL  </t>
  </si>
  <si>
    <t>CLEOCIN 150 MG 16 KAPSUL</t>
  </si>
  <si>
    <t>KLINOKSIN 600 MG 1 AMPUL</t>
  </si>
  <si>
    <t>KLINDAVER  600 MG 1 AMPUL</t>
  </si>
  <si>
    <t>KLITOPSIN 600 MG 1 AMPUL</t>
  </si>
  <si>
    <t>MENEKLIN 600 MG 1 AMPUL</t>
  </si>
  <si>
    <t>ZINDACLIN %1 JEL 30 GRAM</t>
  </si>
  <si>
    <t>FARMASEL</t>
  </si>
  <si>
    <t>KLINDAN 150 MG 16 KAPSUL</t>
  </si>
  <si>
    <t>PSOVATE %05 25 GR KREM</t>
  </si>
  <si>
    <t>PSOVATE %05 25 GR MERHEM</t>
  </si>
  <si>
    <t>PSOVATE 25 ML LOSYON</t>
  </si>
  <si>
    <t>PSODERM  % 0,05  25 GR POMAD</t>
  </si>
  <si>
    <t>PSODERM  % 0,05  25 ML LOSYON</t>
  </si>
  <si>
    <t>DERMOVATE % 0,05 50 GR  KREM</t>
  </si>
  <si>
    <t>DERMOVATE % 0,05 50 GR MERHEM</t>
  </si>
  <si>
    <t>EUMOVATE % 0,05 50 GR KREM</t>
  </si>
  <si>
    <t>EUMOVATE % 0,05 50 GR MERHEM</t>
  </si>
  <si>
    <t>PSOVATE %0,05 50 GR MERHEM</t>
  </si>
  <si>
    <t>KLOBETAZOL PROPIYONAT</t>
  </si>
  <si>
    <t>KLOMEN 50 MG 10 TABLET</t>
  </si>
  <si>
    <t>KLOMIFEN SITRAT</t>
  </si>
  <si>
    <t>SEROPHENE  50 MG 10 TABLET</t>
  </si>
  <si>
    <t>KLOMIPRAMIN HIDROKLORUR</t>
  </si>
  <si>
    <t>KLONAZEPAM</t>
  </si>
  <si>
    <t xml:space="preserve">RIVOTRIL 2,5 MG 1 ML DAMLA </t>
  </si>
  <si>
    <t xml:space="preserve">RIVOTRIL 2,5 MG 10 ML DAMLA </t>
  </si>
  <si>
    <t>CLOPRA 75 MG 28 TABLET</t>
  </si>
  <si>
    <t>ATERVIX 75 MG 28 FILM TABLET</t>
  </si>
  <si>
    <t>PLAVIX 75 MG 28 FILM TABLET</t>
  </si>
  <si>
    <t>KLOPIDOGREL HIDROJEN SULFAT</t>
  </si>
  <si>
    <t>OPIREL 75 MG 28 FILM TABLET</t>
  </si>
  <si>
    <t>DILOXOL 75 MG 28 FILM TABLET</t>
  </si>
  <si>
    <t>PINGEL 75 MG 28 FILM TABLET</t>
  </si>
  <si>
    <t>KLOPIS 75 MG 28 TABLET</t>
  </si>
  <si>
    <t>PLANOR 75 MG 28 FILM TABLET</t>
  </si>
  <si>
    <t>KARUM 75 MG 28 FILM TABLET</t>
  </si>
  <si>
    <t>KARUM 75 MG 90 FILM TABLET</t>
  </si>
  <si>
    <t>KLORAMBUSIL</t>
  </si>
  <si>
    <t>ARMISETIN 5 ML 125 MG 100 ML SURUP</t>
  </si>
  <si>
    <t>KLORAMFENIKOL</t>
  </si>
  <si>
    <t>KEMICETINE  250 MG 6 OVUL</t>
  </si>
  <si>
    <t>ARMISETIN 250 MG 24 KAPSUL</t>
  </si>
  <si>
    <t>TRANXILENE   5  MG 30 KAPSUL</t>
  </si>
  <si>
    <t>KLORAZEPAT DIPOTASYUM</t>
  </si>
  <si>
    <t>TRANXILENE  10 MG 30 KAPSUL</t>
  </si>
  <si>
    <t>LIBKOL 50 FILM TABLET</t>
  </si>
  <si>
    <t>KLORDIAZEPOKSID + PIPENZOLATBROMUR</t>
  </si>
  <si>
    <t>SYSTRAL  15 MG 20 GR JEL</t>
  </si>
  <si>
    <t>SISTRAL 20 GR KREM</t>
  </si>
  <si>
    <t>DENTORAL MEDIFARMA</t>
  </si>
  <si>
    <t>PERIMEX PLUS 200 ML GARGARA</t>
  </si>
  <si>
    <t>CLODER PLUS 30 ML ORAL SPREY</t>
  </si>
  <si>
    <t>KLODAMIN ORAL SPREY 30 ML</t>
  </si>
  <si>
    <t>OROHEKS PLUS 30 ML ORAL SPREY</t>
  </si>
  <si>
    <t>CLODER PLUS GARGARA</t>
  </si>
  <si>
    <t>BELARA 21 FILM TABLET</t>
  </si>
  <si>
    <t>KLORMADINON ASETAT + ETINIL ESTRADIOL</t>
  </si>
  <si>
    <t>KLORTALIDON + REZERPIN</t>
  </si>
  <si>
    <t>PARAFLEX  250 MG 20 KOMPRIME TABLET</t>
  </si>
  <si>
    <t>PARAFON  300 MG 20 TABLET</t>
  </si>
  <si>
    <t>MEPADOL 20 TABLET</t>
  </si>
  <si>
    <t>CANESTEN 20 GR KREM</t>
  </si>
  <si>
    <t>LEPONEX 25 MG 50 TABLET</t>
  </si>
  <si>
    <t>KLOZAPIN</t>
  </si>
  <si>
    <t>CLONEX 100 MG 50 TABLET</t>
  </si>
  <si>
    <t>COFACT 10 ML IV ENJ. ICIN COZ. ICEREN FLAKON</t>
  </si>
  <si>
    <t>KOAGULASYON FAKTOR KOMPLEKSI</t>
  </si>
  <si>
    <t>COFACT 20 ML IV ENJ. ICIN COZ. ICEREN FLAKON</t>
  </si>
  <si>
    <t>BERIATE-P 1000 IU IV ENJEKSIYON ICIN LIYOFILIZE TOZ ICEREN 1 FLAKON</t>
  </si>
  <si>
    <t>KOAGULASYON FAKTORU VIII</t>
  </si>
  <si>
    <t>AKTIBOL-L 5 ML 1000 MCG 5 AMPUL</t>
  </si>
  <si>
    <t>KOBAMAMID</t>
  </si>
  <si>
    <t>AKTIBOL 1000 MCG 50 KAPSUL</t>
  </si>
  <si>
    <t>FENOKODIN 20 TABLET</t>
  </si>
  <si>
    <t>MONOVIT D3 50.000 IU/15 ML ORAL DAMLA</t>
  </si>
  <si>
    <t>MONOVIT D3 300.000 I.U/ML I.M. ORAL AMPUL</t>
  </si>
  <si>
    <t>KOLESTRAN 9 GR 30 POSET</t>
  </si>
  <si>
    <t>KOLLAGENAZ SF</t>
  </si>
  <si>
    <t>STERIL NOVUXOL  30 GR POMAD</t>
  </si>
  <si>
    <t>GELFIX KOLLAJEN 250 MG 5 x 5 x 0.5 CM 3 PED</t>
  </si>
  <si>
    <t>KOLLAJEN</t>
  </si>
  <si>
    <t>GELFIX 75 ML SPREY</t>
  </si>
  <si>
    <t>DENOL 60 TABLET</t>
  </si>
  <si>
    <t>KOLLOIDAL BIZMUT SUBSITRAT(BIZMUT III OKSIT)</t>
  </si>
  <si>
    <t>DENOL 300 MG 60 TABLET</t>
  </si>
  <si>
    <t>COLCHICUM DISPERT 0,5 MG 50 DRAJE</t>
  </si>
  <si>
    <t>KOLSISIN</t>
  </si>
  <si>
    <t xml:space="preserve">FERAMAT 100 MG 30 KAPSUL </t>
  </si>
  <si>
    <t>FIBRIN YAPISTIRICI</t>
  </si>
  <si>
    <t>HAEMOCOMPLETTAN-P 1 GR 1 FLAKON</t>
  </si>
  <si>
    <t>FIBRINOJEN</t>
  </si>
  <si>
    <t>LEUCOSTIM 15 MIU SC/IV INF. COZ. 1 FLAKON</t>
  </si>
  <si>
    <t>FILGRASTIM</t>
  </si>
  <si>
    <t>LEUCOSTIM 15 MIU SC/IV INF. COZ. 5 FLAKON</t>
  </si>
  <si>
    <t>LEUCOSTIM 30 MIU SC/IV INF. COZ. 1 FLAKON</t>
  </si>
  <si>
    <t>LEUCOSTIM 30 MIU SC/IV INF. COZ. 5 FLAKON</t>
  </si>
  <si>
    <t>NEUPOGEN ROCHE 30 MIU/0,5 ML 5 HAZIR SIRINGA</t>
  </si>
  <si>
    <t xml:space="preserve">FILGRASTIM </t>
  </si>
  <si>
    <t>NEUPOGEN ROCHE 48 MIU/0,5 ML 5 HAZIR SIRINGA</t>
  </si>
  <si>
    <t>FINASTERID</t>
  </si>
  <si>
    <t>ALOFIN 1 MG 28 FILM TABLET</t>
  </si>
  <si>
    <t>DILAPROST  5 MG 100 FILM TABLET</t>
  </si>
  <si>
    <t>PROSTERIT 5 MG 100 FILM TABLET</t>
  </si>
  <si>
    <t>URISPAS 200 MG 60 FILM TABLET</t>
  </si>
  <si>
    <t>FLAVOKSAT HCL</t>
  </si>
  <si>
    <t>FLAREX % 5 0,1 MG 5 ML OFT.SOL.</t>
  </si>
  <si>
    <t>FML LIQUIFILM OFTALMIK SOLUSYON</t>
  </si>
  <si>
    <t>EFEMOLINE 5 ML DAMLA</t>
  </si>
  <si>
    <t>FLOXUDEM 0,5 GR INFUZYONLUK LIYOFILIZE TOZ ICEREN FLAKON</t>
  </si>
  <si>
    <t>FLOXURIDINE</t>
  </si>
  <si>
    <t>FLUDARA 10 MG 15 FILM TABLET</t>
  </si>
  <si>
    <t>FLUDARABIN FOSFAT</t>
  </si>
  <si>
    <t>FLUDARA 10 MG 20 FILM TABLET</t>
  </si>
  <si>
    <t>FLUMEN 50 MG/2 ML IV ENJ. COZ. ICEREN FLAKON</t>
  </si>
  <si>
    <t>PROLIXIN DECONATE 25 MG 1 AMPUL</t>
  </si>
  <si>
    <t>FLIX 1 GR 1 AMPUL</t>
  </si>
  <si>
    <t>FLUKLOKSASILIN</t>
  </si>
  <si>
    <t>DINCTAS</t>
  </si>
  <si>
    <t>TRIFLUCAN IV INF. 50 ML 2 MG 1 FLAKON</t>
  </si>
  <si>
    <t>FLUKONAZOL</t>
  </si>
  <si>
    <t>TRIFLUCAN 5 MG 70 ML SURUP</t>
  </si>
  <si>
    <t>TRIFLUCAN 100 MG 7 KAPSUL</t>
  </si>
  <si>
    <t>FLUCAN 150 MG 1 KAPSUL</t>
  </si>
  <si>
    <t>FLUCAN 150 MG 2 KAPSUL</t>
  </si>
  <si>
    <t xml:space="preserve">FUNGAN 2 MG/ML 50 ML  1 FLAKON </t>
  </si>
  <si>
    <t>LUMEN 100  2 MG 50 ML FLAKON</t>
  </si>
  <si>
    <t>FLUZOLE  100 MG 7 KAPSUL</t>
  </si>
  <si>
    <t>TRIZOL 100 MG 7 KAPSUL</t>
  </si>
  <si>
    <t>FLUZOLE  150 MG 1 KAPSUL</t>
  </si>
  <si>
    <t>FUNGAN 150 MG 1 KAPSUL</t>
  </si>
  <si>
    <t>TRIZOL 150 MG 1 KAPSUL</t>
  </si>
  <si>
    <t>KANDIZOL 150 MG 1 KAPSUL</t>
  </si>
  <si>
    <t>CANDIDIN 150 MG 1 KAPSUL</t>
  </si>
  <si>
    <t>FLUZOLE  150 MG 2 KAPSUL</t>
  </si>
  <si>
    <t>FUNGAN 150 MG 2 KAPSUL</t>
  </si>
  <si>
    <t xml:space="preserve">KANDIZOL 150 MG 2 KAPSUL </t>
  </si>
  <si>
    <t>ZOLAX 150 MG   2 KAPSUL</t>
  </si>
  <si>
    <t>CANDIDIN 150 MG 2 KAPSUL</t>
  </si>
  <si>
    <t>ZOLAX 200 MG 7 KAPSUL</t>
  </si>
  <si>
    <t>FLUMAZENIL</t>
  </si>
  <si>
    <t>ANEXATE 0,5 MG/5 ML IV ENJ. ICIN COZ. ICEREN 5 AMPUL</t>
  </si>
  <si>
    <t>ANEXATE 1 MG/10 ML IV ENJ. ICIN COZ. ICEREN 5 AMPUL</t>
  </si>
  <si>
    <t>LOCACORTENE-VIOFORME 30 GR KREM</t>
  </si>
  <si>
    <t>FLUMETAZON PIVALAT + KLIOKINOL</t>
  </si>
  <si>
    <t>LOCASALENE 30 GR MERHEM</t>
  </si>
  <si>
    <t>SIBELIUM  5 MG 50 KAPSUL</t>
  </si>
  <si>
    <t>NASALIDE 0,25 MG 10 ML BURUN  SPREYI</t>
  </si>
  <si>
    <t>FLUNISOLID</t>
  </si>
  <si>
    <t>ULTRALAN ORAL   5 MG 10 TABLET</t>
  </si>
  <si>
    <t>FLUOKORTOLON</t>
  </si>
  <si>
    <t>ULTRALAN ORAL 20 MG 10 TABLET</t>
  </si>
  <si>
    <t>ULTRALAN  POMAD 20 GR</t>
  </si>
  <si>
    <t xml:space="preserve">FLUOKORTOLON + FLUOKORTOLON KAPROAT </t>
  </si>
  <si>
    <t>ULTRALAN  KREM 20 GR</t>
  </si>
  <si>
    <t>ULTRAPROCT 10 GR POMAT</t>
  </si>
  <si>
    <t>DOLOPROCT 15 GR KREM</t>
  </si>
  <si>
    <t>FLUOKORTOLON PIVALAT + LIDOKAIN HIDROKLORUR</t>
  </si>
  <si>
    <t>DOLOPROCT 10 SUPOZITUVAR</t>
  </si>
  <si>
    <t>ULTRALAN CRINALE 20 ML  SOLUSYON</t>
  </si>
  <si>
    <t xml:space="preserve">FLUOKORTOLON PIVALAT SALISILIK ASIT </t>
  </si>
  <si>
    <t>FLUOKSETIN HCL</t>
  </si>
  <si>
    <t>DEPREKS 20 MG 16 KAPSUL</t>
  </si>
  <si>
    <t>ZEDPREX 20 MG 16 KAPSUL</t>
  </si>
  <si>
    <t>FULSAC  20 MG 16  KAPSUL</t>
  </si>
  <si>
    <t>PROZAC 20 MG 16 KAPSUL</t>
  </si>
  <si>
    <t>FLORAK 20 MG 16 KAPSUL</t>
  </si>
  <si>
    <t>DEPREKS 20 MG 24 KAPSUL</t>
  </si>
  <si>
    <t>ZEDPREX 20 MG 24 KAPSUL</t>
  </si>
  <si>
    <t>FULSAC  20 MG 24 KAPSUL</t>
  </si>
  <si>
    <t>PROZAC 20 MG 24 KAPSUL</t>
  </si>
  <si>
    <t>FLORAK 20 MG 24 KAPSUL</t>
  </si>
  <si>
    <t>PROZAC 20 MG 70 ML LIKIT</t>
  </si>
  <si>
    <t>FLUORESIN SODYUM</t>
  </si>
  <si>
    <t xml:space="preserve">FLUOROPOS GOZ DAMLASI 1MG/ML 5ML </t>
  </si>
  <si>
    <t>FLUANXOL 3 MG 50 DRAJE</t>
  </si>
  <si>
    <t>FLUPENTIKSOL</t>
  </si>
  <si>
    <t xml:space="preserve">FLUANXOL DEPOT 20MG/ML  1 AMPUL </t>
  </si>
  <si>
    <t>FROLIX 100 MG 15 FILM TABLET</t>
  </si>
  <si>
    <t>FLURBIPROFEN</t>
  </si>
  <si>
    <t>FORTINE 100 MG 15 FILM TABLET</t>
  </si>
  <si>
    <t>ZERO-P 100 MG 15 FILM TABLET</t>
  </si>
  <si>
    <t>MAXIMUS 100 MG 15 FILM TABLET</t>
  </si>
  <si>
    <t>MAXALJIN 100 MG 15 FILM TABLET</t>
  </si>
  <si>
    <t>ANSAID 100 MG 15 BOLUNEBILIR FILM KAPLI TABLET</t>
  </si>
  <si>
    <t>FIERA 100 MG 15 FILM KAPLI TABLET</t>
  </si>
  <si>
    <t>MAJEZIK 100 MG 15 FILM TABLET</t>
  </si>
  <si>
    <t>FORTINE 100 MG 30 FILM TABLET</t>
  </si>
  <si>
    <t>MAXIMUS 100 MG 30 FILM TABLET</t>
  </si>
  <si>
    <t>MAJEZIK 100 MG 30 FILM TABLET</t>
  </si>
  <si>
    <t>MAJEZIK 200 MG SR MIKROPELLET 16 KAPSUL</t>
  </si>
  <si>
    <t>FLUTAMID</t>
  </si>
  <si>
    <t>ANDRAXAN 250 MG 30 TABLET</t>
  </si>
  <si>
    <t>AVAMYS 27,5 MCG 120 DOZ BURUN SPREYI</t>
  </si>
  <si>
    <t>FLIXOTIDE NEBULES 0,5 MG/2 ML</t>
  </si>
  <si>
    <t>FLUTIKAZON PROPIYONAT</t>
  </si>
  <si>
    <t>FLIXOTIDE NEBULES 2 MG/2 ML NEBULIZASYON</t>
  </si>
  <si>
    <t>FLIXOTIDE INHALER 50 MCG 120 DOZ INHALER</t>
  </si>
  <si>
    <t>FLIXOTIDE DISKUS 100 MCG 60 DOZ DISKUS</t>
  </si>
  <si>
    <t>FLIXOTIDE INHALER 125 MCG 120 DOZ INHALER</t>
  </si>
  <si>
    <t>FLIXOTIDE DISKUS 250 MCG 60 DOZ DISKUS</t>
  </si>
  <si>
    <t>FLIXONASE 400 MCG NAZAL DAMLA</t>
  </si>
  <si>
    <t>CUTIVATE % 0,005 30 GR MERHEM</t>
  </si>
  <si>
    <t>FLIXONASE AQUEOUS NAZAL SPRAY 120 DOZ</t>
  </si>
  <si>
    <t>DALMAN AQ NAZAL SPREY</t>
  </si>
  <si>
    <t>REVOXIN 100 MG 30 FILM TABLET</t>
  </si>
  <si>
    <t>LESCOL 40 MG 28 KAPSUL</t>
  </si>
  <si>
    <t>LESCOL XL 80 MG 28 TABLET</t>
  </si>
  <si>
    <t>FLUVOKSAMIN MALEAT</t>
  </si>
  <si>
    <t>FAVERIN 100 MG 30 TABLET</t>
  </si>
  <si>
    <t>FOLBIOL 5 MG 50 TABLET</t>
  </si>
  <si>
    <t>FOLIC PLUS 400 MCG 90 TABLET</t>
  </si>
  <si>
    <t>FOLIK ASIT + KALSIYUM + D VITAMINI</t>
  </si>
  <si>
    <t>PUREGON 300 IU/ 0.36 ML S.C. ENJ. ICIN SOL. ICEREN 1 KARTUS</t>
  </si>
  <si>
    <t>PUREGON 600 IU/ 0.72 ML S.C. ENJ.ICIN SOL. ICEREN 1 KARTUS</t>
  </si>
  <si>
    <t>PUREGON 900IU/1.08 SC ENJEKSIYON ICIN COZELTI ICEREN KARTUS</t>
  </si>
  <si>
    <t>ARIXTRA 2.5 MG/0.5 ML ENJEKSIYONLUK SOL.10 KUL.HAZ.SIRINGA</t>
  </si>
  <si>
    <t>FONDAPARINUKS SODYUM</t>
  </si>
  <si>
    <t>FORADIL 12 MCG 60 KAPSUL</t>
  </si>
  <si>
    <t>FORMOTEROL FUMARAT</t>
  </si>
  <si>
    <t>FORAST 12 MCG 60 INHALER SERT KAPSUL</t>
  </si>
  <si>
    <t>VENTOFOR 12 MCG 30 INHALER KAPSUL</t>
  </si>
  <si>
    <t>FORYXA EASYHALER 12 MCG/DOZ INHALASYON TOZ 120 OLCULU TOZ</t>
  </si>
  <si>
    <t>FORADIL 12 MCG INHALER</t>
  </si>
  <si>
    <t>ATIMOS 12 MCG BASINCLI INH. COZ. 100 DOZ</t>
  </si>
  <si>
    <t>OXIS 9 MCG 60 DOZ TURBUHALER</t>
  </si>
  <si>
    <t>TELZIR 700 MG 60 FILM TABLET</t>
  </si>
  <si>
    <t>UROCARE 3 GR SASE</t>
  </si>
  <si>
    <t>MONOPRIL 10 MG 28 TABLET</t>
  </si>
  <si>
    <t>MONOPRIL 20 MG 20 TABLET</t>
  </si>
  <si>
    <t>MUPHORAN 208 MG 1 FLAKON</t>
  </si>
  <si>
    <t>NEWART 2,5 MG 3 TABLET</t>
  </si>
  <si>
    <t>FROVATRIPTAN SUKSINAT MONOHIDRAT</t>
  </si>
  <si>
    <t>MIGREX 2,5 MG 3 FILM TABLET</t>
  </si>
  <si>
    <t>NEWART 2,5 MG 6 TABLET</t>
  </si>
  <si>
    <t>MIGREX 2,5 MG 6 FILM TABLET</t>
  </si>
  <si>
    <t>FRUCTUS AGNI CASTI EKSTRESI</t>
  </si>
  <si>
    <t>LASIX  20 MG/2 ML 5 AMPUL</t>
  </si>
  <si>
    <t>FUROSEMID</t>
  </si>
  <si>
    <t>FUROMID 20 MG 5 AMPUL</t>
  </si>
  <si>
    <t>UREVER  20 MG 5 AMPUL</t>
  </si>
  <si>
    <t>LASIX 40 MG 12 TABLET</t>
  </si>
  <si>
    <t>DESAL 40 MG 50 TABLET</t>
  </si>
  <si>
    <t>STAFINE %2 KREM 15 GR</t>
  </si>
  <si>
    <t>FUSIDIK ASIT</t>
  </si>
  <si>
    <t>STAFINE %1 VISKOZ GOZ DAMLASI 5 GR</t>
  </si>
  <si>
    <t>FUCIDIN  % 2 20 GR KREM</t>
  </si>
  <si>
    <t>FUCITHALMIC VISKOZ GOZ DAMLASI</t>
  </si>
  <si>
    <t>FUCICORT 30 GR KREM</t>
  </si>
  <si>
    <t>FUSIDIK ASIT + BETAMETAZON</t>
  </si>
  <si>
    <t>NEURONTIN 100 MG 20 KAPSUL</t>
  </si>
  <si>
    <t>GABAPENTIN</t>
  </si>
  <si>
    <t xml:space="preserve">NEURONTIN 600 MG 50 CENTIKLI FILM TABLET </t>
  </si>
  <si>
    <t>NEURONTIN 800 MG 50 CENTIKLI FILM TABLET</t>
  </si>
  <si>
    <t>NERUDA 300 MG 50 FILM TABLET</t>
  </si>
  <si>
    <t>GABASET 100 MG 20 KAPSUL</t>
  </si>
  <si>
    <t>GABTIN 100 MG 20 KAPSUL</t>
  </si>
  <si>
    <t>GABATEVA 100 MG 20 KAPSUL</t>
  </si>
  <si>
    <t>GABASET 300 MG 50 KAPSUL</t>
  </si>
  <si>
    <t>GABTIN 300 MG 50 KAPSUL</t>
  </si>
  <si>
    <t>GABATEVA 300 MG 50 KAPSUL</t>
  </si>
  <si>
    <t>GABASET 400 MG 50 KAPSUL</t>
  </si>
  <si>
    <t>GABTIN 400 MG 50 KAPSUL</t>
  </si>
  <si>
    <t>GABATEVA 400 MG 50 KAPSUL</t>
  </si>
  <si>
    <t>NERUDA 600 MG 50 FILM TABLET</t>
  </si>
  <si>
    <t>NERUDA 800 MG 50 FILM TABLET</t>
  </si>
  <si>
    <t>MULTIHANCE 10 ML 1 FLAKON</t>
  </si>
  <si>
    <t>MULTIHANCE 15 ML 1 FLAKON</t>
  </si>
  <si>
    <t>MULTIHANCE 20 ML 1 FLAKON</t>
  </si>
  <si>
    <t>GADOVIST 1 MMOL/ML .ENJ.SOL. ICEREN 15 ML 1 FLAKON</t>
  </si>
  <si>
    <t>GADOBUTROL</t>
  </si>
  <si>
    <t>GADOVIST 1 MMOL/ML .ENJ.SOL. ICEREN 30 ML 1 SISE</t>
  </si>
  <si>
    <t>GADOVIST 1.0 1X7,5 ML FLAKON</t>
  </si>
  <si>
    <t>OMNISCAN 287 MG 10 ML 1 FLAKON</t>
  </si>
  <si>
    <t>OMNISCAN 287 MG 15 ML 1 FLAKON</t>
  </si>
  <si>
    <t>OMNISCAN 287 MG 20 ML 1 FLAKON</t>
  </si>
  <si>
    <t>PRIMOVIST 0,25 MMOL/ML ENJEKTABL SOLUSYON ICEREN KULLANIMA HAZIR ENJEKTOR 1x10 ML</t>
  </si>
  <si>
    <t xml:space="preserve">MAGNEVIST 10 ML 1 FLAKON </t>
  </si>
  <si>
    <t>GADOPENTETIK DIMEGLUMIN</t>
  </si>
  <si>
    <t>MAGNEVIST 20 ML 1 FLAKON</t>
  </si>
  <si>
    <t>MAGNEVIST 15 ML 1 FLAKON</t>
  </si>
  <si>
    <t>OPTIMARK 500 MIKROMOL/ML ENJ. ICIN COZ. ICEREN FLAKON 10 ML</t>
  </si>
  <si>
    <t>GADOVERSETAMID</t>
  </si>
  <si>
    <t>COVIDIEN</t>
  </si>
  <si>
    <t>OPTIMARK 500 MIKROMOL/ML ENJ. ICIN COZ. ICEREN FLAKON 15 ML</t>
  </si>
  <si>
    <t>OPTIMARK 500 MIKROMOL/ML ENJ. ICIN COZ. ICEREN FLAKON 20 ML</t>
  </si>
  <si>
    <t>OPTIMARK 500 MIKROMOL/ML ENJ. ICIN COZELTI ICEREN KUL.HAZIR SIRINGA 30 ML</t>
  </si>
  <si>
    <t>GALANTAMIN</t>
  </si>
  <si>
    <t>REMINYL 8 MG 28 UZATILMIS SALIMLI KAPSUL</t>
  </si>
  <si>
    <t>REMINYL 16 MG 28 UZATILMIS SALIMLI KAPSUL</t>
  </si>
  <si>
    <t>REMINYL 24 MG 28 UZATILMIS SALIMLI KAPSUL</t>
  </si>
  <si>
    <t>ORGALUTRAN 0,25 MG/0.5 ML 1 HAZIR SIRINGA</t>
  </si>
  <si>
    <t>ORGALUTRAN 0,25MG/0,5 ML ENJ.COZ. 5 SIRINGA</t>
  </si>
  <si>
    <t>CYMEVENE IV 500 MG 1 FLAKON</t>
  </si>
  <si>
    <t>LOPID 600 MG 30 TABLET</t>
  </si>
  <si>
    <t>GEMFIBROZIL</t>
  </si>
  <si>
    <t>LOPID 600 MG 100 TABLET</t>
  </si>
  <si>
    <t>GEMSITABIN HCL</t>
  </si>
  <si>
    <t>OTOMYGEN  5 MG 10 ML DAMLA</t>
  </si>
  <si>
    <t>GENSIF 20 MG/2 ML AMPUL</t>
  </si>
  <si>
    <t>GENTAMED 20 MG 1 AMPUL</t>
  </si>
  <si>
    <t>GENTHAVER   20 MG 1 AMPUL</t>
  </si>
  <si>
    <t>GENSIF 40 MG/2 ML AMPUL</t>
  </si>
  <si>
    <t>GENTREKS  40 MG 1 AMPUL</t>
  </si>
  <si>
    <t>GENTAMED 40 MG 1 AMPUL</t>
  </si>
  <si>
    <t>GENTHAVER   40 MG 1 AMPUL</t>
  </si>
  <si>
    <t>GENMISIN 40 MG 1 AMPUL</t>
  </si>
  <si>
    <t>GENSIF 80 MG/2 ML AMPUL</t>
  </si>
  <si>
    <t>GENTAMED 80 MG 1 AMPUL</t>
  </si>
  <si>
    <t>GENTHAVER   80 MG 1 AMPUL</t>
  </si>
  <si>
    <t>GENMISIN 80 MG 1 AMPUL</t>
  </si>
  <si>
    <t>GENTREKS IM-IV  120 MG 1 AMPUL</t>
  </si>
  <si>
    <t>GENTHAVER 120 MG 2 ML X 1 AMPUL</t>
  </si>
  <si>
    <t>GENTHAVER 160 MG IM/IV INFUZYON ICIN SOLUSYON ICEREN 2ML X 1 AMPUL</t>
  </si>
  <si>
    <t>GENMISIN 160 MG/2 ML IM/IV ENJEKTABL 1 FLAKON</t>
  </si>
  <si>
    <t>GENTHAVER OFT. %3 5 ML DAMLA</t>
  </si>
  <si>
    <t>GENTAMED G/K 5 ML DAMLA</t>
  </si>
  <si>
    <t>REGINON 0,02 MG /0,075 MG 21 DRAJE</t>
  </si>
  <si>
    <t>GESTODEN + ETINILESTRADIOL</t>
  </si>
  <si>
    <t>REGINON 0,02 MG /0,075 MG 63 DRAJE</t>
  </si>
  <si>
    <t>REGINON 0,030MG/0,075MG 21 DRAJE</t>
  </si>
  <si>
    <t>GINERA 21 DRAJE</t>
  </si>
  <si>
    <t xml:space="preserve">BILOKAN FORTE 9,6 MG 20 FILM TABLET </t>
  </si>
  <si>
    <t>GINKGO GLIKOZIDLERI</t>
  </si>
  <si>
    <t>BILOKAN FORTE 9,6 MG 50 FILM TABLET</t>
  </si>
  <si>
    <t>BILOKAN FORTE 9,6 MG 50 ML DAMLA</t>
  </si>
  <si>
    <t>GLATIRAMER ASETAT</t>
  </si>
  <si>
    <t>COPAXONE 20 MG/ML KULLANIMA HAZIR DOLU ENJ.28 SIRINGA</t>
  </si>
  <si>
    <t>DIYABEN 3,5 MG   30 TABLET</t>
  </si>
  <si>
    <t>GLIBENKLAMID</t>
  </si>
  <si>
    <t>DIYABEN 3,5 MG 120 TABLET</t>
  </si>
  <si>
    <t>DIANORM 5 MG 100 TABLET</t>
  </si>
  <si>
    <t>GLIBEN 5 MG 100 TABLET</t>
  </si>
  <si>
    <t>GLIBENKLAMID + METFORMIN HCL</t>
  </si>
  <si>
    <t>GLUCOVANCE 500/5 MG 30 FILM TABLET</t>
  </si>
  <si>
    <t>GLUCOVANCE 500/2,5 MG 30 FILM TABLET</t>
  </si>
  <si>
    <t>BETANORM MR 30 MG 30 TABLET</t>
  </si>
  <si>
    <t>GLIKLAZID</t>
  </si>
  <si>
    <t xml:space="preserve">HIPOGLIS 30 MG MR DEGISTIRILMIS SALIMLI 30 TABLET </t>
  </si>
  <si>
    <t>EFIKAS MR 30 MG 30 TABLET</t>
  </si>
  <si>
    <t>DIAMICRON MR 30 MG 30 TABLET</t>
  </si>
  <si>
    <t xml:space="preserve">HIPOGLIS 30 MG MR DEGISTIRILMIS SALIMLI 60 TABLET </t>
  </si>
  <si>
    <t>EFIKAS MR 30 MG 60 TABLET</t>
  </si>
  <si>
    <t>DIAMICRON MR 30 MG 60 TABLET</t>
  </si>
  <si>
    <t>BETANORM MR 30 MG 60 TABLET</t>
  </si>
  <si>
    <t>BETANORM MR 30 MG 90 TABLET</t>
  </si>
  <si>
    <t>BETANORM 80 MG 20 TABLET</t>
  </si>
  <si>
    <t>GLUMIKRON 80 MG 20 TABLET</t>
  </si>
  <si>
    <t>ORAMIKRON 80 MG   20 TABLET</t>
  </si>
  <si>
    <t>DIAMICRON 80 MG 20 TABLET</t>
  </si>
  <si>
    <t>BETANORM 80 MG 60 TABLET</t>
  </si>
  <si>
    <t>GLUMIKRON 80 MG 60 TABLET</t>
  </si>
  <si>
    <t>BETANORM 80 MG 100 TABLET</t>
  </si>
  <si>
    <t>GLUMIKRON 80 MG 100 TABLET</t>
  </si>
  <si>
    <t>ORAMIKRON 80 MG 100 TABLET</t>
  </si>
  <si>
    <t>AMARYL 1 MG 30 TABLET</t>
  </si>
  <si>
    <t>GLIMEPIRID</t>
  </si>
  <si>
    <t>AMARYL 2 MG 30 TABLET</t>
  </si>
  <si>
    <t>AMARYL 3 MG 30 TABLET</t>
  </si>
  <si>
    <t>AMARYL 4 MG 30 TABLET</t>
  </si>
  <si>
    <t>GLIMAX 1 MG 30 TABLET</t>
  </si>
  <si>
    <t>MEPIRIKS 1 MG 30 TABLET</t>
  </si>
  <si>
    <t>SANPRID 1 MG 30 TABLET</t>
  </si>
  <si>
    <t>MEPIRIKS 1 MG 60 TABLET</t>
  </si>
  <si>
    <t>GLIMAX 2 MG 30 TABLET</t>
  </si>
  <si>
    <t>MEPIRIKS 2 MG 30 TABLET</t>
  </si>
  <si>
    <t>SANPRID 2 MG 30 TABLET</t>
  </si>
  <si>
    <t>MEPIRIKS 2 MG 60 TABLET</t>
  </si>
  <si>
    <t>GLIMAX 3 MG 30 TABLET</t>
  </si>
  <si>
    <t>MEPIRIKS 3 MG 30 TABLET</t>
  </si>
  <si>
    <t>SANPRID 3 MG 30 TABLET</t>
  </si>
  <si>
    <t>MEPIRIKS 3 MG 60 TABLET</t>
  </si>
  <si>
    <t>GLIMAX 4 MG 30 TABLET</t>
  </si>
  <si>
    <t>SANPRID 4 MG 30 TABLET</t>
  </si>
  <si>
    <t>MINIDIAB 5 MG 100 KOMRIME TABLET</t>
  </si>
  <si>
    <t>GLIPIZID</t>
  </si>
  <si>
    <t>GLUCOTROL-XL 2,5 MG 20 TABLET</t>
  </si>
  <si>
    <t>GLUCOTROL-XL 5 MG 20 TABLET</t>
  </si>
  <si>
    <t>GLUCOTROL-XL 10 MG 20 TABLET</t>
  </si>
  <si>
    <t>GLISERIN-KANSUK K 1400 MG 10 SUP.</t>
  </si>
  <si>
    <t>GLISERIN-KANSUK B 3300 MG   6 SUP.</t>
  </si>
  <si>
    <t>MICROLAX LAVMAN 10 GR</t>
  </si>
  <si>
    <t>LAFAR</t>
  </si>
  <si>
    <t>MICROLAX LAVMAN 30 GR</t>
  </si>
  <si>
    <t>LIBALAKS 10 GR LAVMAN</t>
  </si>
  <si>
    <t>KANSILAK 10 GR LAVMAN</t>
  </si>
  <si>
    <t>NITROLINGUAL PUMP 0,4 MG 250 PUSKURTME SPREY</t>
  </si>
  <si>
    <t>GLISEROL TRINITRAT</t>
  </si>
  <si>
    <t>NITRONAL 1 MG/1 ML IV INFUZYON ICIN SOLUSYON ICEREN 5 MG 10 AMPUL</t>
  </si>
  <si>
    <t>PERLINGANIT 10 MG 10 AMPUL</t>
  </si>
  <si>
    <t>NITRONAL 1 MG/1 ML IV INFUZYON ICIN SOLUSYON ICEREN 10 MG 10 AMPUL</t>
  </si>
  <si>
    <t>GLYCERYL TRINITRATE DBL 50 MG/10 ML 1 AMPUL</t>
  </si>
  <si>
    <t>NITRONAL 1 MG/1 ML IV INFUZYON ICIN SOLUSYON ICEREN 25 MG 10 AMPUL</t>
  </si>
  <si>
    <t>GLUCAGEN HYPOKIT 1 MG 1 FLAKON</t>
  </si>
  <si>
    <t>DONA 400 MG 6 AMPUL + 6 COZUCU AMPUL</t>
  </si>
  <si>
    <t>GLUKOZAMIN SULFAT</t>
  </si>
  <si>
    <t>PEPZAN 20 FILM TABLET</t>
  </si>
  <si>
    <t>GLUTAMIK ASIT HCL + PEPSIN</t>
  </si>
  <si>
    <t>LH-RH FERRING 0,1 MG/ML IV ENJEKSIYONLUK COZELTI ICEREN 1 AMPUL</t>
  </si>
  <si>
    <t>KYTRIL 1 MG 10  TABLET</t>
  </si>
  <si>
    <t>GRANISETRON</t>
  </si>
  <si>
    <t>KYTRIL ROCHE 2 MG 5 FILM TABLET</t>
  </si>
  <si>
    <t>KYTRIL 3 MG 1 AMPUL</t>
  </si>
  <si>
    <t>KYTRIL 3 MG 5 AMPUL</t>
  </si>
  <si>
    <t>SETRON 1 MG 10 FILM TABLET</t>
  </si>
  <si>
    <t>SINAREX 3 MG/3 ML ENJ. COZ. ICEREN 1 AMPUL</t>
  </si>
  <si>
    <t>SETRON 3 MG/ 3 ML 1 AMPUL</t>
  </si>
  <si>
    <t>SINAREX 3 MG/3 ML ENJ. COZ. ICEREN 5 AMPUL</t>
  </si>
  <si>
    <t>SETRON 3 MG/ 3 ML 5 AMPUL</t>
  </si>
  <si>
    <t>EMETRIL 3 MG/3 ML IV INFUZYON COZELTISI ICEREN 1 AMPUL</t>
  </si>
  <si>
    <t>FLUARIX 0,5 ML IM/SC ENJ. ICIN SUS. ICEREN KUL.HAZIR ENJEKTOR</t>
  </si>
  <si>
    <t>GRIP ASISI</t>
  </si>
  <si>
    <t>VAXIGRIP 0,5 ML ENJ. ICIN SUSP. 1 KULL. HAZ. ENJEKTOR</t>
  </si>
  <si>
    <t>INFLEXAL V BERNA</t>
  </si>
  <si>
    <t>GRISEOFULVIN</t>
  </si>
  <si>
    <t>GEFULVIN FORTE 500 MG 30 TABLET</t>
  </si>
  <si>
    <t>VICKS VAPOSYRUP 200 MG/15 ML EXPECTORANT SURUP 120 ML</t>
  </si>
  <si>
    <t>GUAIFENESIN</t>
  </si>
  <si>
    <t>BRODIL 150 ML SURUP</t>
  </si>
  <si>
    <t>GUMUS SULFADIAZIN</t>
  </si>
  <si>
    <t>SILVAMED 40 GR KREM</t>
  </si>
  <si>
    <t>SILVADIAZIN 40 GR KREM</t>
  </si>
  <si>
    <t>SILVERDIN  % 1 400 GR KREM</t>
  </si>
  <si>
    <t>LIKIT PEDVAXHIB 1 FLAKON</t>
  </si>
  <si>
    <t>HAEMOPHILUS B KONJUGAT ASISI</t>
  </si>
  <si>
    <t>SICORTEN  % 0.05 30 GR  KREM</t>
  </si>
  <si>
    <t>HALOMETAZON</t>
  </si>
  <si>
    <t>NORODOL 20 ML 2 MG DAMLA</t>
  </si>
  <si>
    <t>NORODOL 10 MG 5 AMPUL</t>
  </si>
  <si>
    <t>NORODOL 10 MG 30 TABLET</t>
  </si>
  <si>
    <t>NORODOL 20 MG 20 TABLET</t>
  </si>
  <si>
    <t>SEDAPERIDOL 5 MG 5 AMPUL</t>
  </si>
  <si>
    <t>EUVAX-B 0,5 ML 1 FLAKON</t>
  </si>
  <si>
    <t>HBS AG (REKOMBINANT)</t>
  </si>
  <si>
    <t>HEPATECT CP 50 IU 10 ML FLAKON</t>
  </si>
  <si>
    <t>IMAZOL 30 GR KREM</t>
  </si>
  <si>
    <t>HEKSAMIDIN + KLOTRIMAZOL</t>
  </si>
  <si>
    <t>HEKZOTON 1 MG 200 ML GARGARA</t>
  </si>
  <si>
    <t>HEKSETIDIN</t>
  </si>
  <si>
    <t>NEVPARIN 25000 IU 1 FLAKON</t>
  </si>
  <si>
    <t>HEPARIN SODYUM</t>
  </si>
  <si>
    <t xml:space="preserve">HEPARIN SODYUM PANPHARMA </t>
  </si>
  <si>
    <t>TWINRIX ADU. 1 SIRINGA</t>
  </si>
  <si>
    <t>HEPATIT A + HEPATIT B</t>
  </si>
  <si>
    <t>TWINRIX PED. 1 SIRINGA</t>
  </si>
  <si>
    <t>AVAXIM 80 U PEDIATRIK  0,5ML IM ENJ.ICIN SUSP. 1 KULL.HAZ. ENJEKTOR</t>
  </si>
  <si>
    <t>HEPATIT A ASISI</t>
  </si>
  <si>
    <t>EPAXAL BERNA 0,5 ML</t>
  </si>
  <si>
    <t>HAVRIX  PED.    720 MCG 1 ENJEKTOR</t>
  </si>
  <si>
    <t>HAVRIX  ADU.  1440 MCG 1 ENJEKTOR</t>
  </si>
  <si>
    <t>AVAXIM 0,5ML IM ENJ. ICIN SUSP. 1 KULL. HAZ. ENJEKTOR</t>
  </si>
  <si>
    <t>ENGERIX-B PEDIATRIC DOZ 10 MCG/0,5ML 1 ENJEKTOR</t>
  </si>
  <si>
    <t>ENGERIX-B 20 MCG/ 1ML 1 ENJEKTOR</t>
  </si>
  <si>
    <t>HYPER-HEP B 1 ML HAZIR ENJEKTOR</t>
  </si>
  <si>
    <t>HEPATIT B IMMUNGLOBULIN SOLUSYONU</t>
  </si>
  <si>
    <t>HYPERHEP-B 5 ML  FLAKON</t>
  </si>
  <si>
    <t>HEPATITIS B IMMUNOGLOBULIN P BEHRING 200 IU IM ENJEKSIYON ICIN SOLUSYON ICEREN 1 ML AMPUL</t>
  </si>
  <si>
    <t>HEPATIT B IMMUNGLOBULINI</t>
  </si>
  <si>
    <t>HB-VAX PRB   5 MCG 1 FLAKON</t>
  </si>
  <si>
    <t>HB-VAX PRO 10 MCG 1 FLAKON</t>
  </si>
  <si>
    <t>VAGI-HEX 10 MG 12 VAJINAL TABLET</t>
  </si>
  <si>
    <t>HIBERIX 1 SIRINGA</t>
  </si>
  <si>
    <t>EXPIGMENT %2  30 GR KREM</t>
  </si>
  <si>
    <t>EXPIGMENT %4  30 GR KREM</t>
  </si>
  <si>
    <t xml:space="preserve">LOCOID %0,1 30 GR LIPO KREM   </t>
  </si>
  <si>
    <t>LOCOID %0.1 30 GR KREM</t>
  </si>
  <si>
    <t>HIPOKORT %0.5 30 GR KREM</t>
  </si>
  <si>
    <t>HIPOKORT %0.5 30 GR POMAD</t>
  </si>
  <si>
    <t>UREACORT 30 GR YAGLI KREM</t>
  </si>
  <si>
    <t>HIDROKORTIZON ASETAT + URE</t>
  </si>
  <si>
    <t>UREACORT 30 GR KREM</t>
  </si>
  <si>
    <t>PLAQUENIL 200 MG 30 FILM KAPLI TABLET</t>
  </si>
  <si>
    <t>HIDROKSIKLOROKIN SULFAT</t>
  </si>
  <si>
    <t>PROLUTON DEPOT 500 MG/2ML 1 AMPUL</t>
  </si>
  <si>
    <t>HIDROKSIPROGESTERON KAPROAT</t>
  </si>
  <si>
    <t>HYDREA 500 MG 100 KAPSUL</t>
  </si>
  <si>
    <t>HAKAY</t>
  </si>
  <si>
    <t>ATARAX 30 FILM TABLET</t>
  </si>
  <si>
    <t>ATARAX 200 ML SURUP</t>
  </si>
  <si>
    <t>HIDROMORFON HCL</t>
  </si>
  <si>
    <t>JURNISTA 16 MG 28 UZATILMIS SALIMLI TABLET</t>
  </si>
  <si>
    <t>JURNISTA 32 MG 28 UZATILMIS SALIMLI TABLET</t>
  </si>
  <si>
    <t>HIDROTALSIT</t>
  </si>
  <si>
    <t>MEDALCITE 500 MG 40 CIGNEME TABLETI</t>
  </si>
  <si>
    <t>TALCID 0,5 GR 40 CIG.TABLETI</t>
  </si>
  <si>
    <t>TALCID 0,5 MG SUSPANSIYON</t>
  </si>
  <si>
    <t>TALCID FORTE 1 GR 24 CIG.TABLETI</t>
  </si>
  <si>
    <t>CANTABILIN 400 MG 30 TABLET</t>
  </si>
  <si>
    <t>HIMEKRIPMON</t>
  </si>
  <si>
    <t>RICIPAN 64 GR 150 ML EMULSIYON</t>
  </si>
  <si>
    <t>SISTAS</t>
  </si>
  <si>
    <t>RICILAKS 60 ML EMULSIYON</t>
  </si>
  <si>
    <t>SPAZMOTEK 10 MG 20 DRAJE</t>
  </si>
  <si>
    <t>MOLIT 20 MG  6 AMPUL</t>
  </si>
  <si>
    <t>SPAZMOTEK 20 MG 6 AMPUL</t>
  </si>
  <si>
    <t>BUTOPAN 20 MG/ ML ENJEKTABL COZ. ICEREN 6 AMPUL</t>
  </si>
  <si>
    <t>BUSCOPAN 20 MG 6 AMPUL</t>
  </si>
  <si>
    <t>BUSCOPAN PLUS 20 FILM TABLET</t>
  </si>
  <si>
    <t>TRANKO-BUSKAS 20 DRAJE</t>
  </si>
  <si>
    <t>TRANKO-BUSKAS 40 DRAJE</t>
  </si>
  <si>
    <t>BUSCOPAN 10 MG 20 DRAJE</t>
  </si>
  <si>
    <t>SPAZMOTEK PLUS FILM KAPLI 20 TABLET</t>
  </si>
  <si>
    <t>MENOPUR 75 IU IM VE SC ENJEKSIYON ICIN TOZ ICEREN 5 FLAKON</t>
  </si>
  <si>
    <t>HP MENOTROPIN</t>
  </si>
  <si>
    <t>GARDASIL KUADIVALAN HUMAN PAPILLOMAVIRUS ( TIP 6, 11, 16, 18 ) REKOMBINANT ASISI</t>
  </si>
  <si>
    <t>CERVARIX 0,5 ML IM ENJEKSIYON ICIN SUSPANSIYON ICEREN KULLANIMA HAZIR 1 ENJEKTOR</t>
  </si>
  <si>
    <t>HUMAN ALBUMIN</t>
  </si>
  <si>
    <t>PLASBUMIN %20 100 ML 1 FLAKON</t>
  </si>
  <si>
    <t>PLASBUMIN %25 100 ML 1 FLAKON</t>
  </si>
  <si>
    <t>UMAN ALBUMIN %20 100 ML 1 FLAKON</t>
  </si>
  <si>
    <t>HUMAN ALBUMIN %20 FARMATEK   50 ML</t>
  </si>
  <si>
    <t>HUMAN ALBUMIN %20 FARMATEK 100 ML</t>
  </si>
  <si>
    <t>ZENALB HUMAN ALB.%20 100 ML 1 FLAKON</t>
  </si>
  <si>
    <t xml:space="preserve">HUMAN ALBUMIN %20 BERK 50 ML </t>
  </si>
  <si>
    <t>HUMAN ALBUMIN %20 BERK 100 ML</t>
  </si>
  <si>
    <t>HUMAN KORIONIK GONADOTROPIN</t>
  </si>
  <si>
    <t>CHORAGON 5000 IU 3 AMPUL</t>
  </si>
  <si>
    <t>HYLAN GF</t>
  </si>
  <si>
    <t>BONDRONAT ROCHE 6MG/6ML 1 FLAKON</t>
  </si>
  <si>
    <t>IBANDRONIK ASIT</t>
  </si>
  <si>
    <t>BONDRONAT ROCHE 50 MG 28 FILM TABLET</t>
  </si>
  <si>
    <t>BONDRONAT ROCHE 50 MG 84 FILM TABLET</t>
  </si>
  <si>
    <t>BONVIVA ROCHE 150 MG 3 TABLET</t>
  </si>
  <si>
    <t>BONVIVA ROCHE 3 MG/3 ML ENJEKSIYONLUK COZELTI ICEREN KULLANIMA HAZIR SIRINGA</t>
  </si>
  <si>
    <t>ROFEN 0,4 GR 30 TABLET</t>
  </si>
  <si>
    <t>IBUPROFEN</t>
  </si>
  <si>
    <t>GEROFEN %5 JEL 40 GR</t>
  </si>
  <si>
    <t>GEROFEN %5 JEL 60 GR</t>
  </si>
  <si>
    <t>ULTRAFEN 5 MG 100 ML SUSPANSIYON</t>
  </si>
  <si>
    <t>DOLGIT KREM %5 50 GR KREM</t>
  </si>
  <si>
    <t>PEDIFEN 100 MG 100 ML SURUP</t>
  </si>
  <si>
    <t>KIDYFEN PEDIATRIK SUSPANSIYON</t>
  </si>
  <si>
    <t>KEYMEN</t>
  </si>
  <si>
    <t>NUROFEN 200 MG 20 DRAJE</t>
  </si>
  <si>
    <t>REPOZAL 200 MG 20 TABLET</t>
  </si>
  <si>
    <t>TEMSOFEN  200 MG 20 DRAJE</t>
  </si>
  <si>
    <t>ADVIL LIQUIGEL 200 MG 20 KAPSUL</t>
  </si>
  <si>
    <t xml:space="preserve">NUROFEN 200 MG 30 DRAJE </t>
  </si>
  <si>
    <t>BRUFEN 400 MG 20 DRAJE</t>
  </si>
  <si>
    <t>SUPRAFEN 400 MG 20 DRAJE</t>
  </si>
  <si>
    <t>PROFEN 400 MG 20 TABLET</t>
  </si>
  <si>
    <t>ARTRIL 400 MG 20 FILM TABLET</t>
  </si>
  <si>
    <t>BIOPHEN 400 MG 20 DRAJE</t>
  </si>
  <si>
    <t>UPREN 400 MG 20 TABLET</t>
  </si>
  <si>
    <t>NUROFEN 400 MG 30 DRAJE</t>
  </si>
  <si>
    <t>DOLGIT AKUT 400 MG 30 KAPSUL</t>
  </si>
  <si>
    <t>SUPRAFEN 400 MG   30 DRAJE</t>
  </si>
  <si>
    <t>UPREN  400 MG 30 TABLET</t>
  </si>
  <si>
    <t>SIYAFEN 400 MG 30 TABLET</t>
  </si>
  <si>
    <t>IBUTRIT 400 MG 30 TABLET</t>
  </si>
  <si>
    <t>SUPRAFEN 400 MG 100 DRAJE</t>
  </si>
  <si>
    <t>PROFEN 400 MG 100 TABLET</t>
  </si>
  <si>
    <t>BRUFEN 600 MG 20 FILM TABLET</t>
  </si>
  <si>
    <t>PROFEN FORT 600 MG 20 TABLET</t>
  </si>
  <si>
    <t>ARTRIL 600 MG 20 FILM TABLET</t>
  </si>
  <si>
    <t>PROFEN FORT 600 MG   30 TABLET</t>
  </si>
  <si>
    <t>IBUTRIT 600 MG 30 TABLET</t>
  </si>
  <si>
    <t>PROFEN FORT 600 MG 100 TABLET</t>
  </si>
  <si>
    <t xml:space="preserve">SUPRAFEN %5 JEL 40 GR   </t>
  </si>
  <si>
    <t>IBUFEN 100 MG/5 ML 100 ML PEDIATRIK SURUP</t>
  </si>
  <si>
    <t>BALAFEN PEDIATRIK SUSPANSIYON 100 ML</t>
  </si>
  <si>
    <t>GEROFEN 100 ML SUSPANSIYON</t>
  </si>
  <si>
    <t>BALAFEN PEDIATRIK SUSPANSIYON 120 ML</t>
  </si>
  <si>
    <t>ARTRIL JEL %5  40 GR JEL</t>
  </si>
  <si>
    <t>DOLVEN PEDIYATRIK 100 ML SURUP</t>
  </si>
  <si>
    <t>DOLVEN PEDIYATRIK 120 ML SURUP</t>
  </si>
  <si>
    <t>BRUFEN RETARD 800 MG YAVAS SALIMLI 14 FILM TABLET</t>
  </si>
  <si>
    <t>IBUPROFEN + ARGININ</t>
  </si>
  <si>
    <t>NUROFEN PLUS 12 TABLET</t>
  </si>
  <si>
    <t>IBURAMIN COLD 100 ML SURUP</t>
  </si>
  <si>
    <t>IBUPROFEN + PSEDOEFEDRIN HCL + KLORFENIRAMIN MALEAT</t>
  </si>
  <si>
    <t>NUROFEN COLD FLU 24 TABLET</t>
  </si>
  <si>
    <t>IDARUBISIN HCL</t>
  </si>
  <si>
    <t>CARLO-ERBA</t>
  </si>
  <si>
    <t xml:space="preserve">ZAVEDOS 10 MG 1 FLAKON </t>
  </si>
  <si>
    <t>IDAMEN IV 5 MG/5 ML ENJEKTABL COZ. ICEREN FLAKON</t>
  </si>
  <si>
    <t>IDAMEN IV 10 MG/10 ML ENJEKTABL COZ. ICEREN FLAKON</t>
  </si>
  <si>
    <t>IDAMEN IV 20 MG/20 ML ENJEKTABL COZ. ICEREN FLAKON</t>
  </si>
  <si>
    <t>VENTAVIS 10 MCG/ML NEBULIZATOR ICIN SOLUSYON ICEREN 30 AMPUL</t>
  </si>
  <si>
    <t>ILOPROST</t>
  </si>
  <si>
    <t>ILOMEDIN  20 MCG/ML 5 AMPUL</t>
  </si>
  <si>
    <t>GLIVEC 100 MG 120  FILM TABLET</t>
  </si>
  <si>
    <t>IMATINIB</t>
  </si>
  <si>
    <t>GLIVEC 400 MG 30 FILM KAPLI TABLET</t>
  </si>
  <si>
    <t>LOGUS</t>
  </si>
  <si>
    <t>CEREZYME 200 U 1 FLAKON</t>
  </si>
  <si>
    <t>IMIGLUSERAZ</t>
  </si>
  <si>
    <t>CEREZYME 400 U 1 FLAKON</t>
  </si>
  <si>
    <t>TIENAM IV  500 MG 1 FLAKON</t>
  </si>
  <si>
    <t>TOFRANIL 10 MG 50 DRAJE</t>
  </si>
  <si>
    <t>IMIPRAMIN HCL</t>
  </si>
  <si>
    <t>TOFRANIL 25 MG 50 DRAJE</t>
  </si>
  <si>
    <t>ALDARA %5 KREM</t>
  </si>
  <si>
    <t>IMMUNGLOBULIN</t>
  </si>
  <si>
    <t>ATG FRESENIUS S 20 MG 5 ML</t>
  </si>
  <si>
    <t>FARIAL 10 ML  BURUN SPREYI</t>
  </si>
  <si>
    <t>INDANAZOLIN HCL</t>
  </si>
  <si>
    <t>FLUBEST SR 1,5 MG 30 UZATILMIS SALIMLI TABLET</t>
  </si>
  <si>
    <t>INDAPAMID</t>
  </si>
  <si>
    <t>FLUDEX SR 1,5 MG 30 FILM TABLET</t>
  </si>
  <si>
    <t>FLUPAMID SR 1,5 MG 30 TABLET</t>
  </si>
  <si>
    <t>FLUPAMID SR 1,5 MG 90 TABLET</t>
  </si>
  <si>
    <t>INDAPEN 2,5 MG 30 FILM TABLET</t>
  </si>
  <si>
    <t>FLUTANS 2,5 MG 30 TABLET</t>
  </si>
  <si>
    <t>FLUDIN 2,5 MG 30 FILM TABLET</t>
  </si>
  <si>
    <t>FLUPAMID 2,5 MG 60 FILM TABLET</t>
  </si>
  <si>
    <t>BIPRETERAX 5 MG/1,25 MG 30 TABLET</t>
  </si>
  <si>
    <t>CRIXIVAN 400 MG 180 KAPSUL</t>
  </si>
  <si>
    <t>INDINAVIR SULFAT</t>
  </si>
  <si>
    <t>INDOCOLIR GOZ DAMLASI % 0,1</t>
  </si>
  <si>
    <t>INDOMETAZIN</t>
  </si>
  <si>
    <t>ENDOL 25 MG 25 KAPSUL</t>
  </si>
  <si>
    <t>ENDOSETIN 25 MG 30 KAPSUL</t>
  </si>
  <si>
    <t>ENDOSETIN-SR 75 MG 10 MIKROPELLET KAPSUL</t>
  </si>
  <si>
    <t>ENDOSETIN-SR 75 MG 30 MIKROPELLET KAPSUL</t>
  </si>
  <si>
    <t>ENDOL 100 MG 10 SUPOZITUAR</t>
  </si>
  <si>
    <t>ENDOSETIN 100 MG 10 SUPPOZITUAR</t>
  </si>
  <si>
    <t xml:space="preserve">INDOBIOTIC GOZ DAMLASI 5 MG </t>
  </si>
  <si>
    <t>INDOMETAZIN + GENTAMISIN SULFAT</t>
  </si>
  <si>
    <t xml:space="preserve">REMICADE KONSANTRE I.V INFUZYON </t>
  </si>
  <si>
    <t>INFLIKSIMAB</t>
  </si>
  <si>
    <t>IMMUNORHO 300 MCG (1500 IU)/ 2 ML IM ENJEKSIYON ICIN LIYOFILIZE TOZ ICEREN FLAKON</t>
  </si>
  <si>
    <t>INSAN ANTITROMBIN III</t>
  </si>
  <si>
    <t>KYBERNIN-P   500 IU 1 FLAKON</t>
  </si>
  <si>
    <t xml:space="preserve">INSAN ANTITROMBIN III </t>
  </si>
  <si>
    <t>INSAN FAKTOR IX KONSANTRESI</t>
  </si>
  <si>
    <t>HAEMATE-P FAKTOR VIII 500 IU 1 FLAKON</t>
  </si>
  <si>
    <t>INSAN KOAGULASYON FAKTORU VIII</t>
  </si>
  <si>
    <t>BERIATE-P FAKTOR VIII 500 IU 1 FLAKON</t>
  </si>
  <si>
    <t>FACTOR VIII  500 IU 1 FLAKON</t>
  </si>
  <si>
    <t>OCTANATE 1000 IU 1 FLAKON</t>
  </si>
  <si>
    <t>INSAN MENOPOZAL GONADOTROPIN</t>
  </si>
  <si>
    <t>MERIONAL 150 IU IM/SC ENJEKSIYON ICIN LIYOFILIZE TOZ ICEREN FLAKON</t>
  </si>
  <si>
    <t>ACTRAPID HM  100 IU/ML DERIALTI VE IV KULLANIM ICIN ENJ. COZELTI ICEREN 1 FLAKON</t>
  </si>
  <si>
    <t>INSULATARD HM 100 IU 1 FLAKON</t>
  </si>
  <si>
    <t>MIXTARD 30 HM 100 IU 1 FLAKON</t>
  </si>
  <si>
    <t>ACTRAPID HM PENFILL 100/3 IU/ML 5 PENFILL</t>
  </si>
  <si>
    <t>INSULATARD HM 100 IU 5X3 ML KARTUS</t>
  </si>
  <si>
    <t>MIXTARD 30 HM 100 IU 5X3 ML 5 KARTUS</t>
  </si>
  <si>
    <t>NOVORAPID 100 IU 1 FLAKON</t>
  </si>
  <si>
    <t>INSULIN ASPART</t>
  </si>
  <si>
    <t>NOVOMIX 30 FLEXPEN 100 IU 5 FLEXPEN</t>
  </si>
  <si>
    <t>TOBRADEX STERIL OFTALMIK SUSPANSIYON</t>
  </si>
  <si>
    <t>TRADIL FORT 400 MG 30 FILM TABLET</t>
  </si>
  <si>
    <t>DEKSIBUPROFEN</t>
  </si>
  <si>
    <t>DEKSKETOPROFEN TROMETAMOL</t>
  </si>
  <si>
    <t>KETESSE 25 MG 20 FILM TABLET</t>
  </si>
  <si>
    <t>ULAGAYLAR</t>
  </si>
  <si>
    <t>KETESSE 50 MG/2 ML ENJ. COZELTI ICEREN 6 AMPUL</t>
  </si>
  <si>
    <t>KETESSE 50 MG/2 ML ENJ. COZELTI ICEREN 10 AMPUL</t>
  </si>
  <si>
    <t>KETESSE 50 MG/2 ML ENJ. COZELTI ICEREN 20 AMPUL</t>
  </si>
  <si>
    <t>DEKSPANTENOL</t>
  </si>
  <si>
    <t>BEPANTHENE  500 MG 5 AMPUL</t>
  </si>
  <si>
    <t>PANTEBIOL 500 MG 2 ML 5 AMPUL</t>
  </si>
  <si>
    <t>PANTOMED 2 ML 500 MG 5 AMPUL</t>
  </si>
  <si>
    <t>BEHEPTAL 2 ML  5 AMPUL</t>
  </si>
  <si>
    <t>POLIFLEKS 1/3 POLIDEKS IV INF. ICIN COZ. 500 ML SETLI PVC</t>
  </si>
  <si>
    <t>DEKSTROZ MONOHIDRAT + SODYUM KLORUR</t>
  </si>
  <si>
    <t>POLIFLEKS 1/3 POLIDEKS IV INF. ICIN COZ. 1000 ML SETLI PVC</t>
  </si>
  <si>
    <t>POLIFLEKS 1/3 POLIDEKS IV INF. ICIN COZ. 1000 ML SETSIZ PVC</t>
  </si>
  <si>
    <t>POLIFLEKS 1/3 POLIDEKS IV INF. ICIN COZ. 250 ML SETLI PVC</t>
  </si>
  <si>
    <t>DEQUADIN 30 PASTIL</t>
  </si>
  <si>
    <t>DEKUALINYUM KLORUR</t>
  </si>
  <si>
    <t>DONAXYL 10 MG 6 VAJINAL TABLET</t>
  </si>
  <si>
    <t xml:space="preserve">DEKUALINYUM KLORUR </t>
  </si>
  <si>
    <t>DELAPRIL HCL</t>
  </si>
  <si>
    <t>DELAKET 30 MG 28 TABLET</t>
  </si>
  <si>
    <t>DELAPRIDE 30/2,5 MG 28 CENTIKLI TABLET</t>
  </si>
  <si>
    <t>DELAPRIL HCL + INDAPAMID</t>
  </si>
  <si>
    <t>GYNOFERON 30 DEPO DRAJE</t>
  </si>
  <si>
    <t>CALCIA 90  TABLET</t>
  </si>
  <si>
    <t>DEMIR + KALSIYUM+ VITAMIN</t>
  </si>
  <si>
    <t>VEGAFERON FORT 100/0,35 MG 30 FILM TABLET</t>
  </si>
  <si>
    <t>FARMAKO</t>
  </si>
  <si>
    <t>SANTAFER FORT 30 FILM TABLET</t>
  </si>
  <si>
    <t>FERRUM HAUSMANN 30 ML DAMLA</t>
  </si>
  <si>
    <t>SANTAFER ORAL DAMLA 50MG/ML</t>
  </si>
  <si>
    <t>FERIMAX 30 ML ORAL DAMLA</t>
  </si>
  <si>
    <t>VEGAFERON 50 MG/ML ORAL DAMLA 30 ML</t>
  </si>
  <si>
    <t xml:space="preserve">FERIMAX 150 ML SURUP </t>
  </si>
  <si>
    <t>VEGAFERON 150 ML SURUP</t>
  </si>
  <si>
    <t>SOLUFER SURUP 150 ML</t>
  </si>
  <si>
    <t>FERRUM HAUSMANN 100 MG 5 AMPUL</t>
  </si>
  <si>
    <t>FERIMAX 100 MG/2 ML 5 AMPUL</t>
  </si>
  <si>
    <t>VEGAFERON 100 MG 5 ML ORAL SOLUSYON 10 FLAKON</t>
  </si>
  <si>
    <t>FERIMAX 100 MG/5 ML ORAL SOLUSYON 20 FLAKON</t>
  </si>
  <si>
    <t>FERLOS 100 MG/5 ML 20 FLAKON ORAL SOLUSYON</t>
  </si>
  <si>
    <t>VEGAFERON 100 MG/2 ML IM 5 AMPUL</t>
  </si>
  <si>
    <t>FERIMAX 100 MG/5 ML ORAL SOLUSYON 10 FLAKON</t>
  </si>
  <si>
    <t>VELTIFER 100 MG/5 ML ORAL SOLUSYON 20 FLAKON</t>
  </si>
  <si>
    <t>SANTAFER 100MG/2ML AMPUL</t>
  </si>
  <si>
    <t>VEGAFERON 20X5 ML ORAL SOLUSYON</t>
  </si>
  <si>
    <t>SANTAFER 50MG/5ML SURUP</t>
  </si>
  <si>
    <t>COSMOFER IRON DEXTRAN 50 MG/ML ENJ. SOL.</t>
  </si>
  <si>
    <t>DEMIR KOMPLEKSI</t>
  </si>
  <si>
    <t>KOMFER ORAL SOLUSYON 15 ML x 20 FLAKON</t>
  </si>
  <si>
    <t>DEMIR PROTEIN SUKSINILAT</t>
  </si>
  <si>
    <t>KOMFER ORAL SOLUSYON 15 ML x 10 FLAKON</t>
  </si>
  <si>
    <t>KOMFER FOL ORAL COZELTI 10 FLK.</t>
  </si>
  <si>
    <t>KOMFER FOL ORAL COZELTI 20 FLK.</t>
  </si>
  <si>
    <t>DESIPRAM 25 MG 100 TABLET</t>
  </si>
  <si>
    <t>DESIPRAMIN</t>
  </si>
  <si>
    <t>DESIPRAM 50 MG 100 TABLET</t>
  </si>
  <si>
    <t>DESLORATADIN</t>
  </si>
  <si>
    <t>AERIUS 5 MG 20 FILM TABLET</t>
  </si>
  <si>
    <t>AERIUS REDITABS 5 MG 20 AGIZDA DAGILAN TABLET</t>
  </si>
  <si>
    <t>DELODAY 0,5 MG/MG 150 ML SURUP</t>
  </si>
  <si>
    <t>DOXAFIN 2,5 MG/ML 150 ML SURUP</t>
  </si>
  <si>
    <t>DOXAFIN 5 MG 20 FILM TABLET</t>
  </si>
  <si>
    <t>LORDES 5 MG 20 FILM TABLET</t>
  </si>
  <si>
    <t>DELODAY 5 MG 20 FILM TABLET</t>
  </si>
  <si>
    <t>LORDES 5 MG 30 FILM TABLET</t>
  </si>
  <si>
    <t>LORDES 2,5 MG/5 ML SURUP 150 ML</t>
  </si>
  <si>
    <t>DESMOPRESSIN</t>
  </si>
  <si>
    <t xml:space="preserve">MINIRIN 0,1 MG /ML INTRANAZAL SOLUSYON 2,5 ML </t>
  </si>
  <si>
    <t>MINIRIN 0,1 MG 30 TABLET</t>
  </si>
  <si>
    <t>MINIRIN 0,2 MG 30 TABLET</t>
  </si>
  <si>
    <t>MINIRIN 4 MCG/ML 10 AMPUL</t>
  </si>
  <si>
    <t>OCTOSTIM 15 MCG/ML IV/SC ENJEKSIYON ICIN COZELTI ICEREN 1 AMPUL</t>
  </si>
  <si>
    <t>MINIRIN MELT 60 MCG ORAL LIYOFILIZAT 30 TABLET</t>
  </si>
  <si>
    <t>MINIRIN MELT 120 MCG ORAL LIYOFILIZAT 30 TABLET</t>
  </si>
  <si>
    <t>DESMOVITAL %0,1 MG/ML 6 ML BURUN SPREYI</t>
  </si>
  <si>
    <t>DESOGESTREL + ETINILESTRADIOL</t>
  </si>
  <si>
    <t>MYRALON 21 TABLET</t>
  </si>
  <si>
    <t>PRENACID % 0,25   5 GR GOZ POMADI</t>
  </si>
  <si>
    <t>DESONID DISODYUM FOSFAT</t>
  </si>
  <si>
    <t>TEKA TEKNIK</t>
  </si>
  <si>
    <t>PRENACID 10 ML GOZ DAMLASI</t>
  </si>
  <si>
    <t>TRIATUS 100 ML SURUP</t>
  </si>
  <si>
    <t>DORFAN SURUP 100 ML SURUP</t>
  </si>
  <si>
    <t>METORFAN 20 DRAJE</t>
  </si>
  <si>
    <t>ARTRODAR 50 MG 60 KAPSUL</t>
  </si>
  <si>
    <t>DIASEREIN</t>
  </si>
  <si>
    <t>REXENA 50 MG 60 KAPSUL</t>
  </si>
  <si>
    <t xml:space="preserve">DIASEREIN </t>
  </si>
  <si>
    <t>LIZAN 2 MG 25 KAPSUL</t>
  </si>
  <si>
    <t>LIZAN 5 MG 25 KAPSUL</t>
  </si>
  <si>
    <t>NERVIUM 5 MG 50 TABLET</t>
  </si>
  <si>
    <t>DIAZEM 10 MG 10 AMPUL</t>
  </si>
  <si>
    <t>DIAPAM  10 MG 10 AMPUL</t>
  </si>
  <si>
    <t>DIAZEM 10 MG 25 KAPSUL</t>
  </si>
  <si>
    <t>FLEET FOSFO-SODA 45 ML SOLUSYON</t>
  </si>
  <si>
    <t>DIBAZIK SODYUM FOSFAT + MONOBAZIK SODYUM FOSFAT</t>
  </si>
  <si>
    <t>KOZMED</t>
  </si>
  <si>
    <t>FLEET ENEMA PED.66.6 ML SOLUSYON</t>
  </si>
  <si>
    <t>FLEET FOSFO-SODA 90 ML SOLUSYON</t>
  </si>
  <si>
    <t>FLEET ENEMA ADULT 133 ML SOLUSYON</t>
  </si>
  <si>
    <t>DUPHASTON 10 MG 20 TABLET</t>
  </si>
  <si>
    <t>ALGESAL SURACTIVE 40 GR POMAD</t>
  </si>
  <si>
    <t>DIETILAMIN SALISILAT + NOPOKSAMIN</t>
  </si>
  <si>
    <t>HISTORAN 125 ML SURUP</t>
  </si>
  <si>
    <t>ILACSAN</t>
  </si>
  <si>
    <t>FENIDIN 125 ML SURUP</t>
  </si>
  <si>
    <t>DROGRYL  125 ML LOSYON</t>
  </si>
  <si>
    <t>KALMOSAN 100 ML LOSYON</t>
  </si>
  <si>
    <t>OVADRIL 120 GR LOSYON</t>
  </si>
  <si>
    <t>DIYENIL 100 ML LOSYON</t>
  </si>
  <si>
    <t>DIFENHIDRAMIN + KAFUR + KALAMIN</t>
  </si>
  <si>
    <t>GUNSA</t>
  </si>
  <si>
    <t>DIFENHIDRAMIN HCL</t>
  </si>
  <si>
    <t>ALLERJIN 10 MG/4 ML 100 ML SURUP</t>
  </si>
  <si>
    <t>BENISON  20 MG  2 ML 5 AMPUL</t>
  </si>
  <si>
    <t>HYDRYLLIN 100 ML SURUP</t>
  </si>
  <si>
    <t>BENIL SURUP 125 ML SURUP</t>
  </si>
  <si>
    <t>DEFEKS 100 ML SURUP</t>
  </si>
  <si>
    <t>BERK-FARMA</t>
  </si>
  <si>
    <t>GAYABEN  150 ML SURUP</t>
  </si>
  <si>
    <t>NEO-JUCODINE  150 ML SURUP</t>
  </si>
  <si>
    <t>LOMOTIL 20 TABLET</t>
  </si>
  <si>
    <t>LOMOTIL 60 ML LIKID</t>
  </si>
  <si>
    <t>TEMETEX %01  10 GR  KREM</t>
  </si>
  <si>
    <t>DIFLUKORTOLON VALERAT</t>
  </si>
  <si>
    <t>TEMETEX %01  10 GR MERHEM</t>
  </si>
  <si>
    <t>DIFLUKORTOLON VALERAT + IZOKONAZOL</t>
  </si>
  <si>
    <t>IMPETEX  10 GR KREM</t>
  </si>
  <si>
    <t>DIFLUKORTOLON VALERAT + KLORKINALDOL</t>
  </si>
  <si>
    <t>NERISONA-C KREM 15 GR</t>
  </si>
  <si>
    <t>DOLPHIN 500 MG 10 FILM TABLET</t>
  </si>
  <si>
    <t xml:space="preserve">INFANRIX </t>
  </si>
  <si>
    <t>INFANRIX IPV-HIB</t>
  </si>
  <si>
    <t>PENTAXIM 1 FLK+1 ENJ. 1 DOZ</t>
  </si>
  <si>
    <t>TETRAXIM 0,5 ML IM ENJ. ICIN SUSP. KULL.HAZ. 1 ENJEKTOR</t>
  </si>
  <si>
    <t>INFANRIX HEXA 0,5 ML ENJEKSIYON ICIN SUSPANSIYON ICEREN HAZIR ENJEKTOR VE LIYOFILIZE TOZ ICEREN FLAKON</t>
  </si>
  <si>
    <t>ADACEL POLIO 0,5 ML IM ENJ. ICIN SUS. ICEREN KUL.HAZ.ENJ.</t>
  </si>
  <si>
    <t>YENI SARK</t>
  </si>
  <si>
    <t>DIGOXIN 0,25 MG 50 TABLET</t>
  </si>
  <si>
    <t>DIGOXIN  0,5 MG /2 ML  5 AMPUL</t>
  </si>
  <si>
    <t>DIGOXIN  0,5 MG  30 ML DAMLA</t>
  </si>
  <si>
    <t>KOMPENSAN 60 TABLET</t>
  </si>
  <si>
    <t>DIFILIN 300 MG 6 AMPUL</t>
  </si>
  <si>
    <t>DIHIDROKSIPROPILTEOFILIN</t>
  </si>
  <si>
    <t>DIFILIN 400 MG 5 SUPOZITUAR</t>
  </si>
  <si>
    <t>DIFILIN SIMPLE 400 MG 50 TABLET</t>
  </si>
  <si>
    <t>ARTHROTEC 75 MG 10 TABLET</t>
  </si>
  <si>
    <t>DIKLOFENAK + MISOPROSTOL</t>
  </si>
  <si>
    <t>DIKLORON %1 50 GR JEL</t>
  </si>
  <si>
    <t>VOLTAREN EMULGEL %1 50 GR POMAD</t>
  </si>
  <si>
    <t>DIKLOFENAK EPOLAMIN</t>
  </si>
  <si>
    <t>VOLTAREN %1 2 FLASTER</t>
  </si>
  <si>
    <t>VOLTAREN %1 5 FLASTER</t>
  </si>
  <si>
    <t>DICLOFLAM 50 MG 20 DRAJE</t>
  </si>
  <si>
    <t>DIKLOFENAK POTASYUM</t>
  </si>
  <si>
    <t>KALIDREN 50 MG 20 FILM TABLET</t>
  </si>
  <si>
    <t>CATAFLAM  50 MG 20 DRAJE</t>
  </si>
  <si>
    <t>RAPIDUS 50 MG 20 FILM KAPLI TABLET</t>
  </si>
  <si>
    <t>TABUK</t>
  </si>
  <si>
    <t>DIKLOFENAK SODYUM</t>
  </si>
  <si>
    <t>VOLTAREN OPHTA  1 MG 5 ML OFT. SOLUSYON</t>
  </si>
  <si>
    <t>VOLTAREN 25 MG 30 TABLET</t>
  </si>
  <si>
    <t>ACTINOMA 30 MG 30 GR JEL</t>
  </si>
  <si>
    <t>DIKLORON 50 MG 20 ENTERIK KAPLI FILM TABLET</t>
  </si>
  <si>
    <t>DIKLORON 75 MG IM   4 AMPUL</t>
  </si>
  <si>
    <t>VOLFENAKS 75 MG 3 ML 4 AMPUL</t>
  </si>
  <si>
    <t>MIYADREN 75 MG/3 ML 4 AMPUL</t>
  </si>
  <si>
    <t>VOLTAREN IM 75 MG 3 ML 5 AMPUL</t>
  </si>
  <si>
    <t>DIKLORON 75 MG IM 10 AMPUL</t>
  </si>
  <si>
    <t>VOLTAREN SR 75 MG 10 TABLET</t>
  </si>
  <si>
    <t>DIKLOJIK 75 MG 3 ML 10 AMPUL</t>
  </si>
  <si>
    <t>DEFLAMAT-IM 75 MG 10 AMPUL</t>
  </si>
  <si>
    <t>MIYADREN 75 MG/3 ML 10 AMPUL</t>
  </si>
  <si>
    <t>VOLTAREN IM 75 MG 3 ML 10 AMPUL</t>
  </si>
  <si>
    <t>VOLTAREN 100 MG   5 SUPOZITUAR</t>
  </si>
  <si>
    <t>VOLTAFLAM 100 MG 10 TABLET</t>
  </si>
  <si>
    <t>DIKLORON 100 MG  10 RETARD FILM TABLET</t>
  </si>
  <si>
    <t>MIYADREN RETARD 100 MG 10 TABLET</t>
  </si>
  <si>
    <t>DICLOMEC SR 100 MG 10 TABLET</t>
  </si>
  <si>
    <t>VOLTAREN 100 MG 10 SUPOZITUAR</t>
  </si>
  <si>
    <t>VOLTAREN RETARD 100 MG  10 TABLET</t>
  </si>
  <si>
    <t>VOLTAFLAM 100 MG 30 TABLET</t>
  </si>
  <si>
    <t>MIYADREN RETARD 100 MG 30 TABLET</t>
  </si>
  <si>
    <t>VOLTAREN RETARD 100 MG  30 TABLET</t>
  </si>
  <si>
    <t>ROMATIM 50 GR JEL</t>
  </si>
  <si>
    <t>AFTOJEL 5 GR JEL</t>
  </si>
  <si>
    <t>DILTIZEM  25 MG 1 FLAKON</t>
  </si>
  <si>
    <t>DILTIAZEM HCL</t>
  </si>
  <si>
    <t>DILTIZEM 30 MG 48 TABLET</t>
  </si>
  <si>
    <t>ALTIZEM-SR   60 MG 30 KAPSUL</t>
  </si>
  <si>
    <t>DILTIZEM  60 MG 48 TABLET</t>
  </si>
  <si>
    <t>DILTIZEM SR 90 MG 48 TABLET</t>
  </si>
  <si>
    <t>ALTIZEM-SR 120 MG 30 KAPSUL</t>
  </si>
  <si>
    <t>DILTIZEM SR 120 MG 48 TABLET</t>
  </si>
  <si>
    <t>DILTIZEM 240 MG 16 TABLET</t>
  </si>
  <si>
    <t>DRAMAMINE  50 MG 5 AMPUL</t>
  </si>
  <si>
    <t>DRAMAMINE  50 MG 12 TABLET</t>
  </si>
  <si>
    <t>DIMETINDEN MALEAT</t>
  </si>
  <si>
    <t>FENISTIL 1 MG 30 GR JEL</t>
  </si>
  <si>
    <t>PROPESS OVUL 10 MG 1 OVUL</t>
  </si>
  <si>
    <t>DINOPROSTON</t>
  </si>
  <si>
    <t>VENDIOS 600 MG 30 TABLET</t>
  </si>
  <si>
    <t>DIOSMIN</t>
  </si>
  <si>
    <t>TROMBOLIZ 75 MG 50 DRAJE</t>
  </si>
  <si>
    <t>DIPIRIDAMOL</t>
  </si>
  <si>
    <t>TROMBOLIZ 75 MG 90 DRAJE</t>
  </si>
  <si>
    <t>VAZODIL 75 MG 50 DRAJE</t>
  </si>
  <si>
    <t>ASTMADIN 200 MG 150 ML SURUP</t>
  </si>
  <si>
    <t>DIPROPILLIN</t>
  </si>
  <si>
    <t>DYNABAC 10 ENTERIK KAPLI TABLET</t>
  </si>
  <si>
    <t>DIRITROMISIN</t>
  </si>
  <si>
    <t>ANTABUSE  500 MG 25 TABLET</t>
  </si>
  <si>
    <t>EVICAP 100 MG/2 ML IM ENJEKTABL SOLUSYON ICEREN 5 AMPUL</t>
  </si>
  <si>
    <t>DOBUTAMIN HCL</t>
  </si>
  <si>
    <t>KONSANTRE DOBUTAMIN IV INFUZYON COZELTISI 250 MG/20 ML 1 FLAKON</t>
  </si>
  <si>
    <t>DOBUTAMINE DBL 250MG/20ML KONSANTRE ENJEKTABL SOLUSYON 1 FLAKON</t>
  </si>
  <si>
    <t>DOBCARD 250 MG / 20 ML INFUZYON ICIN KONSANTRE COZLETI ICEREN 10 AMPUL</t>
  </si>
  <si>
    <t>CARDURA 2 MG 20 TABLET</t>
  </si>
  <si>
    <t>DOKSAZOSIN MESILAT</t>
  </si>
  <si>
    <t>CARDURA 4 MG 20 TABLET</t>
  </si>
  <si>
    <t>CARDURA XL 4 MG 30 KONTROLLU SALIM TABLETI</t>
  </si>
  <si>
    <t>CARDURA 4 MG 90 TABLET</t>
  </si>
  <si>
    <t>CARDURA XL 8 MG 30 KONTROLLU SALIM TABLETI</t>
  </si>
  <si>
    <t>TENDURA  2 MG 20 TABLET</t>
  </si>
  <si>
    <t>KARDOZIN 2 MG 20 TABLET</t>
  </si>
  <si>
    <t>DOKSURA 2 MG 20 TABLET</t>
  </si>
  <si>
    <t>TENDURA  4 MG 20 TABLET</t>
  </si>
  <si>
    <t>KARDOZIN 4 MG 20 TABLET</t>
  </si>
  <si>
    <t>DOKSURA 4 MG 20 TABLET</t>
  </si>
  <si>
    <t>DOSINTEVA 4 MG 20 TABLET</t>
  </si>
  <si>
    <t>ANTIMAX 30 GR KREM</t>
  </si>
  <si>
    <t>DOKSEPIN HCL</t>
  </si>
  <si>
    <t>UNISOM  25 MG 20 TABLET</t>
  </si>
  <si>
    <t>MONODOKS  100 MG 14 KAPSUL</t>
  </si>
  <si>
    <t>ADRIBLASTINA 10 MG 1 FLAKON</t>
  </si>
  <si>
    <t>DOKSORUBISIN HCL</t>
  </si>
  <si>
    <t>ADRIBLASTINA 50 MG 1 FLAKON</t>
  </si>
  <si>
    <t>DOXO-TEVA 50 MG ENJEKTABL LIYOFILIZE TOZ ICEREN FLAKON</t>
  </si>
  <si>
    <t>DOXO-TEVA 10 MG 1 FLAKON</t>
  </si>
  <si>
    <t>DOMPERIDON</t>
  </si>
  <si>
    <t>MOTIS 10 MG 30 TABLET</t>
  </si>
  <si>
    <t>ARICEPT 5 MG 14 FILM TABLET</t>
  </si>
  <si>
    <t>DONEPEZIL HCL</t>
  </si>
  <si>
    <t>ARICEPT EVESS 5 MG 28 AGIZDA DAGILAN TABLET</t>
  </si>
  <si>
    <t>ARICEPT 5 MG 28 FILM TABLET</t>
  </si>
  <si>
    <t>ARICEPT 10 MG 28 FILM KAPLI TABLET</t>
  </si>
  <si>
    <t>ARICEPT EVESS 10 MG 28 AGIZDA DAGILAN TABLET</t>
  </si>
  <si>
    <t>DEMENT 5 MG 14 FILM TABLET</t>
  </si>
  <si>
    <t>ARYPEZ 5 MG 14 FILM TABLET</t>
  </si>
  <si>
    <t>DIVARE 5 MG 14 FILM TABLET</t>
  </si>
  <si>
    <t>ALZANCER 5 MG 14 FILM TABLET</t>
  </si>
  <si>
    <t>DOENZA 5 MG 14 FILM TABLET</t>
  </si>
  <si>
    <t>NEUREM 5 MG 14 FILM TABLET</t>
  </si>
  <si>
    <t>NEUREM 5 MG 28 FILM TABLET</t>
  </si>
  <si>
    <t>DEMENT 5 MG 28 FILM TABLET</t>
  </si>
  <si>
    <t>ALZANCER 5 MG 28 FILM TABLET</t>
  </si>
  <si>
    <t>DOZYL 10 MG 28 FILM TABLET</t>
  </si>
  <si>
    <t>DEMENT 10 MG 28 FILM TABLET</t>
  </si>
  <si>
    <t>ARYPEZ 10 MG 28 FILM TABLET</t>
  </si>
  <si>
    <t>DIVARE 10 MG 28 FILM TABLET</t>
  </si>
  <si>
    <t>ALZANCER 10 MG 28 FILM TABLET</t>
  </si>
  <si>
    <t>DOENZA 10 MG 28 FILM TABLET</t>
  </si>
  <si>
    <t>NEUREM 10 MG 28 FILM TABLET</t>
  </si>
  <si>
    <t>DOENZA 10 MG 90 FILM TABLET</t>
  </si>
  <si>
    <t xml:space="preserve">PREDOPAM 50 MG/5 ML IV INF. HAZ. ICIN KON.COZ.ICEREN 30 AMPUL x 5 ML </t>
  </si>
  <si>
    <t>PREDOPAM 50 MG/5 ML INF. HAZ. ICIN KON.COZ.ICEREN 5 AMPUL</t>
  </si>
  <si>
    <t>DOPADREN 200 MG/5 ML ENJEKSIYONLUK SOLUSYON ICEREN 5 AMPUL</t>
  </si>
  <si>
    <t>DOPAMINE DBL 200 MG/5ML IV  INF.ICIN SOL.ICEREN AMPUL</t>
  </si>
  <si>
    <t>DOPAMIN FRESENIUS 10 AMPUL</t>
  </si>
  <si>
    <t>DORIPENEM MONOHIDRAT</t>
  </si>
  <si>
    <t>DORIBAX 500 MG IV INF.COZ. ICIN TOZ ICEREN 10 FLAKON</t>
  </si>
  <si>
    <t>PULMOZYME 2,5 MG 30 AMPUL</t>
  </si>
  <si>
    <t>TRUSOPT %2 5 ML SOLUSYON</t>
  </si>
  <si>
    <t>DORZALAMID HCL</t>
  </si>
  <si>
    <t>DOSETAKSEL</t>
  </si>
  <si>
    <t>YAZZ 24+4 FILM KAPLI TABLET</t>
  </si>
  <si>
    <t>DROSPIRENON + ETHINYL ESTRADIOL</t>
  </si>
  <si>
    <t>YASMIN 21 FILM TABLET</t>
  </si>
  <si>
    <t xml:space="preserve">TEARS NAT FREE 0,8 ML OFT. SOL </t>
  </si>
  <si>
    <t>DACROLUX ARTIFICIAL TEAR 10 ML OFT.SOL.</t>
  </si>
  <si>
    <t>TEARS NATURALE 15 ML OFT. SOL</t>
  </si>
  <si>
    <t>DULOKSETIN HCL</t>
  </si>
  <si>
    <t>CYMBALTA 60 MG 28 KAPSUL</t>
  </si>
  <si>
    <t>AVODART 0,5 MG 30 YUMUSAK KAPSUL</t>
  </si>
  <si>
    <t>EBASTIN</t>
  </si>
  <si>
    <t>ECZACIBASI ILAC TICARET</t>
  </si>
  <si>
    <t>KESTINE 10 MG 20 FILM TABLET</t>
  </si>
  <si>
    <t>STOCRIN 600 MG 30 FILM TABLET</t>
  </si>
  <si>
    <t>PEREKS  150 ML OKSURUK SURUBU</t>
  </si>
  <si>
    <t>NEOFEDRIN SURUP 100 ML</t>
  </si>
  <si>
    <t xml:space="preserve">PEDRIN SURUP 100 ML </t>
  </si>
  <si>
    <t>EFEDRIN HCL + GUAIFENESIN</t>
  </si>
  <si>
    <t>AROMASIN 25 MG 30 DRAJE</t>
  </si>
  <si>
    <t>EKSENATID</t>
  </si>
  <si>
    <t>RELPAX 40 MG 3 FILM TABLET</t>
  </si>
  <si>
    <t>ELETRIPTAN</t>
  </si>
  <si>
    <t>RELPAX 40 MG 6 FILM TABLET</t>
  </si>
  <si>
    <t>EMADINE % 0,05 5 ML OFTALMIK SOLUSYON</t>
  </si>
  <si>
    <t>KONVERIL PLUS 20 MG 20 TABLET</t>
  </si>
  <si>
    <t>ENALAPRIL + HIDROKLOROTIAZID</t>
  </si>
  <si>
    <t>KONVERIL PLUS 20 MG 30 TABLET</t>
  </si>
  <si>
    <t>ENAPRIL PLUS 20 TABLET</t>
  </si>
  <si>
    <t>ENALAPRIL MALEAT</t>
  </si>
  <si>
    <t>KONVERIL 5 MG 20 TABLET</t>
  </si>
  <si>
    <t>ENAPRIL   5 MG 20 TABLET</t>
  </si>
  <si>
    <t>VASOLAPRIL 10 MG 20 TABLET</t>
  </si>
  <si>
    <t>KONVERIL 10 MG 20 TABLET</t>
  </si>
  <si>
    <t>ENALAP 10 MG 20 TABLET</t>
  </si>
  <si>
    <t>ENAPRIL 10 MG 20 TABLET</t>
  </si>
  <si>
    <t>VASOLAPRIL 20 MG 20 TABLET</t>
  </si>
  <si>
    <t>ENAPRIL 20 MG 20 TABLET</t>
  </si>
  <si>
    <t>KONVERIL 20 MG 20 TABLET</t>
  </si>
  <si>
    <t>ENIT 10 MG/20 MG 30 TABLET</t>
  </si>
  <si>
    <t>ENALAPRIL MALEAT + NITRENDIPIN</t>
  </si>
  <si>
    <t>ENEAS 10/20 MG 30 TABLET</t>
  </si>
  <si>
    <t xml:space="preserve">CLEXANE 2000 ANTI-XA IU/0,2 ML KULL.HAZIR ENJEKTOR </t>
  </si>
  <si>
    <t>ENOKSAPARIN SODYUM</t>
  </si>
  <si>
    <t>CLEXANE 6000 ANTI-XA IU/0,6 ML KULL.HAZIR ENJEKTOR</t>
  </si>
  <si>
    <t>CLEXANE 8000 ANTI-XA IU/0,8 ML KULL.HAZIR ENJEKTOR</t>
  </si>
  <si>
    <t>CLEXANE 10000 ANTI-XA IU/1 ML KULL.HAZIR ENJEKTOR</t>
  </si>
  <si>
    <t>CLEXANE 120 MG 10 ENJ.</t>
  </si>
  <si>
    <t>CLEXANE 4000 ANTI-XA IU/0,4 ML 10 KULLANIMA HAZIR ENJEKTOR</t>
  </si>
  <si>
    <t>ENTAKAPON</t>
  </si>
  <si>
    <t>COMTAN 200 MG 100 FILM TABLET</t>
  </si>
  <si>
    <t>BARACLUDE 0,5 MG 30 FILM TABLET</t>
  </si>
  <si>
    <t>ENTEKAVIR</t>
  </si>
  <si>
    <t>BARACLUDE 1 MG 30 FILM TABLET</t>
  </si>
  <si>
    <t>RELESTAT 0.5MG/ML GOZ DAMLASI</t>
  </si>
  <si>
    <t>EPIRUBISIN HCL</t>
  </si>
  <si>
    <t>RUBENS 50 MG/25 ML KON.INF.COZELTISI</t>
  </si>
  <si>
    <t>EPREX 0,5 ML  2000 IU 6 HAZIR SIRINGA</t>
  </si>
  <si>
    <t>EPREX 0,3 ML  3000 IU 6 HAZIR SIRINGA</t>
  </si>
  <si>
    <t>EPREX 0,4 ML  4000 IU 6 HAZIR SIRINGA</t>
  </si>
  <si>
    <t>TEVETEN 600 MG 28 FILM TABLET</t>
  </si>
  <si>
    <t>TEVETEN PLUS 600 MG /12,5 MG 28 FILM TABLET</t>
  </si>
  <si>
    <t xml:space="preserve">ERDOSTIN 175 MG /5 ML   200 ML SUSPANSIYON ICIN KURU TOZ </t>
  </si>
  <si>
    <t>ERDOSTIN 300 MG 20 KAPSUL</t>
  </si>
  <si>
    <t>ERGOTAMIN TARTARAT + KAFEIN</t>
  </si>
  <si>
    <t>ERYTHROCIN 100 MG 100 ML SUSPANSIYON</t>
  </si>
  <si>
    <t>ERITROMISIN</t>
  </si>
  <si>
    <t>ERYTHROCIN 200 MG 100 ML SUSPANSIYON</t>
  </si>
  <si>
    <t>ERYTHROCIN 500 MG 16 TABLET</t>
  </si>
  <si>
    <t>ERITRO 500 MG 16 TABLET</t>
  </si>
  <si>
    <t>AKNILOX % 2 30 GR JEL</t>
  </si>
  <si>
    <t>AKNILOX % 4 30 GR JEL</t>
  </si>
  <si>
    <t xml:space="preserve">ERITROMISIN </t>
  </si>
  <si>
    <t>ERITROSIF 250MG 16 KAPSUL</t>
  </si>
  <si>
    <t>ERITRETIN 30 GR JEL</t>
  </si>
  <si>
    <t>ERITROMISIN+TRETIONIN</t>
  </si>
  <si>
    <t>AKUR</t>
  </si>
  <si>
    <t>EPOBEL 1000 IU/0,3 ML IV STERIL 6 KULLANIMA HAZ. ENJ.</t>
  </si>
  <si>
    <t>ERITROPOIETIN</t>
  </si>
  <si>
    <t>EPOBEL 10000 IU/1 ML IV STERIL 6 KULLANIMA HAZ. ENJ.</t>
  </si>
  <si>
    <t>EPOBEL 2000 IU/0,6 ML IV STERIL 6 KULLANIMA HAZ. ENJ.</t>
  </si>
  <si>
    <t>EPOBEL 3000 IU/0,9 ML IV STERIL 6 KULLANIMA HAZ. ENJ.</t>
  </si>
  <si>
    <t>EPOBEL 4000 IU/0,4 ML IV STERIL 6 KULLANIMA HAZ. ENJ.</t>
  </si>
  <si>
    <t>EPOBEL 5000 IU/0,5 ML IV STERIL 6 KULLANIMA HAZ. ENJ.</t>
  </si>
  <si>
    <t>EPOBEL 6000 IU/0,6 ML IV STERIL 6 KULLANIMA HAZ. ENJ.</t>
  </si>
  <si>
    <t>EPOBEL 8000 IU/0,8 ML IV STERIL 6 KULLANIMA HAZ. ENJ.</t>
  </si>
  <si>
    <t>TARCEVA ROCHE 25 MG 30 FILM KAPLI TABLET</t>
  </si>
  <si>
    <t>ERLOTINIB</t>
  </si>
  <si>
    <t>TARCEVA ROCHE 100 MG 30 FILM KAPLI TABLET</t>
  </si>
  <si>
    <t>TARCEVA ROCHE 150 MG 30 FILM KAPLI TABLET</t>
  </si>
  <si>
    <t>INVANZ IV/IM 1 GR 1 FLAKON</t>
  </si>
  <si>
    <t>EAS ORAL 100 TABLET</t>
  </si>
  <si>
    <t>ESANSIYEL AMINOASIT</t>
  </si>
  <si>
    <t>AMINESS N 300 FILM TABLET</t>
  </si>
  <si>
    <t xml:space="preserve">ESANSIYEL KETO AMINOASIT </t>
  </si>
  <si>
    <t>ESER ELEMENT</t>
  </si>
  <si>
    <t>BREVIBLOC 10 MG 1 FLAKON</t>
  </si>
  <si>
    <t>ESMOLOL HCL</t>
  </si>
  <si>
    <t>BREVIBLOC PREMIKS  10 MG 250 ML INF. SOLUSYON</t>
  </si>
  <si>
    <t>ESOMEPRAZOL</t>
  </si>
  <si>
    <t>NEXIUM 10 MG ORAL SUS. ICIN ENTERIK KAPLI GRANULLER ICEREN 28 SASE</t>
  </si>
  <si>
    <t xml:space="preserve">ESOMEPRAZOL </t>
  </si>
  <si>
    <t>NEXIUM 40 MG IV INFUZYON/ENJEKSIYONLUK SOLUSYON ICIN TOZ</t>
  </si>
  <si>
    <t>CIPRALEX 10 MG 28 TABLET</t>
  </si>
  <si>
    <t>ESSITALOPRAM</t>
  </si>
  <si>
    <t>LUNDBECK</t>
  </si>
  <si>
    <t>CITOLES 5 MG 28 FILM TABLET</t>
  </si>
  <si>
    <t xml:space="preserve">CITOLES 10 MG/ML ORAL DAMLA 15 ML </t>
  </si>
  <si>
    <t>CITOLES 10 MG 28 FILM TABLET</t>
  </si>
  <si>
    <t>ESMAX 10 MG 28 FILM TABLET</t>
  </si>
  <si>
    <t>LOSIRAM 10 MG 28 FILM TABLET</t>
  </si>
  <si>
    <t>ESLOREX 10 MG 28 FILM TABLET</t>
  </si>
  <si>
    <t>ESRAM 10 MG 28 TABLET</t>
  </si>
  <si>
    <t>ESPLUS 10 MG 28 FILM TABLET</t>
  </si>
  <si>
    <t>ULM ILAC</t>
  </si>
  <si>
    <t>AVERTYN 10 MG 28 FILM TABLET</t>
  </si>
  <si>
    <t>ESMAX 10 MG 56 FILM TABLET</t>
  </si>
  <si>
    <t>ESPLUS 10 MG 84 FILM TABLET</t>
  </si>
  <si>
    <t>CITOLES 20 MG 28 FILM TABLET</t>
  </si>
  <si>
    <t>ESMAX 20 MG 28 FILM TABLET</t>
  </si>
  <si>
    <t>ESLOREX 20 MG 28 FILM TABLET</t>
  </si>
  <si>
    <t>ESRAM 20 MG 28 TABLET</t>
  </si>
  <si>
    <t>ESPLUS 20 MG 28 FILM TABLET</t>
  </si>
  <si>
    <t>AVERTYN 20 MG 28 FILM TABLET</t>
  </si>
  <si>
    <t>ESMAX 20 MG 56 FILM TABLET</t>
  </si>
  <si>
    <t>ESPLUS 20 MG 84 FILM TABLET</t>
  </si>
  <si>
    <t>SECITA 5 MG 28 FILM TABLET</t>
  </si>
  <si>
    <t xml:space="preserve">ESSITALOPRAM </t>
  </si>
  <si>
    <t>SECITA 10 MG 28 FILM TABLET</t>
  </si>
  <si>
    <t>TIOPRAM 10 MG 28 FILM TABLET</t>
  </si>
  <si>
    <t>SECITA 20 MG 28 FILM TABLET</t>
  </si>
  <si>
    <t>LOSIRAM 20 MG 28 FILM TABLET</t>
  </si>
  <si>
    <t>TIOPRAM 20 MG 28 FILM TABLET</t>
  </si>
  <si>
    <t>ESTRADIOL</t>
  </si>
  <si>
    <t>ESTRADERM 100 TTS 8 FLASTER</t>
  </si>
  <si>
    <t>FEMIJEL 1,5MG/2,5GR JEL 80 GR</t>
  </si>
  <si>
    <t>VAGIFEM 25 MCG 15 VAGINAL TABLET</t>
  </si>
  <si>
    <t>ESTROFEM  2 MG 28 TABLET</t>
  </si>
  <si>
    <t>TRISEQUENS 28 TABLET</t>
  </si>
  <si>
    <t>CLIMEN 21 DRAJE</t>
  </si>
  <si>
    <t>ESTREVA TRANSDERMAL % 1'LIK JEL</t>
  </si>
  <si>
    <t>CLIMARA FORTE  25 CM2   7,8 MG 4 FLASTER</t>
  </si>
  <si>
    <t>CLIMARA PATCH 12,5 CM2 3,9 MG 1X4 FLASTER</t>
  </si>
  <si>
    <t>SERVIER</t>
  </si>
  <si>
    <t>ANGELIQ 28 FILM TABLET</t>
  </si>
  <si>
    <t>ACTIVELLE  28 FILM TABLET</t>
  </si>
  <si>
    <t>KLIOGEST 28 TABLET</t>
  </si>
  <si>
    <t>DIVINA 21 TABLET</t>
  </si>
  <si>
    <t>CYCLO-PROGYNOVA 21 DRAJE</t>
  </si>
  <si>
    <t>ESTRACYT  140 MG 100 KAPSUL</t>
  </si>
  <si>
    <t>ESTRIOL 1 MG 50 GR VAJINAL KREM</t>
  </si>
  <si>
    <t>MIAMBUTOL 500 MG 50 TABLET</t>
  </si>
  <si>
    <t>ETAMBUTOL HCL</t>
  </si>
  <si>
    <t xml:space="preserve">DIMBUTOL 500 MG 50 TABLET </t>
  </si>
  <si>
    <t>ENBREL 25 MG/FLAKON  4 FLAKON</t>
  </si>
  <si>
    <t>ETANERCEPT</t>
  </si>
  <si>
    <t>DIDRONAT 200 MG 60 TABLET</t>
  </si>
  <si>
    <t>ETIDRONAT DISODYUM</t>
  </si>
  <si>
    <t>ETYOMID 250 MG 50 DRAJE</t>
  </si>
  <si>
    <t>ETODOLAK</t>
  </si>
  <si>
    <t>TADOLAK 200 MG 20 FILM TABLET</t>
  </si>
  <si>
    <t>ETOL 200 MG 20 TABLET</t>
  </si>
  <si>
    <t>ETOL 300 MG 10 FILM TABLET</t>
  </si>
  <si>
    <t>LODINE 300 MG 10 FILM TABLET</t>
  </si>
  <si>
    <t>ETOL 300 MG 20 FILM TABLET</t>
  </si>
  <si>
    <t>EDOLAR FORT 400 MG 10 FILM TABLET</t>
  </si>
  <si>
    <t>TILAC 400 MG 14 FILM KAPLI TABLET</t>
  </si>
  <si>
    <t>ETOL FORT 400 MG 14 FILM TABLET</t>
  </si>
  <si>
    <t>TADOLAK FORT 400 MG 14 FILM TABLET</t>
  </si>
  <si>
    <t>TILAC 400 MG 28 FILM KAPLI TABLET</t>
  </si>
  <si>
    <t>ETOL FORT 400 MG 28 FILM TABLET</t>
  </si>
  <si>
    <t>ETODIN FORT 400MG 28 FILM TABLET</t>
  </si>
  <si>
    <t>ETOPAN 500 MG 14 FILM TABLET</t>
  </si>
  <si>
    <t>ETOFENAMAT</t>
  </si>
  <si>
    <t>FLEXO 1 GR 1 AMPUL</t>
  </si>
  <si>
    <t>FLEXO 1 GR 3 AMPUL</t>
  </si>
  <si>
    <t>RHEUMON %10 100 MG 50 ML SPREY</t>
  </si>
  <si>
    <t>DOLINE- IM 1000 MG 1 AMPUL</t>
  </si>
  <si>
    <t>DOLINE- IM 1000 MG 3 AMPUL</t>
  </si>
  <si>
    <t>FLEXO TOPIKAL 50 ML SPREY</t>
  </si>
  <si>
    <t>THERMOFLEX 50 GR KREM</t>
  </si>
  <si>
    <t>ETOMIDAT</t>
  </si>
  <si>
    <t>ETONOGESTREL</t>
  </si>
  <si>
    <t>NUVARING VAGINAL 1 HALKA</t>
  </si>
  <si>
    <t>LASTET  25 MG 40 KAPSUL</t>
  </si>
  <si>
    <t>ETOPOSID</t>
  </si>
  <si>
    <t>LASTET  50 MG 20 KAPSUL</t>
  </si>
  <si>
    <t>LASTET 100 MG 1 AMPUL</t>
  </si>
  <si>
    <t xml:space="preserve">ETOPOSIDE-TEVA 100 MG 1 FLAKON </t>
  </si>
  <si>
    <t>LASTET 100 MG 10 KAPSUL</t>
  </si>
  <si>
    <t>FYTOSID 100 MG/5 ML INFUZYON ICIN ENJ.SOL. ICEREN 1 FLAKON</t>
  </si>
  <si>
    <t>ETOSID 50 MG/2,5 ML IV INF. ICIN KON. SOLUSYON ICEREN 1 FLAKON</t>
  </si>
  <si>
    <t>PETIMID 250 MG 50 KAPSUL</t>
  </si>
  <si>
    <t>ETOSUKSIMID</t>
  </si>
  <si>
    <t>CERTICAN 0,25 MG 60 TABLET</t>
  </si>
  <si>
    <t>EVEROLIMUS</t>
  </si>
  <si>
    <t>CONTRACTUBEX 50 GR JEL</t>
  </si>
  <si>
    <t>CONTRACTUBEX 100 GR JEL</t>
  </si>
  <si>
    <t>EZETIMIB</t>
  </si>
  <si>
    <t>EZETEC 10 MG 28 TABLET</t>
  </si>
  <si>
    <t>EZETEC 10 MG 84 TABLET</t>
  </si>
  <si>
    <t>INEGY 10/20 MG 28 TABLET</t>
  </si>
  <si>
    <t>EZETIMIB + SIMVASTATIN</t>
  </si>
  <si>
    <t>INEGY 10/40 MG 28 TABLET</t>
  </si>
  <si>
    <t>FAKTOR IX</t>
  </si>
  <si>
    <t>FAMOTIDIN</t>
  </si>
  <si>
    <t>NEVOFAM-L 20 MG 2 AMPUL</t>
  </si>
  <si>
    <t>FAMOSER  20 MG 60 TABLET</t>
  </si>
  <si>
    <t>FAGASTRIL 20 GR 60 FILM TABLET</t>
  </si>
  <si>
    <t>NEVOFAM 20 MG 60 TABLET</t>
  </si>
  <si>
    <t>FAMODIN 20 MG 60 TABLET</t>
  </si>
  <si>
    <t>FAMOSER  40 MG 30 TABLET</t>
  </si>
  <si>
    <t>NEOTAB 40 MG 30 FILM TABLET</t>
  </si>
  <si>
    <t>NEVOFAM 40 MG 30 TABLET</t>
  </si>
  <si>
    <t>NOTIDIN 40 MG 30 TABLET</t>
  </si>
  <si>
    <t>GASTOVER 40 MG 30 TABLET</t>
  </si>
  <si>
    <t>FAMOGAST 40 MG 30 FILM TABLET</t>
  </si>
  <si>
    <t>FAMODIN 40 MG 30 TABLET</t>
  </si>
  <si>
    <t>DUOVEL 40 MG 30 TABLET</t>
  </si>
  <si>
    <t>GASTOVER 40 MG 60 TABLET</t>
  </si>
  <si>
    <t xml:space="preserve">GASTROFAM 40 MG 30 TABLET </t>
  </si>
  <si>
    <t>FAMOTSAN 40 MG 30 TABLET</t>
  </si>
  <si>
    <t>GASTIFAM 40 MG 30 TABLET</t>
  </si>
  <si>
    <t>FAMOTEP  40 MG 30 TABLET</t>
  </si>
  <si>
    <t>FAMVIR 250 MG 21 TABLET</t>
  </si>
  <si>
    <t>FAMSIKLOVIR</t>
  </si>
  <si>
    <t>ALERTEC 120 MG 20 FILM TABLET</t>
  </si>
  <si>
    <t>ALERTEC 180 MG 20 FILM TABLET</t>
  </si>
  <si>
    <t>FEKSOFENADIN HIDROKLORID</t>
  </si>
  <si>
    <t>TELFAST 120 MG 20 FILM TABLET</t>
  </si>
  <si>
    <t>TELFAST 180 MG 20 FILM TABLET</t>
  </si>
  <si>
    <t>FEKSINE 120 MG 10 FILM TABLET</t>
  </si>
  <si>
    <t>FEXADYNE 120 MG 20 TABLET</t>
  </si>
  <si>
    <t>FEKSINE 120 MG 20 FILM TABLET</t>
  </si>
  <si>
    <t xml:space="preserve">VIVAFEKS 120 MG 20 FILM TABLET </t>
  </si>
  <si>
    <t>FEXAVIL 120 MG 20 FILM TABLET</t>
  </si>
  <si>
    <t>FEXOFEN 120 MG 20 TABLET</t>
  </si>
  <si>
    <t>FEKSINE 180 MG 10 FILM TABLET</t>
  </si>
  <si>
    <t>FEKSINE 180 MG 20 FILM TABLET</t>
  </si>
  <si>
    <t>MAYFEX 180 MG 10 FILM TABLET</t>
  </si>
  <si>
    <t>DRISTAN 20 FILM TABLET</t>
  </si>
  <si>
    <t>CABRAL 400 MG 24 DRAJE</t>
  </si>
  <si>
    <t>FENIRAMIDOL HCL</t>
  </si>
  <si>
    <t>CABRAL 800 MG 3 AMPUL</t>
  </si>
  <si>
    <t>AVIL 15 MG 100 ML SURUP</t>
  </si>
  <si>
    <t>FENIRAMIN</t>
  </si>
  <si>
    <t>AVIL 22,7 MG TABLET</t>
  </si>
  <si>
    <t>AVIL 2 ML 45,5 MG 5 AMPUL</t>
  </si>
  <si>
    <t>AVIL %1,25 25 GR MERHEM</t>
  </si>
  <si>
    <t>ANTIBEKSIN 100 ML SURUP</t>
  </si>
  <si>
    <t>EPDANTOIN 100 MG 100 TABLET</t>
  </si>
  <si>
    <t>FENITOIN SODYUM</t>
  </si>
  <si>
    <t>EPANUTIN PARENTERAL READY MIXED  250 MG 5 AMPUL</t>
  </si>
  <si>
    <t>HIDANTIN 100 MG 80 TABLET</t>
  </si>
  <si>
    <t>FENOFIBRAT</t>
  </si>
  <si>
    <t>SECALIP SR 250 MG 30 KAPSUL</t>
  </si>
  <si>
    <t>LIPOFEN SR 250 MG 30 KAPSUL</t>
  </si>
  <si>
    <t>SECALIP SR 250 MG 90 KAPSUL</t>
  </si>
  <si>
    <t>LIPANTHYL 267 MG 30 KAPSUL</t>
  </si>
  <si>
    <t>LIPANTHYL  267 MG 90 KAPSUL</t>
  </si>
  <si>
    <t>PEN-OS 750 MG 80 ML SURUP</t>
  </si>
  <si>
    <t>PEN-OS 1000 MG 24 TABLET</t>
  </si>
  <si>
    <t>DISINOL 10 ML SOLUSYON</t>
  </si>
  <si>
    <t>LAKSAFENOL 50 MG 20 TABLET</t>
  </si>
  <si>
    <t>FENOLFTALEIN</t>
  </si>
  <si>
    <t>ALIN 50 MG  20 TABLET</t>
  </si>
  <si>
    <t>MUSILAKS 250 MG 20 TABLET</t>
  </si>
  <si>
    <t>KUILIL 40 FILM TABLET</t>
  </si>
  <si>
    <t>FENTANIL</t>
  </si>
  <si>
    <t>ACTIQ 200 MCG OROMUKOZAL APLIKATORLU 3 PASTIL</t>
  </si>
  <si>
    <t>ACTIQ 400 MCG OROMUKOZAL APLIKATORLU 3 PASTIL</t>
  </si>
  <si>
    <t>ACTIQ 800 MCG OROMUKOZAL APLIKATORLU 3 PASTIL</t>
  </si>
  <si>
    <t>GYNO-LOMEXIN  600 MG 2 OVUL</t>
  </si>
  <si>
    <t>FENTIKONAZOL NITRAT</t>
  </si>
  <si>
    <t>YENI RECORDATI</t>
  </si>
  <si>
    <t>FERRISITA 107,7 MG/5 ML SURUP</t>
  </si>
  <si>
    <t>RDC ILAC</t>
  </si>
  <si>
    <t>FERRO AROMA SURUP 150 ML</t>
  </si>
  <si>
    <t>INFEROSE 100 MG/5 ML IV INFUZYONLUK KONSANTRE COZELTI ICEREN 5 AMPUL</t>
  </si>
  <si>
    <t>FERROVEN 100 MG IV 5 AMPUL</t>
  </si>
  <si>
    <t>VI-FER 30 KAPSUL</t>
  </si>
  <si>
    <t>FERROFUMARAT + VITAMIN C + KALSIYUM PANTENOAT + VITAMIN B KOMPLEKSI</t>
  </si>
  <si>
    <t>FERRO SANOL 170 MG 30 ML DAMLA</t>
  </si>
  <si>
    <t>FERRO SANOL 225 MG 50 DRAJE</t>
  </si>
  <si>
    <t>FERRO SANOL 20 DUODENAL KAPSUL</t>
  </si>
  <si>
    <t>FERROGLIKOKOL SULFAT + FOLIK ASIT + VITAMIN B12</t>
  </si>
  <si>
    <t>FERRO SANOL B 150 ML SURUP</t>
  </si>
  <si>
    <t>PROBICID 500 MG 1 FLAKON</t>
  </si>
  <si>
    <t>THROMBOREDUCTIN 0,5 MG 100 KAPSUL</t>
  </si>
  <si>
    <t>ANASTROZOL</t>
  </si>
  <si>
    <t>ERAXIS 100 MG INF. COZ. ICIN TOZ ICEREN 1 FLAKON VE COZUCU</t>
  </si>
  <si>
    <t>PSORAKS 30 GR FORT KREM</t>
  </si>
  <si>
    <t>KURTSAN</t>
  </si>
  <si>
    <t>PSORAKS 30 GR KREM</t>
  </si>
  <si>
    <t>HYPERRHO-D  300 MCG FULL DOZ  SOLUSYON</t>
  </si>
  <si>
    <t>ANTI D IMMUNGLOBULIN SOLUSYONU</t>
  </si>
  <si>
    <t>BIEM</t>
  </si>
  <si>
    <t>ECZACIBASI BAXTER</t>
  </si>
  <si>
    <t>WIN RHO SDF 120 MCG (600 IU) IV/IM ENJ. COZ.HAZ. ICIN LIYOFILIZE TOZ ICEREN 1 FLAKON</t>
  </si>
  <si>
    <t>ANTI D INSAN IMMUNGLOBULINI</t>
  </si>
  <si>
    <t>AIMAFIX-D 500 IU 1 FLAKON</t>
  </si>
  <si>
    <t>ANTI HEMOFILIK FAKTOR IX</t>
  </si>
  <si>
    <t>BETAFACT 500 IU/10ML 1 FLAKON</t>
  </si>
  <si>
    <t>BERININ-P FAKTOR IX    600 IU 1 FLAKON</t>
  </si>
  <si>
    <t>OCTANINE F FAKTOR IX 1000 IU 1 FLAKON</t>
  </si>
  <si>
    <t xml:space="preserve">BERK </t>
  </si>
  <si>
    <t>KASKADIL 250 IU FLAKON</t>
  </si>
  <si>
    <t>ANTI HEMOFILIK FAKTOR IX,II,VII,X</t>
  </si>
  <si>
    <t>ANTI HEMOFILIK FAKTOR VIII</t>
  </si>
  <si>
    <t>KOATE-DVI FAKTOR VIII   250 IU FLAKON</t>
  </si>
  <si>
    <t>FANHDI 500 IU  1 FLAKON</t>
  </si>
  <si>
    <t>KOATE-DVI FAKTOR VIII   500 IU FLAKON</t>
  </si>
  <si>
    <t>FACTANE FAKTOR VIII   500 IU 10 ML 1 FLAKON</t>
  </si>
  <si>
    <t>FANHDI 1000 IU  1 FLAKON</t>
  </si>
  <si>
    <t>FACTANE FAKTOR VIII 1000 IU 10 ML 1 FLAKON</t>
  </si>
  <si>
    <t>KOATE-DVI FAKTOR VIII 1000 IU FLAKON</t>
  </si>
  <si>
    <t>HAEMOCTIN SDH 500 IU 10 ML FLAKON</t>
  </si>
  <si>
    <t>RHOGAM ANTI RH IMMUN 1 FLAKON</t>
  </si>
  <si>
    <t>ANTI RH IMMUNGLOBULIN</t>
  </si>
  <si>
    <t>HEMAT</t>
  </si>
  <si>
    <t>APO-GO  20 MG 5 AMPUL</t>
  </si>
  <si>
    <t>APOMORFIN HCL</t>
  </si>
  <si>
    <t>GEN ILAC</t>
  </si>
  <si>
    <t>APO-GO  50 MG 5 AMPUL</t>
  </si>
  <si>
    <t>IOPIDINE %0,5 5 ML OFTALMIK SOLUSYON</t>
  </si>
  <si>
    <t>EMEND 3 KAPSUL</t>
  </si>
  <si>
    <t>TRASYLOL  500000 IU 1 FLAKON</t>
  </si>
  <si>
    <t>APROTININ</t>
  </si>
  <si>
    <t>ARIPIPRAZOL</t>
  </si>
  <si>
    <t>ABILIFY 5 MG 28 TABLET</t>
  </si>
  <si>
    <t>ABILIFY 10 MG 28 TABLET</t>
  </si>
  <si>
    <t>ABILIFY 15 MG 28 TABLET</t>
  </si>
  <si>
    <t>ABILIFY 30 MG 28 TABLET</t>
  </si>
  <si>
    <t>ULTRACAIN %2 20 ML 5 AMPUL</t>
  </si>
  <si>
    <t>ARTIKAIN</t>
  </si>
  <si>
    <t>ULTRACAIN %2 20 ML 1 FLAKON</t>
  </si>
  <si>
    <t xml:space="preserve">ARTIKAIN </t>
  </si>
  <si>
    <t>ULTRACAIN %2 SUPRE 5 ML 5 AMPUL</t>
  </si>
  <si>
    <t>ULTRACAIN DS 2 ML 20 AMPUL</t>
  </si>
  <si>
    <t>ULTRACAIN DS FORT 2 ML 20 AMPUL</t>
  </si>
  <si>
    <t>PRENT 200 MG 30 TABLET</t>
  </si>
  <si>
    <t>ASEBUTOLOL</t>
  </si>
  <si>
    <t>BIOFENAC 100 MG 20 FILM TABLET</t>
  </si>
  <si>
    <t>ASEKLOFENAK</t>
  </si>
  <si>
    <t>RANTUDIL FORTE 60 MG 20 KAPSUL</t>
  </si>
  <si>
    <t>PLEGICIL 30 ML DAMLA</t>
  </si>
  <si>
    <t>ASEPROMAZIN MALEAT</t>
  </si>
  <si>
    <t>TYLOL COLD 100 ML SUSPANSIYON</t>
  </si>
  <si>
    <t>DIAZOMID 250 MG 10 TABLET</t>
  </si>
  <si>
    <t>ASINPIRINE 100 MG 100 TABLET</t>
  </si>
  <si>
    <t>ASETILSALISILIK ASIT</t>
  </si>
  <si>
    <t>ASINPIRINE 300 MG 100 TABLET</t>
  </si>
  <si>
    <t>ASINPIRINE 500 MG 20 TABLET</t>
  </si>
  <si>
    <t>ASETILSISTEIN</t>
  </si>
  <si>
    <t>HUSNU ARSAN</t>
  </si>
  <si>
    <t>OXXA 40 MG 150 ML SURUP</t>
  </si>
  <si>
    <t>MUCONEX GRANUL 150 ML 60 GR GRANUL</t>
  </si>
  <si>
    <t>TRIPHARMA</t>
  </si>
  <si>
    <t>ACT 100 MG TEK DOZLUK EFF.GRANUL ICEREN 30 POSET</t>
  </si>
  <si>
    <t>ACT 100 MG TEK DOZLUK EFF.GRANUL ICEREN 60 POSET</t>
  </si>
  <si>
    <t>NAC 200 MG 20 EFERVESAN  TABLET</t>
  </si>
  <si>
    <t>BASEL</t>
  </si>
  <si>
    <t>MENTOPIN 200 MG 20 EFFERVESAN TABLET</t>
  </si>
  <si>
    <t>GENESIS</t>
  </si>
  <si>
    <t>ACT 200 MG TEK DOZLUK EFF.GRANUL ICEREN 30 POSET</t>
  </si>
  <si>
    <t>ASIST  200 MG 30 SASE</t>
  </si>
  <si>
    <t>MUCOLATOR 200 MG TOZ ICEREN SASE (30 SASE)</t>
  </si>
  <si>
    <t>OXXA 200 MG 30 KAPSUL</t>
  </si>
  <si>
    <t>ACT 300MG/3ML (%10) SOLUSYON ICEREN 5 AMPUL</t>
  </si>
  <si>
    <t>ASIST %10 3 ML 300 MG  5 AMPUL</t>
  </si>
  <si>
    <t>ACT 300MG/3ML (%10) SOLUSYON ICEREN 10 AMPUL</t>
  </si>
  <si>
    <t>ACETYLCYSTEIN 600 TROM 10 EFERVESAN TABLET</t>
  </si>
  <si>
    <t>CELTIS ILAC</t>
  </si>
  <si>
    <t>ACETYLCYSTEIN 600 TROM 20 EFERVESAN TABLET</t>
  </si>
  <si>
    <t>NAC 600 MG 20 EFERVESAN  TABLET</t>
  </si>
  <si>
    <t>ALLES 600 MG 20 EFERVESAN TABLET</t>
  </si>
  <si>
    <t>ASIST PLUS 600 MG TOZ ICEREN 30  SASE</t>
  </si>
  <si>
    <t>BRONPAX 900 MG 20 EFERVESAN TABLET</t>
  </si>
  <si>
    <t>NOVITAS</t>
  </si>
  <si>
    <t xml:space="preserve">CINETIX 900 MG 20 EFERVESAN TABLET </t>
  </si>
  <si>
    <t>VITALIS</t>
  </si>
  <si>
    <t>MUCOMAX 1200 MG 20 EFERVESAN TABLET</t>
  </si>
  <si>
    <t>MENTIS</t>
  </si>
  <si>
    <t xml:space="preserve">MUCOPLUS 1200 MG 20 EFERVESAN TABLET </t>
  </si>
  <si>
    <t>MUCOLATOR PEDIATRIK 100 ML SURUP HAZIRLAMAK ICIN GRANUL</t>
  </si>
  <si>
    <t>MUCOLATOR 150 ML SURUP HAZIRLAMAK ICIN TOZ</t>
  </si>
  <si>
    <t xml:space="preserve">MUCONEX GRANUL 100 ML  </t>
  </si>
  <si>
    <t>M-M-R II  0,7 ML SIRINGA 1 FLAKON</t>
  </si>
  <si>
    <t>ASIKLOVIR</t>
  </si>
  <si>
    <t>HERNOVIR 200 MG 25 TABLET</t>
  </si>
  <si>
    <t>VIROSIL 200 MG 25 TABLET</t>
  </si>
  <si>
    <t>AKLOVIR 200 MG 25 TABLET</t>
  </si>
  <si>
    <t>AKLOVIR 200 MG 100 ML SUSPANSIYON</t>
  </si>
  <si>
    <t>KLOVIREKS-L 250 MG 1 FLAKON</t>
  </si>
  <si>
    <t>ZOVIRAX  250 MG  5  FLAKON</t>
  </si>
  <si>
    <t>HERNOVIR 400 MG 25 TABLET</t>
  </si>
  <si>
    <t>ZOVIRAX FORTE  400 MG 100 ML SUSPANSIYON</t>
  </si>
  <si>
    <t>AKLOVIR 800 MG 20 TABLET</t>
  </si>
  <si>
    <t>HERNOVIR 800 MG 25 TABLET</t>
  </si>
  <si>
    <t>VIROSIL 800 MG 25 TABLET</t>
  </si>
  <si>
    <t>VIRUPOS 4,5 GR GOZ MERHEMI</t>
  </si>
  <si>
    <t>ACYL %5  10 GR KREM</t>
  </si>
  <si>
    <t>HERNOVIR %5 10 GR KREM</t>
  </si>
  <si>
    <t>VIROSIL %5 10 GR KREM</t>
  </si>
  <si>
    <t>AKLOVIR %5 10 GR KREM</t>
  </si>
  <si>
    <t>NEOTIGASON 10 MG 100 KAPSUL</t>
  </si>
  <si>
    <t>ASITRETIN</t>
  </si>
  <si>
    <t>NEOTIGASON  25 MG 100 KAPSUL</t>
  </si>
  <si>
    <t>HERMESS CEVITT 1000 MG 20 EFERVESAN TABLET</t>
  </si>
  <si>
    <t>ASKORBIK ASIT</t>
  </si>
  <si>
    <t>MONOVIT-C 5 AMPUL</t>
  </si>
  <si>
    <t>MONOVIT-C 500 MG 20 TABLET</t>
  </si>
  <si>
    <t>VAGI-C 250 MG   6 VAJINAL TABLET</t>
  </si>
  <si>
    <t>ISSE</t>
  </si>
  <si>
    <t>VAGI-C 250 MG 12 VAJINAL TABLET</t>
  </si>
  <si>
    <t>ASPARTAM</t>
  </si>
  <si>
    <t>NUTRA-TAT 20 MG 100 KOMP.TABLET</t>
  </si>
  <si>
    <t>NUTRA-TAT 20 MG 100 TABLET</t>
  </si>
  <si>
    <t>FAVIRAB 5 ML IM ENJEKSIYON ICIN KUDUZ IMMUNGLOBULIN SOLUSYONU ICEREN 1 FLAKON</t>
  </si>
  <si>
    <t xml:space="preserve">AT ANTI-KUDUZ IMMUNGLOBULINI F(AB)2 FRAGMANI </t>
  </si>
  <si>
    <t>SANOFI PASTEUR</t>
  </si>
  <si>
    <t>POLYVALENT SNAKES VENOM ANTISERUM 10 ML</t>
  </si>
  <si>
    <t>AT KANINDAN IMMUNIZE EDILMIS YILAN VENOMU</t>
  </si>
  <si>
    <t>NORTAN  50 MG 28  FILM TABLET</t>
  </si>
  <si>
    <t>ATENOLOL</t>
  </si>
  <si>
    <t xml:space="preserve">TENSINOR   50 MG 28 TABLET </t>
  </si>
  <si>
    <t>NORTAN 100 MG 28  FILM TABLET</t>
  </si>
  <si>
    <t>TENSINOR 100 MG 28 TABLET</t>
  </si>
  <si>
    <t>TENORETIC 100 MG/25 MG 28 FILM TABLET</t>
  </si>
  <si>
    <t>VENOTREX RETARD 50 MG 60 FILM KAPLI TABLET</t>
  </si>
  <si>
    <t>ATKESTANESI EKSTRESI</t>
  </si>
  <si>
    <t>STRATTERA 10 MG 28 KAPSUL</t>
  </si>
  <si>
    <t>ATOMOKSETIN HCL</t>
  </si>
  <si>
    <t>LILLY</t>
  </si>
  <si>
    <t>STRATTERA 18 MG 28 KAPSUL</t>
  </si>
  <si>
    <t>STRATTERA 25 MG 28 KAPSUL</t>
  </si>
  <si>
    <t>STRATTERA 40 MG 28 KAPSUL</t>
  </si>
  <si>
    <t>STRATTERA 60 MG 28 KAPSUL</t>
  </si>
  <si>
    <t>LIPITOR 10 MG 30 FILM TABLET</t>
  </si>
  <si>
    <t>ATORVASTATIN KALSIYUM</t>
  </si>
  <si>
    <t>LIPITOR 10 MG 90 FILM TABLET</t>
  </si>
  <si>
    <t>LIPITOR 20 MG 30 FILM TABLET</t>
  </si>
  <si>
    <t>LIPITOR 20 MG 90 FILM TABLET</t>
  </si>
  <si>
    <t>LIPITOR 40 MG 30 FILM TABLET</t>
  </si>
  <si>
    <t>LIPITOR 40 MG 90 FILM TABLET</t>
  </si>
  <si>
    <t>LIPITOR 80 MG 30 FILM TABLET</t>
  </si>
  <si>
    <t>LIPITOR 80 MG 90 FILM TABLET</t>
  </si>
  <si>
    <t>ALVASTIN 10 MG 30 TABLET</t>
  </si>
  <si>
    <t>SAPHIRE 10 MG 30 FILM TABLET</t>
  </si>
  <si>
    <t>ASET</t>
  </si>
  <si>
    <t>ATEROZ 10 MG 30 FILM TABLET</t>
  </si>
  <si>
    <t>CHOLVAST 10 MG 30 FILM TABLET</t>
  </si>
  <si>
    <t>COLASTIN-L 10 MG 30 FILM TABLET</t>
  </si>
  <si>
    <t>DIVATOR 10 MG 30 FILM TABLET</t>
  </si>
  <si>
    <t>LIPITAKSIN 10 MG 30 FILM TABLET</t>
  </si>
  <si>
    <t xml:space="preserve">TARDEN 10 MG 30 FILM TABLET </t>
  </si>
  <si>
    <t>AVITOREL 10 MG 30 FILM TABLET</t>
  </si>
  <si>
    <t>LIPIDRA 10 MG 30 FILM TABLET</t>
  </si>
  <si>
    <t>TORVAXAL 10 MG 30 FILM TABLET</t>
  </si>
  <si>
    <t>ATOR 10 MG 30 FILM TABLET</t>
  </si>
  <si>
    <t>ALVASTIN 10 MG 90 TABLET</t>
  </si>
  <si>
    <t>SAPHIRE 10 MG 90 FILM TABLET</t>
  </si>
  <si>
    <t>ATEROZ 10 MG 90 FILM TABLET</t>
  </si>
  <si>
    <t>CHOLVAST 10 MG 90 FILM TABLET</t>
  </si>
  <si>
    <t>COLASTIN-L 10 MG 90 FILM TABLET</t>
  </si>
  <si>
    <t>DIVATOR 10 MG 90 FILM TABLET</t>
  </si>
  <si>
    <t>KOLESTOR 10 MG 90 FILM TABLET</t>
  </si>
  <si>
    <t>LIPITAKSIN 10 MG 90 FILM TABLET</t>
  </si>
  <si>
    <t>TARDEN 10 MG 90 FILM TABLET</t>
  </si>
  <si>
    <t>AVITOREL 10 MG 90 FILM TABLET</t>
  </si>
  <si>
    <t>LIPIDRA 10 MG 90 FILM TABLET</t>
  </si>
  <si>
    <t>TORVAXAL 10 MG 90 FILM TABLET</t>
  </si>
  <si>
    <t>ATOR 10 MG 90 FILM  TABLET</t>
  </si>
  <si>
    <t>ALVASTIN 20 MG 30 TABLET</t>
  </si>
  <si>
    <t>SAPHIRE 20 MG 30 FILM TABLET</t>
  </si>
  <si>
    <t>ATEROZ 20 MG 30 FILM TABLET</t>
  </si>
  <si>
    <t>CHOLVAST 20 MG 30 FILM TABLET</t>
  </si>
  <si>
    <t>COLASTIN-L 20 MG 30 FILM TABLET</t>
  </si>
  <si>
    <t>DIVATOR 20 MG 30 FILM TABLET</t>
  </si>
  <si>
    <t>LIPITAKSIN 20 MG 30 FILM TABLET</t>
  </si>
  <si>
    <t>TARDEN 20 MG 30 FILM TABLET</t>
  </si>
  <si>
    <t>AVITOREL 20 MG 30 FILM TABLET</t>
  </si>
  <si>
    <t>LIPIDRA 20 MG 30 FILM TABLET</t>
  </si>
  <si>
    <t>TORVAXAL 20 MG 30 FILM TABLET</t>
  </si>
  <si>
    <t>ATOR 20 MG 30 FILM TABLET</t>
  </si>
  <si>
    <t>ALVASTIN 20 MG 90 TABLET</t>
  </si>
  <si>
    <t>SAPHIRE 20 MG 90 FILM TABLET</t>
  </si>
  <si>
    <t>ATEROZ 20 MG 90 FILM TABLET</t>
  </si>
  <si>
    <t>CHOLVAST 20 MG 90 FILM TABLET</t>
  </si>
  <si>
    <t>COLASTIN-L 20 MG 90 FILM TABLET</t>
  </si>
  <si>
    <t>DIVATOR 20 MG 90 FILM TABLET</t>
  </si>
  <si>
    <t>KOLESTOR 20 MG 90 FILM TABLET</t>
  </si>
  <si>
    <t>LIPITAKSIN 20 MG 90 FILM TABLET</t>
  </si>
  <si>
    <t>TARDEN 20 MG 90 FILM TABLET</t>
  </si>
  <si>
    <t>AVITOREL 20 MG 90 FILM TABLET</t>
  </si>
  <si>
    <t>LIPIDRA 20 MG 90 FILM TABLET</t>
  </si>
  <si>
    <t>TORVAXAL 20 MG 90 FILM TABLET</t>
  </si>
  <si>
    <t>ATOR 20 MG 90 FILM  TABLET</t>
  </si>
  <si>
    <t>ALVASTIN 40 MG 30 TABLET</t>
  </si>
  <si>
    <t>SAPHIRE 40 MG 30 FILM TABLET</t>
  </si>
  <si>
    <t>ATEROZ 40 MG 30 FILM TABLET</t>
  </si>
  <si>
    <t>CHOLVAST 40 MG 30 FILM TABLET</t>
  </si>
  <si>
    <t>COLASTIN-L 40 MG 30 FILM TABLET</t>
  </si>
  <si>
    <t>DIVATOR 40 MG 30 FILM TABLET</t>
  </si>
  <si>
    <t>LIPITAKSIN 40 MG 30 FILM TABLET</t>
  </si>
  <si>
    <t>TARDEN 40 MG 30 FILM TABLET</t>
  </si>
  <si>
    <t>AVITOREL 40 MG 30 FILM TABLET</t>
  </si>
  <si>
    <t>LIPIDRA 40 MG 30 FILM TABLET</t>
  </si>
  <si>
    <t>TORVAXAL 40 MG 30 FILM TABLET</t>
  </si>
  <si>
    <t>ATOR 40 MG 30 FILM TABLET</t>
  </si>
  <si>
    <t>ALVASTIN 40 MG 90 TABLET</t>
  </si>
  <si>
    <t>SAPHIRE 40 MG 90 FILM TABLET</t>
  </si>
  <si>
    <t>ATEROZ 40 MG 90 FILM TABLET</t>
  </si>
  <si>
    <t>CHOLVAST 40 MG 90 FILM TABLET</t>
  </si>
  <si>
    <t>COLASTIN-L 40 MG 90 FILM TABLET</t>
  </si>
  <si>
    <t>DIVATOR 40 MG 90 FILM TABLET</t>
  </si>
  <si>
    <t>KOLESTOR 40 MG 90 FILM TABLET</t>
  </si>
  <si>
    <t>LIPITAKSIN 40 MG 90 FILM TABLET</t>
  </si>
  <si>
    <t>TARDEN 40 MG 90 FILM TABLET</t>
  </si>
  <si>
    <t>AVITOREL 40 MG 90 FILM TABLET</t>
  </si>
  <si>
    <t>LIPIDRA 40 MG 90 FILM TABLET</t>
  </si>
  <si>
    <t>TORVAXAL 40 MG 90 FILM TABLET</t>
  </si>
  <si>
    <t>ATOR 40 MG 90 FILM TABLET</t>
  </si>
  <si>
    <t>ALVASTIN 80 MG 30 TABLET</t>
  </si>
  <si>
    <t>ATEROZ 80 MG 30 FILM TABLET</t>
  </si>
  <si>
    <t>CHOLVAST 80 MG 30 FILM TABLET</t>
  </si>
  <si>
    <t>COLASTIN-L 80 MG 30 FILM TABLET</t>
  </si>
  <si>
    <t>KOLESTOR 80 MG 30 FILM TABLET</t>
  </si>
  <si>
    <t>LIPIDRA 80 MG 30 FILM TABLET</t>
  </si>
  <si>
    <t>ATOR 80 MG 30 FILM TABLET</t>
  </si>
  <si>
    <t>ALVASTIN 80 MG 90 TABLET</t>
  </si>
  <si>
    <t>ATEROZ 80 MG 90 FILM TABLET</t>
  </si>
  <si>
    <t>CHOLVAST 80 MG 90 FILM TABLET</t>
  </si>
  <si>
    <t>COLASTIN-L 80 MG 90 FILM TABLET</t>
  </si>
  <si>
    <t>KOLESTOR 80 MG 90 FILM TABLET</t>
  </si>
  <si>
    <t>LIPIDRA 80 MG 90 FILM TABLET</t>
  </si>
  <si>
    <t>ATOR 80 MG 90 FILM TABLET</t>
  </si>
  <si>
    <t>FERRING ILAC</t>
  </si>
  <si>
    <t>DEMATRAC 25 MG 10 AMPUL</t>
  </si>
  <si>
    <t>ATRAKURYUM BEZILAT</t>
  </si>
  <si>
    <t>DEMATRAC 50 MG 10 AMPUL</t>
  </si>
  <si>
    <t>ATROPIN SULFAT BIOFARMA  0,25 MG/1 ML 10 AMPUL</t>
  </si>
  <si>
    <t>ATROPIN DROGSAN 0,25 MG 10 AMPUL</t>
  </si>
  <si>
    <t>ATROPIN GALEN 0,25 MG 10 AMPUL</t>
  </si>
  <si>
    <t>ATROPIN BIOSEL  0,25 MG 10 AMPUL</t>
  </si>
  <si>
    <t>ATROPIN SULFAT BIOFARMA  0,50 MG/1 ML 10 AMPUL</t>
  </si>
  <si>
    <t>ATROPIN DROGSAN 0,5 MG 10 AMPUL</t>
  </si>
  <si>
    <t>ATROPIN GALEN 0,5 MG 10 AMPUL</t>
  </si>
  <si>
    <t>ATROPIN BIOSEL  0,5 MG   10 AMPUL</t>
  </si>
  <si>
    <t>ATROPIN BIOFARMA  1 MG 10 AMPUL</t>
  </si>
  <si>
    <t>ATROPIN DROGSAN 1 MG 10 AMPUL</t>
  </si>
  <si>
    <t>ATROPIN GALEN 1 MG 10 AMPUL</t>
  </si>
  <si>
    <t>ATROPIN BIOSEL  1 MG      10 AMPUL</t>
  </si>
  <si>
    <t>DIASORB  100 ML SUSPANSIYON</t>
  </si>
  <si>
    <t>ATTAPULJIT</t>
  </si>
  <si>
    <t>STREPTOMAGMA 20 TABLET</t>
  </si>
  <si>
    <t>ATTAPULJIT + PEKTIN</t>
  </si>
  <si>
    <t>VIDAZA 100 MG SC ENJEKSIYONLUK SUSPANSIYON ICIN TOZ ICEREN 1 FLAKON</t>
  </si>
  <si>
    <t>AZATIYOPRIN</t>
  </si>
  <si>
    <t>IMURAN  50 MG 100 TABLET</t>
  </si>
  <si>
    <t>AZATHIOPRINE 50 MG 100 TABLET ATAFARM</t>
  </si>
  <si>
    <t>ATAFARM</t>
  </si>
  <si>
    <t xml:space="preserve">AZATHIOPRINE   50 MG 100 TABLET </t>
  </si>
  <si>
    <t>AZELAIK ASIT</t>
  </si>
  <si>
    <t>INTENDIS ILAC</t>
  </si>
  <si>
    <t>SKINOREN % 20 30 GR KREM</t>
  </si>
  <si>
    <t>AZELDERM 0,2 GR 30 GR KREM</t>
  </si>
  <si>
    <t>AZELASTIN HCL</t>
  </si>
  <si>
    <t>ZITROMAX PED. 15 ML SUSPANSIYON</t>
  </si>
  <si>
    <t>AZITROMISIN</t>
  </si>
  <si>
    <t>ZITROMAX 200 MG 30 ML SUSPANSIYON</t>
  </si>
  <si>
    <t>ZITROTEK 500 MG 2 FILM TABLET</t>
  </si>
  <si>
    <t>ZITROMAX 500 MG 3 FILM TABLET</t>
  </si>
  <si>
    <t>AZELTIN  200 MG 15 ML ORAL SUSPANSIYON</t>
  </si>
  <si>
    <t>AZITRO 5 ML 200 MG 15 ML SUSPANSIYON</t>
  </si>
  <si>
    <t>AZRO 5 ML 200 MG 15 ML SUSPANSIYON</t>
  </si>
  <si>
    <t>TREMAC 200 MG/5 ML 15 ML SUSPANSIYON</t>
  </si>
  <si>
    <t>AZELTIN  200 MG 30 ML ORAL SUSPANSIYON</t>
  </si>
  <si>
    <t>AZITRO 5 ML 200 MG 30 ML SUSPANSIYON</t>
  </si>
  <si>
    <t>AZRO 5 ML 200 MG 30 ML SUSPANSIYON</t>
  </si>
  <si>
    <t>AZOMAX ORAL  5 ML 200 MG 30 ML TOZ</t>
  </si>
  <si>
    <t>TREMAC 200 MG/5 ML 30 ML SUSPANSIYON</t>
  </si>
  <si>
    <t>AZITRO  250 MG 6 FILM TABLET</t>
  </si>
  <si>
    <t>AZELTIN  500 MG 3 FILM TABLET</t>
  </si>
  <si>
    <t>AZITRO 500 MG 3 FILM TABLET</t>
  </si>
  <si>
    <t>AZRO 500 MG 3 TABLET</t>
  </si>
  <si>
    <t>AZOMAX  500 MG 3 FILM TABLET</t>
  </si>
  <si>
    <t>AZAX 500 MG 3 FILM TABLET</t>
  </si>
  <si>
    <t>TREMAC 500 MG 3 FILM TABLET</t>
  </si>
  <si>
    <t>BAKAMSILIN  400 MG 10 TABLET</t>
  </si>
  <si>
    <t>BAKAMPISILIN HCL</t>
  </si>
  <si>
    <t>BAKAMSILIN FORT 800 MG 10 TABLET</t>
  </si>
  <si>
    <t>LIORESAL  10 MG 50 TABLET</t>
  </si>
  <si>
    <t>MALIASIN 25 MG 50 DRAJE</t>
  </si>
  <si>
    <t>BARBEKSAKLON</t>
  </si>
  <si>
    <t>MALIASIN 100 MG 50 DRAJE</t>
  </si>
  <si>
    <t>BARNIDIPIN HCL</t>
  </si>
  <si>
    <t>GUREL</t>
  </si>
  <si>
    <t>LIBRADIN 10 MG 30 KAPSUL</t>
  </si>
  <si>
    <t>LIBRADIN 20 MG 30 KAPSUL</t>
  </si>
  <si>
    <t>R-X SUSPANSIYON 150 GR 240 ML</t>
  </si>
  <si>
    <t>BARYUM SULFAT</t>
  </si>
  <si>
    <t>YENISEHIR</t>
  </si>
  <si>
    <t>R-X SUSPANSIYON % 100 240 ML</t>
  </si>
  <si>
    <t xml:space="preserve">R-X KOLON 960 ML SUSPANSIYON </t>
  </si>
  <si>
    <t xml:space="preserve">E.Z.CAT BARYUM SULFAT SUSPANSIYON 1 X 225 ML </t>
  </si>
  <si>
    <t>RADYOBARIT 240 ML SUSPANSIYON</t>
  </si>
  <si>
    <t>E.Z.HD 340 GR.SUSP.ICIN KURU TOZ</t>
  </si>
  <si>
    <t>POLIBAR SUSP.ICIN TOZ 397 GR</t>
  </si>
  <si>
    <t>KANADA</t>
  </si>
  <si>
    <t>RADYOBARIT- DOUBLE  CONTRAST 150 ML SUSPANSIYON</t>
  </si>
  <si>
    <t>BARYUM SULFAT + SODYUM BIKARBONAT + TARTARIK ASIT + DIMETIKON</t>
  </si>
  <si>
    <t>SIMULECT 20 MG 1 FLAKON</t>
  </si>
  <si>
    <t>THIOCILLINE  5 GR OFT. POMAD</t>
  </si>
  <si>
    <t>ONCO-TICE 2 ML 1 AMPUL</t>
  </si>
  <si>
    <t>BCG TICE SUSU</t>
  </si>
  <si>
    <t>IMMUCYST 1 FLK BCG+ 1 FLK 3ML COZUCU</t>
  </si>
  <si>
    <t>BEKLOMETAZON DIPROPIYONAT</t>
  </si>
  <si>
    <t>BEKLAMET % 0,025  30 GR POMAD</t>
  </si>
  <si>
    <t>FOSTER AEROSOL INHALASYON COZELTISI 100 MCG/ 6 MCG 120 DOZ</t>
  </si>
  <si>
    <t>BEKLOMETAZON DIPROPIYONAT + FORMOTEROL FUMARAT</t>
  </si>
  <si>
    <t>BEMIPARIN SODYUM (ANTI FAKTOR XA)</t>
  </si>
  <si>
    <t>HIBOR 2500 IU/0,2 ML KULLANIMA HAZIR 2 ENJEKTOR</t>
  </si>
  <si>
    <t>HIBOR 2500 IU/0,2 ML KULLANIMA HAZIR 10 ENJEKTOR</t>
  </si>
  <si>
    <t>HIBOR 10000 IU/0,4 ML KULLANIMA HAZIR 2 ENJEKTOR</t>
  </si>
  <si>
    <t>HIBOR 5000 IU/0,2 ML KULLANIMA HAZIR 2 ENJEKTOR</t>
  </si>
  <si>
    <t>HIBOR 7500 IU/0,3 ML KULLANIMA HAZIR 2 ENJEKTOR</t>
  </si>
  <si>
    <t>HIBOR 3500 IU/0,2 ML KULLANIMA HAZIR 10 ENJEKTOR</t>
  </si>
  <si>
    <t>MEDA PHARMA</t>
  </si>
  <si>
    <t>CONIEL 4 MG 20 TABLET</t>
  </si>
  <si>
    <t>BENIDIPIN HIDROKLORID</t>
  </si>
  <si>
    <t>JAPONYA</t>
  </si>
  <si>
    <t>BENSIKLAN HIDROJEN FUMARAT</t>
  </si>
  <si>
    <t>DELTA VITAL</t>
  </si>
  <si>
    <t xml:space="preserve">ZEFOL 100 ML SOLUSYON </t>
  </si>
  <si>
    <t>BENZATIN FENOKSIMETIL PENISILIN</t>
  </si>
  <si>
    <t>TANTUM VERDE 0,045 GR 30 ML SPREY</t>
  </si>
  <si>
    <t>BENZIDAMIN HCL</t>
  </si>
  <si>
    <t>TERNEX ORAL SPREY %0,15   30 ML</t>
  </si>
  <si>
    <t>TANFLEX  50 GR  JEL</t>
  </si>
  <si>
    <t>TANFLEX 50 MG 20 DRAJE</t>
  </si>
  <si>
    <t>BENIFLEX 50 MG 20 DRAJE</t>
  </si>
  <si>
    <t>BERKSAM</t>
  </si>
  <si>
    <t>TANTUM  50 MG 20 DRAJE</t>
  </si>
  <si>
    <t>BENIFLEX 30 ML SPREY</t>
  </si>
  <si>
    <t>BENIFLEX 50 GR JEL</t>
  </si>
  <si>
    <t>TANTUM %5 50 GR JEL</t>
  </si>
  <si>
    <t>TERNEX 50 GR JEL</t>
  </si>
  <si>
    <t>BENIFLEX 120 ML GARGARA</t>
  </si>
  <si>
    <t>TANTUM VERDE  % 0,15  120 ML GARGARA</t>
  </si>
  <si>
    <t>TERNEX 120 ML GARGARA</t>
  </si>
  <si>
    <t>FARHEX SPREY 30 ML</t>
  </si>
  <si>
    <t>BENZIDAMIN HCL + KLORHEKSIDIN GLUKONAT</t>
  </si>
  <si>
    <t>GERAL ORAL SPREY,30 ML</t>
  </si>
  <si>
    <t>FARHEX GARGARA</t>
  </si>
  <si>
    <t>KLOROBEN 30 ML SPREY</t>
  </si>
  <si>
    <t>KLOROBEN GARGARA</t>
  </si>
  <si>
    <t>BENZIL BENZOAT</t>
  </si>
  <si>
    <t>BENZOGALE  EMULSIYON 200 ML</t>
  </si>
  <si>
    <t>AKNEFUG BP   5 % 0,05 50 ML LOSYON</t>
  </si>
  <si>
    <t>BENZOIL PEROKSIT</t>
  </si>
  <si>
    <t>AKNEFUG BP 10 % 0,05 50 ML LOSYON</t>
  </si>
  <si>
    <t>AKSIL 10 MG 20 GR KREM</t>
  </si>
  <si>
    <t>EMBIL</t>
  </si>
  <si>
    <t>AKSIL-5 20 GR KREM</t>
  </si>
  <si>
    <t>AKSIL-5 FONDOTENLI 20 GR KREM</t>
  </si>
  <si>
    <t>BENZAMYCIN TOPIKAL 46,6 GR JEL</t>
  </si>
  <si>
    <t>BENZOYL PEROKSIT ANHIDROZ + KLINDAMISIN FOSFAT</t>
  </si>
  <si>
    <t>SURVANTA INTRATRAKEAL SUSPANSIYON 8 ML FLAKON</t>
  </si>
  <si>
    <t>TRACUTIL 10 ML 5 AMPUL</t>
  </si>
  <si>
    <t xml:space="preserve">BETA KAROTEN </t>
  </si>
  <si>
    <t>CAROVIT 20 MG 100 YUMUSAK KAPSUL</t>
  </si>
  <si>
    <t>ACECAP 30 YUMUSAK KAPSUL</t>
  </si>
  <si>
    <t>VERTISERC 8 MG 30 TABLET</t>
  </si>
  <si>
    <t>VESTIBO 8 MG 30 TABLET</t>
  </si>
  <si>
    <t>VASOSERC 8 MG 30 TABLET</t>
  </si>
  <si>
    <t>BETASERC 8 MG 30 TABLET</t>
  </si>
  <si>
    <t>VERTISERC 16 MG 30 TABLET</t>
  </si>
  <si>
    <t>VESTIBO 16 MG 30 TABLET</t>
  </si>
  <si>
    <t>BETASERC 16 MG 30 TABLET</t>
  </si>
  <si>
    <t>VESTIBO 24 MG 30 TABLET</t>
  </si>
  <si>
    <t>VASOSERC BID 24 MG 30 TABLET</t>
  </si>
  <si>
    <t>VASOSERC BID 24 MG 90 TABLET</t>
  </si>
  <si>
    <t>BETASERC 24 MG 100 TABLET</t>
  </si>
  <si>
    <t>BETOPTIC 0,50 MG 5 ML OFT.SOL.</t>
  </si>
  <si>
    <t>EIFEL %0,5 GOZ DAMLASI</t>
  </si>
  <si>
    <t>BRUMETON 5 ML GOZ DAMLASI</t>
  </si>
  <si>
    <t>DERMABEL %0,05 DERI KREMI 15 GR</t>
  </si>
  <si>
    <t>BETAMETAZON DIPROPIYONAT</t>
  </si>
  <si>
    <t>DERMABEL %0,05 DERI MERHEMI 15 GR</t>
  </si>
  <si>
    <t>DERMABEL %0,05 DERI MERHEMI 30 GR</t>
  </si>
  <si>
    <t>DERMABEL&gt;%0,05 DERI KREMI,30 GR</t>
  </si>
  <si>
    <t>DIPROSPAN 1 ML AMPUL</t>
  </si>
  <si>
    <t>DIPROLEN % 0,05 KREM 15 GR</t>
  </si>
  <si>
    <t>DIPROLEN % 0,05 POMAD 15 GR</t>
  </si>
  <si>
    <t>BELOGENT 15 GR KREM</t>
  </si>
  <si>
    <t>BETAMETAZON DIPROPIYONAT + GENTAMISIN SULFAT</t>
  </si>
  <si>
    <t>BELOGENT 15 GR MERHEM</t>
  </si>
  <si>
    <t>BELOGENT 30 GR KREM</t>
  </si>
  <si>
    <t>BETAMETAZON VALERAT</t>
  </si>
  <si>
    <t>BETNOVATE  20 ML LOSYON</t>
  </si>
  <si>
    <t>SERODERM %0,1 30 GR POMAT</t>
  </si>
  <si>
    <t>BETNOVATE % 0,1 30 GR  KREM</t>
  </si>
  <si>
    <t>BETNOVATE % 0,1 30 GR MERHEM</t>
  </si>
  <si>
    <t xml:space="preserve">BETNOVATE SAC LOSYONU  30 ML </t>
  </si>
  <si>
    <t xml:space="preserve">BETNOVATE-C  30 GR KREM </t>
  </si>
  <si>
    <t>BETNOVATE-C  30 GR MERHEM</t>
  </si>
  <si>
    <t>ALTUZAN ROCHE 100MG/4ML KONS.INF.COZ.ICEREN 1 FLAKON</t>
  </si>
  <si>
    <t>ALTUZAN ROCHE 400MG/16ML KONS.INF.COZ.ICEREN 1 FLAKON</t>
  </si>
  <si>
    <t>MYCOSPOR ONYCHOSET 10 GR POMAD</t>
  </si>
  <si>
    <t>BIKALUTAMID</t>
  </si>
  <si>
    <t>PROCALUT 50 MG 28 FILM TABLET</t>
  </si>
  <si>
    <t>PROCALUT 150 MG 28 FILM TABLET</t>
  </si>
  <si>
    <t>GANFORT GOZ DAMLASI 1x3 ML</t>
  </si>
  <si>
    <t>BIMATOPROST</t>
  </si>
  <si>
    <t>AKINETON 2 MG 100 TABLET</t>
  </si>
  <si>
    <t>BIPERIDEN HCL</t>
  </si>
  <si>
    <t>AKINETON 5 MG/ML ENJEKSIYON ICIN SOLUSYON ICEREN 1 ML X 5 AMPUL</t>
  </si>
  <si>
    <t>BIPERIDEN LAKTAT</t>
  </si>
  <si>
    <t>BISAKODIL</t>
  </si>
  <si>
    <t>BISAKOL 5 MG 30 DRAJE</t>
  </si>
  <si>
    <t>BEKUNIS 30 DRAJE</t>
  </si>
  <si>
    <t>BISOPROLOL FUMARAT</t>
  </si>
  <si>
    <t>SOPRANO 5 MG 30 FILM TABLET</t>
  </si>
  <si>
    <t>CONCOR 10 MG 30 LAK TABLET</t>
  </si>
  <si>
    <t>SOPRANO 10 MG 30 FILM TABLET</t>
  </si>
  <si>
    <t>LODOZ 2,5MG/6,25MG 30 FILM TABLET</t>
  </si>
  <si>
    <t>BISOPROLOL FUMARAT + HIDROKLORTIAZID</t>
  </si>
  <si>
    <t>SOPRANO 5 MG/12,5 MG FILM TABLET</t>
  </si>
  <si>
    <t>SOPRANO 10 MG/25 MG FILM TABLET</t>
  </si>
  <si>
    <t>NOVO NORDISK</t>
  </si>
  <si>
    <t>DERMATOL 7 GR TOZ</t>
  </si>
  <si>
    <t>BIZMUT SUBGALLAT</t>
  </si>
  <si>
    <t>DERMATOL 5 GR AROMA TOZ</t>
  </si>
  <si>
    <t>KORTOS KREM 30 GR</t>
  </si>
  <si>
    <t>BLEOMICIN</t>
  </si>
  <si>
    <t>BLEOLEM 15 IU LIYOFILIZE TOZ</t>
  </si>
  <si>
    <t>SORMODREN 4 MG 50 TABLET</t>
  </si>
  <si>
    <t>BORTAZOMIB</t>
  </si>
  <si>
    <t>TRACLEER 125 MG 56 FILM TABLET</t>
  </si>
  <si>
    <t>BOSENTAN</t>
  </si>
  <si>
    <t>ACTELION</t>
  </si>
  <si>
    <t>TRACLEER 62,5 MG 56 FILM TABLET</t>
  </si>
  <si>
    <t>ALPHAGAN-P %0,15 5 ML</t>
  </si>
  <si>
    <t>COMBIGAN STERIL GOZ DAMLASI 5 ML</t>
  </si>
  <si>
    <t>ZOSTEX  125 MG 7 TABLET</t>
  </si>
  <si>
    <t>UFSA</t>
  </si>
  <si>
    <t>AZOPT % 1 5 ML OFT.SOL.</t>
  </si>
  <si>
    <t>BROMEK  5 ML 4 MG 100 ML SURUP</t>
  </si>
  <si>
    <t>BROMEKSIN HCL</t>
  </si>
  <si>
    <t>BROMEK 8 MG 50 TABLET</t>
  </si>
  <si>
    <t>BROMEKSIN 50 TABLET</t>
  </si>
  <si>
    <t>BROMEKSIN 80 MG 100 ML SURUP</t>
  </si>
  <si>
    <t>BROMOKRIPTIN</t>
  </si>
  <si>
    <t>GYNODEL 2,5 MG 30 TABLET</t>
  </si>
  <si>
    <t xml:space="preserve">BROMOKRIPTIN </t>
  </si>
  <si>
    <t>NEO-RINACTIVE 100 INTRANAZAL NEBULIZER 10 ML SPREY</t>
  </si>
  <si>
    <t>GIONA EASYHALER 100 MCG 200 DOZ INHALASYON TOZU</t>
  </si>
  <si>
    <t>INFLACORT 200 MCG 60 INHALER  KAPSUL</t>
  </si>
  <si>
    <t>MIFLONIDE 200 MCG 60 KAPSUL</t>
  </si>
  <si>
    <t>GIONA EASYHALER 200 MCG 200 DOZ INHALASYON TOZU</t>
  </si>
  <si>
    <t>INFLACORT 100 MCG 60 INHALER KAPSUL</t>
  </si>
  <si>
    <t>INFLACORT 400 MCG 60 INHALER KAPSUL</t>
  </si>
  <si>
    <t>MIFLONIDE 400 MCG 60 KAPSUL</t>
  </si>
  <si>
    <t>GIONA EASYHALER 400 MCG 100 DOZ INHALASYON TOZU</t>
  </si>
  <si>
    <t>INFLACORT AQUA NAZAL INHALASYON ICIN SPREY SUSPANSIYON 100MCG 200 DOZ</t>
  </si>
  <si>
    <t>BUDENOFALK 3 MG 100 KAPSUL</t>
  </si>
  <si>
    <t>BUDIAIR 200 MCG JET INHALASYON COZELTISI</t>
  </si>
  <si>
    <t>FORADIL COMBI 200 MCG 120 KAPSUL</t>
  </si>
  <si>
    <t>VENTOFOR-COMBI 12 MCG-200 MCG INHALER 120 KAPSUL</t>
  </si>
  <si>
    <t>FORADIL COMBI 400 MCG 120 KAPSUL</t>
  </si>
  <si>
    <t>VENTOFOR-COMBI 12 MCG-400 MCG INHALER 120 KAPSUL</t>
  </si>
  <si>
    <t>SYMBICORT FORTE TURBUHALER 320/9 MCG DOZ INHALASYON ICIN 60 DOZ</t>
  </si>
  <si>
    <t>SYMBICORT TURBUHALER 160/4,5 MCG DOZ INHALASYON ICIN 60 DOZ</t>
  </si>
  <si>
    <t>SYMBICORT TURBUHALER 160/4,5 MCG DOZ INHALASYON ICIN 120 DOZ</t>
  </si>
  <si>
    <t xml:space="preserve">BUPIVACAINE </t>
  </si>
  <si>
    <t>SUBOXONE 2 MG/0,5 MG 28 DILALTI TABLET</t>
  </si>
  <si>
    <t>BUPRENORFIN + NALOKSON</t>
  </si>
  <si>
    <t>SUBOXONE 8 MG/2 MG 28 DILALTI TABLET</t>
  </si>
  <si>
    <t>WELLBUTRIN XL 150 MG 30 YAVAS SALINIMLI FILM KAPLI TABLET</t>
  </si>
  <si>
    <t>ZYBAN 150 MG 60 TABLET</t>
  </si>
  <si>
    <t>WELLBUTRIN XL 300 MG 30 YAVAS SALINIMLI FILM KAPLI TABLET</t>
  </si>
  <si>
    <t xml:space="preserve">SUPREFACT PRO INJECTIONE 1,05MG/ML 5,5ML 2FLAKON  </t>
  </si>
  <si>
    <t>BUSERELIN ASETAT</t>
  </si>
  <si>
    <t>SUPRECUR SPREY</t>
  </si>
  <si>
    <t>SUPREFACT  1,05MG/GR NASAL SOLUSYON</t>
  </si>
  <si>
    <t>BUSPON  5 MG 50 KAPSUL</t>
  </si>
  <si>
    <t>MYLERAN 2 MG 100 TABLET</t>
  </si>
  <si>
    <t>BUSULFAN</t>
  </si>
  <si>
    <t>PIERRE FABRE</t>
  </si>
  <si>
    <t>BUSILVEX IV INF. ICIN KON. COZELTI</t>
  </si>
  <si>
    <t>BUTAMIRAT SITRAT</t>
  </si>
  <si>
    <t>KREVAL 100 ML SURUP</t>
  </si>
  <si>
    <t>SINECOD DEPO 50 MG 10 TABLET</t>
  </si>
  <si>
    <t>SINECOD DEPO 50 MG 20 TABLET</t>
  </si>
  <si>
    <t>BUTIROL 7,5 MG/5 ML 100 ML SURUP</t>
  </si>
  <si>
    <t>CETOR 5 ML IV ENJ. ICIN TOZ ICEREN FLAKON</t>
  </si>
  <si>
    <t>C1 ESTERAZ INHIBITORU</t>
  </si>
  <si>
    <t>CENTURION PHARMA</t>
  </si>
  <si>
    <t>ROTARIX ORAL SUS.HAZ.ICIN LIYOFILIZE TOZ ICEREN FLAKON</t>
  </si>
  <si>
    <t>CANTHACUR %0.7 TOPIKAL SOLUSYON 7,5 ML</t>
  </si>
  <si>
    <t>CANTHARIDIN</t>
  </si>
  <si>
    <t>CANTHACUR PS %1,%5,%30 TOPIKAL SOLUSYON 7,5 ML</t>
  </si>
  <si>
    <t>CANTHARIDIN + PODOFILIN + SALISILIKI ASIT</t>
  </si>
  <si>
    <t>BRONKAR 100 ML SURUP</t>
  </si>
  <si>
    <t>BRONKAR-A 100 ML SURUP</t>
  </si>
  <si>
    <t>ZINCODAY 25 MG 20 EFERVESAN TABLET</t>
  </si>
  <si>
    <t>CINKO</t>
  </si>
  <si>
    <t>ZINCO  15 MG 100 ML SURUP</t>
  </si>
  <si>
    <t>MEDIZINC SURUP 100 ML</t>
  </si>
  <si>
    <t xml:space="preserve">NUTRI-ZINC 100 ML SURUP </t>
  </si>
  <si>
    <t>NUTRIFARMA</t>
  </si>
  <si>
    <t>DG FARMA</t>
  </si>
  <si>
    <t>ZINCO  30 MG FORT SURUP</t>
  </si>
  <si>
    <t>ZINCODAY 50 MG 20 EFERVESAN TABLET</t>
  </si>
  <si>
    <t xml:space="preserve">ZINCO-220 50 MG 40 KAPSUL </t>
  </si>
  <si>
    <t>ZINC NUTRIMED 20 EFFERVESAN TABLET</t>
  </si>
  <si>
    <t xml:space="preserve">TANOL 100 ML LOSYON  </t>
  </si>
  <si>
    <t>CINKO OKSIT + KALAMIN + MENTOL + DIFENHIDRAMIN</t>
  </si>
  <si>
    <t>FERROZINC 100 ML SURUP</t>
  </si>
  <si>
    <t>TUBA  50 GR PUDRA</t>
  </si>
  <si>
    <t>CINKO UNDESILENAT + UNDESILENIK ASIT</t>
  </si>
  <si>
    <t>NIMBEX   5 MG/ 2,5 ML 5 AMPUL</t>
  </si>
  <si>
    <t>CISATRAKURYUM BESILAT</t>
  </si>
  <si>
    <t>NIMBEX 10 MG/ 5 ML 5 AMPUL</t>
  </si>
  <si>
    <t>NIMBEX 20 MG/10 ML 5 AMPUL</t>
  </si>
  <si>
    <t>CISPLATIN</t>
  </si>
  <si>
    <t>EBV</t>
  </si>
  <si>
    <t xml:space="preserve">KEMOPLAT 10 MG/20 ML IV ENJEKTABL SOLUSYON ICEREN 1 FLAKON </t>
  </si>
  <si>
    <t>CISPLATIN DBL   10 ML   10 MG 1 FLAKON</t>
  </si>
  <si>
    <t>CISPLATIN EBEWE 25 MG / 50 ML IV INFUZYON ICIN KONSANTRE COZELTI ICEREN FLAKON</t>
  </si>
  <si>
    <t>CISPLATIN EBEWE 100 ML 50 MG 1 FLAKON</t>
  </si>
  <si>
    <t>KEMOPLAT 50 MG/100 ML IV ENJEKTABL SOLUSYON ICEREN 1 FLAKON</t>
  </si>
  <si>
    <t>CISPLATIN DBL   50 ML   50 MG 1 FLAKON</t>
  </si>
  <si>
    <t>CISPLATIN DBL 100 ML 100 MG 1 FLAKON</t>
  </si>
  <si>
    <t>CISPLATIN EBEWE 100 MG/100ML IV INF. ICIN KONSANTRE COZ. ICEREN 1 FLAKON</t>
  </si>
  <si>
    <t>CISPLATIN-KOCAK 25 MG/50 ML IV INFUZYON ICIN KONSANTRE SOLUSYON ICEREN FLAKON</t>
  </si>
  <si>
    <t>CISPLATIN-KOCAK 50 MG/100 ML IV INFUZYON ICIN KONSANTRE SOLUSYON ICEREN FLAKON</t>
  </si>
  <si>
    <t>CISPLATIN-KOCAK 10 MG/20 ML INFUZYON ICIN KONSANTRE SOLUSYON ICEREN FLAKON</t>
  </si>
  <si>
    <t>CISPLATINUM 50 MG 1 FLAKON</t>
  </si>
  <si>
    <t>PLACIS 50 MG 1 FLAKON</t>
  </si>
  <si>
    <t>DETICENE 100 MG 10 FLAKON</t>
  </si>
  <si>
    <t>DAKARBAZIN</t>
  </si>
  <si>
    <t>DETICENE 200 MG 10 FLAKON</t>
  </si>
  <si>
    <t>DALTEPARIN SODYUM</t>
  </si>
  <si>
    <t xml:space="preserve">DANASIN 50 MG 100 KAPSUL </t>
  </si>
  <si>
    <t xml:space="preserve">DANASIN 100 MG 100 KAPSUL </t>
  </si>
  <si>
    <t>DANASIN 200 MG 100 KAPSUL</t>
  </si>
  <si>
    <t>CUBICIN 350 MG INF. COZ. ICIN TOZ ICEREN FLAKON</t>
  </si>
  <si>
    <t>CUBICIN 500 MG INF. COZ. ICIN TOZ ICEREN FLAKON</t>
  </si>
  <si>
    <t>EMSELEX 7,5 MG 28 UZATILMIS SALIM TABLET</t>
  </si>
  <si>
    <t>DARIFENASIN HIDROBROMUR</t>
  </si>
  <si>
    <t>EMSELEX 15 MG 28 UZATILMIS SALIM TABLET</t>
  </si>
  <si>
    <t>SPRYCEL 20 MG 60 FILM KAPLI TABLET</t>
  </si>
  <si>
    <t>SPRYCEL 50 MG 60 FILM KAPLI TABLET</t>
  </si>
  <si>
    <t>SPRYCEL 70 MG 60 FILM KAPLI TABLET</t>
  </si>
  <si>
    <t>FERRIPROX 500 MG 100 FILM TABLET</t>
  </si>
  <si>
    <t>DEFERIPRON</t>
  </si>
  <si>
    <t>APOTEX ILAC</t>
  </si>
  <si>
    <t>FERRIPROX 100 MG/ML 500 ML SURUP</t>
  </si>
  <si>
    <t>DESFERAL  500 MG 10 FLAKON</t>
  </si>
  <si>
    <t>FLANTADIN   6 MG 20 TABLET</t>
  </si>
  <si>
    <t>FLANTADIN 30 MG 10 TABLET</t>
  </si>
  <si>
    <t>DEXA-SINE 1 MG 5 ML DAMLA</t>
  </si>
  <si>
    <t>DEXA-SINE SE 0.4ML 1,3 MG 10 DOZ OFT.SOLUSYON</t>
  </si>
  <si>
    <t>DEKSAMET  0,05 MG 100 ML SURUP</t>
  </si>
  <si>
    <t xml:space="preserve">DEKSAMETAZON </t>
  </si>
  <si>
    <t>MAXIDEX OINTMENT  3.5 GR OFT. SOL</t>
  </si>
  <si>
    <t>MAXIDEX 0,1 MG 5 ML OFT.SOL.</t>
  </si>
  <si>
    <t>DEKORT 0,5 MG 20 TABLET</t>
  </si>
  <si>
    <t>DEKORT 0,75 MG 20 TABLET</t>
  </si>
  <si>
    <t>DEKORT 2 ML 8 MG 1 AMPUL</t>
  </si>
  <si>
    <t>ONADRON 2 ML 8 MG 1 AMPUL</t>
  </si>
  <si>
    <t>DEKSAMET 8 MG 2 ML 1 AMPUL</t>
  </si>
  <si>
    <t>DEKORT G/K  % 0,5  5 ML DAMLA</t>
  </si>
  <si>
    <t>ATROPIN SULFAT 1 MG BIOSEL 1MLX100 AMPUL</t>
  </si>
  <si>
    <t>ZEFOL 1000 ML SOLUSYON</t>
  </si>
  <si>
    <t>BENZALKONYUM KLORUR</t>
  </si>
  <si>
    <t>AKDENIZ</t>
  </si>
  <si>
    <t>PRECEDEX 200 MCG 2 ML 5 FLAKON</t>
  </si>
  <si>
    <t>DEKSMEDETOMIDIN (BAZ)</t>
  </si>
  <si>
    <t>RESCUE FLOW %6(a/h) DEKSTRAN 70 %7.5(a/h) SODYUM KLORUR 250 ML INFUZYON COZELTISI</t>
  </si>
  <si>
    <t>BEHEPTAL 2 CCX100 AMPUL</t>
  </si>
  <si>
    <t>BEHEPTAL 500 DRAJE</t>
  </si>
  <si>
    <t>DESFLURAN</t>
  </si>
  <si>
    <t>DEKSAMET 8 MG 2 MLX100 AMPUL</t>
  </si>
  <si>
    <t>DIAPAM 10 MG 2MLX100 AMPUL</t>
  </si>
  <si>
    <t>DIAZEPAM</t>
  </si>
  <si>
    <t>ENJEKSIYONLUK POTASYUM FOSFAT  20 ML 20 AMPUL</t>
  </si>
  <si>
    <t>DOPAMIN HCL</t>
  </si>
  <si>
    <t>ADEKA</t>
  </si>
  <si>
    <t>FENTANYL 0,05 MG/ML 10 ML IV 50 AMPUL</t>
  </si>
  <si>
    <t>FENTANYL 0,05 MG/ML 2 ML IV 50 AMPUL</t>
  </si>
  <si>
    <t>FENTANYL CITRATE 50 MCG/ML  10 ML ENJEKTABL  COZELTI ICEREN FLAKON</t>
  </si>
  <si>
    <t>FENTANYL CITRATE 50 MCG/ML  2 ML 10 AMPUL</t>
  </si>
  <si>
    <t>ALCON</t>
  </si>
  <si>
    <t>UREVER 20 MG/2 ML 100 ML AMPUL</t>
  </si>
  <si>
    <t>GENSIF 20 MG/2 ML 50 AMPUL</t>
  </si>
  <si>
    <t>GENTAMISIN SULFAT</t>
  </si>
  <si>
    <t>AVICENNA</t>
  </si>
  <si>
    <t>GENSIF 40 MG/1 ML 50 AMPUL</t>
  </si>
  <si>
    <t>GENSIF 80 MG/2 ML 50 AMPUL</t>
  </si>
  <si>
    <t>GENTHAVER 40 MG 1MLX50 AMPUL</t>
  </si>
  <si>
    <t>GENTHAVER 20 MG 2MLX100 AMPUL</t>
  </si>
  <si>
    <t>GENTHAVER 80 MG 2MLX100 AMPUL</t>
  </si>
  <si>
    <t>HALOPERIDOL</t>
  </si>
  <si>
    <t>ASTRA ZENECA</t>
  </si>
  <si>
    <t>KONSANTRE HEMODIYALIZ BIOSEL SOLUSYONU 3,43 LT</t>
  </si>
  <si>
    <t>HEMODIYALIZ SOLUSYONU</t>
  </si>
  <si>
    <t>BIOSEL</t>
  </si>
  <si>
    <t>RENDIALIZAT GLUKOZSUZ KONSANTRE BIOSEL HEMODIYALIZ SOL 3,43 LT</t>
  </si>
  <si>
    <t>RENDIALIZAT SOD. + 134 mEq/LT KONSANTRE HEMODIYALIZ SOL 3,43 LT</t>
  </si>
  <si>
    <t>RENDIALIZAT SOD. + 138 mEq/LT KONSANTRE HEMODIYALIZ SOL 3,43 LT</t>
  </si>
  <si>
    <t>ASIDIK HEMODIYALIZ SOLUSYONU 5 LT</t>
  </si>
  <si>
    <t>BAZIK HEMODIYALIZ SOLUSYONU 6 LT</t>
  </si>
  <si>
    <t>ASIDIK HEMODIYALIZ SOLUSYONU 8 LT</t>
  </si>
  <si>
    <t>RENDIALIZAT SOD. + 140 mEq/LT ASIDIK KONSANTRE HEMODIYALIZ SOL 8 LT</t>
  </si>
  <si>
    <t>BAZIK HEMODIYALIZ SOLUSYONU 10 LT</t>
  </si>
  <si>
    <t>KONSANTRE HEMODIYALIZ BIOSEL SOLUSYONU 10 LT</t>
  </si>
  <si>
    <t>RENDIALIZAT GLUKOZSUZ KONSANTRE BIOSEL HEMODIYALIZ SOL 10 LT</t>
  </si>
  <si>
    <t xml:space="preserve">RENDIALIZAT POTASYUMSUZ KONSANTRE HEMODIYALIZ SOL  10 LT  </t>
  </si>
  <si>
    <t xml:space="preserve">RENDIALIZAT SOD +140 mEq/LT ASIDIK  KONSANTRE HEMODIYALIZ SOL 10 LT   </t>
  </si>
  <si>
    <t xml:space="preserve">RENDIALIZAT SOD +140 mEq/LT BAZIK  KONSANTRE HEMODIYALIZ  SOL 10 LT  </t>
  </si>
  <si>
    <t>RENDIALIZAT SOD. + 134 mEq/LT KONSANTRE HEMODIYALIZ SOL 10 LT</t>
  </si>
  <si>
    <t>RENDIALIZAT SOD. + 138 mEq/LT KONSANTRE HEMODIYALIZ SOL 10 LT</t>
  </si>
  <si>
    <t>IOHEKSOL</t>
  </si>
  <si>
    <t>OPAKIM</t>
  </si>
  <si>
    <t>ULTRAVIST 370 500 ML SISE</t>
  </si>
  <si>
    <t xml:space="preserve">IOPRAMID </t>
  </si>
  <si>
    <t>BAYER</t>
  </si>
  <si>
    <t>SCHERING ALMAN</t>
  </si>
  <si>
    <t>ISOFLUDEM 100 ML SISE</t>
  </si>
  <si>
    <t>ISOFLURAN</t>
  </si>
  <si>
    <t>AERRANE VOLATIL (ISOFLURAN) 100 ML</t>
  </si>
  <si>
    <t>FORANE LIKIT 100 ML SISE</t>
  </si>
  <si>
    <t>HOLLANDA</t>
  </si>
  <si>
    <t>ISOFLUDEM 250 ML INHALASYON COZELTISI</t>
  </si>
  <si>
    <t>ISOFLURANE USP 100 ML INH.ICIN SOLUSYON</t>
  </si>
  <si>
    <t>LIBENTA 400 MG /2 ML  100 AMPUL</t>
  </si>
  <si>
    <t>LIBA</t>
  </si>
  <si>
    <t>MIOSTAT 0,01 MG 12*1,5 ML ENJ.SOLUSYON</t>
  </si>
  <si>
    <t>KEPPRA 500 MG/ 5 ML KONSANTRE INF.COZ. ICEREN 10 FLAKON</t>
  </si>
  <si>
    <t>LEVETIRASETAM</t>
  </si>
  <si>
    <t>UCB PHARMA</t>
  </si>
  <si>
    <t>LIDOKAIN HCL</t>
  </si>
  <si>
    <t>ARITMAL %2 2MLX100 AMPUL</t>
  </si>
  <si>
    <t>ARITMAL %2 5MLX100 AMPUL</t>
  </si>
  <si>
    <t>ARITMAL %10 5MLX100 AMPUL</t>
  </si>
  <si>
    <t>LIDOKAIN HCL + NORADRENALINE TARTARAT</t>
  </si>
  <si>
    <t>LOCANEST-A 2 ML 50 AMPUL</t>
  </si>
  <si>
    <t>LINKOMISIN HCL</t>
  </si>
  <si>
    <t>AROMA</t>
  </si>
  <si>
    <t>LINKOSOL 600 MG ENJ. SOL. ICEREN 2MLX100 AMPUL</t>
  </si>
  <si>
    <t>MAGNEZYUM SULFAT % 15 100 AMPUL</t>
  </si>
  <si>
    <t>MAGNEZYUM SULFAT</t>
  </si>
  <si>
    <t>MAGNEZYUM SULFAT %15 BIOSEL 10MLX100 AMPUL</t>
  </si>
  <si>
    <t>MEPIVACAINE HCL</t>
  </si>
  <si>
    <t>ISOCAINE %3 ENJEKSIYONLUK STERIL 50 KARPUL</t>
  </si>
  <si>
    <t>METAMIZOL SODYUM</t>
  </si>
  <si>
    <t>GERALGINE-M 1 GR 2 ML 100 AMPUL</t>
  </si>
  <si>
    <t>MUNIR SAHIN</t>
  </si>
  <si>
    <t>NOVOPYRINE 2 MLX100 AMPUL</t>
  </si>
  <si>
    <t>VEM ILAC</t>
  </si>
  <si>
    <t>UTESEL 0,2 MG 1 ML 50 AMPUL</t>
  </si>
  <si>
    <t>METILERGOBASIN MALEAT</t>
  </si>
  <si>
    <t>PRIMSEL 10 MG 2 ML 100 AMPUL</t>
  </si>
  <si>
    <t>METOKLOPRAMID HCL</t>
  </si>
  <si>
    <t>SCHERING PLOUGH</t>
  </si>
  <si>
    <t>PAPAVERIN HCL</t>
  </si>
  <si>
    <t>ALDOLAN 100 MG/2 ML 25 AMPUL</t>
  </si>
  <si>
    <t>PETIDIN HCL</t>
  </si>
  <si>
    <t>POTASYUM KLORUR</t>
  </si>
  <si>
    <t>POTASYUM KLORUR %7,5 BIOSEL 10 MLX100 AMPUL</t>
  </si>
  <si>
    <t>POTASYUM KLORUR %22,5 BIOSEL 10 MLX100 AMPUL</t>
  </si>
  <si>
    <t>IYODERM TOPIKAL SOLUSYON 100 GR 1000 ML SISE</t>
  </si>
  <si>
    <t>ISOSOL % 10 1000 GR MERHEM</t>
  </si>
  <si>
    <t>POVIDON IYOT</t>
  </si>
  <si>
    <t>MERKEZ</t>
  </si>
  <si>
    <t>CONTRATHION % 2 10 FLAKON + COZUCU</t>
  </si>
  <si>
    <t>PROPOFOL</t>
  </si>
  <si>
    <t>PROPOFOL-LIPURO %1 10 MG/ML INFUZYONLUK VEYA ENJEKSIYONLUK EMULSIYON ICEREN 100 ML FLAKON</t>
  </si>
  <si>
    <t>PROPOFOL-LIPURO %1 10 MG/ML INFUZYONLUK VEYA ENJEKSIYONLUK EMULSIYON ICEREN 50 ML FLAKON</t>
  </si>
  <si>
    <t>PROPOFOL-LIPURO %1(10 MG/ML)IV INFUZYONLUK VE ENJEKSIYONLUK EMULSIYON ICEREN 20 ML 5 AMPUL</t>
  </si>
  <si>
    <t>PROPOFOL % 1 FRESENIUS 10 GR 20 ML 5 AMPUL</t>
  </si>
  <si>
    <t>POFOL 200 MG 20 ML IV 5 AMPUL</t>
  </si>
  <si>
    <t>SANDOZ</t>
  </si>
  <si>
    <t xml:space="preserve">PROPOFOL % 1 FRESENIUS 1*50 ML </t>
  </si>
  <si>
    <t>PROPOFOL %2 FRESENIUS 50 ML FLAKON</t>
  </si>
  <si>
    <t>ER-KIM</t>
  </si>
  <si>
    <t>INTESTAMIN 500 ML ENTERAL BES. URUNU</t>
  </si>
  <si>
    <t>RANITIDIN</t>
  </si>
  <si>
    <t>GLAXO SMITHKLINE</t>
  </si>
  <si>
    <t>SEFUROKSIM AKSETIL</t>
  </si>
  <si>
    <t>SEFUROKSIM SODYUM</t>
  </si>
  <si>
    <t>ROCHE</t>
  </si>
  <si>
    <t>SEVORANE LIKIT %100 (100 ML SOLUSYON)</t>
  </si>
  <si>
    <t>SEVOFLURANE</t>
  </si>
  <si>
    <t>SEVORANE LIKIT %100 (250 ML SOLUSYON)</t>
  </si>
  <si>
    <t>SOJOURN INHALASYON ICIN UCUCU COZELTI 250 ML</t>
  </si>
  <si>
    <t>IZOTONIK SODYUM KLORUR %0,9 BIOSEL SOL 2MLX100 AMPUL</t>
  </si>
  <si>
    <t>SODIUM CHLORIDE</t>
  </si>
  <si>
    <t>IZOTONIK SODYUM KLORUR %0,9 BIOSEL SOL 5MLX100 AMPUL</t>
  </si>
  <si>
    <t>IZOTONIK SODYUM KLORUR %0,9 BIOSEL SOL 10MLX100 AMPUL</t>
  </si>
  <si>
    <t>MOLAR SODYUM BIKAR. BIOSEL 10 MLX100 AMPUL</t>
  </si>
  <si>
    <t>SODYUM BIKARBONAT</t>
  </si>
  <si>
    <t>SUKSINILKOLIN KLORUR</t>
  </si>
  <si>
    <t>PFIZER</t>
  </si>
  <si>
    <t>SULPIRID</t>
  </si>
  <si>
    <t>AMINOCARDOL 10 ML 240 MG 100 AMPUL</t>
  </si>
  <si>
    <t>TEOFILIN ETILENDIAMIN</t>
  </si>
  <si>
    <t>MUSTAFA NEVZAT</t>
  </si>
  <si>
    <t>BLOK-L 10 MG IV ENJEKSIYON ICIN LIYOFILIZE TOZ ICEREN 1 FLAKON+ 1 COZUCU</t>
  </si>
  <si>
    <t>VENIN</t>
  </si>
  <si>
    <t xml:space="preserve">APSI AQUEOUS(ALYOSTAL VENIN) 550 UG </t>
  </si>
  <si>
    <t>VI-PLEX B12 1000 MCG 1 MLX100 AMPUL</t>
  </si>
  <si>
    <t>VI-PLEX K 10 MG 2MLX100 AMPUL</t>
  </si>
  <si>
    <t>VI-PLEX K 20 MG 2MLX100 AMPUL</t>
  </si>
  <si>
    <t>VI-PLEX B6 250 MG 5MLX100 AMPUL</t>
  </si>
  <si>
    <t>BUTOPAN 20 MG/ML ENJ. COZ. ICEREN 100 AMPUL</t>
  </si>
  <si>
    <t>5-FLUOROURACIL</t>
  </si>
  <si>
    <t>ECZACIBASI ILAC PAZARLAMA</t>
  </si>
  <si>
    <t>FIVOFLU 250 MG/5 ML IV ENJEKTABL SOL. ICEREN 10 AMPUL</t>
  </si>
  <si>
    <t>FARMAR</t>
  </si>
  <si>
    <t>5-FLUOROURACIL BIOSYN 5 ML 250 MG 10 AMPUL</t>
  </si>
  <si>
    <t>ORNA</t>
  </si>
  <si>
    <t>5-FLUOROURACIL BIOSYN  10 ML   500 MG   1 AMPUL</t>
  </si>
  <si>
    <t>5-FLUOROURACIL BIOSYN   20 ML 1000 MG   1 AMPUL</t>
  </si>
  <si>
    <t>KOCAK FARMA</t>
  </si>
  <si>
    <t>FLUOROURACIL-KOCAK 250 MG/5 ML IV ENJEKSIYON ICIN SOLUSYON ICEREN FLAKON</t>
  </si>
  <si>
    <t>FLUOROURACIL-KOCAK 500 MG/10 ML IV ENJEKSIYON ICIN SOLUSYON ICEREN FLAKON</t>
  </si>
  <si>
    <t>FIVOFLU 500 MG/10 ML IV ENJEKTABL SOLUSYON</t>
  </si>
  <si>
    <t>VITPSO JEL %0,1 50 GR</t>
  </si>
  <si>
    <t>ORVA</t>
  </si>
  <si>
    <t>VITPSO JEL %1 50 GR</t>
  </si>
  <si>
    <t>GEROXALEN 10 MG 50 KAPSUL</t>
  </si>
  <si>
    <t>TRIZIVIR 60 FILM TABLET</t>
  </si>
  <si>
    <t>ABAKAVIR + LAMIVUDIN + ZIDOVUDIN</t>
  </si>
  <si>
    <t>ZIAGEN 300 MG 60 FILM TABLET</t>
  </si>
  <si>
    <t>ORENCIA 250 MG KON.PERFUZYONLUK COZ.ICIN TOZ ICEREN FLAKON</t>
  </si>
  <si>
    <t>SANOFI SYNTHELABO</t>
  </si>
  <si>
    <t>ABDI IBRAHIM</t>
  </si>
  <si>
    <t>ASPIRIN 100 MG 20 TABLET</t>
  </si>
  <si>
    <t>ECOPIRIN 150 MG 30 ENTERIK KAPLI TABLET</t>
  </si>
  <si>
    <t>DISPRIL 300 MG 24 TABLET</t>
  </si>
  <si>
    <t>ALI RAIF</t>
  </si>
  <si>
    <t>RECKITT BENCKISER</t>
  </si>
  <si>
    <t>ASPIRIN 500 MG 20 TABLET</t>
  </si>
  <si>
    <t>OPON 500 MG 20 TABLET</t>
  </si>
  <si>
    <t>GRIPIN</t>
  </si>
  <si>
    <t>ATASPIN   80 MG 20 TABLET</t>
  </si>
  <si>
    <t>ATABAY</t>
  </si>
  <si>
    <t>SODHAN</t>
  </si>
  <si>
    <t>ATASPIN 500 MG 20 TABLET</t>
  </si>
  <si>
    <t>ASPIRIN FORT 20 TABLET</t>
  </si>
  <si>
    <t>ALKA-SELTZER 324 MG 10 TABLET</t>
  </si>
  <si>
    <t>ASPIRIN PLUS-C  400 MG 10 TABLET</t>
  </si>
  <si>
    <t>SEDERGINE VIT-C UPSA  20 EFF.TABLET</t>
  </si>
  <si>
    <t>ABDI IBRAHIM PAZARLAMA</t>
  </si>
  <si>
    <t>HUMIRA 40 MG/0,8ML ENJ. COZ.ICEREN KULLANIMA HAZIR ENJEKTOR</t>
  </si>
  <si>
    <t>ADAPALEN</t>
  </si>
  <si>
    <t>HEPSERA 10 MG 30 TABLET</t>
  </si>
  <si>
    <t>GILEAD SCIENCES</t>
  </si>
  <si>
    <t>ADRENALIN BIOFARMA  0,25 MG 10 AMPUL</t>
  </si>
  <si>
    <t>ADRENALIN DROG. 0,25 MG 10 AMPUL</t>
  </si>
  <si>
    <t>ADRENALIN BIOFARMA  0,50 MG 10 AMPUL</t>
  </si>
  <si>
    <t>ADRENALIN BIOFARMA  1 MG 10 AMPUL</t>
  </si>
  <si>
    <t>ADRENALIN BAS.GALEN  0,25 MG 10 AMPUL</t>
  </si>
  <si>
    <t>ADRENALIN  0,25 MG 10 AMPUL</t>
  </si>
  <si>
    <t>ADRENALIN COD.GALEN 0,5 MG 10 AMPUL</t>
  </si>
  <si>
    <t>ADRENALIN  0,5 MG 10 AMPUL</t>
  </si>
  <si>
    <t>ADRENALIN BAS GALEN  1 MG 10 AMP</t>
  </si>
  <si>
    <t>ADRENALIN  1 MG 10 AMPUL</t>
  </si>
  <si>
    <t xml:space="preserve">AESSIN + DIETILAMIN SALISILAT </t>
  </si>
  <si>
    <t>DR.F.FRIK</t>
  </si>
  <si>
    <t>FABRAZYME 35 MG 1 FLAKON</t>
  </si>
  <si>
    <t>AGALSIDAZ BETA</t>
  </si>
  <si>
    <t>GENZYME</t>
  </si>
  <si>
    <t>MERCK ILAC</t>
  </si>
  <si>
    <t>GLUCOBAY 50 MG 30 TABLET</t>
  </si>
  <si>
    <t>AKARBOZ</t>
  </si>
  <si>
    <t>GLUCOBAY 50 MG 90 TABLET</t>
  </si>
  <si>
    <t>GLUCOBAY 100 MG 30 TABLET</t>
  </si>
  <si>
    <t>GLUCOBAY 100 MG 90 TABLET</t>
  </si>
  <si>
    <t>SANOVEL</t>
  </si>
  <si>
    <t>GLUCAR 50 MG 30 TABLET</t>
  </si>
  <si>
    <t>GLUCAR 50 MG 60 TABLET</t>
  </si>
  <si>
    <t>GLUCAR 50 MG 90 TABLET</t>
  </si>
  <si>
    <t>PURIFIYE POLIVALAN ANTI-AKREP SERUMU IM/SC ENJEKSIYON ICIN LIYOFILIZE TOZ ICEREN FLAKON</t>
  </si>
  <si>
    <t>AKREP VENOMU</t>
  </si>
  <si>
    <t>ER-EM</t>
  </si>
  <si>
    <t>SEMPREX 30 KAPSUL</t>
  </si>
  <si>
    <t>AKRIVASTIN</t>
  </si>
  <si>
    <t>DUACT 30 KAPSUL</t>
  </si>
  <si>
    <t>AKTIF KARBON</t>
  </si>
  <si>
    <t>FARMACARBON 100 TABLET</t>
  </si>
  <si>
    <t>CINAY KIMYA</t>
  </si>
  <si>
    <t>RADYO KARBON 150 MG 70 TABLET</t>
  </si>
  <si>
    <t>ANDAZOL %2  60 ML SUSPANSIYON</t>
  </si>
  <si>
    <t>ALBENDAZOL</t>
  </si>
  <si>
    <t>ANDAZOL  200 MG 6 FILM TABLET</t>
  </si>
  <si>
    <t>ANDAZOL  400 MG 60 FILM TABLET</t>
  </si>
  <si>
    <t>ANDAZOL %2  20 ML SUSPANSIYON</t>
  </si>
  <si>
    <t>FOSAVANCE 70 MG/2800 IU 4 TABLET</t>
  </si>
  <si>
    <t xml:space="preserve">ALENDRONAT MONOSODYUM TRIHIDRAT + VITAMIN D3 </t>
  </si>
  <si>
    <t>MERCK SHARP &amp; DOHME</t>
  </si>
  <si>
    <t>VEGABON PLUS D 70 MG/2800 IU 4 TABLET</t>
  </si>
  <si>
    <t>ALENDRONAT SODYUM</t>
  </si>
  <si>
    <t>FOSAMAX 70 MG 4 TABLET</t>
  </si>
  <si>
    <t>BONEMAX 10 MG 28 TABLET</t>
  </si>
  <si>
    <t>DINCSA</t>
  </si>
  <si>
    <t>VEGABON 10 MG 28 TABLET</t>
  </si>
  <si>
    <t>ANDANTE 10 MG 28 TABLET</t>
  </si>
  <si>
    <t>BONEMAX 70 MG 4 TABLET</t>
  </si>
  <si>
    <t>OSALEN 70 MG 4 TABLET</t>
  </si>
  <si>
    <t>BONACTON 70 MG 4 TABLET</t>
  </si>
  <si>
    <t>VEGABON 70 MG 4 TABLET</t>
  </si>
  <si>
    <t>ANDANTE 70 MG 4 TABLET</t>
  </si>
  <si>
    <t>VEGABON 70 MG 12 TABLET</t>
  </si>
  <si>
    <t>ANDANTE 70 MG 12 TABLET</t>
  </si>
  <si>
    <t>CUROSURF 120 MG/1,5 ML INTRATRAKEAL SUSPANSIYON 1 ADET TEK DOZLUK FLAKON</t>
  </si>
  <si>
    <t>CHIESI</t>
  </si>
  <si>
    <t>CUROSURF 240 MG/3 ML INTRATRAKEAL SUSPANSIYON 1 ADET TEK DOZLUK FLAKON</t>
  </si>
  <si>
    <t>ALFAKALSIDOL</t>
  </si>
  <si>
    <t>ONE-ALPHA  1 MCG 10 AMPUL</t>
  </si>
  <si>
    <t>ONE-ALPHA  2 MCG 10 AMPUL</t>
  </si>
  <si>
    <t>ALPHA D3 0.25 MCG   50 KAPSUL</t>
  </si>
  <si>
    <t xml:space="preserve">ALFAKALSIDOL </t>
  </si>
  <si>
    <t>MED ILAC</t>
  </si>
  <si>
    <t>ALPHA D3 0.25 MCG 100 KAPSUL</t>
  </si>
  <si>
    <t>ALPHA D3 1 MCG 50 KAPSUL</t>
  </si>
  <si>
    <t>XATRAL XL  10 MG 30 TABLET</t>
  </si>
  <si>
    <t>ALFUZOSIN HCL</t>
  </si>
  <si>
    <t>SANOFI AVENTIS</t>
  </si>
  <si>
    <t>GAVISCON 500 MG 200 ML LIKIT</t>
  </si>
  <si>
    <t>URIKOLIZ 300 MG 50 TABLET</t>
  </si>
  <si>
    <t>ALLOPURINOL</t>
  </si>
  <si>
    <t>ALLOGUT 300 MG 50 TABLET</t>
  </si>
  <si>
    <t>XANAX 0,5 MG 30 TABLET</t>
  </si>
  <si>
    <t>ALPRAZOLAM</t>
  </si>
  <si>
    <t>ANSIOX 0,5 MG 30 TABLET</t>
  </si>
  <si>
    <t>ANSIOX 1 MG 50 TABLET</t>
  </si>
  <si>
    <t>XANAX 1 MG 50 TABLET</t>
  </si>
  <si>
    <t>ALPROSTADIL</t>
  </si>
  <si>
    <t>ACTILYSE 10 MG 1 FLAKON</t>
  </si>
  <si>
    <t>ALTEPLAZ</t>
  </si>
  <si>
    <t>ACTILYSE 50 MG 1 FLAKON</t>
  </si>
  <si>
    <t>ALUMINYUM HIDROKSIT + MAGNEZYUM + SIMETIKON</t>
  </si>
  <si>
    <t>DEVA</t>
  </si>
  <si>
    <t>BISMOMAGNESIE 40 CIGNEME TABLET</t>
  </si>
  <si>
    <t>YENI ILAC</t>
  </si>
  <si>
    <t>BISMOMAGNESIE 70 GR GRANUL</t>
  </si>
  <si>
    <t>MUCAINE 200 ML SUSPANSIYON</t>
  </si>
  <si>
    <t>TURGUT</t>
  </si>
  <si>
    <t>METEOSPASMYL 40 KAPSUL</t>
  </si>
  <si>
    <t>PK-MERZ 100 MG 30 TABLET</t>
  </si>
  <si>
    <t>AMANTADIN SULFAT</t>
  </si>
  <si>
    <t>ASSOS</t>
  </si>
  <si>
    <t>PK-MERZ IV INF. COZ. 2x500 ML</t>
  </si>
  <si>
    <t>AMBROKSOL HCL</t>
  </si>
  <si>
    <t>BILIM</t>
  </si>
  <si>
    <t>SANTA FARMA</t>
  </si>
  <si>
    <t>SEKROL  30 MG 20 TABLET</t>
  </si>
  <si>
    <t>MUKORAL  30 MG 20 TABLET</t>
  </si>
  <si>
    <t>FLUIBRON 30 MG 20 TABLET</t>
  </si>
  <si>
    <t xml:space="preserve">SEKROL 30 MG 150 ML SURUP    </t>
  </si>
  <si>
    <t>PULMOR 30 MG 150 ML SURUP</t>
  </si>
  <si>
    <t>AMBREKS 30 MG 150 ML SURUP</t>
  </si>
  <si>
    <t>FLUIBRON  5 ML 30 MG 150 ML SURUP</t>
  </si>
  <si>
    <t>BRISTOL MYERS SQUIBB</t>
  </si>
  <si>
    <t>AMFOTERISIN B LIPID</t>
  </si>
  <si>
    <t>ONKO</t>
  </si>
  <si>
    <t>AMBISOME 50 MG 1 FLAKON</t>
  </si>
  <si>
    <t xml:space="preserve">AMFOTERISIN B LIPOZOMAL </t>
  </si>
  <si>
    <t>ETHYOL 500 MG 1 FLAKON</t>
  </si>
  <si>
    <t>AMIKOZIT 100 MG 1 FLAKON</t>
  </si>
  <si>
    <t>AMIKASIN SULFAT</t>
  </si>
  <si>
    <t xml:space="preserve">AMIKAVER  100 MG 2ML X 1 AMPUL  </t>
  </si>
  <si>
    <t>AMIKETEM 2 ML 100 MG 1 AMPUL</t>
  </si>
  <si>
    <t>AMIKAVER  250 MG 2ML X 1 AMPUL</t>
  </si>
  <si>
    <t>MIKASIN 500 MG 1 AMPUL</t>
  </si>
  <si>
    <t>ABFAR</t>
  </si>
  <si>
    <t>AMIKOZIT 500 MG IM/IV ENJ. COZ. ICEREN FLAKON, 1 FLAKON</t>
  </si>
  <si>
    <t>AMIKAVER  500 MG 1 FLAKON</t>
  </si>
  <si>
    <t>AMIKETEM 500 MG 1 AMPUL</t>
  </si>
  <si>
    <t>AMIKAVER  500 MG 1 AMPUL</t>
  </si>
  <si>
    <t>AMIJEKSIN 500 MG/2 ML IM/IV ENJ. SOL.ICEREN 1 AMPUL</t>
  </si>
  <si>
    <t>TUM EKIP</t>
  </si>
  <si>
    <t>AMIJEKSIN 100 MG/2 ML IM/IV ENJ. SOL.ICEREN 1 AMPUL</t>
  </si>
  <si>
    <t>KREON 10000 IU 100 KAPSUL</t>
  </si>
  <si>
    <t>SOLVAY</t>
  </si>
  <si>
    <t>KREON KAPSUL 25000 300 MG 100 KAPSUL</t>
  </si>
  <si>
    <t>ASMAFILIN FORTE  200 MG 30 KAPSUL</t>
  </si>
  <si>
    <t>CASEL</t>
  </si>
  <si>
    <t>CARENA 240 MG  6 AMPUL</t>
  </si>
  <si>
    <t>FILINSEL 24MG/ML 10 ML X 3 AMPUL</t>
  </si>
  <si>
    <t>AMIODARON HCL</t>
  </si>
  <si>
    <t>CORDARONE  150 MG 6 AMPUL</t>
  </si>
  <si>
    <t>CORDARONE BT  200 MG 30 TABLET</t>
  </si>
  <si>
    <t>AMISULPIRID</t>
  </si>
  <si>
    <t>SOLIAN 100 MG/ML 60 ML ORAL SOLUSYON</t>
  </si>
  <si>
    <t>PAXIPRID 200 MG 60 TABLET</t>
  </si>
  <si>
    <t>SOLIAN 200 MG 60 TABLET</t>
  </si>
  <si>
    <t>PAXIPRID 400 MG 30 TABLET</t>
  </si>
  <si>
    <t>SOLIAN 400 MG 30 FILM TABLET</t>
  </si>
  <si>
    <t>LAROXYL  10 MG 30 DRAJE</t>
  </si>
  <si>
    <t>LAROXYL  25 MG 40 DRAJE</t>
  </si>
  <si>
    <t>AMLODIPIN</t>
  </si>
  <si>
    <t>NORVASC 5 MG 30 TABLET</t>
  </si>
  <si>
    <t>NORVASC 5 MG 90 TABLET</t>
  </si>
  <si>
    <t>NORVASC 10 MG 30 TABLET</t>
  </si>
  <si>
    <t>NORVASC 10 MG 90 TABLET</t>
  </si>
  <si>
    <t>NORVADIN 5 MG 20 TABLET</t>
  </si>
  <si>
    <t>VASOCARD 5 MG 20 TABLET</t>
  </si>
  <si>
    <t>NIPIDOL  5 MG 20 TABLET</t>
  </si>
  <si>
    <t>AMLOVAS 5 MG 20 TABLET</t>
  </si>
  <si>
    <t>NORLOPIN 5 MG 20 TABLET</t>
  </si>
  <si>
    <t>SABA</t>
  </si>
  <si>
    <t>AMLOHEX 5 MG 20 TABLET</t>
  </si>
  <si>
    <t>VASOCARD 5 MG 30 TABLET</t>
  </si>
  <si>
    <t>NORMOPRES 5 MG 30 TABLET</t>
  </si>
  <si>
    <t>NIPIDOL 5 MG 30 TABLET</t>
  </si>
  <si>
    <t>AMLOVAS 5 MG 30 TABLET</t>
  </si>
  <si>
    <t>PENVASC 5 MG 30 TABLET</t>
  </si>
  <si>
    <t>VASONORM 5 MG 30 TABLET</t>
  </si>
  <si>
    <t>DILOPIN   5 MG 30 TABLET</t>
  </si>
  <si>
    <t>MONOVAS 5 MG 30 TABLET</t>
  </si>
  <si>
    <t>AMLOKARD 5 MG 30 TABLET</t>
  </si>
  <si>
    <t>NORVADIN 10 MG 20 TABLET</t>
  </si>
  <si>
    <t>VASOCARD 10 MG 20 TABLET</t>
  </si>
  <si>
    <t>NIPIDOL  10 MG 20 TABLET</t>
  </si>
  <si>
    <t>VAZKOR 10 MG 20 TABLET</t>
  </si>
  <si>
    <t>AMLOVAS 10 MG 20 TABLET</t>
  </si>
  <si>
    <t>AMLODIS 10 MG 20 TABLET</t>
  </si>
  <si>
    <t>VASONORM 10 MG 20 TABLET</t>
  </si>
  <si>
    <t>DILOPIN 10 MG 20 TABLET</t>
  </si>
  <si>
    <t>AMLOHEX 10 MG 20 TABLET</t>
  </si>
  <si>
    <t>VASOCARD 10 MG 30 TABLET</t>
  </si>
  <si>
    <t>NORMOPRES 10 MG 30 TABLET</t>
  </si>
  <si>
    <t>NIPIDOL 10 MG 30 TABLET</t>
  </si>
  <si>
    <t>AMLOVAS 10 MG 30 TABLET</t>
  </si>
  <si>
    <t>PENVASC 10 MG 30 TABLET</t>
  </si>
  <si>
    <t>VASONORM 10 MG 30 TABLET</t>
  </si>
  <si>
    <t>MONOVAS 10 MG 30 TABLET</t>
  </si>
  <si>
    <t>NORLOPIN 10 MG 30 TABLET</t>
  </si>
  <si>
    <t>AMLOKARD 10 MG 30 TABLET</t>
  </si>
  <si>
    <t>AMLOKARD 10 MG 90 TABLET</t>
  </si>
  <si>
    <t>DILOPIN 10 MG 30 TABLET</t>
  </si>
  <si>
    <t>CADUET 10MG/10MG 30 FILM TABLET</t>
  </si>
  <si>
    <t>AMLODIPIN + ATORVASTATIN</t>
  </si>
  <si>
    <t>CADUET 10MG/20MG 30 FILM TABLET</t>
  </si>
  <si>
    <t>CADUET 5MG/20MG 30 FILM TABLET</t>
  </si>
  <si>
    <t>CADUET 5MG/10MG 30 FILM TABLET</t>
  </si>
  <si>
    <t>EXFORGE 10/160 MG 28 FILM TABLET</t>
  </si>
  <si>
    <t>AMLODIPIN + VALSARTAN</t>
  </si>
  <si>
    <t>EXFORGE 5/160 MG 28 FILM TABLET</t>
  </si>
  <si>
    <t>TRIO 6x14 BLISTER TEDAVI PAKETI</t>
  </si>
  <si>
    <t>AMOKSISILIN + KLARITROMISIN + LANSOPRAZOL</t>
  </si>
  <si>
    <t>KLAVUNAT BID 1GR 10 TABLET</t>
  </si>
  <si>
    <t>AMOKSISILIN + KLAVULANIK ASIT</t>
  </si>
  <si>
    <t>KLAMOKS BID 1 GR 10 TABLET</t>
  </si>
  <si>
    <t>KLAVUNAT BID 1GR 14 TABLET</t>
  </si>
  <si>
    <t>AUGMENTIN  1,2 IU IV 1 FLAKON</t>
  </si>
  <si>
    <t xml:space="preserve">KLAVUPEN PED.156,25 MG 100 ML SUSPANSIYON </t>
  </si>
  <si>
    <t>TOPRAK</t>
  </si>
  <si>
    <t>KLAMOKS BID 200 MG 70 ML  SUSPANSIYON</t>
  </si>
  <si>
    <t>KLAVUNAT FORT 100 ML SUSPANSIYON</t>
  </si>
  <si>
    <t>KLAVUPEN FORT 312,5 MG 100 ML SUSPANSIYON</t>
  </si>
  <si>
    <t>AUGMENTIN-BID 625 MG 10 FILM TABLET</t>
  </si>
  <si>
    <t>AMOKLAVIN BID  625 MG 10 TABLET</t>
  </si>
  <si>
    <t>BIOMENT BID 625 MG 10 TABLET</t>
  </si>
  <si>
    <t>KLAVUNAT 625 MG 10  TABLET</t>
  </si>
  <si>
    <t>BIOMENT BID 625 MG 14 TABLET</t>
  </si>
  <si>
    <t>KLAVUNAT 625 MG 15 FILM TABLET</t>
  </si>
  <si>
    <t>KLAMOKS 625 MG 15 TABLET</t>
  </si>
  <si>
    <t>KLAVUPEN 625 MG 15 TABLET</t>
  </si>
  <si>
    <t>BIOMENT-BID 1000 MG 10 FILM TABLET</t>
  </si>
  <si>
    <t>AMOKSILAV BID 1000 MG 10 FILM TABLET</t>
  </si>
  <si>
    <t>KLAVUPEN BID 1000 MG 10 FILM TABLET</t>
  </si>
  <si>
    <t>AUGMENTIN BID 1000 MG 14 FILMTABLET</t>
  </si>
  <si>
    <t>KLAMOKS BID 1000 MG 14 FILM TABLET</t>
  </si>
  <si>
    <t>BIOMENT-BID 1000 MG 14 FILM TABLET</t>
  </si>
  <si>
    <t>KLAMOKS BID 200/28 SUSPANSIYON HAZIRLAMAK ICIN KURU TOZ 100 ML</t>
  </si>
  <si>
    <t>AMOKSILAV BID PEDIATRIK SUSPANSIYON HAZIRLAMAK ICIN TOZ</t>
  </si>
  <si>
    <t>KLAMOKS BID 400/57 SUSPANSIYON HAZIRLAMAK ICIN KURU TOZ 100 ML</t>
  </si>
  <si>
    <t>AMOKSILAV BID FORT SUSPANSIYON HAZIRLAMAK ICIN TOZ</t>
  </si>
  <si>
    <t xml:space="preserve">AUGMENTIN ES 600/42,9 MG  100 ML SUSPANSIYON </t>
  </si>
  <si>
    <t>AMOKLAVIN BID 400/57 MG 35 ML SUSPANSIYON</t>
  </si>
  <si>
    <t>AMOKLAVIN BID 200/28 MG 70 ML SUSPANSIYON</t>
  </si>
  <si>
    <t>BIOMENT BID 200/28 ORAL 70 ML SUSPANSIYON</t>
  </si>
  <si>
    <t>AUGMENTIN-BID 400/57 FORTE ORAL SUSPANSIYON HAZ. ICIN KURU TOZ 70 ML</t>
  </si>
  <si>
    <t>AMOKLAVIN BID 400/57 MG 70 ML SUSPANSIYON</t>
  </si>
  <si>
    <t>BIOMENT BID FORTE 400/57 70 ML ORAL SUSPANSIYON</t>
  </si>
  <si>
    <t xml:space="preserve">AUGMENTIN BID 200/28  ORAL SUSPANSIYON HAZ. ICIN KURU TOZ 100 ML </t>
  </si>
  <si>
    <t>AUGMENTIN BID 400/57 FORTE ORAL SUSPANSIYON HAZ. ICIN KURU TOZ 100 ML</t>
  </si>
  <si>
    <t>ALFOXIL 1 GR 1 FLAKON</t>
  </si>
  <si>
    <t>AMOKSISILIN TRIHIDRAT</t>
  </si>
  <si>
    <t>NEOAMOX 1 GR IM/IV 1 FLAKON</t>
  </si>
  <si>
    <t>ALFOXIL 1 GR 15 TABLET</t>
  </si>
  <si>
    <t>ATOKSILIN 1000 MG 16 TABLET</t>
  </si>
  <si>
    <t>LARGOPEN  1000 MG 16 TABLET</t>
  </si>
  <si>
    <t>AMOKSINA 1 GR 16 TABLET</t>
  </si>
  <si>
    <t>LARGOPEN  125 MG 80 ML SUSPANSIYON</t>
  </si>
  <si>
    <t>AMOKSINA 125 MG 80 ML SUSPANSIYON</t>
  </si>
  <si>
    <t>ALFOXIL 125 MG 100 ML SUSPANSIYON</t>
  </si>
  <si>
    <t>LARGOPEN-BID  200 MG 100 ML SUSPANSIYON</t>
  </si>
  <si>
    <t>ALFOXIL 250 MG 1 FLAKON</t>
  </si>
  <si>
    <t>LARGOPEN  250 MG 80 ML SUSPANSIYON</t>
  </si>
  <si>
    <t>AMOKSINA 250 MG 80 ML SUSPANSIYON</t>
  </si>
  <si>
    <t>LARGOPEN-BID  400 MG 100 ML SUSPANSIYON</t>
  </si>
  <si>
    <t>ALFOXIL 500 MG 1 FLAKON</t>
  </si>
  <si>
    <t>LARGOPEN IM/IV  500 MG 1 FLAKON</t>
  </si>
  <si>
    <t>REMOXIL 500 MG 1 FLAKON</t>
  </si>
  <si>
    <t>ALFOXIL 500 MG 16 TABLET</t>
  </si>
  <si>
    <t>ATOKSILIN   500 MG 16 TABLET</t>
  </si>
  <si>
    <t>LARGOPEN    500 MG 16 TABLET</t>
  </si>
  <si>
    <t>REMOXIL 500 MG 16 TABLET</t>
  </si>
  <si>
    <t>AMOKSINA 500 MG 16 TABLET</t>
  </si>
  <si>
    <t>LARGOPEN  1000 MG 1 FLAKON</t>
  </si>
  <si>
    <t>XIBAC 1000 MG 16 FILM TABLET</t>
  </si>
  <si>
    <t>XIBAC 250 MG / 5 ML SUSPANSIYON HAZIRLAMAK ICIN KURU TOZ</t>
  </si>
  <si>
    <t>KLAMOKS 625 MG 10 FILM TABLET</t>
  </si>
  <si>
    <t>KLAMOKS 625 MG 14 FILM TABLET</t>
  </si>
  <si>
    <t>SELDIYET 100 GR GRANUL</t>
  </si>
  <si>
    <t>AMONYUM KLORUR + GLUTAMIK ASIT + MAGNEZYUM OKSIT + POTASYUM KLORUR</t>
  </si>
  <si>
    <t>KOCAK</t>
  </si>
  <si>
    <t>SILINA  1000 MG 1 FLAKON</t>
  </si>
  <si>
    <t>AMPISILIN</t>
  </si>
  <si>
    <t>ALFASILIN 1 GR 1 FLAKON</t>
  </si>
  <si>
    <t>AMPISINA 1 GR 1 FLAKON</t>
  </si>
  <si>
    <t>MAKROSILIN 1 GR 16 TABLET</t>
  </si>
  <si>
    <t>SILINA  1000 MG 16 TABLET</t>
  </si>
  <si>
    <t>ALFASILIN 1 GR 16 TABLET</t>
  </si>
  <si>
    <t>AMPISINA 1 GR 16 TABLET</t>
  </si>
  <si>
    <t>SILINA  125 MG 80 ML SUSPANSIYON</t>
  </si>
  <si>
    <t>AMPISINA 125 MG 80 ML SUSPANSIYON</t>
  </si>
  <si>
    <t>SILINA    250 MG 1 FLAKON</t>
  </si>
  <si>
    <t>ALFASILIN  250 MG 1 FLAKON</t>
  </si>
  <si>
    <t>AMPISINA 250 MG 1 FLAKON</t>
  </si>
  <si>
    <t>SILINA    250 MG 16 KAPSUL</t>
  </si>
  <si>
    <t>MAKROSILIN 250 MG 80 ML SUSPANSIYON</t>
  </si>
  <si>
    <t xml:space="preserve">SILINA  250 MG 80 ML SUSPANSIYON </t>
  </si>
  <si>
    <t>ALFASILIN 250 MG 80 ML SUSPANSIYON</t>
  </si>
  <si>
    <t>AMPISINA 250 MG 80 ML SUSPANSIYON</t>
  </si>
  <si>
    <t>SILINA    500 MG 1 FLAKON</t>
  </si>
  <si>
    <t>ALFASILIN  500 MG 1 FLAKON</t>
  </si>
  <si>
    <t>AMPISINA 500 MG 1 FLAKON</t>
  </si>
  <si>
    <t>MAKROSILIN 500 MG 16 TABLET</t>
  </si>
  <si>
    <t>SILINA    500 MG 16 TABLET</t>
  </si>
  <si>
    <t>ALFASILIN  500 MG 16 KAPSUL</t>
  </si>
  <si>
    <t>AMPISINA 500 MG 16 KAPSUL</t>
  </si>
  <si>
    <t>AZOSILIN 30 TABLET</t>
  </si>
  <si>
    <t>YAVUZ ILAC</t>
  </si>
  <si>
    <t>PROBICID IV/IM  1 GR 1 FLAKON</t>
  </si>
  <si>
    <t>PROBICID 2 GR 1 FLAKON</t>
  </si>
  <si>
    <t>PROBICID IV/IM  250 MG 1 FLAKON</t>
  </si>
  <si>
    <t>DIANEAL 137 %1.36 GLU 2000/2000 ML.(MX.)</t>
  </si>
  <si>
    <t>OSEL</t>
  </si>
  <si>
    <t>KANSUK</t>
  </si>
  <si>
    <t>DIANEAL 137 %3.86 GLU 2000/3000 ML.(MX.)</t>
  </si>
  <si>
    <t>BARKOD</t>
  </si>
  <si>
    <t>FRESENIUS MEDIKAL</t>
  </si>
  <si>
    <t>DIANEAL 137 %1.36 GLU 5000/5000 ML.(MX.)</t>
  </si>
  <si>
    <t>PD4 DIANEAL %1.36 GLU 5000 ML. (MX.)</t>
  </si>
  <si>
    <t>GALEN</t>
  </si>
  <si>
    <t>IZOTONIK NACL IRIGAS 1000 ML</t>
  </si>
  <si>
    <t>DIANEAL 137 %3.86 GLU 5000/5000 ML.(MX.)</t>
  </si>
  <si>
    <t>ALMANYA</t>
  </si>
  <si>
    <t>DIANEAL 137 %2.27 GLU 2000/3000 ML. (MX.)</t>
  </si>
  <si>
    <t>PD4 DIANEAL %2.27 GLU 2000/3000 ML.(MX.)</t>
  </si>
  <si>
    <t>PD4 DIANEAL %2.27 GLU 5000 ML.(MX.)</t>
  </si>
  <si>
    <t>KABIVEN 2053 ML</t>
  </si>
  <si>
    <t>PD4 DIANEAL %3.86 GLU 2000/3000 ML.(MX.)</t>
  </si>
  <si>
    <t>PD4 DIANEAL %3.86 GLU 5000 ML.(MX.)</t>
  </si>
  <si>
    <t>KABIVEN 1026 ML</t>
  </si>
  <si>
    <t>KABIVEN 1540 ML</t>
  </si>
  <si>
    <t>FRANSA</t>
  </si>
  <si>
    <t>IZOTONIK NACL IRIGAS   500 ML</t>
  </si>
  <si>
    <t>DIANEAL 137 %2.27 GLU 5000/5000 ML.(MX.)</t>
  </si>
  <si>
    <t>DEKSTROZ</t>
  </si>
  <si>
    <t>BESLENME SOLUSYONU</t>
  </si>
  <si>
    <t>FRUKTOZ</t>
  </si>
  <si>
    <t>PARENTERAL SOLUSYON</t>
  </si>
  <si>
    <t>%10 DEKSTROZ PVC 150 ML (SETLI)</t>
  </si>
  <si>
    <t xml:space="preserve">%10 DEKSTROZ PVC 150 ML(SETSIZ) </t>
  </si>
  <si>
    <t>%10 DEKSTROZ PVC 500 ML (SETSIZ)</t>
  </si>
  <si>
    <t>%10 DEKSTROZ PVC 500 ML(SETLI)</t>
  </si>
  <si>
    <t>%10 DEKSTROZ VAC.500 ML(SETLI)</t>
  </si>
  <si>
    <t>%10 DEKSTROZ VAC.500 ML(SETSIZ)</t>
  </si>
  <si>
    <t>%20 DEKS SOL TORBA PVC 500 ML(SETLI)</t>
  </si>
  <si>
    <t>%20 DEKS SOL TORBA PVC 500 ML(SETSIZ)</t>
  </si>
  <si>
    <t>%20 DEKSTROZ VAC.500 ML(SETLI)</t>
  </si>
  <si>
    <t>%20 DEKSTROZ VAC.500 ML(SETSIZ)</t>
  </si>
  <si>
    <t>%30 DEKSTROZ PVC 500 ML (SETLI)</t>
  </si>
  <si>
    <t>%30 DEKSTROZ PVC 500 ML(SETSIZ)</t>
  </si>
  <si>
    <t>%5 DEKSTROZ  PVC 50 ML(SETLI)</t>
  </si>
  <si>
    <t>%5 DEKSTROZ  PVC 50 ML(SETSIZ)</t>
  </si>
  <si>
    <t>%5 DEKSTROZ %02 NACL PVC 250 ML(SETLI)</t>
  </si>
  <si>
    <t>%5 DEKSTROZ %02 NACL PVC 250 ML(SETSIZ)</t>
  </si>
  <si>
    <t>%5 DEKSTROZ %02 NACL PVC 500 ML(SETLI)</t>
  </si>
  <si>
    <t>%5 DEKSTROZ %02 NACL PVC 500 ML(SETSIZ)</t>
  </si>
  <si>
    <t>%5 DEKSTROZ 250 ML(SETLI)</t>
  </si>
  <si>
    <t>%5 DEKSTROZ LAKTAT RINGER PVC 1000 ML(SETSIZ)</t>
  </si>
  <si>
    <t>%5 DEKSTROZ LAKTATLI RINGER PVC 1000 ML(SETLI)</t>
  </si>
  <si>
    <t>%5 DEKSTROZ LAKTATLI RINGER PVC 500 ML(SETLI)</t>
  </si>
  <si>
    <t>%5 DEKSTROZ LAKTATLI RINGER PVC 500 ML(SETSIZ)</t>
  </si>
  <si>
    <t>%5 DEKSTROZ PVC   100 ML(SETLI)</t>
  </si>
  <si>
    <t>%5 DEKSTROZ PVC   100 ML(SETSIZ)</t>
  </si>
  <si>
    <t>%5 DEKSTROZ PVC   150 ML(SETLI)</t>
  </si>
  <si>
    <t>%5 DEKSTROZ PVC   150 ML(SETSIZ)</t>
  </si>
  <si>
    <t>%5 DEKSTROZ PVC   250 ML(SETSIZ)</t>
  </si>
  <si>
    <t>%5 DEKSTROZ PVC   500 ML(SETLI)</t>
  </si>
  <si>
    <t>%5 DEKSTROZ PVC   500 ML(SETSIZ)</t>
  </si>
  <si>
    <t>%5 DEKSTROZ PVC 1000 ML(SETLI)</t>
  </si>
  <si>
    <t>%5 DEKSTROZ PVC 1000 ML(SETSIZ)</t>
  </si>
  <si>
    <t>%50 DEKSTROZ VAC. 500 ML(SETLI)</t>
  </si>
  <si>
    <t>%50 DEKSTROZ VAC. 500 ML(SETSIZ)</t>
  </si>
  <si>
    <t>DIA. %1.36 2500/3000 CC. M.KAPAKLI CIFTLI (MX.)</t>
  </si>
  <si>
    <t>DIA. %2.27 2500/3000 CC. M.KAPAKLI CIFTLI (MX.)</t>
  </si>
  <si>
    <t>DIA. %3.86 2500/3000 CC. M.KAPAKLI CIFTLI (MX.)</t>
  </si>
  <si>
    <t>DIA. 137 %1.36 2 LT.M.KAPAKLI CIFTLI (MX.)</t>
  </si>
  <si>
    <t>DIA. 137 %2.27 2 LT.M.KAPAKLI CIFTLI (MX.)</t>
  </si>
  <si>
    <t>DIA. 137 %3.86 2 LT.M.KAPAKLI CIFTLI (MX.)</t>
  </si>
  <si>
    <t>DIANEAL 137 %1.36 6LT. HOMECH.SETLI (MX.)</t>
  </si>
  <si>
    <t>DIANEAL 137 %2.27 6 LT.HOMECH.SETLI (MX.)</t>
  </si>
  <si>
    <t>EXTRANEAL PER.DIY.SOL.  TEKLI TORBA 2000 ML</t>
  </si>
  <si>
    <t>EXTRANEAL PER.DIY.SOL. CIFTLI M.KAPAKLI 2000 ML</t>
  </si>
  <si>
    <t>EXTRANEAL PER.DIY.SOL. CIFTLI M.KAPAKLI 2500 ML</t>
  </si>
  <si>
    <t>FREAMINE III %10 1000 ML(SETLI)</t>
  </si>
  <si>
    <t>FREAMINE III %10 1000 ML(SETSIZ)</t>
  </si>
  <si>
    <t xml:space="preserve">FREAMINE III %8.5  500 ML(SETLI) </t>
  </si>
  <si>
    <t>FREAMINE III %8.5  500 ML(SETSIZ)</t>
  </si>
  <si>
    <t>GLISIN %1.5 PVC   3000 ML(SETSIZ)</t>
  </si>
  <si>
    <t xml:space="preserve">HEPATAMINE %8  500 ML(SETLI)  </t>
  </si>
  <si>
    <t>HEPATAMINE %8  500 ML(SETSIZ)</t>
  </si>
  <si>
    <t xml:space="preserve">ISOLYTE  PVC    500 ML(SETLI) </t>
  </si>
  <si>
    <t>ISOLYTE  PVC    500 ML(SETSIZ)</t>
  </si>
  <si>
    <t>ISOLYTE  PVC  1000 ML(SETLI)</t>
  </si>
  <si>
    <t>ISOLYTE  PVC  1000 ML(SETSIZ)</t>
  </si>
  <si>
    <t>ISOLYTE M PVC 500 ML(SETLI)</t>
  </si>
  <si>
    <t>ISOLYTE M PVC 500 ML(SETSIZ)</t>
  </si>
  <si>
    <t>ISOLYTE-M %5 DEKSTROZ PVC  1000 ML(SETLI)</t>
  </si>
  <si>
    <t>ISOLYTE-M %5 DEKSTROZ PVC  1000 ML(SETSIZ)</t>
  </si>
  <si>
    <t>ISOLYTE-P PVC  250 ML(SETLI)</t>
  </si>
  <si>
    <t>ISOLYTE-P PVC  250 ML(SETSIZ)</t>
  </si>
  <si>
    <t>ISOLYTE-P PVC  500 ML(SETSIZ)</t>
  </si>
  <si>
    <t>ISOLYTE-P PVC 500 ML(SETLI)</t>
  </si>
  <si>
    <t>ISOLYTE-S PH 7.4 PVC    500 ML(SETLI)</t>
  </si>
  <si>
    <t>ISOLYTE-S PH 7.4 PVC    500 ML(SETSIZ)</t>
  </si>
  <si>
    <t>ISOLYTE-S PH 7.4 PVC  1000 ML(SETLI)</t>
  </si>
  <si>
    <t>ISOLYTE-S PH 7.4 PVC  1000 ML(SETSIZ)</t>
  </si>
  <si>
    <t>IZODEKS 1/3 PVC   250 ML(SETLI)</t>
  </si>
  <si>
    <t>IZODEKS 1/3 PVC   250 ML(SETSIZ)</t>
  </si>
  <si>
    <t>IZODEKS 1/3 PVC   500 ML(SETLI)</t>
  </si>
  <si>
    <t>IZODEKS 1/3 PVC   500 ML(SETSIZ)</t>
  </si>
  <si>
    <t>IZOTONIK NACL PVC       50 ML(SETLI)</t>
  </si>
  <si>
    <t>IZOTONIK NACL PVC       50 ML(SETSIZ)</t>
  </si>
  <si>
    <t>IZOTONIK NACL PVC      150 ML(SETSIZ)</t>
  </si>
  <si>
    <t>IZOTONIK NACL PVC      500 ML(SETLI)</t>
  </si>
  <si>
    <t>IZOTONIK NACL PVC      500 ML(SETSIZ)</t>
  </si>
  <si>
    <t>IZOTONIK NACL PVC     100 ML(SETLI)</t>
  </si>
  <si>
    <t>IZOTONIK NACL PVC     100 ML(SETSIZ)</t>
  </si>
  <si>
    <t>IZOTONIK NACL PVC     150 ML(SETLI)</t>
  </si>
  <si>
    <t>IZOTONIK NACL PVC     250 ML(SETLI)</t>
  </si>
  <si>
    <t>IZOTONIK NACL PVC     250 ML(SETSIZ)</t>
  </si>
  <si>
    <t>IZOTONIK NACL PVC   1000 ML(SETLI)</t>
  </si>
  <si>
    <t>IZOTONIK NACL PVC   1000 ML(SETSIZ)</t>
  </si>
  <si>
    <t>IZOTONIK NACL PVC   3000 ML(SETLI)</t>
  </si>
  <si>
    <t>KADEKS-40  500 ML(SETLI)</t>
  </si>
  <si>
    <t>KADEKS-40  500 ML(SETSIZ)</t>
  </si>
  <si>
    <t>LAKTATLI RINGER PVC   500 ML(SETLI)</t>
  </si>
  <si>
    <t>LAKTATLI RINGER PVC   500 ML(SETSIZ)</t>
  </si>
  <si>
    <t>LAKTATLI RINGER PVC 1000 ML(SETLI)</t>
  </si>
  <si>
    <t>LAKTATLI RINGER PVC 1000 ML(SETSIZ)</t>
  </si>
  <si>
    <t>LAKTATLI RINGER PVC 2000 ML(SETLI)</t>
  </si>
  <si>
    <t>LAKTATLI RINGER PVC 2000 ML(SETSIZ)</t>
  </si>
  <si>
    <t>MACRODEX %6 PVC  500 ML(SETLI)</t>
  </si>
  <si>
    <t xml:space="preserve">MACRODEX %6 PVC  500 ML(SETSIZ) </t>
  </si>
  <si>
    <t>MANNITOL %20 PVC   100 ML(SETLI)</t>
  </si>
  <si>
    <t>MANNITOL %20 PVC   100 ML(SETSIZ)</t>
  </si>
  <si>
    <t>MANNITOL %20 PVC   150 ML(SETLI)</t>
  </si>
  <si>
    <t>MANNITOL %20 PVC   150 ML(SETSIZ)</t>
  </si>
  <si>
    <t>MANNITOL %20 PVC   500 ML(SETLI)</t>
  </si>
  <si>
    <t>MANNITOL %20 PVC   500 ML(SETSIZ)</t>
  </si>
  <si>
    <t>NEPHRAMINE  500 ML(SETLI)</t>
  </si>
  <si>
    <t>NEPHRAMINE  500 ML(SETSIZ)</t>
  </si>
  <si>
    <t>PD4 DIA %1.36  2.5 LT M.KAPAKLI CIFTLI (MX.)</t>
  </si>
  <si>
    <t>PD4 DIA %1.36 1000/2000 CC.M.KAPAKLI CIFTLI (MX.)</t>
  </si>
  <si>
    <t>PD4 DIA %1.36 6 LT HOMECH SETLI (MX.)</t>
  </si>
  <si>
    <t>PD4 DIA %2.27 6 LT HOMECH SETLI (MX.)</t>
  </si>
  <si>
    <t>PD4 DIA %3.86 1000/2000 CC.M.KAPAKLI CIFTLI (MX.)</t>
  </si>
  <si>
    <t>PHYSIONEAL 40 %1.36 GLUKOZLU PERITON DIYALIZ SOL.2000ML CIFTLI TORBA</t>
  </si>
  <si>
    <t>PHYSIONEAL 40 %1.36 GLUKOZLU PERITON DIYALIZ SOL.2500ML CIFTLI TORBA</t>
  </si>
  <si>
    <t>PHYSIONEAL 40 %1.36 GLUKOZLU PERITON DIYALIZ SOL.2500ML TEKLI TORBA</t>
  </si>
  <si>
    <t>PHYSIONEAL 40 %2.27 GLUKOZLU PERITON DIYALIZ SOL.2000ML CIFTLI TORBA</t>
  </si>
  <si>
    <t>PHYSIONEAL 40 %2.27 GLUKOZLU PERITON DIYALIZ SOL.2500ML CIFTLI TORBA</t>
  </si>
  <si>
    <t>PHYSIONEAL 40 %2.27 GLUKOZLU PERITON DIYALIZ SOL.2500ML TEKLI TORBA</t>
  </si>
  <si>
    <t>PHYSIONEAL 40 %3.86 GLUKOZLU PERITON DIYALIZ SOL.2000ML CIFTLI TORBA</t>
  </si>
  <si>
    <t>PHYSIONEAL 40 %3.86 GLUKOZLU PERITON DIYALIZ SOL.2500ML CIFTLI TORBA</t>
  </si>
  <si>
    <t>PHYSIONEAL 40 %3.86 GLUKOZLU PERITON DIYALIZ SOL.2500ML TEKLI TORBA</t>
  </si>
  <si>
    <t>RESECTISOL 3000 ML(SETLI)</t>
  </si>
  <si>
    <t>RESECTISOL 3000 ML(SETSIZ)</t>
  </si>
  <si>
    <t>RHEOMACRODEX 500 ML(SETLI)</t>
  </si>
  <si>
    <t>RHEOMACRODEX 500 ML(SETSIZ)</t>
  </si>
  <si>
    <t>RHEOMACRODEX PVC 500 ML(SETLI)</t>
  </si>
  <si>
    <t>RHEOMACRODEX PVC 500 ML(SETSIZ)</t>
  </si>
  <si>
    <t xml:space="preserve">RINGER PVC 1000 ML(SETLI) </t>
  </si>
  <si>
    <t>RINGER PVC 1000 ML(SETSIZ)</t>
  </si>
  <si>
    <t>RINGER PVC 2000 ML(SETLI)</t>
  </si>
  <si>
    <t>RINGER PVC 2000 ML(SETSIZ)</t>
  </si>
  <si>
    <t>TRAUAMINE %6.9  500 ML(SETLI)</t>
  </si>
  <si>
    <t>TRAUAMINE %6.9  500 ML(SETSIZ)</t>
  </si>
  <si>
    <t>TROPHAMINE  500 ML(SETLI)</t>
  </si>
  <si>
    <t>TROPHAMINE  500 ML(SETSIZ)</t>
  </si>
  <si>
    <t>VARIHES %6  500 ML(SETLI)</t>
  </si>
  <si>
    <t>VARIHES %6  500 ML(SETSIZ)</t>
  </si>
  <si>
    <t>KABIVEN PERIPHERAL 1440 ML</t>
  </si>
  <si>
    <t>KABIVEN PERIPHERAL 1920 ML</t>
  </si>
  <si>
    <t>KABIVEN PERIPHERAL 2400 ML</t>
  </si>
  <si>
    <t>BALANCE %1,5 GLIKOZ 1,25 MMOL / 1 KALSIYUM 2000 ML BIOFIN TORBA</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</si>
  <si>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</si>
  <si>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</si>
  <si>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</si>
  <si>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</si>
  <si>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</si>
  <si>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</si>
  <si>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</si>
  <si>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</si>
  <si>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</si>
  <si>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</si>
  <si>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</si>
  <si>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</si>
  <si>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</si>
  <si>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</si>
  <si>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</si>
  <si>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</si>
  <si>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</si>
  <si>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</si>
  <si>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</si>
  <si>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</si>
  <si>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</si>
  <si>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</si>
  <si>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</si>
  <si>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</si>
  <si>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MULTIBIC 2 MMOL/L POTASYUMLU 4500 ML HEMOFILTRASYON SOLUSYONU</t>
  </si>
  <si>
    <t>MULTIBIC 3 MMOL/L POTASYUMLU 4500 ML HEMOFILTRASYON SOLUSYONU</t>
  </si>
  <si>
    <t>MULTIBIC 4 MMOL/L POTASYUMLU 4500 ML HEMOFILTRASYON SOLUSYONU</t>
  </si>
  <si>
    <t>MULTIBIC POTASYUMSUZ 4500 ML HEMOFILTRASYON SOLUSYONU</t>
  </si>
  <si>
    <t>LIPOFUNDIN   %10 MCT/LCT VIT E'LI  500 ML IV SOL.</t>
  </si>
  <si>
    <t>LIPOFUNDIN   %20 MCT/LCT VIT E'LI  500 ML IV SOL.</t>
  </si>
  <si>
    <t>NUTRIFLEX PLUS IV INF.SOL.  2000 ML</t>
  </si>
  <si>
    <t>%09 SODYUM KLORUR    500 ML SOLUSYON SETSIZ</t>
  </si>
  <si>
    <t>%09 SODYUM KLORUR  1000 ML SOLUSYON  SETSIZ</t>
  </si>
  <si>
    <t>BIOFLEKS %0.9 NACL   500 ML SOLUSYON(PVC TORBA) SETSIZ</t>
  </si>
  <si>
    <t>BIOFLEKS %0.9 NACL 1000 ML SOLUSYON(PVC TORBA) SETSIZ</t>
  </si>
  <si>
    <t>BIOFLEKS %1,5 GLISIN IRRIGASYON SOL 3000 ML(PVC TORBA) SETLI</t>
  </si>
  <si>
    <t>BIOFLEKS %10 DEKSTROZ  150 ML SOLUSYON(PVC TORBA) SETSIZ</t>
  </si>
  <si>
    <t>BIOFLEKS %10 DEKSTROZ SUDAKI HIPERTONIK SOL (PVC TORBA)500 ML SETLI</t>
  </si>
  <si>
    <t>BIOFLEKS %10 DEKSTROZ SUDAKI HIPERTONIK SOL (PVC TORBA)500 ML SETSIZ</t>
  </si>
  <si>
    <t>BIOFLEKS %10 DEKSTROZ SUDAKI HIPERTONIK SOL(PVC TORBA)150 ML SETLI</t>
  </si>
  <si>
    <t>BIOFLEKS %20 DEKSTROZ  500 ML SOLUSYON (PVC TORBA)SETLI</t>
  </si>
  <si>
    <t>BIOFLEKS %20 DEKSTROZ 500 ML SOLUSYON (PVC TORBA) SETSIZ</t>
  </si>
  <si>
    <t xml:space="preserve">BIOFLEKS %20 MANNITOL 150 ML SOLUSYON (PVC TORBA)SETSIZ  </t>
  </si>
  <si>
    <t>BIOFLEKS %20 MANNITOL ENJEKTABL SOLUSYONU 100 ML SETLI</t>
  </si>
  <si>
    <t>BIOFLEKS %20 MANNITOL ENJEKTABL SOLUSYONU 100 ML SETSIZ</t>
  </si>
  <si>
    <t>BIOFLEKS %20 MANNITOL ENJEKTABL SOL 150 ML(PVC TORBA) SETLI</t>
  </si>
  <si>
    <t>BIOFLEKS %5 DEKSTROZ   100 ML SOLUSYON  (PVC TORBA) SETSIZ</t>
  </si>
  <si>
    <t>BIOFLEKS %5 DEKSTROZ   150 ML SOLUSYON (PVC TORBA) SETSIZ</t>
  </si>
  <si>
    <t>BIOFLEKS %5 DEKSTROZ   250 ML SOLUSYON  (PVC TORBA) SETSIZ</t>
  </si>
  <si>
    <t>BIOFLEKS %5 DEKSTROZ  500 ML SOLUSYON (PVC TORBA) SETSIZ</t>
  </si>
  <si>
    <t>BIOFLEKS %5 DEKSTROZ 1000 ML SOLUSYON  (PVC TORBA) SETSIZ</t>
  </si>
  <si>
    <t>BIOFLEKS %5 DEKSTROZ RINGER LAKTAT  500 ML SOLUSYON (PVC TORBA) SETSIZ</t>
  </si>
  <si>
    <t>BIOFLEKS %5 DEKSTROZ RINGER LAKTAT ENJEKTABL SOL  (PVC TORBA)   500 ML SETLI</t>
  </si>
  <si>
    <t>BIOFLEKS %5 DEKSTROZ RINGER LAKTAT ENJEKTABL SOL (PVC TORBA)  1000 ML SETLI</t>
  </si>
  <si>
    <t>BIOFLEKS %5 DEKSTROZ RINGER LAKTAT ENJEKTABL SOL (PVC TORBA)  1000 ML SETSIZ</t>
  </si>
  <si>
    <t>BIOFLEKS %5 DEKSTROZ SUDAKI SOL  (PVC TORBA)  150 ML SETLI</t>
  </si>
  <si>
    <t>BIOFLEKS %5 DEKSTROZ SUDAKI SOL (PVC TORBA)   100 ML SETLI</t>
  </si>
  <si>
    <t>BIOFLEKS %5 DEKSTROZ SUDAKI SOL (PVC TORBA)  250 ML SETLI</t>
  </si>
  <si>
    <t>BIOFLEKS %5 DEKSTROZ SUDAKI SOL (PVC TORBA)  500 ML SETLI</t>
  </si>
  <si>
    <t>BIOFLEKS %5 DEKSTROZ SUDAKI SOL (PVC TORBA) 1000 ML SETLI</t>
  </si>
  <si>
    <t>BIOFLEKS %5 DEKSTROZ%0.45  1000 ML SOLUSYON (PVC TORBA) SETSIZ</t>
  </si>
  <si>
    <t>BIOFLEKS %5 DEKSTROZ%0.45 500 ML SOLUSYON (PVC TORBA) SETSIZ</t>
  </si>
  <si>
    <t>BIOFLEKS %5 FRUKTOZ  1000 ML SOLUSYON SETSIZ</t>
  </si>
  <si>
    <t>BIOFLEKS %5 FRUKTOZ SUDAKI SOL   500 ML SETLI</t>
  </si>
  <si>
    <t>BIOFLEKS %5 FRUKTOZ SUDAKI SOL (PVC TORBA)  100 ML SETLI</t>
  </si>
  <si>
    <t>BIOFLEKS %5 FRUKTOZ SUDAKI SOL 1000 ML SETLI</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</si>
  <si>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</si>
  <si>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</si>
  <si>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</si>
  <si>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</si>
  <si>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</si>
  <si>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BIOFLEKS 40MEQ/L KCL%5DEK  1000 ML SOLUSYON SETSIZ</t>
  </si>
  <si>
    <t>BIOFLEKS DEKSTRAN 40 %5 DEKSTROZ SOL (PVC TORBA) 500 ML SETLI</t>
  </si>
  <si>
    <t>BIOFLEKS DEKSTRAN 40 %5 DEKSTROZ SOL (PVC TORBA) 500 ML SETSIZ</t>
  </si>
  <si>
    <t>BIOFLEKS ISOLEKS-S PH7.4  1000ML SOLUSYON (PVC TORBA) SETSIZ</t>
  </si>
  <si>
    <t>BIOFLEKS IZOLEKS-M %5DEKS    500 ML SOLUSYON SETSIZ</t>
  </si>
  <si>
    <t>BIOFLEKS IZOLEKS-M %5DEKS  1000 ML SOLUSYON (PVC TORBA) SETSIZ</t>
  </si>
  <si>
    <t>BIOFLEKS IZOLEKS-S PH7.4  500 ML SOLUSYON (PVC TORBA) SETSIZ</t>
  </si>
  <si>
    <t>BIOFLEKS IZOLEX-P  250 ML SOLUSYON SETSIZ</t>
  </si>
  <si>
    <t>BIOFLEKS IZOLEX-P  500 ML SOLUSYON SETSIZ</t>
  </si>
  <si>
    <t>BIOFLEKS IZOMIX 1/3  250 ML SOLUSYON  SETSIZ</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</si>
  <si>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</si>
  <si>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</si>
  <si>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</si>
  <si>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</si>
  <si>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DEKSTROZ BIOSEL SOL   250 ML SETLI</t>
  </si>
  <si>
    <t>BIOFLEKS IZOLEKS-M %5 DEKSTROZ BIOSEL SOL   500 ML SETLI</t>
  </si>
  <si>
    <t>BIOFLEKS IZOLEKS-M %5 DEKSTROZ BIOSEL SOL (PVC TORBA) 1000 ML SETLI</t>
  </si>
  <si>
    <t>BIOFLEKS IZOLEKS-P %5 DEKSTROZ SOL 250 ML SETLI</t>
  </si>
  <si>
    <t>BIOFLEKS IZOLEKS-P %5 DEKSTROZ SOL 500 ML SETLI</t>
  </si>
  <si>
    <t>BIOFLEKS IZOLEKS-S Ph 7.4 SOL  (PVC TORBA) 500 ML SETLI</t>
  </si>
  <si>
    <t>BIOFLEKS IZOLEKS-S Ph 7.4 SOL (PVC TORBA) 1000 ML SETLI</t>
  </si>
  <si>
    <t>BIOFLEKS IZOMIX 1/3 ENJEKTABL SOL 250 ML SETLI</t>
  </si>
  <si>
    <t>BIOFLEKS IZOMIX 1/3 ENJEKTABL SOL 500 ML SETLI</t>
  </si>
  <si>
    <t>BIOFLEKS IZOMIX 1/3 ENJEKTABL SOL 500 ML SETSIZ</t>
  </si>
  <si>
    <t>BIOFLEKS LIDOSEL-200 ENJEKTABL SOL 500 ML SETLI</t>
  </si>
  <si>
    <t>BIOFLEKS RINGER  1000 ML SOLUSYON SETSIZ</t>
  </si>
  <si>
    <t>BIOFLEKS RINGER  2000 ML SOLUSYON SETSIZ</t>
  </si>
  <si>
    <t>BIOFLEKS RINGER ENJEKTABL SOL 1000 ML SETLI</t>
  </si>
  <si>
    <t>BIOFLEKS RINGER ENJEKTABL SOL 2000 ML SETLI</t>
  </si>
  <si>
    <t>BIOFLEKS RINGER LAKTAT   500 ML SOLUSYON SETSIZ</t>
  </si>
  <si>
    <t>BIOFLEKS RINGER LAKTAT 1000 ML SOLUSYON SETSIZ</t>
  </si>
  <si>
    <t>BIOFLEKS RINGER LAKTAT 2000 ML SOLUSYON SETSIZ</t>
  </si>
  <si>
    <t>BIOFLEKS RINGER LAKTAT ENJEKTABL SOL   500 ML SETLI</t>
  </si>
  <si>
    <t>BIOFLEKS RINGER LAKTAT ENJEKTABL SOL 1000 ML SETLI</t>
  </si>
  <si>
    <t>BIOFLEKS RINGER LAKTAT ENJEKTABL SOL 2000 ML SETLI</t>
  </si>
  <si>
    <t>BIOFLEKS TEOSEL-200 ENJEKTABL SOLUSYONU 100 ML SETLI</t>
  </si>
  <si>
    <t>BIOFLEKS TEOSEL-200 ENJEKTABL SOLUSYONU 100 ML SETSIZ</t>
  </si>
  <si>
    <t>BIOFLEKS TEOSEL-400 ENJEKTABL SOLUSYONU 500 ML SETLI</t>
  </si>
  <si>
    <t>BIOFLEKS TEOSEL-400 ENJEKTABL SOLUSYONU 500 ML SETSIZ</t>
  </si>
  <si>
    <t xml:space="preserve">BIOPERITONAL DIYALIZ SOLUSYONU %1.36 GLUKOZLU  1000 ML </t>
  </si>
  <si>
    <t xml:space="preserve">BIOPERITONAL DIYALIZ SOLUSYONU %1.36 GLUKOZLU  5000 ML </t>
  </si>
  <si>
    <t xml:space="preserve">BIOPERITONAL DIYALIZ SOLUSYONU %2.27 GLUKOZLU  1000 ML </t>
  </si>
  <si>
    <t xml:space="preserve">BIOPERITONAL DIYALIZ SOLUSYONU %2.27 GLUKOZLU 2000 ML  </t>
  </si>
  <si>
    <t>BIOPERITONAL DIYALIZ SOLUSYONU %3.86  2000 ML SOLUSYON</t>
  </si>
  <si>
    <t xml:space="preserve">BIOPERITONAL DIYALIZ SOLUSYONU B%3.86 GLUKOZLU  1000 ML </t>
  </si>
  <si>
    <t>BIOPERITONAL DIYALIZ SOLUSYONU%2.27 GLUKOZLU  5000 ML</t>
  </si>
  <si>
    <t>BIOPERITONEAL DIYALIZ SOLUSYONU %3.86 GLUKOZLU 5000 ML</t>
  </si>
  <si>
    <t>DEKSTRAN-40 IZO.%09  500 ML SOLUSYON (PVC TORBA) SETSIZ</t>
  </si>
  <si>
    <t>DEKSTRAN-70 IZO.%09  500 ML SOLUSYON SETSIZ</t>
  </si>
  <si>
    <t>DEKSTROZ %10     500 ML SOL. SETSIZ</t>
  </si>
  <si>
    <t>DEKSTROZ %17.5  500 ML SOL. SETSIZ</t>
  </si>
  <si>
    <t>DEKSTROZ %20  500 ML SOL. SETSIZ</t>
  </si>
  <si>
    <t>DEKSTROZ %30  500 ML SOL. SETSIZ</t>
  </si>
  <si>
    <t>DEKSTROZ %5    250 ML SOL. SETSIZ</t>
  </si>
  <si>
    <t>DEKSTROZ %5    500 ML SOL. SETSIZ</t>
  </si>
  <si>
    <t>DEKSTROZ %5 LAKTATLI RINGER 1000 ML SOL. SETSIZ</t>
  </si>
  <si>
    <t>DEKSTROZ %50  500 ML SOL SETSIZ</t>
  </si>
  <si>
    <t>IZOLEKS-P %5 DEKSTROZ SOL 500 ML SETLI</t>
  </si>
  <si>
    <t>IZOLEKS-P %5 DEKSTROZ SOL 500 ML SETSIZ</t>
  </si>
  <si>
    <t>LAKTATLI RINGER    500 ML SOL SETSIZ</t>
  </si>
  <si>
    <t>LAKTATLI RINGER  1000 ML SOL SETSIZ</t>
  </si>
  <si>
    <t>LIDOFLEKS -200 PVC 500 ML SOL SETSIZ</t>
  </si>
  <si>
    <t>PERIFERAMIN AMINOASIT SOL 1000 ML SETLI</t>
  </si>
  <si>
    <t>PERIFERAMIN AMINOASIT SOL 1000 ML SETSIZ</t>
  </si>
  <si>
    <t>REZOSEL %5 MANNITOL IRRIGASYON SOLUSYONU 3000 ML SETLI</t>
  </si>
  <si>
    <t>REZOSEL %5 MANNITOL IRRIGASYON SOLUSYONU 3000 ML SETSIZ</t>
  </si>
  <si>
    <t>%30 DEKSTROZ 500 ML SOL. SETLI</t>
  </si>
  <si>
    <t>LAKTATLI RINGER 1000 ML SOL. SETLI</t>
  </si>
  <si>
    <t>LAKTATLI RINGER 500 ML SOL. SETLI</t>
  </si>
  <si>
    <t>PF %5 DEKSTROZ %0,2 NACL SOL. 1000 ML SETLI CAM</t>
  </si>
  <si>
    <t>PF %5 DEKSTROZ %0,2 NACL SOL. 1000 ML SETSIZ CAM</t>
  </si>
  <si>
    <t>PF %5 DEKSTROZ %0,2 NACL SOL. 500 ML SETLI CAM</t>
  </si>
  <si>
    <t>PF %5 DEKSTROZ %0,2 NACL SOL. 500 ML SETSIZ CAM</t>
  </si>
  <si>
    <t>POLIFLEKS %0,9 IZOTONIK 100 ML SOL.SETLI</t>
  </si>
  <si>
    <t>POLIFLEKS %0,9 IZOTONIK 1000 ML SOL. SETLI</t>
  </si>
  <si>
    <t>POLIFLEKS %0,9 IZOTONIK 150 ML SOL. SETLI</t>
  </si>
  <si>
    <t>POLIFLEKS %0,9 IZOTONIK 250 ML SOL. SETLI</t>
  </si>
  <si>
    <t>POLIFLEKS %0,9 IZOTONIK 3000 ML SOL. SETLI</t>
  </si>
  <si>
    <t>POLIFLEKS %0,9 IZOTONIK 3000 ML SOL. SETSIZ</t>
  </si>
  <si>
    <t>POLIFLEKS %0,9 IZOTONIK 500 ML SOL. SETLI</t>
  </si>
  <si>
    <t>POLIFLEKS %0.9 IZOTONIK</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</si>
  <si>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</si>
  <si>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</si>
  <si>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</si>
  <si>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</si>
  <si>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</si>
  <si>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</si>
  <si>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</si>
  <si>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</si>
  <si>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</si>
  <si>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</si>
  <si>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</si>
  <si>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</si>
  <si>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</si>
  <si>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</si>
  <si>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</si>
  <si>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</si>
  <si>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</si>
  <si>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</si>
  <si>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</si>
  <si>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</si>
  <si>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250 ML PVC TORBA (SETLI)</t>
  </si>
  <si>
    <t>POLIFLEKS %20 MANNITOL SUDAKI SOLUSYONU 250 ML PVC TORBA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</si>
  <si>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</si>
  <si>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</si>
  <si>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</si>
  <si>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</si>
  <si>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</si>
  <si>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</si>
  <si>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</si>
  <si>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</si>
  <si>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</si>
  <si>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</si>
  <si>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</si>
  <si>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</si>
  <si>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</si>
  <si>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</si>
  <si>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</si>
  <si>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</si>
  <si>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</si>
  <si>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</si>
  <si>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</si>
  <si>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</si>
  <si>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</si>
  <si>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</si>
  <si>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</si>
  <si>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</si>
  <si>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</si>
  <si>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</si>
  <si>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</si>
  <si>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</si>
  <si>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</si>
  <si>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</si>
  <si>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IZOLEN DEN.ELEK. 1000 ML SOL. SETSIZ</t>
  </si>
  <si>
    <t>POLIFLEKS IZOLEN DEN.ELEK. 1000 ML SOL.SETLI</t>
  </si>
  <si>
    <t>POLIFLEKS IZOLEN DEN.ELEK.500 ML SOL. SETLI</t>
  </si>
  <si>
    <t>POLIFLEKS IZOLEN DEN.ELEK.500 ML SOL. SETSIZ</t>
  </si>
  <si>
    <t>POLIFLEKS IZOLEN-M %5 DEKSTROZLU   250 ML PVC SOLUSYON(SETLI)</t>
  </si>
  <si>
    <t>POLIFLEKS IZOLEN-M %5 DEKSTROZLU   250 ML PVC SOLUSYON(SETSIZ)</t>
  </si>
  <si>
    <t>POLIFLEKS IZOLEN-M %5 DEKSTROZLU 1000 ML PVC SOLUSYON(SETLI)</t>
  </si>
  <si>
    <t>POLIFLEKS IZOLEN-M %5 DEKSTROZLU 1000 ML PVC SOLUSYON(SETSIZ)</t>
  </si>
  <si>
    <t>POLIFLEKS LAKTATLI RINGER SOL. 1000 CC SETLI</t>
  </si>
  <si>
    <t>POLIFLEKS LAKTATLI RINGER SOL. 1000 CC SETSIZ</t>
  </si>
  <si>
    <t>PROTEIN+KARBONHIDRAT+YAG+VIT+MINERAL</t>
  </si>
  <si>
    <t>POLIGELIN</t>
  </si>
  <si>
    <t>SITRAT+DEKSTROZ</t>
  </si>
  <si>
    <t>GLISIN</t>
  </si>
  <si>
    <t>TEOFILIN</t>
  </si>
  <si>
    <t>METRONIDAZOL</t>
  </si>
  <si>
    <t>AMINOASIT</t>
  </si>
  <si>
    <t>RAFINE SOYA YAGI+ORTA ZINCIRLI TRIGLISERITLER</t>
  </si>
  <si>
    <t>SOYA YAGI + ORTA ZINCIRLI TRIGLISERIDLER</t>
  </si>
  <si>
    <t>MANNITOL</t>
  </si>
  <si>
    <t>MEDITERA</t>
  </si>
  <si>
    <t>POLIFARMA</t>
  </si>
  <si>
    <t>%30 DEKSTROZ SISE 500 ML(SETLI)</t>
  </si>
  <si>
    <t>%30 DEKSTROZ SISE 500 ML(SETSIZ)</t>
  </si>
  <si>
    <t>%5 DEKSTROZ %02 NACL SISE 500 ML(SETLI)</t>
  </si>
  <si>
    <t>%5 DEKSTROZ LAKTATLI RINGER SISE   500 ML(SETLI)</t>
  </si>
  <si>
    <t>%5 DEKSTROZ LAKTATLI RINGER SISE   500 ML(SETSIZ)</t>
  </si>
  <si>
    <t>%5 DEKSTROZ LAKTATLI RINGER SISE 1000 ML(SETLI)</t>
  </si>
  <si>
    <t>%5 DEKSTROZ LAKTATLI RINGER SISE 1000 ML(SETSIZ)</t>
  </si>
  <si>
    <t>%5 DEKSTROZ SISE   500 ML(SETLI)</t>
  </si>
  <si>
    <t>%5 DEKSTROZ SISE   500 ML(SETSIZ)</t>
  </si>
  <si>
    <t>%5 DEKSTROZ SISE 1000 ML(SETLI)</t>
  </si>
  <si>
    <t>ISOLYTE M SISE 500 ML(SETLI)</t>
  </si>
  <si>
    <t>ISOLYTE M SISE 500 ML(SETSIZ)</t>
  </si>
  <si>
    <t>ISOLYTE SISE   500 ML(SETLI)</t>
  </si>
  <si>
    <t>ISOLYTE SISE   500 ML(SETSIZ)</t>
  </si>
  <si>
    <t>ISOLYTE SISE 1000 ML(SETLI)</t>
  </si>
  <si>
    <t>ISOLYTE SISE 1000 ML(SETSIZ)</t>
  </si>
  <si>
    <t>ISOLYTE-M %5 DEKSTROZ SISE 1000 ML(SETLI)</t>
  </si>
  <si>
    <t>ISOLYTE-M %5 DEKSTROZSISE 1000 ML(SETSIZ)</t>
  </si>
  <si>
    <t>ISOLYTE-PSISE 500 ML(SETLI)</t>
  </si>
  <si>
    <t>IZODEKS 1/3 SISE  500 ML(SETLI)</t>
  </si>
  <si>
    <t>IZODEKS 1/3 SISE  500 ML(SETSIZ)</t>
  </si>
  <si>
    <t>IZOTONIK NACL SISE     500 ML(SETLI)</t>
  </si>
  <si>
    <t>IZOTONIK NACL SISE     500 ML(SETSIZ)</t>
  </si>
  <si>
    <t>IZOTONIK NACL SISE   1000 ML(SETLI)</t>
  </si>
  <si>
    <t>IZOTONIK NACL SISE   1000 ML(SETSIZ)</t>
  </si>
  <si>
    <t>LAKTATLI RINGER SISE   500 ML(SETSIZ)</t>
  </si>
  <si>
    <t>LAKTATLI RINGER SISE 1000 ML(SETLI)</t>
  </si>
  <si>
    <t>LAKTATLI RINGER SISE 1000 ML(SETSIZ)</t>
  </si>
  <si>
    <t>MACRODEX SISE  500 ML(SETLI)</t>
  </si>
  <si>
    <t>MACRODEX SISE  500 ML(SETSIZ)</t>
  </si>
  <si>
    <t>MANNITOL %20 SISE  500 ML(SETLI)</t>
  </si>
  <si>
    <t>MANNITOL %20 SISE  500 ML(SETSIZ)</t>
  </si>
  <si>
    <t>PROCALAMINE   SISE  1000 ML(SETLI)</t>
  </si>
  <si>
    <t>PROCALAMINE   SISE  1000 ML(SETSIZ)</t>
  </si>
  <si>
    <t>RINGER SISE 1000 ML(SETLI)</t>
  </si>
  <si>
    <t>RINGER SISE 1000 ML(SETSIZ)</t>
  </si>
  <si>
    <t>PLEGISOL KARDIOPLEJIK 1000 ML ESNEK POSET</t>
  </si>
  <si>
    <t>%10 DEKSTROZ SUDAKI HIPERTONIK SOLUSYON 500 ML SETLI SISE</t>
  </si>
  <si>
    <t>%17,5 DEKSTROZ BIOSEL SUDAKI HIPERTONIK SOLUSYON 500 ML SETLI SISE</t>
  </si>
  <si>
    <t>%20 DEKSTROZ BIOSEL SUDAKI HIPERTONIK SOLUSYON 500 ML SETLI SISE</t>
  </si>
  <si>
    <t>%30 DEKSTROZ BIOSEL SUDAKI HIPERTONIK SOLUSYON 500 ML SETLI SISE</t>
  </si>
  <si>
    <t>%5 DEKSTROZ BIOSEL SUDAKI SOLUSYON    500 ML SETLI SISE</t>
  </si>
  <si>
    <t>%5 DEKSTROZ BIOSEL SUDAKI SOLUSYON   100 ML SETLI SISE</t>
  </si>
  <si>
    <t>%5 DEKSTROZ BIOSEL SUDAKI SOLUSYON   250 ML SETLI SISE</t>
  </si>
  <si>
    <t>%5 DEKSTROZ BIOSEL SUDAKI SOLUSYON  1000 ML SETLI SISE</t>
  </si>
  <si>
    <t>%5 DEKSTROZ RINGER LAKTAT BIOSEL SOLUSYON    500 ML SETLI SISE</t>
  </si>
  <si>
    <t>%5 DEKSTROZ RINGER LAKTAT BIOSEL SOLUSYON  1000 ML SETLI SISE</t>
  </si>
  <si>
    <t>%50 DEKSTROZ BIOSEL SUDAKI HIPERTONIK SOLUSYON  500 ML SETLI SISE</t>
  </si>
  <si>
    <t>1/6 MOLAR SODYUM LAKTAT      500 ML SOLUSYON SETLI  SISE</t>
  </si>
  <si>
    <t>1/6 MOLAR SODYUM LAKTAT      500 ML SOLUSYON SETSIZ  SISE</t>
  </si>
  <si>
    <t>1/6 MOLAR SODYUM LAKTAT    1000 ML SOLUSYON SETLI SISE</t>
  </si>
  <si>
    <t>1/6 MOLAR SODYUM LAKTAT    1000 ML SOLUSYON SETSIZ SISE</t>
  </si>
  <si>
    <t>BIOHES %10 INTRAVENOZ  500 ML SOLUSYON SETLI SISE</t>
  </si>
  <si>
    <t>BIOHES %10 INTRAVENOZ  500 ML SOLUSYON SETSIZ SISE</t>
  </si>
  <si>
    <t>BIOHES %6 INTRAVENOZ  500 ML SOLUSYON SETLI SISE</t>
  </si>
  <si>
    <t>BIOHES %6 INTRAVENOZ  500 ML SOLUSYON SETSIZ SISE</t>
  </si>
  <si>
    <t>DEKSTRAN 40 IZOTONIK  500 ML SOLUSYON (CAM SISE) SETSIZ</t>
  </si>
  <si>
    <t>DEKSTROZ %5    100 ML SOL. SETSIZ SISE</t>
  </si>
  <si>
    <t>DEKSTROZ %5  1000 ML SOL. SETSIZ SISE</t>
  </si>
  <si>
    <t>DEKSTROZ %5 IZO.%09    500 ML SOL. SETSIZ SISE</t>
  </si>
  <si>
    <t>DEKSTROZ %5 IZO.%09  1000 ML SOL. SETSIZ SISE</t>
  </si>
  <si>
    <t>FRESELAMIN %10   500 ML SETSIZ SISE</t>
  </si>
  <si>
    <t>FRESELAMIN %10 1000 ML SETSIZ SISE</t>
  </si>
  <si>
    <t>FRESELAMIN %8.5 500 ML SETSIZ SISE</t>
  </si>
  <si>
    <t>FRESELAMIN %10   500 ML SETLI SISE</t>
  </si>
  <si>
    <t>FRESELAMIN %10 1000 ML SETLI SISE</t>
  </si>
  <si>
    <t>FRESELAMIN %8,5 500 ML SETLI SISE</t>
  </si>
  <si>
    <t>FRUKTOZ %10 500 ML SOL SETLI SISE</t>
  </si>
  <si>
    <t>FRUKTOZ %10 500 ML SOL SETSIZ SISE</t>
  </si>
  <si>
    <t>FRUKTOZ %5 1000 ML SOL SETLI SISE</t>
  </si>
  <si>
    <t>FRUKTOZ %5 1000 ML SOL SETSIZ SISE</t>
  </si>
  <si>
    <t>FRUKTOZ %5 500 ML SOL SETLI SISE</t>
  </si>
  <si>
    <t>FRUKTOZ %5 500 ML SOL SETSIZ SISE</t>
  </si>
  <si>
    <t>GLUKOZ-1100 AMINOSEL SOL 500 ML SETLI SISE</t>
  </si>
  <si>
    <t>HEPASELAMIN AMINOASIT SOL 500 ML SETLI SISE</t>
  </si>
  <si>
    <t>HEPASELAMIN AMINOASIT SOL 500 ML SETSIZ SISE</t>
  </si>
  <si>
    <t>IZOMIX 1/2 500 ML SOL SETSIZ SISE</t>
  </si>
  <si>
    <t>IZOMIX 1/3 250 ML SOL SETLI SISE</t>
  </si>
  <si>
    <t>IZOMIX 1/3 250 ML SOL SETSIZ SISE</t>
  </si>
  <si>
    <t>IZOMIX 1/3 500 ML SOL SETLI SISE</t>
  </si>
  <si>
    <t>IZOMIX 1/3 500 ML SOL SETSIZ SISE</t>
  </si>
  <si>
    <t>IZOMIX 1/4   250 ML SOL SETLI SISE</t>
  </si>
  <si>
    <t>IZOMIX 1/4   250 ML SOL SETSIZ SISE</t>
  </si>
  <si>
    <t>IZOMIX 1/4   500 ML SOL SETLI SISE</t>
  </si>
  <si>
    <t>IZOMIX 1/4   500 ML SOL SETSIZ SISE</t>
  </si>
  <si>
    <t>IZOMIX 1/4 1000 ML SOL SETLI SISE</t>
  </si>
  <si>
    <t>IZOMIX 1/4 1000 ML SOL SETSIZ SISE</t>
  </si>
  <si>
    <t>IZOMIX 1/2 500 ML SOL SETLI SISE</t>
  </si>
  <si>
    <t>IZOLEKS DENGELI ELEKTROLIT BIOSEL SOL   500 ML SETLI SISE</t>
  </si>
  <si>
    <t>IZOLEKS DENGELI ELEKTROLIT BIOSEL SOL   500 ML SETSIZ SISE</t>
  </si>
  <si>
    <t>IZOLEKS DENGELI ELEKTROLIT BIOSEL SOL 1000 ML SETLI SISE</t>
  </si>
  <si>
    <t>IZOLEKS DENGELI ELEKTROLIT BIOSEL SOL 1000 ML SETSIZ SISE</t>
  </si>
  <si>
    <t>IZOLEKS-M %5 DEKSTROZ BIOSEL SOL   500 ML SETLI SISE</t>
  </si>
  <si>
    <t>IZOLEKS-M %5 DEKSTROZ BIOSEL SOL   500 ML SETSIZ SISE</t>
  </si>
  <si>
    <t>IZOLEKS-M %5 DEKSTROZ BIOSEL SOL 1000 ML SETLI SISE</t>
  </si>
  <si>
    <t>IZOLEKS-M %5 DEKSTROZ BIOSEL SOL 1000 ML SETSIZ SISE</t>
  </si>
  <si>
    <t>MANNITOL %20 250 ML SOL SETLI SISE</t>
  </si>
  <si>
    <t>MANNITOL %20 250 ML SOL SETSIZ SISE</t>
  </si>
  <si>
    <t>MANNITOL %20 500 ML SOL SETLI SISE</t>
  </si>
  <si>
    <t>ISPANYA</t>
  </si>
  <si>
    <t>AVUSTURYA</t>
  </si>
  <si>
    <t>ADRENALIN BIOFARMA 0,25 MG/1 ML 100 AMPUL</t>
  </si>
  <si>
    <t>ADRENALIN</t>
  </si>
  <si>
    <t>BIOFARMA</t>
  </si>
  <si>
    <t>ADRENALIN 1/4 MG BIOSEL 1 MLX100 AMPUL</t>
  </si>
  <si>
    <t>ADRENALIN 1/2 MG BIOSEL 1 MLX100 AMPUL</t>
  </si>
  <si>
    <t>ADRENALIN 1 MG BIOSEL 1 MLX100 AMPUL</t>
  </si>
  <si>
    <t>ADRENALIN BIOFARMA 0,5MG/1 ML  100 AMPUL</t>
  </si>
  <si>
    <t>ADRENALIN BIOFARMA 1 MG/1 ML  100 AMPUL</t>
  </si>
  <si>
    <t>ADRENALIN 1/4 MG 1 ML 100 AMPUL</t>
  </si>
  <si>
    <t>DROGSAN</t>
  </si>
  <si>
    <t>ADRENALIN 1/2 MG 1 ML 100 AMPUL</t>
  </si>
  <si>
    <t>ADRENALIN 1 MG 1 ML 100 AMPUL</t>
  </si>
  <si>
    <t>RAPIFEN 0,5 MG 2 ML 5 AMPUL</t>
  </si>
  <si>
    <t>ALFENTANIL</t>
  </si>
  <si>
    <t>RAPIFEN 0,5 MG  10  ML 5 AMPUL</t>
  </si>
  <si>
    <t>ALLERGOVIT B(IDAME)3 ML 1 FLK.</t>
  </si>
  <si>
    <t xml:space="preserve">ALLERJEN </t>
  </si>
  <si>
    <t>ALLERGO ILAC</t>
  </si>
  <si>
    <t>ALLERGOVIT A+B(BASLANGIC)3 ML 2 FLK.</t>
  </si>
  <si>
    <t>ALUTARD  1X5 ML DEVAM</t>
  </si>
  <si>
    <t>ALBIO ALLERGI URUNLERI</t>
  </si>
  <si>
    <t>ALUTARD 4X5 ML BASLANGIC</t>
  </si>
  <si>
    <t>NOVO HELISEN DEPOT/M 4,5 ML(IDAME)  1 FLK.</t>
  </si>
  <si>
    <t>ALLERJEN EKSTRATI</t>
  </si>
  <si>
    <t>APSI ALUSTAL  1 X 5 ML</t>
  </si>
  <si>
    <t>SAY</t>
  </si>
  <si>
    <t>APSI ALUSTAL  4 X 5 ML</t>
  </si>
  <si>
    <t>APSI PHOSTAL 1 X 5 ML</t>
  </si>
  <si>
    <t>APSI PHOSTAL 4 X 5 ML</t>
  </si>
  <si>
    <t>NOVO HELISEN ORAL/M (IDAME) 30 ML 1 FLK.</t>
  </si>
  <si>
    <t>NOVO HELISEN ORAL/M (IDAME) 30 ML 3 FLK.</t>
  </si>
  <si>
    <t>NOVO HELISEN ORAL/B (BASL)30 ML 4 DAMLALIK. FL</t>
  </si>
  <si>
    <t>BOEHRINGER INGELHEIM</t>
  </si>
  <si>
    <t>AMIKAVER 100 MG 2 MLX100 AMPUL</t>
  </si>
  <si>
    <t>AMIKAVER 500 MG 2 MLX50 AMPUL</t>
  </si>
  <si>
    <t>FILINSEL 24 MG/ML 10 ML 100 AMPUL</t>
  </si>
  <si>
    <t>AMINOFILIN</t>
  </si>
  <si>
    <t>CARENA 240 MG 100 AMPUL</t>
  </si>
  <si>
    <t>NALAXONE HIDROKLORUR ENJ.0,4 MG/ML 10 AMPUL</t>
  </si>
  <si>
    <t>ANHIDR NALAXONE HIDROKLORUR</t>
  </si>
  <si>
    <t>ABBOTT</t>
  </si>
  <si>
    <t>ULTRACAIN-DS 100 KARPUL</t>
  </si>
  <si>
    <t>ARTIKAIN + EPINEFRIN</t>
  </si>
  <si>
    <t>ULTRACAIN-DS FORTE 100 KARPUL</t>
  </si>
  <si>
    <t>MIOCHOL-E 12*2 ML FLAKON</t>
  </si>
  <si>
    <t>ASETILKOLIN KLORUR</t>
  </si>
  <si>
    <t>NOVARTIS</t>
  </si>
  <si>
    <t>ATROPIN SULFAT BIOFARMA 0,25MG/1ML 100 AMPUL</t>
  </si>
  <si>
    <t>ATROPIN SULFAT</t>
  </si>
  <si>
    <t>ATROPIN SULFAT 1/4 MG 1 ML 100 AMPUL</t>
  </si>
  <si>
    <t>ATROPIN SULFAT BIOFARMA 0,5MG/1ML 100 AMPUL</t>
  </si>
  <si>
    <t>ATROPIN SULFAT 1/2 MG 1 ML 100 AMPUL</t>
  </si>
  <si>
    <t>ATROPIN SULFAT 1 MG 1 ML 100 AMPUL</t>
  </si>
  <si>
    <t>ATROPIN SULFAT BIOFARMA 1MG/1 ML  100 AMPUL</t>
  </si>
  <si>
    <t>ATROPIN SULFAT 1/4 MG BIOSEL 1MLX100 AMPUL</t>
  </si>
  <si>
    <t>ATROPIN SULFAT 1/2 MG BIOSEL 1MLX100 AMPUL</t>
  </si>
  <si>
    <t>MANNITOL %20 500 ML SOL SETSIZ SISE</t>
  </si>
  <si>
    <t>PERIT.DIA  1000 ML SOLUSYON SISE</t>
  </si>
  <si>
    <t>PERIFERAMIN AMINOASIT SOL 500 ML SETLI SISE</t>
  </si>
  <si>
    <t>PERIFERAMIN AMINOASIT SOL 500 ML SETSIZ SISE</t>
  </si>
  <si>
    <t>RINGER BIOSEL ENJEKTABL SOL.   500 ML SETLI SISE</t>
  </si>
  <si>
    <t>RINGER BIOSEL ENJEKTABL SOL.   500 ML SETSIZ SISE</t>
  </si>
  <si>
    <t>RINGER BIOSEL ENJEKTABL SOL. 1000 ML SETLI SISE</t>
  </si>
  <si>
    <t>RINGER BIOSEL ENJEKTABL SOL. 1000 ML SETSIZ SISE</t>
  </si>
  <si>
    <t>RINGER LAKTAT BIOSEL ENJEKTABL SOL.   500 ML SETLI SISE</t>
  </si>
  <si>
    <t>RINGER LAKTAT BIOSEL ENJEKTABL SOL. 1000 ML SETLI SISE</t>
  </si>
  <si>
    <t>TRAUMSELAMIN AMINOASIT SOL 500 ML SETLI SISE</t>
  </si>
  <si>
    <t>TRAUMSELAMIN AMINOASIT SOL 500 ML SETSIZ SISE</t>
  </si>
  <si>
    <t>TROFSELAMIN AMINOASIT SOL 500 ML SETLI SISE</t>
  </si>
  <si>
    <t>TROFSELAMIN AMINOASIT SOL 500 ML SETSIZ SISE</t>
  </si>
  <si>
    <t>1/3 POLIDEKS SOLUSYONU  1000 ML (CAM SISE ) SETLI</t>
  </si>
  <si>
    <t>1/3 POLIDEKS SOLUSYONU  1000 ML (CAM SISE ) SETSIZ</t>
  </si>
  <si>
    <t>DEKSTRAN 70 IZOTONIK SOLUSYON 1000 ML (CAM SISE) SETLI</t>
  </si>
  <si>
    <t>DEKSTRAN 70 IZOTONIK SOLUSYON 1000 ML (CAM SISE) SETSIZ</t>
  </si>
  <si>
    <t>DEKSTRAN 70 IZOTONIK SOLUSYON 500 ML (CAM SISE) SETLI</t>
  </si>
  <si>
    <t>DEKSTRAN 70 IZOTONIK SOLUSYON 500 ML (CAM SISE) SETSIZ</t>
  </si>
  <si>
    <t>RINGER SOLUSYONU 1000 ML (CAM SISE) SETLI</t>
  </si>
  <si>
    <t>RINGER SOLUSYONU 1000 ML (CAM SISE) SETSIZ</t>
  </si>
  <si>
    <t>RINGER SOLUSYONU 500 ML (CAM SISE) SETLI</t>
  </si>
  <si>
    <t>RINGER SOLUSYONU 500 ML (CAM SISE) SETSIZ</t>
  </si>
  <si>
    <t>HIDROKSIETIL NISASTA</t>
  </si>
  <si>
    <t xml:space="preserve">HIDROKSIETIL NISASTA </t>
  </si>
  <si>
    <t>POLIFLEKS 1/3 POLIDEKS IV INF. ICIN COZ. 250 ML SETSIZ PVC</t>
  </si>
  <si>
    <t>POLIFLEKS 1/3 POLIDEKS IV INF. ICIN COZ. 500 ML SETSIZ PVC</t>
  </si>
  <si>
    <t>POLIFLEKS 1/3 POLIDEKS I.V. INF. ICIN COZELTI 100 ML SETLI</t>
  </si>
  <si>
    <t>POLIFLEKS 1/3 POLIDEKS I.V. INF. ICIN COZELTI 100 ML SETSIZ</t>
  </si>
  <si>
    <t>POLIFLEKS 1/3 POLIDEKS I.V. INF. ICIN COZELTI 150 ML SETLI</t>
  </si>
  <si>
    <t>POLIFLEKS 1/3 POLIDEKS I.V. INF. ICIN COZELTI 150 ML SETSIZ</t>
  </si>
  <si>
    <t>NUTRIFLEX LIPID SPECIAL INTRAVENOZ EMULSIYON 1250 ML</t>
  </si>
  <si>
    <t>DEKSTROZ DEM %5 IV INFUZYON ICIN IZOTONIK COZELTI 100 ML POLIETILEN SISE SETSIZ</t>
  </si>
  <si>
    <t>DEKSTROZ DEM %5 IV INFUZYON ICIN IZOTONIK COZELTI 1000 ML PVC TORBA(SETSIZ)</t>
  </si>
  <si>
    <t>DEKSTROZ DEM %5 IV INFUZYON ICIN IZOTONIK COZELTI 250 ML PVC TORBA(SETSIZ)</t>
  </si>
  <si>
    <t>DEKSTROZ DEM %5 IV INFUZYON ICIN IZOTONIK COZELTI 500 ML PVC TORBA(SETSIZ)</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</si>
  <si>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</si>
  <si>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</si>
  <si>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</si>
  <si>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</si>
  <si>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HAEMACCEL INFUZYON SOLUSYONU 500 ML</t>
  </si>
  <si>
    <t xml:space="preserve">%3 SODYUM KLORUR SOLUSYON  PVC 150 ML(SETLI) </t>
  </si>
  <si>
    <t xml:space="preserve">%3 SODYUM KLORUR SOLUSYON  PVC 150 ML(SETSIZ) </t>
  </si>
  <si>
    <t>%3 SODYUM KLORUR SOLUSYON PVC 250 ML(SETLI)</t>
  </si>
  <si>
    <t>%3 SODYUM KLORUR SOLUSYON PVC 250 ML(SETSIZ)</t>
  </si>
  <si>
    <t>%5 DEKSTROZ SISE(SETSIZ)1000ML SOLUSYON</t>
  </si>
  <si>
    <t>CLINOLEIC 1000 ML EMULSIYON</t>
  </si>
  <si>
    <t>DOBUTABAG 1000MCG/ML STERIL IV INFUZYON SOLUSYONU 250ML PVC TORBA</t>
  </si>
  <si>
    <t>DOBUTABAG 2000MCG/ML STERIL IV INFUZYON SOLUSYONU 250ML PVC TORBA</t>
  </si>
  <si>
    <t>DOBUTABAG 4000MCG/ML STERIL IV INFUZYON SOLUSYONU 250ML PVC TORBA</t>
  </si>
  <si>
    <t>ISOHES %6  (SETLI) 500 ML SOLUSYON</t>
  </si>
  <si>
    <t>ISOHES %6 (SETSIZ)500 ML SOLUSYON</t>
  </si>
  <si>
    <t>NUTRINEAL PD4 CIFTLI 2000 ML SOLUSYON</t>
  </si>
  <si>
    <t>NUTRINEAL PD4 CIFTLI 2500 ML SOLUSYON</t>
  </si>
  <si>
    <t>NUTRINEAL PD4 TEKLI 2000 ML SOLUSYON</t>
  </si>
  <si>
    <t>NUTRINEAL PD4 TEKLI 2500 ML SOLUSYON</t>
  </si>
  <si>
    <t>OLICLINOMEL N4-550E 1000 ML UC ODALI TORBA</t>
  </si>
  <si>
    <t>OLICLINOMEL N4-550E 1500 ML UC ODALI TORBA</t>
  </si>
  <si>
    <t>OLICLINOMEL N4-550E 2000 ML UC ODALI TORBA</t>
  </si>
  <si>
    <t>OLICLINOMEL N7-1000E 1000 ML UC ODALI TORBA</t>
  </si>
  <si>
    <t>OLICLINOMEL N7-1000E 1500 ML UC ODALI TORBA</t>
  </si>
  <si>
    <t>OLICLINOMEL N7-1000E 2000 ML UC ODALI TORBA</t>
  </si>
  <si>
    <t>PRIMENE %10 AMINOASIT SOLUSYONU 100 ML</t>
  </si>
  <si>
    <t>PRIMENE %10 AMINOASIT SOLUSYONU 250 ML</t>
  </si>
  <si>
    <t xml:space="preserve">AMINOMIX 1 NOVUM IV INFUZYON ICIN STERIL APIROJEN COZELTI,1000 ML </t>
  </si>
  <si>
    <t xml:space="preserve">AMINOMIX 1 NOVUM IV INFUZYON ICIN STERIL APIROJEN COZELTI,2000 ML </t>
  </si>
  <si>
    <t xml:space="preserve">AMINOSTERIL N-HEPA  500 ML SOLUSYON </t>
  </si>
  <si>
    <t xml:space="preserve">AMINOVEN %10  500 ML AMINOASIT SOLUSYONU </t>
  </si>
  <si>
    <t>DIPEPTIVEN 100 ML SOLUSYON</t>
  </si>
  <si>
    <t>HAES-STERIL %10  500 ML SOLUSYON</t>
  </si>
  <si>
    <t>HAES-STERIL %6  500 ML SOLUSYON</t>
  </si>
  <si>
    <t>INTRALIPID %10  500 ML YAG EMULSIYONU</t>
  </si>
  <si>
    <t>INTRALIPID %20  100 ML YAG EMULSIYONU</t>
  </si>
  <si>
    <t>INTRALIPID %20  250 ML SOLUSYON</t>
  </si>
  <si>
    <t>INTRALIPID %20  500 ML SOLUSYON</t>
  </si>
  <si>
    <t>METRONIDAZOL 500 MG 100 ML  SOLUSYON</t>
  </si>
  <si>
    <t>NEPHROTECT 250 ML INFUZYON SOLUSYONU CAM SISE</t>
  </si>
  <si>
    <t>NEPHROTECT 500 ML INFUZYON SOLUSYONU CAM SISE</t>
  </si>
  <si>
    <t>OMEGAVEN EMULSIYON</t>
  </si>
  <si>
    <t xml:space="preserve">SMOFLIPID %20 INFUZYON ICIN EMULSIYON 250 ML </t>
  </si>
  <si>
    <t xml:space="preserve">SMOFLIPID %20 INFUZYON ICIN EMULSIYON 500 ML </t>
  </si>
  <si>
    <t>VOLUVEN % 6  500 ML SOLUSYON</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</si>
  <si>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</si>
  <si>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</si>
  <si>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</si>
  <si>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</si>
  <si>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</si>
  <si>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</si>
  <si>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</si>
  <si>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</si>
  <si>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</si>
  <si>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</si>
  <si>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</si>
  <si>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</si>
  <si>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</si>
  <si>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</si>
  <si>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</si>
  <si>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</si>
  <si>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</si>
  <si>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</si>
  <si>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ISOBAL DENG.ELEK.   500 ML SOLUSYON(SETSIZ)</t>
  </si>
  <si>
    <t>ISOBAL DENG.ELEK. 1000 ML SOLUSYON(SETSIZ)</t>
  </si>
  <si>
    <t>%30 DEKSTROZ 500 ML SOLUSYON</t>
  </si>
  <si>
    <t>%5 DEKSTROZ   500 ML SOLUSYON</t>
  </si>
  <si>
    <t>%5 DEKSTROZ 1000 ML SOLUSYON</t>
  </si>
  <si>
    <t>%5 DEKSTROZ LAKTAT RINGER   500 ML SOLUSYON</t>
  </si>
  <si>
    <t>%5 DEKSTROZ LAKTAT RINGER 1000 ML SOLUSYON</t>
  </si>
  <si>
    <t>1/3 ISODEXOL INF. 500 ML SOLUSYON(SETSIZ)</t>
  </si>
  <si>
    <t>1/3 ISODEXOL INF. 500 ML SOLUSYONU(SETLI)</t>
  </si>
  <si>
    <t>1/4 ISODEXOL INF.   500 ML SOLUSYON(SETSIZ)</t>
  </si>
  <si>
    <t>1/4 ISODEXOL INF.   500 ML SOLUSYONU(SETLI)</t>
  </si>
  <si>
    <t>I.E LAKTATLI RINGER SOLUSYONU   500 ML(SETLI)</t>
  </si>
  <si>
    <t>I.E LAKTATLI RINGER SOLUSYONU 1000 ML(SETLI)</t>
  </si>
  <si>
    <t>ISOSOL IE DENGELI ELEKTROLIT SOLUSYONU   500 ML(SETLI)</t>
  </si>
  <si>
    <t>ISOSOL IE DENGELI ELEKTROLIT SOLUSYONU 1000 ML(SETLI)</t>
  </si>
  <si>
    <t xml:space="preserve">ISOSOL P % 5 DEKSTROZLU PEDIATRIK IDAME SOLUSYONU  500 ML SETLI  </t>
  </si>
  <si>
    <t>ISOSOL-IE DEN.EL.   500 ML SOLUSYON(SETSIZ)</t>
  </si>
  <si>
    <t>ISOSOL-IE DEN.EL. 1000 ML SOLUSYON(SETSIZ)</t>
  </si>
  <si>
    <t xml:space="preserve">ISOSOL-M  % 5 DEKSTROZLU ELEKTROLIT  SOLUSYONU   500 ML(SETLI)  </t>
  </si>
  <si>
    <t xml:space="preserve">ISOSOL-M  % 5 DEKSTROZLU ELEKTROLIT  SOLUSYONU 1000 ML(SETLI)  </t>
  </si>
  <si>
    <t>ISOSOL-M %5 DEKSTROZ   500 ML SOLUSYON(SETSIZ)</t>
  </si>
  <si>
    <t>ISOSOL-M %5 DEKSTROZ 1000 ML SOLUSYON(SETSIZ)</t>
  </si>
  <si>
    <t>ISOSOL-P %5 DEKSTROZ   500 ML SOLUSYON(SETSIZ)</t>
  </si>
  <si>
    <t>LAKTATLI RINGER   500 ML SOLUSYON(SETSIZ)</t>
  </si>
  <si>
    <t>LAKTATLI RINGER 1000 ML SOLUSYON(SETSIZ)</t>
  </si>
  <si>
    <t>NIDAZOL 5 ML 200 MG 100 ML SOLUSYON</t>
  </si>
  <si>
    <t>NIDAZOL IV %05  500 MG 100 ML SOLUSYON(SETSIZ)</t>
  </si>
  <si>
    <t>NUTRIFLEX LIPID PERI 1250 ML INTRAVENOZ INFUZYONLUK EMULSIYON</t>
  </si>
  <si>
    <t>NUTRIFLEX LIPID PERI 1875 ML INTRAVENOZ INFUZYONLUK EMULSIYON</t>
  </si>
  <si>
    <t>NUTRIFLEX LIPID PLUS 1250 ML INTRAVENOZ INFUZYONLUK EMULSIYON</t>
  </si>
  <si>
    <t>NUTRIFLEX LIPID PLUS 1875 ML INTRAVENOZ INFUZYONLUK EMULSIYON</t>
  </si>
  <si>
    <t>NUTRIFLEX LIPID SPECIAL 1875 ML  INFUZYONLUK EMULSIYON</t>
  </si>
  <si>
    <t>%5 DEKSTROZ PVC 100 ML SOLUSYON</t>
  </si>
  <si>
    <t>%5 DEKSTROZ PVC 150 ML SOLUSYON</t>
  </si>
  <si>
    <t>%5 DEKSTROZ PVC 250 ML SOLUSYON</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</si>
  <si>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</si>
  <si>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</si>
  <si>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</si>
  <si>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</si>
  <si>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KANFLEKS % 5 DEKSTROZ PVC 100 ML SOLUSYON</t>
  </si>
  <si>
    <t>KANFLEKS % 5 DEKSTROZ PVC 150 ML SOLUSYON</t>
  </si>
  <si>
    <t>KANFLEKS % 5 DEKSTROZ PVC 250 ML SOLUSYON</t>
  </si>
  <si>
    <t xml:space="preserve">KANFLEKS %5 DEKSTROZ SUDAKI SOLUSYONU PP TORBA 1000 ML SETLI </t>
  </si>
  <si>
    <t xml:space="preserve">KANFLEKS %5 DEKSTROZ SUDAKI SOLUSYONU PP TORBA 1000 ML SETSIZ </t>
  </si>
  <si>
    <t xml:space="preserve">KANFLEKS %5 DEKSTROZ SUDAKI SOLUSYONU PP TORBA 500 ML SETLI </t>
  </si>
  <si>
    <t xml:space="preserve">KANFLEKS %5 DEKSTROZ SUDAKI SOLUSYONU PP TORBA 500 ML SETSIZ </t>
  </si>
  <si>
    <t>KANSUK % 0,9  SODYUM KLO. PVC   100 ML SOLUSYON</t>
  </si>
  <si>
    <t>KANSUK % 0,9  SODYUM KLO. PVC   150 ML SOLUSYON</t>
  </si>
  <si>
    <t>KANSUK % 0,9  SODYUM KLO. PVC   250 ML SOLUSYON</t>
  </si>
  <si>
    <t xml:space="preserve">KANSUK % 0,9  SODYUM KLO. PVC 3000 ML SOLUSYON </t>
  </si>
  <si>
    <t>%0,9 IZOTONIK SODYUM KLORUR ICEREN IRRIGASYON SOLUSYONU  1000 ML (POLIPROPILEN SISE)</t>
  </si>
  <si>
    <t>%0,9 IZOTONIK SODYUM KLORUR ICEREN IRRIGASYON SOLUSYONU  500 ML (POLIPROPILEN SISE)</t>
  </si>
  <si>
    <t>%5 DEKSTROZ %0,2 SODYUM KLORUR SOLUSYON 250 ML SETLI SISE</t>
  </si>
  <si>
    <t>%5 DEKSTROZ %0,2 SODYUM KLORUR SOLUSYON 500 ML SETLI SISE</t>
  </si>
  <si>
    <t>%5 DEKSTROZ %0,2 SODYUM KLORUR SOLUSYONU 500 ML SETSIZ SISE</t>
  </si>
  <si>
    <t>%5 DEKSTROZ %0,45 SODYUM KLORUR %0,3 POTASYUM KLORUR SOLUSYONU 500 ML SETSIZ SISE</t>
  </si>
  <si>
    <t>%5 DEKSTROZ %0,45 SODYUM KLORUR SOLUSYON   500 ML SETLI</t>
  </si>
  <si>
    <t>%5 DEKSTROZ %0,45 SODYUM KLORUR SOLUSYON 1000 ML SETLI</t>
  </si>
  <si>
    <t>%5 DEKSTROZ %0,45 SODYUM KLORUR SOLUSYONU 1000 ML SETSIZ SISE</t>
  </si>
  <si>
    <t>%5 DEKSTROZ %0,45 SODYUM KLORUR SOLUSYONU 500 ML SETSIZ SISE</t>
  </si>
  <si>
    <t>%5 DEKSTROZ %0,9 SODYUM KLORUR BIOSEL SOLUSYON   500 ML SETLI</t>
  </si>
  <si>
    <t>%5 DEKSTROZ %0,9 SODYUM KLORUR BIOSEL SOLUSYON 1000 ML SETLI</t>
  </si>
  <si>
    <t>%5 DEKSTROZ+ %0,45 NACL+ %0,3 POTASYUM KLORUR 500 ML SETLI SISE</t>
  </si>
  <si>
    <t>BIOFLEKS %0,9 IZOTONIK SODYUM KLORUR SOLUSYON    500 ML(PVC TORBA) SETLI</t>
  </si>
  <si>
    <t>BIOFLEKS %0,9 IZOTONIK SODYUM KLORUR SOLUSYON  1000 ML(PVC TORBA) SETLI</t>
  </si>
  <si>
    <t>BIOFLEKS %0,9 IZOTONIK SODYUM KLORUR SOLUSYONU      50 ML (PVC TORBA) SETLI</t>
  </si>
  <si>
    <t>BIOFLEKS %0,9 IZOTONIK SODYUM KLORUR SOLUSYONU      50 ML (PVC TORBA) SETSIZ</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</si>
  <si>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</si>
  <si>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</si>
  <si>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</si>
  <si>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</si>
  <si>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</si>
  <si>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</si>
  <si>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3000 ML (PVC TORBA) SETLI</t>
  </si>
  <si>
    <t>BIOFLEKS %0.9 IZOTONIK SODYUM KLORUR SOLUSYONU 3000 ML (PVC TORBA) SETSIZ</t>
  </si>
  <si>
    <t>BIOFLEKS %20 MEQ/L POTASYUM KLORUR BIOSEL %5 DEKSTROZ SUDAKI SOL 100 ML SETLI</t>
  </si>
  <si>
    <t>BIOFLEKS %20 MEQ/L POTASYUM KLORUR BIOSEL %5 DEKSTROZ SUDAKI SOL 1000 ML SETLI</t>
  </si>
  <si>
    <t>BIOFLEKS %3 HIPERTONIK SODYUM KLORUR SOL 150 ML(PVC TORBA)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</si>
  <si>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</si>
  <si>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</si>
  <si>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</si>
  <si>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</si>
  <si>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</si>
  <si>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</si>
  <si>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</si>
  <si>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BIOFLEKS %5 DEKSTROZ %0,45 SODYUM KLORUR ENJEKTABL SOL (PVC TORBA) 250 ML SETLI</t>
  </si>
  <si>
    <t>BIOFLEKS %5 DEKSTROZ %0,45 SODYUM KLORUR ENJEKTABL SOL (PVC TORBA) 500 ML SETLI</t>
  </si>
  <si>
    <t>BIOFLEKS %5 DEKSTROZ %0.2 SODYUM KLORUR   500 ML SOLUSYON (PVC TORBA) SETSIZ</t>
  </si>
  <si>
    <t>BIOFLEKS %5 DEKSTROZ %0.2 SODYUM KLORUR 250 ML SOLUSYON (PVC TORBA) SETSIZ</t>
  </si>
  <si>
    <t>BIOFLEKS %5 DEKSTROZ %0.2 SODYUM KLORUR SOLUSYONU (PVC TORBA) 500 ML SETLI</t>
  </si>
  <si>
    <t>BIOFLEKS %5 DEKSTROZ IZOTONIK SODYUM KLORUR SOL  (PVC TORBA)  500 ML SETLI</t>
  </si>
  <si>
    <t>BIOFLEKS %5 DEKSTROZ IZOTONIK SODYUM KLORUR SOL (PVC TORBA) 1000 ML SETLI</t>
  </si>
  <si>
    <t>BIOFLEKS %5 DEKSTROZ IZOTONIK SODYUM KLORUR SOL (PVC TORBA) 1000 ML SETSIZ</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</si>
  <si>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</si>
  <si>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</si>
  <si>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</si>
  <si>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</si>
  <si>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DEKSTRAN-40 IZOTONIK SODYUM KLORUR SOL (PVC TORBA) 500 ML SETLI</t>
  </si>
  <si>
    <t>BIOFLEKS METROSEL %0,5 INTRAVENOZ PERFUZYON SOL 100 ML SETLI</t>
  </si>
  <si>
    <t xml:space="preserve">BIOFLEKS METROSEL %0,5 INTRAVENOZ PERFUZYON SOL 100 ML SETSIZ </t>
  </si>
  <si>
    <t xml:space="preserve">BIOPERITONAL DIYALIZ SOLUSYONU  %1.36 GLUKOZLU 2000 ML </t>
  </si>
  <si>
    <t>BIOPERITONAL DIYALIZ SOLUSYONU % 1,36 GLUKOZLU 5000 ML</t>
  </si>
  <si>
    <t>BIOPERITONAL DIYALIZ SOLUSYONU % 2,27 GLUKOZLU 5000 ML</t>
  </si>
  <si>
    <t>BIOPERITONAL DIYALIZ SOLUSYONU % 3,86 GLUKOZLU 5000 ML</t>
  </si>
  <si>
    <t>BIOPLAZMA INTRAVENOZ INFUZYON SOL 500 ML SETLI SISE</t>
  </si>
  <si>
    <t>BIOPLAZMA INTRAVENOZ INFUZYON SOL 500 ML SETSIZ SISE</t>
  </si>
  <si>
    <t>DEKSTRAN-40 IZOTONIK SODYUM KLORUR SOL 500 ML SETLI SISE</t>
  </si>
  <si>
    <t>DEKSTRAN-70 IZOTONIK SODYUM KLORUR SOL 500 ML SETLI SISE</t>
  </si>
  <si>
    <t>DEKSTROZ %5 LAKTATLI RINGER 500 ML SOLUSYON SETSIZ</t>
  </si>
  <si>
    <t>IZOTONIK SODYUM KLORUR BIOSEL SOL %0,9   250 ML SETLI SISE</t>
  </si>
  <si>
    <t>IZOTONIK SODYUM KLORUR BIOSEL SOL %0,9   500 ML SETLI SISE</t>
  </si>
  <si>
    <t>IZOTONIK SODYUM KLORUR BIOSEL SOL %0,9 1000 ML SETLI SISE</t>
  </si>
  <si>
    <t>NEFRASIN AMINO ASIT I.V. INFUZYON SOLUSYONU  500 ML SETLI SISE</t>
  </si>
  <si>
    <t>NEFRASIN AMINO ASIT I.V. INFUZYON SOLUSYONU  500 ML SETSIZ SISE</t>
  </si>
  <si>
    <t>%0,9 IZOTONIK   500 ML SOLUSYON(SETLI)</t>
  </si>
  <si>
    <t>%0,9 IZOTONIK   500 ML SOLUSYON(SETSIZ)</t>
  </si>
  <si>
    <t>%0,9 IZOTONIK 1000 ML SOLUSYON(SETLI)</t>
  </si>
  <si>
    <t>%0,9 IZOTONIK SODYUM KLORUR 250 ML SOLUSYON(SETLI)</t>
  </si>
  <si>
    <t>%0,9 IZOTONIK SODYUM KLORUR 250 ML SOLUSYON(SETSIZ)</t>
  </si>
  <si>
    <t>%09 IZOTONIK 1000 ML SOLUSYON</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</si>
  <si>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</si>
  <si>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</si>
  <si>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</si>
  <si>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</si>
  <si>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</si>
  <si>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</si>
  <si>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%20 DEKSTROZ 500 ML SOLUSYON(SETLI)</t>
  </si>
  <si>
    <t>%20 DEKSTROZ 500 ML SOLUSYON(SETSIZ)</t>
  </si>
  <si>
    <t>%20 DEKSTROZ SUDAKI 250 ML SOLUSYON(SETLI)</t>
  </si>
  <si>
    <t>%20 DEKSTROZ SUDAKI 250 ML SOLUSYON(SETSIZ)</t>
  </si>
  <si>
    <t>%20 MANNITOL SUDAKI SOLUSYON 1000 ML (CAM SISE) SETLI</t>
  </si>
  <si>
    <t>%20 MANNITOL SUDAKI SOLUSYON 1000 ML (CAM SISE) SETSIZ</t>
  </si>
  <si>
    <t>%20 MANNITOL SUDAKI SOLUSYON 500 ML (CAM SISE) SETLI</t>
  </si>
  <si>
    <t>%20 MANNITOL SUDAKI SOLUSYON 500 ML (CAM SISE) SETSIZ</t>
  </si>
  <si>
    <t>%3 SODYUM KLORUR SOLUSYON   500 ML CAM(SETLI)</t>
  </si>
  <si>
    <t>%3 SODYUM KLORUR SOLUSYON   500 ML CAM(SETSIZ)</t>
  </si>
  <si>
    <t>%3 SODYUM KLORUR SOLUSYON 1000 ML CAM(SETLI)</t>
  </si>
  <si>
    <t>%3 SODYUM KLORUR SOLUSYON 1000 ML CAM(SETSIZ)</t>
  </si>
  <si>
    <t>%30 DEKSTROZ SUDAKI SOLUSYON 250 ML SETSIZ</t>
  </si>
  <si>
    <t>%30 DEKSTROZ SUDAKI SOLUSYON 250 ML SOLUSYON(SETLI)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</si>
  <si>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</si>
  <si>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</si>
  <si>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</si>
  <si>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</si>
  <si>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1000 ML SOLUSYON(SETLI)</t>
  </si>
  <si>
    <t>%5 DEKSTROZ 1000 ML SOLUSYON(SETSIZ)</t>
  </si>
  <si>
    <t>%5 DEKSTROZ 500 ML SOLUSYON(SETLI)</t>
  </si>
  <si>
    <t>%5 DEKSTROZ 500 ML SOLUSYON(SETSIZ)</t>
  </si>
  <si>
    <t>%5 DEKSTROZ LAKTAT RINGER   500 ML SOLUSYON(SETLI)</t>
  </si>
  <si>
    <t>%5 DEKSTROZ LAKTAT RINGER 1000 ML SOLUSYON(SETLI)</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</si>
  <si>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</si>
  <si>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</si>
  <si>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</si>
  <si>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</si>
  <si>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</si>
  <si>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</si>
  <si>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SUDAKI SOLUSYON 1000ML CAM(SETLI)</t>
  </si>
  <si>
    <t>%50 DEKSTROZ SUDAKI SOLUSYON 1000ML CAM(SETSIZ)</t>
  </si>
  <si>
    <t>%50 DEKSTROZ SUDAKI SOLUSYON 500ML CAM(SETLI)</t>
  </si>
  <si>
    <t>%50 DEKSTROZ SUDAKI SOLUSYON 500ML CAM(SETSIZ)</t>
  </si>
  <si>
    <t>1/3 POLIDEKS (%3,33 DEKSTROZ-%3 SODYUM KLORUR)500 CC SETLI(CAM SISE)</t>
  </si>
  <si>
    <t>1/3 POLIDEKS (%3,33 DEKSTROZ-%3 SODYUM KLORUR)500 CC SETSIZ(CAM SISE)</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</si>
  <si>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</si>
  <si>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</si>
  <si>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</si>
  <si>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</si>
  <si>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</si>
  <si>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</si>
  <si>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</si>
  <si>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</si>
  <si>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</si>
  <si>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</si>
  <si>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</si>
  <si>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</si>
  <si>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LAK.RIN %5 DEX SISE 1000 ML SOLUSYON</t>
  </si>
  <si>
    <t>LAK.RIN %5 DEX SISE 500 ML SOLUSYON</t>
  </si>
  <si>
    <t>LAKTATLI RINGER 1000 ML SOLUSYON</t>
  </si>
  <si>
    <t>LAKTATLI RINGER 500 ML SOLUSYON</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</si>
  <si>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</si>
  <si>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</si>
  <si>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</si>
  <si>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</si>
  <si>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</si>
  <si>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</si>
  <si>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</si>
  <si>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</si>
  <si>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POLIFLEKS %5 DEKSTROZ %0,9 NaCl SOLUSYONU 1000 ML PVC SETLI</t>
  </si>
  <si>
    <t>POLIFLEKS &amp;5 DEKSTROZ %0,9 NaCl SOLUSYONU 500 ML PVC SETLI</t>
  </si>
  <si>
    <t>POLIFLEKS &amp;5 DEKSTROZ %0,9 NaCl SOLUSYONU 500 ML PVC SETSIZ</t>
  </si>
  <si>
    <t>POLIFLEKS RINGER SOLUSYONU 1000 ML (PVC) SETLI</t>
  </si>
  <si>
    <t>POLIFLEKS RINGER SOLUSYONU 1000 ML (PVC) SETSIZ</t>
  </si>
  <si>
    <t>POLIFLEKS RINGER SOLUSYONU 500 ML (PVC) SETLI</t>
  </si>
  <si>
    <t>POLIFLEKS RINGER SOLUSYONU 500 ML (PVC)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</si>
  <si>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</si>
  <si>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</si>
  <si>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</si>
  <si>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</si>
  <si>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</si>
  <si>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</si>
  <si>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</si>
  <si>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</si>
  <si>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</si>
  <si>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</si>
  <si>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%0.9 IZOTONIK  500 ML SOLUSYON</t>
  </si>
  <si>
    <t>POLIFLEKS %0.9 IZOTONIK 100 ML SOLUSYON</t>
  </si>
  <si>
    <t>POLIFLEKS %0.9 IZOTONIK 250 ML SOLUSYON</t>
  </si>
  <si>
    <t>POLIFLEKS %0.9 IZOTONIK150 ML SOLUSYON</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</si>
  <si>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</si>
  <si>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</si>
  <si>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</si>
  <si>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</si>
  <si>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</si>
  <si>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</si>
  <si>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500 ML PVC SETLI</t>
  </si>
  <si>
    <t>POLIFLEKS %20 MANNITOL SUDAKI SOLUSYONU 500 ML PVC SETSIZ</t>
  </si>
  <si>
    <t>POLIFLEKS %5 DEKSTROZ %0,2 SODYUM KLORUR SOLUSYON 1000 ML SETLI PVC TORBA</t>
  </si>
  <si>
    <t>POLIFLEKS %5 DEKSTROZ %0,2 SODYUM KLORUR SOLUSYON 1000 ML SETSIZ PVC TORBA</t>
  </si>
  <si>
    <t>POLIFLEKS %5 DEKSTROZ %0,2 SODYUM KLORUR SOLUSYON 250 ML SETLI PVC TORBA</t>
  </si>
  <si>
    <t>POLIFLEKS %5 DEKSTROZ %0,2 SODYUM KLORUR SOLUSYON 250 ML SETSIZ PVC TORBA</t>
  </si>
  <si>
    <t>POLIFLEKS %5 DEKSTROZ %0,2 SODYUM KLORUR SOLUSYON 100 ML SETLI PVC TORBA</t>
  </si>
  <si>
    <t>POLIFLEKS %5 DEKSTROZ %0,2 SODYUM KLORUR SOLUSYON 100 ML SETSIZ PVC TORBA</t>
  </si>
  <si>
    <t>POLIFLEKS %5 DEKSTROZ %0,2 SODYUM KLORUR SOLUSYON 150 ML SETLI PVC TORBA</t>
  </si>
  <si>
    <t>POLIFLEKS %5 DEKSTROZ %0,2 SODYUM KLORUR SOLUSYON 150 ML SETSIZ PVC TORBA</t>
  </si>
  <si>
    <t>POLIFLEKS %5 DEKSTROZ %0,45 SODYUM KLORUR %0,3 POTASYUM KLORUR SOLUSYON 500 ML SETLI PVC TORBA</t>
  </si>
  <si>
    <t>POLIFLEKS %5 DEKSTROZ %0,45 SODYUM KLORUR %0,3 POTASYUM KLORUR SOLUSYON 500 ML SETSIZ PVC TORBA</t>
  </si>
  <si>
    <t>POLIFLEKS %5 DEKSTROZ %0,45 SODYUM KLORUR SOLUSYON 500 ML SETLI PVC TORBA</t>
  </si>
  <si>
    <t>POLIFLEKS %5 DEKSTROZ %0,45 SODYUM KLORUR SOLUSYON 500 ML SETSIZ PVC TORBA</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</si>
  <si>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</si>
  <si>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</si>
  <si>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</si>
  <si>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</si>
  <si>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DEKSTROZ-%0,2 SODYUM KLORUR 500 ML SETLI</t>
  </si>
  <si>
    <t>POLIFLEKS %5 DEKSTROZ-%0,2 SODYUM KLORUR 500 ML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</si>
  <si>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</si>
  <si>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</si>
  <si>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</si>
  <si>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</si>
  <si>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</si>
  <si>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</si>
  <si>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</si>
  <si>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</si>
  <si>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</si>
  <si>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</si>
  <si>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</si>
  <si>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</si>
  <si>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</si>
  <si>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</si>
  <si>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</si>
  <si>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</si>
  <si>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</si>
  <si>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</si>
  <si>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</si>
  <si>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</si>
  <si>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</si>
  <si>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</si>
  <si>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</si>
  <si>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</si>
  <si>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</si>
  <si>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</si>
  <si>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</si>
  <si>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</si>
  <si>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</si>
  <si>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</si>
  <si>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LIPID EMULSIYONU</t>
  </si>
  <si>
    <t>PERITONAL DIYALIZ SOLUSYONU</t>
  </si>
  <si>
    <t>SOYA FASULYESI</t>
  </si>
  <si>
    <t>SODYUM KLORUR+KALSIYUM KLORUR DIHIDRAT+SODYUM LAKTAT+MAGNEZYUM KLORUR HEKZAHIDRAT+GLUKOZ MONOHIDRAT</t>
  </si>
  <si>
    <t>HEMOFILTRASYON SOLUSYONU</t>
  </si>
  <si>
    <t>KALSIYUM KLORUR HEKSEHIDRAT</t>
  </si>
  <si>
    <t>SODYUM KLORUR</t>
  </si>
  <si>
    <t>DEKSTRAN 40 + SODYUM KLORUR</t>
  </si>
  <si>
    <t>DEKSTROZ MONOHIDRAT + SODYUM KLORUR + POTASYUM KLORUR</t>
  </si>
  <si>
    <t>IRENGUN</t>
  </si>
  <si>
    <t>POLIFLEKS %0,9 IZOTONIK SODYUM KLORUR COZELTISI 50 ML SETSIZ PVC</t>
  </si>
  <si>
    <t>POLIFLEKS %0,9 IZOTONIK SODYUM KLORUR COZELTISI 50 ML SETLI PVC</t>
  </si>
  <si>
    <t>FLAGYL %0,5 ENJ. 100 ML COZELTI (SETSIZ)</t>
  </si>
  <si>
    <t>FLAGYL %0,5 ENJ. 100 ML COZELTI (SETLI)</t>
  </si>
  <si>
    <t>POLIFLEKS %5 DEKSTROZ LAKTATLI RINGER IV INF. ICIN COZ. 1000 ML (SETSIZ)</t>
  </si>
  <si>
    <t>SODYUM KLORUR + KALSIYUM KLORUR DIHIDRAT + POTASYUM KLORUR + SODYUM LAKTAT</t>
  </si>
  <si>
    <t>POLIFLEKS %5 DEKSTROZ LAKTATLI RINGER IV INF. ICIN COZ. 500 ML (SETSIZ)</t>
  </si>
  <si>
    <t>POLIFLEKS %5 DEKSTROZ LAKTATLI RINGER IV INF. ICIN COZ. 150 ML (SETSIZ)</t>
  </si>
  <si>
    <t>POLIFLEKS %5 DEKSTROZ LAKTATLI RINGER IV INF. ICIN COZ. 100 ML (SETSIZ)</t>
  </si>
  <si>
    <t>AMINOPLAZMAL HEPA %10</t>
  </si>
  <si>
    <t>FRESENIUS KABI</t>
  </si>
  <si>
    <t>PD4 DIANEAL %1.36 GLU 2000/3000 ML.(MX.)</t>
  </si>
  <si>
    <t>GELOFUSINE 0,04 GR 500 ML SOLUSYON</t>
  </si>
  <si>
    <t>KABIVEN 2566 ML</t>
  </si>
  <si>
    <t>B.BRAUN</t>
  </si>
  <si>
    <t>IV IMMUNGLOBULIN SOLUSYONU</t>
  </si>
  <si>
    <t>FLEBOGAMMA % 5   5 GR 100 ML 1 FLAKON</t>
  </si>
  <si>
    <t>FLEBOGAMMA % 5 10 GR 200 ML 1 FLAKON</t>
  </si>
  <si>
    <t>HUMAN IMMUNGLOBULIN IV</t>
  </si>
  <si>
    <t>BIOTEST HUMAN ALBUMIN FH %20 100 ML IV INFUZYON ICIN COZ.ICEREN FLAKON</t>
  </si>
  <si>
    <t>INSAN PLAZMA PROTEINI + HUMAN ALBUMIN</t>
  </si>
  <si>
    <t>BIOTEST HUMAN ALBUMIN FH %20 50 ML IV INFUZYON ICIN COZ.ICEREN FLAKON</t>
  </si>
  <si>
    <t>IG VENA 5 GR/100 ML IV INF. ICIN SOLUSYON ICEREN FLAKON</t>
  </si>
  <si>
    <t>IMMUNGLOBULIN G</t>
  </si>
  <si>
    <t>ALITRAQ 76 GR POUCH</t>
  </si>
  <si>
    <t>ENRICH 250 ML FSMP</t>
  </si>
  <si>
    <t>ENSURE 250 ML CILEKLI FSMP</t>
  </si>
  <si>
    <t>ENSURE 250 ML VANILYA AROMALI FSMP</t>
  </si>
  <si>
    <t>ENSURE PLUS 250 ML</t>
  </si>
  <si>
    <t>ENSURE PLUS FIBER VANILYA AROMALI 200 ML</t>
  </si>
  <si>
    <t>ENSURE VANILYA AROMALI 500 ML</t>
  </si>
  <si>
    <t>GLUCERNA 250 ML FSMP</t>
  </si>
  <si>
    <t>GLUCERNA SR CILEK 230 ML</t>
  </si>
  <si>
    <t>GLUCERNA SR VANILYA 230 ML</t>
  </si>
  <si>
    <t>JEVITY 500 ML ASMAYA HAZIR SISE</t>
  </si>
  <si>
    <t>JEVITY PLUS 500 ML FSMP</t>
  </si>
  <si>
    <t xml:space="preserve">OSMOLITE 250 ML </t>
  </si>
  <si>
    <t>OSMOLITE 500 ML  ASMAYA HAZIR SISE</t>
  </si>
  <si>
    <t>OXEPA 500 ML FSMP</t>
  </si>
  <si>
    <t xml:space="preserve">PEDIASURE VANILLA 500 ML </t>
  </si>
  <si>
    <t>PERATIVE 500 ML RTH FSMP</t>
  </si>
  <si>
    <t>PROSURE MUZ AROMALI 240 ML</t>
  </si>
  <si>
    <t>PROSURE VANILYA AROMALI 240 ML</t>
  </si>
  <si>
    <t>PULMOCARE 250 ML FSMP</t>
  </si>
  <si>
    <t>ENTERAL BESLENME</t>
  </si>
  <si>
    <t>NESTLE</t>
  </si>
  <si>
    <t>RESOURCE SUPPORT 200 ML KAHVE AROMALI</t>
  </si>
  <si>
    <t>RESOURCE SUPPORT 200 ML VANILYA AROMALI</t>
  </si>
  <si>
    <t>IMPACT 500 ML</t>
  </si>
  <si>
    <t>IMPACT ORAL COFFEE (74 GR*5 POSET)</t>
  </si>
  <si>
    <t>IMPACT ORAL POWDER TROPIC  (74 GR*5 POSET)</t>
  </si>
  <si>
    <t>ISOSOURCE ENERGY 500 ML VANILLA</t>
  </si>
  <si>
    <t>ISOSOURCE FIBER 500 ML MULTIFRUIT</t>
  </si>
  <si>
    <t>ISOSOURCE JUNIOR 250 ML CHOCOLATE</t>
  </si>
  <si>
    <t>ISOSOURCE MCT 480 GR (80 GR*6 POSET) AHUDUDULU</t>
  </si>
  <si>
    <t>ISOSOURCE MCT 480 GR (80 GR*6 POSET) VANILYALI</t>
  </si>
  <si>
    <t xml:space="preserve">ISOSOURCE PROTEIN 500 ML VANILLA </t>
  </si>
  <si>
    <t>ISOSOURCE STANDART 500 ML VANILLA</t>
  </si>
  <si>
    <t>NOVASOURCE DIABETES 250 ML MULTIFRUIT</t>
  </si>
  <si>
    <t>NOVASOURCE GI CONTROL 500 ML VANILLA</t>
  </si>
  <si>
    <t>NOVASOURCE START 500 ML NEUTRAL</t>
  </si>
  <si>
    <t>RESOURCE GLUTAMINE 100 GR (5GR*20) SASE</t>
  </si>
  <si>
    <t>RESOURCE SUPPORT 200 ML CIKOLATA</t>
  </si>
  <si>
    <t>PROTEIN+KARBONHIDRAT+YAG+VIT+MINERAL+ESER ELEMENT+SU</t>
  </si>
  <si>
    <t>ISOSOURCE JUNIOR 250 ML MULTIFRUIT</t>
  </si>
  <si>
    <t>ISOSOURCE JUNIOR 250 ML VANILLA</t>
  </si>
  <si>
    <t>NUMIL</t>
  </si>
  <si>
    <t>FORTIMEL DRINK CIKOLATA AROMALI</t>
  </si>
  <si>
    <t>FORTIMEL ENERGY CIKOLATA AROMALI</t>
  </si>
  <si>
    <t>FORTIMEL ENERGY CILEK AROMALI 200 ML</t>
  </si>
  <si>
    <t>FORTIMEL ENERGY MULTI FIBRE CILEK AROMALI</t>
  </si>
  <si>
    <t>FORTIMEL ENERGY MULTI FIBRE KARAMEL AROMALI</t>
  </si>
  <si>
    <t>FORTIMEL ENERGY MULTI FIBRE VANILYA AROMALI</t>
  </si>
  <si>
    <t>FORTIMEL ENERGY MUZ AROMALI</t>
  </si>
  <si>
    <t>NUTRISON ADVANCED PEPTISORB 500 ML</t>
  </si>
  <si>
    <t>NUTRISON MULTI FIBRE 500 ML</t>
  </si>
  <si>
    <t>NUTRISON PROTEIN PLUS MULTI FIBRE 500 ML</t>
  </si>
  <si>
    <t>CUBITAN CIKOLATA AROMALI 200 ML</t>
  </si>
  <si>
    <t>CUBITAN CILEK AROMALI 200 ML</t>
  </si>
  <si>
    <t>CUBITAN VANILYA AROMALI 200 ML</t>
  </si>
  <si>
    <t>FORTICARE PORTAKAL-LIMON AROMALI 125MLX6</t>
  </si>
  <si>
    <t>FORTICARE SEFTALI-ZENCEFIL AROMALI 125MLX6T</t>
  </si>
  <si>
    <t>COMIDA MSUD B 500 GR TIBBI AMACLI MAMA</t>
  </si>
  <si>
    <t>TIBBI AMACLI MAMA</t>
  </si>
  <si>
    <t>MAMMA</t>
  </si>
  <si>
    <t>COMIDA OAC B 500 GR TIBBI AMACLI MAMA</t>
  </si>
  <si>
    <t xml:space="preserve">COMIDA PKU A 500 GR </t>
  </si>
  <si>
    <t xml:space="preserve">COMIDA PKU A FORMULA 400 GR </t>
  </si>
  <si>
    <t xml:space="preserve">COMIDA PKU B 500 GR </t>
  </si>
  <si>
    <t>COMIDA PKU C KAPSUL (500 ADET X 500 MG)</t>
  </si>
  <si>
    <t>PKU 3</t>
  </si>
  <si>
    <t>PROTEIN+KARBONHIDRAT+YAG</t>
  </si>
  <si>
    <t>GA 1    500 GR METAL KUTU ICINDE TOZ</t>
  </si>
  <si>
    <t>GA 2    500 GR METAL KUTU ICINDE TOZ</t>
  </si>
  <si>
    <t>LEU 1   500 GR METAL KUTU ICINDE TOZ</t>
  </si>
  <si>
    <t>LEU 2   500 GR METAL KUTU ICINDE TOZ</t>
  </si>
  <si>
    <t>NEOCATE 400 GR</t>
  </si>
  <si>
    <t>PKU 1</t>
  </si>
  <si>
    <t>PKU 2 PRIMA 500 GR METAL KUTU ICINDE TOZ</t>
  </si>
  <si>
    <t>PKU 2 SECUNDA 500 GR METAL KUTU ICINDE TOZ</t>
  </si>
  <si>
    <t>MSUD EXPRESS 750 GR 30x25 GR SASE</t>
  </si>
  <si>
    <t>VITAFLO</t>
  </si>
  <si>
    <t>TYR EXPRESS 750 GR 30x25 GR SASE</t>
  </si>
  <si>
    <t>TYR GEL 600 GR 30x20 GR SASE</t>
  </si>
  <si>
    <t>HCU EXPRESS 750 GR(30X25 GR) SASE</t>
  </si>
  <si>
    <t>HCU GEL 600 GR(30X20 GR) SASE</t>
  </si>
  <si>
    <t>MSUD GEL 600 GR(30X20 GR) SASE</t>
  </si>
  <si>
    <t>PKU COOLER PORTAKAL 4,4 KG(30X130 ML) POSET</t>
  </si>
  <si>
    <t>PKU EXPRESS 750 GR(30X25 GR) SASE</t>
  </si>
  <si>
    <t>PKU GEL 600 GR(30X20 GR) SASE</t>
  </si>
  <si>
    <t>SYNVISC 8 MG/ML STERIL ELASTOVISKOZ SIVI ICEREN KULLANIMA HAZIR ENJEKTOR</t>
  </si>
  <si>
    <t>NOROMAT 200 MG 60 FILM TABLET</t>
  </si>
  <si>
    <t>SEFTIBUTEN</t>
  </si>
  <si>
    <t>POTASYUM KARBONAT + POTASYUM SITRAT</t>
  </si>
  <si>
    <t>KORINT 10 MG 100 FILM TABLET</t>
  </si>
  <si>
    <t>PROCALAMINE  SISE 500 ML(SETLI)</t>
  </si>
  <si>
    <t>PROCALAMINE  SISE 500 ML(SETSIZ)</t>
  </si>
  <si>
    <t xml:space="preserve">FREAMINE III %10 500 ML(SETLI)  </t>
  </si>
  <si>
    <t xml:space="preserve">FREAMINE III %10 500 ML(SETSIZ) </t>
  </si>
  <si>
    <t>LIEVO 500 MG 7 FILM TABLET</t>
  </si>
  <si>
    <t>DUSPATALIN RETARD 200 MG 30 KAPSUL</t>
  </si>
  <si>
    <t>ACNEGEN 10 MG 30 YUMUSAK  JELATIN KAPSUL</t>
  </si>
  <si>
    <t>ACNEGEN 20 MG 30 YUMUSAK  JELATIN KAPSUL</t>
  </si>
  <si>
    <t>ALEMAKS 70 MG 4 TABLET</t>
  </si>
  <si>
    <t>PARLODEL SRO 2,5 MG YAVAS SALIMLI 7 KAPSUL</t>
  </si>
  <si>
    <t>COLIDUR 200 MG 12 FILM TABLET</t>
  </si>
  <si>
    <t>MELANDA 10 MG 100 TABLET</t>
  </si>
  <si>
    <t>REAKT 10 MG 28 FILM TABLET</t>
  </si>
  <si>
    <t>REAKT 20 MG 28 FILM TABLET</t>
  </si>
  <si>
    <t>REAKT 40 MG 28 FILM TABLET</t>
  </si>
  <si>
    <t>SIMILAC NEOSURE 370 GR TOZ</t>
  </si>
  <si>
    <t>SEREX 200 MG 30 FILM TABLET</t>
  </si>
  <si>
    <t>APIKOBAL 50 TABLET</t>
  </si>
  <si>
    <t>CEVIMAX 1000 MG 20 EFERVESAN TABLET</t>
  </si>
  <si>
    <t>REVIL 2,5 MG 28 FILM TABLET</t>
  </si>
  <si>
    <t>REVIL 5 MG 28 FILM TABLET</t>
  </si>
  <si>
    <t>REVIL PROTECT 10 MG 28 FILM TABLET</t>
  </si>
  <si>
    <t>MAYFEX 180 MG 20 FILM TABLET</t>
  </si>
  <si>
    <t>VETRIA 1000 MG 50 FILM TABLET</t>
  </si>
  <si>
    <t>VINKO 1 MG/ML IV INF. ICIN COZ.ICEREN FLAKON 10 ML</t>
  </si>
  <si>
    <t>KETYA 25 MG 30 FILM TABLET</t>
  </si>
  <si>
    <t>SEREX 300 MG 30 FILM TABLET</t>
  </si>
  <si>
    <t>POT-K 30 EFERVESAN TABLET</t>
  </si>
  <si>
    <t>POT-K 60 EFERVESAN TABLET</t>
  </si>
  <si>
    <t>SALOFALK 1000 MG GRANU-STIX 100 SASE</t>
  </si>
  <si>
    <t>KETYA 200 MG 60 FILM TABLET</t>
  </si>
  <si>
    <t>SILVADIAZIN % 1 400 GR KREM</t>
  </si>
  <si>
    <t>COMBIPACK EASYHALER 12 /400 MCG INHALASYON TOZU</t>
  </si>
  <si>
    <t>COMBIPACK EASYHALER 12 MCG/200 MCG INHALASYON TOZU</t>
  </si>
  <si>
    <t>TINACTIN SPREY</t>
  </si>
  <si>
    <t>ENBREL PEN 50 MG ENJ. COZ.ICIN KULLANIMA HAZIR 2 KALEM</t>
  </si>
  <si>
    <t>SERPERIL 4 MG 30 TABLET</t>
  </si>
  <si>
    <t>VERTIN 8 MG 30 TABLET</t>
  </si>
  <si>
    <t>BETAHISTIN DIHIDROKLORUR</t>
  </si>
  <si>
    <t>ORION</t>
  </si>
  <si>
    <t>VERTIN 16 MG 30 TABLET</t>
  </si>
  <si>
    <t>KOLESTOR 10 MG 30 FILM TABLET</t>
  </si>
  <si>
    <t>KOLESTOR 20 MG 30 FILM TABLET</t>
  </si>
  <si>
    <t>CEC 250 MG 20 EFERVESAN TABLET</t>
  </si>
  <si>
    <t>TEMODAL 20 MG 5 KAPSUL</t>
  </si>
  <si>
    <t>TEMODAL 5 MG 5 KAPSUL</t>
  </si>
  <si>
    <t>TEMODAL 100 MG 5 KAPSUL</t>
  </si>
  <si>
    <t>TEMODAL 250 MG 5 KAPSUL</t>
  </si>
  <si>
    <t>EBIXA 10 MG 50 FILM TABLET</t>
  </si>
  <si>
    <t>THINCAL 120 MG 42 KAPSUL</t>
  </si>
  <si>
    <t>ALVESCO 80 MCG COZELTI ICEREN INHALASYON AERSOLU 60 DOZ</t>
  </si>
  <si>
    <t>NERUDA 400 MG 50 FILM TABLET</t>
  </si>
  <si>
    <t>NERUDA 100 MG 20 FILM TABLET</t>
  </si>
  <si>
    <t>PARAKODIN 20 TABLET</t>
  </si>
  <si>
    <t>NOLVADEX 10 MG 30 FILM TABLET</t>
  </si>
  <si>
    <t>VESTIBO 24 MG 100 TABLET</t>
  </si>
  <si>
    <t>PREVENAR 13/0,5 ML IM ENJEKSIYON ICIN SUS. ICEREN KUL.HAZIR ENJEKTOR</t>
  </si>
  <si>
    <t>HIYOSIN N BUTILBROMUR</t>
  </si>
  <si>
    <t>HIYOSIN N BUTILBROMUR + MEDAZEPAM HCL</t>
  </si>
  <si>
    <t>ANTI-D (RH) INSAN IMMUNOGLOBULINI</t>
  </si>
  <si>
    <t>POTASYUM KLORUR BIOFARMA %22.5 10 ML 10 AMPUL</t>
  </si>
  <si>
    <t>POTASYUM KLORUR BIOFARMA % 22,5 100 AMPUL</t>
  </si>
  <si>
    <t>POTASYUM KLORUR BIOFARMA % 7,5 100 AMPUL</t>
  </si>
  <si>
    <t>POTASYUM KLORUR BIOFARMA %7.5 10 ML 10 AMPUL</t>
  </si>
  <si>
    <t>ANDAZOL  200 MG 2 FILM TABLET</t>
  </si>
  <si>
    <t>ANDAZOL  200 MG 40 FILM TABLET</t>
  </si>
  <si>
    <t>ANDAZOL  400 MG 1 FILM TABLET</t>
  </si>
  <si>
    <t>ANDAZOL  400 MG 3 FILM TABLET</t>
  </si>
  <si>
    <t>SERUM FIZYOLOJIK BIOFARMA %0,9 10 ML 10 AMPUL</t>
  </si>
  <si>
    <t>SERUM FIZYOLOJIK BIOFARMA % 0,9  10  ML 100 AMPUL</t>
  </si>
  <si>
    <t>AZILECT 1 MG 30 FILM TABLET</t>
  </si>
  <si>
    <t>NUTRINI ENERGY 200 ML</t>
  </si>
  <si>
    <t>ZOFER 4 MG 6 TABLET</t>
  </si>
  <si>
    <t>TYOFLEX FORT 8 MG 20 KAPSUL</t>
  </si>
  <si>
    <t>PLOXAL-S 100 MG/20 ML IV INF. ICIN KONSANTRE COZ. ICEREN FLAKON</t>
  </si>
  <si>
    <t>IMPACT ORAL RTD KAHVE 237 ML</t>
  </si>
  <si>
    <t>IMPACT ORAL RTD VANILYA 237 ML</t>
  </si>
  <si>
    <t>ABIZOL 5 MG 28 TABLET</t>
  </si>
  <si>
    <t>DOLARIT 400 MG 28 FILM TABLET</t>
  </si>
  <si>
    <t>DOLARIT 400 MG 14 FILM TABLET</t>
  </si>
  <si>
    <t>GEMKO 200 MG IV INF. ICIN LIYOFILIZE TOZ ICEREN FLAKON</t>
  </si>
  <si>
    <t>GEMKO 1000 MG IV INF. ICIN LIYOFILIZE TOZ ICEREN FLAKON</t>
  </si>
  <si>
    <t>PLOXAL-S 200 MG/40 ML IV INF. ICIN KONSANTRE COZ. ICEREN FLAKON</t>
  </si>
  <si>
    <t>ABIZOL 10 MG 28 TABLET</t>
  </si>
  <si>
    <t>ABIZOL 15 MG 28 TABLET</t>
  </si>
  <si>
    <t>ABIZOL 20 MG 28 TABLET</t>
  </si>
  <si>
    <t>ABIZOL 30 MG 28 TABLET</t>
  </si>
  <si>
    <t>OLAXINN 20 MG AGIZDA DAGILAN 28 TABLET</t>
  </si>
  <si>
    <t>MUCOVIT-C 200 MG 30 EFERVESAN TABLET</t>
  </si>
  <si>
    <t>MUCOVIT-C 600 MG 30 EFERVESAN TABLET</t>
  </si>
  <si>
    <t>SLIT DEVAM DOZU  2X5 ML</t>
  </si>
  <si>
    <t>SLIT BASLANGIC DOZU  5X5 ML</t>
  </si>
  <si>
    <t>OXXA % 4 HAZIRLAMAK ICIN GRANUL 100 ML</t>
  </si>
  <si>
    <t>PLOXAL-S 50 MG 5 MG/10 ML 1 IV INF. ICIN KON.COZ. ICEREN FLAKON</t>
  </si>
  <si>
    <t>VOLEFLOK 750 MG/150 ML IV INFUZYON ICIN STERIL APIROJEN COZELTI ICEREN 1 FLAKON</t>
  </si>
  <si>
    <t>IMMUNINE 1200 IU/10 ML INFUZYONLUK COZELTI ICIN LIYOFILIZE TOZ ICEREN FLAKON</t>
  </si>
  <si>
    <t>MULTIBIC 3 MMOL/L POTASYUMLU 5000 ML HEMOFILTRASYON SOLUSYONU</t>
  </si>
  <si>
    <t>MULTIBIC 4 MMOL/L POTASYUMLU 5000 ML HEMOFILTRASYON SOLUSYONU</t>
  </si>
  <si>
    <t>REVLIMID 15 MG 21 SERT KAPSUL</t>
  </si>
  <si>
    <t>LENALIDOMID</t>
  </si>
  <si>
    <t>CELGENE</t>
  </si>
  <si>
    <t>REVLIMID 25 MG 21 SERT KAPSUL</t>
  </si>
  <si>
    <t>CARBOPLATIN EBEWE 450MG/45ML IV INF. ICIN KON. COZ. ICEREN 1 FLAKON</t>
  </si>
  <si>
    <t>CARBOPLATIN EBEWE 150 MG/15 ML IV INF. ICIN KON. COZ. ICEREN 1 FLAKON</t>
  </si>
  <si>
    <t>CARBOPLATIN EBEWE 50 MG/5 ML IV INF. ICIN KON. COZ. ICEREN 1 FLAKON</t>
  </si>
  <si>
    <t>ARTROPAN 20 MG/ML STERIL ENJ. SUS. ICEREN 1 AMPUL</t>
  </si>
  <si>
    <t>TRIAMSINOLON HEKZASETONID</t>
  </si>
  <si>
    <t>ARTROPAN 20 MG/ML STERIL ENJ. SUS. ICEREN 10 AMPUL</t>
  </si>
  <si>
    <t>REVLIMID 5 MG 21 SERT KAPSUL</t>
  </si>
  <si>
    <t>REVLIMID 10 MG 21 SERT KAPSUL</t>
  </si>
  <si>
    <t>POTANT 750 MG 7 FILM TABLET</t>
  </si>
  <si>
    <t>MUCONEX 600 MG GRANUL ICEREN 30 SASE</t>
  </si>
  <si>
    <t>DELODAY 5 MG 30 FILM TABLET</t>
  </si>
  <si>
    <t>NETROLEX 250 MG 50 FILM TABLET</t>
  </si>
  <si>
    <t>NETROLEX 500 MG 50 FILM TABLET</t>
  </si>
  <si>
    <t>NETROLEX 1000 MG 50 FILM TABLET</t>
  </si>
  <si>
    <t>ARTROPAN 5 MG/ML STERIL ENJ. SUS. ICEREN 1 AMPUL</t>
  </si>
  <si>
    <t>ARTROPAN 5 MG/ML STERIL ENJ. SUS. ICEREN 10 AMPUL</t>
  </si>
  <si>
    <t>VASOXEN 5 MG 84 TABLET</t>
  </si>
  <si>
    <t>MAGNEFIT 300 MG 20 SASE</t>
  </si>
  <si>
    <t>DONEFIX 5 MG 14 FILM TABLET</t>
  </si>
  <si>
    <t>DONEFIX 10 MG 28 FILM TABLET</t>
  </si>
  <si>
    <t>DONEFIX 10 MG 84 FILM TABLET</t>
  </si>
  <si>
    <t>FUMAST 1 MG/5 ML SURUP 100 ML</t>
  </si>
  <si>
    <t>ZOMEBON 4 MG/5ML IV INF. ICIN KON.COZELTI ICEREN KUL.HAZIR SIRINGA</t>
  </si>
  <si>
    <t>TULAIR 1 MG/5 ML 150 ML SURUP</t>
  </si>
  <si>
    <t>TULOBUTEROL HCL</t>
  </si>
  <si>
    <t>NYCOMED</t>
  </si>
  <si>
    <t>PANTPAS 40 MG IV ENJ. TOZ ICEREN 1 FLAKON</t>
  </si>
  <si>
    <t>COLISTIMETHATE SODYUM</t>
  </si>
  <si>
    <t>ZINCOBEST 15 MG/5 ML SURUP 100 ML</t>
  </si>
  <si>
    <t>BITERAL 500 MG 1 AMPUL</t>
  </si>
  <si>
    <t>FENKO 62,4 MG/5 ML SURUP 125 ML</t>
  </si>
  <si>
    <t>MUKOBRON 250 MG/5 ML  SURUP 100 ML</t>
  </si>
  <si>
    <t>SINDAXEL 300 MG/50 ML  IV INF. COZ. 1 FLAKON</t>
  </si>
  <si>
    <t>SINDAXEL 150 MG/25 ML  IV INF. COZ. 1 FLAKON</t>
  </si>
  <si>
    <t>5-FLUOROURACIL EBEWE 500 MG/10 ML ENJ. ICIN COZ. ICEREN 1 FLAKON</t>
  </si>
  <si>
    <t>5-FLUOROURACIL 1000 MG/20 ML ENJ. COZ. ICIN  FLAKON</t>
  </si>
  <si>
    <t>EPIRUBICIN EBEWE  50 MG/25 ML IV INF. ICIN FLAKON</t>
  </si>
  <si>
    <t>EPIRUBICIN EBEWE  10 MG/5 ML IV INF. ICIN FLAKON</t>
  </si>
  <si>
    <t>REXAPIN 15 MG 28 FILM TABLET</t>
  </si>
  <si>
    <t>REXAPIN 20 MG 28 FILM TABLET</t>
  </si>
  <si>
    <t>KUTLU 250 MG 10 FILM KAPLI TABLET</t>
  </si>
  <si>
    <t>IVHEBEX 5000 IU/100 ML IV INF. ICIN LIYOFILIZE TOZ ICEREN 1 FLAKON</t>
  </si>
  <si>
    <t>OLAXINN 5 MG AGIZDA DAGILAN 28 TABLET</t>
  </si>
  <si>
    <t>OLAXINN 10 MG AGIZDA DAGILAN 28 TABLET</t>
  </si>
  <si>
    <t>RIMANS 2 MG/ML ORAL COZELTI</t>
  </si>
  <si>
    <t>PARASETAMOL + KLORZOKSAZON</t>
  </si>
  <si>
    <t>OLAXINN 15 MG AGIZDA DAGILAN 28 TABLET</t>
  </si>
  <si>
    <t>PHENYLEPHRINE HCL + KARBINOKSAMIN MALEAT + DEXTROMETHORPHAN HBR</t>
  </si>
  <si>
    <t>PHENYLPROPONALAMINE HCL + KARBINOKSAMIN + DEXTROMETHORPHAN HBR</t>
  </si>
  <si>
    <t>SIPROTERON ASETAT + ETINILESTRADIOL</t>
  </si>
  <si>
    <t>TRAZODON HCL</t>
  </si>
  <si>
    <t>COVERAM 10 MG + 10 MG 30 FILM TABLET</t>
  </si>
  <si>
    <t>COVERAM 5 MG + 10 MG 30 FILM TABLET</t>
  </si>
  <si>
    <t>COVERAM 5 MG + 5 MG 30 FILM TABLET</t>
  </si>
  <si>
    <t>COVERAM 10 MG + 5 MG 30 FILM TABLET</t>
  </si>
  <si>
    <t>BELOGENT 30 GR MERHEM</t>
  </si>
  <si>
    <t>FERLOS TABLET</t>
  </si>
  <si>
    <t>ESODAX 400 MG 10 TABLET</t>
  </si>
  <si>
    <t>ESODAX 400 MG 14 TABLET</t>
  </si>
  <si>
    <t>ETOSID 100MG/5 ML IV INF. ICIN KON. SOLUSYON ICEREN 1 FLAKON</t>
  </si>
  <si>
    <t>FLURFLEX 100 MG 15 FILM TABLET</t>
  </si>
  <si>
    <t>FLURFLEX 100 MG 30 FILM TABLET</t>
  </si>
  <si>
    <t xml:space="preserve">VIVAFEKS 180 MG 20 FILM TABLET </t>
  </si>
  <si>
    <t>GABATEVA 800 MG 50  CENTIKLI FILM TABLET</t>
  </si>
  <si>
    <t>GABATEVA 600 MG 50 CENTIKLI FILM TABLET</t>
  </si>
  <si>
    <t>ACTAVIS ISTANBUL</t>
  </si>
  <si>
    <t>ZENTIVA</t>
  </si>
  <si>
    <t>COLIMYCIN IM/IV ENJ. ICIN STERIL APIROJEN LIY. TOZ ICEREN FLAKON</t>
  </si>
  <si>
    <t>TRADIL FORT 400 MG 10 FILM TABLET</t>
  </si>
  <si>
    <t>CARBOPLATIN TEVA 150 MG/15 ML IV INF. ICIN  KONSANTRE COZ. ICEREN FLAKON</t>
  </si>
  <si>
    <t xml:space="preserve">LEVOFLOKSASIN </t>
  </si>
  <si>
    <t>RIVAXEL 2 MG/ML 120 ML ORAL SOLUSYON</t>
  </si>
  <si>
    <t>HYPERHAES INT. INF. ICIN COZELTI</t>
  </si>
  <si>
    <t>SODYUM KLORUR + HIDROKSIETIL NISASTA</t>
  </si>
  <si>
    <t>LONGIS 20 MG 2 TABLET</t>
  </si>
  <si>
    <t>BEVITAB B12 50 FILM TABLET</t>
  </si>
  <si>
    <t>KETYA 200 MG 30 TABLET</t>
  </si>
  <si>
    <t>KETYA 100 MG 30 TABLET</t>
  </si>
  <si>
    <t xml:space="preserve">CLEOCIN T %1 TOPIKAL COZELTI 30 ML </t>
  </si>
  <si>
    <t>LINCOCIN 600 MG IM/IV AMPUL</t>
  </si>
  <si>
    <t>POTANT 750 MG 14 FILM TABLET</t>
  </si>
  <si>
    <t>DEPO-MEDROL 40 MG/ML ENJ. SUS. ICEREN 1 FLAKON</t>
  </si>
  <si>
    <t>SALAZOPYRIN 500 MG 50 ENTERIK TABLET</t>
  </si>
  <si>
    <t>SODYUM DIHIDROJEN FOSFAT + DISODYUM HIDROJEN FOSFAT</t>
  </si>
  <si>
    <t>BT ORAL SOLUSYON 90 ML</t>
  </si>
  <si>
    <t>BT ORAL SOLUSYON 45 ML</t>
  </si>
  <si>
    <t>THERMOVE 50 GR KREM</t>
  </si>
  <si>
    <t>ASIST 1200 MG TOZ ICEREN 20  SASE</t>
  </si>
  <si>
    <t>ASIST 1200 MG TOZ ICEREN 30  SASE</t>
  </si>
  <si>
    <t>ZINCO  30 MG 20 TABLET</t>
  </si>
  <si>
    <t>ITF ILAC</t>
  </si>
  <si>
    <t>INFECUR 750 MG 7 TABLET</t>
  </si>
  <si>
    <t>LEVOFIX 750 MG 7 FILM TABLET</t>
  </si>
  <si>
    <t>PERIVEL PLUS 2 MG/0,625 MG 30 TABLET</t>
  </si>
  <si>
    <t>LONGIS 20 MG 4 TABLET</t>
  </si>
  <si>
    <t>PAXERA 10 MG 56 FILM TABLET</t>
  </si>
  <si>
    <t>PAXERA 20 MG 56 FILM TABLET</t>
  </si>
  <si>
    <t>PAXERA 30 MG 56 FILM TABLET</t>
  </si>
  <si>
    <t>PAXERA 40 MG 56 FILM TABLET</t>
  </si>
  <si>
    <t>AMIDOVIN 150 MG/3 ML IV 6 AMPUL</t>
  </si>
  <si>
    <t>MUKOLATIN 200 MG 30 SASE</t>
  </si>
  <si>
    <t>NOTUSS 7,5 MG/5 ML 100 ML SURUP</t>
  </si>
  <si>
    <t>JERBERA 21 DRAJE</t>
  </si>
  <si>
    <t>FELODIPIN</t>
  </si>
  <si>
    <t>FENAMED 45,5 MG/2 ML IM/IV ENJ. COZ. ICEREN 5 AMPUL</t>
  </si>
  <si>
    <t xml:space="preserve">FEMIRAMIN </t>
  </si>
  <si>
    <t>VIRANIS 200 MG 70 FILM TABLET</t>
  </si>
  <si>
    <t>VIRANIS 200 MG 84 FILM TABLET</t>
  </si>
  <si>
    <t>VIRANIS 200 MG 168 FILM TABLET</t>
  </si>
  <si>
    <t>LEVMOL 5 MG 20 EFERVESAN TABLET</t>
  </si>
  <si>
    <t>LEVMOL 5 MG 30 EFERVESAN TABLET</t>
  </si>
  <si>
    <t>CERAMIN 10 MG 100 FILM KAPLI TABLET</t>
  </si>
  <si>
    <t>MOXAI  400 MG/250 ML INF. SOLUSYONU</t>
  </si>
  <si>
    <t>PROGESTAN 50 MG/ML IM ENJ. COZ. ICEREN 5 AMPUL</t>
  </si>
  <si>
    <t>PROGESTAN 25 MG/ML IM ENJ. COZ. ICEREN 5 AMPUL</t>
  </si>
  <si>
    <t>ALFA WASSERMANN</t>
  </si>
  <si>
    <t>TONOCALCIN 100 IU IM/IV SC COZ. ICEREN 5 AMPUL</t>
  </si>
  <si>
    <t>SPIRIVA RESPIMAT 2,5 MCG/PUSKURTME INHALASYON COZELTISI 1 KARTUS</t>
  </si>
  <si>
    <t>GABATEVA 600 MG 50 FILM TABLET</t>
  </si>
  <si>
    <t>KLINDAMISIN</t>
  </si>
  <si>
    <t>PRIDOKSIN HCL</t>
  </si>
  <si>
    <t>ALEMAKS 70 MG 12 TABLET</t>
  </si>
  <si>
    <t>DOXORUBICIN HEXAL 50 MG/25 ML ENJEKSIYON ICIN SOLUSYON ICEREN 1 FLAKON</t>
  </si>
  <si>
    <t>DOXORUBICIN HEXAL 10 MG/5 ML ENJEKSIYON ICIN SOLUSYON ICEREN 1 FLAKON</t>
  </si>
  <si>
    <t>REWIND 10 MG 28 EFERVESAN TABLET</t>
  </si>
  <si>
    <t>REWIND 10 MG 84 EFERVESAN TABLET</t>
  </si>
  <si>
    <t>REWIND 5 MG 14 EFERVESAN TABLET</t>
  </si>
  <si>
    <t>HIYOSIN N BUTILBROMUR+PARASETAMOL</t>
  </si>
  <si>
    <t>MEDOVIR 100 MG 84 FILM TABLET</t>
  </si>
  <si>
    <t>ROXIN 200 MG/100 ML IV INFUZYON ICIN COZELTI ICEREN FLAKON</t>
  </si>
  <si>
    <t>SU CICEGI ASISI</t>
  </si>
  <si>
    <t>AMPISILIN + SULBAKTAM</t>
  </si>
  <si>
    <t>DONEFIX 5 MG 28 FILM TABLET</t>
  </si>
  <si>
    <t>REWIND 5 MG 28 EFERVESAN TABLET</t>
  </si>
  <si>
    <t>DOXITAX 80 MG STERIL APIROJEN IV INF. COZ. ICEREN FLAKON</t>
  </si>
  <si>
    <t>DOXITAX 20 MG STERIL APIROJEN IV INF. COZ. ICEREN FLAKON</t>
  </si>
  <si>
    <t>ZENDOR 20 MG 28 FILM TABLET</t>
  </si>
  <si>
    <t>ZENDOR 20 MG 84 FILM TABLET</t>
  </si>
  <si>
    <t>ZENDOR 10 MG 28 FILM TABLET</t>
  </si>
  <si>
    <t>CIPRALEX 10 MG 56 TABLET</t>
  </si>
  <si>
    <t>ZENDOR 10 MG 84 FILM TABLET</t>
  </si>
  <si>
    <t>EFIKAS MR 30 MG 90 TABLET</t>
  </si>
  <si>
    <t>EFIKAS MR 30 MG 120 TABLET</t>
  </si>
  <si>
    <t>ANBINEX 500 IU IV INFUZYON ICIN LIYOFILIZE TOZ ICEREN FLAKON</t>
  </si>
  <si>
    <t>ANBINEX 1000 IU IV INFUZYON ICIN LIYOFILIZE TOZ ICEREN FLAKON</t>
  </si>
  <si>
    <t>DENCOL JEL SPREY</t>
  </si>
  <si>
    <t>KOLIN SALISILAT</t>
  </si>
  <si>
    <t>INFECUR 500 MG 5 FILM TABLET</t>
  </si>
  <si>
    <t>METOART 25 MG/2,5 ML ENJ. COZ. ICEREN KULLANIMA HAZIR SIRINGA</t>
  </si>
  <si>
    <t>METOART 15 MG/1,5 ML ENJ. COZ. ICEREN KULLANIMA HAZIR SIRINGA</t>
  </si>
  <si>
    <t>METOART 20 MG/2 ML ENJ. COZ. ICEREN KULLANIMA HAZIR SIRINGA</t>
  </si>
  <si>
    <t>METOART 10 MG/1 ML ENJ. COZ. ICEREN KULLANIMA HAZIR SIRINGA</t>
  </si>
  <si>
    <t>NAZOFIX %0,05 NAZAL SPREY</t>
  </si>
  <si>
    <t>NOTTA 4 MG 90 CIGNEME TABLETI</t>
  </si>
  <si>
    <t>TEGLIX 120 MG 84 FILM TABLET</t>
  </si>
  <si>
    <t>OFERTA 20 MG 28 FILM TABLET</t>
  </si>
  <si>
    <t>OFERTA 15 MG 28 FILM TABLET</t>
  </si>
  <si>
    <t>OLAFER 15 MG 28 EFERVESAN TABLET</t>
  </si>
  <si>
    <t>OLAFER 15 MG 84 EFERVESAN TABLET</t>
  </si>
  <si>
    <t>OLAFER 7,5 MG 28 EFERVESAN TABLET</t>
  </si>
  <si>
    <t>OLAFER 7,5 MG 84 EFERVESAN TABLET</t>
  </si>
  <si>
    <t>OLAFER 5 MG 28 EFERVESAN TABLET</t>
  </si>
  <si>
    <t>OLAFER 5 MG 84 EFERVESAN TABLET</t>
  </si>
  <si>
    <t>OLAFER 2,5 MG 28 EFERVESAN TABLET</t>
  </si>
  <si>
    <t>OLAFER 2,5 MG 84 EFERVESAN TABLET</t>
  </si>
  <si>
    <t>TELMIDAY 80/12,5 MG 28 TABLET</t>
  </si>
  <si>
    <t>TELMIDAY 80/12,5 MG 84 TABLET</t>
  </si>
  <si>
    <t>TELMIDAY 80/12,5 MG 98 TABLET</t>
  </si>
  <si>
    <t>VAZKOR 10 MG 30 TABLET</t>
  </si>
  <si>
    <t>VAZKOR 10 MG 90 TABLET</t>
  </si>
  <si>
    <t>VAZKOR 5 MG 90 TABLET</t>
  </si>
  <si>
    <t>DICOL JEL %1 50 GR</t>
  </si>
  <si>
    <t>ETOPOSID EBEWE 100 MG/5 ML IV INF. ICIN KON. COZ. ICEREN FLAKON</t>
  </si>
  <si>
    <t>FEXADYNE 180 MG 20 TABLET</t>
  </si>
  <si>
    <t>FEXAVIL 180 MG 20 FILM TABLET</t>
  </si>
  <si>
    <t>FEXOFEN 180 MG 20 TABLET</t>
  </si>
  <si>
    <t>AFRO  25 MG 40 TABLET</t>
  </si>
  <si>
    <t>METILTESTOSTERONE</t>
  </si>
  <si>
    <t>CEFIZOX 1 GR IM ENJ. ICIN TOZ ICEREN FLAKON</t>
  </si>
  <si>
    <t>CEFIZOX 500 MG IM/IV ENJ. ICIN TOZ ICEREN FLAKON</t>
  </si>
  <si>
    <t>CEFIZOX 500 MG IM ENJ. ICIN TOZ ICEREN FLAKON</t>
  </si>
  <si>
    <t>CEFAKS 750 MG IM ENJ. TOZ ICEREN FLAKON</t>
  </si>
  <si>
    <t>CEFAKS 250 MG IM ENJ. TOZ ICEREN FLAKON</t>
  </si>
  <si>
    <t>TOLDIN 2 MG 56 FILM TABLET</t>
  </si>
  <si>
    <t>TOLTERODIN</t>
  </si>
  <si>
    <t>TOLDIN 1 MG 56 FILM TABLET</t>
  </si>
  <si>
    <t>COTRIVER 100 ML SUSPANSIYON</t>
  </si>
  <si>
    <t>LIMITEN 320 MG 28 FILM TABLET</t>
  </si>
  <si>
    <t>LIMITEN 320 MG 98 FILM TABLET</t>
  </si>
  <si>
    <t>LIMITEN 160 MG 28 FILM TABLET</t>
  </si>
  <si>
    <t>LIMITEN 160 MG 98 FILM TABLET</t>
  </si>
  <si>
    <t>LIMITEN 80 MG 28 FILM TABLET</t>
  </si>
  <si>
    <t>LIMITEN 80 MG 98 FILM TABLET</t>
  </si>
  <si>
    <t>FENAMED 45,5 MG/2 ML IM/IV ENJ. COZ. ICEREN 50 AMPUL</t>
  </si>
  <si>
    <t>I.E. POTASYUM KLORUR %7,5 100 AMPUL</t>
  </si>
  <si>
    <t>MONOVAS 10 MG 90 TABLET</t>
  </si>
  <si>
    <t>MONOVAS 5 MG 90 TABLET</t>
  </si>
  <si>
    <t>PARLODEL SRO 5 MG 28 YAVAS SALIMLI KAPSUL</t>
  </si>
  <si>
    <t>KORDEXA 4 MG 20 TABLET</t>
  </si>
  <si>
    <t>DESLAIR 5 MG 20 FILM KAPLI TABLET</t>
  </si>
  <si>
    <t>DESLAIR 5 MG 30 FILM KAPLI TABLET</t>
  </si>
  <si>
    <t>ZHEDON 10 MG 28 FILM TABLET</t>
  </si>
  <si>
    <t>ZHEDON 5 MG 14 FILM TABLET</t>
  </si>
  <si>
    <t>ZENDOR 10 MG/ML 15 ML ORAL DAMLA</t>
  </si>
  <si>
    <t>UROMISIN SASE</t>
  </si>
  <si>
    <t>EVEPTIN 800 MG 50 FILM TABLET</t>
  </si>
  <si>
    <t>EVEPTIN 600 MG 50 FILM TABLET</t>
  </si>
  <si>
    <t>EVEPTIN 400 MG 50 FILM TABLET</t>
  </si>
  <si>
    <t>EVEPTIN 300 MG 50 FILM TABLET</t>
  </si>
  <si>
    <t>TIDECA 8 MG 30 TABLET</t>
  </si>
  <si>
    <t>PISAN 750 MG 7 FILM TABLET</t>
  </si>
  <si>
    <t>LEVDAY 5 MG 20 EFERVESAN TABLET</t>
  </si>
  <si>
    <t>LEVDAY 5 MG 30 EFERVESAN TABLET</t>
  </si>
  <si>
    <t>NASTIFRAN 10 MG/2 ML IM/IV ENJ. COZ. ICEREN AMPUL</t>
  </si>
  <si>
    <t>NOTTA 5 MG 90 CIGNEME TABLETI</t>
  </si>
  <si>
    <t>ROMASULID %1 TOPIKAL JEL</t>
  </si>
  <si>
    <t>OLAFER 20 MG 28 EFERVESAN TABLET</t>
  </si>
  <si>
    <t>OLAFER 20 MG 84 EFERVESAN TABLET</t>
  </si>
  <si>
    <t>OLAFER 10 MG 28 EFERVESAN TABLET</t>
  </si>
  <si>
    <t>OLAFER 10 MG 84 EFERVESAN TABLET</t>
  </si>
  <si>
    <t>NAUZEX 8 MG/4 ML IV ENJ. COZ. ICEREN AMPUL</t>
  </si>
  <si>
    <t>OXALPIN 50 MG/10 ML IV INF. ICIN LIY. TOZ ICEREN 1 FLAKON</t>
  </si>
  <si>
    <t>OXALPIN 100 MG/20 ML IV INF. ICIN LIY. TOZ ICEREN 1 FLAKON</t>
  </si>
  <si>
    <t>SILANEM 500/500 MG IV INF. ICIN TOZ ICEREN FLAKON</t>
  </si>
  <si>
    <t>TELVIS PLUS 80/25 28 TABLET</t>
  </si>
  <si>
    <t>TELVIS PLUS 80/25 84 TABLET</t>
  </si>
  <si>
    <t>TELVIS PLUS 80/25 98 TABLET</t>
  </si>
  <si>
    <t>CERACARD 320 MG 28 FILM TABLET</t>
  </si>
  <si>
    <t>CERACARD 160 MG 28 FILM TABLET</t>
  </si>
  <si>
    <t>CERACARD 80 MG 28 FILM TABLET</t>
  </si>
  <si>
    <t>CERACARD PLUS 80 /12,5 MG 28 FILM KAPLI TABLET</t>
  </si>
  <si>
    <t>CERACARD PLUS 160 /25 MG 28 FILM KAPLI TABLET</t>
  </si>
  <si>
    <t>CERACARD PLUS 160 /12,5 MG 28 FILM KAPLI TABLET</t>
  </si>
  <si>
    <t>COMIDA PKU C 500 GR</t>
  </si>
  <si>
    <t>AZELTIN  250 MG 6 FILM TABLET</t>
  </si>
  <si>
    <t>OLIGOFER FOL 40 MG/15 ML ORAL COZELTI</t>
  </si>
  <si>
    <t>CARBODEX 50 MG/5 ML IV INF. COZ. ICEREN FLAKON</t>
  </si>
  <si>
    <t>PINGEL 75 MG 90 FILM TABLET</t>
  </si>
  <si>
    <t>LEVRAL 500 MG 50 EFERVESAN TABLET</t>
  </si>
  <si>
    <t>NOTTA 10 MG 90 FILM TABLET</t>
  </si>
  <si>
    <t>ZESPIRA 4 MG 84 CIGNEME TABLETI</t>
  </si>
  <si>
    <t>ROMAKSEN JEL %10 50 GR</t>
  </si>
  <si>
    <t>PROTONEX 20 MG 28 ENTERIK KAPLI TABLET</t>
  </si>
  <si>
    <t>CARBODEX 600 MG/60 ML IV INF. COZ. ICEREN FLAKON</t>
  </si>
  <si>
    <t>CARBODEX 450 MG/45 ML IV INF. COZ. ICEREN FLAKON</t>
  </si>
  <si>
    <t>CARBODEX 150 MG/15 ML IV INF. COZ. ICEREN FLAKON</t>
  </si>
  <si>
    <t>GYREX 400 MG 30 FILM TABLET</t>
  </si>
  <si>
    <t>GYREX 400 MG 60 FILM TABLET</t>
  </si>
  <si>
    <t>LEVRAL 500 MG 100 EFERVESAN TABLET</t>
  </si>
  <si>
    <t>LEVRAL 500 MG 200 EFERVESAN TABLET</t>
  </si>
  <si>
    <t>ZESPIRA 5 MG 84 CIGNEME TABLETI</t>
  </si>
  <si>
    <t>ZYZAPIN 2,5 MG 28 FILM TABLET</t>
  </si>
  <si>
    <t>MAXALT 10 MG RAPIDISC 6 AGIZDA ERIYEN TABLET</t>
  </si>
  <si>
    <t>ALVESCO 160 MCG COZELTI ICEREN INHALASYON AERSOLU 60 DOZ</t>
  </si>
  <si>
    <t>ROBISID 500 MG 15 FILM TABLET</t>
  </si>
  <si>
    <t>TIDECA 6 MG 30 TABLET</t>
  </si>
  <si>
    <t>FERROZINC - G SURUP</t>
  </si>
  <si>
    <t>DESMONT 5/10 MG 30 FILM KAPLI TABLET</t>
  </si>
  <si>
    <t>DESLORATADIN + MONTELUKAST SODYUM</t>
  </si>
  <si>
    <t>DESMONT 5/10 MG 90 FILM KAPLI TABLET</t>
  </si>
  <si>
    <t>TISSEEL LYO 2 ML TROMBIN COZ. VE 2 ML FIBRINOJEN COZ. ICEREN IKI BILESENLI FIBRIN YAPISTIRICI</t>
  </si>
  <si>
    <t>TISSEEL LYO 1 ML TROMBIN COZ. VE 1 ML FIBRINOJEN COZ. ICEREN IKI BILESENLI FIBRIN YAPISTIRICI</t>
  </si>
  <si>
    <t>CARBODEX 1000 MG/100 ML IV INF. COZ. ICEREN FLAKON</t>
  </si>
  <si>
    <t>LEVMONT 5/10 MG 30 FILM KAPLI TABLET</t>
  </si>
  <si>
    <t>LEVOSETIRIZIN DIHIDROKLORUR + MONTELUKAST SODYUM</t>
  </si>
  <si>
    <t>LEVMONT 5/10 MG 90 FILM KAPLI TABLET</t>
  </si>
  <si>
    <t>MUSCORIL 8 MG 20 KAPSUL</t>
  </si>
  <si>
    <t>LEVRAL 1000 MG 50 EFERVESAN TABLET</t>
  </si>
  <si>
    <t>LEVRAL 1000 MG 100 EFERVESAN TABLET</t>
  </si>
  <si>
    <t>LEVRAL 1000 MG 200 EFERVESAN TABLET</t>
  </si>
  <si>
    <t>LEVRAL 750 MG 50 EFERVESAN TABLET</t>
  </si>
  <si>
    <t>LEVRAL 750 MG 100 EFERVESAN TABLET</t>
  </si>
  <si>
    <t>LEVRAL 750 MG 200 EFERVESAN TABLET</t>
  </si>
  <si>
    <t>LEVRAL 250 MG 100 EFERVESAN TABLET</t>
  </si>
  <si>
    <t>LEVRAL 250 MG 200 EFERVESAN TABLET</t>
  </si>
  <si>
    <t>COGITO 20 MG 90 FILM TABLET</t>
  </si>
  <si>
    <t>INFEX 40 MG/5 ML ORAL SUSPANSIYON HAZIRLAMAK ICIN KURU TOZ 100 ML</t>
  </si>
  <si>
    <t>KORDEXA 8 MG 20 TABLET</t>
  </si>
  <si>
    <t>KOLEZ 10 MG 28 TABLET</t>
  </si>
  <si>
    <t>CANTAB 4 MG 28 TABLET</t>
  </si>
  <si>
    <t>CANTAB 8 MG 28 TABLET</t>
  </si>
  <si>
    <t>CANTAB 32 MG 28 TABLET</t>
  </si>
  <si>
    <t>LANSOPRAZOL+NAPROKSEN</t>
  </si>
  <si>
    <t>LEVRAL 250 MG 50 EFERVESAN TABLET</t>
  </si>
  <si>
    <t>PIO-MET 15/500 MG 30 FILM TABLET</t>
  </si>
  <si>
    <t>PIO-MET 15/500 MG 60 FILM TABLET</t>
  </si>
  <si>
    <t>PIO-MET 15/500 MG 90 FILM TABLET</t>
  </si>
  <si>
    <t>BRIDION 200 MG/2 ML IV ENJEKSIYONLUK COZELTI ICEREN 10 FLAKON</t>
  </si>
  <si>
    <t>SUGAMMADEKS</t>
  </si>
  <si>
    <t>DESNORM 2,5 MG 20 EFERVESAN TABLET</t>
  </si>
  <si>
    <t>DESNORM 2,5 MG 30 EFERVESAN TABLET</t>
  </si>
  <si>
    <t>DES-FIX 2,5 MG 20 EFERVESAN TABLET</t>
  </si>
  <si>
    <t>DES-FIX 2,5 MG 30 EFERVESAN TABLET</t>
  </si>
  <si>
    <t>KARVEZIDE 300 MG/12,5 MG 90 FILM KAPLI TABLET</t>
  </si>
  <si>
    <t>KARVEZIDE 300 MG/25 MG 90 FILM KAPLI TABLET</t>
  </si>
  <si>
    <t>KARVEZIDE 150 MG/12,5 MG 90 TABLET</t>
  </si>
  <si>
    <t>CANTAB 16 MG 28 TABLET</t>
  </si>
  <si>
    <t>PLAVIX 75 MG 90 FILM TABLET</t>
  </si>
  <si>
    <t>LEV-END ORAL COZELTI 100 MG/ML 300 ML</t>
  </si>
  <si>
    <t>TELZAP 40 MG 28 TABLET</t>
  </si>
  <si>
    <t>NUTRIMED GLUTAMIN 100 GR (20x5)</t>
  </si>
  <si>
    <t>GLUTAMIN</t>
  </si>
  <si>
    <t>NUTRIMED</t>
  </si>
  <si>
    <t>NEPITIN 800 MG 50 CENTIKLI TABLET</t>
  </si>
  <si>
    <t>NEPITIN 600 MG 50 CENTIKLI TABLET</t>
  </si>
  <si>
    <t>VASOCARD 10 MG 90 TABLET</t>
  </si>
  <si>
    <t>VASOCARD 5 MG 90 TABLET</t>
  </si>
  <si>
    <t>THALIDOMIDE CELGENE 50 MG 28 KAPSUL</t>
  </si>
  <si>
    <t>DOXEL 20 MG IV INF. ICIN KON. COZ. ICEREN FLAKON</t>
  </si>
  <si>
    <t>DOXEL 80 MG IV INF. ICIN KON. COZ. ICEREN FLAKON</t>
  </si>
  <si>
    <t>HOLOXAN  500 MG 1 FLAKON</t>
  </si>
  <si>
    <t>HOLOXAN  2 GR 1 FLAKON</t>
  </si>
  <si>
    <t>HOLOXAN  1 GR 1 FLAKON</t>
  </si>
  <si>
    <t>CARBOPLATIN TEVA 450 MG/45 ML IV INF. ICIN KONSANTRE COZ. ICEREN FLAKON</t>
  </si>
  <si>
    <t>LINOXA 100 MG/20 ML INF.ICIN KONSANTRE COZ. ICEREN 1 FLAKON</t>
  </si>
  <si>
    <t>RESOURCE JUNIOR VANILYA AROMALI 200 ML</t>
  </si>
  <si>
    <t>RESOURCE ENERGY KAYISI 200 ML</t>
  </si>
  <si>
    <t>RESOURCE ENERGY MUZ 200 ML</t>
  </si>
  <si>
    <t>MULTI-THICK 250 GR</t>
  </si>
  <si>
    <t>PIO-MET 15/850 MG 30 FILM TABLET</t>
  </si>
  <si>
    <t>PIO-MET 15/850 MG 60 FILM TABLET</t>
  </si>
  <si>
    <t>PIO-MET 15/850 MG 90 FILM TABLET</t>
  </si>
  <si>
    <t>LINOXA 50 MG/10 ML INF.ICIN KONSANTRE COZ. ICEREN 1 FLAKON</t>
  </si>
  <si>
    <t>MATOFIN 500 MG 100 XR TABLET</t>
  </si>
  <si>
    <t>MTX HEXAL 10 MG 30 TABLET</t>
  </si>
  <si>
    <t>FERREVIT PRONATAL 60  FILM TABLET</t>
  </si>
  <si>
    <t>COLEFIX 40 MG 30 EFERVESAN TABLET</t>
  </si>
  <si>
    <t>COLEFIX 40 MG 90 EFERVESAN TABLET</t>
  </si>
  <si>
    <t>COLEFIX 20 MG 30 EFERVESAN TABLET</t>
  </si>
  <si>
    <t>COLEFIX 20 MG 90 EFERVESAN TABLET</t>
  </si>
  <si>
    <t>COLEFIX 10 MG 30 EFERVESAN TABLET</t>
  </si>
  <si>
    <t>COLEFIX 10 MG 90 EFERVESAN TABLET</t>
  </si>
  <si>
    <t>PHYSIONEAL 40 %2.27 GLUKOZLU PERITON DIYALIZ SOL. MINI KAPAKLI 2000ML CIFTLI TORBA</t>
  </si>
  <si>
    <t>PHYSIONEAL 40 %3.86 GLUKOZLU PERITON DIYALIZ SOL. MINI KAPAKLI 2000ML CIFTLI TORBA</t>
  </si>
  <si>
    <t>PHYSIONEAL 40 %1.36 GLUKOZLU PERITON DIYALIZ SOL.MINI KAPAKLI 2000ML CIFTLI TORBA</t>
  </si>
  <si>
    <t>PHYSIONEAL 40 %1.36 GLUKOZLU PERITON DIYALIZ SOL. MINI KAPAKLI 2500ML CIFTLI TORBA</t>
  </si>
  <si>
    <t>PHYSIONEAL 40 %2.27 GLUKOZLU PERITON DIYALIZ SOL. MINI KAPAKLI 2500ML CIFTLI TORBA</t>
  </si>
  <si>
    <t>RESOURCE ENERGY CILEK AHUDUDU 200 ML</t>
  </si>
  <si>
    <t>KORDEXA 0,75 MG 20 TABLET</t>
  </si>
  <si>
    <t>KORDEXA 0,5 MG 20 TABLET</t>
  </si>
  <si>
    <t>CAUPHE 45,5 MG/2 ML IM/IV ENJ. COZ. ICEREN AMPUL</t>
  </si>
  <si>
    <t>LIPOFEN SR 250 MG 90 MIKROPELLET KAPSUL</t>
  </si>
  <si>
    <t>MAXALJIN SR 200 MG 15 KAPSUL</t>
  </si>
  <si>
    <t>GEMKO 1400 MG IV INF. ICIN LIYOFILIZE TOZ ICEREN FLAKON</t>
  </si>
  <si>
    <t>MACROL 500 MG MR 20 KONTROLLU SALIM TABLET</t>
  </si>
  <si>
    <t>PLANOR 75 MG 90 FILM TABLET</t>
  </si>
  <si>
    <t>LEVONIDIN 750 MG 7 FILM TABLET</t>
  </si>
  <si>
    <t>MEXIA 20 MG 84 FILM TABLET</t>
  </si>
  <si>
    <t xml:space="preserve">MEMANTIN </t>
  </si>
  <si>
    <t>UNIRETIC 7,5 MG/ 12,5 MG 30 FILM KAPLI TABLET</t>
  </si>
  <si>
    <t>EKSPAZ 40 MG 30 TABLET</t>
  </si>
  <si>
    <t>REAKT 20 MG 90 FILM TABLET</t>
  </si>
  <si>
    <t>REAKT 10 MG 90 FILM TABLET</t>
  </si>
  <si>
    <t>KENFIX 8 MG 20 TABLET</t>
  </si>
  <si>
    <t>BENZALIN TOPIKAL JEL 25 GR</t>
  </si>
  <si>
    <t>DES-FIX 5 MG 20 EFERVESAN TABLET</t>
  </si>
  <si>
    <t>TIDOMIX GOZ DAMLASI 5 ML</t>
  </si>
  <si>
    <t>R-VAC 0,5 ML SC ENJ. COZ. ICIN LIY. TOZ ICEREN FLAKON</t>
  </si>
  <si>
    <t>ATAFLOKS 400 MG 7 FILM TABLET</t>
  </si>
  <si>
    <t>TELVIS PLUS 80/12,5 28 TABLET</t>
  </si>
  <si>
    <t>TELVIS PLUS 80/12,5 84 TABLET</t>
  </si>
  <si>
    <t>ALLERGAN</t>
  </si>
  <si>
    <t>MOFECEPT 250 MG 300 FILM TABLET</t>
  </si>
  <si>
    <t>MOFECEPT 250 MG 100 FILM TABLET</t>
  </si>
  <si>
    <t>DEGRA 100 MG 8 FILM KAPLI TABLET</t>
  </si>
  <si>
    <t>DEGRA 50 MG 8 FILM KAPLI TABLET</t>
  </si>
  <si>
    <t>STAFINE CORT KREM 30 GR</t>
  </si>
  <si>
    <t>CARBOPLATIN DBL ENJ. SOL. 50 MG/5 ML 1 FLAKON</t>
  </si>
  <si>
    <t>DESNORM 5 MG 20 EFERVESAN TABLET</t>
  </si>
  <si>
    <t>DESNORM 5 MG 30 EFERVESAN TABLET</t>
  </si>
  <si>
    <t>LEVONAT 750 MG 7 FILM TABLET</t>
  </si>
  <si>
    <t>MOFECEPT 500 MG 50 FILM TABLET</t>
  </si>
  <si>
    <t>MOFECEPT 500 MG 150 FILM TABLET</t>
  </si>
  <si>
    <t>LIDOCAINE %2 E-80 STETIC 50 KARPUL</t>
  </si>
  <si>
    <t>DES-FIX 5 MG 30 EFERVESAN TABLET</t>
  </si>
  <si>
    <t>AGNUCASTON 30 FILM TABLET</t>
  </si>
  <si>
    <t>OSIBAN 6 MG/6 ML IV INF. ICIN KON. COZ. ICEREN FLAKON</t>
  </si>
  <si>
    <t>KAPESITABIN</t>
  </si>
  <si>
    <t>PROTECH 20 MG 14 ENTERIK KAPLI TABLET</t>
  </si>
  <si>
    <t>PROTECH 20 MG 28 ENTERIK KAPLI TABLET</t>
  </si>
  <si>
    <t>DOXORUBICIN FRESENIUS KABI 50 MG/25 ML IV ENJEKTABL SOLUSYON ICEREN FLAKON</t>
  </si>
  <si>
    <t>DOXORUBICIN FRESENIUS KABI 10 MG/5 ML IV SOLUSYON ICEREN FLAKON</t>
  </si>
  <si>
    <t>MAYFEX 120 MG 10 FILM TABLET</t>
  </si>
  <si>
    <t>MAYFEX 120 MG 20 FILM TABLET</t>
  </si>
  <si>
    <t>GUDEF SURUP 100 ML</t>
  </si>
  <si>
    <t>GUAIFENEZIN + DEKSTROMETORFAN HBR + PSODOEFEDRIN HCL</t>
  </si>
  <si>
    <t>LEUCOVORIN CALCIUM FRESENIUS KABI 50 MG/5 ML ENJ.SOL.ICEREN 1 FLAKON</t>
  </si>
  <si>
    <t>NEVOTEK 750 MG 7 FILM TABLET</t>
  </si>
  <si>
    <t>ETOXA 400 MG 14 FILM TABLET</t>
  </si>
  <si>
    <t>NEOTAB 20 MG IM/IV ENJ. LIY. TOZ ICEREN 2 FLAKON</t>
  </si>
  <si>
    <t>FLUPEN 100 MG 15 FILM KAPLI TABLET</t>
  </si>
  <si>
    <t>ATAYURT</t>
  </si>
  <si>
    <t>FLUPEN 100 MG 30 FILM KAPLI TABLET</t>
  </si>
  <si>
    <t>CANTAB PLUS 16 MG/12,5 MG 28 TABLET</t>
  </si>
  <si>
    <t>CANTAB PLUS 32 MG/12,5 MG 28 TABLET</t>
  </si>
  <si>
    <t xml:space="preserve">ABELCET 100 MG/20 ML IV INF. ICIN. SUS. ICEREN 1 FLAKON </t>
  </si>
  <si>
    <t>ACEPRIX 1 MG 30 FILM TABLET</t>
  </si>
  <si>
    <t>ACEPRIX 2,5 MG 30 FILM TABLET</t>
  </si>
  <si>
    <t>ACEPRIX 5 MG 30 FILM TABLET</t>
  </si>
  <si>
    <t>ANDOREX 30 ML SPREY</t>
  </si>
  <si>
    <t>REFERANS DURUMU</t>
  </si>
  <si>
    <t>LUXAT 10 MG 90 FILM TABLET</t>
  </si>
  <si>
    <t>MUCOLATOR PLUS 600 MG TOZ ICEREN 30 SASE</t>
  </si>
  <si>
    <t>NOROTROP 1 GR/5 ML IM/IV 12 AMPUL</t>
  </si>
  <si>
    <t>EMLA %5 KREM (5 GR 5 ADET)</t>
  </si>
  <si>
    <t>ENTOCORT 0,02 MG/ML 115 ML ENEMA HAZ.ICIN 7 DISPERSIBL TABLET</t>
  </si>
  <si>
    <t>MERONEM 1 GR IV ENJ. ICIN TOZ ICEREN 1 FLAKON</t>
  </si>
  <si>
    <t>MERONEM 500 MG IV ENJ. ICIN TOZ ICEREN 1 FLAKON</t>
  </si>
  <si>
    <t>MONODUR 60 MG UZATILMIS ETKILI DURULES 30 TABLET</t>
  </si>
  <si>
    <t>NEXIUM 20 MG ENTERIK KAPLI 14 PELLET TABLET</t>
  </si>
  <si>
    <t>NEXIUM 40 MG ENTERIK KAPLI 14 PELLET TABLET</t>
  </si>
  <si>
    <t>NEXIUM 20 MG ENTERIK KAPLI 28 PELLET TABLET</t>
  </si>
  <si>
    <t>NEXIUM 40 MG ENTERIK KAPLI 28 PELLET TABLET</t>
  </si>
  <si>
    <t>PLENDIL 2,5 MG UZUN ETKILI 20 FILM TABLET</t>
  </si>
  <si>
    <t>PLENDIL 5 MG UZUN ETKILI 20 FILM TABLET</t>
  </si>
  <si>
    <t xml:space="preserve">PULMICORT 0,50 MG/ML NEBULIZER SUS. 2ML 20 AMPUL </t>
  </si>
  <si>
    <t xml:space="preserve">PULMICORT 0,25 MG/ML NEBULIZER SUS. 2ML 20 AMPUL </t>
  </si>
  <si>
    <t>ZOLADEX DEPOT 10,8 MG (SUBKUTAN IMPLANT)</t>
  </si>
  <si>
    <t>UROCIT-K(5 MEQ) 540 MG 100 KONTROLLU SALIM TABLETI</t>
  </si>
  <si>
    <t>AMLODIS  5 MG 20 TABLET</t>
  </si>
  <si>
    <t>MUSCORIL  %0,25  30 GR MERHEM</t>
  </si>
  <si>
    <t>BERIPLAST-P COMBI SET 1 ML TROMBIN COZELTISI VE 1 ML FIBRINOJEN COZ. ICEREN FIBRIN YAPISTIRICI</t>
  </si>
  <si>
    <t>BERIPLAST-P COMBI SET 3 ML TROMBIN COZELTISI VE 3 ML FIBRINOJEN COZ. ICEREN FIBRIN YAPISTIRICI</t>
  </si>
  <si>
    <t>SUPRAFEN 400 MG 20 FILM TABLET</t>
  </si>
  <si>
    <t>SUPRAFEN 400 MG   30 FILM TABLET</t>
  </si>
  <si>
    <t>SUPRAFEN 400 MG 100 FILM TABLET</t>
  </si>
  <si>
    <t>NAPRO-PAC TEDAVI PAKETI 28+56</t>
  </si>
  <si>
    <t>MOXAI  400 MG 7 FILM TABLET</t>
  </si>
  <si>
    <t>PLOXAL 200 MG IV INFUZYON ICIN LIYOFILIZE TOZ ICEREN STERIL APIROJEN 1 FLAKON</t>
  </si>
  <si>
    <t>IMPACT ORAL RTD TROPIK MEYVE 237 ML</t>
  </si>
  <si>
    <t>ACEPRIX PLUS 5 MG/12,5 MG 30 FILM TABLET</t>
  </si>
  <si>
    <t>FIRMA ADI</t>
  </si>
  <si>
    <t>I.E ULAGAY</t>
  </si>
  <si>
    <t>ILAC ADI</t>
  </si>
  <si>
    <t>CARMEN 50 MG/5 ML ENJEKSIYONLUK COZELTI ICEREN FLAKON</t>
  </si>
  <si>
    <t>CARMEN 150 MG/15 ML ENJEKSIYONLUK COZELTI ICEREN FLAKON</t>
  </si>
  <si>
    <t>CARMEN 450 MG/45 ML ENJEKSIYONLUK COZELTI ICEREN FLAKON</t>
  </si>
  <si>
    <t>SEFFUR 250 MG/IV ENJEKSIYONLUK TOZ ICEREN FLAKON</t>
  </si>
  <si>
    <t>SEFFUR 750 MG/IV ENJEKSIYONLUK TOZ ICEREN FLAKON</t>
  </si>
  <si>
    <t>SEFFUR 1,5 MG IV ENJEKSIYONLUK TOZ ICEREN FLAKON</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</si>
  <si>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</si>
  <si>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</si>
  <si>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</si>
  <si>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</si>
  <si>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</si>
  <si>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</si>
  <si>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VIALEBEX 200 MG/ML 100 ML INFUZYON ICIN SOLUSYON ICEREN FLAKON</t>
  </si>
  <si>
    <t>PREFIX 250 MG/5 ML 60 ML ORAL SUSPANSIYON HAZIRLAMAK ICIN TOZ</t>
  </si>
  <si>
    <t>PREFIX 250 MG/5 ML 100 ML ORAL SUSPANSIYON HAZIRLAMAK ICIN TOZ</t>
  </si>
  <si>
    <t>MENADION SODYUM BISULFIT</t>
  </si>
  <si>
    <t>AIRLAST 4 MG 28 CIGNEME TABLETI</t>
  </si>
  <si>
    <t>AIRLAST 5 MG 28 CIGNEME TABLETI</t>
  </si>
  <si>
    <t>ZYPREXA VELOTAB 5 MG 28 AGIZDA DAGILABILIR TABLET</t>
  </si>
  <si>
    <t>ZYPREXA  VELOTAB 10 MG 28 AGIZDA DAGILABILIR TABLET</t>
  </si>
  <si>
    <t>UROMAX 0,4 MG MR DEGISTIRILMIS SALIMLI 30 SERT JELATIN KAPSUL</t>
  </si>
  <si>
    <t xml:space="preserve">DIFTERI + BOGMACA + TETANOZ </t>
  </si>
  <si>
    <t>DIFTERI + TETANOZ + ASSELULER BOGMACA + POLIO</t>
  </si>
  <si>
    <t>FENOL + KARANFIL YAGI + KLORBUTANOL</t>
  </si>
  <si>
    <t>HINT YAGI</t>
  </si>
  <si>
    <t>KEKIK YAGI + MENTOL + OKALIPTOL + NANE ESANSI</t>
  </si>
  <si>
    <t>KIRMIZI UZUM YAPRAGI OZUTU</t>
  </si>
  <si>
    <t>LORIL ETER SULFAT + LIMON YAGI + KAFUR + ASETIK ASIT</t>
  </si>
  <si>
    <t>MINERAL YAG + BEYAZ VAZELIN + LANOLIN</t>
  </si>
  <si>
    <t>PANKREATIN + SIGIR SAFRA KESESI</t>
  </si>
  <si>
    <t>MUKOLATIN 600 MG 30 SASE</t>
  </si>
  <si>
    <t>TUSAMOL 7,5 MG/5 ML SURUP</t>
  </si>
  <si>
    <t>OSEFLU 30 MG 10 SASE</t>
  </si>
  <si>
    <t>ABOUND PORTAKAL AROMALI TOZ 24 GR 30 POSET</t>
  </si>
  <si>
    <t>CEALB ALBUMIN %20 100 ML 1 ADET SISE</t>
  </si>
  <si>
    <t>IG VENA 10 GR/200 ML IV INF. ICIN SOLUSYON ICEREN FLAKON</t>
  </si>
  <si>
    <t>ENFLUVIR 12 MG/ML ORAL SUSPANSIYON ICIN TOZ</t>
  </si>
  <si>
    <t>ENFLUVIR 75 MG 10 KAPSUL</t>
  </si>
  <si>
    <t>PAROL 10 MG/ML INFUZYON SOLUSYONU</t>
  </si>
  <si>
    <t>REÇETE</t>
  </si>
  <si>
    <t>MG</t>
  </si>
  <si>
    <t>MG/ML</t>
  </si>
  <si>
    <t>ML</t>
  </si>
  <si>
    <t>250+250</t>
  </si>
  <si>
    <t>IU</t>
  </si>
  <si>
    <t>250+250+1</t>
  </si>
  <si>
    <t>MCG</t>
  </si>
  <si>
    <t>80+12,5</t>
  </si>
  <si>
    <t>160+25</t>
  </si>
  <si>
    <t>160+12,5</t>
  </si>
  <si>
    <t>250/5</t>
  </si>
  <si>
    <t>0,1+0,1</t>
  </si>
  <si>
    <t>0,1+0,05</t>
  </si>
  <si>
    <t>20+10</t>
  </si>
  <si>
    <t>160+800</t>
  </si>
  <si>
    <t>%</t>
  </si>
  <si>
    <t>IU/ML</t>
  </si>
  <si>
    <t>KG</t>
  </si>
  <si>
    <t>MCG/ML</t>
  </si>
  <si>
    <t>2+5</t>
  </si>
  <si>
    <t>U</t>
  </si>
  <si>
    <t>80+25</t>
  </si>
  <si>
    <t>1000+1000</t>
  </si>
  <si>
    <t>PFU</t>
  </si>
  <si>
    <t>MIU</t>
  </si>
  <si>
    <t>1000+200</t>
  </si>
  <si>
    <t>2+0,035</t>
  </si>
  <si>
    <t>5+12,5</t>
  </si>
  <si>
    <t>5+120</t>
  </si>
  <si>
    <t>100/5</t>
  </si>
  <si>
    <t>125/5</t>
  </si>
  <si>
    <t>7,5/5</t>
  </si>
  <si>
    <t>1,5/1</t>
  </si>
  <si>
    <t>50/2</t>
  </si>
  <si>
    <t>5+25</t>
  </si>
  <si>
    <t>2000+2170</t>
  </si>
  <si>
    <t>5+5</t>
  </si>
  <si>
    <t>5+10</t>
  </si>
  <si>
    <t>10+5</t>
  </si>
  <si>
    <t>10+10</t>
  </si>
  <si>
    <t>20+200</t>
  </si>
  <si>
    <t>250+150+50</t>
  </si>
  <si>
    <t>500+4+60</t>
  </si>
  <si>
    <t>500+30</t>
  </si>
  <si>
    <t>120/5</t>
  </si>
  <si>
    <t>2X22</t>
  </si>
  <si>
    <t>100/20</t>
  </si>
  <si>
    <t>50/10</t>
  </si>
  <si>
    <t>20+25</t>
  </si>
  <si>
    <t>20+12,5</t>
  </si>
  <si>
    <t>500+100</t>
  </si>
  <si>
    <t>75+0,3</t>
  </si>
  <si>
    <t>50+0,3</t>
  </si>
  <si>
    <t>30+0,3</t>
  </si>
  <si>
    <t>200+0,3</t>
  </si>
  <si>
    <t>150+0,3</t>
  </si>
  <si>
    <t>120+0,3</t>
  </si>
  <si>
    <t>100+0,3</t>
  </si>
  <si>
    <t>0,1/100</t>
  </si>
  <si>
    <t>15+500</t>
  </si>
  <si>
    <t>670 + 342</t>
  </si>
  <si>
    <t>50+12,5</t>
  </si>
  <si>
    <t>100+25</t>
  </si>
  <si>
    <t>10+12,5</t>
  </si>
  <si>
    <t>50+12,5+200</t>
  </si>
  <si>
    <t>37,5+200</t>
  </si>
  <si>
    <t>100+25+200</t>
  </si>
  <si>
    <t>2+0,03</t>
  </si>
  <si>
    <t>32+12,5</t>
  </si>
  <si>
    <t>16+12,5</t>
  </si>
  <si>
    <t>MG/IU</t>
  </si>
  <si>
    <t>600+400</t>
  </si>
  <si>
    <t>1000+880</t>
  </si>
  <si>
    <t>1200+800</t>
  </si>
  <si>
    <t>300+12,5</t>
  </si>
  <si>
    <t>150+12,5</t>
  </si>
  <si>
    <t>U/ML</t>
  </si>
  <si>
    <t>30+200</t>
  </si>
  <si>
    <t>200+30</t>
  </si>
  <si>
    <t>400+371,6</t>
  </si>
  <si>
    <t>5+50</t>
  </si>
  <si>
    <t>5+100</t>
  </si>
  <si>
    <t>≥200</t>
  </si>
  <si>
    <t>20x5000</t>
  </si>
  <si>
    <t>225/225</t>
  </si>
  <si>
    <t>MCG/DOZ</t>
  </si>
  <si>
    <t>1+20</t>
  </si>
  <si>
    <t>5+2+325</t>
  </si>
  <si>
    <t>10+40</t>
  </si>
  <si>
    <t>10+20</t>
  </si>
  <si>
    <t>1+5</t>
  </si>
  <si>
    <t>8+2</t>
  </si>
  <si>
    <t>2+0,5</t>
  </si>
  <si>
    <t>200-400</t>
  </si>
  <si>
    <t>5+160</t>
  </si>
  <si>
    <t>10+160</t>
  </si>
  <si>
    <t>500+50</t>
  </si>
  <si>
    <t>0,6+0,36</t>
  </si>
  <si>
    <t>2+1</t>
  </si>
  <si>
    <t>10+2</t>
  </si>
  <si>
    <t>5+1</t>
  </si>
  <si>
    <t>5+2</t>
  </si>
  <si>
    <t>200+50</t>
  </si>
  <si>
    <t>4+5</t>
  </si>
  <si>
    <t>200+2</t>
  </si>
  <si>
    <t>250+5</t>
  </si>
  <si>
    <t>SOLUVIT- N 10 FLAKON</t>
  </si>
  <si>
    <t>%0,9 NACL IE  1000 ML SOLUSYON(SETSIZ)</t>
  </si>
  <si>
    <t>10+25</t>
  </si>
  <si>
    <t>100+5</t>
  </si>
  <si>
    <t>PLASBUMIN %25 50 ML 1 FLAKON</t>
  </si>
  <si>
    <t>ENSURE 2 CAL VANILYA AROMALI 200 ML</t>
  </si>
  <si>
    <t>ENSURE 2 CAL MUZ AROMALI 200 ML</t>
  </si>
  <si>
    <t xml:space="preserve">FLUDARA 50 MG IV ENJ. FLAKONU 5 FLAKON </t>
  </si>
  <si>
    <t>M-VAC 0,5 ML SC ENJ. COZ. ICIN LIY. TOZ ICEREN FLAKON</t>
  </si>
  <si>
    <t>COMBIVENT OLCULU DOZ INHALATORLU AEROSOL 10 ML</t>
  </si>
  <si>
    <t>20+100</t>
  </si>
  <si>
    <t>ATROVENT 250 MCG/2 ML TEK DOZLUK INHALASYON SOLUSYON 20 FLAKON</t>
  </si>
  <si>
    <t>ATROVENT 500 MCG/2 ML TEK DOZLUK INHALASYON SOLUSYON 20 FLAKON</t>
  </si>
  <si>
    <t>THOMAPYRIN 20 TABLET</t>
  </si>
  <si>
    <t>FLOMAX 0,4 MG MR 30 KAPSUL</t>
  </si>
  <si>
    <t>MICARDIS PLUS 80/12,5 MG 28 TABLET</t>
  </si>
  <si>
    <t>FUCIDIN 500 MG 15 FILM TABLET</t>
  </si>
  <si>
    <t>LAUROMACROGOL 400</t>
  </si>
  <si>
    <t>LOTRIMIN SPREY %2 150 GR</t>
  </si>
  <si>
    <t>AMGEN</t>
  </si>
  <si>
    <t>VALIDOL 20 ML DAMLA</t>
  </si>
  <si>
    <t>CITOLES 20 MG 84 TABLET</t>
  </si>
  <si>
    <t>MUCOLATOR PLUS 600 MG TOZ ICEREN SASE (10 SASE)</t>
  </si>
  <si>
    <t>MENTOPIN 600 MG 20 EFFERVESAN TABLET</t>
  </si>
  <si>
    <t>SINGULAIR 4 MG 28 CIGNEME TABLETI</t>
  </si>
  <si>
    <t>SINGULAIR 5 MG 28 CIGNEME TABLETI</t>
  </si>
  <si>
    <t>DEPO-PROVERA 150 MG/ML STERIL AKOZ SUSPANSIYON</t>
  </si>
  <si>
    <t>ELUCEF 300 MG 20 EFERVESAN TABLET</t>
  </si>
  <si>
    <t>ALBIOMIN %20 100 ML IV INFUZYON ICIN COZ.ICEREN FLAKON</t>
  </si>
  <si>
    <t>DEXDAY 50 MG 30 EFERVESAN TABLET</t>
  </si>
  <si>
    <t>DEXMOL 25 MG 20 EFERVESAN TABLET</t>
  </si>
  <si>
    <t>NUVOMED</t>
  </si>
  <si>
    <t>DEXDAY 50 MG 20 EFERVESAN TABLET</t>
  </si>
  <si>
    <t>CEFNET 600 MG 20 EFERVESAN TABLET</t>
  </si>
  <si>
    <t>CEFNET 600 MG 10 EFERVESAN TABLET</t>
  </si>
  <si>
    <t>EBITEX 10 MG 100 FILM TABLET</t>
  </si>
  <si>
    <t>PANREF 20 MG 28 ENTERIK KAPLI TABLET</t>
  </si>
  <si>
    <t>KINZY 5 MG 30 FILM TABLET</t>
  </si>
  <si>
    <t>KINZY 10 MG 30 FILM TABLET</t>
  </si>
  <si>
    <t>TERMINUS %1 15 GR KREM</t>
  </si>
  <si>
    <t>PIRALDYNE ORAL SOLUSYON 10 ML</t>
  </si>
  <si>
    <t>GENIVIG HUMAN IMMUNGLOBULIN 5 G/100 ML INTRAVENOZ INFUZYON ICIN COZELTI ICEREN FLAKON</t>
  </si>
  <si>
    <t>XALFU XL 10 MG UZATILMIS SALIMLI 30 TABLET</t>
  </si>
  <si>
    <t>TD-VAC 0,5 ML IM ENJEKSIYON ICIN SUSPANSIYON ICEREN AMPUL</t>
  </si>
  <si>
    <t>RESOURCE ENERGY CIKOLATA AROMALI 200 ML</t>
  </si>
  <si>
    <t>RESOURCE JUNIOR CIKOLATA AROMALI 200 ML</t>
  </si>
  <si>
    <t>ASETILSALISILIK ASIT + KAFEIN</t>
  </si>
  <si>
    <t>ASETILSALISILIK ASIT + VITAMIN C</t>
  </si>
  <si>
    <t>PREMIUM PLUS 80/12,5 MG 28 FILM TABLET</t>
  </si>
  <si>
    <t>CARDOPAN PLUS 80/12,5 MG 28 FILM TABLET</t>
  </si>
  <si>
    <t>320+12,5</t>
  </si>
  <si>
    <t>320+25</t>
  </si>
  <si>
    <t>ACOMET 500/100 ML IV INF. ICIN COZ. ICEREN 1 FLAKON</t>
  </si>
  <si>
    <t>DIPOREL 75 MG 28 FILM TABLET</t>
  </si>
  <si>
    <t>AMINO ASIT + GLUKOZ + LIPID SOLUSYONU</t>
  </si>
  <si>
    <t>AMINO ASIT + GLUKOZ + ZEYTINYAGI BAZLI LIPID SOLUSYONU</t>
  </si>
  <si>
    <t>ANDOREX  200 ML GARGARA</t>
  </si>
  <si>
    <t>CALCIUM FOLINATE DBL 5 ML 50 MG 1 FLAKON</t>
  </si>
  <si>
    <t>LEFOSIN 500 MG 7 FILM TABLET</t>
  </si>
  <si>
    <t>NONAFACT 1000 IU/10 ML IV ENJ. COZ. ICIN LIY.TOZ ICEREN FLAKON</t>
  </si>
  <si>
    <t>1000+10</t>
  </si>
  <si>
    <t>RESOURCE JUNIOR CILEK AROMALI 200 ML</t>
  </si>
  <si>
    <t>ELUCEF 500 MG 20 EFERVESAN TABLET</t>
  </si>
  <si>
    <t>PEGINTRON 50 MCG ENJEKSIYONLUK COZELTI TOZU VE COZUCUSU 4 FLAKON</t>
  </si>
  <si>
    <t>PEGINTRON 80 MCG ENJEKSIYONLUK COZELTI TOZU VE COZUCUSU 4 FLAKON</t>
  </si>
  <si>
    <t>PEGINTRON 100 MCG ENJEKSIYONLUK COZELTI TOZU VE COZUCUSU 4 FLAKON</t>
  </si>
  <si>
    <t>STAGE 10 MG 28 FILM TABLET</t>
  </si>
  <si>
    <t>STAGE 20 MG 28 FILM TABLET</t>
  </si>
  <si>
    <t xml:space="preserve">SEROZIL 250 MG/5 ML ORAL SUSPANSIYON ICIN KURU TOZ 100 ML </t>
  </si>
  <si>
    <t>PREMIUM PLUS 80/12,5 MG 84 FILM TABLET</t>
  </si>
  <si>
    <t>PREMIUM PLUS 160/25 MG 28 FILM TABLET</t>
  </si>
  <si>
    <t>PREMIUM PLUS 160/25 MG 84 FILM TABLET</t>
  </si>
  <si>
    <t>PREMIUM 160 MG 84 FILM TABLET</t>
  </si>
  <si>
    <t>PREMIUM 160 MG 28 FILM TABLET</t>
  </si>
  <si>
    <t>PREMIUM 80 MG 84 FILM TABLET</t>
  </si>
  <si>
    <t>PREMIUM 80 MG 28 FILM TABLET</t>
  </si>
  <si>
    <t>MODIWAKE 200 MG 30 TABLET</t>
  </si>
  <si>
    <t>OLIGOFER 40 MG ORAL COZELTI 10 FLAKON</t>
  </si>
  <si>
    <t>CEFNOR 500 MG 20 EFERVESAN TABLET</t>
  </si>
  <si>
    <t>LINKOLES AMPUL 2 ML 600 MG 50 AMPUL</t>
  </si>
  <si>
    <t>STAGE 40 MG 28 FILM TABLET</t>
  </si>
  <si>
    <t>M-ESLON 30 MG 14 MIKROPELLET KAPSUL</t>
  </si>
  <si>
    <t>M-ESLON 10 MG 21 MIKROPELLET KAPSUL</t>
  </si>
  <si>
    <t>M-ESLON 100 MG 7 MIKROPELLET KAPSUL</t>
  </si>
  <si>
    <t xml:space="preserve">MENTONEX 900 MG 30 EFERVESAN GRANUL ICEREN SASE </t>
  </si>
  <si>
    <t>VIAGRA 50 MG 4 FILM TABLET</t>
  </si>
  <si>
    <t>VIAGRA 25 MG 4 FILM TABLET</t>
  </si>
  <si>
    <t>ASPIRIN COMPLEXORAL SUSPANSIYON GRANULLU 500/30 MG 10 SASE</t>
  </si>
  <si>
    <t>ASPIRIN COMPLEXORAL SUSPANSIYON GRANULLU 500/30 MG 20 SASE</t>
  </si>
  <si>
    <t>LIEVO 750 MG 5 FILM TABLET</t>
  </si>
  <si>
    <t>TERMINUS %1 30 GR KREM</t>
  </si>
  <si>
    <t>ULKAR ILAC PAZARLAMA</t>
  </si>
  <si>
    <t xml:space="preserve">PROSTERIT 5 MG 30 FILM TABLET </t>
  </si>
  <si>
    <t>CUTMIRAT 7,5 MG/5 ML SURUP</t>
  </si>
  <si>
    <t xml:space="preserve">HIPOGLIS 30 MG MR DEGISTIRILMIS SALIMLI 90 TABLET </t>
  </si>
  <si>
    <t>ISORDIL  5 MG 50 TABLET</t>
  </si>
  <si>
    <t>MAKSIPOR 1 GR 10 FILM TABLET</t>
  </si>
  <si>
    <t>MAKSIPOR 500 MG 16 FILM TABLET</t>
  </si>
  <si>
    <t>VICKS VAPODRY 120 ML SURUP</t>
  </si>
  <si>
    <t>POTASYUM KLORUR % 7,5 100 AMPUL</t>
  </si>
  <si>
    <t>SODYUM BIKARBONAT % 8,4  100 AMPUL</t>
  </si>
  <si>
    <t>DOXITAX 40 MG STERIL APIROJEN IV INF. COZ. ICEREN FLAKON</t>
  </si>
  <si>
    <t>ELUCEF 125 MG 20 EFERVESAN TABLET</t>
  </si>
  <si>
    <t>B05BA03</t>
  </si>
  <si>
    <t>B05BC01</t>
  </si>
  <si>
    <t>B05XA03</t>
  </si>
  <si>
    <t>B05BB02</t>
  </si>
  <si>
    <t>J02AA01</t>
  </si>
  <si>
    <t>R05CB01</t>
  </si>
  <si>
    <t>R01BA52</t>
  </si>
  <si>
    <t>M05BA07</t>
  </si>
  <si>
    <t>D06BB03</t>
  </si>
  <si>
    <t>N02BB02</t>
  </si>
  <si>
    <t>C01CA24</t>
  </si>
  <si>
    <t>L01DB01</t>
  </si>
  <si>
    <t>D07AC14</t>
  </si>
  <si>
    <t>M01AE01</t>
  </si>
  <si>
    <t>R06AX27</t>
  </si>
  <si>
    <t>G03CA03</t>
  </si>
  <si>
    <t>N02BE51</t>
  </si>
  <si>
    <t>R05X</t>
  </si>
  <si>
    <t>B01AC17</t>
  </si>
  <si>
    <t>B02BD04</t>
  </si>
  <si>
    <t>N04AA02</t>
  </si>
  <si>
    <t>J05AB01</t>
  </si>
  <si>
    <t>J01DC02</t>
  </si>
  <si>
    <t>R06AX13</t>
  </si>
  <si>
    <t>B05AA01</t>
  </si>
  <si>
    <t>C03EA01</t>
  </si>
  <si>
    <t>M01AE02</t>
  </si>
  <si>
    <t>L01BC01</t>
  </si>
  <si>
    <t>J01CR01</t>
  </si>
  <si>
    <t>J01CR04</t>
  </si>
  <si>
    <t>J01CA04</t>
  </si>
  <si>
    <t>M02AC</t>
  </si>
  <si>
    <t>A06AB04</t>
  </si>
  <si>
    <t>V06DB</t>
  </si>
  <si>
    <t>L01AA01</t>
  </si>
  <si>
    <t>R06AA02</t>
  </si>
  <si>
    <t>R06AE07</t>
  </si>
  <si>
    <t>A11CC03</t>
  </si>
  <si>
    <t>C10AA05</t>
  </si>
  <si>
    <t>A10BB12</t>
  </si>
  <si>
    <t>A04AD</t>
  </si>
  <si>
    <t>J01GB06</t>
  </si>
  <si>
    <t>V06DD</t>
  </si>
  <si>
    <t>R03DA05</t>
  </si>
  <si>
    <t>B05BA10</t>
  </si>
  <si>
    <t>B05BA01</t>
  </si>
  <si>
    <t>C08CA01</t>
  </si>
  <si>
    <t>J01CR02</t>
  </si>
  <si>
    <t>M05BA04</t>
  </si>
  <si>
    <t>A01AD02</t>
  </si>
  <si>
    <t>G03HA01</t>
  </si>
  <si>
    <t>D04AB01</t>
  </si>
  <si>
    <t>V03AB25</t>
  </si>
  <si>
    <t>G03AA12</t>
  </si>
  <si>
    <t>C04AX11</t>
  </si>
  <si>
    <t>J06BB01</t>
  </si>
  <si>
    <t>A12AA12</t>
  </si>
  <si>
    <t>P03AC04</t>
  </si>
  <si>
    <t>V03AF03</t>
  </si>
  <si>
    <t>L01CD01</t>
  </si>
  <si>
    <t>N02BE01</t>
  </si>
  <si>
    <t>A11EA</t>
  </si>
  <si>
    <t>A02BC03</t>
  </si>
  <si>
    <t>V01AA</t>
  </si>
  <si>
    <t>L04AA13</t>
  </si>
  <si>
    <t>M05BA03</t>
  </si>
  <si>
    <t>N06DA02</t>
  </si>
  <si>
    <t>C01BB01</t>
  </si>
  <si>
    <t>B01AX05</t>
  </si>
  <si>
    <t>M02AA13</t>
  </si>
  <si>
    <t>M01AE17</t>
  </si>
  <si>
    <t>N02BA51</t>
  </si>
  <si>
    <t>R03AC02</t>
  </si>
  <si>
    <t>C09CA06</t>
  </si>
  <si>
    <t>C09DA06</t>
  </si>
  <si>
    <t>L04AA04</t>
  </si>
  <si>
    <t>A03BA01</t>
  </si>
  <si>
    <t>J01MA14</t>
  </si>
  <si>
    <t>N02CA52</t>
  </si>
  <si>
    <t>A02BA04</t>
  </si>
  <si>
    <t>L04AX01</t>
  </si>
  <si>
    <t>A11HA02</t>
  </si>
  <si>
    <t>J01EE01</t>
  </si>
  <si>
    <t>J01DD04</t>
  </si>
  <si>
    <t>V06DX</t>
  </si>
  <si>
    <t>D08AG02</t>
  </si>
  <si>
    <t>J06BB04</t>
  </si>
  <si>
    <t>C08CA08</t>
  </si>
  <si>
    <t>L03AX03</t>
  </si>
  <si>
    <t>D07AC15</t>
  </si>
  <si>
    <t>C07AB02</t>
  </si>
  <si>
    <t>A11EX</t>
  </si>
  <si>
    <t>M02AA05</t>
  </si>
  <si>
    <t>M01AX07</t>
  </si>
  <si>
    <t>B02BD02</t>
  </si>
  <si>
    <t>V03AK</t>
  </si>
  <si>
    <t>L03AB08</t>
  </si>
  <si>
    <t>A10BB09</t>
  </si>
  <si>
    <t>N07CA01</t>
  </si>
  <si>
    <t>D07AC01</t>
  </si>
  <si>
    <t>M01AE03</t>
  </si>
  <si>
    <t>P01AB03</t>
  </si>
  <si>
    <t>S01CA02</t>
  </si>
  <si>
    <t>M03AX01</t>
  </si>
  <si>
    <t>C07AB09</t>
  </si>
  <si>
    <t>R03AC03</t>
  </si>
  <si>
    <t>R03DA04</t>
  </si>
  <si>
    <t>A03BB01</t>
  </si>
  <si>
    <t>A03DB04</t>
  </si>
  <si>
    <t>L01AB01</t>
  </si>
  <si>
    <t>M03BX30</t>
  </si>
  <si>
    <t>A12AX</t>
  </si>
  <si>
    <t>H05BA01</t>
  </si>
  <si>
    <t>A12AA20</t>
  </si>
  <si>
    <t>A01AD11</t>
  </si>
  <si>
    <t>L01XX19</t>
  </si>
  <si>
    <t>J02AC01</t>
  </si>
  <si>
    <t>D01AC01</t>
  </si>
  <si>
    <t>D01AE14</t>
  </si>
  <si>
    <t>B05D</t>
  </si>
  <si>
    <t>L01XA02</t>
  </si>
  <si>
    <t>C01DA08</t>
  </si>
  <si>
    <t>C02CA04</t>
  </si>
  <si>
    <t>S01ED05</t>
  </si>
  <si>
    <t>L02BB03</t>
  </si>
  <si>
    <t>M01AB05</t>
  </si>
  <si>
    <t>S01AA30</t>
  </si>
  <si>
    <t>S01AA01</t>
  </si>
  <si>
    <t>J01DC04</t>
  </si>
  <si>
    <t>J01DB04</t>
  </si>
  <si>
    <t>J01DD07</t>
  </si>
  <si>
    <t>H02AB01</t>
  </si>
  <si>
    <t>J01DD08</t>
  </si>
  <si>
    <t>A11BA</t>
  </si>
  <si>
    <t>A07BA01</t>
  </si>
  <si>
    <t>N01BB10</t>
  </si>
  <si>
    <t>G03GA01</t>
  </si>
  <si>
    <t>J01MA02</t>
  </si>
  <si>
    <t>N06AB10</t>
  </si>
  <si>
    <t>N06AB04</t>
  </si>
  <si>
    <t>J01FA09</t>
  </si>
  <si>
    <t>B01AB05</t>
  </si>
  <si>
    <t>J01CE02</t>
  </si>
  <si>
    <t>B05BA02</t>
  </si>
  <si>
    <t>N05AF05</t>
  </si>
  <si>
    <t>C09DA03</t>
  </si>
  <si>
    <t>M04AC01</t>
  </si>
  <si>
    <t>G03CA09</t>
  </si>
  <si>
    <t>N04BX02</t>
  </si>
  <si>
    <t>C07AB07</t>
  </si>
  <si>
    <t>D02AX</t>
  </si>
  <si>
    <t>N02AX02</t>
  </si>
  <si>
    <t>N03AG01</t>
  </si>
  <si>
    <t>L03AX13</t>
  </si>
  <si>
    <t>J05AB04</t>
  </si>
  <si>
    <t>S01ED51</t>
  </si>
  <si>
    <t>C09BA04</t>
  </si>
  <si>
    <t>C09CA01</t>
  </si>
  <si>
    <t>J01MA12</t>
  </si>
  <si>
    <t>C10AA07</t>
  </si>
  <si>
    <t>S01XA20</t>
  </si>
  <si>
    <t>C01DA55</t>
  </si>
  <si>
    <t>A03AA05</t>
  </si>
  <si>
    <t>L02AE04</t>
  </si>
  <si>
    <t>H02AB02</t>
  </si>
  <si>
    <t>C09AA05</t>
  </si>
  <si>
    <t>A02BC01</t>
  </si>
  <si>
    <t>N05CD08</t>
  </si>
  <si>
    <t>A02BX05</t>
  </si>
  <si>
    <t>N06AA05</t>
  </si>
  <si>
    <t>D01AC20</t>
  </si>
  <si>
    <t>D07AD01</t>
  </si>
  <si>
    <t>C03CA01</t>
  </si>
  <si>
    <t>N06AX05</t>
  </si>
  <si>
    <t>A11CC05</t>
  </si>
  <si>
    <t>G03HB01</t>
  </si>
  <si>
    <t>B05DB</t>
  </si>
  <si>
    <t>G04CB01</t>
  </si>
  <si>
    <t>C07AG02</t>
  </si>
  <si>
    <t>C09CA03</t>
  </si>
  <si>
    <t>C01CA07</t>
  </si>
  <si>
    <t>B03BA01</t>
  </si>
  <si>
    <t>N05AL01</t>
  </si>
  <si>
    <t>M02AA06</t>
  </si>
  <si>
    <t>C01CA04</t>
  </si>
  <si>
    <t>C05BX01</t>
  </si>
  <si>
    <t>B01AC07</t>
  </si>
  <si>
    <t>A02BA03</t>
  </si>
  <si>
    <t>J01FA13</t>
  </si>
  <si>
    <t>C08CA03</t>
  </si>
  <si>
    <t>N06DX01</t>
  </si>
  <si>
    <t>N06AX16</t>
  </si>
  <si>
    <t>C09DA01</t>
  </si>
  <si>
    <t>D07AC13</t>
  </si>
  <si>
    <t>L01XA03</t>
  </si>
  <si>
    <t>N01BB52</t>
  </si>
  <si>
    <t>L01BA01</t>
  </si>
  <si>
    <t>N03AB02</t>
  </si>
  <si>
    <t>A11JA</t>
  </si>
  <si>
    <t>L01DB03</t>
  </si>
  <si>
    <t>J05AF05</t>
  </si>
  <si>
    <t>B03XA01</t>
  </si>
  <si>
    <t>M01AB08</t>
  </si>
  <si>
    <t>L01CB01</t>
  </si>
  <si>
    <t>A11HA03</t>
  </si>
  <si>
    <t>N06DA03</t>
  </si>
  <si>
    <t>M01AC06</t>
  </si>
  <si>
    <t>D01AE22</t>
  </si>
  <si>
    <t>B05DA</t>
  </si>
  <si>
    <t>S01GA02</t>
  </si>
  <si>
    <t>V08BA01</t>
  </si>
  <si>
    <t>J05AB09</t>
  </si>
  <si>
    <t>M02AA10</t>
  </si>
  <si>
    <t>N06AB08</t>
  </si>
  <si>
    <t>B02BD03</t>
  </si>
  <si>
    <t>C10AB05</t>
  </si>
  <si>
    <t>N01AH01</t>
  </si>
  <si>
    <t>V03AC02</t>
  </si>
  <si>
    <t>B03AA01</t>
  </si>
  <si>
    <t>B03AE03</t>
  </si>
  <si>
    <t>A09AA</t>
  </si>
  <si>
    <t>A09AA02</t>
  </si>
  <si>
    <t>R06AX26</t>
  </si>
  <si>
    <t>P01AB07</t>
  </si>
  <si>
    <t>J01XD01</t>
  </si>
  <si>
    <t>P01AB01</t>
  </si>
  <si>
    <t>J06BA02</t>
  </si>
  <si>
    <t>R03BA05</t>
  </si>
  <si>
    <t>G04CA02</t>
  </si>
  <si>
    <t>C03BA11</t>
  </si>
  <si>
    <t>L01BB05</t>
  </si>
  <si>
    <t>R03AC13</t>
  </si>
  <si>
    <t>R03AK07</t>
  </si>
  <si>
    <t>N01AB06</t>
  </si>
  <si>
    <t>B01AB06</t>
  </si>
  <si>
    <t>J02AB02</t>
  </si>
  <si>
    <t>J02AC02</t>
  </si>
  <si>
    <t>V08CA09</t>
  </si>
  <si>
    <t>M03BA01</t>
  </si>
  <si>
    <t>L01BC05</t>
  </si>
  <si>
    <t>J01GB03</t>
  </si>
  <si>
    <t>H01AC01</t>
  </si>
  <si>
    <t>S03AA06</t>
  </si>
  <si>
    <t>G03AA10</t>
  </si>
  <si>
    <t>A10BG03</t>
  </si>
  <si>
    <t>A10BA02</t>
  </si>
  <si>
    <t>A10BF01</t>
  </si>
  <si>
    <t>A10BB07</t>
  </si>
  <si>
    <t>A10BD02</t>
  </si>
  <si>
    <t>G03GB02</t>
  </si>
  <si>
    <t>L03AA10</t>
  </si>
  <si>
    <t>G02CB01</t>
  </si>
  <si>
    <t>G01AF12</t>
  </si>
  <si>
    <t>B02BD06</t>
  </si>
  <si>
    <t>C05AX03</t>
  </si>
  <si>
    <t>P02CB01</t>
  </si>
  <si>
    <t>J01XX05</t>
  </si>
  <si>
    <t>B05AA07</t>
  </si>
  <si>
    <t>B01AB01</t>
  </si>
  <si>
    <t>L01XX17</t>
  </si>
  <si>
    <t>G04CA03</t>
  </si>
  <si>
    <t>B01AC11</t>
  </si>
  <si>
    <t>D07BC04</t>
  </si>
  <si>
    <t>M02AA12</t>
  </si>
  <si>
    <t>R03BA02</t>
  </si>
  <si>
    <t>S01BC03</t>
  </si>
  <si>
    <t>C09AA08</t>
  </si>
  <si>
    <t>B01AB10</t>
  </si>
  <si>
    <t>C01DA14</t>
  </si>
  <si>
    <t>N06AX17</t>
  </si>
  <si>
    <t>R05DB07</t>
  </si>
  <si>
    <t>A12BA30</t>
  </si>
  <si>
    <t>B01AC04</t>
  </si>
  <si>
    <t>C09CA04</t>
  </si>
  <si>
    <t>C09DA04</t>
  </si>
  <si>
    <t>B02BD01</t>
  </si>
  <si>
    <t>J01BA01</t>
  </si>
  <si>
    <t>G01AA05</t>
  </si>
  <si>
    <t>N03AX14</t>
  </si>
  <si>
    <t>R06AX22</t>
  </si>
  <si>
    <t>G01AF11</t>
  </si>
  <si>
    <t>C05AA</t>
  </si>
  <si>
    <t>R05DB13</t>
  </si>
  <si>
    <t>A04AA02</t>
  </si>
  <si>
    <t>D01AE15</t>
  </si>
  <si>
    <t>D01BA02</t>
  </si>
  <si>
    <t>A10AE04</t>
  </si>
  <si>
    <t>L01BB03</t>
  </si>
  <si>
    <t>L01AA02</t>
  </si>
  <si>
    <t>R05DB27</t>
  </si>
  <si>
    <t>H03AA01</t>
  </si>
  <si>
    <t>B02BA02</t>
  </si>
  <si>
    <t>C08CA12</t>
  </si>
  <si>
    <t>J01FF02</t>
  </si>
  <si>
    <t>C07BB07</t>
  </si>
  <si>
    <t>L02AE02</t>
  </si>
  <si>
    <t>N06AA21</t>
  </si>
  <si>
    <t>N06AB06</t>
  </si>
  <si>
    <t>G03DB04</t>
  </si>
  <si>
    <t>N04BA02</t>
  </si>
  <si>
    <t>V08CA01</t>
  </si>
  <si>
    <t>M01AE09</t>
  </si>
  <si>
    <t>N03AA04</t>
  </si>
  <si>
    <t>A11AA04</t>
  </si>
  <si>
    <t>G03GA02</t>
  </si>
  <si>
    <t>J01DH02</t>
  </si>
  <si>
    <t>G02AB01</t>
  </si>
  <si>
    <t>A03FA01</t>
  </si>
  <si>
    <t>C09CA07</t>
  </si>
  <si>
    <t>C09DA07</t>
  </si>
  <si>
    <t>G03AC03</t>
  </si>
  <si>
    <t>L01DB07</t>
  </si>
  <si>
    <t>N06BA07</t>
  </si>
  <si>
    <t>J01XX01</t>
  </si>
  <si>
    <t>A03FA03</t>
  </si>
  <si>
    <t>R05CB03</t>
  </si>
  <si>
    <t>M03BX05</t>
  </si>
  <si>
    <t>D01AC60</t>
  </si>
  <si>
    <t>R01AD11</t>
  </si>
  <si>
    <t>R01AD09</t>
  </si>
  <si>
    <t>L03AA02</t>
  </si>
  <si>
    <t>N03AX12</t>
  </si>
  <si>
    <t>A02BC05</t>
  </si>
  <si>
    <t>M03AC04</t>
  </si>
  <si>
    <t>L02BA01</t>
  </si>
  <si>
    <t>N05AD01</t>
  </si>
  <si>
    <t>A10BX02</t>
  </si>
  <si>
    <t>B02BD08</t>
  </si>
  <si>
    <t>S01ED01</t>
  </si>
  <si>
    <t>D01AC11</t>
  </si>
  <si>
    <t>V08AB02</t>
  </si>
  <si>
    <t>L01CA02</t>
  </si>
  <si>
    <t>R01AA07</t>
  </si>
  <si>
    <t>V08AB12</t>
  </si>
  <si>
    <t>A09AC01</t>
  </si>
  <si>
    <t>A02BC02</t>
  </si>
  <si>
    <t>A03AD01</t>
  </si>
  <si>
    <t>A02BC04</t>
  </si>
  <si>
    <t>S01GX09</t>
  </si>
  <si>
    <t>N06AB05</t>
  </si>
  <si>
    <t>L03AB10</t>
  </si>
  <si>
    <t>J01CE10</t>
  </si>
  <si>
    <t>C04AD03</t>
  </si>
  <si>
    <t>N03AD01</t>
  </si>
  <si>
    <t>D01AA02</t>
  </si>
  <si>
    <t>J01XE01</t>
  </si>
  <si>
    <t>C08CA02</t>
  </si>
  <si>
    <t>N01AX10</t>
  </si>
  <si>
    <t>B05XA01</t>
  </si>
  <si>
    <t>S01BA04</t>
  </si>
  <si>
    <t>C07AB04</t>
  </si>
  <si>
    <t>G03DC02</t>
  </si>
  <si>
    <t>C05AX05</t>
  </si>
  <si>
    <t>G02AD02</t>
  </si>
  <si>
    <t>H03BA02</t>
  </si>
  <si>
    <t>V03AB14</t>
  </si>
  <si>
    <t>M05BX03</t>
  </si>
  <si>
    <t>G03BB01</t>
  </si>
  <si>
    <t>L01BB02</t>
  </si>
  <si>
    <t>A02BA02</t>
  </si>
  <si>
    <t>M01AB11</t>
  </si>
  <si>
    <t>L04AA10</t>
  </si>
  <si>
    <t>N01AH02</t>
  </si>
  <si>
    <t>A11GA01</t>
  </si>
  <si>
    <t>C02LA01</t>
  </si>
  <si>
    <t>N06AX11</t>
  </si>
  <si>
    <t>N06DA04</t>
  </si>
  <si>
    <t>J01FA06</t>
  </si>
  <si>
    <t>V03AE02</t>
  </si>
  <si>
    <t>A06AB05</t>
  </si>
  <si>
    <t>J04AB03</t>
  </si>
  <si>
    <t>N07XX02</t>
  </si>
  <si>
    <t>N05AX08</t>
  </si>
  <si>
    <t>N03AE01</t>
  </si>
  <si>
    <t>D10BA01</t>
  </si>
  <si>
    <t>J01FA02</t>
  </si>
  <si>
    <t>A07EC01</t>
  </si>
  <si>
    <t>R03CC02</t>
  </si>
  <si>
    <t>P03AX01</t>
  </si>
  <si>
    <t>R06AX18</t>
  </si>
  <si>
    <t>R03AK06</t>
  </si>
  <si>
    <t>R03AC12</t>
  </si>
  <si>
    <t>N05AH04</t>
  </si>
  <si>
    <t>J01DC10</t>
  </si>
  <si>
    <t>N07CA03</t>
  </si>
  <si>
    <t>R03DC03</t>
  </si>
  <si>
    <t>N05AL05</t>
  </si>
  <si>
    <t>H01CB01</t>
  </si>
  <si>
    <t>A03AB06</t>
  </si>
  <si>
    <t>R03BB04</t>
  </si>
  <si>
    <t>J01XC01</t>
  </si>
  <si>
    <t>A10BX03</t>
  </si>
  <si>
    <t>N05AB06</t>
  </si>
  <si>
    <t>B01AD01</t>
  </si>
  <si>
    <t>N01AH03</t>
  </si>
  <si>
    <t>G03BA03</t>
  </si>
  <si>
    <t>H01AA02</t>
  </si>
  <si>
    <t>J05AH02</t>
  </si>
  <si>
    <t>J01XA02</t>
  </si>
  <si>
    <t>L01CD02</t>
  </si>
  <si>
    <t>D07AC06</t>
  </si>
  <si>
    <t>L01AX03</t>
  </si>
  <si>
    <t>N06AA02</t>
  </si>
  <si>
    <t>N03AX11</t>
  </si>
  <si>
    <t>N03AF02</t>
  </si>
  <si>
    <t>N01BB58</t>
  </si>
  <si>
    <t>D07AC05</t>
  </si>
  <si>
    <t>C05AA08</t>
  </si>
  <si>
    <t>V08AB05</t>
  </si>
  <si>
    <t>G04BD02</t>
  </si>
  <si>
    <t>V08AA01</t>
  </si>
  <si>
    <t>B01AD04</t>
  </si>
  <si>
    <t>A05AA02</t>
  </si>
  <si>
    <t>J05AB11</t>
  </si>
  <si>
    <t>C07AB12</t>
  </si>
  <si>
    <t>C01EB15</t>
  </si>
  <si>
    <t>C05CA54</t>
  </si>
  <si>
    <t>L01XX14</t>
  </si>
  <si>
    <t>N05BA12</t>
  </si>
  <si>
    <t>G04CA01</t>
  </si>
  <si>
    <t>M01AC05</t>
  </si>
  <si>
    <t>L01BC06</t>
  </si>
  <si>
    <t>S01GX08</t>
  </si>
  <si>
    <t>D01AC14</t>
  </si>
  <si>
    <t>A12CB01</t>
  </si>
  <si>
    <t>A04AA01</t>
  </si>
  <si>
    <t>M05BA08</t>
  </si>
  <si>
    <t>N05AH03</t>
  </si>
  <si>
    <t>L01XX32</t>
  </si>
  <si>
    <t>C10AX09</t>
  </si>
  <si>
    <t>J01XX08</t>
  </si>
  <si>
    <t>N05AX12</t>
  </si>
  <si>
    <t>V03AF07</t>
  </si>
  <si>
    <t>C08CA13</t>
  </si>
  <si>
    <t>M01AE12</t>
  </si>
  <si>
    <t>J06BB02</t>
  </si>
  <si>
    <t>C09BA05</t>
  </si>
  <si>
    <t>V08AB07</t>
  </si>
  <si>
    <t>G04BD06</t>
  </si>
  <si>
    <t>M01AB55</t>
  </si>
  <si>
    <t>J05AF10</t>
  </si>
  <si>
    <t>N03AX16</t>
  </si>
  <si>
    <t>M01AB16</t>
  </si>
  <si>
    <t>M05BA06</t>
  </si>
  <si>
    <t>J01DD15</t>
  </si>
  <si>
    <t>M05BB03</t>
  </si>
  <si>
    <t>N02CC04</t>
  </si>
  <si>
    <t>A04AA05</t>
  </si>
  <si>
    <t>A16AB02</t>
  </si>
  <si>
    <t>C09DB01</t>
  </si>
  <si>
    <t>A16AB04</t>
  </si>
  <si>
    <t>J01AA12</t>
  </si>
  <si>
    <t>G03GA04</t>
  </si>
  <si>
    <t>C09DA08</t>
  </si>
  <si>
    <t>J05AF07</t>
  </si>
  <si>
    <t>L01XE07</t>
  </si>
  <si>
    <t>V08CA06</t>
  </si>
  <si>
    <t>A10BH02</t>
  </si>
  <si>
    <t>G04BD08</t>
  </si>
  <si>
    <t>A10BX04</t>
  </si>
  <si>
    <t>J01XB01</t>
  </si>
  <si>
    <t>L04AB01</t>
  </si>
  <si>
    <t>L04AX04</t>
  </si>
  <si>
    <t>H05BX02</t>
  </si>
  <si>
    <t>MISIR BAZLI 130/0,4 HIDROKSIETIL NISASTA</t>
  </si>
  <si>
    <t>ABDICA</t>
  </si>
  <si>
    <t>PEDIASURE MUZ AROMALI 220 ML SISE</t>
  </si>
  <si>
    <t>CEFLONG 90 MG 20 EFERVESAN TABLET</t>
  </si>
  <si>
    <t>CISTEIL 1200 MG 30 EFERVESAN GRANUL ICEREN SASE</t>
  </si>
  <si>
    <t>DEXMOL 25 MG 30 EFERVESAN TABLET</t>
  </si>
  <si>
    <t>VEGABON PLUS D 5600 IU 4 TABLET</t>
  </si>
  <si>
    <t>VEGABON PLUS D 5600 IU 12 TABLET</t>
  </si>
  <si>
    <t>ULTRACEF 500 MG 20 EFERVESAN TABLET</t>
  </si>
  <si>
    <t>ULTRACEF 500 MG 10 EFERVESAN TABLET</t>
  </si>
  <si>
    <t>ULTRACEF 250 MG 20 EFERVESAN TABLET</t>
  </si>
  <si>
    <t>VITAMIN B1 + VITAMIN B6 + VITAMIN B12 + THIOCTIC ASID</t>
  </si>
  <si>
    <t>AZARGA STERIL SUS. GOZ DAMLASI 5 ML</t>
  </si>
  <si>
    <t>EBITEX 10 MG/GR ORAL DAMLA 100 GR</t>
  </si>
  <si>
    <t>EMETRIL 2 MG 5 FILM TABLET</t>
  </si>
  <si>
    <t>ESLONG 10 MG 90 EFERVESAN TABLET</t>
  </si>
  <si>
    <t>ESLONG 20 MG 90 EFERVESAN TABLET</t>
  </si>
  <si>
    <t>ESLONG 20 MG 30 EFERVESAN TABLET</t>
  </si>
  <si>
    <t xml:space="preserve">ALZMEX 10 MG/GR ORAL DAMLA 100 GR </t>
  </si>
  <si>
    <t>CITOLES 10 MG 56 FILM TABLET</t>
  </si>
  <si>
    <t>15+850</t>
  </si>
  <si>
    <t>CITOLES 10 MG 84 FILM TABLET</t>
  </si>
  <si>
    <t>CITOLES 20 MG 56 FILM TABLET</t>
  </si>
  <si>
    <t>CARDOLEX 10/160 MG TEDAVI PAKETI</t>
  </si>
  <si>
    <t>CARDOLEX 5/160 MG TEDAVI PAKETI</t>
  </si>
  <si>
    <t>PEDIASURE PLUS FIBER VANILYA AROMALI 220 ML RPB</t>
  </si>
  <si>
    <t>ZYZAPIN 7,5 MG 28 FILM TABLET</t>
  </si>
  <si>
    <t>GLUCAR 100 MG 30 TABLET</t>
  </si>
  <si>
    <t>GLUCAR 100 MG 60 TABLET</t>
  </si>
  <si>
    <t>GLUCAR 100 MG 90 TABLET</t>
  </si>
  <si>
    <t>RIF 125 MG 1 AMPUL</t>
  </si>
  <si>
    <t>MAXTHIO %0,25 30 GR MERHEM</t>
  </si>
  <si>
    <t>PREMIUM PLUS 160/12,5 MG 28 FILM TABLET</t>
  </si>
  <si>
    <t>VEGABON PLUS D 70 MG/2800 IU 12 TABLET</t>
  </si>
  <si>
    <t xml:space="preserve">PEDIPAR 120 MG/5 ML 150 ML SUSPANSIYON </t>
  </si>
  <si>
    <t>ALZMEX 10 MG 100 FILM TABLET</t>
  </si>
  <si>
    <t>DROPIA-MET 15/500 MG 30 FILM TABLET</t>
  </si>
  <si>
    <t>DROPIA-MET 15/500 MG 90 FILM TABLET</t>
  </si>
  <si>
    <t>DROPIA-MET 15/850 MG 30 FILM TABLET</t>
  </si>
  <si>
    <t>DROPIA-MET 15/850 MG 90 FILM TABLET</t>
  </si>
  <si>
    <t>OFERTA 5 MG 84 FILM TABLET</t>
  </si>
  <si>
    <t>OFERTA 7,5 MG 84 FILM TABLET</t>
  </si>
  <si>
    <t>OFERTA 10 MG 84 FILM TABLET</t>
  </si>
  <si>
    <t>OFERTA 15 MG 84 FILM TABLET</t>
  </si>
  <si>
    <t>OFERTA 20 MG 84 FILM TABLET</t>
  </si>
  <si>
    <t>MEXIA 10 MG 100 FILM TABLET</t>
  </si>
  <si>
    <t>CEFLONG 180 MG 20 EFERVESAN TABLET</t>
  </si>
  <si>
    <t>VITACEF 200 MG 20 EFERVESAN TABLET</t>
  </si>
  <si>
    <t>VITACEF 100 MG 20 EFERVESAN TABLET</t>
  </si>
  <si>
    <t>COLEBYN 10 MG 28 TABLET</t>
  </si>
  <si>
    <t>AMLODIPIN + VALSARTAN + HIDROKLOROTIYAZID</t>
  </si>
  <si>
    <t>10+160+25</t>
  </si>
  <si>
    <t>EXFORGE HCT 10/160/25 MG 28 FILM TABLET</t>
  </si>
  <si>
    <t>GALVUS MET 50/1000 MG 60 TABLET</t>
  </si>
  <si>
    <t>50+1000</t>
  </si>
  <si>
    <t>GALVUS MET 50/850 MG 60 TABLET</t>
  </si>
  <si>
    <t>50+850</t>
  </si>
  <si>
    <t xml:space="preserve">MEXIA TEDAVIYE BASLAMA PAKETI 28 TABLET </t>
  </si>
  <si>
    <t>DIALIC 15 MG 30 EFERVESAN TABLET</t>
  </si>
  <si>
    <t>DIALIC 15 MG 60 EFERVESAN TABLET</t>
  </si>
  <si>
    <t>DIALIC 15 MG 90 EFERVESAN TABLET</t>
  </si>
  <si>
    <t>DIALIC 30 MG 30 EFERVESAN TABLET</t>
  </si>
  <si>
    <t>DIALIC 30 MG 60 EFERVESAN TABLET</t>
  </si>
  <si>
    <t>DIALIC 30 MG 90 EFERVESAN TABLET</t>
  </si>
  <si>
    <t>DIALIC 45 MG 30 EFERVESAN TABLET</t>
  </si>
  <si>
    <t>DIALIC 45 MG 60 EFERVESAN TABLET</t>
  </si>
  <si>
    <t>DIALIC 45 MG 90 EFERVESAN TABLET</t>
  </si>
  <si>
    <t>ZOLEDRIN 4 MG/5 ML IV INFUZYON ICIN KONSANTRE COZELTI ICEREN FLAKON</t>
  </si>
  <si>
    <t>NORODOL 5 MG 5 AMPUL</t>
  </si>
  <si>
    <t>NORODOL 5 MG 50 TABLET</t>
  </si>
  <si>
    <t>NORODOL DEKANOAT 50 MG/ML IM ENJ. ICIN COZELTI 1 ML 5 AMPUL</t>
  </si>
  <si>
    <t>NORODOL DEKANOAT 50 MG/ML IM ENJ. ICIN COZELTI 1 ML 1 AMPUL</t>
  </si>
  <si>
    <t>ENSURE VANILYA AROMALI 400 GR</t>
  </si>
  <si>
    <t>TRIFLUCAN 200 MG 7 KAPSUL</t>
  </si>
  <si>
    <t>UROREC 4 MG 30 KAPSUL</t>
  </si>
  <si>
    <t>SILODOSIN</t>
  </si>
  <si>
    <t>UROREC 8 MG 30 KAPSUL</t>
  </si>
  <si>
    <t>RIVAREM 1,5 MG 28 KAPSUL</t>
  </si>
  <si>
    <t>RIVAREM 1,5 MG 98 KAPSUL</t>
  </si>
  <si>
    <t>RIVAREM 3 MG 28 KAPSUL</t>
  </si>
  <si>
    <t>RIVAREM 3 MG 98 KAPSUL</t>
  </si>
  <si>
    <t>RIVAREM 4,5 MG 28 KAPSUL</t>
  </si>
  <si>
    <t>RIVAREM 4,5 MG 98 KAPSUL</t>
  </si>
  <si>
    <t>RIVAREM 6 MG 28 KAPSUL</t>
  </si>
  <si>
    <t>RIVAREM 6 MG 98 KAPSUL</t>
  </si>
  <si>
    <t>DEMAX 10MG/G 50 G ORAL DAMLA</t>
  </si>
  <si>
    <t>RESPAIR 10 MG 84 FILM KAPLI TABLET</t>
  </si>
  <si>
    <t>LEXUR 750 MG 7 FILM TABLET</t>
  </si>
  <si>
    <t>EMAXIN 10 MG 100 EFERVESAN TABLET</t>
  </si>
  <si>
    <t>EMAXIN 20 MG 100 EFERVESAN TABLET</t>
  </si>
  <si>
    <t>METOPRAX 10 MG/2 ML IM/IV ENJ. COZ. ICEREN 5 AMPUL</t>
  </si>
  <si>
    <t>RINOSE %0,05 SUSPANSIYON ICEREN BURUN SPREYI</t>
  </si>
  <si>
    <t>EXFORGE HCT 10/160/12,5 MG 28 FILM TABLET</t>
  </si>
  <si>
    <t>10+160+12,5</t>
  </si>
  <si>
    <t>5+160+12,5</t>
  </si>
  <si>
    <t>EXFORGE HCT 5/160/12,5 MG 28 FILM TABLET</t>
  </si>
  <si>
    <t>EXFORGE HCT 5/160/25 MG 28 FILM TABLET</t>
  </si>
  <si>
    <t>5+160+25</t>
  </si>
  <si>
    <t>REVOLADE 25 MG 14 FILM TABLET</t>
  </si>
  <si>
    <t>REVOLADE 50 MG 14 FILM TABLET</t>
  </si>
  <si>
    <t>DOKSELIN 200 MG 14 FILM TABLET</t>
  </si>
  <si>
    <t>PEDIASURE FIBER MUZ AROMALI 220 ML SISE</t>
  </si>
  <si>
    <t>AFINITOR 10 MG 30 TABLET</t>
  </si>
  <si>
    <t>AFINITOR 5 MG 30 TABLET</t>
  </si>
  <si>
    <t>VANCOTEK 1 GR IV ENJEKTABL SOLUSYON HAZIRLAMAK ICIN LIYOFILIZE TOZ ICEREN FLAKON</t>
  </si>
  <si>
    <t>VANCOTEK 0,5 GR IV ENJEKTABL SOLUSYON HAZIRLAMAK ICIN LIYOFILIZE TOZ ICEREN FLAKON</t>
  </si>
  <si>
    <t>COLNAR 5 MG 28 FILM KAPLI TABLET</t>
  </si>
  <si>
    <t>COLNAR 5 MG 90 FILM KAPLI TABLET</t>
  </si>
  <si>
    <t>EXFORGE HCT 10/320/25 MG 28 FILM TABLET</t>
  </si>
  <si>
    <t>10+320+25</t>
  </si>
  <si>
    <t>ECOPIRIN 300 MG 30 ENTERIK KAPLI TABLET</t>
  </si>
  <si>
    <t>ESLONG 10 MG 30 EFERVESAN TABLET</t>
  </si>
  <si>
    <t>METFULL 500 MG 100 EFERVESAN TABLET</t>
  </si>
  <si>
    <t>NEOSET 3 MG/3 ML IV INFUZYON COZELTISI ICEREN 1 AMPUL</t>
  </si>
  <si>
    <t>NEOSET 3 MG/3 ML IV INFUZYON COZELTISI ICEREN 5 AMPUL</t>
  </si>
  <si>
    <t>ARAVA 10 MG 30 FILM TABLET</t>
  </si>
  <si>
    <t>RALEF 10 MG 30 FILM TABLET</t>
  </si>
  <si>
    <t>RALEF 20 MG 30 FILM TABLET</t>
  </si>
  <si>
    <t>ARAVA 20 MG 30 FILM TABLET</t>
  </si>
  <si>
    <t>EPLERENONE</t>
  </si>
  <si>
    <t>EPLEDAY 25 MG 30 FILM TABLET</t>
  </si>
  <si>
    <t>EPLEDAY 25 MG 50 FILM TABLET</t>
  </si>
  <si>
    <t>EPLEDAY 25 MG 100 FILM TABLET</t>
  </si>
  <si>
    <t>ROLADOL 100 MG/2 ML 5 AMPUL</t>
  </si>
  <si>
    <t>CEMPES 300 MG 10 KAPSUL</t>
  </si>
  <si>
    <t>CEMPES 300 MG 20 KAPSUL</t>
  </si>
  <si>
    <t>METFULL 850 MG 100 EFERVESAN TABLET</t>
  </si>
  <si>
    <t>METFULL 1000 MG 100 EFERVESAN TABLET</t>
  </si>
  <si>
    <t>CEFNOR 250 MG 20 EFERVESAN TABLET</t>
  </si>
  <si>
    <t>SEROZIL 500 MG 20 FILM TABLET</t>
  </si>
  <si>
    <t>DOKSELIN 200 MG 20 FILM TABLET</t>
  </si>
  <si>
    <t>HELIPAK TEDAVI PK. 7 TABLET</t>
  </si>
  <si>
    <t>ZOVIRAX 2 GR KREM</t>
  </si>
  <si>
    <t>ZOVIRAX 4,5 GR OFT.MERHEM</t>
  </si>
  <si>
    <t xml:space="preserve">MADECASSOL 10 MG/1 GR 40 GR POMAD </t>
  </si>
  <si>
    <t>VICKS MEDINAIT 120 ML SURUP</t>
  </si>
  <si>
    <t>HEMORALGINE 40 GR POMAD</t>
  </si>
  <si>
    <t>SULFARHIN 12 GR POMAD</t>
  </si>
  <si>
    <t>20+2</t>
  </si>
  <si>
    <t>MMOL/ML</t>
  </si>
  <si>
    <t>500+2,5</t>
  </si>
  <si>
    <t>500+5</t>
  </si>
  <si>
    <t>BIOFLEKS %1.5 GLISIN  3000 ML(PVC TORBA) SOLUSYON SETSIZ</t>
  </si>
  <si>
    <t>SILVERDIN % 1 40 GR KREM</t>
  </si>
  <si>
    <t>10+2,5</t>
  </si>
  <si>
    <t>RICIMENT 120 ML EMULSIYON</t>
  </si>
  <si>
    <t>XENETIX-300 50 ML 1 FLAKON</t>
  </si>
  <si>
    <t>XENETIX-350 50 ML 1 FLAKON</t>
  </si>
  <si>
    <t>IOMERON 350 50 ML FLAKON</t>
  </si>
  <si>
    <t>IOMERON 300 50 ML FLAKON</t>
  </si>
  <si>
    <t>IOMERON 400 50 ML FLAKON</t>
  </si>
  <si>
    <t>PAMIRAY 300 ENJ. 50 ML 0,612 GR 1 FLAKON</t>
  </si>
  <si>
    <t xml:space="preserve">IOPAMIRO 370  0,755 MG 30 ML 1 FLAKON </t>
  </si>
  <si>
    <t>IOPAMIRO 370  0,755 MG 100 ML 1 FLAKON</t>
  </si>
  <si>
    <t>IOPAMIRO 300 50 ML 1 FLAKON</t>
  </si>
  <si>
    <t>IOPAMIRO 300 30 ML 1 FLAKON</t>
  </si>
  <si>
    <t>300+25</t>
  </si>
  <si>
    <t>40+2</t>
  </si>
  <si>
    <t>NEWCAL D3 30 EFERVESAN TABLET</t>
  </si>
  <si>
    <t>NEWCAL D3 45 EFERVESAN TABLET</t>
  </si>
  <si>
    <t>NEWCAL D3 90 EFERVESAN TABLET</t>
  </si>
  <si>
    <t>CAL-D-VITA  30 EFERVESAN TABLET</t>
  </si>
  <si>
    <t>50+5</t>
  </si>
  <si>
    <t>OSTRAM 1000 MG 20 EFERVESAN TABLET</t>
  </si>
  <si>
    <t>CALCIUM SANDOZ FORTE 10 EFERVESAN TABLET</t>
  </si>
  <si>
    <t>CALCIUM SANDOZ FORTE 20 EFERVESAN TABLET</t>
  </si>
  <si>
    <t>150+15</t>
  </si>
  <si>
    <t>450+45</t>
  </si>
  <si>
    <t>REGROTON 20 TABLET</t>
  </si>
  <si>
    <t>ALLERGO COMOD 10 ML GOZ DAMLASI</t>
  </si>
  <si>
    <t>INTAL NEBULIZER SOLUSYON 48 AMPUL</t>
  </si>
  <si>
    <t>OTRIVINE MENTOL %0.1  10 ML SPREY</t>
  </si>
  <si>
    <t>TRIQUILAR 21 DRAJE</t>
  </si>
  <si>
    <t>CLINOLEIC 100 ML EMULSIYON</t>
  </si>
  <si>
    <t>CLINOLEIC 250 ML EMULSIYON</t>
  </si>
  <si>
    <t>CLINOLEIC 500 ML EMULSIYON</t>
  </si>
  <si>
    <t>MACMIROR COMPLEX 30 GR VAJINAL POMAD</t>
  </si>
  <si>
    <t>NIFURYL  5 ML 200 MG 60 ML SUSPANSIYON</t>
  </si>
  <si>
    <t xml:space="preserve">NITRODERM TTS 10 30 FLASTER </t>
  </si>
  <si>
    <t>30+5</t>
  </si>
  <si>
    <t>150+25</t>
  </si>
  <si>
    <t>100+16,7</t>
  </si>
  <si>
    <t>300+50</t>
  </si>
  <si>
    <t>100+16,6</t>
  </si>
  <si>
    <t>PD4 DIA %3.86 2.5 LT.M.KAPAKLI CIFTLI (MX.)</t>
  </si>
  <si>
    <t>PD4 DIA %2.27 2 LT M.KAPAKLI CIFTLI (MX.)</t>
  </si>
  <si>
    <t>PD4 DIA %1.36 2 LT M. KAPAKLI CIFTLI (MX.)</t>
  </si>
  <si>
    <t>PD4 DIA %2.271000/2000 CC.M.KAPAKLI CIFTLI (MX.)</t>
  </si>
  <si>
    <t>TEOBAG 400 500 ML(SETSIZ)</t>
  </si>
  <si>
    <t>TEOBAG 400 500 ML(SETLI)</t>
  </si>
  <si>
    <t>TEOBAG 200 100 ML(SETLI)</t>
  </si>
  <si>
    <t>TEOBAG 200 100 ML(SETSIZ)</t>
  </si>
  <si>
    <t xml:space="preserve">TELEBRIX 35 50 ML </t>
  </si>
  <si>
    <t>HEXABRIX 320 50 ML 1 FLAKON</t>
  </si>
  <si>
    <t>AKSEF 750 MG IM ENJ. TOZ ICEREN 1 FLAKON</t>
  </si>
  <si>
    <t>EPLEDAY 50 MG 30 FILM TABLET</t>
  </si>
  <si>
    <t>EPLEDAY 50 MG 50 FILM TABLET</t>
  </si>
  <si>
    <t>EPLEDAY 50 MG 100 FILM TABLET</t>
  </si>
  <si>
    <t>WINCEF 200 MG 20 FILM KAPLI TABLET</t>
  </si>
  <si>
    <t>WINCEF 400 MG 10 FILM KAPLI TABLET</t>
  </si>
  <si>
    <t>WINCEF 400 MG 20 FILM KAPLI TABLET</t>
  </si>
  <si>
    <t>ALMENTA 10 MG 100 FILM TABLET</t>
  </si>
  <si>
    <t>KLAMOKS BID FORT 70 ML SUSPANSIYON</t>
  </si>
  <si>
    <t>REPAFIX 0,5 MG 30 EFERVESAN TABLET</t>
  </si>
  <si>
    <t>REPAFIX 0,5 MG 90 EFERVESAN TABLET</t>
  </si>
  <si>
    <t>REPAFIX 1 MG 30 EFERVESAN TABLET</t>
  </si>
  <si>
    <t>REPAFIX 1 MG 90 EFERVESAN TABLET</t>
  </si>
  <si>
    <t>REPAFIX 2 MG 30 EFERVESAN TABLET</t>
  </si>
  <si>
    <t>REPAFIX 2 MG 90 EFERVESAN TABLET</t>
  </si>
  <si>
    <t>PD4 DIA %3.86 2 LT M.KAPAKLI CIFTLI (MX.)</t>
  </si>
  <si>
    <t>PD4 DIA %2.27 2.5 LT M.KAPAKLI CIFTLI (MX.)</t>
  </si>
  <si>
    <t>MOXITEC 400 MG 5 FILM TABLET</t>
  </si>
  <si>
    <t>TRIO 6x7 BLISTER TEDAVI PAKETI</t>
  </si>
  <si>
    <t>SILODYX 4 MG 30 KAPSUL</t>
  </si>
  <si>
    <t>RECOFARMA</t>
  </si>
  <si>
    <t>SILODYX 8 MG 30 KAPSUL</t>
  </si>
  <si>
    <t>PRECORT-LIYO 40 MG IM/IV ENJEKSIYON ICIN LIYOFILIZE TOZ ICEREN AMPUL</t>
  </si>
  <si>
    <t>PRECORT-LIYO 20 MG IM/IV ENJEKSIYON ICIN LIYOFILIZE TOZ ICEREN AMPUL</t>
  </si>
  <si>
    <t>ALPROSTADIL 500 MCG/ML INF. ICIN KONSANTRE COZ. ICEREN 1 MLx5 AMPUL</t>
  </si>
  <si>
    <t>ALPROSTADIL 20 MCG/ML INF. ICIN KONSANTRE COZ. ICEREN 1 MLx5 AMPUL</t>
  </si>
  <si>
    <t>APZET 15 MG 28 FILM TABLET</t>
  </si>
  <si>
    <t>APZET 15 MG 56 FILM TABLET</t>
  </si>
  <si>
    <t>APZET 20 MG 28 FILM TABLET</t>
  </si>
  <si>
    <t>APZET 20 MG 56 FILM TABLET</t>
  </si>
  <si>
    <t>KALSIYUM FOLINAT EBEWE 100 MG/10 ML ENJ. COZ. ICEREN FLAKON</t>
  </si>
  <si>
    <t>VANKOMISIN HCL DBL 500 MG 1 FLAKON</t>
  </si>
  <si>
    <t>VANKOMISIN HCL DBL 1 GR 1 FLAKON</t>
  </si>
  <si>
    <t>RAVIVO 500 MG/100 ML IV INFUZYON COZELTI ICEREN FLAKON</t>
  </si>
  <si>
    <t>PEGINTRON 120 MCG ENJEKSIYONLUK COZELTI TOZU VE COZUCUSU 4 FLAKON</t>
  </si>
  <si>
    <t>KLAVUNAT 156,25 MG 100 ML SUSPANSIYON</t>
  </si>
  <si>
    <t>AMOKSILAV BID 625 MG 10 FILM TABLET</t>
  </si>
  <si>
    <t>AMOKLAVIN BID 400/57 100 ML SUSPANSIYON</t>
  </si>
  <si>
    <t>70+2800</t>
  </si>
  <si>
    <t>70+5600</t>
  </si>
  <si>
    <t>ALUMINYUM HIDROKSIT + MAGNEZYUM</t>
  </si>
  <si>
    <t>5+20</t>
  </si>
  <si>
    <t>1000+500+30</t>
  </si>
  <si>
    <t>500+125</t>
  </si>
  <si>
    <t>250+125</t>
  </si>
  <si>
    <t>1000+500</t>
  </si>
  <si>
    <t>2000+1000</t>
  </si>
  <si>
    <t>40+0,006</t>
  </si>
  <si>
    <t>40+0,012</t>
  </si>
  <si>
    <t>400+240</t>
  </si>
  <si>
    <t>330+200</t>
  </si>
  <si>
    <t>600+200</t>
  </si>
  <si>
    <t>NEXIVOL 10 MG 84 TABLET</t>
  </si>
  <si>
    <t>NEXIVOL 10 MG 28 TABLET</t>
  </si>
  <si>
    <t>THILO-TEARS SE GOZ DAMLASI 0,5 GR x 20 TEK DOZ</t>
  </si>
  <si>
    <t>BYETTA 5 µG/20 µL SC KULLANIMA HAZIR DOLU ENJ. KALEMI ICINDE COZELTI</t>
  </si>
  <si>
    <t>BYETTA 10 µG/40 µL SC KULLANIMA HAZIR DOLU ENJ. KALEMI ICINDE COZELTI</t>
  </si>
  <si>
    <t>DEVA HOLDING</t>
  </si>
  <si>
    <t>FARMORUBICIN 10 MG LIYOFILIZE ENJEKTABL FLAKON</t>
  </si>
  <si>
    <t>FARMORUBICIN 50 MG 1 FLAKON</t>
  </si>
  <si>
    <t>FARMORUBICIN 50 MG LIYOFILIZE ENJEKTABL FLAKON</t>
  </si>
  <si>
    <t>1%+5%</t>
  </si>
  <si>
    <t>280+10+10+700</t>
  </si>
  <si>
    <t>ESMAX 10 MG 84 FILM TABLET</t>
  </si>
  <si>
    <t>ESMAX 20 MG 84 FILM TABLET</t>
  </si>
  <si>
    <t>CEFLONG 200 MG 20 EFERVESAN TABLET</t>
  </si>
  <si>
    <t>CEFLONG 400 MG 10 EFERVESAN TABLET</t>
  </si>
  <si>
    <t>CEFLONG 400 MG 20 EFERVESAN TABLET</t>
  </si>
  <si>
    <t>100+6</t>
  </si>
  <si>
    <t>50+350+200</t>
  </si>
  <si>
    <t>KEMICETINE SUKSINAT 1 GR 1 FLAKON</t>
  </si>
  <si>
    <t>DIKLOJIK 75 MG 3 ML 4 AMPUL</t>
  </si>
  <si>
    <t>DEFLAMAT-IM 75 MG 4 AMPUL</t>
  </si>
  <si>
    <t>PRECORT %0,125 KREM 30 GR</t>
  </si>
  <si>
    <t>KLAVUNAT BID 200/28 MG 70 ML ORAL SUSPANSIYON</t>
  </si>
  <si>
    <t>KLAVUNAT BID 200/28 MG 100 ML ORAL SUSPANSIYON</t>
  </si>
  <si>
    <t>KLAVUNAT BID 400/57 MG 70 ML ORAL SUSPANSIYON</t>
  </si>
  <si>
    <t>KLAVUNAT BID 400/57 MG 100 ML ORAL SUSPANSIYON</t>
  </si>
  <si>
    <t>EPITAM 250 MG 50 FILM TABLET</t>
  </si>
  <si>
    <t>EPITAM 500 MG 50 FILM TABLET</t>
  </si>
  <si>
    <t>EPITAM 500 MG 100 FILM TABLET</t>
  </si>
  <si>
    <t>EPITAM 1000 MG 50 FILM TABLET</t>
  </si>
  <si>
    <t>EPITAM 1000 MG 100 FILM TABLET</t>
  </si>
  <si>
    <t>EPITAM 250 MG 100 FILM TABLET</t>
  </si>
  <si>
    <t>ESLOREX 20 MG 84 FILM TABLET</t>
  </si>
  <si>
    <t>NORODOL DEKANOAT 50 MG/ML IM ENJ. ICIN COZELTI 3 ML 5 AMPUL</t>
  </si>
  <si>
    <t>0,15%+0,12%</t>
  </si>
  <si>
    <t>BETAMETAZON DIPROPIYONAT + BETAMETAZON SODYUM FOSFAT</t>
  </si>
  <si>
    <t>SERODERM  % 0,1  15 GR POMAD</t>
  </si>
  <si>
    <t>1%+40%</t>
  </si>
  <si>
    <t>MYCOSPOR  % 1 10 GR KREM</t>
  </si>
  <si>
    <t>BUDEZONID</t>
  </si>
  <si>
    <t>BUDENOFALK 3 MG 50 KAPSUL</t>
  </si>
  <si>
    <t>320+9</t>
  </si>
  <si>
    <t>160+4,5</t>
  </si>
  <si>
    <t>80+4,5</t>
  </si>
  <si>
    <t>BUDEZONID + FORMOTEROL</t>
  </si>
  <si>
    <t>SOMATULINE L.P 60 MG ENJEKTABL SOLUSYON</t>
  </si>
  <si>
    <t>SOMATULINE L.P.90 MG ENJEKTABL SOLUSYON</t>
  </si>
  <si>
    <t>SOMATULINE L.P.120 MG ENJEKTABL SOLUSYON</t>
  </si>
  <si>
    <t>KEMICETINE OFTALMIK  % 1 5 GR POMAD</t>
  </si>
  <si>
    <t>LINEZONE 2 MG/ML IV INFUZYON ICIN COZELTI ICEREN 300 ML FLAKON</t>
  </si>
  <si>
    <t>EZETIMIB + ROSUVASTATIN</t>
  </si>
  <si>
    <t>EZEROS 10/5 MG 84 TABLET</t>
  </si>
  <si>
    <t>EZEROS 10/10 MG 84 TABLET</t>
  </si>
  <si>
    <t>EZEROS 10/20 MG 84 TABLET</t>
  </si>
  <si>
    <t>EZEROS 10/40 MG 84 TABLET</t>
  </si>
  <si>
    <t>30+2</t>
  </si>
  <si>
    <t>BETARIS 24 MG 20 TABLET</t>
  </si>
  <si>
    <t>BETARIS 8 MG/ML ORAL DAMLA 30 ML</t>
  </si>
  <si>
    <t>KETOSTERIL 600 MG 100 TABLET</t>
  </si>
  <si>
    <t>KETOSTERIL 600 MG 300 TABLET</t>
  </si>
  <si>
    <t>DEMIR III HIDROKSIT POLIMALTOZ</t>
  </si>
  <si>
    <t>DEMIR PROTEIN SUKSINILAT + FOLIK ASIT</t>
  </si>
  <si>
    <t>SILDEGRA 25 MG 4 FILM TABLET</t>
  </si>
  <si>
    <t>SILDEGRA 50 MG 4 FILM TABLET</t>
  </si>
  <si>
    <t>MAGNESIE CALCINEE 100 GR TOZ</t>
  </si>
  <si>
    <t>5 +10</t>
  </si>
  <si>
    <t>0,15+0,03</t>
  </si>
  <si>
    <t>0,15+0,02</t>
  </si>
  <si>
    <t>DEKSTROMETORFAN HBR + KLORFENAMIN MALEAT + PSODOEFEDRIN HCL</t>
  </si>
  <si>
    <t>DEKSTROMETORFAN HBR + DIFENHIDRAMIN HCL + EFEDRIN HCL</t>
  </si>
  <si>
    <t>15+20+15</t>
  </si>
  <si>
    <t>10%+1%</t>
  </si>
  <si>
    <t>AMONYUM KLORUR + DIFENHIDRAMIN + SODYUM SITRAT</t>
  </si>
  <si>
    <t>CINKO OKSIT + DIFENHIDRAMIN</t>
  </si>
  <si>
    <t>FENOTRAL  5 ML 12.5 MG 100 ML SURUP</t>
  </si>
  <si>
    <t>AMONYUM KLORUR + DIFENHIDRAMIN + MENTOL + SODYUM SITRAT</t>
  </si>
  <si>
    <t>25+25+20</t>
  </si>
  <si>
    <t>DIFENHIDRAMIN HCL + EFEDRIN HCL+ TIYOKOL</t>
  </si>
  <si>
    <t>10+6,6+66,66</t>
  </si>
  <si>
    <t>0,1%+1%</t>
  </si>
  <si>
    <t>DOZYL 5 MG 14 FILM TABLET</t>
  </si>
  <si>
    <t xml:space="preserve">DEKSTROMETORFAN + KLORFENIRAMIN MALEAT +PARASETAMOL +  PSODOEFEDRIN HCL </t>
  </si>
  <si>
    <t>ELOXATIN 50 MG IV INFUZYON ICIN KONSANTRE SOLUSYON</t>
  </si>
  <si>
    <t>BETARIS 24 MG 30 TABLET</t>
  </si>
  <si>
    <t>BETARIS 24 MG 100 TABLET</t>
  </si>
  <si>
    <t>LEXUR 500 MG 7 FILM TABLET</t>
  </si>
  <si>
    <t>VIGRANDE 50 MG 4 TABLET</t>
  </si>
  <si>
    <t>VIGRANDE 50 MG 8 TABLET</t>
  </si>
  <si>
    <t>30+12,5+1000+60</t>
  </si>
  <si>
    <t>3+0,03</t>
  </si>
  <si>
    <t>ASETILSISTEIN + VITAMIN C</t>
  </si>
  <si>
    <t>DEKSTRAN 70 + SODYUM KLORUR</t>
  </si>
  <si>
    <t>EFEDRIN HIDROKLORUR 0,05 G BIOSEL 1 MLX100 AMPUL</t>
  </si>
  <si>
    <t>15+100</t>
  </si>
  <si>
    <t>4%+0,025%</t>
  </si>
  <si>
    <t>ZAVEDOS 5 MG 1 FLAKON</t>
  </si>
  <si>
    <t>4+1</t>
  </si>
  <si>
    <t>ESTRADIOL VALERAT + SIPROTERON ASETAT</t>
  </si>
  <si>
    <t>DROSPIRENON + ESTRADIOL HEMIHIDRAT</t>
  </si>
  <si>
    <t>ESTRADIOL VALERAT + NORGESTREL</t>
  </si>
  <si>
    <t>4+0,5</t>
  </si>
  <si>
    <t>ESTRADIOL VALERAT + NORETISTERON ENANTAT</t>
  </si>
  <si>
    <t>ETILENGLIKOL MONOFENIL ETER + TRITICUM VULGARE SULU EKSTRESI</t>
  </si>
  <si>
    <t>ALLANTOIN + EXT. CAPAE + HEPARIN</t>
  </si>
  <si>
    <t>1%+10%+0,01%</t>
  </si>
  <si>
    <t>FENILEFRIN HCL + KLORFENIRAMIN MALEAT + PARASETAMOL</t>
  </si>
  <si>
    <t>5+2+300</t>
  </si>
  <si>
    <t>2,5+1+160</t>
  </si>
  <si>
    <t>10+4+650</t>
  </si>
  <si>
    <t>2,5+1+120</t>
  </si>
  <si>
    <t>ASETILSALISILIK ASIT + KAFEIN + PARASETAMOL</t>
  </si>
  <si>
    <t>250+50+200</t>
  </si>
  <si>
    <t>KLORFENIRAMIN MALEAT + OKSOLAMIN SITRAT + PARASETAMOL +  PSODOEFEDRIN HCL</t>
  </si>
  <si>
    <t>4+200+650+60</t>
  </si>
  <si>
    <t>FENILEFRIN HCL + KLORFENIRAMIN MALEAT + NOSKAPIN + PARASETAMOL</t>
  </si>
  <si>
    <t>ALUMINYUM KLORUR HIDROKSIT KOMPLEKSI</t>
  </si>
  <si>
    <t>ANTI-FOSFAT AL 100 KAPSUL</t>
  </si>
  <si>
    <t>PULMOREST 30 MG/5 ML 150 ML  SURUP</t>
  </si>
  <si>
    <t>LEVOPRONT 30 MG/5 ML 150 ML  SURUP</t>
  </si>
  <si>
    <t>CREBROS 0,5 MG/ML 200 ML ORAL COZELTI</t>
  </si>
  <si>
    <t>IRINOTEKAN HYDROCHLORIDE DBL HOSPIRA 100 MG/5 ML IV INFUZYON COZ.ICEREN 1 FLAKON</t>
  </si>
  <si>
    <t>IRINOTEKAN HYDROCHLORIDE DBL HOSPIRA 40 MG/2 ML IV INFUZYON COZ.ICEREN 1 FLAKON</t>
  </si>
  <si>
    <t>ENSURE CIKOLATA AROMALI 400 GR</t>
  </si>
  <si>
    <t>SELECTRA 25 MG 28 FILM TABLET</t>
  </si>
  <si>
    <t>LUSTEC 50 MG 28 FILM TABLET</t>
  </si>
  <si>
    <t>LUSTEC 100 MG 28 FILM TABLET</t>
  </si>
  <si>
    <t>TELZAP 80 MG 28 TABLET</t>
  </si>
  <si>
    <t>NOPEZ 5 MG 14 FILM TABLET</t>
  </si>
  <si>
    <t>MEROSID 500 MG IV ENJEKTABL TOZ ICEREN 1 FLAKON</t>
  </si>
  <si>
    <t>MEROSID 1 GR IV ENJEKTABL TOZ ICEREN 1 FLAKON</t>
  </si>
  <si>
    <t>NOPEZ 10 MG 28 FILM TABLET</t>
  </si>
  <si>
    <t>FERRI AMONYUM SITRAT</t>
  </si>
  <si>
    <t>FERRI HIDROKSIT SAKKAROZ</t>
  </si>
  <si>
    <t>FERRO GLIKOKOL SULFAT</t>
  </si>
  <si>
    <t>567,7+0,5+0,0025</t>
  </si>
  <si>
    <t>FERROGLIKOKOL SULFAT + VITAMIN B1 + VITAMIN B6 + RIBOFLAVIN SODYUM FOSFAT</t>
  </si>
  <si>
    <t>112,5+0,32+0,63+0,43</t>
  </si>
  <si>
    <t>FLOROMETOLON + TETRAHIDROZOILIN HCL</t>
  </si>
  <si>
    <t>0,1%+0,025%</t>
  </si>
  <si>
    <t>PROSURE CIKOLATA AROMALI 240 ML</t>
  </si>
  <si>
    <t>0,25%+,025%</t>
  </si>
  <si>
    <t xml:space="preserve">FLUOKORTOLON KAPROAT + FLUOKORTOLON  PIVALAT + SINKOKAIN HIDROKLORUR </t>
  </si>
  <si>
    <t>0,63+0,61+1</t>
  </si>
  <si>
    <t>0,095%+0,092%+0,5%</t>
  </si>
  <si>
    <t>MUKORAL PEDIATRIK 15 MG 100 ML SURUP</t>
  </si>
  <si>
    <t>MUKORAL PEDIATRIK 15 MG/5ML 150 ML SURUP</t>
  </si>
  <si>
    <t>AMBREKS PEDIATRIK 15 MG 100 ML SURUP</t>
  </si>
  <si>
    <t>PULMOR PEDIATRIK 15 MG 150 ML SURUP</t>
  </si>
  <si>
    <t>FLUIBRON PEDIATRIK 15 MG 150 ML SURUP</t>
  </si>
  <si>
    <t>MUKORAL 30 MG 150 ML SURUP</t>
  </si>
  <si>
    <t>TONOCALCIN 50 IU 5 AMPUL</t>
  </si>
  <si>
    <t>IOPAMIRO 300 0,612 MG 100 ML 1 FLAKON</t>
  </si>
  <si>
    <t>IOPAMIRO 300 0,612 MG 200 ML 1 FLAKON</t>
  </si>
  <si>
    <t>IOPAMIRO 370 0,755 MG 200 ML 1 FLAKON</t>
  </si>
  <si>
    <t>ULTRAVIST 370 50 ML SISE</t>
  </si>
  <si>
    <t>FERIFER-40 ORAL COZELTI 40 MG/5 ML 10 KASIK</t>
  </si>
  <si>
    <t>40+5</t>
  </si>
  <si>
    <t>SINTAB 20 MG 28 TABLET</t>
  </si>
  <si>
    <t>SINTAB 20 MG 56 TABLET</t>
  </si>
  <si>
    <t>SINTAB 40 MG 28 TABLET</t>
  </si>
  <si>
    <t>METFORMIN HCL + PIOGLITAZON</t>
  </si>
  <si>
    <t>PREKO 15/850 MG 30 FILM TABLET</t>
  </si>
  <si>
    <t>PREKO 15/850 MG 90 FILM TABLET</t>
  </si>
  <si>
    <t>PANTHEC 40 MG 28 ENTERIK TABLET</t>
  </si>
  <si>
    <t>PANTPAS 40 MG 30 ENTERIK TABLET</t>
  </si>
  <si>
    <t>PANTPAS 40 MG GASTROREZISTAN 56 ENTERIK TABLET</t>
  </si>
  <si>
    <t>KETYA 300 MG 30 FILM TABLET</t>
  </si>
  <si>
    <t>AMINOCARDOL 100 MG 20 TABLET</t>
  </si>
  <si>
    <t>TALOTREN 200 MG 30 KAPSUL</t>
  </si>
  <si>
    <t>AMINOCARDOL 240MG/10 ML 3 AMPUL</t>
  </si>
  <si>
    <t>XELODA 150 MG 60 LAK TABLET</t>
  </si>
  <si>
    <t>MABTHERA 100 MG 2 FLAKON</t>
  </si>
  <si>
    <t>NEVANAC %0,1 STERIL SUSPANSIYON GOZ DAMLASI 5 ML</t>
  </si>
  <si>
    <t>TENORETIC 50 MG/12,5 MG 28 FILM TABLET</t>
  </si>
  <si>
    <t>NORLOPIN 10 MG 90 TABLET</t>
  </si>
  <si>
    <t>CANDEXIL PLUS 16 MG/12,5 MG 84 TABLET</t>
  </si>
  <si>
    <t>MOXAI  400 MG 10 FILM TABLET</t>
  </si>
  <si>
    <t>EVOSTEN 300 MG 20 KAPSUL</t>
  </si>
  <si>
    <t>CANDEXIL PLUS 32/12,5 MG 28 TABLET</t>
  </si>
  <si>
    <t>CANDEXIL PLUS 32/12,5 MG 84 TABLET</t>
  </si>
  <si>
    <t>NORLOPIN 5 MG 90 TABLET</t>
  </si>
  <si>
    <t>DOCETER 40 MG IV INF. COZ. ICEREN FLAKON</t>
  </si>
  <si>
    <t>ANZATAX 300 MG/50 ML IV ENJ. SOL. ICEREN 1 FLAKON</t>
  </si>
  <si>
    <t>DESOLETT 21 TABLET</t>
  </si>
  <si>
    <t>DOCETER 20 MG IV INF. COZ. ICEREN FLAKON</t>
  </si>
  <si>
    <t>DOCETER 80 MG IV INF. COZ. ICEREN FLAKON</t>
  </si>
  <si>
    <t>ROSALIN 10/40 MG 28 TABLET</t>
  </si>
  <si>
    <t>ROSALIN 10/10 MG 28 TABLET</t>
  </si>
  <si>
    <t>ROSALIN 10/5 MG 28 TABLET</t>
  </si>
  <si>
    <t>PAMEX 90 MG IV INF. ICIN LIYOFILIZE TOZ ICEREN 1 FLAKON</t>
  </si>
  <si>
    <t>PREMIUM PLUS 160/12,5 MG 84 FILM TABLET</t>
  </si>
  <si>
    <t>MULTIBIC 2 MMOL/L POTASYUMLU 5000 ML HEMOFILTRASYON SOLUSYONU</t>
  </si>
  <si>
    <t>MULTIBIC POTASYUMSUZ 5000 ML HEMOFILTRASYON SOLUSYONU</t>
  </si>
  <si>
    <t xml:space="preserve">FLUZOLE  50 MG 7 KAPSUL </t>
  </si>
  <si>
    <t>TRIZOL 50 MG 7 KAPSUL</t>
  </si>
  <si>
    <t>DORMICUM 5 MG/5 ML 10 AMPUL</t>
  </si>
  <si>
    <t>DORMICUM 50 MG/10 ML 5 AMPUL</t>
  </si>
  <si>
    <t>MADOPAR HBS 125 MG 30 KAPSUL</t>
  </si>
  <si>
    <t xml:space="preserve">SULTIBAC 250 MG/5 ML  40 ML  SUSPANSIYON </t>
  </si>
  <si>
    <t>IRINOCAM 100 MG/5 ML IV PERFUZYON ICIN ENJEKTABL STERIL SOLUSYON</t>
  </si>
  <si>
    <t>LEVITRA 5 MG 4 FILM TABLET</t>
  </si>
  <si>
    <t>TERMACET PLUS 250 MG/5 ML 150 ML SUSPANSIYON</t>
  </si>
  <si>
    <t>TERMACET 120 MG/5 ML 150 ML SUSPANSIYON</t>
  </si>
  <si>
    <t>BOTOX LIYOFILIZE TOZ ICEREN 100 IU 1 FLAKON</t>
  </si>
  <si>
    <t>FERRER ADEKA</t>
  </si>
  <si>
    <t>IRINOCAM 40 MG/2 ML IV PERFUZYON ICIN ENJEKTABL STERIL SOLUSYON</t>
  </si>
  <si>
    <t>MOPEM 1 GR IV ENJEKTABL TOZ ICEREN 1 FLAKON</t>
  </si>
  <si>
    <t>MOPEM 500 MG IV ENJEKTABL TOZ ICEREN 1 FLAKON</t>
  </si>
  <si>
    <t>ENDOXAN 500 MG 1 FLAKON+ERITICI AMPUL</t>
  </si>
  <si>
    <t>ANTEPSIN 250 ML SUSPANSIYON</t>
  </si>
  <si>
    <t>PROPECIA 1 MG 28 TABLET</t>
  </si>
  <si>
    <t>VASOFIX 20 MG 60 FILM TABLET</t>
  </si>
  <si>
    <t>ALCEBA 10 MG 100 TABLET</t>
  </si>
  <si>
    <t>HELBA</t>
  </si>
  <si>
    <t>MAXIRAM 10 MG 100 FILM TABLET</t>
  </si>
  <si>
    <t>ESLONG 15 MG 30 EFERVESAN TABLET</t>
  </si>
  <si>
    <t>ESLONG 15 MG 90 EFERVESAN TABLET</t>
  </si>
  <si>
    <t>OLMEDAY 10 MG 28 FILM TABLET</t>
  </si>
  <si>
    <t>OLMEDAY 10 MG 84 FILM TABLET</t>
  </si>
  <si>
    <t>ROSALIN 10/20 MG 28 TABLET</t>
  </si>
  <si>
    <t xml:space="preserve">PEDIASURE PLUS MUZ AROMALI  220 ML </t>
  </si>
  <si>
    <t>PEDIASURE FIBER CILEK AROMALI 220 ML</t>
  </si>
  <si>
    <t>CALES ENJEKSIYONLUK SUSPANSIYON ICEREN AMPUL</t>
  </si>
  <si>
    <t>DOXAFIN 5 MG 30 FILM TABLET</t>
  </si>
  <si>
    <t>ORAKSETIL 125 MG 50 ML SUSPANSIYON</t>
  </si>
  <si>
    <t>ORAKSETIL 125 MG 100 ML SUSPANSIYON</t>
  </si>
  <si>
    <t>ORAKSETIL 250 MG 10 F.TABLET</t>
  </si>
  <si>
    <t>ORAKSETIL 500 MG 10 F.TABLET</t>
  </si>
  <si>
    <t>ORAKSETIL 500 MG 14 F.TABLET</t>
  </si>
  <si>
    <t>ORAKSETIL 500 MG 20 F.TABLET</t>
  </si>
  <si>
    <t>PROTONEX 40 MG 14 ENTERIK KAPLI TABLET</t>
  </si>
  <si>
    <t>RESOURCE ENERGY VANILYA AROMALI 200 ML</t>
  </si>
  <si>
    <t>SINECOD 7,5 MG 100 ML SURUP</t>
  </si>
  <si>
    <t>IBURAMIN COLD 24 KAPSUL</t>
  </si>
  <si>
    <t>DICEF 2,5 MG 28 FILM TABLET</t>
  </si>
  <si>
    <t>DICEF 5 MG 28 FILM TABLET</t>
  </si>
  <si>
    <t>DICEF 10 MG 28 FILM TABLET</t>
  </si>
  <si>
    <t>GRANEXA 3 MG/3 ML IV INFUZYON COZELTISI ICEREN 1 AMPUL</t>
  </si>
  <si>
    <t>MAXIRAM 10 MG 50 FILM TABLET</t>
  </si>
  <si>
    <t>SINECOD 200 ML SURUP</t>
  </si>
  <si>
    <t>NOTTA 5 MG 28 CIGNEME TABLETI</t>
  </si>
  <si>
    <t>AIRFIX 10 MG 84 FILM TABLET</t>
  </si>
  <si>
    <t>ESLOREX 10 MG 84 FILM TABLET</t>
  </si>
  <si>
    <t>40+25</t>
  </si>
  <si>
    <t>ALFOXIL 1 GR 16 TABLET</t>
  </si>
  <si>
    <t>OLMEDAY PLUS 40/25 MG 28 FILM TABLET</t>
  </si>
  <si>
    <t>OLMEDAY PLUS 40/25 MG 84 FILM TABLET</t>
  </si>
  <si>
    <t>OLMEDAY PLUS 40/12,5 MG 28 FILM TABLET</t>
  </si>
  <si>
    <t>40+12,5</t>
  </si>
  <si>
    <t>KALSIYUM FOLINAT EBEWE 30 MG/3 ML ENJ. COZ. ICEREN 5 AMPUL</t>
  </si>
  <si>
    <t xml:space="preserve">SEROZIL 250 MG/5 ML ORAL SUSPANSIYON ICIN KURU TOZ 60 ML </t>
  </si>
  <si>
    <t>FERROZINC 20 KAPSUL</t>
  </si>
  <si>
    <t>LYSTHENON FORT %2 50 AMPUL</t>
  </si>
  <si>
    <t>URADEX 20MG/2 ML IM/IV ENJ. COZ. ICEREN 5 AMPUL</t>
  </si>
  <si>
    <t>TAMIDRA MR 0,4 MG DEGISTIRILMIS SALIMLI 30 SERT KAPSUL</t>
  </si>
  <si>
    <t>XALATAN % 0,005  GOZ DAMLASI</t>
  </si>
  <si>
    <t>OFTAGEN STERIL OFTALMIK SOLUSYON 2,5 ML</t>
  </si>
  <si>
    <t>A10BD05</t>
  </si>
  <si>
    <t>AMLOVAS 5 MG 90 TABLET</t>
  </si>
  <si>
    <t>AMLOVAS 10 MG 90 TABLET</t>
  </si>
  <si>
    <t>KEYRELAKS 4 MG/2 ML IM ENJ. ICIN COZ. ICEREN 6 AMPUL</t>
  </si>
  <si>
    <t>CAROVIT 20 MG 30 YUMUSAK KAPSUL</t>
  </si>
  <si>
    <t>EMOJECT 10 MG/2 MLx5 ML IM/IV AMPUL</t>
  </si>
  <si>
    <t>PROSCAR 5 MG 28 TABLET</t>
  </si>
  <si>
    <t>COZAAR 50 MG 28 TABLET</t>
  </si>
  <si>
    <t>OCTAGAM IMMUNGLOBULI 2.5 GR 1 FLAKON</t>
  </si>
  <si>
    <t>EBETAXEL EBEWE 100MG/16,6ML ENJEKTABL</t>
  </si>
  <si>
    <t>EBETAXEL EBEWE 150MG/25ML ENJEKTABL</t>
  </si>
  <si>
    <t>EPIRUBICIN EBEWE 100 MG/50 ML IV INF. ICIN FLAKON</t>
  </si>
  <si>
    <t>OLMEDAY 40 MG 84 FILM TABLET</t>
  </si>
  <si>
    <t>OLMEDAY 40 MG 28 FILM TABLET</t>
  </si>
  <si>
    <t>OLMEDAY 20 MG 28 FILM TABLET</t>
  </si>
  <si>
    <t>OLMEDAY 20 MG 84 FILM TABLET</t>
  </si>
  <si>
    <t>OLMEDAY PLUS 40/12,5 MG 84 FILM TABLET</t>
  </si>
  <si>
    <t>MONOPRIL PLUS  20 MG/12,5 MG 28 TABLET</t>
  </si>
  <si>
    <t>HUMULIN-M PREFIL 70/30 100 IU/ML 3 ML 5 KARTUS</t>
  </si>
  <si>
    <t>HUMULIN-R 100 IU/ML 3 ML  5 KARTUS</t>
  </si>
  <si>
    <t>HUMULIN-NPH 100 IU/ML 3 ML  5 KARTUS</t>
  </si>
  <si>
    <t>HUMULIN-NPH 100 IU/ML 10 ML 1 FLAKON</t>
  </si>
  <si>
    <t>HUMULIN-R 100 IU/ML 10 ML 1 FLAKON</t>
  </si>
  <si>
    <t>RIFAKSIMIN ALFA POLIMORF</t>
  </si>
  <si>
    <t>DIAZEM 2 MG 25 KAPSUL</t>
  </si>
  <si>
    <t>DIAZEM 5 MG 25 KAPSUL</t>
  </si>
  <si>
    <t>AFILTA 20 MG 2 FILM TABLET</t>
  </si>
  <si>
    <t>AFILTA 20 MG 4 FILM TABLET</t>
  </si>
  <si>
    <t>RESTASIS % 0,05 0,4 ML 30 FLAKON OFTALMIK EMULSIYON</t>
  </si>
  <si>
    <t xml:space="preserve">PEDIPAR PLUS 250 MG/5 ML 150 ML SUSPANSIYON </t>
  </si>
  <si>
    <t>EMETRIL 1 MG 10 FILM TABLET</t>
  </si>
  <si>
    <t>KLOPIS 75 MG 90 FILM TABLET</t>
  </si>
  <si>
    <t>AVIJECT 45,5 MG/2 ML IM/IV 5 AMPUL</t>
  </si>
  <si>
    <t>ZINCOPLEX 15 MG/5 ML SURUP 100 ML</t>
  </si>
  <si>
    <t>TALU ILAC</t>
  </si>
  <si>
    <t xml:space="preserve">FRENAG %1 30 GR TOPIKAL JEL </t>
  </si>
  <si>
    <t>IBANOS 150 MG 3 FILM TABLET</t>
  </si>
  <si>
    <t>SECITA 10 MG 56 FILM TABLET</t>
  </si>
  <si>
    <t>MODIWAKE 100 MG 30 TABLET</t>
  </si>
  <si>
    <t>DAXAS 500 MCG 30 FILM TABLET</t>
  </si>
  <si>
    <t>ROFLUMILAST</t>
  </si>
  <si>
    <t>DAXAS 500 MCG 90 FILM TABLET</t>
  </si>
  <si>
    <t>ULTRAPROCT 0,612 MG 10 SUPOZITUAR</t>
  </si>
  <si>
    <t>TAZOPER 4,5 GR IV ENJEKSIYONLUK LIYOFILIZE TOZ ICEREN FLAKON</t>
  </si>
  <si>
    <t>MYAL FORT 8 MG 20 KAPSUL</t>
  </si>
  <si>
    <t>TAKSEN 300 MG/50 ML IV ENJ. COZ.ICEREN FLAKON</t>
  </si>
  <si>
    <t>OLMEDAY PLUS 20/12,5 MG 28 FILM TABLET</t>
  </si>
  <si>
    <t>OLMEDAY PLUS 20/12,5 MG 84 FILM TABLET</t>
  </si>
  <si>
    <t>OLMEDAY PLUS 20/25 MG 28 FILM TABLET</t>
  </si>
  <si>
    <t>OLMEDAY PLUS 20/25 MG 84 FILM TABLET</t>
  </si>
  <si>
    <t>SIMILAC HIGH ENERGY 200 ML</t>
  </si>
  <si>
    <t>MAJEZIK %0,25 GARGARA 200 ML</t>
  </si>
  <si>
    <t>FLURO-5 DEVA 1000 MG/20 ML IV/IA ENJEKSIYONLUK COZELTI ICEREN FLAKON</t>
  </si>
  <si>
    <t>OLECEF 100 MG 20 EFERVESAN TABLET</t>
  </si>
  <si>
    <t>OLECEF 200 MG 20 EFERVESAN TABLET</t>
  </si>
  <si>
    <t>GADEXON 8 MG/2 ML IM/IV ENJ. COZ. ICEREN AMPUL</t>
  </si>
  <si>
    <t>DROPIA-MET 15/850 MG 60 FILM TABLET</t>
  </si>
  <si>
    <t>DROPIA-MET 15/850 MG 180 FILM TABLET</t>
  </si>
  <si>
    <t>DESRINAL 2,5 MG/5ML 150 ML SURUP</t>
  </si>
  <si>
    <t>RISTART 2 MG/ML 120 ML ORAL COZELTI</t>
  </si>
  <si>
    <t>ORACEFTIN 250 MG 10 FILM TABLET</t>
  </si>
  <si>
    <t>ORACEFTIN 500 MG 10 FILM TABLET</t>
  </si>
  <si>
    <t>ORACEFTIN 500 MG 20 FILM TABLET</t>
  </si>
  <si>
    <t>PIRAZMEN 250 MG 20 TABLET</t>
  </si>
  <si>
    <t>LAVENIL 30 MG/5 ML 150 ML  SURUP</t>
  </si>
  <si>
    <t>LEFOX 500 MG/100 ML IV INF. COZELTI ICIN FLAKON</t>
  </si>
  <si>
    <t>AIRPASS 5/10 MG 90 FILM KAPLI TABLET</t>
  </si>
  <si>
    <t>AIRPASS 5/10 MG 30 FILM KAPLI TABLET</t>
  </si>
  <si>
    <t>PARANOX 500 MG 20 TABLET</t>
  </si>
  <si>
    <t>ADRIMISIN 10 MG LIY. ENJ. TOZ ICEREN FLAKON</t>
  </si>
  <si>
    <t>ADRIMISIN 50 MG LIY. ENJ. TOZ ICEREN FLAKON</t>
  </si>
  <si>
    <t>PIOFORCE 15 MG 30 TABLET</t>
  </si>
  <si>
    <t>PIOFORCE 15 MG 90 TABLET</t>
  </si>
  <si>
    <t>PIOFORCE 30 MG 30 TABLET</t>
  </si>
  <si>
    <t>PIOFORCE 30 MG 90 TABLET</t>
  </si>
  <si>
    <t>OLMYSAR 10 MG 28 FILM TABLET</t>
  </si>
  <si>
    <t>OLMYSAR 20 MG 28 FILM TABLET</t>
  </si>
  <si>
    <t>OLMYSAR 40 MG 28 FILM TABLET</t>
  </si>
  <si>
    <t>VALDOXAN 25 MG 28 FILM KAPLI TABLET</t>
  </si>
  <si>
    <t>DROPIA-MET 15/500 MG 60 FILM TABLET</t>
  </si>
  <si>
    <t>DROPIA-MET 15/500 MG 180 FILM TABLET</t>
  </si>
  <si>
    <t>MONE 7,5 MG 10 TABLET</t>
  </si>
  <si>
    <t>MONE FORT 15 MG 10 TABLET</t>
  </si>
  <si>
    <t>MAKSIPOR 1 GR 20 FILM TABLET</t>
  </si>
  <si>
    <t>CYMBALTA 30 MG 28 KAPSUL</t>
  </si>
  <si>
    <t>GEMZAR 1 GR IV ENJEKTABL FLAKON</t>
  </si>
  <si>
    <t>GEMZAR 200 MG IV ENJEKTABL FLAKON</t>
  </si>
  <si>
    <t>HUMALOG 100 IU/ML 10 ML SOLUSYON ICEREN FLAKON</t>
  </si>
  <si>
    <t>HUMATROPE 18 IU (6 MG) LIYOFILIZE TOZ ICEREN KARTUS</t>
  </si>
  <si>
    <t>HUMATROPE 36 IU (12 MG) LIYOFILIZE TOZ ICEREN KARTUS</t>
  </si>
  <si>
    <t>HUMATROPE 72 IU (24 MG) LIYOFILIZE TOZ ICEREN KARTUS</t>
  </si>
  <si>
    <t>KALSIYUM FOLINAT EBEWE 50 MG/5 ML ENJ. COZ. ICEREN 5 AMPUL</t>
  </si>
  <si>
    <t>5-FLUOROURACIL EBEWE 5000 MG/100 ML ENJ. ICIN COZ. ICEREN 1 FLAKON</t>
  </si>
  <si>
    <t>TILAC SR 600 MG 14 UZATILMIS SALIMLI TABLET</t>
  </si>
  <si>
    <t>ZHEDON 10 MG 84 FILM TABLET</t>
  </si>
  <si>
    <t>BIZMOPEN 262 MG 30 CIGNEME TABLETI</t>
  </si>
  <si>
    <t>BIZMUT SUBSALISILAT</t>
  </si>
  <si>
    <t>PENSA ILAC</t>
  </si>
  <si>
    <t>MAGNEZINC 40 FILM TABLET</t>
  </si>
  <si>
    <t>PIRUCIN 10 MG/5 ML IV INTRAVESIKAL ENJ. ICIN LIY.TOZ ICEREN FLAKON</t>
  </si>
  <si>
    <t>AIRMOL 5 MG 84 CIGNEME TABLETI</t>
  </si>
  <si>
    <t>AXID 300 MG 28 KAPSUL</t>
  </si>
  <si>
    <t>CLOPITRO 75 MG 28 FILM TABLET</t>
  </si>
  <si>
    <t>DIKLOFENAK + TOBRAMISIN</t>
  </si>
  <si>
    <t>DICLOFIX  25 MG 30 EFERVESAN TABLET</t>
  </si>
  <si>
    <t>DICLOFIX 50 MG 20 EFERVESAN TABLET</t>
  </si>
  <si>
    <t>PROJEZIK 100 MG 15 FILM TABLET</t>
  </si>
  <si>
    <t>EPILEPTAL 100 MG/ML 300 ML ORAL COZELTI</t>
  </si>
  <si>
    <t>DIAMICRON 80 MG 100 TABLET</t>
  </si>
  <si>
    <t>ORAMIKRON 80 MG 60 TABLET</t>
  </si>
  <si>
    <t>RESOURCE SENIOR ACTIV CILEKLI BISKUVI 200 ML</t>
  </si>
  <si>
    <t>VOTRIENT 200 MG 30 TABLET</t>
  </si>
  <si>
    <t>PAZOPANIB</t>
  </si>
  <si>
    <t>VOTRIENT 400 MG 60 TABLET</t>
  </si>
  <si>
    <t xml:space="preserve">SEFSIDAL 50 MG/5ML ORAL SUSPANSIYON 100 ML </t>
  </si>
  <si>
    <t xml:space="preserve">SEFSIDAL 100 MG/5ML ORAL SUSPANSIYON 100 ML </t>
  </si>
  <si>
    <t>DEMENT 10 MG 84 FILM TABLET</t>
  </si>
  <si>
    <t>URODAY 3 GR 1 SASE</t>
  </si>
  <si>
    <t>URODAY 3 GR 2 SASE</t>
  </si>
  <si>
    <t>AIRCOMB 5/10 MG 30 FILM KAPLI TABLET</t>
  </si>
  <si>
    <t>AIRCOMB 5/10 MG 90 FILM KAPLI TABLET</t>
  </si>
  <si>
    <t>FESOTERODIN</t>
  </si>
  <si>
    <t>AUGMENTIN BID 625 MG 14 FILMTABLET</t>
  </si>
  <si>
    <t>SULPERAZON 2 GR/1 GR IM/IV ENJ. COZ. ICIN TOZ ICEREN FLAKON</t>
  </si>
  <si>
    <t>SEFSIDAL 200 MG 20 FILM TABLET</t>
  </si>
  <si>
    <t>SEFSIDAL 200 MG 14 FILM TABLET</t>
  </si>
  <si>
    <t>SEFSIDAL 100 MG 20 FILM TABLET</t>
  </si>
  <si>
    <t>DIAMICRON MR 60 MG 30 TABLET</t>
  </si>
  <si>
    <t>DIAMICRON MR 60 MG 60 TABLET</t>
  </si>
  <si>
    <t>DIAMICRON MR 60 MG 90 TABLET</t>
  </si>
  <si>
    <t>2,5+4</t>
  </si>
  <si>
    <t>PIRUCIN 50 MG/25 ML IV INTRAVESIKAL ENJ. ICIN LIY.TOZ ICEREN FLAKON</t>
  </si>
  <si>
    <t>COVERSYL PLUS 10 MG/2,5 MG 30 FILM KAPLI TABLET</t>
  </si>
  <si>
    <t xml:space="preserve">PEDIASURE PLUS VANILYA AROMALI  220 ML </t>
  </si>
  <si>
    <t>OLMYSAR PLUS 20 MG/12,5 MG 28 FILM KAPLI TABLET</t>
  </si>
  <si>
    <t>OLMYSAR PLUS 20 MG/25 MG 28 FILM KAPLI TABLET</t>
  </si>
  <si>
    <t>OLMYSAR PLUS 40 MG/12,5 MG 28 FILM KAPLI TABLET</t>
  </si>
  <si>
    <t>OLMYSAR PLUS 40 MG/25 MG 28 FILM KAPLI TABLET</t>
  </si>
  <si>
    <t>PIOFORCE 45 MG 30 TABLET</t>
  </si>
  <si>
    <t>PIOFORCE 45 MG 90 TABLET</t>
  </si>
  <si>
    <t>SAKSAGLIPTIN</t>
  </si>
  <si>
    <t>ONGLYZA 5 MG 28 FILM KAPLI TABLET</t>
  </si>
  <si>
    <t>IGNIS 10 MG 28 TABLET</t>
  </si>
  <si>
    <t>IGNIS 15 MG 28 TABLET</t>
  </si>
  <si>
    <t>IGNIS 30 MG 28 TABLET</t>
  </si>
  <si>
    <t>NAC 900 MG 20 EFERVESAN  TABLET</t>
  </si>
  <si>
    <t>FLUCAN 150 MG 6 KAPSUL</t>
  </si>
  <si>
    <t>FLUCAN 150 MG 8 KAPSUL</t>
  </si>
  <si>
    <t>FLUCAN 150 MG 12 KAPSUL</t>
  </si>
  <si>
    <t>MEMANZAKS 10 MG 100 FILM TABLET</t>
  </si>
  <si>
    <t>FLUTIKAZON + SALMETEROL</t>
  </si>
  <si>
    <t>FIXDUO 2,5/4 MG 30 CIGNEME TABLET</t>
  </si>
  <si>
    <t>FIXDUO 2,5/4 MG 90 CIGNEME TABLET</t>
  </si>
  <si>
    <t>LEFUMIX 10 MG 30 FILM TABLET</t>
  </si>
  <si>
    <t>LEFUMIX 100 MG 3 FILM TABLET</t>
  </si>
  <si>
    <t>MINOSET 150MG/5 ML 100 ML PEDIATRIK SURUP</t>
  </si>
  <si>
    <t>DAYMOL 200/500 MG 30 EFERVESAN TABLET</t>
  </si>
  <si>
    <t>200+500</t>
  </si>
  <si>
    <t>ASETILSISTEIN + PARASETAMOL</t>
  </si>
  <si>
    <t>NUFRO 60 ML SUSPANSIYON</t>
  </si>
  <si>
    <t>ETOPOSID EBEWE 50 MG/2,5 ML IV INF. ICIN KON. COZ. ICEREN FLAKON</t>
  </si>
  <si>
    <t>CISPLATIN EBEWE 20 ML 10 MG 1 FLAKON</t>
  </si>
  <si>
    <t>INFATRINI 200 ML</t>
  </si>
  <si>
    <t>VIRMOL 125 MG 14 FILM KAPLI TABLET</t>
  </si>
  <si>
    <t>FELOW 50 MG 28 TABLET</t>
  </si>
  <si>
    <t>VIRMOL 750 MG 14 FILM KAPLI TABLET</t>
  </si>
  <si>
    <t>VIRMOL 750 MG 7 FILM KAPLI TABLET</t>
  </si>
  <si>
    <t>VIRMOL 500 MG 21 FILM KAPLI TABLET</t>
  </si>
  <si>
    <t>VIRMOL 500 MG 14 FILM KAPLI TABLET</t>
  </si>
  <si>
    <t>INFEX 50 MG/5 ML ORAL SUSPANSIYON HAZIRLAMAK ICIN KURU TOZ 100 ML</t>
  </si>
  <si>
    <t>INFEX 100 MG/5 ML ORAL SUSPANSIYON HAZIRLAMAK ICIN KURU TOZ 100 ML</t>
  </si>
  <si>
    <t>CEFNET 125 MG/5 ML 100 ML ORAL SUSPANSIYON HAZIRLAMAK ICIN KURU TOZ</t>
  </si>
  <si>
    <t>CEFNET 250 MG/5 ML 100 ML ORAL SUSPANSIYON HAZIRLAMAK ICIN KURU TOZ</t>
  </si>
  <si>
    <t>MOXDAY 400 MG 5 FILM TABLET</t>
  </si>
  <si>
    <t>BAUSCH&amp;LOMB</t>
  </si>
  <si>
    <t>ZYLET OFTALMIK SUSPANSIYON 5 ML</t>
  </si>
  <si>
    <t>AIRFIX 5 MG 84 CIGNEME TABLETI</t>
  </si>
  <si>
    <t>HEPBQUIN 500 IU 1 FLAKON</t>
  </si>
  <si>
    <t>LUSIMA 5MG/100 ML IV INFUZYON COZELTISI ICEREN FLAKON</t>
  </si>
  <si>
    <t>CILAPEM 500/500 MG IV INF. ICIN TOZ ICEREN FLAKON</t>
  </si>
  <si>
    <t>SYMRA 25 MG 56 KAPSUL</t>
  </si>
  <si>
    <t>SYMRA 75 MG 14 KAPSUL</t>
  </si>
  <si>
    <t>SYMRA 150 MG 56 KAPSUL</t>
  </si>
  <si>
    <t>SYMRA 300 MG 56 KAPSUL</t>
  </si>
  <si>
    <t>CO-IRDA 300 MG /25 MG 28 FILM TABLET</t>
  </si>
  <si>
    <t>ALIENTO 10 MG 28 FILM TABLET</t>
  </si>
  <si>
    <t>GLUFORCE 1000 MG 100 FILM TABLET</t>
  </si>
  <si>
    <t>GLUFORCE 850 MG 100 FILM TABLET</t>
  </si>
  <si>
    <t>CIALIS 20 MG 2 FILM  TABLET</t>
  </si>
  <si>
    <t>GEMYSETIN SUKSINAT 1 GR IM/IV LIYOFILIZE ENJEKTABL 1 FLAKON</t>
  </si>
  <si>
    <t>GADEXON 8 MG/2 ML IM/IV ENJ. COZ. ICEREN 100 AMPUL</t>
  </si>
  <si>
    <t>SANDIMMUN-NEORAL 25 MG 50 KAPSUL</t>
  </si>
  <si>
    <t xml:space="preserve">ZINNAT 500 MG 10 TABLET </t>
  </si>
  <si>
    <t>PRADAXA 75 MG 10 SERT KAPSUL</t>
  </si>
  <si>
    <t>PRADAXA 75 MG 60 SERT KAPSUL</t>
  </si>
  <si>
    <t>TELVIS 80 MG 28 TABLET</t>
  </si>
  <si>
    <t>TELVIS 80 MG 84 TABLET</t>
  </si>
  <si>
    <t>LEFUMIX 20 MG 30 FILM TABLET</t>
  </si>
  <si>
    <t>KALIKSIR 4 MG/5 ML IV INFUZYON ICIN KONSANTRE COZELTI ICEREN FLAKON</t>
  </si>
  <si>
    <t>EMAXIN BASLANGIC PAKETI</t>
  </si>
  <si>
    <t>MERIONAL 75 IU IM/SC ENJEKSIYON ICIN LIYOFILIZE TOZ ICEREN FLAKON</t>
  </si>
  <si>
    <t>METICAM FORT 15 MG 10 TABLET</t>
  </si>
  <si>
    <t>METICAM FORT 15 MG 30 TABLET</t>
  </si>
  <si>
    <t>IRINOTEL 100 MG/5 ML IV INFUZYON ICIN KON. COZ. ICEREN FLAKON</t>
  </si>
  <si>
    <t>IRINOTEL 40 MG/2 ML IV INFUZYON ICIN KON. COZ. ICEREN FLAKON</t>
  </si>
  <si>
    <t>RESPAIR 4 MG 28 CIGNEME TABLET</t>
  </si>
  <si>
    <t>RESPAIR 4 MG 84 CIGNEME TABLET</t>
  </si>
  <si>
    <t>RESPAIR 5 MG 28 CIGNEME TABLET</t>
  </si>
  <si>
    <t>RESPAIR 5 MG 84 CIGNEME TABLET</t>
  </si>
  <si>
    <t>RECOSIDE 4 MG/2 ML IM ENJ. ICIN COZELTI ICEREN 6 AMPUL</t>
  </si>
  <si>
    <t>TOPAMAX 50 MG 60  FILM TABLET</t>
  </si>
  <si>
    <t>RINIDIN %0.05 DOZAJLI SPREY</t>
  </si>
  <si>
    <t>VAZKOR 5 MG 30 TABLET</t>
  </si>
  <si>
    <t>PRADAXA 110 MG 10 SERT KAPSUL</t>
  </si>
  <si>
    <t>PRADAXA 110 MG 60 SERT KAPSUL</t>
  </si>
  <si>
    <t>DEXOJECT 8 MG/2 ML IM/IV ENJ. COZ. ICEREN AMPUL</t>
  </si>
  <si>
    <t>REFRESH TEARS LUBRICANT 15 ML GOZ DAMLASI</t>
  </si>
  <si>
    <t>DIDRONAT PMO 400 MG 30 TABLET</t>
  </si>
  <si>
    <t>GLUTAVIVEN IV INF. ICIN KONSANTRE COZELTI</t>
  </si>
  <si>
    <t>1-4</t>
  </si>
  <si>
    <t>GEMYSETIN 125 MG 100 MLSUSPANSIYON</t>
  </si>
  <si>
    <t>GEMYSETIN OFTALMIK  % 1 5 GR POMAD</t>
  </si>
  <si>
    <t>MEPOLEX 5 MG/5 ML IV ENJ. COZELTI ICEREN AMPUL</t>
  </si>
  <si>
    <t>CARTEOL LP %1 UZUN ETKILI 3 ML GOZ DAMLASI</t>
  </si>
  <si>
    <t>CARTEOL LP %2 UZUN ETKILI 3 ML GOZ DAMLASI</t>
  </si>
  <si>
    <t>CITOL 40 MG 56 TABLET</t>
  </si>
  <si>
    <t>PARANOX 120 MG/5 ML PEDIYATRIK SURUP 150 ML</t>
  </si>
  <si>
    <t>FELOW PLUS 100/25 MG 28 FILM TABLET</t>
  </si>
  <si>
    <t>ACEPER PLUS 4 MG/1,25 MG 30 TABLET</t>
  </si>
  <si>
    <t>C04AE02</t>
  </si>
  <si>
    <t>C09BA08</t>
  </si>
  <si>
    <t>D10AD01</t>
  </si>
  <si>
    <t>M09AX01</t>
  </si>
  <si>
    <t>N02AX52</t>
  </si>
  <si>
    <t>J07BB02</t>
  </si>
  <si>
    <t>R06AK</t>
  </si>
  <si>
    <t>D10AE01</t>
  </si>
  <si>
    <t>R03BA08</t>
  </si>
  <si>
    <t>V07AC</t>
  </si>
  <si>
    <t>V06CA</t>
  </si>
  <si>
    <t>D10AX03</t>
  </si>
  <si>
    <t>R05CA03</t>
  </si>
  <si>
    <t>A11EB</t>
  </si>
  <si>
    <t>A11DB</t>
  </si>
  <si>
    <t>A07BB</t>
  </si>
  <si>
    <t>V03AB35</t>
  </si>
  <si>
    <t>R06AE09</t>
  </si>
  <si>
    <t>G03AA09</t>
  </si>
  <si>
    <t>J01DH04</t>
  </si>
  <si>
    <t>C03DA04</t>
  </si>
  <si>
    <t>C09DX01</t>
  </si>
  <si>
    <t>L02AB02</t>
  </si>
  <si>
    <t>D04AA13</t>
  </si>
  <si>
    <t>G03AC08</t>
  </si>
  <si>
    <t>N02AA03</t>
  </si>
  <si>
    <t>C01CA03</t>
  </si>
  <si>
    <t>G03AA05</t>
  </si>
  <si>
    <t>S01EB09</t>
  </si>
  <si>
    <t>J07BK01</t>
  </si>
  <si>
    <t>A10BH03</t>
  </si>
  <si>
    <t>S02AA14</t>
  </si>
  <si>
    <t>J07AL02</t>
  </si>
  <si>
    <t>B01AD07</t>
  </si>
  <si>
    <t>A12BA51</t>
  </si>
  <si>
    <t>N01AB08</t>
  </si>
  <si>
    <t>M01AE14</t>
  </si>
  <si>
    <t>B02AB01</t>
  </si>
  <si>
    <t>D01AC05</t>
  </si>
  <si>
    <t>G03AB03</t>
  </si>
  <si>
    <t>R03CC11</t>
  </si>
  <si>
    <t xml:space="preserve">ATC KODU </t>
  </si>
  <si>
    <t>TERKUR 30 GR KREM</t>
  </si>
  <si>
    <t>G04CA04</t>
  </si>
  <si>
    <t>OCTANINE F FAKTOR IX  500 IU 1 FLAKON</t>
  </si>
  <si>
    <t>OCTANATE 500 IU 1 FLAKON</t>
  </si>
  <si>
    <t>ARAW 4 MG 20 TABLET</t>
  </si>
  <si>
    <t>TARLUSAL 5 MG 12 TABLET</t>
  </si>
  <si>
    <t>GEMYSETIN 250 MG 6 OVUL</t>
  </si>
  <si>
    <t>APZET 10 MG 28 FILM TABLET</t>
  </si>
  <si>
    <t>OROFERON DEPO 30 DRAJE</t>
  </si>
  <si>
    <t>SECITA 10 MG 84 FILM TABLET</t>
  </si>
  <si>
    <t>ONCEAIR 4 MG PEDIYATRIK ORAL GRANUL 28 SASE</t>
  </si>
  <si>
    <t>AKSEF IM/IV 750 MG 1 FLAKON</t>
  </si>
  <si>
    <t>AKSEF IM/IV 1500 MG 1 FLAKON</t>
  </si>
  <si>
    <t>AKSEF IM/IV 250 MG 1 FLAKON</t>
  </si>
  <si>
    <t>RELPAX 40 MG 1 FILM TABLET</t>
  </si>
  <si>
    <t>SUKROFER 100 MG/5 ML IV INF. KON. COZ. ICEREN 5 AMPUL</t>
  </si>
  <si>
    <t>EVICAP FORT 400 IU 30 YUMUSAK KAPSUL</t>
  </si>
  <si>
    <t>RESOURCE 2.0 CILEK AROMALI 200 ML</t>
  </si>
  <si>
    <t>RESOURCE 2.0 FIBRE NOTR 200 ML</t>
  </si>
  <si>
    <t>DESADYNE 5 MG 20 FILM TABLET</t>
  </si>
  <si>
    <t>DEXOFEN 25 MG 20 FILM TABLET</t>
  </si>
  <si>
    <t>PAROL PLUS 30 TABLET</t>
  </si>
  <si>
    <t>FELOW PLUS 50 MG/12,5 MG 28 FILM TABLET</t>
  </si>
  <si>
    <t>FELOW 100 MG 28 FILM TABLET</t>
  </si>
  <si>
    <t>RESOURCE 2.0 VANILYA AROMALI 200 ML</t>
  </si>
  <si>
    <t>RESOURCE PROTEIN CIKOLATALI 200 ML</t>
  </si>
  <si>
    <t>RASTEL 25 MG 20 CENTIKLI FILM TABLET</t>
  </si>
  <si>
    <t>RESOURCE PROTEIN VANILYA AROMALI 200 ML</t>
  </si>
  <si>
    <t>RESOURCE PROTEIN KAYISI AROMALI 200 ML</t>
  </si>
  <si>
    <t>RESOURCE PROTEIN KAHVE AROMALI 200 ML</t>
  </si>
  <si>
    <t>RESOURCE PROTEIN CILEK AROMALI 200 ML</t>
  </si>
  <si>
    <t>ZOLERIP 10 MG 28 TABLET</t>
  </si>
  <si>
    <t>ZOLERIP 15 MG 28 TABLET</t>
  </si>
  <si>
    <t>ZOLERIP 30 MG 28 TABLET</t>
  </si>
  <si>
    <t>KODEIN FOSFAT + NAPROKSEN</t>
  </si>
  <si>
    <t>550+30</t>
  </si>
  <si>
    <t>APZET 2,5 MG 28 FILM TABLET</t>
  </si>
  <si>
    <t>ETOFAST 1 GR/2 ML IM ENJ. COZELTI ICEREN 1 AMPUL</t>
  </si>
  <si>
    <t>CONCOR 5 MG 30 LAK TABLET</t>
  </si>
  <si>
    <t>EZEROS 10/5 MG 28 FILM KAPLI TABLET</t>
  </si>
  <si>
    <t>EZEROS 10/10 MG 28 FILM KAPLI TABLET</t>
  </si>
  <si>
    <t>EZEROS 10/20 MG 28 FILM KAPLI TABLET</t>
  </si>
  <si>
    <t>EZEROS 10/40 MG 28 FILM KAPLI TABLET</t>
  </si>
  <si>
    <t>TAMIRAL 7,5 MG / 5 ML SURUP 100 ML</t>
  </si>
  <si>
    <t>MONALIZ %0,05 BURUN SPREYI</t>
  </si>
  <si>
    <t>RAMIPEX 1 MG 100 TABLET</t>
  </si>
  <si>
    <t>RAMIPEX 0,25 MG 100 TABLET</t>
  </si>
  <si>
    <t>RESOURCE 2.0 KAYISI AROMALI 200 ML</t>
  </si>
  <si>
    <t>RESOURCE SENIOR ACTIV VANILYA AROMALI 200 ML</t>
  </si>
  <si>
    <t>RESOURCE SENIOR ACTIV KARAMEL AROMALI 200 ML</t>
  </si>
  <si>
    <t>DESAL 20MG/2 ML IM/IV 5 AMPUL</t>
  </si>
  <si>
    <t>DESAL 20 MG/2 ML IM/IV 100 AMPUL</t>
  </si>
  <si>
    <t>ZOPHIX 5 MG 28 FILM TABLET</t>
  </si>
  <si>
    <t>APZET 5 MG 28 FILM TABLET</t>
  </si>
  <si>
    <t>PARASEDOL 10 MG/ML INFUZYON COZ. ICEREN 12 FLAKON</t>
  </si>
  <si>
    <t>SMF ILAC</t>
  </si>
  <si>
    <t>SANTRA 1 MG 28 TABLET</t>
  </si>
  <si>
    <t>ARIPA 5 MG 28 TABLET</t>
  </si>
  <si>
    <t>ARIPA 5 MG 56 TABLET</t>
  </si>
  <si>
    <t>ARIPA 10 MG 28 TABLET</t>
  </si>
  <si>
    <t>ARIPA 10 MG 56 TABLET</t>
  </si>
  <si>
    <t>ARIPA 15 MG 28 TABLET</t>
  </si>
  <si>
    <t>ARIPA 15 MG 56 TABLET</t>
  </si>
  <si>
    <t>ARIPA 30 MG 28 TABLET</t>
  </si>
  <si>
    <t>SYNVISC 8 MG/ML STERIL ELASTOVISKOZ SIVI ICEREN KULLANIMA HAZIR 1 ENJEKTOR</t>
  </si>
  <si>
    <t>ARBESTA 150 MG 28 FILM TABLET</t>
  </si>
  <si>
    <t>ARBESTA 300 MG 28 FILM TABLET</t>
  </si>
  <si>
    <t>ARBESTA PLUS 300 MG/12,5 MG 28 FILM TABLET</t>
  </si>
  <si>
    <t>ARBESTA PLUS 300 MG/12,5 MG 90 FILM TABLET</t>
  </si>
  <si>
    <t>ARBESTA PLUS 300 MG/25 MG 28 FILM TABLET</t>
  </si>
  <si>
    <t>KINOFLOX 500 MG 7 FILM TABLET</t>
  </si>
  <si>
    <t>MEMOTEC 10 MG 100 FILM TABLET</t>
  </si>
  <si>
    <t>OXCARPIN 150 MG 50 DIVITAB FILM TABLET</t>
  </si>
  <si>
    <t>OXCARPIN 300 MG 50 DIVITAB FILM TABLET</t>
  </si>
  <si>
    <t>OXCARPIN 600 MG 50 DIVITAB FILM TABLET</t>
  </si>
  <si>
    <t>OZAPRIN 5 MG 28 FILM TABLET</t>
  </si>
  <si>
    <t>OZAPRIN 10 MG 56 FILM TABLET</t>
  </si>
  <si>
    <t>OZAPRIN 10 MG 84 FILM TABLET</t>
  </si>
  <si>
    <t>OZAPRIN 20 MG 56 FILM TABLET</t>
  </si>
  <si>
    <t>OZAPRIN 20 MG 84 FILM TABLET</t>
  </si>
  <si>
    <t>ONDAREN 8 MG/4ML IV ENJEKSIYONLUK COZELTI ICERENAMPUL</t>
  </si>
  <si>
    <t xml:space="preserve">RANIXEL  50 MG/2 ML IM/IV INFUZYON ICIN COZELTI ICEREN 10 AMPUL  </t>
  </si>
  <si>
    <t>%0,9 SODYUM KLORUR PVC 3000 ML SOLUSYON</t>
  </si>
  <si>
    <t>%0,9  SODYUM KLORUR  10 ML  10 AMPUL</t>
  </si>
  <si>
    <t>%0,9  SODYUM KLORUR PVC   100 ML SOLUSYON</t>
  </si>
  <si>
    <t>%0,9  SODYUM KLORUR PVC   150 ML SOLUSYON</t>
  </si>
  <si>
    <t xml:space="preserve">%0,9 SODYUM KLORUR    250 ML SOLUSYON SETSIZ </t>
  </si>
  <si>
    <t>%0,9 SODYUM KLORUR PVC   250 ML SOLUSYON</t>
  </si>
  <si>
    <t>TADLIS 10 MG 4 EFERVESAN TABLET</t>
  </si>
  <si>
    <t>TEMOMID 5 MG 5 KAPSUL</t>
  </si>
  <si>
    <t>TEMOMID 5 MG 20 KAPSUL</t>
  </si>
  <si>
    <t>TEMOMID 20 MG 5 KAPSUL</t>
  </si>
  <si>
    <t>TEMOMID 20 MG 20 KAPSUL</t>
  </si>
  <si>
    <t>TEMOMID 100 MG 5 KAPSUL</t>
  </si>
  <si>
    <t>TEMOMID 100 MG 20 KAPSUL</t>
  </si>
  <si>
    <t>TEMOMID 250 MG 5 KAPSUL</t>
  </si>
  <si>
    <t>TEMOMID 250 MG 20 KAPSUL</t>
  </si>
  <si>
    <t>TRADOLEX 100 MG/2 ML IM/IV/SC ENJEKSIYONLUK COZELTI ICEREN 5 AMPUL</t>
  </si>
  <si>
    <t>GASTBLOK 40 MG 28 ENTERIK KAPLI TABLET</t>
  </si>
  <si>
    <t>AZILECT 1 MG 100 FILM TABLET</t>
  </si>
  <si>
    <t>PADERO 4 MG 30 TABLET</t>
  </si>
  <si>
    <t>GASTBLOK 40 MG 14 ENTERIK KAPLI TABLET</t>
  </si>
  <si>
    <t>ARBESTA 300 MG 90 FILM TABLET</t>
  </si>
  <si>
    <t>ARBESTA 150 MG 90 FILM TABLET</t>
  </si>
  <si>
    <t>ARBESTA PLUS 300 MG/25 MG 90 FILM TABLET</t>
  </si>
  <si>
    <t>KETIDOSE 200 MG 30 FILM TABLET</t>
  </si>
  <si>
    <t>KETIDOSE 25 MG 30 TABLET</t>
  </si>
  <si>
    <t>KETIDOSE 300 MG 30 FILM TABLET</t>
  </si>
  <si>
    <t>XARELTO 10 MG 10 TABLET</t>
  </si>
  <si>
    <t>XARELTO 10 MG 30 TABLET</t>
  </si>
  <si>
    <t>ALUMINYUM HIDROKSIT + MAGNEZYUM HIDROKSIT + OKSETAZAIN</t>
  </si>
  <si>
    <t>ANTRALIN + SALISILIK ASIT</t>
  </si>
  <si>
    <t>STAFINE 500 MG 21 FILM TABLET</t>
  </si>
  <si>
    <t>STAFINE 500 MG 30 FILM TABLET</t>
  </si>
  <si>
    <t xml:space="preserve">DYNASEF 5 MG 30 FILM TABLET </t>
  </si>
  <si>
    <t>SPADIS 40 MG 30 TABLET</t>
  </si>
  <si>
    <t>BISAKODIL + SENNOSID B</t>
  </si>
  <si>
    <t>PRIMASEF 1 GR IM/IV ENJEKTABL TOZ ICEREN FLAKON</t>
  </si>
  <si>
    <t>PRIMASEF 500 MG IM/IV ENJEKTABL TOZ ICEREN FLAKON</t>
  </si>
  <si>
    <t>DIALIX 120 MG 84 FILM TABLET</t>
  </si>
  <si>
    <t>BENISON 2 ML 100 AMPUL</t>
  </si>
  <si>
    <t>TEMETEX FORTE MERHEM %0,3  10 GR MERHEM</t>
  </si>
  <si>
    <t>G</t>
  </si>
  <si>
    <t>G/G</t>
  </si>
  <si>
    <t>G/ML</t>
  </si>
  <si>
    <t>MG/G</t>
  </si>
  <si>
    <t>HUMAN ALBUMIN %20 50 ML INFUZYON ICEREN SOLUSYON</t>
  </si>
  <si>
    <t>OCTAGAM 10 G 200 ML INFUZYONLUK SOLUSYON</t>
  </si>
  <si>
    <t>OCTAGAM 5 G 100 ML INFUZYONLUK SOLUSYON</t>
  </si>
  <si>
    <t>PLASBUMIN %20 50 ML 1 FLAKON</t>
  </si>
  <si>
    <t>CEALB ALBUMIN %20 50 ML 10 GR</t>
  </si>
  <si>
    <t>TEGELINE 10 G 200 ML  IV ENJ. ICIN LIYOFILIZE TOZ ICEREN FLAKON</t>
  </si>
  <si>
    <t>VIGAM LIQUID 5 G</t>
  </si>
  <si>
    <t>PALEXIL JEL %0,1 30 G</t>
  </si>
  <si>
    <t>PREPAGEL 40 G JEL</t>
  </si>
  <si>
    <t>REPARIL 50 G JEL</t>
  </si>
  <si>
    <t>VASILOL 5 MG 28 TABLET</t>
  </si>
  <si>
    <t>FULLCEF 300 MG 20 FILM KAPLI TABLET</t>
  </si>
  <si>
    <t>RESOURCE 2.0 FIBER KAHVE AROMALI 200 ML</t>
  </si>
  <si>
    <t>RESOURCE 2.0 FIBER VANILYA AROMALI 200 ML</t>
  </si>
  <si>
    <t>ACNOR 100 MG 30 TABLET</t>
  </si>
  <si>
    <t>ANTI-D IMMUNGLOBULIN GRIFOLS 1500 IU ENJ. ICIN COZ. ICEREN KULLANIMA HAZIR ENJEKTOR</t>
  </si>
  <si>
    <t>DIFENHIDRAMIN HCL + EFEDRIN HCL + GLISERIL GAYAKOLAT</t>
  </si>
  <si>
    <t>VOLTAREN SR 75 MG 20 TABLET</t>
  </si>
  <si>
    <t>DICLOMEC SR 75 MG 20 TABLET</t>
  </si>
  <si>
    <t>NEURICA 25 MG 56 KAPSUL</t>
  </si>
  <si>
    <t>NEURICA 75 MG 14 KAPSUL</t>
  </si>
  <si>
    <t>TEOFARMA</t>
  </si>
  <si>
    <t>NEURICA 150 MG 56 KAPSUL</t>
  </si>
  <si>
    <t>NEURICA 300 MG 56 KAPSUL</t>
  </si>
  <si>
    <t>DEKSALGIN 25 MG 20 FILM KAPLI TABLET</t>
  </si>
  <si>
    <t>RESOURCE PROTEIN ORMAN MEYVELERI AROMALI 200 ML</t>
  </si>
  <si>
    <t>BARCA SR 600 MG 10 FILM TABLET</t>
  </si>
  <si>
    <t>ARBESTA PLUS 150 MG/12,5 MG 28 FILM TABLET</t>
  </si>
  <si>
    <t>ARBESTA PLUS 150 MG/12,5 MG 90 FILM TABLET</t>
  </si>
  <si>
    <t>KETIDOSE 100 MG 30 FILM TABLET</t>
  </si>
  <si>
    <t>ZANIPRESS 20 MG/10 MG 30 FILM TABLET</t>
  </si>
  <si>
    <t>ZANIPRESS 20 MG/10 MG 90 FILM TABLET</t>
  </si>
  <si>
    <t>N-FESS 4 MG PEDIATRIK ORAL GRANUL 28 SASE</t>
  </si>
  <si>
    <t>ENSURE PLUS VANILYA AROMALI 220 ML SISE</t>
  </si>
  <si>
    <t>RISMOS 35 MG 4 FILM KAPLI TABLET</t>
  </si>
  <si>
    <t>GENOTROPIN 16 IU (5,3 MG) GOQUICK ENJEKSIYONLUK SOLUSYON ICIN TOZ VE COZUCU ICEREN KULLANIMA HAZIR KALEM</t>
  </si>
  <si>
    <t>GENOTROPIN 36 IU (12 MG) GOQUICK ENJEKSIYONLUK SOLUSYON ICIN TOZ VE COZUCU ICEREN KULLANIMA HAZIR KALEM</t>
  </si>
  <si>
    <t>TOMEC STERIL OFTALMIK SOLUSYON 5 ML</t>
  </si>
  <si>
    <t>ARANESP 10 MCG 4 KULLANIMA HAZIR DOLU ENJEKTOR ICINDE ENJ. COZELTI</t>
  </si>
  <si>
    <t>ARANESP 20 MCG 4 KULLANIMA HAZIR DOLU ENJEKTOR ICINDE ENJ. COZELTI</t>
  </si>
  <si>
    <t>ARANESP 30 MCG 4 KULLANIMA HAZIR DOLU ENJEKTOR ICINDE ENJ. COZELTI</t>
  </si>
  <si>
    <t>ARANESP 40 MCG 4 KULLANIMA HAZIR DOLU ENJEKTOR ICINDE ENJ. COZELTI</t>
  </si>
  <si>
    <t>ARANESP 50 MCG 4 KULLANIMA HAZIR DOLU ENJEKTOR ICINDE ENJ. COZELTI</t>
  </si>
  <si>
    <t>ARANESP 60 MCG 4 KULLANIMA HAZIR DOLU ENJEKTOR ICINDE ENJ. COZELTI</t>
  </si>
  <si>
    <t>ARANESP 80 MCG 4 KULLANIMA HAZIR DOLU ENJEKTOR ICINDE ENJ. COZELTI</t>
  </si>
  <si>
    <t>ARANESP 100 MCG 4 KULLANIMA HAZIR DOLU ENJEKTOR ICINDE ENJ. COZELTI</t>
  </si>
  <si>
    <t>TOVIAZ 4 MG 28 UZATILMIS SALIMLI TABLET</t>
  </si>
  <si>
    <t>TOVIAZ 8 MG 28 UZATILMIS SALIMLI TABLET</t>
  </si>
  <si>
    <t>RONSENGLOB %5100 ML IV INFUZYON ICIN COZELTI ICEREN   FLAKON</t>
  </si>
  <si>
    <t>NOVORAPID PENFILL 3 ML 100 IU/ML SUBKUTAN ENJEKSIYON ICIN SOLUSYON ICEREN 5 KARTUS</t>
  </si>
  <si>
    <t>BIFONAZOL + URE</t>
  </si>
  <si>
    <t>DEKSTRAN 70 + HIDROKSIPROPIL METIL SELLULOZ</t>
  </si>
  <si>
    <t>BCG SSI KULTURU</t>
  </si>
  <si>
    <t>ASEC 100 MG 20 FILM TABLET</t>
  </si>
  <si>
    <t>FOSFOMISIN</t>
  </si>
  <si>
    <t>C09BB02</t>
  </si>
  <si>
    <t>DOCETER TEC 20 MG IV INF. COZ. ICEREN FLAKON</t>
  </si>
  <si>
    <t>DOCETER TEC 40 MG IV INF. COZ. ICEREN FLAKON</t>
  </si>
  <si>
    <t>JOHNSON&amp;JOHNSON</t>
  </si>
  <si>
    <t>DOCETER TEC 80 MG IV INF. COZ. ICEREN FLAKON</t>
  </si>
  <si>
    <t>ALTHERA 450 G</t>
  </si>
  <si>
    <t>KESTINE 1 MG/ML SURUP</t>
  </si>
  <si>
    <t>RESOURCE 2.0 FIBER ORMAN MEYVELERI 200 ML</t>
  </si>
  <si>
    <t>CEMPES 125 MG/5ML 100 ML ORAL SUSPANSIYON ICIN TOZ</t>
  </si>
  <si>
    <t>HEPBQUIN 100 IU /1 ML IM ENJEKSIYON ICIN COZELTI ICEREN FLAKON</t>
  </si>
  <si>
    <t>125+5</t>
  </si>
  <si>
    <t>CEMPES 250 MG/5ML 100 ML ORAL SUSPANSIYON ICIN TOZ</t>
  </si>
  <si>
    <t>IRBETAB 75 MG 28 TABLET</t>
  </si>
  <si>
    <t>IRBETAB 300 MG 28 TABLET</t>
  </si>
  <si>
    <t>IRBETAB 150 MG 28 TABLET</t>
  </si>
  <si>
    <t>LIFTA 10 MG 4 TABLET</t>
  </si>
  <si>
    <t>LIFTA 10 MG 8 TABLET</t>
  </si>
  <si>
    <t>LOREN 500 MG 7 FILM TABLET</t>
  </si>
  <si>
    <t>LOREN 750 MG 7 FILM TABLET</t>
  </si>
  <si>
    <t>ELEKTRA 25 MG 20 FILM TABLET</t>
  </si>
  <si>
    <t>TADOCEL 80 MG/2 ML INF. ICIN KONSANTRE COZ. ICEREN FLAKON</t>
  </si>
  <si>
    <t>TADOCEL 20 MG/0,5 ML INF. ICIN KONSANTRE COZ. ICEREN FLAKON</t>
  </si>
  <si>
    <t>EXOCIN %0,3 5 ML STERIL OFTALMIK SOLUSYONU</t>
  </si>
  <si>
    <t>BEBELAC PEPTI JUNIOR 450 G</t>
  </si>
  <si>
    <t>MILUPA PREGOMIN AS 400 G</t>
  </si>
  <si>
    <t>AIRMOL 4 MG 84 CIGNEME TABLETI</t>
  </si>
  <si>
    <t>AIRMOL 4 MG 56 CIGNEME TABLETI</t>
  </si>
  <si>
    <t>ZHEDON 10 MG 56 FILM TABLET</t>
  </si>
  <si>
    <t>VISANNE 2 MG 28 TABLET</t>
  </si>
  <si>
    <t>PADERO 8 MG 30 TABLET</t>
  </si>
  <si>
    <t>PADERO PLUS 4/1,25 MG 30 TABLET</t>
  </si>
  <si>
    <t>GLANGE 850 MG 100 TABLET</t>
  </si>
  <si>
    <t>STAGE 20 MG 84 FILM TABLET</t>
  </si>
  <si>
    <t>STAGE 10 MG 84 FILM TABLET</t>
  </si>
  <si>
    <t>STAGE 40 MG 84 FILM TABLET</t>
  </si>
  <si>
    <t>EFFIENT 10 MG 28 FILM KAPLI TABLET</t>
  </si>
  <si>
    <t>HUMALOG KWIKPEN 100IU/ML SC KULLANIMA HAZIR COZELTI ICEREN ENJEKSIYON KALEMI 
(5 ENJEKSIYON KALEMI)</t>
  </si>
  <si>
    <t>AIRFIX 4 MG 56 CIGNEME TABLETI</t>
  </si>
  <si>
    <t>AIRFIX 4 MG 84 CIGNEME TABLETI</t>
  </si>
  <si>
    <t>TEBOKAN INTENS 120 MG 30 TABLET</t>
  </si>
  <si>
    <t>GLANGE 1000 MG 100 TABLET</t>
  </si>
  <si>
    <t>KLODAMIN GARGARA 200 ML</t>
  </si>
  <si>
    <t>IMURAN 25 MG 100 TABLET</t>
  </si>
  <si>
    <t>VLD DANISMANLIK</t>
  </si>
  <si>
    <t>IMURAN 50 MG 1 FLAKON</t>
  </si>
  <si>
    <t>FULLCEF 125 MG 20 SASE</t>
  </si>
  <si>
    <t>FULLCEF 250 MG 20 SASE</t>
  </si>
  <si>
    <t>FOSATAB 70 MG 4 EFERVESAN TABLET</t>
  </si>
  <si>
    <t>IMPROVE 10 MG 28 FILM TABLET</t>
  </si>
  <si>
    <t>IMPROVE 10 MG 84 FILM TABLET</t>
  </si>
  <si>
    <t>IMPROVE 20 MG 28 FILM TABLET</t>
  </si>
  <si>
    <t>IMPROVE 20 MG 84 FILM TABLET</t>
  </si>
  <si>
    <t>IMPROVE 40 MG 28 FILM TABLET</t>
  </si>
  <si>
    <t>IMPROVE 40 MG 84 FILM TABLET</t>
  </si>
  <si>
    <t>FOSATAB 70 MG 12 EFERVESAN TABLET</t>
  </si>
  <si>
    <t>SCANDONEST %3 ENJEKSIYONLUK COZELTI ICEREN KULLANIMA HAZIRB 50 KARTUS</t>
  </si>
  <si>
    <t>FARMALINK</t>
  </si>
  <si>
    <t>XYLONOR %3 NORADRENALINE ENJEKSIYONLUK SOLUSYON ICEREN KULLANIMA HAZIR 50 KARTUS</t>
  </si>
  <si>
    <t>VASILOL 5 MG 84 TABLET</t>
  </si>
  <si>
    <t>XEMOL 20 MG/ ML IM/IV/SC ENJEKTABL COZELTI ICEREN 6 AMPUL</t>
  </si>
  <si>
    <t>OLMYSAR 10 MG 84 FILM TABLET</t>
  </si>
  <si>
    <t>OLMYSAR 20 MG 84 FILM TABLET</t>
  </si>
  <si>
    <t>OLMYSAR 40 MG 84 FILM TABLET</t>
  </si>
  <si>
    <t>WINCEF 90 MG/5 ML ORAL SUSPANSIYON HAZIRLAMAK ICIN KURU TOZ 100 ML</t>
  </si>
  <si>
    <t>WINCEF 180 MG/5 ML ORAL SUSPANSIYON HAZIRLAMAK ICIN KURU TOZ 100 ML</t>
  </si>
  <si>
    <t>LEVRAL 1500 MG 50 EFERVESAN TABLET</t>
  </si>
  <si>
    <t>LEVRAL 1500 MG 100 EFERVESAN TABLET</t>
  </si>
  <si>
    <t>FOSDAY 3 G 1 EFERVESAN TABLET</t>
  </si>
  <si>
    <t>FOSDAY 3 G 2 EFERVESAN TABLET</t>
  </si>
  <si>
    <t>OLSART 10 MG 28 FILM TABLET</t>
  </si>
  <si>
    <t>OLSART 20 MG 28 FILM TABLET</t>
  </si>
  <si>
    <t>OLSART 40 MG 28 FILM TABLET</t>
  </si>
  <si>
    <t>OLSART PLUS 20/12,5 MG 28 FILM TABLET</t>
  </si>
  <si>
    <t>PAGAMAX 25 MG 56 SERT JELATIN KAPSUL</t>
  </si>
  <si>
    <t>PAGAMAX 75 MG 14 SERT JELATIN KAPSUL</t>
  </si>
  <si>
    <t>PAGAMAX 150 MG 56 SERT JELATIN KAPSUL</t>
  </si>
  <si>
    <t>PAGAMAX 300 MG 56 SERT JELATIN KAPSUL</t>
  </si>
  <si>
    <t>OLSART PLUS 20/25 MG 28 FILM TABLET</t>
  </si>
  <si>
    <t>AMBISOME 50 MG IV INFUZYON ICIN LIYOFILIZE TOZ ICEREN 10 FLAKON</t>
  </si>
  <si>
    <t>OPIREL 75 MG 90 FILM TABLET</t>
  </si>
  <si>
    <t>PRENAN 400 G</t>
  </si>
  <si>
    <t>RESOURCE 2.0 FIBER KAYISI AROMALI 200 ML</t>
  </si>
  <si>
    <t>V06D</t>
  </si>
  <si>
    <t>3-4</t>
  </si>
  <si>
    <t>IMPRIDA 10/160 MG 28 FILM TABLET</t>
  </si>
  <si>
    <t>IMPRIDA 5/160 MG 28 FILM TABLET</t>
  </si>
  <si>
    <t>ACNOR 50 MG 30 TABLET</t>
  </si>
  <si>
    <t>ACNOR 50 MG 60 TABLET</t>
  </si>
  <si>
    <t>ACNOR 50 MG 90 TABLET</t>
  </si>
  <si>
    <t>ACNOR 100 MG 60 TABLET</t>
  </si>
  <si>
    <t>NAGLID 60 MG 84 TABLET</t>
  </si>
  <si>
    <t>NAGLID 120 MG 84 TABLET</t>
  </si>
  <si>
    <t>BENZALIN TOPIKAL JEL 50 GR</t>
  </si>
  <si>
    <t>TARGET 3/25 MG 30 KAPSUL</t>
  </si>
  <si>
    <t>TARGET 6/25 MG 30 KAPSUL</t>
  </si>
  <si>
    <t>FLUOKSETIN HCL + OLANZAPIN</t>
  </si>
  <si>
    <t>BEKLAMEN 4 MG 14 EFERVESAN TABLET</t>
  </si>
  <si>
    <t>INVENTIM</t>
  </si>
  <si>
    <t>BEKLAMEN 4 MG 56 EFERVESAN TABLET</t>
  </si>
  <si>
    <t>BEKLAMEN 8 MG 14 EFERVESAN TABLET</t>
  </si>
  <si>
    <t>BEKLAMEN 8 MG 28 EFERVESAN TABLET</t>
  </si>
  <si>
    <t>BEKLAMEN 8 MG 56 EFERVESAN TABLET</t>
  </si>
  <si>
    <t>NEUREM 10 MG 84 FILM TABLET</t>
  </si>
  <si>
    <t>LIPSUM 10 MG 30 FILM KAPLI TABLET</t>
  </si>
  <si>
    <t>LIPSUM 10 MG 90 FILM KAPLI TABLET</t>
  </si>
  <si>
    <t>LIPSUM 20 MG 30 FILM KAPLI TABLET</t>
  </si>
  <si>
    <t>LIPSUM 20 MG 90 FILM KAPLI TABLET</t>
  </si>
  <si>
    <t>LIPSUM 40 MG 30 FILM KAPLI TABLET</t>
  </si>
  <si>
    <t>LIPSUM 40 MG 90 FILM KAPLI TABLET</t>
  </si>
  <si>
    <t>BACODERM  %2 15 GR POMAD</t>
  </si>
  <si>
    <t>AIRCOMB 2,5/4 MG 30 CIGNEME TABLETI</t>
  </si>
  <si>
    <t>AIRCOMB 2,5/4 MG 90 CIGNEME TABLETI</t>
  </si>
  <si>
    <t>KOLROS 10 MG 28 FILM TABLET</t>
  </si>
  <si>
    <t>KOLROS 10 MG 84 FILM TABLET</t>
  </si>
  <si>
    <t>2-4</t>
  </si>
  <si>
    <t>GALIPTIN MET 50/850 MG 60 FILM KAPLI TABLET</t>
  </si>
  <si>
    <t>GALIPTIN MET 50/1000 MG 60 FILM KAPLI TABLET</t>
  </si>
  <si>
    <t>PKU LOPHLEX LQ PORTAKAL AROMALI (30X125 ML)</t>
  </si>
  <si>
    <t>PKU LOPHLEX LQ LIMON AROMALI (30X125 ML)</t>
  </si>
  <si>
    <t>SECITA 20 MG 56 FILM TABLET</t>
  </si>
  <si>
    <t>SECITA 20 MG 84 FILM TABLET</t>
  </si>
  <si>
    <t>MUPIROSIN</t>
  </si>
  <si>
    <t>KALINOR 30 EFERVESAN TABLET</t>
  </si>
  <si>
    <t>TRIANSERIL 50 MG/25MG 20 KAPSUL</t>
  </si>
  <si>
    <t>ACNOR 100 MG 90 TABLET</t>
  </si>
  <si>
    <t>INFECUR 750 MG 5 TABLET</t>
  </si>
  <si>
    <t>DEKSALGIN 50MG/2ML ENJEKTABL COZELTI ICEREN 6 AMPUL</t>
  </si>
  <si>
    <t>40+62,5</t>
  </si>
  <si>
    <t>INFEX PLUS 100/62,5 MG/ 5 ML ORAL SUSPANSIYON HAZIRLAMAK ICIN KURU TOZ 100 ML</t>
  </si>
  <si>
    <t>100+62,5</t>
  </si>
  <si>
    <t>INFEX PLUS 50/62,5 MG/ 5 ML ORAL SUSPANSIYON HAZIRLAMAK ICIN KURU TOZ 100 ML</t>
  </si>
  <si>
    <t>50+62,5</t>
  </si>
  <si>
    <t>KOLROS 20 MG 28 FILM KAPLI TABLET</t>
  </si>
  <si>
    <t>KOLROS 20 MG 84 FILM KAPLI TABLET</t>
  </si>
  <si>
    <t>KOLROS 40 MG 28 FILM KAPLI TABLET</t>
  </si>
  <si>
    <t>KOLROS 40 MG 84 FILM KAPLI TABLET</t>
  </si>
  <si>
    <t>BEKLAMEN 24 MG 28 EFERVESAN TABLET</t>
  </si>
  <si>
    <t>BEKLAMEN 24 MG 84 EFERVESAN TABLET</t>
  </si>
  <si>
    <t xml:space="preserve">METHERGIN   0,125 MG 20 DRAJE </t>
  </si>
  <si>
    <t>KLAVULANIK ASIT + SEFPODOKSIM PROKSETIL</t>
  </si>
  <si>
    <t>INFEX PLUS 40/62,5 MG/ 5 ML ORAL SUSPANSIYON HAZIRLAMAK ICIN KURU TOZ 100 ML</t>
  </si>
  <si>
    <t xml:space="preserve">MYFORTIC 360 MG 120 TABLET GASTRO REZISTAN </t>
  </si>
  <si>
    <t>SUFENTA  5 MCG/2 ML 5 AMPUL</t>
  </si>
  <si>
    <t>SUFENTA  5 MCG/10 ML 5 AMPUL</t>
  </si>
  <si>
    <t>VIRMOL 250 MG 21 FILM KAPLI TABLET</t>
  </si>
  <si>
    <t>OKSINAZAL PED.BURUN  % 0,025 SPREY</t>
  </si>
  <si>
    <t>RESOURCE 2.0 FIBER CILEK AROMALI 200 ML</t>
  </si>
  <si>
    <t>A-PER SURUP 120 MG 150 ML</t>
  </si>
  <si>
    <t xml:space="preserve">ENSURE KAKAOLU 250 ML </t>
  </si>
  <si>
    <t>ADRENALIN DROGSAN 0,5 MG 10 AMPUL</t>
  </si>
  <si>
    <t>ADRENALIN DROGSAN 1 MG 10 AMPUL</t>
  </si>
  <si>
    <t>ENSURE PLUS MUZ AROMALI 220 ML SISE</t>
  </si>
  <si>
    <t>PANALGINE 300 MG 20 TABLET</t>
  </si>
  <si>
    <t>ESTONYA</t>
  </si>
  <si>
    <t>MENOCTYL 40 MG 30 FILM TABLET</t>
  </si>
  <si>
    <t>HEMOHES % 6 500 ML SOLUSYON</t>
  </si>
  <si>
    <t>DELIX 2,5 MG 28 TABLET</t>
  </si>
  <si>
    <t>INTESTINOL 60 TABLET</t>
  </si>
  <si>
    <t>TADLIS 20 MG 4 EFERVESAN TABLET</t>
  </si>
  <si>
    <t>TADLIS 20 MG 8 EFERVESAN TABLET</t>
  </si>
  <si>
    <t>ULCURAN 25 MG/ML 2MLX10 AMPUL</t>
  </si>
  <si>
    <t>COLPOTROPHINE 20 VAJINAL YUMUSAK KAPSUL</t>
  </si>
  <si>
    <t>NOBEL ILAC PAZARLAMA</t>
  </si>
  <si>
    <t>NEORIS 0,5 MG 30 EFERVESAN TABLET</t>
  </si>
  <si>
    <t>NEORIS 0,5 MG 60 EFERVESAN TABLET</t>
  </si>
  <si>
    <t>NEORIS 1 MG 30 EFERVESAN TABLET</t>
  </si>
  <si>
    <t>NEORIS 1 MG 60 EFERVESAN TABLET</t>
  </si>
  <si>
    <t>NEORIS 2 MG 30 EFERVESAN TABLET</t>
  </si>
  <si>
    <t>NEORIS 2 MG 60 EFERVESAN TABLET</t>
  </si>
  <si>
    <t>NEORIS 3 MG 30 EFERVESAN TABLET</t>
  </si>
  <si>
    <t>NEORIS 3 MG 60 EFERVESAN TABLET</t>
  </si>
  <si>
    <t>BIOFLEKS %5 FRUKTOZ 100 ML SOLUSYON (PVC TORBA) SETSIZ</t>
  </si>
  <si>
    <t>BIOFLEKS %5 FRUKTOZ 500 ML SOLUSYON SETSIZ</t>
  </si>
  <si>
    <t>BIOFLEKS %5 DEKSTROZ SUDAKI SOL   (PVC TORBA) 50 ML SETSIZ</t>
  </si>
  <si>
    <t>BIOFLEKS %5 DEKSTROZ SUDAKI SOL  (PVC TORBA) 50 ML SETLI</t>
  </si>
  <si>
    <t>POLIFLEKS %5 DEKSTROZ SUDAKI SOLUSYONU 50 ML (SETSIZ)</t>
  </si>
  <si>
    <t>POLIFLEKS %5 DEKSTROZ SUDAKI SOLUSYONU 50 ML (SETLI)</t>
  </si>
  <si>
    <t>DISPARI 3 GR SASE</t>
  </si>
  <si>
    <t>GEMYSETIN  250 MG 24 KAPSUL</t>
  </si>
  <si>
    <t>HEPARGRIZOVIM IM 1 ML 6 AMPUL</t>
  </si>
  <si>
    <t>BEKLAMEN 16 MG 28 EFERVESAN TABLET</t>
  </si>
  <si>
    <t>BEKLAMEN 16 MG 84 EFERVESAN TABLET</t>
  </si>
  <si>
    <t>SEQUA 200 MG 30 FILM TABLET</t>
  </si>
  <si>
    <t>SEQUA 200 MG 60 FILM TABLET</t>
  </si>
  <si>
    <t>SEQUA 200 MG 90 FILM TABLET</t>
  </si>
  <si>
    <t>SEQUA 25 MG 30 FILM TABLET</t>
  </si>
  <si>
    <t>SEQUA 25 MG 60 FILM TABLET</t>
  </si>
  <si>
    <t>SEQUA 100 MG 60 FILM TABLET</t>
  </si>
  <si>
    <t>SEQUA 100 MG 30 FILM TABLET</t>
  </si>
  <si>
    <t>SEQUA 100 MG 90 FILM TABLET</t>
  </si>
  <si>
    <t>SEQUA 300 MG 30 FILM TABLET</t>
  </si>
  <si>
    <t>SEQUA 300 MG 60 FILM TABLET</t>
  </si>
  <si>
    <t>SEQUA 300 MG 90 FILM TABLET</t>
  </si>
  <si>
    <t>GRIPIN 8 KAPSUL</t>
  </si>
  <si>
    <t>GRIPIN 4 KAPSUL</t>
  </si>
  <si>
    <t>FUNGIZONE IV 50 MG 1 FLAKON</t>
  </si>
  <si>
    <t>BERAXIN 500 MG 7 FILM TABLET</t>
  </si>
  <si>
    <t>BERAXIN 750 MG 7 FILM TABLET</t>
  </si>
  <si>
    <t>BITAVIN B12 60 FILM TABLET</t>
  </si>
  <si>
    <t>POLIFLEKS IZOLEN-S PH 7.4 ELEKTROLIT IV INFUZYON ICIN COZELTI 500 ML SETSIZ</t>
  </si>
  <si>
    <t>POLIFLEKS IZOLEN-S PH 7.4 ELEKTROLIT IV INFUZYON ICIN COZELTI 500 ML SETLI</t>
  </si>
  <si>
    <t>POLIFLEKS IZOLEN-S PH 7.4 ELEKTROLIT IV INFUZYON ICIN COZELTI 1000 ML SETLI</t>
  </si>
  <si>
    <t>POLIFLEKS IZOLEN-S PH 7.4 ELEKTROLIT IV INFUZYON ICIN COZELTI 1000 ML SETSIZ</t>
  </si>
  <si>
    <t>CIPRALEX 10MG/ML 15 ML ORAL DAMLA SOLUSYON</t>
  </si>
  <si>
    <t>LOSIRAM 10 MG 56 FILM TABLET</t>
  </si>
  <si>
    <t>LOSIRAM 20 MG 56 FILM TABLET</t>
  </si>
  <si>
    <t>MERESA FORT 200 MG 24 TABLET</t>
  </si>
  <si>
    <t>LIDOKAIN HCL + TRIBENOSID</t>
  </si>
  <si>
    <t>LIDOKAIN + TRIBENOSID</t>
  </si>
  <si>
    <t>SINEMET 30 TABLET</t>
  </si>
  <si>
    <t>FUSINAT 500 MG 15 FILM TABLET</t>
  </si>
  <si>
    <t>AL 110 400 G</t>
  </si>
  <si>
    <t>ORAKSETIL 250 MG 20 FILM TABLET</t>
  </si>
  <si>
    <t>ADDAMEL N 20 AMPUL</t>
  </si>
  <si>
    <t>PEDIASURE PEPTIDE VANILYA AROMALI 200 ML SISE</t>
  </si>
  <si>
    <t>N04BD02</t>
  </si>
  <si>
    <t>J01DD16</t>
  </si>
  <si>
    <t>S01LA03</t>
  </si>
  <si>
    <t>C10BA02</t>
  </si>
  <si>
    <t>C10BX03</t>
  </si>
  <si>
    <t>C09CA08</t>
  </si>
  <si>
    <t>A02BD07</t>
  </si>
  <si>
    <t>C02KX01</t>
  </si>
  <si>
    <t>L01XE01</t>
  </si>
  <si>
    <t>N04BA03</t>
  </si>
  <si>
    <t>D02AE01</t>
  </si>
  <si>
    <t>J02AC03</t>
  </si>
  <si>
    <t>L01AA03</t>
  </si>
  <si>
    <t>S01KA01</t>
  </si>
  <si>
    <t>J01DB01</t>
  </si>
  <si>
    <t>N06AA04</t>
  </si>
  <si>
    <t>G04BD04</t>
  </si>
  <si>
    <t>R03BB01</t>
  </si>
  <si>
    <t>L04AD02</t>
  </si>
  <si>
    <t>R03BC01</t>
  </si>
  <si>
    <t>G03DA02</t>
  </si>
  <si>
    <t>D03BA52</t>
  </si>
  <si>
    <t>D02AE51</t>
  </si>
  <si>
    <t>G03FB01</t>
  </si>
  <si>
    <t>G03CC06</t>
  </si>
  <si>
    <t>R01AD04</t>
  </si>
  <si>
    <t>N04BD01</t>
  </si>
  <si>
    <t>C08CA10</t>
  </si>
  <si>
    <t>D04A</t>
  </si>
  <si>
    <t>R01AA</t>
  </si>
  <si>
    <t>S01CC</t>
  </si>
  <si>
    <t>S01BB03</t>
  </si>
  <si>
    <t>J04AC01</t>
  </si>
  <si>
    <t>A05AA</t>
  </si>
  <si>
    <t>J01DD13</t>
  </si>
  <si>
    <t>H02AB03</t>
  </si>
  <si>
    <t>G03DA03</t>
  </si>
  <si>
    <t>A14AA04</t>
  </si>
  <si>
    <t>S01BA14</t>
  </si>
  <si>
    <t>G04BD10</t>
  </si>
  <si>
    <t>A16AX01</t>
  </si>
  <si>
    <t>B05Z</t>
  </si>
  <si>
    <t>M02AB</t>
  </si>
  <si>
    <t>B03AE01</t>
  </si>
  <si>
    <t>S01BC01</t>
  </si>
  <si>
    <t>R03BA07</t>
  </si>
  <si>
    <t>S01EE01</t>
  </si>
  <si>
    <t>G02CX</t>
  </si>
  <si>
    <t>N07BC51</t>
  </si>
  <si>
    <t>J05AE02</t>
  </si>
  <si>
    <t>J01DD14</t>
  </si>
  <si>
    <t>R03DX07</t>
  </si>
  <si>
    <t>S01GX07</t>
  </si>
  <si>
    <t>L01XE11</t>
  </si>
  <si>
    <t>J01DD62</t>
  </si>
  <si>
    <t>D07AA03</t>
  </si>
  <si>
    <t>G01AX12</t>
  </si>
  <si>
    <t>L04AB02</t>
  </si>
  <si>
    <t>A10AB06</t>
  </si>
  <si>
    <t>N04BC07</t>
  </si>
  <si>
    <t>A02AD02</t>
  </si>
  <si>
    <t>S01ED04</t>
  </si>
  <si>
    <t>S01EC03</t>
  </si>
  <si>
    <t>S02AA15</t>
  </si>
  <si>
    <t>G01AF07</t>
  </si>
  <si>
    <t>D11AH02</t>
  </si>
  <si>
    <t>A16AB05</t>
  </si>
  <si>
    <t>B03XA03</t>
  </si>
  <si>
    <t>G03AB07</t>
  </si>
  <si>
    <t>C05AE01</t>
  </si>
  <si>
    <t>C09BB04</t>
  </si>
  <si>
    <t>A10BH01</t>
  </si>
  <si>
    <t>C01EA01</t>
  </si>
  <si>
    <t>CEFBIR 300 MG 20 KAPSUL</t>
  </si>
  <si>
    <t>M01BX</t>
  </si>
  <si>
    <t>BONMORE 3 MG/3 ML ENJEKSIYON ICIN KONSANTRE COZELTI ICEREN KULLANIMA HAZIR SIRINGA</t>
  </si>
  <si>
    <t>FERIFER-40 ORAL COZELTI 40 MG/5 ML 28 KASIK</t>
  </si>
  <si>
    <t>EFEXOR XR 75 MG 28 KAPSUL</t>
  </si>
  <si>
    <t>FUSIDIK ASIT + HIDROKORTIZON</t>
  </si>
  <si>
    <t>STAFINE H KREM</t>
  </si>
  <si>
    <t>RALIEN 60 MG 28 FILM KAPLI TABLET</t>
  </si>
  <si>
    <t>EPILEPTAL 1000 MG 50 TABLET</t>
  </si>
  <si>
    <t>LIPSUM 80 MG 30 FILM KAPLI TABLET</t>
  </si>
  <si>
    <t>LIPSUM 80 MG 90 FILM KAPLI TABLET</t>
  </si>
  <si>
    <t>HIDROKORTIZON ASETAT + POLIDOKANOL</t>
  </si>
  <si>
    <t>KORTOS 10 SUPOZITUAR</t>
  </si>
  <si>
    <t>5+27</t>
  </si>
  <si>
    <t xml:space="preserve">ADVANTAN 15 GR YAGLI POMAD </t>
  </si>
  <si>
    <t>TEXEF 100 MG 20 FILM TABLET</t>
  </si>
  <si>
    <t>TEXEF 200 MG 20 FILM TABLET</t>
  </si>
  <si>
    <t>AETHOXYSKLEROL % 0,5 10 MG 2 ML 5 AMPUL</t>
  </si>
  <si>
    <t>AETHOXYSKLEROL % 1 20 MG 2 ML 5 AMPUL</t>
  </si>
  <si>
    <t>-</t>
  </si>
  <si>
    <t>OFERTA 5 MG 28 FILM TABLET</t>
  </si>
  <si>
    <t>NEORIS 6 MG 30 EFERVESAN TABLET</t>
  </si>
  <si>
    <t>NEORIS 6 MG 60 EFERVESAN TABLET</t>
  </si>
  <si>
    <t>DEXFULL 12,5 MG 20 SASE</t>
  </si>
  <si>
    <t>DEXFULL 12,5 MG 30 SASE</t>
  </si>
  <si>
    <t>DEXFULL 25 MG 20 SASE</t>
  </si>
  <si>
    <t>DEXFULL 25 MG 30 SASE</t>
  </si>
  <si>
    <t>DUAL-AIR 2,5/4 MG 30 SASE</t>
  </si>
  <si>
    <t>DUAL-AIR 2,5/4 MG 90 SASE</t>
  </si>
  <si>
    <t>GLIFOR SR 500 UZATILMIS SALIMLI 56 TABLET</t>
  </si>
  <si>
    <t>GLIFOR SR 500 UZATILMIS SALIMLI 112 TABLET</t>
  </si>
  <si>
    <t>SEROQUEL XR 50 MG UZATILMIS SALIMLI 30 TABLET</t>
  </si>
  <si>
    <t>SEROQUEL XR 200 MG UZATILMIS SALIMLI 30 TABLET</t>
  </si>
  <si>
    <t>SEROQUEL XR 200 MG UZATILMIS SALIMLI 60 TABLET</t>
  </si>
  <si>
    <t>SEROQUEL XR 300 MG UZATILMIS SALIMLI 30 TABLET</t>
  </si>
  <si>
    <t>SEROQUEL XR 300 MG UZATILMIS SALIMLI 60 TABLET</t>
  </si>
  <si>
    <t>SEROQUEL XR 400 MG UZATILMIS SALIMLI 30 TABLET</t>
  </si>
  <si>
    <t>SEROQUEL XR 400 MG UZATILMIS SALIMLI 60 TABLET</t>
  </si>
  <si>
    <t>CEPHIX 400 MG 10 FILM TABLET</t>
  </si>
  <si>
    <t>DEPAKIN 200 MG 40 ENTERIK KAPLI TABLET</t>
  </si>
  <si>
    <t>DEPAKIN 200 MG 40 ML ORAL SOLUSYON</t>
  </si>
  <si>
    <t>FASLODEX 250 MG/5 ML x 2 ENJEKSIYONLUK COZELTI</t>
  </si>
  <si>
    <t>ZOLADEX DEPOT 3,6 MG (SUBKUTAN IMPLANT)</t>
  </si>
  <si>
    <t>ZYDENA 100 MG 4 FILM TABLET</t>
  </si>
  <si>
    <t>UDENAFIL</t>
  </si>
  <si>
    <t>ZYDENA 100 MG 2 FILM TABLET</t>
  </si>
  <si>
    <t>ANAFRANIL 10 MG 30 DRAJE</t>
  </si>
  <si>
    <t>ANAFRANIL 25 MG 30 DRAJE</t>
  </si>
  <si>
    <t>FRAGMIN 2500 IU 4 ML 10 AMPUL</t>
  </si>
  <si>
    <t>FRAGMIN 5000 IU 0,2 ML 10 TEK DOZ ENJEKTOR</t>
  </si>
  <si>
    <t>FRAGMIN 7500 IU 0,3 ML SC ENJ. COZ. ICEREN 10 TEK DOZ ENJEKTOR</t>
  </si>
  <si>
    <t>FRAGMIN 2500 IU 0,2 ML 10 TEK DOZ ENJEKTOR</t>
  </si>
  <si>
    <t>SIPROBEL 750 MG 14 FILM TABLET</t>
  </si>
  <si>
    <t>ASEMAX 300 MG 10 FILM TABLET</t>
  </si>
  <si>
    <t>ASEMAX 300 MG 20 FILM TABLET</t>
  </si>
  <si>
    <t>ASEMAX 125 MG/5 ML ORAL SUSPANSIYON HAZIRLAMAK ICIN KURU TOZ 100 ML</t>
  </si>
  <si>
    <t>NOBEL ILAC SANAYI</t>
  </si>
  <si>
    <t>ROACCUTANE 10 MG 30 KAPSUL</t>
  </si>
  <si>
    <t>ANAFRANIL SR 75 MG 20 TABLET</t>
  </si>
  <si>
    <t>CAMPTO 40 MG 1 FLAKON</t>
  </si>
  <si>
    <t>IROTEN 40 MG/2 ML KONSANTRE INFUZYON COZELTISI</t>
  </si>
  <si>
    <t>ENSURE PLUS CILEK AROMALI 220 ML SISE</t>
  </si>
  <si>
    <t>TRACRIUM 25 MG 5 AMPUL</t>
  </si>
  <si>
    <t>TRACRIUM 50 MG 5 AMPUL</t>
  </si>
  <si>
    <t>IMIGRAN 50 MG 2 TABLET</t>
  </si>
  <si>
    <t>TOPAMAX 25 MG 60 FILM TABLET</t>
  </si>
  <si>
    <t>FIXREM 15 MG 50 TABLET</t>
  </si>
  <si>
    <t>FIXREM 15 MG 100 TABLET</t>
  </si>
  <si>
    <t>LEPONEX 100 MG 50 TABLET</t>
  </si>
  <si>
    <t>CERTICAN 0.75 MG 60 TABLET</t>
  </si>
  <si>
    <t>ZINNAT 125 MG 100 ML SURUP</t>
  </si>
  <si>
    <t>ZINNAT 250 MG 10 TABLET</t>
  </si>
  <si>
    <t>ZINNAT 250 MG 14 TABLET</t>
  </si>
  <si>
    <t xml:space="preserve">ZINNAT 500 MG 14 TABLET </t>
  </si>
  <si>
    <t>ONCEAIR 4 MG PEDIYATRIK ORAL GRANUL 84 SASE</t>
  </si>
  <si>
    <t>RYTMONORM 150 MG 30 FILM TABLET</t>
  </si>
  <si>
    <t>RYTMONORM 300 MG 30 FILM TABLET</t>
  </si>
  <si>
    <t>PENVASC 10 MG 90 TABLET</t>
  </si>
  <si>
    <t>OLMYSAR PLUS 20/12,5 MG 84 FILM TABLET</t>
  </si>
  <si>
    <t>OLMYSAR PLUS 20/25 MG 84 FILM TABLET</t>
  </si>
  <si>
    <t>OLMYSAR PLUS 40/12,5 MG 84 FILM TABLET</t>
  </si>
  <si>
    <t>OLMYSAR PLUS 40/25 MG 84 FILM TABLET</t>
  </si>
  <si>
    <t>DESIUS 2,5 MG/5ML 150 ML SURUP</t>
  </si>
  <si>
    <t>DEXMOL 12,5 MG 20 EFERVESAN TABLET</t>
  </si>
  <si>
    <t>DEXMOL 12,5 MG 30 EFERVESAN TABLET</t>
  </si>
  <si>
    <t>BACTROBAN %2 15 GR POMAD</t>
  </si>
  <si>
    <t>BACTROBAN %2 15 GR KREM</t>
  </si>
  <si>
    <t>MUPIDERM  %2 15 GR POMAD</t>
  </si>
  <si>
    <t>PKU LOPHLEX LQ CILEK AROMALI (30X125 ML)</t>
  </si>
  <si>
    <t>ZINNAT 250 MG 1 FLAKON</t>
  </si>
  <si>
    <t>ZINNAT 750 MG 1 FLAKON</t>
  </si>
  <si>
    <t>ELEKTRA 50 MG/2 ML ENJ. COZELTI ICEREN 6 AMPUL</t>
  </si>
  <si>
    <t>SEVPRAM 10 MG/ML 15 ML ORAL DAMLA</t>
  </si>
  <si>
    <t>MORESERC 24 MG 30 TABLET</t>
  </si>
  <si>
    <t>MORESERC 24 MG 100 TABLET</t>
  </si>
  <si>
    <t>PULCET 40 MG 14 ENTERIK TABLET</t>
  </si>
  <si>
    <t>PANTHEC 40 MG 14 ENTERIK TABLET</t>
  </si>
  <si>
    <t>STAMIC 40 MG 14 ENTERIK TABLET</t>
  </si>
  <si>
    <t>STAMIC 40 MG 28 ENTERIK TABLET</t>
  </si>
  <si>
    <t>CERTICAN 0.25 MG 60 SUDA COZUNUR TABLET</t>
  </si>
  <si>
    <t>TAXOTERE 20 MG IV INFUZYON COZ. ICEREN 1 FLAKON</t>
  </si>
  <si>
    <t>TAXOTERE 80 MG IV INFUZYON COZ. ICEREN 1 FLAKON</t>
  </si>
  <si>
    <t>DICLOMEC SR 75 MG 10 TABLET</t>
  </si>
  <si>
    <t>ZOLAPINE 2,5 MG 28 TABLET</t>
  </si>
  <si>
    <t>ZOLAPINE 5 MG 28 TABLET</t>
  </si>
  <si>
    <t>ZOLAPINE 10 MG 28 TABLET</t>
  </si>
  <si>
    <t>ZOLAPINE 20 MG 28 TABLET</t>
  </si>
  <si>
    <t>FIXREM 5 MG 100 FILM TABLET</t>
  </si>
  <si>
    <t>LANREOTID</t>
  </si>
  <si>
    <t>OLSART PLUS 40/12,5 MG 28 FILM TABLET</t>
  </si>
  <si>
    <t>OLSART PLUS 40/25 MG 28 FILM TABLET</t>
  </si>
  <si>
    <t>AMOKLAVIN BID 200/28 100 ML SUSPANSIYON</t>
  </si>
  <si>
    <t xml:space="preserve">AMOKLAVIN BID 625 MG 14 FILM TABLET </t>
  </si>
  <si>
    <t>AMOKLAVIN BID 1000 MG 10 FILM TABLET</t>
  </si>
  <si>
    <t>AMOKLAVIN BID 1000 MG 14 FILM TABLET</t>
  </si>
  <si>
    <t>AMOKLAVIN IV 1,2 GR 1 FLAKON</t>
  </si>
  <si>
    <t xml:space="preserve">AMOKLAVIN BID 400/57 MG FORTE 140 ML ORAL SUS. HAZIRLAMAK ICIN KURU TOZ </t>
  </si>
  <si>
    <t xml:space="preserve">AUGMENTIN-BID 200/28 MG 70 ML ORAL SUSPANSIYON HAZ. ICIN KURU TOZ </t>
  </si>
  <si>
    <t>DEMAX 10MG/G 100 G ORAL DAMLA</t>
  </si>
  <si>
    <t>DEMAX 10 MG 100 FILM TABLET</t>
  </si>
  <si>
    <t>DEMAX EASYTAB 10 MG 100 AGIZDA DAGILAN TABLET</t>
  </si>
  <si>
    <t>ENSURE PLUS SEFTALI AROMALI 220 ML SISE</t>
  </si>
  <si>
    <t>ENSURE PLUS KAHVE AROMALI 220 ML SISE</t>
  </si>
  <si>
    <t>ALYSE 25 MG 56 KAPSUL</t>
  </si>
  <si>
    <t>ALYSE 150 MG 56 KAPSUL</t>
  </si>
  <si>
    <t>ALYSE 300 MG 56 KAPSUL</t>
  </si>
  <si>
    <t>EPILEPTAL 250 MG 50 TABLET</t>
  </si>
  <si>
    <t>EPIXX XR 500 MG 50 FILM TABLET</t>
  </si>
  <si>
    <t>EPIXX XR 750 MG 50 FILM TABLET</t>
  </si>
  <si>
    <t>ALYSE 75 MG 14 KAPSUL</t>
  </si>
  <si>
    <t>GLIFIX PLUS 15/850 MG 30 FILM KAPLI TABLET</t>
  </si>
  <si>
    <t>GLIFIX PLUS 15/850 MG 60 FILM KAPLI TABLET</t>
  </si>
  <si>
    <t>GLIFIX PLUS 15/850 MG 90 FILM KAPLI TABLET</t>
  </si>
  <si>
    <t>DILOXOL 75 MG 90 FILM TABLET</t>
  </si>
  <si>
    <t>CLOGAN 75 MG 28 FILM TABLET</t>
  </si>
  <si>
    <t>CLOGAN 75 MG 90 FILM TABLET</t>
  </si>
  <si>
    <t>NEOPROFEN %5 JEL 40 GR</t>
  </si>
  <si>
    <t>PROFEN % 5 40 GR JEL</t>
  </si>
  <si>
    <t>FIXODIP 10 MG 30 EFERVESAN TABLET</t>
  </si>
  <si>
    <t>FIXODIP 5 MG 20 EFERVESAN TABLET</t>
  </si>
  <si>
    <t>FIXODIP 5 MG 30 EFERVESAN TABLET</t>
  </si>
  <si>
    <t>FIXODIP 10 MG 20 EFERVESAN TABLET</t>
  </si>
  <si>
    <t>VITAMIN B1 + VITAMIN B6</t>
  </si>
  <si>
    <t xml:space="preserve">METFORMIN HCL + VILDAGLIPTIN </t>
  </si>
  <si>
    <t>CLONEX 25 MG 50 TABLET</t>
  </si>
  <si>
    <t>APSI STALORAL 2 X 10 ML</t>
  </si>
  <si>
    <t>APSI STALORAL-300   2 X 10 ML</t>
  </si>
  <si>
    <t>APSI STALORAL-300  3 X 10 ML</t>
  </si>
  <si>
    <t>APSI STALORAL 4 X 10 ML</t>
  </si>
  <si>
    <t>ALK-SPECIFIC(BASLANGIC) 1:1 GR/ML 4X4 ML</t>
  </si>
  <si>
    <t>CHLORIDE+PHENOL+ALUMINIUM</t>
  </si>
  <si>
    <t>4x4</t>
  </si>
  <si>
    <t>ALK-SPECIFIC(DEVAM) 1:1 GR/ML 1X4 ML</t>
  </si>
  <si>
    <t>STAMARIL PASTEUR (SARI HUMMA ASISI)0,5ML 1 ENJ. 1 DOZ</t>
  </si>
  <si>
    <t>TYPHIM VI 0,5 ML IM/SC ENJEKSIYON ICIN COZELTI ICEREN KULLANIMA HAZIR ENJEKTOR</t>
  </si>
  <si>
    <t>R07AX</t>
  </si>
  <si>
    <t>MORPHINE HCL 0,01 GR 10 AMPUL</t>
  </si>
  <si>
    <t>MONOPRIL PLUS 10 MG/12,5 MG 28 TABLET</t>
  </si>
  <si>
    <t>PHARMASPIRIN 300 MG 100 TABLET</t>
  </si>
  <si>
    <t>IROTEN 100 MG/5 ML KONSANTRE INFUZYON COZELTISI</t>
  </si>
  <si>
    <t>CELESTONE CHRONODOSE SUSPANSIYON ICEREN ENJEKTABL 1 AMPUL</t>
  </si>
  <si>
    <t>PREGNYL 5000 IU IM/SC ENJEKSIYON ICIN LIYOFILIZE TOZ ICEREN 1 AMPUL</t>
  </si>
  <si>
    <t>EBAFIT 20 MG 10 FILM TABLET</t>
  </si>
  <si>
    <t>EBAFIT 20 MG 30 FILM TABLET</t>
  </si>
  <si>
    <t>EBAFIT 20 MG 20 FILM TABLET</t>
  </si>
  <si>
    <t>CO-UCAND 16/12,5 MG 28 FILM TABLET</t>
  </si>
  <si>
    <t>KLODIN 5 ML/5 MG 100 ML SURUP</t>
  </si>
  <si>
    <t>DIPROSPAN ENJEKTABL SUSPANSIYON ICEREN 1 ML AMPUL</t>
  </si>
  <si>
    <t>CO-UCAND 32/12,5 MG 28 FILM TABLET</t>
  </si>
  <si>
    <t>MEMKAR 5 MG 14 FILM TABLET</t>
  </si>
  <si>
    <t>MEMKAR 10 MG 28 FILM TABLET</t>
  </si>
  <si>
    <t>UCAND 32 MG 28 TABLET</t>
  </si>
  <si>
    <t>UCAND 16 MG 28 TABLET</t>
  </si>
  <si>
    <t>UCAND 8 MG 28 TABLET</t>
  </si>
  <si>
    <t>ACEPER 4 MG 30 TABLET</t>
  </si>
  <si>
    <t>PERINDOPRIL TERBUTILAMIN</t>
  </si>
  <si>
    <t>ATAXIL 30 MG/5 ML IV INF.ICIN KON.COZ.ICEREN FLAKON</t>
  </si>
  <si>
    <t>ATAXIL 100 MG/16,7 ML IV INF.ICIN KON.COZ.ICEREN FLAKON</t>
  </si>
  <si>
    <t>ATAXIL 300 MG/50 ML IV INF.ICIN KON.COZ.ICEREN FLAKON</t>
  </si>
  <si>
    <t>TRIBEKSOL 30 FILM TABLET</t>
  </si>
  <si>
    <t>TRIBEKSOL 50 FILM TABLET</t>
  </si>
  <si>
    <t>LIYOFILIZE E.COLI BAKTERIYEL LIZATI</t>
  </si>
  <si>
    <t>URO-VAXOM 30 KAPSUL</t>
  </si>
  <si>
    <t>SERETIDE 500/50 MCG 60 DOZ DISKUS</t>
  </si>
  <si>
    <t>FOSFONE 3 GR ORAL COZELTI ICIN GRANUL ICEREN SASE</t>
  </si>
  <si>
    <t>LOSIRAM 10 MG 84 FILM TABLET</t>
  </si>
  <si>
    <t>LOSIRAM 20 MG 84 FILM TABLET</t>
  </si>
  <si>
    <t>EPILEPTAL 750 MG 50 TABLET</t>
  </si>
  <si>
    <t>INTELENCE 100 MG 120 TABLET</t>
  </si>
  <si>
    <t>CEFTINEX 250 MG/5 ML 100 ML ORAL SUSPANSIYON ICIN KURU TOZ</t>
  </si>
  <si>
    <t>ABILIFY 1 MG/ML ORAL SOLUSYON 150 ML</t>
  </si>
  <si>
    <t xml:space="preserve">ERDOSTIN 175 MG /5 ML 100 ML SUSPANSIYON ICIN KURU TOZ </t>
  </si>
  <si>
    <t>CARDOLEX PLUS 5/160/25 MG TEDAVI PAKETI (28+28 FILM TABLET)</t>
  </si>
  <si>
    <t>CARDOLEX PLUS 5/160/12,5 MG TEDAVI PAKETI (28+28 FILM TABLET)</t>
  </si>
  <si>
    <t>CARDOLEX PLUS 10/160/12,5 MG TEDAVI PAKETI (28+28 FILM TABLET)</t>
  </si>
  <si>
    <t>EFAMAT 1 GR/2 ML IM ENJ. COZELTI ICEREN AMPUL</t>
  </si>
  <si>
    <t>SERETIDE INHALER 250 MCG 120 DOZ</t>
  </si>
  <si>
    <t>SINTOPOZID 100 MG/5 ML KON. INFUZYONLUK COZELTI 1 FLAKON</t>
  </si>
  <si>
    <t>CIFLOSIN 400 MG 200 ML IV INF. SOLUSYONU</t>
  </si>
  <si>
    <t>ROFACID 200 MG/100 ML IV INFUZYON ICIN COZELTI ICEREN FLAKON</t>
  </si>
  <si>
    <t>GUNEY KORE</t>
  </si>
  <si>
    <t>ZIRID 50 MG 100 FILM TABLET</t>
  </si>
  <si>
    <t>ITOPRIT HCL</t>
  </si>
  <si>
    <t>ZIRID 50 MG 40 FILM TABLET</t>
  </si>
  <si>
    <t>PROTAMIN ICN 5000 IU/5 ML IV KULLANIM ICIN ENJEKSIYONLUK SOLUSYON ICEREN AMPUL</t>
  </si>
  <si>
    <t>RASTEL 50 MG/2 ML ENJ. COZ. ICEREN 6 AMPUL</t>
  </si>
  <si>
    <t>EMULID %1 30 GR JEL</t>
  </si>
  <si>
    <t>MEMKAR 5 MG 28 FILM TABLET</t>
  </si>
  <si>
    <t xml:space="preserve">BENEDAY 250/250/1/300 MG 50 ENTERIK KAPLI TABLET </t>
  </si>
  <si>
    <t>KOLESTOR 40 MG 30 FILM TABLET</t>
  </si>
  <si>
    <t xml:space="preserve">KANDESARTAN SILEKSETIL </t>
  </si>
  <si>
    <t>250+25</t>
  </si>
  <si>
    <t>MELANDA 5 MG/BASIS ORAL SOLUSYON</t>
  </si>
  <si>
    <t>KLAMOKS BID FORT 400/57 SUSPANSIYON HAZIRLAMAK ICIN KURU TOZ 140 ML</t>
  </si>
  <si>
    <t>CORONIS 25 MG 84 TABLET</t>
  </si>
  <si>
    <t>TEXEF 50 MG GRANUL ICEREN 20 SASE</t>
  </si>
  <si>
    <t>METFORMIN HCL + PIOGLITAZON + THIOCTIC ASIT</t>
  </si>
  <si>
    <t>PIONAL 15/500/300 MG 30 FILM TABLET</t>
  </si>
  <si>
    <t>GLIKLAZID + METFORMIN HCL</t>
  </si>
  <si>
    <t>DUODIA 80/500 MG 30 TABLET</t>
  </si>
  <si>
    <t>500+80</t>
  </si>
  <si>
    <t>TEFEL 8 MG 30 EFERVESAN TABLET</t>
  </si>
  <si>
    <t>OMNITROPE 10 MG (30 IU)/1,5 ML ENJ. ICIN SOLUSYON ICEREN 1 KARTUS</t>
  </si>
  <si>
    <t>OMNITROPE 5 MG (15 IU)/1,5 ML ENJ. ICIN SOLUSYON ICEREN 1 KARTUS</t>
  </si>
  <si>
    <t>EZETIMIB + ATORVASTATIN</t>
  </si>
  <si>
    <t>EZATOR 10/10 MG 30 FILM TABLET</t>
  </si>
  <si>
    <t>EZATOR 10/20 MG 30 FILM TABLET</t>
  </si>
  <si>
    <t>EZATOR 10/40 MG 30 FILM TABLET</t>
  </si>
  <si>
    <t>HITRIZIN 1MG/ML 200 ML SURUP</t>
  </si>
  <si>
    <t>BIVOL 5 MG 84 TABLET</t>
  </si>
  <si>
    <t>BIVOL 5 MG 28 TABLET</t>
  </si>
  <si>
    <t>CYPLOS SANOHALER 50/100 MCG INHALASYON ICIN TOZ 60 DOZ</t>
  </si>
  <si>
    <t>CYPLOS SANOHALER 50/500 MCG INHALASYON ICIN TOZ 60 DOZ</t>
  </si>
  <si>
    <t>CYPLOS SANOHALER 50/250 MCG INHALASYON ICIN TOZ 60 DOZ</t>
  </si>
  <si>
    <t>250+50</t>
  </si>
  <si>
    <t>OTILIKS 40 MG 30 FILM TABLET</t>
  </si>
  <si>
    <t>OTILIKS 40 MG 90 FILM TABLET</t>
  </si>
  <si>
    <t>BONENORM 70 MG/5600 IU 4 EFERVESAN TABLET</t>
  </si>
  <si>
    <t>BONENORM 70 MG/5600 IU 12 EFERVESAN TABLET</t>
  </si>
  <si>
    <t>ZOLAPINE 15 MG 28 TABLET</t>
  </si>
  <si>
    <t>GEMFUL 200 MG/5 ML INF.SOL. ICIN LIYOFILIZE TOZ ICEREN FLAKON</t>
  </si>
  <si>
    <t>GEMFUL 1000 MG IV INF.SOL. ICIN LIYOFILIZE TOZ ICEREN FLAKON</t>
  </si>
  <si>
    <t>FLUDALYM 50 MG/2 ML IV ENJ. COZ. ICEREN 5 FLAKON</t>
  </si>
  <si>
    <t>SEFAGEN  500 MG  IV/ IM 1 FLAKON</t>
  </si>
  <si>
    <t xml:space="preserve">SEFAGEN 1000 MG IV/ IM  1 FLAKON </t>
  </si>
  <si>
    <t xml:space="preserve">SEFDI 0,5 G IV/ IM ENJ. ICIN TOZ ICEREN FLAKON </t>
  </si>
  <si>
    <t xml:space="preserve">SEFDI 1 G IV/ IM ENJ. ICIN TOZ ICEREN FLAKON </t>
  </si>
  <si>
    <t>DERISIV %1 KREM</t>
  </si>
  <si>
    <t>TILAC SR 600 MG 10 UZATILMIS SALIMLI TABLET</t>
  </si>
  <si>
    <t>FARMALAS</t>
  </si>
  <si>
    <t>DOXITAX TEC 20 MG  IV INF. COZ. ICEREN FLAKON</t>
  </si>
  <si>
    <t>DOCETER 160 MG IV INF. COZ. ICEREN FLAKON</t>
  </si>
  <si>
    <t>OSMEGA 600 MG/400 IU/25 MG 30 EFERVESAN TABLET</t>
  </si>
  <si>
    <t>600+400+25</t>
  </si>
  <si>
    <t>OSMEGA 600 MG/400 IU/25 MG 60 EFERVESAN TABLET</t>
  </si>
  <si>
    <t>CORONIS 12,5 MG 84 TABLET</t>
  </si>
  <si>
    <t>ALCEBA ORAL DAMLA</t>
  </si>
  <si>
    <t>GLIFOR SR 1000 UZATILMIS SALIMLI 56 TABLET</t>
  </si>
  <si>
    <t>GLIFOR SR 1000 UZATILMIS SALIMLI 84 TABLET</t>
  </si>
  <si>
    <t>MOMENTUM %0,1  LOSYON</t>
  </si>
  <si>
    <t>BALABAN %2 15 GR POMAD</t>
  </si>
  <si>
    <t>120+1000</t>
  </si>
  <si>
    <t>90+90</t>
  </si>
  <si>
    <t>120+500</t>
  </si>
  <si>
    <t>120+850</t>
  </si>
  <si>
    <t>TASIGNA 150 MG 112 KAPSUL</t>
  </si>
  <si>
    <t>ACEPER 8 MG 30 TABLET</t>
  </si>
  <si>
    <t>PRECORT % 0,125 30 GR POMAD</t>
  </si>
  <si>
    <t>PEDIASURE KAKAOLU 220 ML SISE</t>
  </si>
  <si>
    <t>ZORONIC 4 MG/5 ML IV INFUZYON ICIN KONSANTRE COZELTI ICEREN FLAKON</t>
  </si>
  <si>
    <t>DEKSALGIN 12,5 MG/1 G 60 G JEL</t>
  </si>
  <si>
    <t>ZIRVEN 25 MG 20 FILM TABLET</t>
  </si>
  <si>
    <t>CERAZETTE 75 MIKROGRAM 28 FILM TABLET</t>
  </si>
  <si>
    <t>ESTILOM 10 MG 28 TABLET</t>
  </si>
  <si>
    <t>ESTILOM 20 MG 28 FILM TABLET</t>
  </si>
  <si>
    <t>BIOCLINE 300 MG 1 AMPUL</t>
  </si>
  <si>
    <t>BIOCLINE 600 MG 1 AMPUL</t>
  </si>
  <si>
    <t>EPILEPTAL 500 MG 50 FILM TABLET</t>
  </si>
  <si>
    <t>ALZIA 10 MG 100 FILM TABLET</t>
  </si>
  <si>
    <t>ALZIA 20 MG 84 FILM TABLET</t>
  </si>
  <si>
    <t>MILOZ 5 MG/5ML 10 AMPUL</t>
  </si>
  <si>
    <t>MILOZ 15 MG/3ML 5 AMPUL</t>
  </si>
  <si>
    <t>MYREY %0,05 BURUN SPREYI</t>
  </si>
  <si>
    <t>NATMET 120/1000 MG TEDAVI PAKETI 90+90 TABLET</t>
  </si>
  <si>
    <t>NATMET 120/500 MG TEDAVI PAKETI 90+90 TABLET</t>
  </si>
  <si>
    <t>NATMET 120/850 MG TEDAVI PAKETI 90+90 TABLET</t>
  </si>
  <si>
    <t>NATPLUS 180/1000 MG TEDAVI PAKETI 90+90 TABLET</t>
  </si>
  <si>
    <t>NATPLUS 180/850 MG TEDAVI PAKETI 90+90 TABLET</t>
  </si>
  <si>
    <t>PEDIASURE VANILYA AROMALI 220 ML SISE</t>
  </si>
  <si>
    <t xml:space="preserve">BEVIT B12 30 FILM KAPLI TABLET </t>
  </si>
  <si>
    <t xml:space="preserve">BEVIT B12 60 FILM KAPLI TABLET </t>
  </si>
  <si>
    <t>KALSIYUM KARBONAT + VITAMIN D3+GENISTEIN</t>
  </si>
  <si>
    <t>NATEGLINID+METFORMIN HIDROKLORUR</t>
  </si>
  <si>
    <t>EPORON 2000 IU/0,5 ML KULLANIMA HAZIR 5 ENJEKTOR</t>
  </si>
  <si>
    <t>EPORON 2000 IU/0,5 ML KULLANIMA HAZIR 6 ENJEKTOR</t>
  </si>
  <si>
    <t>EPORON 2000 IU/0,5 ML KULLANIMA HAZIR 10 ENJEKTOR</t>
  </si>
  <si>
    <t>EPORON 4000 IU/0,4 ML KULLANIMA HAZIR 5 ENJEKTOR</t>
  </si>
  <si>
    <t>EPORON 4000 IU/0,4 ML KULLANIMA HAZIR 6 ENJEKTOR</t>
  </si>
  <si>
    <t>EPORON 4000 IU/0,4 ML KULLANIMA HAZIR 10 ENJEKTOR</t>
  </si>
  <si>
    <t>EPORON 10000 IU/1,0 ML KULLANIMA HAZIR 5 ENJEKTOR</t>
  </si>
  <si>
    <t>EPORON 10000 IU/1,0 ML KULLANIMA HAZIR 6 ENJEKTOR</t>
  </si>
  <si>
    <t>EPORON 10000 IU/1,0 ML KULLANIMA HAZIR 10 ENJEKTOR</t>
  </si>
  <si>
    <t>ALORES 2,5 MG/5 ML 150 ML SURUP</t>
  </si>
  <si>
    <t>GLIFOR SR 1000 MG UZATILMIS SALIMLI 112 TABLET</t>
  </si>
  <si>
    <t>LINOXA 150 MG/30 ML IV INFUZYON ICIN KONSANTRE COZELTI ICEREN 1 FLAKON</t>
  </si>
  <si>
    <t>PEDIASURE CILEK AROMALI 220 ML SISE</t>
  </si>
  <si>
    <t>PF IZOTONIK SODYUM KLORUR CERRAHI KULLANIM ICIN IRRRIGASYON COZELTISI 500 ML</t>
  </si>
  <si>
    <t>PF IZOTONIK SODYUM KLORUR CERRAHI KULLANIM ICIN IRRRIGASYON COZELTISI 1000 ML</t>
  </si>
  <si>
    <t>EFAMAT JEL %5 40 G</t>
  </si>
  <si>
    <t>RHEUMON  40 G JEL</t>
  </si>
  <si>
    <t xml:space="preserve">FLEXO 50 MG 40 G JEL </t>
  </si>
  <si>
    <t>PAINEX-10 40 G JEL</t>
  </si>
  <si>
    <t>TRAKTUS 600 MG TEK KULLANIMLIK TOZ ICEREN 30  SASE</t>
  </si>
  <si>
    <t>RESPIRO 25 MCG/250 MCG AEROSOL INHALER</t>
  </si>
  <si>
    <t xml:space="preserve">MIKASIN 100 MG/2 ML IM/IV 1 AMPUL </t>
  </si>
  <si>
    <t>FIXMENT 10 MG 28 AGIZDA DAGILAN TABLET</t>
  </si>
  <si>
    <t>FIXMENT 10 MG 84 AGIZDA DAGILAN TABLET</t>
  </si>
  <si>
    <t>ALZANCER EASYTAB 5 MG 28 AGIZDA DAGILAN TABLET</t>
  </si>
  <si>
    <t>ALZANCER EASYTAB 10 MG 28 AGIZDA DAGILAN TABLET</t>
  </si>
  <si>
    <t>DOXITAX TEC 40 MG IV INF. COZ. ICEREN FLAKON</t>
  </si>
  <si>
    <t>DOXITAX TEC 80 MG IV INF. COZ. ICEREN FLAKON</t>
  </si>
  <si>
    <t>NEURONTIN 300 MG 50 KAPSUL</t>
  </si>
  <si>
    <t>NEURONTIN 400 MG 50 KAPSUL</t>
  </si>
  <si>
    <t>NETROLEX 100 MG/ML ORAL COZELTI 150 ML</t>
  </si>
  <si>
    <t>NETROLEX 100 MG/ML ORAL COZELTI 300 ML</t>
  </si>
  <si>
    <t>PIONAL 15/850/300 MG 30 FILM TABLET</t>
  </si>
  <si>
    <t>MECORLONG 50 MG KONTROLLU SALIMLI 30 FILM TABLET</t>
  </si>
  <si>
    <t>MECORLONG 100 MG KONTROLLU SALIMLI 30 FILM TABLET</t>
  </si>
  <si>
    <t>OSTEOMOL COMBI TEDAVI PAKETI</t>
  </si>
  <si>
    <t>KALSIYUM KARBONAT + RISEDRONATE SODIUM + VITAMIN D3</t>
  </si>
  <si>
    <t>TEXEF 100 MG GRANUL ICEREN 20 SASE</t>
  </si>
  <si>
    <t>DELIX PLUS 2,5 MG 28 TABLET</t>
  </si>
  <si>
    <t>DELIX PLUS 5 MG 28 TABLET</t>
  </si>
  <si>
    <t>FUNIT 100 MG 4 KAPSUL</t>
  </si>
  <si>
    <t>ETODIN 200 MG 10 FILM TABLET</t>
  </si>
  <si>
    <t>ETODIN 200 MG 20 FILM TABLET</t>
  </si>
  <si>
    <t>ETODIN 300 MG 10 FILM TABLET</t>
  </si>
  <si>
    <t>ETODIN 300 MG 20 FILM TABLET</t>
  </si>
  <si>
    <t>BELOC ZOK 25 MG 20 KONT.SAL.FILM TABLETI</t>
  </si>
  <si>
    <t>TOLVON 10 MG 30 TABLET</t>
  </si>
  <si>
    <t>TOLVON 30 MG 14 TABLET</t>
  </si>
  <si>
    <t>PADEN 75 MG 14 SERT KAPSUL</t>
  </si>
  <si>
    <t>PADEN 75 MG 56 SERT KAPSUL</t>
  </si>
  <si>
    <t>PADEN 150 MG 56 SERT KAPSUL</t>
  </si>
  <si>
    <t>PADEN 300 MG 56 SERT KAPSUL</t>
  </si>
  <si>
    <t>KALSIYUM + VITAMIN D3 + GENISTEIN</t>
  </si>
  <si>
    <t>X-M DIET SOLUSYON 0,15 GR 75 ML</t>
  </si>
  <si>
    <t>AZOMAX ORAL 5 ML 200 MG 15 ML TOZ</t>
  </si>
  <si>
    <t>EFOROL 100 MG 30 CIGNEME TABLET</t>
  </si>
  <si>
    <t>VASONORM 5 MG 20 TABLET</t>
  </si>
  <si>
    <t>DILOPIN 5 MG 20 TABLET</t>
  </si>
  <si>
    <t>DEKLARIT 125MG/5ML 70 ML SUSPANSIYON</t>
  </si>
  <si>
    <t>VAZKOR 5 MG 20 TABLET</t>
  </si>
  <si>
    <t>CEFAKS 5 ML 125 MG 50 ML SUSPANSIYON</t>
  </si>
  <si>
    <t>DILAPROST  5 MG 30 FILM TABLET</t>
  </si>
  <si>
    <t>ESTRADERM 25 TTS 6 FLASTER</t>
  </si>
  <si>
    <t>KARVEA 75 MG 28 TABLET</t>
  </si>
  <si>
    <t>RACE 10 MG 28 TABLET</t>
  </si>
  <si>
    <t>RACE 2,5 MG 28 TABLET</t>
  </si>
  <si>
    <t>RACE 5 MG 28 TABLET</t>
  </si>
  <si>
    <t>TAMOXIFENCELL 10 MG 30 TABLET</t>
  </si>
  <si>
    <t>TAMOXIFENCELL 20 MG 30 TABLET</t>
  </si>
  <si>
    <t>TAMOXIFEN TABLET-BP 10 MG 30 TABLET</t>
  </si>
  <si>
    <t>BIOCALCIN 200 IU 1X1 14 DOZ NAZAL SPREY</t>
  </si>
  <si>
    <t>ANGIODEL 100 MG 50 TABLET</t>
  </si>
  <si>
    <t>ALLERGODIL %0,05 STERIL GOZ DAMLASI 6 ML</t>
  </si>
  <si>
    <t>UNIKLAR 5 ML 125 MG 70 ML SUSPANSIYON</t>
  </si>
  <si>
    <t xml:space="preserve">TAXOL 30 MG/5 ML 1 FLAKON </t>
  </si>
  <si>
    <t>SEFOKSIM  500 MG IV/ IM 1 FLAKON</t>
  </si>
  <si>
    <t>NETROLEX 500 MG/5 ML KONSANTRE INF. COZ. ICEREN 10 FLAKON</t>
  </si>
  <si>
    <t>REPLIC 2 MG 90 TABLET</t>
  </si>
  <si>
    <t>FIXREM 20 MG 100 TABLET</t>
  </si>
  <si>
    <t>FIXREM 20 MG 50 TABLET</t>
  </si>
  <si>
    <t>FIXREM 10 MG 50 TABLET</t>
  </si>
  <si>
    <t>FIXREM 10 MG 100 TABLET</t>
  </si>
  <si>
    <t>LYRICA 150 MG 168 KAPSUL</t>
  </si>
  <si>
    <t>LYRICA 300 MG 168 KAPSUL</t>
  </si>
  <si>
    <t>REPLIC 0,5 MG 90 TABLET</t>
  </si>
  <si>
    <t>DIAWAY MR 30 MG 90 TABLET</t>
  </si>
  <si>
    <t>DIAWAY MR 30 MG 30 TABLET</t>
  </si>
  <si>
    <t>DIAWAY MR 30 MG 60 TABLET</t>
  </si>
  <si>
    <t>DIATIME MR 60 MG 90 TABLET</t>
  </si>
  <si>
    <t>DIATIME MR 60 MG 60 TABLET</t>
  </si>
  <si>
    <t>DIATIME MR 60 MG 30 TABLET</t>
  </si>
  <si>
    <t>CREBROS 5 MG 40 FILM KAPLI TABLET</t>
  </si>
  <si>
    <t>FIXBONE 150 MG 3 SASE</t>
  </si>
  <si>
    <t>NATPLUS 180/500 MG TEDAVI PAKETI 90+90 TABLET</t>
  </si>
  <si>
    <t>REPLIC 1 MG 90 TABLET</t>
  </si>
  <si>
    <t>OSVITAL 1000 MG/880 IU/50 MG 40 EFERVESAN TABLET</t>
  </si>
  <si>
    <t>SEQUA 25 MG 90 FILM TABLET</t>
  </si>
  <si>
    <t>RISEPLUS D3 75 MG/5600 IU 6 EFERVESAN TABLET</t>
  </si>
  <si>
    <t>RISEDRONATE SODIUM + VITAMIN D3</t>
  </si>
  <si>
    <t>75+5600</t>
  </si>
  <si>
    <t>RISEPLUS D3 150 MG/5600 IU 3 EFERVESAN TABLET</t>
  </si>
  <si>
    <t>150+5600</t>
  </si>
  <si>
    <t>OZAPRIN 5 MG 56 FILM TABLET</t>
  </si>
  <si>
    <t>OZAPRIN 5 MG 84 FILM TABLET</t>
  </si>
  <si>
    <t>DELIX 5 MG 28 TABLET</t>
  </si>
  <si>
    <t>ELITREX 5 MG 28 FILM TABLET</t>
  </si>
  <si>
    <t>CIPRALEX 10 MG 84 TABLET</t>
  </si>
  <si>
    <t>CIPRALEX 20MG 84 FILM TABLET</t>
  </si>
  <si>
    <t>ACTEDAY 35 MG 4 FILM KAPLI TABLET</t>
  </si>
  <si>
    <t>ROSUVAS 10 MG 28 FILM TABLET</t>
  </si>
  <si>
    <t>ROSUVAS 20 MG 28 FILM TABLET</t>
  </si>
  <si>
    <t>GABASET 800 MG 50 FILM TABLET</t>
  </si>
  <si>
    <t>GABASET 600 MG 50 FILM TABLET</t>
  </si>
  <si>
    <t>H-VAC ERISKIN 1 ML IM ENJEKSIYON ICIN SUSPANSIYON ICEREN AMPUL</t>
  </si>
  <si>
    <t>H-VAC PEDIATRIK 0,5 ML IM ENJEKSIYON ICIN SUSPANSIYON ICEREN AMPUL</t>
  </si>
  <si>
    <t>PHOS-NO 1000 MG 180 TABLET</t>
  </si>
  <si>
    <t>EXERAM 20 MG 28 FILM TABLET</t>
  </si>
  <si>
    <t>EXERAM 10 MG 28 FILM TABLET</t>
  </si>
  <si>
    <t>PROCTOLOG RECTAL 30 GR KREM</t>
  </si>
  <si>
    <t>RIPLIDON 1 MG/ML ORAL COZELTI 100 ML</t>
  </si>
  <si>
    <t>CALCIDOSE 1200 MG/800 IU/65 MCG 45 EFERVESAN TABLET</t>
  </si>
  <si>
    <t>DEKSKETOPROFEN TROMETAMOL + TIYOKOLSIKOZID</t>
  </si>
  <si>
    <t>DEXPLUS 25/4 MG 20 EFERVESAN TABLET</t>
  </si>
  <si>
    <t>25+4</t>
  </si>
  <si>
    <t>DEXPLUS 25/8 MG 20 EFERVESAN TABLET</t>
  </si>
  <si>
    <t>25+8</t>
  </si>
  <si>
    <t>TELMIDAY PLUS 80/12,5 MG 28 TABLET</t>
  </si>
  <si>
    <t>TELMIDAY PLUS 80/12,5 MG 84 TABLET</t>
  </si>
  <si>
    <t>TELMIDAY PLUS 80/12,5 MG 98 TABLET</t>
  </si>
  <si>
    <t>AIRPACK 12 MCG-400 MCG INHALASYON ICIN TOZ ICEREN 120 KAPSUL</t>
  </si>
  <si>
    <t>BUCEF 400 MG 10 KAPSUL</t>
  </si>
  <si>
    <t>BUTAMCOD 7,5 MG / 5 ML SURUP 100 ML</t>
  </si>
  <si>
    <t>BUTAMCOD 7,5 MG / 5 ML SURUP 200 ML</t>
  </si>
  <si>
    <t>BUCEF 90 MG 20 SASE</t>
  </si>
  <si>
    <t>BUCEF 180 MG 20 SASE</t>
  </si>
  <si>
    <t>MUCOFIX 1200/400 MG 20 EFERVESAN TABLET</t>
  </si>
  <si>
    <t>ASETILSISTEIN + DOKSOFILIN</t>
  </si>
  <si>
    <t>1200+400</t>
  </si>
  <si>
    <t>RISEPLUS COMBI TEDAVI PAKETI</t>
  </si>
  <si>
    <t>RIPLIDON 4 MG 20 FILM TABLET</t>
  </si>
  <si>
    <t>RIPLIDON 3 MG 20 FILM TABLET</t>
  </si>
  <si>
    <t>RIPLIDON 2 MG 20 FILM TABLET</t>
  </si>
  <si>
    <t>RIPLIDON 1 MG 20 FILM TABLET</t>
  </si>
  <si>
    <t>PREGABALIN + VITAMIN B12</t>
  </si>
  <si>
    <t>AIRPACK 12 MCG-200 MCG INHALASYON ICIN TOZ ICEREN 120 KAPSUL</t>
  </si>
  <si>
    <t>ELUCEF PLUS 300/125 MG 20 EFERVESAN TABLET</t>
  </si>
  <si>
    <t>SEFDINIR + POTASYUM KLAVUNAT</t>
  </si>
  <si>
    <t>300+125</t>
  </si>
  <si>
    <t>CEFNET PLUS 600/125 MG 20 EFERVESAN TABLET</t>
  </si>
  <si>
    <t>600+125</t>
  </si>
  <si>
    <t>ROSUVAS 5 MG 28 FILM KAPLI TABLET</t>
  </si>
  <si>
    <t>ROSUVAS 5 MG 84 FILM KAPLI TABLET</t>
  </si>
  <si>
    <t>ROSUVAS 10 MG 84 FILM KAPLI TABLET</t>
  </si>
  <si>
    <t>ROSUVAS 20 MG 84 FILM KAPLI TABLET</t>
  </si>
  <si>
    <t>ROSUVAS 40 MG 28 FILM KAPLI TABLET</t>
  </si>
  <si>
    <t>ROSUVAS 40 MG 84 FILM KAPLI TABLET</t>
  </si>
  <si>
    <t>STRONAS 2 G 56 EFERVESAN TABLET</t>
  </si>
  <si>
    <t>LYRICA 300 MG 56 KAPSUL</t>
  </si>
  <si>
    <t>ELOXATIN 100 MG IV INFUZYON ICIN KONSANTRE SOLUSYON</t>
  </si>
  <si>
    <t>LINOXA 200 MG/40 ML IV INFUZYON ICIN KONSANTRE COZELTI ICEREN 1 FLAKON</t>
  </si>
  <si>
    <t>COMBICID IM 1000 MG 1 FLAKON</t>
  </si>
  <si>
    <t>COMBICID IM 250 MG 1 FLAKON</t>
  </si>
  <si>
    <t>COMBICID IM-IV 250 MG 1 FLAKON</t>
  </si>
  <si>
    <t>COMBICID IM 500 MG 1 FLAKON</t>
  </si>
  <si>
    <t xml:space="preserve">COMBICID 250 MG 40 ML SUSPANSIYON </t>
  </si>
  <si>
    <t>COMBICID 250 MG 70 ML SUSPANSIYON</t>
  </si>
  <si>
    <t>COMBICID TABLET 375 MG 10 TABLET</t>
  </si>
  <si>
    <t>ZIMAKS 100 MG/5ML 50 ML SUSPANSIYON</t>
  </si>
  <si>
    <t>PEREBRON 50MG/5 ML 120 ML SURUP</t>
  </si>
  <si>
    <t>TERMINUS 250 MG 14 TABLET</t>
  </si>
  <si>
    <t>TERMINUS 250 MG 28 TABLET</t>
  </si>
  <si>
    <t>DIOVAN 80 MG 28 FILM KAPLI TABLET</t>
  </si>
  <si>
    <t>MIKOSTATIN ORAL SUSPANSIYON 48 ML</t>
  </si>
  <si>
    <t>FEXOFEN PEDIATRIK 30MG/5ML 100 ML</t>
  </si>
  <si>
    <t>FEXOFEN PEDIATRIK 30MG/5ML SURUP</t>
  </si>
  <si>
    <t>ZOLAX 50 MG 7 KAPSUL</t>
  </si>
  <si>
    <t>ZOLAX 100 MG 7 KAPSUL</t>
  </si>
  <si>
    <t>ZOLAX 150 MG 1 KAPSUL</t>
  </si>
  <si>
    <t>ELITREX 20 MG 28 FILM TABLET</t>
  </si>
  <si>
    <t>ELITREX 10 MG 28 FILM TABLET</t>
  </si>
  <si>
    <t>ORGAMETRIL  5 MG 30 TABLET</t>
  </si>
  <si>
    <t>VALENDE 10 MG 84 TABLET</t>
  </si>
  <si>
    <t>VALENDE 10 MG 28 TABLET</t>
  </si>
  <si>
    <t>POLIFLEKS LAKTATLI RINGER SOLUSYONU 2000 ML (SETSIZ)</t>
  </si>
  <si>
    <t>POLIFLEKS LAKTATLI RINGER SOLUSYONU 2000 ML (SETLI)</t>
  </si>
  <si>
    <t>METILPREDNIZOLON SODYUM SUKSINAT</t>
  </si>
  <si>
    <t>METHYLPREDNISOLONE SOPHARMA 40 MG ENJEKSIYONLUK SOLUSYON HAZIRLAMAK ICIN LIYOFILIZE TOZ ICEREN AMP.+ENJEKSIYONLUK SU ICEREN 10 AMPUL</t>
  </si>
  <si>
    <t>METHYLPREDNISOLONE SOPHARMA 250 MG ENJEKSIYONLUK SOLUSYON HAZIRLAMAK ICIN LIYOFILIZE TOZ ICEREN AMP.+ENJEKSIYONLUK SU ICEREN 5 AMPUL</t>
  </si>
  <si>
    <t>JURNISTA 8 MG 28 UZATILMIS SALIMLI TABLET</t>
  </si>
  <si>
    <t>RENALAMER 800 MG 180 FILM TABLET</t>
  </si>
  <si>
    <t>EXSISTIN 200 MG/5 ML PEDIATRIK KULLANIM ICIN 100 ML SURUP HAZ. ICIN TOZ</t>
  </si>
  <si>
    <t>TENOVIRAL 245 MG 30 FILM KAPLI TABLET</t>
  </si>
  <si>
    <t>KINZY 10 MG 90 FILM TABLET</t>
  </si>
  <si>
    <t>IMPROVE PLUS 20 MG/12,5 MG  28 FILM KAPLI TABLET</t>
  </si>
  <si>
    <t>IMPROVE PLUS 20 MG/25 MG  28 FILM KAPLI TABLET</t>
  </si>
  <si>
    <t>XPECTO PLUS 600 MG TOZ ICEREN 20 SASE</t>
  </si>
  <si>
    <t>LEVITRA 10 MG AGIZDA DAGILAN 2 TABLET</t>
  </si>
  <si>
    <t>LEVITRA 10 MG AGIZDA DAGILAN 4 TABLET</t>
  </si>
  <si>
    <t>DILATREND 12,5 MG 30 TABLET</t>
  </si>
  <si>
    <t>ROCALTROL 0,25 MCG  30 YUMUSAK KAPSUL</t>
  </si>
  <si>
    <t>QUELEPT 25 MG 30 FILM TABLET</t>
  </si>
  <si>
    <t>QUELEPT 100 MG 30 FILM TABLET</t>
  </si>
  <si>
    <t>VENATON PLUS 80/12,5 MG 28 FILM TABLET</t>
  </si>
  <si>
    <t>VENATON PLUS 80/12,5 MG 84 FILM TABLET</t>
  </si>
  <si>
    <t>ARTHROTEC 50 MG 20 TABLET</t>
  </si>
  <si>
    <t>CLEOCIN %2 VAJINAL KREM</t>
  </si>
  <si>
    <t>CLEOCIN FOSFAT 300 MG IM/IV 1 AMPUL</t>
  </si>
  <si>
    <t>CLEOCIN FOSFAT 600 MG IM/IV 1 AMPUL</t>
  </si>
  <si>
    <t>KINZY 5 MG 90 FILM TABLET</t>
  </si>
  <si>
    <t>RABIZA 20 MG 28 ENTERIK KAPLI TABLET</t>
  </si>
  <si>
    <t>DEZIRA 5 MG 14 FILM TABLET</t>
  </si>
  <si>
    <t>DEZIRA 10 MG 28 FILM TABLET</t>
  </si>
  <si>
    <t>VENATON PLUS 160/12,5 MG 28 FILM TABLET</t>
  </si>
  <si>
    <t>VENATON PLUS 160/12,5 MG 84 FILM TABLET</t>
  </si>
  <si>
    <t>PARLODEL 2,5 MG 30 TABLET</t>
  </si>
  <si>
    <t>ROXIN 400 MG/200 ML IV INF.CZ. ICEREN FLAKON</t>
  </si>
  <si>
    <t>LIPOTEARS %0,2 OFTALMIK JEL,10 GR</t>
  </si>
  <si>
    <t>PROTINUM 40 MG 56 ENTERIK TABLET</t>
  </si>
  <si>
    <t>ALFASID 750 MG 10 FILM TABLET</t>
  </si>
  <si>
    <t>EPANUTIN 100 MG 100 KAPSUL</t>
  </si>
  <si>
    <t>CIFLOSIN 200 MG/100 ML IV INF.SOLUSYONU</t>
  </si>
  <si>
    <t>FLOTIC 200 MG/100 ML IV INF.COZ.ICEREN FLAKON</t>
  </si>
  <si>
    <t>TYOFLEX FORT 8 MG 10 KAPSUL</t>
  </si>
  <si>
    <t>DEZIRA 5 MG 28 FILM TABLET</t>
  </si>
  <si>
    <t>ALERINIT 5 MG 20 FILM TABLET</t>
  </si>
  <si>
    <t>VENATON 160 MG 28 FILM TABLET</t>
  </si>
  <si>
    <t>VENATON 160 MG 84 FILM TABLET</t>
  </si>
  <si>
    <t>TARGET 12/25 MG 30 KAPSUL</t>
  </si>
  <si>
    <t>TARGET 12/50 MG 30 KAPSUL</t>
  </si>
  <si>
    <t>ETIPIN 150 MG 30 FILM TABLET</t>
  </si>
  <si>
    <t>ETIPIN 150 MG 60 FILM TABLET</t>
  </si>
  <si>
    <t>ETIPIN 200 MG 30 FILM TABLET</t>
  </si>
  <si>
    <t>ETIPIN 200 MG 60 FILM TABLET</t>
  </si>
  <si>
    <t>ETIPIN 300 MG 30 FILM TABLET</t>
  </si>
  <si>
    <t>ETIPIN 300 MG 60 FILM TABLET</t>
  </si>
  <si>
    <t>EBIXA 5 MG/BASIS ORAL SOLUSYON 50 ML</t>
  </si>
  <si>
    <t>EBIXA 5 MG/BASIS ORAL SOLUSYON 100 ML</t>
  </si>
  <si>
    <t>TOPOXIN IV 4 MG KONSANTRE INF.ICIN LIYOFILIZE TOZ ICEREN 1 FLAKON</t>
  </si>
  <si>
    <t>BLEOCIN-S 15 MG 1 FLAKON</t>
  </si>
  <si>
    <t>ULTRAVIST 300 50 ML SISE</t>
  </si>
  <si>
    <t>VOSELMIT 200 MG 2 ML 6 AMPUL</t>
  </si>
  <si>
    <t>ETIPIN 25 MG 30 FILM TABLET</t>
  </si>
  <si>
    <t>ETIPIN 25 MG 60 FILM TABLET</t>
  </si>
  <si>
    <t>LAPILORI 30 MG 28 MIKROPELLET KAPSUL</t>
  </si>
  <si>
    <t>NEOPROFEN %5 JEL 60 GR</t>
  </si>
  <si>
    <t>CALBICOR 25 MG 90 TABLET</t>
  </si>
  <si>
    <t>CALBICOR 12,5 MG 90 TABLET</t>
  </si>
  <si>
    <t>EXSISTIN 200 MG/5 ML SURUP HAZIRLAMAK ICIN TOZ 150 ML</t>
  </si>
  <si>
    <t>AKAR FARMA</t>
  </si>
  <si>
    <t>TARGET 6/50 MG 30 KAPSUL</t>
  </si>
  <si>
    <t>DUXET 30 MG 28 KAPSUL</t>
  </si>
  <si>
    <t>DUXET 60 MG 28 KAPSUL</t>
  </si>
  <si>
    <t>ONTIRAN 2 GR ORAL SUSPANSIYON ICIN GRANUL 28 POSET</t>
  </si>
  <si>
    <t>IMPLANON 68 MG 1 IMPLANT</t>
  </si>
  <si>
    <t>TRIBUDAT FORTE 90 TABLET</t>
  </si>
  <si>
    <t>ZENARO 5 MG 20 TABLET</t>
  </si>
  <si>
    <t>RESOURCE ENERGY KAHVE AROMALI 200 ML</t>
  </si>
  <si>
    <t>IRDA 75 MG 28 FILM TABLET</t>
  </si>
  <si>
    <t>SILVAMED 400 GR KREM</t>
  </si>
  <si>
    <t>REBONE 4 TABLET</t>
  </si>
  <si>
    <t>LEVESTO 250 MG 50 FILM TABLET</t>
  </si>
  <si>
    <t>LEVESTO 500 MG 50 FILM TABLET</t>
  </si>
  <si>
    <t>LEVESTO 1000 MG 50 FILM TABLET</t>
  </si>
  <si>
    <t>ARINNA 20 MG 14 ENTERIK KAPLI TABLET</t>
  </si>
  <si>
    <t>ARINNA 20 MG 28 ENTERIK KAPLI TABLET</t>
  </si>
  <si>
    <t>ZOFUNOL 100 MG/50 ML IV INF. COZ. ICEREN FLAKON</t>
  </si>
  <si>
    <t>PROSALID 5 MG/ML SUBKUTAN ENJEKSIYON ICIN COZELTI</t>
  </si>
  <si>
    <t>KEMIDAT 6 MG/6 ML IV INFUZYON ICIN KONSANTRE COZELTI ICEREN FLAKON</t>
  </si>
  <si>
    <t>RESOURCE DIABET CILEK  AROMALI 200 ML</t>
  </si>
  <si>
    <t>PIXART 45 MG 30 TABLET</t>
  </si>
  <si>
    <t>PIXART 45 MG 60 TABLET</t>
  </si>
  <si>
    <t>PIXART 45 MG 90 TABLET</t>
  </si>
  <si>
    <t>CIZYAPINE 25 MG 30 FILM TABLET</t>
  </si>
  <si>
    <t>QUELEPT 200 MG 30 FILM TABLET</t>
  </si>
  <si>
    <t>QUELEPT 300 MG 30 FILM TABLET</t>
  </si>
  <si>
    <t>PICOCAP 2,5 MG 50 YUMUSAK KAPSUL</t>
  </si>
  <si>
    <t>ALMENTA 10 MG/G 100 G ORAL DAMLA</t>
  </si>
  <si>
    <t>VENATON PLUS 160/25 MG 84 FILM TABLET</t>
  </si>
  <si>
    <t>VENATON PLUS 160/25 MG 28 FILM TABLET</t>
  </si>
  <si>
    <t>OLIGMA 0,5 MG 50 KAPSUL</t>
  </si>
  <si>
    <t>OLIGMA 1 MG 50 KAPSUL</t>
  </si>
  <si>
    <t>OLIGMA 5 MG 50 KAPSUL</t>
  </si>
  <si>
    <t>DOXIUM 1000 MG 60 TABLET</t>
  </si>
  <si>
    <t>AXIVOL 2,5 MG/5ML 150 ML SURUP</t>
  </si>
  <si>
    <t xml:space="preserve">DIAMICRON 80 MG 60 TABLET </t>
  </si>
  <si>
    <t>ARINNA 40 MG 28 ENTERIK KAPLI TABLET</t>
  </si>
  <si>
    <t>ARINNA 40 MG 14 ENTERIK KAPLI TABLET</t>
  </si>
  <si>
    <t>PIXART 15 MG 30 TABLET</t>
  </si>
  <si>
    <t>PIXART 15 MG 60 TABLET</t>
  </si>
  <si>
    <t>PIXART 15 MG 90 TABLET</t>
  </si>
  <si>
    <t>VALENDE 5 MG 28 TABLET</t>
  </si>
  <si>
    <t>ELOSALIC %0.1 POMAD 45 G</t>
  </si>
  <si>
    <t>MUCOCURE % 4  SURUP HAZIRLAMAK ICIN 100 ML GRANUL</t>
  </si>
  <si>
    <t>PIXART 30 MG 60 TABLET</t>
  </si>
  <si>
    <t>PIXART 30 MG 90 TABLET</t>
  </si>
  <si>
    <t>VALENDE 5 MG 84 TABLET</t>
  </si>
  <si>
    <t>PIXART 30 MG 30 TABLET</t>
  </si>
  <si>
    <t>MUCOCURE % 4  SURUP HAZIRLAMAK ICIN 150 ML GRANUL</t>
  </si>
  <si>
    <t>VENATON 80 MG 28 FILM TABLET</t>
  </si>
  <si>
    <t>VENATON 80 MG 84 FILM TABLET</t>
  </si>
  <si>
    <t>REDEPRA 45 MG 28 FILM TABLET</t>
  </si>
  <si>
    <t>INTRON-A 10 MIU/1 ML ENJ.COZ. ICEREN 1 FLAKON</t>
  </si>
  <si>
    <t>KATARIN FORT  20 FILM TABLET</t>
  </si>
  <si>
    <t>CHINKO 15 MG/5 ML SURUP 100 ML</t>
  </si>
  <si>
    <t>UTERJIN 20 DRAJE</t>
  </si>
  <si>
    <t>ENCEF 125 MG/5ML 100 ML ORAL SUSPANSIYON ICIN KURU TOZ</t>
  </si>
  <si>
    <t>CALENDA 10 MG 28 FILM TABLET</t>
  </si>
  <si>
    <t>OLFREX EASY TAB 5 MG 28 AGIZDA DAGILAN TABLET</t>
  </si>
  <si>
    <t>OLFREX EASY TAB 10 MG 28 AGIZDA DAGILAN TABLET</t>
  </si>
  <si>
    <t>OLFREX EASY TAB 15 MG 28 AGIZDA DAGILAN TABLET</t>
  </si>
  <si>
    <t>OLFREX EASY TAB 20 MG 28 AGIZDA DAGILAN TABLET</t>
  </si>
  <si>
    <t>TEGELINE 5 G 100 ML FLAKON</t>
  </si>
  <si>
    <t>DOXITAX 160 MG STERIL APIROJEN IV INF. COZ. ICEREN FLAKON</t>
  </si>
  <si>
    <t>IMPROVE PLUS 40 MG/12,5 MG 84 FILM KAPLI TABLET</t>
  </si>
  <si>
    <t>IMPROVE PLUS 40 MG/12,5 MG 28 FILM KAPLI TABLET</t>
  </si>
  <si>
    <t>MIKONAFIN %1 30ML DERMAL SPREY</t>
  </si>
  <si>
    <t>DEKLARIT 250 MG 50 ML SUSPANSIYON</t>
  </si>
  <si>
    <t>MUKOLATIN 600 MG 10 SASE</t>
  </si>
  <si>
    <t>REPELIT 2 MG 90 TABLET</t>
  </si>
  <si>
    <t>REPELIT 1 MG 90 TABLET</t>
  </si>
  <si>
    <t>REPELIT 0,5 MG 90 TABLET</t>
  </si>
  <si>
    <t>ARIPA 30 MG 56 TABLET</t>
  </si>
  <si>
    <t>RISEPLUS D3 35 MG/2800 IU 4 EFERVESAN TABLET</t>
  </si>
  <si>
    <t>35+2800</t>
  </si>
  <si>
    <t>35+5600</t>
  </si>
  <si>
    <t>RESOURCE THICKEN UP CLEAR 125 G</t>
  </si>
  <si>
    <t>ASIST 60 GR 150 ML  GRANUL</t>
  </si>
  <si>
    <t>ASIST  200 MG 30 KAPSUL</t>
  </si>
  <si>
    <t>ASIST PLUS 600 MG TOZ ICEREN 10 SASE</t>
  </si>
  <si>
    <t>DEPAKIN CHRONO BT 500 MG UZUN ETKILI 30 FILM TABLET</t>
  </si>
  <si>
    <t>ETIPIN 100 MG 30 FILM TABLET</t>
  </si>
  <si>
    <t>TETAGAM P 250 IU/1 ML ENJEKSIYON ICIN COZ. ICEREN KULLANIMA HAZIR SIRINGA</t>
  </si>
  <si>
    <t>METOPLON 10 MG/2 ML IM/IV ENJ. COZ. ICEREN 5 AMPUL</t>
  </si>
  <si>
    <t>MUCOCURE 600 MG TOZ ICEREN 10 SASE</t>
  </si>
  <si>
    <t>MENTOPIN 600 MG 30 EFFERVESAN TABLET</t>
  </si>
  <si>
    <t xml:space="preserve">PROLEUKIN IV  FLAKON 18x106 IU/ML  </t>
  </si>
  <si>
    <t>DEXPRO 25 MG 20 FILM TABLET</t>
  </si>
  <si>
    <t>ETIPIN 100 MG 60 FILM TABLET</t>
  </si>
  <si>
    <t>TRIPLUS MR 35 MG 60 FILM KAPLI MODIFIYE SALIM TABLET</t>
  </si>
  <si>
    <t>EPIMOL 8 MG/ML IM/IV ENJEKSIYONLUK COZELTI ICEREN 5 AMPUL</t>
  </si>
  <si>
    <t>1 BIREBIR ESDEGERI</t>
  </si>
  <si>
    <t>4 CO-MARKETING</t>
  </si>
  <si>
    <t>5 ORANLANMIS ESDEGERI</t>
  </si>
  <si>
    <t>2 YOK</t>
  </si>
  <si>
    <t>RHOPHYLAC 300 μG/2 ML IM/IV ENJEKSIYON ICIN COZELTI ICEREN KULLANIMA HAZIR ENJEKTOR</t>
  </si>
  <si>
    <t>UVADEX STERIL SOLUSYON 20MCG/ML 12 FLAKON</t>
  </si>
  <si>
    <t>RISEPLUS D3 35 MG/5600 IU 12 EFERVESAN TABLET</t>
  </si>
  <si>
    <t>PEDITUS 100 ML SURUP</t>
  </si>
  <si>
    <t>RAGI 20 MG 28 ENTERIK KAPLI TABLET</t>
  </si>
  <si>
    <t>CARDOPAN PLUS 80/12,5 MG 98 FILM TABLET</t>
  </si>
  <si>
    <t>RESPIRO 25 MCG/125 MCG AEROSOL INHALER</t>
  </si>
  <si>
    <t>125+25</t>
  </si>
  <si>
    <t>RESPIRO 25 MCG/50 MCG AEROSOL INHALER</t>
  </si>
  <si>
    <t>ACYL 200 MG 25 TABLET</t>
  </si>
  <si>
    <t>GERAKON 325 MG 20 TABLET</t>
  </si>
  <si>
    <t>RESSITAL  10 MG 10 TABLET</t>
  </si>
  <si>
    <t>FLOTIC 400 MG/200 ML IV INF.COZ.ICEREN FLAKON</t>
  </si>
  <si>
    <t>REDEPRA 15 MG 28 FILM TABLET</t>
  </si>
  <si>
    <t>NOTTA 4 MG 28 CIGNEME TABLETI</t>
  </si>
  <si>
    <t>SELEZEN 5 MG 28 CIGNEME TABLETI</t>
  </si>
  <si>
    <t>SELEZEN 5 MG 84 CIGNEME TABLETI</t>
  </si>
  <si>
    <t>MORESERC 16 MG 30 TABLET</t>
  </si>
  <si>
    <t>ALFASID 1 GR IM ENJ. ICIN TOZ ICEREN FLAKON 1 FLAKON</t>
  </si>
  <si>
    <t>SINEGRA 25 MG 4 FILM TABLET</t>
  </si>
  <si>
    <t>SINEGRA 50 MG 4 FILM TABLET</t>
  </si>
  <si>
    <t>SINEGRA 100 MG 4 FILM TABLET</t>
  </si>
  <si>
    <t>SELEZEN 10 MG 28 FILM TABLET</t>
  </si>
  <si>
    <t>SELEZEN 10 MG 84 FILM TABLET</t>
  </si>
  <si>
    <t>OFNOL %0,1 STERIL OFTALMIK COZELTI</t>
  </si>
  <si>
    <t>BUSTESIN %0,5 ENJ.COZ. ICEREN FLAKON 1x20 ML FLAKON KUTU</t>
  </si>
  <si>
    <t>VI-PLEX B6 250 MG 3 AMPUL</t>
  </si>
  <si>
    <t>BUSTESIN %0,5 SPINAL HEAVY ENJ.COZ. ICEREN 5x4 ML AMPUL/KUTU</t>
  </si>
  <si>
    <t>HEXADAMIN ORAL SPREY</t>
  </si>
  <si>
    <t>EMKAR</t>
  </si>
  <si>
    <t>HEXADAMIN GARGARA</t>
  </si>
  <si>
    <t>IOPAMIRO 370 0,755 MG 50 ML 1 FLAKON</t>
  </si>
  <si>
    <t>BRONKOFLU SURUP</t>
  </si>
  <si>
    <t>PIYELOSEPTYL 25 MG/5 ML 300 ML ORAL SUSPANSIYON</t>
  </si>
  <si>
    <t>ILKO</t>
  </si>
  <si>
    <t>CALENDA 20 MG 28 FILM TABLET</t>
  </si>
  <si>
    <t>FITALIN 50 MG 20 TABLET</t>
  </si>
  <si>
    <t>SPESTA 35 MG 4 FILM TABLET</t>
  </si>
  <si>
    <t>KONAKION 10 MG 5 AMPUL</t>
  </si>
  <si>
    <t>PEDIASURE PLUS CILEK AROMALI  220 ML SISE</t>
  </si>
  <si>
    <t>RETAPAMULIN</t>
  </si>
  <si>
    <t>NOVOPLAN 2 ML 1 G 100 AMPUL</t>
  </si>
  <si>
    <t>NOVALGIN 1 G 2 ML IM/IV 50 AMPUL</t>
  </si>
  <si>
    <t>ALLES 600 MG 10 EFERVESAN TABLET</t>
  </si>
  <si>
    <t>ROZITROL 20 MG 28 FILM TABLET</t>
  </si>
  <si>
    <t>ROZITROL 40 MG 28 FILM TABLET</t>
  </si>
  <si>
    <t>MUCOSTOP 600 MG 10 SASE</t>
  </si>
  <si>
    <t>LEZIN 5 MG 20 FILM TABLET</t>
  </si>
  <si>
    <t>SEF 1 GR 20 TABLET</t>
  </si>
  <si>
    <t>PRADAXA 150 MG 60 SERT KAPSUL</t>
  </si>
  <si>
    <t>MENTOPIN 600 MG 10 EFFERVESAN TABLET</t>
  </si>
  <si>
    <t>SELEZEN 4 MG 28 CIGNEME TABLETI</t>
  </si>
  <si>
    <t>DEBRIDAT 100 MG 40 TABLET</t>
  </si>
  <si>
    <t>SELEZEN 4 MG 84 CIGNEME TABLETI</t>
  </si>
  <si>
    <t>TAZOJECT 4,5 GR IV ENJEKSIYONLUK LIYOFILIZE TOZ ICEREN FLAKON</t>
  </si>
  <si>
    <t xml:space="preserve">POLGYL %0,5 IV PERFUZYON SOL 100 ML SETSIZ </t>
  </si>
  <si>
    <t xml:space="preserve">POLGYL %0,5 IV PERFUZYON SOL 100 ML SETLI </t>
  </si>
  <si>
    <t>POLTEOFILIN 200 IV INF. ICIN ENJEKTABL COZELTI 100 ML SETSIZ</t>
  </si>
  <si>
    <t>POLTEOFILIN 200 IV INF. ICIN ENJEKTABL COZELTI 100 ML SETLI</t>
  </si>
  <si>
    <t>POLTEOFILIN 400 IV INF. ICIN ENJEKTABL COZELTI 500 ML SETSIZ</t>
  </si>
  <si>
    <t>POLTEOFILIN 400 IV INF. ICIN ENJEKTABL COZELTI 500 ML SETLI</t>
  </si>
  <si>
    <t>MIXOLEKS TEDAVI PAKETI</t>
  </si>
  <si>
    <t>TENOKSIKAM + TIYOKOLSIKOZID</t>
  </si>
  <si>
    <t>ETOPEX 100 MG/5 ML IV INF. ICIN KON.COZ.ICEREN FLAKON</t>
  </si>
  <si>
    <t>ALTARGO % 1 MERHEM 5 G</t>
  </si>
  <si>
    <t>PANOLIMUS 0,5 MG 50 KAPSUL</t>
  </si>
  <si>
    <t>PANOLIMUS 1 MG 50 KAPSUL</t>
  </si>
  <si>
    <t>PANOLIMUS 5 MG 50 KAPSUL</t>
  </si>
  <si>
    <t>ZOPROTEC PLUS 30/12,5 MG 84 FILM TABLET</t>
  </si>
  <si>
    <t>NOBECID 250 MG/5 ML SUSPANSIYON HAZ. ICIN TOZ 100 ML</t>
  </si>
  <si>
    <t>ROZITROL 10 MG 28 FILM TABLET</t>
  </si>
  <si>
    <t>OZURDEX 0,7 MG INTRAVITREAL IMPLANT</t>
  </si>
  <si>
    <t>ADELEKS 8 MG 20 TABLET</t>
  </si>
  <si>
    <t>ALZIL 10 MG 28 FILM TABLET</t>
  </si>
  <si>
    <t>LUXAT 4 MG 28 CIGNEME TABLETI</t>
  </si>
  <si>
    <t>LUXAT 5 MG 28 CIGNEME TABLETI</t>
  </si>
  <si>
    <t>ENCEF 250 MG/5ML 100 ML ORAL SUSPANSIYON ICIN KURU TOZ</t>
  </si>
  <si>
    <t>FERIFER  100 MG/5 ML  ORAL COZELTI ICEREN 10 KASIK</t>
  </si>
  <si>
    <t>FERIFER  100 MG/5 ML  ORAL COZELTI ICEREN 20 KASIK</t>
  </si>
  <si>
    <t>FERIFER  100 MG/5 ML  ORAL COZELTI ICEREN 30 KASIK</t>
  </si>
  <si>
    <t>NEXETIN 20 MG 28 KAPSUL</t>
  </si>
  <si>
    <t>NEXETIN 40 MG 28 KAPSUL</t>
  </si>
  <si>
    <t>NEVOTEK 500 MG/100 ML IV INFUZYON COZELTI ICEREN FLAKON</t>
  </si>
  <si>
    <t>24+5</t>
  </si>
  <si>
    <t>CELEBREX 200 MG 30 KAPSUL</t>
  </si>
  <si>
    <t xml:space="preserve">SEFTECH 50 MG/5ML ORAL SUSPANSIYON HAZIRLAMAK ICIN KURU TOZ 100 ML </t>
  </si>
  <si>
    <t xml:space="preserve">SEFTECH 100 MG/5ML ORAL SUSPANSIYON HAZIRLAMAK ICIN KURU TOZ 100 ML </t>
  </si>
  <si>
    <t>LEUKERAN 2 MG 25 TABLET</t>
  </si>
  <si>
    <t>IRINOCAM 150 MG/7,5 ML IV PERFUZYON ICIN ENJEKTABL STERIL SOLUSYON</t>
  </si>
  <si>
    <t>IRINOCAM 300 MG/15 ML IV PERFUZYON ICIN ENJEKTABL STERIL SOLUSYON</t>
  </si>
  <si>
    <t>MICOSEF 500 MG 50 FILM TABLET</t>
  </si>
  <si>
    <t>MICOSEF 500 MG 150 FILM TABLET</t>
  </si>
  <si>
    <t>PANOSPORIN 25 MG 50 YUMUSAK JELATIN KAPSUL</t>
  </si>
  <si>
    <t>WANABI FORTE 120 MG 84 KAPSUL</t>
  </si>
  <si>
    <t>TIOKONAZOL + TINIDAZOL + LIDOKAIN HCL</t>
  </si>
  <si>
    <t>GYNOMAX L VAJINAL 7 OVUL</t>
  </si>
  <si>
    <t>PANOSPORIN 100 MG 50 YUMUSAK JELATIN KAPSUL</t>
  </si>
  <si>
    <t>VIGRANDE 25 MG 4 TABLET</t>
  </si>
  <si>
    <t>ZINFORT 110 MG /5 ML SURUP 100 ML</t>
  </si>
  <si>
    <t>ZINCO-K 15MG/5 ML 20 KASIK SURUP</t>
  </si>
  <si>
    <t>ZINCO-K 15MG/5 ML 28 KASIK SURUP</t>
  </si>
  <si>
    <t>IRINOCAM 20 MG/ML IV PERFUZYON ICIN ENJEKTABL STERIL SOLUSYON</t>
  </si>
  <si>
    <t>FLURBIPROFEN + TIYOKOLSIKOZID</t>
  </si>
  <si>
    <t>MOXIFOR 400 MG/250 ML IV INF. ICIN COZ.ICEREN FLAKON</t>
  </si>
  <si>
    <t>ATROPIN SULFAT 1/4MG 1 ML 100 AMPUL</t>
  </si>
  <si>
    <t>ADRENALIN 1MG 1ML 100 AMPUL</t>
  </si>
  <si>
    <t>ADRENALIN CODEX 1/2MG 1 ML 100 AMPUL</t>
  </si>
  <si>
    <t>ADRENALIN 1/4MG 1ML 100 AMPUL</t>
  </si>
  <si>
    <t>SODYUM BIKARBONAT % 8,4 100 AMPUL</t>
  </si>
  <si>
    <t>MAGNEZYUM SULFAT %15  10 ML  100 AMPUL</t>
  </si>
  <si>
    <t>MAGNEZYUM SULFAT  HEPTANIDRAT</t>
  </si>
  <si>
    <t>POTASYUM CHL % 22,5  10 ML 100 AMPUL</t>
  </si>
  <si>
    <t>POTASYUM CHL %7.5 10 ML 100 AMPUL</t>
  </si>
  <si>
    <t xml:space="preserve">ALLENIK 20 MG 2 ML 100 AMPUL </t>
  </si>
  <si>
    <t>SERUM SALE %20  10 ML 100 AMPUL</t>
  </si>
  <si>
    <t>SERUM FIZYOLOJIK IZOTONIK  %0,09 10 ML 100 AMPUL</t>
  </si>
  <si>
    <t>BETASALIC LOSYON 50 ML</t>
  </si>
  <si>
    <t>BETASALIC MERHEM 30 GR</t>
  </si>
  <si>
    <t>FERIFER  100 MG/5 ML  ORAL COZELTI ICEREN 28 KASIK</t>
  </si>
  <si>
    <t>FUROJECT 20MG/2 ML IM/IV ENJ. COZ. ICEREN 5 AMPUL</t>
  </si>
  <si>
    <t>GABENYL 600 MG 50 FILM TABLET</t>
  </si>
  <si>
    <t>GABENYL 800 MG 50 FILM TABLET</t>
  </si>
  <si>
    <t>SOLYSIN 10 MG 30 FILM TABLET</t>
  </si>
  <si>
    <t>SOLYSIN 10 MG 90 FILM TABLET</t>
  </si>
  <si>
    <t>PREPLUS B12 150/1 MG 60 EFERVESAN TABLET</t>
  </si>
  <si>
    <t>PREPLUS B12 25/1 MG 60 EFERVESAN TABLET</t>
  </si>
  <si>
    <t>PREPLUS B12 75/1 MG 60 EFERVESAN TABLET</t>
  </si>
  <si>
    <t>CIZYAPINE 100 MG 30 TABLET</t>
  </si>
  <si>
    <t>NIANCO %0,1 STERIL OFTALMIK COZELTI</t>
  </si>
  <si>
    <t>LEZIN 0,5 MG/ML 200 ML ORAL COZELTI</t>
  </si>
  <si>
    <t>CIZYAPINE 300 MG 30 FILM TABLET</t>
  </si>
  <si>
    <t>NUTRIVIGOR VANILYA AROMALI 220 ML SISE</t>
  </si>
  <si>
    <t>NUTRIVIGOR KAKAOLU 220 ML SISE</t>
  </si>
  <si>
    <t>METFORMIN + SITAGLIPTIN</t>
  </si>
  <si>
    <t>JANUMET 50/850 MG 56 FILM KAPLI TABLET</t>
  </si>
  <si>
    <t>JANUMET 50/1000 MG 56 FILM KAPLI TABLET</t>
  </si>
  <si>
    <t>NUTRIVIGOR MUZ AROMALI 220 ML SISE</t>
  </si>
  <si>
    <t>ENALAPRIL MALEAT + LERKANIDIPIN</t>
  </si>
  <si>
    <t>N-CORT NAZAL SPREY</t>
  </si>
  <si>
    <t>AZIMBRA 10 MG 30 FILM TABLET</t>
  </si>
  <si>
    <t>AZIMBRA 20 MG 30 FILM TABLET</t>
  </si>
  <si>
    <t>AZIMBRA 40 MG 30 FILM TABLET</t>
  </si>
  <si>
    <t>AZIMBRA 80 MG 30 FILM TABLET</t>
  </si>
  <si>
    <t>DIFENJECT 75 MG/3 ML IM ENJEKSIYONLUK 10 AMPUL</t>
  </si>
  <si>
    <t>ZOPHIX 5 MG 28 AGIZDA DAGILAN TABLET</t>
  </si>
  <si>
    <t>ZOPHIX 10 MG 28 AGIZDA DAGILAN TABLET</t>
  </si>
  <si>
    <t>ZOPHIX 15 MG 28 AGIZDA DAGILAN TABLET</t>
  </si>
  <si>
    <t>ZOPHIX 20 MG 28 AGIZDA DAGILAN TABLET</t>
  </si>
  <si>
    <t>DEBRIDAT24 MG/5 ML ORAL SUSPANSIYON HAZIRLAMAK ICIN GRANUL 250 ML</t>
  </si>
  <si>
    <t>OXAP 10 MG 28 FILM TABLET</t>
  </si>
  <si>
    <t>OXAP 20 MG 28 FILM TABLET</t>
  </si>
  <si>
    <t>OXAP 40 MG 28 FILM TABLET</t>
  </si>
  <si>
    <t>CERAMIN 10 MG/GR ORAL DAMLA 100 G</t>
  </si>
  <si>
    <t>COGITO 10 MG/G 100 G ORAL DAMLA</t>
  </si>
  <si>
    <t>CISSOR 10 MG/GR ORAL DAMLA</t>
  </si>
  <si>
    <t>CISSOR 10 MG 100 FILM TABLET</t>
  </si>
  <si>
    <t>DEBRIDAT FORT 200 MG 90 TABLET</t>
  </si>
  <si>
    <t>SERETIDE INHALER 125 MCG 120 DOZ</t>
  </si>
  <si>
    <t>ATERVIX 75 MG 90 FILM TABLET</t>
  </si>
  <si>
    <t>NIPIDOL 5 MG 90 TABLET</t>
  </si>
  <si>
    <t>NIPIDOL 10 MG 90 TABLET</t>
  </si>
  <si>
    <t>PIGUS 25 MG 56 SERT JELATIN KAPSUL</t>
  </si>
  <si>
    <t>PIGUS 75 MG 14 SERT JELATIN KAPSUL</t>
  </si>
  <si>
    <t>PIGUS 150 MG 56 SERT JELATIN KAPSUL</t>
  </si>
  <si>
    <t>PIGUS 300 MG 56 SERT JELATIN KAPSUL</t>
  </si>
  <si>
    <t>CASOMID 50 MG 28 FILM TABLET</t>
  </si>
  <si>
    <t>IMPROVE PLUS 20 MG/12,5 MG 84 FILM KAPLI TABLET</t>
  </si>
  <si>
    <t>IMPROVE PLUS 20 MG/25 MG 84 FILM KAPLI TABLET</t>
  </si>
  <si>
    <t>RESTAFEN SPREY 100 MG/ML 50 ML SISE/KUTU</t>
  </si>
  <si>
    <t>QUALTAN 40 MG 28 TABLET</t>
  </si>
  <si>
    <t>QUALTAN 80 MG 28 TABLET</t>
  </si>
  <si>
    <t>INCIVO 375 MG 168 FILM KAPLI TABLET</t>
  </si>
  <si>
    <t>TELAPREVIR</t>
  </si>
  <si>
    <t>CORDALIN 150 MG 3 ML X 6 AMPUL</t>
  </si>
  <si>
    <t>REXAPIN EASYTAB 5 MG 28 AGIZDA DAGILAN TABLET</t>
  </si>
  <si>
    <t>REXAPIN EASYTAB 10 MG 28 AGIZDA DAGILAN TABLET</t>
  </si>
  <si>
    <t>REXAPIN EASYTAB 15 MG 28 AGIZDA DAGILAN TABLET</t>
  </si>
  <si>
    <t>MAXALJIN DISTAB 100 MG 15 AGIZDA DAGILAN TABLET</t>
  </si>
  <si>
    <t>MAXALJIN DISTAB 50 MG 15 AGIZDA DAGILAN TABLET</t>
  </si>
  <si>
    <t>REXAPIN EASYTAB 20 MG 28 AGIZDA DAGILAN TABLET</t>
  </si>
  <si>
    <t>DIAVOG 0,2 MG 30 EFERVESAN TABLET</t>
  </si>
  <si>
    <t>VOGLIBOZ</t>
  </si>
  <si>
    <t>DIAVOG 0,3 MG 30 EFERVESAN TABLET</t>
  </si>
  <si>
    <t>EMAXIN 5 MG 10 EFERVESAN TABLET</t>
  </si>
  <si>
    <t>SOLYSIN 5 MG 30 FILM TABLET</t>
  </si>
  <si>
    <t>SOLYSIN 5 MG 90 FILM TABLET</t>
  </si>
  <si>
    <t>EPILEPTAL XR 500 MG 50 FILM TABLET</t>
  </si>
  <si>
    <t>EPILEPTAL XR 750 MG 50 TABLET</t>
  </si>
  <si>
    <t>PREPLUS B12 300/1 MG 60 EFERVESAN TABLET</t>
  </si>
  <si>
    <t>300+1</t>
  </si>
  <si>
    <t>PRECORT-A KREM</t>
  </si>
  <si>
    <t>PRECORT-A POMAD</t>
  </si>
  <si>
    <t>PRECORT-LIYO 250 MG IM/IV ENJEKSIYON ICIN LIYOFILIZE TOZ ICEREN AMPUL</t>
  </si>
  <si>
    <t>CUT 20 FILM TABLET</t>
  </si>
  <si>
    <t>DEMAX 20 MG 28 FILM TABLET</t>
  </si>
  <si>
    <t>DEMAX 20 MG 84 FILM TABLET</t>
  </si>
  <si>
    <t>VI-PLEX K 20 MG 2MLX5 AMPUL</t>
  </si>
  <si>
    <t>TRILEVO TEDAVI PAKETI</t>
  </si>
  <si>
    <t>CIZYAPINE 200 MG 30 TABLET</t>
  </si>
  <si>
    <t>SIMPONI 50 MG ENJ. COZ.ICEREN KUL. HAZIR 1 ENJEKTOR</t>
  </si>
  <si>
    <t>SIMPONI 50 MG ENJ. COZ.ICEREN KUL. HAZIR 1 KALEM</t>
  </si>
  <si>
    <t>MORFIN HIDROKLORUR 0,01 GR/1 ML  1MLx10 AMPUL</t>
  </si>
  <si>
    <t>MIGDIA 25 MG 100 EFERVESAN TABLET</t>
  </si>
  <si>
    <t>MIGLITOL</t>
  </si>
  <si>
    <t>MIGDIA 50 MG 100 EFERVESAN TABLET</t>
  </si>
  <si>
    <t>MIGDIA 100 MG 100 EFERVESAN TABLET</t>
  </si>
  <si>
    <t>AMLODIPIN + ROSUVASTATIN</t>
  </si>
  <si>
    <t>FLUBIMAK 100 MG 15 FILM TABLET</t>
  </si>
  <si>
    <t>CALENDA 40 MG 28 FILM TABLET</t>
  </si>
  <si>
    <t>CALENDA 40 MG 84 FILM TABLET</t>
  </si>
  <si>
    <t>SERAIR 50/100 MCG INHALASYON ICIN TOZ 60 DOZ</t>
  </si>
  <si>
    <t>SERAIR 50/250 MCG INHALASYON ICIN TOZ 60 DOZ</t>
  </si>
  <si>
    <t>SERAIR 50/500 MCG INHALASYON ICIN TOZ 60 DOZ</t>
  </si>
  <si>
    <t>JANUMET 50/500 MG 56 FILM KAPLI TABLET</t>
  </si>
  <si>
    <t>50+500</t>
  </si>
  <si>
    <t>DELIX PLUS 5 MG 90 TABLET</t>
  </si>
  <si>
    <t>NAT-ALA 120/200 MG 90 FILM KAPLI TABLET</t>
  </si>
  <si>
    <t>NATEGLINID + THIOCTIC ASIT</t>
  </si>
  <si>
    <t>NAT-ALA 180/200 MG 90 FILM KAPLI TABLET</t>
  </si>
  <si>
    <t>ELUCEF PLUS 125/62,5 MG 20 SASE</t>
  </si>
  <si>
    <t>125+62,5</t>
  </si>
  <si>
    <t>DELIX PLUS 2,5 MG 90 TABLET</t>
  </si>
  <si>
    <t>NEORIS 4 MG 30 EFERVESAN TABLET</t>
  </si>
  <si>
    <t>KLAVULANIK ASIT + SEFPODOKSIM</t>
  </si>
  <si>
    <t>TEXEF PLUS 100/62,5 MG GRANUL ICEREN 20 SASE</t>
  </si>
  <si>
    <t>SEFTIBUTEN + KLAVULANIK ASIT</t>
  </si>
  <si>
    <t>BUCEF PLUS 90/62,5 MG 20 TOZ ICEREN SASE</t>
  </si>
  <si>
    <t>90+62,5</t>
  </si>
  <si>
    <t>400+125</t>
  </si>
  <si>
    <t>MOLCEF PLUS 400/125 MG 10 FILM KAPLI TABLET</t>
  </si>
  <si>
    <t>200+125</t>
  </si>
  <si>
    <t>MOLCEF PLUS 200/125 MG 20 FILM KAPLI TABLET</t>
  </si>
  <si>
    <t>MOLCEF PLUS 100/62,5 MG 20 FILM KAPLI TABLET</t>
  </si>
  <si>
    <t>POTASYUM KLAVUNAT + SEFIKSIM</t>
  </si>
  <si>
    <t>BUCEF PLUS 180/62,5 MG 20 TOZ ICEREN SASE</t>
  </si>
  <si>
    <t>180+62,5</t>
  </si>
  <si>
    <t>TIOGYN 300 MG 1 VAJINAL OVUL</t>
  </si>
  <si>
    <t>TAZOCIN  4,50 G IV 1 FKAKON</t>
  </si>
  <si>
    <t>TAZOCIN  2,25 G IV 1 FKAKON</t>
  </si>
  <si>
    <t>TAZOCIN EF 2,25 G IV INFUZYON LIYOFILIZE TOZ ICEREN FLAKON</t>
  </si>
  <si>
    <t>TAZOPER 2,25 G IV ENJEKSIYONLUK LIYOFILIZE TOZ ICEREN FLAKON</t>
  </si>
  <si>
    <t>TAZOJECT 2,25 G IV ENJEKSIYONLUK LIYOFILIZE TOZ ICEREN FLAKON</t>
  </si>
  <si>
    <t>TAZOCIN EF 4,5 G IV INFUZYON LIYOFILIZE TOZ ICEREN FLAKON</t>
  </si>
  <si>
    <t>SULIDIN PLUS LIKIT JEL  50 G</t>
  </si>
  <si>
    <t>NEXOMEP 20 MG ENTERIK KAPLI 28 PELLET TABLET</t>
  </si>
  <si>
    <t>DROTUS 30 MG/5 ML 150 ML  SURUP</t>
  </si>
  <si>
    <t>NEXOMEP 40 MG ENTERIK KAPLI 28 PELLET TABLET</t>
  </si>
  <si>
    <t>KREON 8000 IU 20 KAPSUL</t>
  </si>
  <si>
    <t>LIDOKAIN + NIMESULID</t>
  </si>
  <si>
    <t>MUCOCURE 600 MG TOZ ICEREN 30 SASE</t>
  </si>
  <si>
    <t>ARISTU 1 MG 28 TABLET</t>
  </si>
  <si>
    <t>EXETU 25 MG 30 FILM KAPLI TABLET</t>
  </si>
  <si>
    <t>MYCEPT 250 MG 100 KAPSUL</t>
  </si>
  <si>
    <t>MUCOFIX 900/400 MG 20 EFERVESAN TABLET</t>
  </si>
  <si>
    <t>900+400</t>
  </si>
  <si>
    <t>EBAFIT 10 MG 30 FILM TABLET</t>
  </si>
  <si>
    <t>CALCIDOSE 600 MG/400 IU/32,5 MG  60 EFERVESAN TABLET</t>
  </si>
  <si>
    <t>75+2800</t>
  </si>
  <si>
    <t>150+2800</t>
  </si>
  <si>
    <t>EXTRAIR 12 MCG-200 MCG INHALASYON ICIN TOZ ICEREN 60+60 KAPSUL</t>
  </si>
  <si>
    <t>EXTRAIR 12 MCG-400 MCG INHALASYON ICIN TOZ ICEREN 60+60 KAPSUL</t>
  </si>
  <si>
    <t>EMAXIN 15 MG 10 EFERVESAN TABLET</t>
  </si>
  <si>
    <t xml:space="preserve">BONEPLUS 30 MG 30 EFERVESAN TABLET </t>
  </si>
  <si>
    <t>OLZANID 5 MG 28 FILM TABLET</t>
  </si>
  <si>
    <t>OLZANID 10 MG 28 FILM TABLET</t>
  </si>
  <si>
    <t>DOMPERIDON + LANSOPRAZOL</t>
  </si>
  <si>
    <t>LACOMBI 15/10 MG 28 KAPSUL</t>
  </si>
  <si>
    <t>15+10</t>
  </si>
  <si>
    <t>LACOMBI 30/10 MG 28 KAPSUL</t>
  </si>
  <si>
    <t>30+10</t>
  </si>
  <si>
    <t>ASETILSALSILIK ASIT + KLOPIDROGEL</t>
  </si>
  <si>
    <t>75+100</t>
  </si>
  <si>
    <t>75+75</t>
  </si>
  <si>
    <t>DUOLANS 15/30 MG SR 28 KAPSUL</t>
  </si>
  <si>
    <t>DUOLANS 30/30 MG SR 28 KAPSUL</t>
  </si>
  <si>
    <t>MILOZ 5 MG/5ML IM/IV ENJ. SOL.ICEREN 5 AMPUL</t>
  </si>
  <si>
    <t>IRONTU 100 MG/5 ML IV INFUZYON ICIN KON. COZ. ICEREN FLAKON</t>
  </si>
  <si>
    <t>OKSAPAR 6000 ANTI-XA IU/0,6 ML KULL.HAZIR ENJEKTOR</t>
  </si>
  <si>
    <t>OKSAPAR 4000 ANTI-XA IU/0,4 ML KULL.HAZIR ENJEKTOR</t>
  </si>
  <si>
    <t>OKSAPAR 8000 ANTI-XA IU/0,8 ML KULL.HAZIR ENJEKTOR</t>
  </si>
  <si>
    <t>OKSAPAR 2000 ANTI-XA IU/0,2 ML KULL.HAZIR ENJEKTOR</t>
  </si>
  <si>
    <t>PANIZARO 4,5 G IV INFUZYON ICIN LIYOFILIZE TOZ ICEREN FLAKON</t>
  </si>
  <si>
    <t>PANIZARO 2,25 G IV INFUZYON ICIN LIYOFILIZE TOZ ICEREN FLAKON</t>
  </si>
  <si>
    <t>SMOF KABIVEN INFUZYONLUK EMULSIYON 1477 ML</t>
  </si>
  <si>
    <t>AMINO ASIT + SODYUM + POTASYUM + MAGNEZYUM + KALSIYUM + FOSFOR + CINKO + KLOR+ GLUKOZ + YAG</t>
  </si>
  <si>
    <t>SMOF KABIVEN PERIPHERAL INFUZYONLUK EMULSIYON 1904 ML</t>
  </si>
  <si>
    <t>AMINO ASIT + SODYUM + POTASYUM + MAGNEZYUM + KALSIYUM + FOSFOR + CINKO + KLOR+ GLUKOZ + YAG +ASETAT</t>
  </si>
  <si>
    <t>SMOF KABIVEN PERIPHERAL INFUZYONLUK EMULSIYON 1448 ML</t>
  </si>
  <si>
    <t>SMOF KABIVEN PERIPHERAL INFUZYONLUK EMULSIYON 1206 ML</t>
  </si>
  <si>
    <t>SMOF KABIVEN INFUZYONLUK EMULSIYON 1970 ML</t>
  </si>
  <si>
    <t>LEVOSOL 30 MG/5 ML 150 ML  SURUP</t>
  </si>
  <si>
    <t>INNOVAIR 100/6 MCG AEROSOL INHALASYON COZELTISI 120 AKTUASYON</t>
  </si>
  <si>
    <t>PROMEDICA</t>
  </si>
  <si>
    <t>ISTANBUL ILAC</t>
  </si>
  <si>
    <t>SMOF KABIVEN INFUZYONLUK EMULSIYON 2463 ML</t>
  </si>
  <si>
    <t>CROMTOL 5 MG 28 TABLET</t>
  </si>
  <si>
    <t>CROMTOL 5 MG 84 TABLET</t>
  </si>
  <si>
    <t>CROMTOL 10 MG 28 TABLET</t>
  </si>
  <si>
    <t>CROMTOL 10 MG 84 TABLET</t>
  </si>
  <si>
    <t>NASONEX AQUEOUS 50 MCG 140 DOZ NAZAL SPREY</t>
  </si>
  <si>
    <t>SYMRA 150 MG 168 KAPSUL</t>
  </si>
  <si>
    <t>SYMRA 300 MG 168 KAPSUL</t>
  </si>
  <si>
    <t>PICADIL 20 MG 60 FILM TABLET</t>
  </si>
  <si>
    <t>PAROL 10 MG/ML INFUZYON ICIN COZELTI ICEREN 1 FLAKON</t>
  </si>
  <si>
    <t>0,5+2,5</t>
  </si>
  <si>
    <t>LETU 2,5 MG 30 FILM KAPLI TABLET</t>
  </si>
  <si>
    <t>SEF 250 MG/5 ML ORAL SUSPANSIYON ICIN KURU 100 ML TOZ</t>
  </si>
  <si>
    <t>DIAZEPAM DESITIN  5 MG 5 REKTAL TUP</t>
  </si>
  <si>
    <t>MEDSAN</t>
  </si>
  <si>
    <t>DIAZEPAM DESITIN REC 10 MG 5 REKTAL TUP</t>
  </si>
  <si>
    <t xml:space="preserve">MACROL 125 MG/5 ML ORAL SUSPANSIYON ICIN GRANUL 100 ML </t>
  </si>
  <si>
    <t>MACROL 125 MG/5 ML 70 ML SUSPANSIYON</t>
  </si>
  <si>
    <t>KLAROMIN 125 MG 70 ML SUSPANSIYON</t>
  </si>
  <si>
    <t>ZERONAT 3 GR 1 SASE</t>
  </si>
  <si>
    <t>TRIOZER</t>
  </si>
  <si>
    <t>LEVOZER 500 MG 7 FILM TABLET</t>
  </si>
  <si>
    <t>LEVOZER 750 MG 7 FILM TABLET</t>
  </si>
  <si>
    <t>ALZER 10 MG 100 FILM TABLET</t>
  </si>
  <si>
    <t>EX-LOVIR % 1 KREM 2 G</t>
  </si>
  <si>
    <t>ABFEN FARMA</t>
  </si>
  <si>
    <t>ADENOZIN</t>
  </si>
  <si>
    <t>ADENOSIN-L.M. 5 MG/ML ENJ/INF. ICIN COZ. ICEREN 50 ML 10 FLAKON</t>
  </si>
  <si>
    <t>ADENOSIN-L.M. 5 MG/ML ENJ/INF. ICIN COZ. ICEREN 10 ML 10 FLAKON</t>
  </si>
  <si>
    <t>KLOGEL-A 75/100 MG 30 KAPSUL</t>
  </si>
  <si>
    <t>KLOGEL-A 75/75 MG 30 KAPSUL</t>
  </si>
  <si>
    <t>J05AE11</t>
  </si>
  <si>
    <t>S01XA08</t>
  </si>
  <si>
    <t>BRUNAC % 5 5 ML STERIL GOZ DAMLASI</t>
  </si>
  <si>
    <t>ARZ ILAC</t>
  </si>
  <si>
    <t>AGRIPPAL 2,5 ML IM/SC ENJ.ICIN SUS.ICEREN KUL.HAZIR ENJEKTOR</t>
  </si>
  <si>
    <t>TURKTIPSAN</t>
  </si>
  <si>
    <t>KALSIYUM KLORUR + POTASYUM KLORUR + SODYUM KLORUR</t>
  </si>
  <si>
    <t>NEOFLEKS IZOPLEN-P %5 DEKSTROZLU DENGELI ELEKTROLIT ICEREN INFUZYON ICIN COZELTI 250 ML (SETSIZ)</t>
  </si>
  <si>
    <t>NEOFLEKS IZOPLEN-P %5 DEKSTROZLU DENGELI ELEKTROLIT ICEREN INFUZYON ICIN COZELTI 250 ML (SETLI)</t>
  </si>
  <si>
    <t>NEOFLEKS IZOPLEN-P %5 DEKSTROZLU DENGELI ELEKTROLIT ICEREN INFUZYON ICIN COZELTI 500 ML (SETSIZ)</t>
  </si>
  <si>
    <t>NEOFLEKS IZOPLEN-P %5 DEKSTROZLU DENGELI ELEKTROLIT ICEREN INFUZYON ICIN COZELTI 500 ML (SETLI)</t>
  </si>
  <si>
    <t>NEOFLEKS IZOPLEN-M %5 DEKSTROZLU DENGELI ELEKTROLIT ICEREN INFUZYON ICIN COZELTI 500 ML (SETSIZ)</t>
  </si>
  <si>
    <t>NEOFLEKS IZOPLEN-M %5 DEKSTROZLU DENGELI ELEKTROLIT ICEREN INFUZYON ICIN COZELTI 500 ML (SETLI)</t>
  </si>
  <si>
    <t>NEOFLEKS IZOPLEN S DENGELI ELEKTROLIT ICEREN INFUZYON ICIN COZELTI 500 ML SETSIZ</t>
  </si>
  <si>
    <t>NEOFLEKS IZOPLEN S DENGELI ELEKTROLIT ICEREN INFUZYON ICIN COZELTI 500 ML SETLI</t>
  </si>
  <si>
    <t>NEOFLEKS IZOPLEN-P %5 DEKSTROZLU DENGELI ELEKTROLIT ICEREN INFUZYON ICIN COZELTI 1000 ML (SETSIZ)</t>
  </si>
  <si>
    <t>NEOFLEKS IZOPLEN-P %5 DEKSTROZLU DENGELI ELEKTROLIT ICEREN INFUZYON ICIN COZELTI 1000 ML (SETLI)</t>
  </si>
  <si>
    <t>NEOFLEKS IZOPLEN-M %5 DEKSTROZLU DENGELI ELEKTROLIT ICEREN INFUZYON ICIN COZELTI 1000 ML (SETSIZ)</t>
  </si>
  <si>
    <t>NEOFLEKS IZOPLEN-M %5 DEKSTROZLU DENGELI ELEKTROLIT ICEREN INFUZYON ICIN COZELTI 1000 ML (SETLI)</t>
  </si>
  <si>
    <t>NEOFLEKS IZOPLEN S DENGELI ELEKTROLIT ICEREN INFUZYON ICIN COZELTI 1000 ML SETSIZ</t>
  </si>
  <si>
    <t>NEOFLEKS IZOPLEN S DENGELI ELEKTROLIT ICEREN INFUZYON ICIN COZELTI 1000 ML SETLI</t>
  </si>
  <si>
    <t>NEOFLEKS %3 HIPERTONIK SODYUM KLORUR SUDAKI COZELTISI 100 ML,SETSIZ</t>
  </si>
  <si>
    <t>NEOFLEKS %3 HIPERTONIK SODYUM KLORUR SUDAKI COZELTISI 100 ML SETLI</t>
  </si>
  <si>
    <t>NEOFLEKS %3 HIPERTONIK SODYUM KLORUR SUDAKI COZELTISI 150 ML,SETLI</t>
  </si>
  <si>
    <t>NEOFLEKS %3 HIPERTONIK SODYUM KLORUR SUDAKI COZELTISI 250 ML,SETSIZ</t>
  </si>
  <si>
    <t xml:space="preserve">STERILE DOBUTAMIN CON. 250 MG/20 ML </t>
  </si>
  <si>
    <t>FILIZ ECZA DEPOSU</t>
  </si>
  <si>
    <t>STERIL DOPAMIN ANTIGEN 200 MG 10 AMPUL</t>
  </si>
  <si>
    <t>PHENYTOIN ANTIGEN 250MG/5 ML  10  AMPUL</t>
  </si>
  <si>
    <t>FENTANYL CITRATE  BP ANTIGEN IV ENJ. SOL. 0,1 MG/2 ML 10 AMPUL</t>
  </si>
  <si>
    <t>FENTANYL CITRATE BP ANTIGEN IV ENJ. SOL 0,5 MG/10 ML 10 AMPUL</t>
  </si>
  <si>
    <t>PETHIDINE ANTIJEN INJ. 100 MG 10 AMPUL</t>
  </si>
  <si>
    <t>ACTOS 15 MG 28 TABLET</t>
  </si>
  <si>
    <t>TAKEDA</t>
  </si>
  <si>
    <t>ACTOS 30 MG 28 TABLET</t>
  </si>
  <si>
    <t>EXTAL 200 MG 20 EFFERVESAN TABLET</t>
  </si>
  <si>
    <t>TERRA</t>
  </si>
  <si>
    <t>EXTAL 600 MG 10 EFERVESAN TABLET</t>
  </si>
  <si>
    <t>EXTAL 600 MG 20 EFFERVESAN TABLET</t>
  </si>
  <si>
    <t>ASIVIRAL %5 10 GR KREM</t>
  </si>
  <si>
    <t>ASIVIRAL 200 MG 25 TABLET</t>
  </si>
  <si>
    <t>ASIVIRAL 400 MG 25 TABLET</t>
  </si>
  <si>
    <t>DIFENAK %1 50 G JEL</t>
  </si>
  <si>
    <t>DIFENAK 100 MG 10 TABLET</t>
  </si>
  <si>
    <t>DIFENAK 100 MG 30 TABLET</t>
  </si>
  <si>
    <t>GASTEROL 40 MG 30 TABLET</t>
  </si>
  <si>
    <t>INDURIN 2,5 MG 30 TABLET</t>
  </si>
  <si>
    <t>KARAZEPIN 200 MG   25 TABLET</t>
  </si>
  <si>
    <t>KARAZEPIN 200 MG 160 TABLET</t>
  </si>
  <si>
    <t>KARAZEPIN 400 MG   30 TABLET</t>
  </si>
  <si>
    <t>MUKOLIZ 250 MG 50 KAPSUL</t>
  </si>
  <si>
    <t>MUKOLIZ 375 MG 45 KAPSUL</t>
  </si>
  <si>
    <t>KETODERM %2 KREM 30 GRAM</t>
  </si>
  <si>
    <t>MAPROTIL 25 MG 30 TABLET</t>
  </si>
  <si>
    <t>MAPROTIL 75 MG 14 TABLET</t>
  </si>
  <si>
    <t>PROBLOK 50 MG 20 TABLET</t>
  </si>
  <si>
    <t>PROBLOK 100 MG 20 TABLET</t>
  </si>
  <si>
    <t>OMESEK  20 MG 14 MIKROPELLET KAPSUL</t>
  </si>
  <si>
    <t>DEPRENIL 50 MG 30 TABLET</t>
  </si>
  <si>
    <t>NOVALDON 20 TABLET</t>
  </si>
  <si>
    <t>ALIENTO 5 MG 28 CIGNEME TABLETI</t>
  </si>
  <si>
    <t xml:space="preserve">BONEPLUS 150 MG 3 EFERVESAN TABLET </t>
  </si>
  <si>
    <t>BONEPLUS D3 150 MG/2800 IU 3 EFERVESAN TABLET</t>
  </si>
  <si>
    <t>BETASERC 24 MG 20 TABLET</t>
  </si>
  <si>
    <t xml:space="preserve">ULTIDIN 50 MG/2 ML IM/IV ENJEKSIYONLUK COZELTI ICEREN 10 AMPUL  </t>
  </si>
  <si>
    <t>EXERAM 20 MG 56 FILM TABLET</t>
  </si>
  <si>
    <t>EXERAM 20 MG 84 FILM TABLET</t>
  </si>
  <si>
    <t>EXERAM 10 MG 84 FILM TABLET</t>
  </si>
  <si>
    <t>EXERAM 10 MG 56 FILM TABLET</t>
  </si>
  <si>
    <t>NORAFIT 75 MG 56 EFERVESAN TABLET</t>
  </si>
  <si>
    <t>DIYACURE 250 MG LIYOFILIZE TOZ ICEREN SASE</t>
  </si>
  <si>
    <t>ACORT 15/850 MG 30 FILM TABLET</t>
  </si>
  <si>
    <t>ACORT 15/850 MG 90 FILM TABLET</t>
  </si>
  <si>
    <t>THEA PHARMA</t>
  </si>
  <si>
    <t>EFEMOLINE 5 ML STERIL GOZ DAMLASI</t>
  </si>
  <si>
    <t>METRIN TIBBI SAMPUAN 100 ML</t>
  </si>
  <si>
    <t>METRIN %5 DERI KREMI</t>
  </si>
  <si>
    <t>HELICOBACTER TEST INFAI (C-URE) 75 MG 1 SISE</t>
  </si>
  <si>
    <t>13 C-URE</t>
  </si>
  <si>
    <t>INFAI</t>
  </si>
  <si>
    <t>AQUA-CARBO 50 G/240 ML KULLANIMA HAZIR SULU AKTIF KARBON ICEREN SUSPANSIYON</t>
  </si>
  <si>
    <t>ORFOZ SAGLIK HIZMETLERI</t>
  </si>
  <si>
    <t xml:space="preserve">COMIDA MSUD A FORMULA 400 GR </t>
  </si>
  <si>
    <t>PROZERO 6x1 L</t>
  </si>
  <si>
    <t>L</t>
  </si>
  <si>
    <t>PROZERO 18x250 ML</t>
  </si>
  <si>
    <t>PKU COOLER 10 KIRMIZI 3,4 KG(30X87 ML) POSET</t>
  </si>
  <si>
    <t>VI-PLEX B12 1000 MCG 1 MLX5 AMPUL</t>
  </si>
  <si>
    <t>DYNDION 15 MG 30 TABLET</t>
  </si>
  <si>
    <t>DYNDION 15 MG 90 TABLET</t>
  </si>
  <si>
    <t>DYNDION 45 MG 90 TABLET</t>
  </si>
  <si>
    <t>DYNDION 45 MG 30 TABLET</t>
  </si>
  <si>
    <t>DYNDION 30 MG 90 TABLET</t>
  </si>
  <si>
    <t>DYNDION 30 MG 30 TABLET</t>
  </si>
  <si>
    <t>IMPROVE PLUS 40 MG/25 MG 28 FILM KAPLI TABLET</t>
  </si>
  <si>
    <t>IMPROVE PLUS 40 MG/25 MG 84 FILM KAPLI TABLET</t>
  </si>
  <si>
    <t>DICOMEX 2,5 MG/5 ML 150 ML SURUP</t>
  </si>
  <si>
    <t>ASTEIN 600 MG 20 EFERVESAN TABLET</t>
  </si>
  <si>
    <t>RP FARMA</t>
  </si>
  <si>
    <t>STU</t>
  </si>
  <si>
    <t>SEFFUR 750 MG IM ENJEKSIYONLUK TOZ ICEREN FLAKON</t>
  </si>
  <si>
    <t>SEFFUR 250 MG IM ENJEKSIYONLUK TOZ ICEREN FLAKON</t>
  </si>
  <si>
    <t>RESOURCE DIABET VANILYA 200 ML</t>
  </si>
  <si>
    <t xml:space="preserve">BRICANYL TURBUHALER TOZ INHALATOR 0,50 MG 100 DOZ </t>
  </si>
  <si>
    <t>KATARIN 30 KAPSUL</t>
  </si>
  <si>
    <t>RODINAC 75 MG/3 ML IM ENJEKSIYON ICIN COZELTI ICEREN 10 AMPUL</t>
  </si>
  <si>
    <t>RODINAC 75 MG/3 ML IM ENJEKSIYON ICIN COZELTI ICEREN 4 AMPUL</t>
  </si>
  <si>
    <t>PIOFOX 45 MG 30 TABLET</t>
  </si>
  <si>
    <t>PIOFOX 30 MG 30 TABLET</t>
  </si>
  <si>
    <t>PIOFOX 15 MG 30 TABLET</t>
  </si>
  <si>
    <t>BLITHE FORT 15 MG 10 TABLET</t>
  </si>
  <si>
    <t>MULTICOLD 200/250/50 MG 20 EFERVESAN TABLET</t>
  </si>
  <si>
    <t>XALFU XL 10 MG UZATILMIS SALIMLI 90 TABLET</t>
  </si>
  <si>
    <t>MOLREM 30 MG 30 EFERVESAN TABLET</t>
  </si>
  <si>
    <t>MOLREM 15 MG 30 EFERVESAN TABLET</t>
  </si>
  <si>
    <t>MOLREM 45 MG 30 EFERVESAN TABLET</t>
  </si>
  <si>
    <t>RIMA-FIX 10 MG 28 TABLET</t>
  </si>
  <si>
    <t>RIMA-FIX 15 MG 28 TABLET</t>
  </si>
  <si>
    <t>RIMA-FIX 30 MG 28 TABLET</t>
  </si>
  <si>
    <t>DESLODIN 5 MG 20 FILM TABLET</t>
  </si>
  <si>
    <t>ZOLERIP 5 MG 28 TABLET</t>
  </si>
  <si>
    <t>NORAFIT 300 MG 56 EFERVESAN TABLET</t>
  </si>
  <si>
    <t>NORAFIT 150 MG 56 EFERVESAN TABLET</t>
  </si>
  <si>
    <t>APRODENT FORT 550 MG FILM 20 TABLET</t>
  </si>
  <si>
    <t>APRODENT FORT 550 MG FILM 10 TABLET</t>
  </si>
  <si>
    <t>RESOURCE DIABET KAHVE 200 ML</t>
  </si>
  <si>
    <t>SEVPRAM 10 MG 28 FILM TABLET</t>
  </si>
  <si>
    <t>NORAFIT 25 MG 56 EFERVESAN TABLET</t>
  </si>
  <si>
    <t>ISVICRE</t>
  </si>
  <si>
    <t>BEFULL 250/250/1 MG 50 ENTERIK KAPLI TABLET</t>
  </si>
  <si>
    <t>NYLEX 200 IU (4 ML 28 DOZ) NAZAL SPREY</t>
  </si>
  <si>
    <t>NYLEX 200 IU (2 ML 14 DOZ) NAZAL SPREY</t>
  </si>
  <si>
    <t>UROSIN 200 MG 10 FILM TABLET</t>
  </si>
  <si>
    <t>ACSERA 5 ML ENJEKSIYONLUK COZELTI KONSANTRESI ICEREN FLAKON</t>
  </si>
  <si>
    <t>ANDROCTONUS ANTITOKSINI</t>
  </si>
  <si>
    <t>VETAL</t>
  </si>
  <si>
    <t>LETRASAN 2,5 MG 30 FILM TABLET</t>
  </si>
  <si>
    <t>DELIX DUO 2,5 MG+2,5 MG 30 TABLET</t>
  </si>
  <si>
    <t>RAMIPRIL + FELODIPIN</t>
  </si>
  <si>
    <t>DELIX DUO 5 MG+5 MG 30 TABLET</t>
  </si>
  <si>
    <t>SECITA 15 MG 28 FILM TABLET</t>
  </si>
  <si>
    <t>MEMORIX 20 MG 100 FILM TABLET</t>
  </si>
  <si>
    <t>ADOPORT 5 MG 50 KAPSUL</t>
  </si>
  <si>
    <t>ADOPORT 1 MG 50 KAPSUL</t>
  </si>
  <si>
    <t>MODULEN IBD 400 GR</t>
  </si>
  <si>
    <t>RIVOTRIL  2 MG 30 TABLET</t>
  </si>
  <si>
    <t>FIXREM 15 MG 10 TABLET</t>
  </si>
  <si>
    <t>FIXREM 5 MG 10 FILM TABLET</t>
  </si>
  <si>
    <t>SMOF KABIVEN INFUZYONLUK EMULSIYON 986 ML</t>
  </si>
  <si>
    <t>CANDIMAX 50 MG 7 KAPSUL</t>
  </si>
  <si>
    <t>CANDIMAX 100 MG 7 KAPSUL</t>
  </si>
  <si>
    <t>CANDIMAX 150 MG 1 KAPSUL</t>
  </si>
  <si>
    <t>CANDIMAX 150 MG 2 KAPSUL</t>
  </si>
  <si>
    <t>CANDIMAX 200 MG 7 KAPSUL</t>
  </si>
  <si>
    <t>BUDEFIX 200 MCG INHALASYON ICIN TOZ ICEREN 60 KAPSUL</t>
  </si>
  <si>
    <t>PLAVIDOL 75 MG 28 FILM KAPLI TABLET</t>
  </si>
  <si>
    <t>PROGOR 120MG 28 ADET KONTROLLU SALIMLI MIKROPELLET KAPSUL</t>
  </si>
  <si>
    <t>GALEPHARMA</t>
  </si>
  <si>
    <t>BUDEFIX 400 MCG INHALASYON ICIN TOZ ICEREN 60 KAPSUL</t>
  </si>
  <si>
    <t>SEQUA 150 MG 30 FILM TABLET</t>
  </si>
  <si>
    <t>DEFARMA</t>
  </si>
  <si>
    <t>PAVTIDE DISKUS 250 MCG 60 DOZ INHALASYON ICIN TOZ</t>
  </si>
  <si>
    <t>PAVTIDE DISKUS 100 MCG 60 DOZ INHALASYON ICIN TOZ</t>
  </si>
  <si>
    <t>PAVTIDE DISKUS 500 MCG 60 DOZ INHALASYON ICIN TOZ</t>
  </si>
  <si>
    <t>TEXEF 100 MG/5 ML ORAL SUSPANSIYON HAZIRLAMAK ICIN KURU TOZ 100 ML</t>
  </si>
  <si>
    <t>ZIRVEN 50 MG/2 ML ENJ. COZELTI ICEREN 6 AMPUL</t>
  </si>
  <si>
    <t>GLIPIOM 15/1000 MG 30 EFERVESAN TABLET</t>
  </si>
  <si>
    <t>15+1000</t>
  </si>
  <si>
    <t>GLIPIOM 30/500 MG 30 EFERVESAN TABLET</t>
  </si>
  <si>
    <t>30+500</t>
  </si>
  <si>
    <t>GLIPIOM 30/1000 MG 30 EFERVESAN TABLET</t>
  </si>
  <si>
    <t>30+1000</t>
  </si>
  <si>
    <t>GRANDI ILAC</t>
  </si>
  <si>
    <t>DUEPIO 15/850 MG 30 EFERVESAN TABLET</t>
  </si>
  <si>
    <t>DUEPIO 15/500 MG 30 EFERVESAN TABLET</t>
  </si>
  <si>
    <t>KETESSE 25 MG 30 FILM TABLET</t>
  </si>
  <si>
    <t>FORMODAY 12 MCG INHALASYON ICIN TOZ ICEREN 60 KAPSUL</t>
  </si>
  <si>
    <t>SINERAL 500 MG 10 FILM KAPLI TABLET</t>
  </si>
  <si>
    <t>AFEBRYL 16 EFERVESAN TABLET</t>
  </si>
  <si>
    <t>FENOGAL 200 MG 30 KAPSUL</t>
  </si>
  <si>
    <t>FIBROCARD L.P. 240 MG 30 KAPSUL</t>
  </si>
  <si>
    <t>XANTHIUM 200 MG 60 MIK.PELLET</t>
  </si>
  <si>
    <t>PROGOR 180MG 28 ADET KONTROLLU SALIMLI MIKROPELLET KAPSUL</t>
  </si>
  <si>
    <t>PROGOR 240MG 28 ADET KONTROLLU SALIMLI MIKROPELLET KAPSUL</t>
  </si>
  <si>
    <t>FIXMENT 15 MG AGIZDA DAGILAN 28 TABLET</t>
  </si>
  <si>
    <t>VITACEF 400 MG 10 EFERVESAN TABLET</t>
  </si>
  <si>
    <t>OFANS ODT 5 MG AGIZDA DAGILAN 28 TABLET</t>
  </si>
  <si>
    <t>OFANS ODT 10 MG AGIZDA DAGILAN 28 TABLET</t>
  </si>
  <si>
    <t>OFANS ODT 15 MG AGIZDA DAGILAN 28 TABLET</t>
  </si>
  <si>
    <t>ZINCOVER PEDIATRIK SURUP 100 ML</t>
  </si>
  <si>
    <t>AKIN ILAC</t>
  </si>
  <si>
    <t>BENOL 20 TABLET</t>
  </si>
  <si>
    <t>AKSU FARMA</t>
  </si>
  <si>
    <t>BENOL 50 TABLET</t>
  </si>
  <si>
    <t>EVIGEN 2 CC 5 AMPUL</t>
  </si>
  <si>
    <t>BUCEF 200 MG 20 KAPSUL</t>
  </si>
  <si>
    <t>MOLCEF 400 MG 10 FILM TABLET</t>
  </si>
  <si>
    <t>EBICOMB 5/20 MG 100 EFERVESAN TABLET</t>
  </si>
  <si>
    <t>EBICOMB 5/10 MG 100 EFERVESAN TABLET</t>
  </si>
  <si>
    <t>EBICOMB 5/5 MG 10 EFERVESAN TABLET</t>
  </si>
  <si>
    <t>EBICOMB 10/10 MG 100 EFERVESAN TABLET</t>
  </si>
  <si>
    <t>DESLODIN 2,5 MG/5 ML 150 ML SURUP</t>
  </si>
  <si>
    <t>ALZIL 5 MG 28 FILM TABLET</t>
  </si>
  <si>
    <t>ALZIL 5 MG 14 FILM TABLET</t>
  </si>
  <si>
    <t>RABECOMB 20/30 MG MR 30 KAPSUL</t>
  </si>
  <si>
    <t>DOMPERIDON + RABEPRAZOL</t>
  </si>
  <si>
    <t>20+30</t>
  </si>
  <si>
    <t>RABECOMB 20/10 MG 30 KAPSUL</t>
  </si>
  <si>
    <t>TUSSIR 30MG/5ML 150ML SURUP</t>
  </si>
  <si>
    <t>LASOTAB 30 MG 30 MIKROPELLET KAPSUL</t>
  </si>
  <si>
    <t>LASOTAB 15 MG 30 MIKROPELLET KAPSUL</t>
  </si>
  <si>
    <t xml:space="preserve">THERMO SULIDIN LIKIT JEL 50 GR </t>
  </si>
  <si>
    <t>CAL-CELL 1000MG/880IU/65MCG 40 EFERVESAN TABLET</t>
  </si>
  <si>
    <t>OXALIPLATIN HOSPIRA 200 MG/40ML  IV INFUZYON ICIN KONSANTRE COZELTI ICEREN 1 FLAKON</t>
  </si>
  <si>
    <t>LEVODROPROPIZIN</t>
  </si>
  <si>
    <t>DUERID 30MG/2MG 30 TABLET</t>
  </si>
  <si>
    <t>GLIMEPIRID + PIOGLITAZON</t>
  </si>
  <si>
    <t>DUERID 30MG/4MG 30 TABLET</t>
  </si>
  <si>
    <t>30+4</t>
  </si>
  <si>
    <t>MAZENIL 0,50 MG/5 ML IV ENJ. ICIN COZ. ICEREN 5 AMPUL</t>
  </si>
  <si>
    <t>KAROKSEN FORT 550 MG 10 TABLET</t>
  </si>
  <si>
    <t>APRANAX 275 MG 10 FILM KAPLI TABLET</t>
  </si>
  <si>
    <t>APRANAX 275 MG 10  TABLET</t>
  </si>
  <si>
    <t>APRANAX 275 MG 20 FILM KAPLITABLET</t>
  </si>
  <si>
    <t>ERYACNE %4 30 GR JEL</t>
  </si>
  <si>
    <t>TAYMED</t>
  </si>
  <si>
    <t>NUTRAPLUS %10 60 GR KREM</t>
  </si>
  <si>
    <t>DIFFERIN % 0,1 JEL 30 G</t>
  </si>
  <si>
    <t>BENZAC AC % 5 60 GR JEL</t>
  </si>
  <si>
    <t>CALCIDOSE 600 MG/400 IU/32,5 MG  30 EFERVESAN TABLET</t>
  </si>
  <si>
    <t>DOMINGO 5/5/80 MG 30 EFERVESAN TABLET</t>
  </si>
  <si>
    <t>DONEPEZIL HCL+MEMAMNTIN HIDROKLORUR+GINKGO BILOBA EKSTRESI</t>
  </si>
  <si>
    <t>DOMINGO 5/10/80 MG 30 EFERVESAN TABLET</t>
  </si>
  <si>
    <t>5+5+80</t>
  </si>
  <si>
    <t>5+10+80</t>
  </si>
  <si>
    <t>DOMINGO 5/20/80 MG 30 EFERVESAN TABLET</t>
  </si>
  <si>
    <t xml:space="preserve">GLYPRESSIN 1 MG/8,5 ML IV ENJEKSIYONLUK COZELTI ICEREN 5 AMPUL </t>
  </si>
  <si>
    <t>DOMINGO 10/10/80 MG 30 EFERVESAN TABLET</t>
  </si>
  <si>
    <t>10+10+80</t>
  </si>
  <si>
    <t>DOMINGO 10/20/80 MG 30 EFERVESAN TABLET</t>
  </si>
  <si>
    <t>KALSIYUM + VITAMIN D3+VITAMIN K</t>
  </si>
  <si>
    <t>EBICOMB 10/20 MG 100 EFERVESAN TABLET</t>
  </si>
  <si>
    <t>MOKSEFEN  400 MG/250 ML INF. SOLUSYONU</t>
  </si>
  <si>
    <t>MOKSEFEN  400 MG 7 FILM TABLET</t>
  </si>
  <si>
    <t>RIBASPHERE 200 MG 70 KAPSUL</t>
  </si>
  <si>
    <t>BIOMEKS</t>
  </si>
  <si>
    <t>RIBASPHERE 200 MG 84 KAPSUL</t>
  </si>
  <si>
    <t>RIBASPHERE 400 MG 56 TABLET</t>
  </si>
  <si>
    <t>RIBASPHERE 600 MG 56 TABLET</t>
  </si>
  <si>
    <t>AGNUCASTON 30 TABLET</t>
  </si>
  <si>
    <t>3,2-4,8</t>
  </si>
  <si>
    <t>LEPTICA 250 MG 50 FILM TABLET</t>
  </si>
  <si>
    <t>LEPTICA 500 MG 50 FILM TABLET</t>
  </si>
  <si>
    <t>LEPTICA 1000 MG 50 FILM TABLET</t>
  </si>
  <si>
    <t>NEPRO VANILYA AROMALI 200 ML</t>
  </si>
  <si>
    <t xml:space="preserve">HUMAN TETANUS IMMUNGLOBULIN </t>
  </si>
  <si>
    <t>FORBUDAY 4,5+80 MCG INHALASYON ICIN TOZ ICEREN (60+60) KAPSUL</t>
  </si>
  <si>
    <t>FORBUDAY 4,5+160 MCG INHALASYON ICIN TOZ ICEREN (60+60) KAPSUL</t>
  </si>
  <si>
    <t>FORBUDAY 9+320 MCG INHALASYON ICIN TOZ ICEREN (60+60) KAPSUL</t>
  </si>
  <si>
    <t>GRIPIN HOT TEK KULLANIMLIK TOZ ICEREN 12 POSET</t>
  </si>
  <si>
    <t>GRIPIN HOT TEK KULLANIMLIK TOZ ICEREN 6 POSET</t>
  </si>
  <si>
    <t>GRIPIN HOT PEDIATRIK TEK KULLANIMLIK TOZ ICEREN 6 POSET</t>
  </si>
  <si>
    <t>DERMOVATE SAC LOSYONU 25 ML</t>
  </si>
  <si>
    <t>FULLCEF PLUS 300/125 MG 20 FILM KAPLI TABLET</t>
  </si>
  <si>
    <t>DEXNAC 25/200 MG 30 EFERVESAN TABLET</t>
  </si>
  <si>
    <t>25+200</t>
  </si>
  <si>
    <t>TURKIYE</t>
  </si>
  <si>
    <t>DUADES 60/2,5 MG 20 EFERVESAN TABLET</t>
  </si>
  <si>
    <t>DUADES 120/2,5 MG 20 EFERVESAN TABLET</t>
  </si>
  <si>
    <t>LEPTICA 750 MG 50 FILM TABLET</t>
  </si>
  <si>
    <t>CLAST 4 MG 28 CIGNEME TABLETI</t>
  </si>
  <si>
    <t>CLAST 5 MG 28 CIGNEME TABLETI</t>
  </si>
  <si>
    <t>STATA 10 MG 28 FILM TABLET</t>
  </si>
  <si>
    <t>STATA 20 MG 28 FILM TABLET</t>
  </si>
  <si>
    <t>STATA 40 MG 28 FILM TABLET</t>
  </si>
  <si>
    <t>DOENZA 5 MG 28 FILM TABLET</t>
  </si>
  <si>
    <t>WINCEF PLUS 90/62,5 MG 5 ML ORAL SUSPANSIYON HAZIRLAMAK ICIN KURU TOZ 100 ML</t>
  </si>
  <si>
    <t>WINCEF PLUS 180/62,5 MG 5 ML ORAL SUSPANSIYON HAZIRLAMAK ICIN KURU TOZ 100 ML</t>
  </si>
  <si>
    <t>200+62,5</t>
  </si>
  <si>
    <t>DEXPAS 25/300 MG 30 EFERVESAN TABLET</t>
  </si>
  <si>
    <t>25+300</t>
  </si>
  <si>
    <t>DEXPAS 50/300 MG 30 EFERVESAN TABLET</t>
  </si>
  <si>
    <t>50+300</t>
  </si>
  <si>
    <t>SEFIKSIM+KLAVULANIK ASIT</t>
  </si>
  <si>
    <t>GRIBO COLD 30 TABLET</t>
  </si>
  <si>
    <t>OXALIPLATIN HOSPIRA 100 MG/20ML  IV INFUZYON ICIN KONSANTRE COZELTI ICEREN 1 FLAKON</t>
  </si>
  <si>
    <t>OXALIPLATIN HOSPIRA 50 MG/10ML  IV INFUZYON ICIN KONSANTRE COZELTI ICEREN 1 FLAKON</t>
  </si>
  <si>
    <t>FIXDOL 100 MG 30 EFERVESAN TABLET</t>
  </si>
  <si>
    <t>CIPRALEX 20 MG 28 FILM TABLET</t>
  </si>
  <si>
    <t>NUTRIMEDICA GLUTAMIN 100 GR (20x5)</t>
  </si>
  <si>
    <t xml:space="preserve">MOLCEF PLUS 200/62,5/5 ML ORAL SUSPANSIYON HAZIRLAMAK ICIN KURU TOZ 100 ML </t>
  </si>
  <si>
    <t xml:space="preserve">MOLCEF PLUS 100/62,5/5 ML ORAL SUSPANSIYON HAZIRLAMAK ICIN KURU TOZ 100 ML </t>
  </si>
  <si>
    <t>DESRINAL 5 MG 20 FILM TABLET</t>
  </si>
  <si>
    <t>DUAMOL 325/37,5 30 EFERVESAN TABLET</t>
  </si>
  <si>
    <t>PARASETAMOL + TRAMADOL HIDROKLORUR</t>
  </si>
  <si>
    <t>325+37,5</t>
  </si>
  <si>
    <t>MEMOBOOST 5 MG 28 FILM TABLET</t>
  </si>
  <si>
    <t>MEMOBOOST 10 MG 28 FILM TABLET</t>
  </si>
  <si>
    <t>RISEFIX COMBI TEDAVI PAKETI (4+24)EFERVESAN TABLET</t>
  </si>
  <si>
    <t>RISEDRONATE SODIUM + VITAMIN D3+KALSIYUM KARBONAT</t>
  </si>
  <si>
    <t>KETINEL 200 MG 60 FILM TABLET</t>
  </si>
  <si>
    <t>KETINEL 200 MG 30 TABLET</t>
  </si>
  <si>
    <t>KETINEL 150 MG 60 FILM TABLET</t>
  </si>
  <si>
    <t>KETINEL 150 MG 30 FILM TABLET</t>
  </si>
  <si>
    <t>KETINEL 100 MG 60 FILM TABLET</t>
  </si>
  <si>
    <t>KETINEL 100 MG 30 FILM TABLET</t>
  </si>
  <si>
    <t>KETINEL 25 MG 60 FILM TABLET</t>
  </si>
  <si>
    <t>KETINEL 25 MG 30 FILM TABLET</t>
  </si>
  <si>
    <t>KETINEL 300 MG 30 FILM TABLET</t>
  </si>
  <si>
    <t>KETINEL 300 MG 60 FILM TABLET</t>
  </si>
  <si>
    <t>MEGINGO 20/120 MG 100 EFERVESAN TABLET</t>
  </si>
  <si>
    <t>MEMANTIN HIDROKLORUR+GINKGO BILOBA EKSTRESI</t>
  </si>
  <si>
    <t>20+120</t>
  </si>
  <si>
    <t>MEGINGO 20/80 MG 100 EFERVESAN TABLET</t>
  </si>
  <si>
    <t>ALEFORT 70 MG/2800 IU 4 EFERVESAN TABLET</t>
  </si>
  <si>
    <t>DEXNAC 50/200 MG 30 EFERVESAN TABLET</t>
  </si>
  <si>
    <t>50+200</t>
  </si>
  <si>
    <t>KALDEOS 1000 MG/880 IU GRANUL ICEREN 40 SASE</t>
  </si>
  <si>
    <t>INFEX PLUS 200/125 MG 20 FILM KAPLI TABLET</t>
  </si>
  <si>
    <t>INFEX PLUS 100/62,5 MG 20 FILM KAPLI TABLET</t>
  </si>
  <si>
    <t>RISEPLUS D3 35 MG/5600 IU 4 EFERVESAN TABLET</t>
  </si>
  <si>
    <t>ACTEMRA 200 MG/10 ML IV INFUZYONLUK COZELTI KONSANTRESI 1 FLAKON</t>
  </si>
  <si>
    <t>TOCILIZUMAB</t>
  </si>
  <si>
    <t>ACTEMRA 400 MG/20 ML IV INFUZYONLUK COZELTI KONSANTRESI 1 FLAKON</t>
  </si>
  <si>
    <t>THEOLONG 1200/400 MG 20 EFERVESAN TABLET</t>
  </si>
  <si>
    <t>CEFBIR PLUS 125/62,5 MG ORAL SUSPANSIYON HAZIRLAMAK ICIN KURU TOZ 100 ML</t>
  </si>
  <si>
    <t>OSVIPAC 70 MG+1000 MG/880 IU TEDAVI PAKETI 4+24 EFERVESAN TABLET</t>
  </si>
  <si>
    <t>ALENDRONAT MONOSODYUM TRIHIDRAT + VITAMIN D3 +KALSIYUM KARBONAT</t>
  </si>
  <si>
    <t>CLAST 5 MG 84 CIGNEME TABLETI</t>
  </si>
  <si>
    <t>SEMPRIBAN 150 MG 3 TABLET</t>
  </si>
  <si>
    <t>SEMPRIBAN 3 MG/3 ML IV STERIL ENJEKSIYONLUK COZELTI ICEREN 1 AMPUL</t>
  </si>
  <si>
    <t>TORIA 50 MG/2 ML ENJEKSIYONLUK COZELTI ICEREN 6 AMPUL</t>
  </si>
  <si>
    <t>ACTEMRA 80 MG/4 ML IV INFUZYONLUK COZELTI KONSANTRESI 4 FLAKON</t>
  </si>
  <si>
    <t>ACTEMRA 80 MG/4 ML IV INFUZYONLUK COZELTI KONSANTRESI 1 FLAKON</t>
  </si>
  <si>
    <t>ZYZAPIN 20 MG 56 FILM TABLET</t>
  </si>
  <si>
    <t>ZYZAPIN 20 MG 28 FILM TABLET</t>
  </si>
  <si>
    <t>STATA 10 MG 90 FILM TABLET</t>
  </si>
  <si>
    <t>STATA 20 MG 90 FILM TABLET</t>
  </si>
  <si>
    <t xml:space="preserve">NEPRO VANILYA AROMALI 500 ML </t>
  </si>
  <si>
    <t>LOURES 10 MG 28 FILM TABLET</t>
  </si>
  <si>
    <t>LOURES 20 MG 28 FILM TABLET</t>
  </si>
  <si>
    <t>ASELIP 10/75 MG 28 EFERVESAN TABLET</t>
  </si>
  <si>
    <t>ROSUVASTATIN+ASETILSALISILIK ASIT</t>
  </si>
  <si>
    <t>10+75</t>
  </si>
  <si>
    <t>VALSO PLUS 80/12,5 MG 28 FILM TABLET</t>
  </si>
  <si>
    <t>VALSO PLUS 80/12,5 MG 98 FILM TABLET</t>
  </si>
  <si>
    <t>VALSO PLUS 160/25 MG 28 FILM TABLET</t>
  </si>
  <si>
    <t>VALSO PLUS 160/25 MG 98 FILM TABLET</t>
  </si>
  <si>
    <t>VALSO PLUS 320/12,5 MG 98 FILM TABLET</t>
  </si>
  <si>
    <t>VALSO PLUS 320/12,5 MG 28 FILM TABLET</t>
  </si>
  <si>
    <t>VALSO PLUS 320/25 MG 98 FILM TABLET</t>
  </si>
  <si>
    <t>VALSO PLUS 320/25 MG 28 FILM TABLET</t>
  </si>
  <si>
    <t>FIXOSS 70 MG/5600 IU+1000 MG TEDAVI PEKETI 4+24 EFERVESAN TABLET</t>
  </si>
  <si>
    <t>ALENDRONIK ASIT+KALSIYUM+VITAMIN D3</t>
  </si>
  <si>
    <t>ASELIP 20/75 MG 28 EFERVESAN TABLET</t>
  </si>
  <si>
    <t>20+75</t>
  </si>
  <si>
    <t>OSSOFORTIN A 70 MG+1200 MG/800 IU TEDAVI PAKETI 4+24 EFERVESAN TABLET</t>
  </si>
  <si>
    <t>70+1200</t>
  </si>
  <si>
    <t>BILOKAN SUPRA 30 FILM TABLET</t>
  </si>
  <si>
    <t>TERAUMON 5 MG 30 TABLET</t>
  </si>
  <si>
    <t>WINCEF PLUS 200/62,5 MG 20 FILM KAPLI TABLET</t>
  </si>
  <si>
    <t>MEGINGO 10/50 MG 100 EFERVESAN TABLET</t>
  </si>
  <si>
    <t>MEGINGO 10/80 MG 100 EFERVESAN TABLET</t>
  </si>
  <si>
    <t>10+80</t>
  </si>
  <si>
    <t>MEGINGO 10/120 MG 100 EFERVESAN TABLET</t>
  </si>
  <si>
    <t>10+120</t>
  </si>
  <si>
    <t>MEGINGO 20/50 MG 100 EFERVESAN TABLET</t>
  </si>
  <si>
    <t>20+50</t>
  </si>
  <si>
    <t>GINGOBIL SPECIAL 80 MG 30 FILM TABLET</t>
  </si>
  <si>
    <t>ANKO-L 1 G IV INFUZYON COZELTISI ICIN LIYOFILIZE TOZ ICEREN 1 FLAKON</t>
  </si>
  <si>
    <t>MOLCEF 200 MG 20 FILM TABLET</t>
  </si>
  <si>
    <t>VALSO PLUS 160/12,5 MG 98 FILM TABLET</t>
  </si>
  <si>
    <t>VALSO PLUS 160/12,5 MG 28 FILM TABLET</t>
  </si>
  <si>
    <t>TECAR 240 MG/10 ML IV INFUZYON COZELTISI ICEREN 6 AMPUL</t>
  </si>
  <si>
    <t>OCULOTECT FLUID 50 MG 10 ML STERIL OFTALMIK DAMLA</t>
  </si>
  <si>
    <t>35+1000/2800</t>
  </si>
  <si>
    <t>70+1000/880</t>
  </si>
  <si>
    <t>70+1000/5600</t>
  </si>
  <si>
    <t>WINCEF PLUS 400/125 MG 10 FILM KAPLI TABLET</t>
  </si>
  <si>
    <t>ZYZAPIN 15 MG 28 FILM TABLET</t>
  </si>
  <si>
    <t>ZYZAPIN 15 MG 56 FILM TABLET</t>
  </si>
  <si>
    <t>M02AA</t>
  </si>
  <si>
    <t>DIVASMIN 1,5 MG 28 KAPSUL</t>
  </si>
  <si>
    <t>DIVASMIN 3 MG 28 KAPSUL</t>
  </si>
  <si>
    <t>DIVASMIN 4,5 MG 28 KAPSUL</t>
  </si>
  <si>
    <t>DIVASMIN 6 MG 28 KAPSUL</t>
  </si>
  <si>
    <t>ACTEMRA 200 MG/10 ML IV INFUZYONLUK COZELTI KONSANTRESI 4 FLAKON</t>
  </si>
  <si>
    <t>ACTEMRA 400 MG/20 ML IV INFUZYONLUK COZELTI KONSANTRESI 4 FLAKON</t>
  </si>
  <si>
    <t>OLMETEC 40 MG 84 FILM TABLET</t>
  </si>
  <si>
    <t>OLMETEC 20 MG 84 FILM TABLET</t>
  </si>
  <si>
    <t>OLMETEC 10 MG 84 FILM TABLET</t>
  </si>
  <si>
    <t>GEMFUL 2000 MG IV INFUZYON SOLUSYONU ICIN LIYOFILIZE TOZ 1 FLAKON/KUTU</t>
  </si>
  <si>
    <t>KREVAL FORTE 15 MG/5 ML SURUP 100 ML</t>
  </si>
  <si>
    <t>SEVPRAM 10 MG 56 FILM TABLET</t>
  </si>
  <si>
    <t>CODEFEN 50/50 MG 30 EFERVESAN TABLET</t>
  </si>
  <si>
    <t>50+50</t>
  </si>
  <si>
    <t>REPAMEF 2/500 MG 30 EFERVESAN TABLET</t>
  </si>
  <si>
    <t>METFORMIN HCL + REPAGLINIDE</t>
  </si>
  <si>
    <t>2+500</t>
  </si>
  <si>
    <t>REPAMEF 1/500 MG 30 EFERVESAN TABLET</t>
  </si>
  <si>
    <t>1+500</t>
  </si>
  <si>
    <t>SPESICOR 25 MG 56 KAPSUL</t>
  </si>
  <si>
    <t>SPESICOR 75 MG 14 KAPSUL</t>
  </si>
  <si>
    <t>SPESICOR 150 MG 56 KAPSUL</t>
  </si>
  <si>
    <t>SPESICOR 300 MG 56 KAPSUL</t>
  </si>
  <si>
    <t>VELORIN OD 15 MG AGIZDA DAGILAN 30 TABLET</t>
  </si>
  <si>
    <t>VELORIN OD 30 MG AGIZDA DAGILAN 30 TABLET</t>
  </si>
  <si>
    <t>VELORIN OD 45 MG AGIZDA DAGILAN 30 TABLET</t>
  </si>
  <si>
    <t>BUTEFIN %1 KREM 15 G</t>
  </si>
  <si>
    <t>BUTENAFIN HIDROKLORUR</t>
  </si>
  <si>
    <t>CALS-D3 1000 MG/880 IU 40 EFERVESAN TABLET</t>
  </si>
  <si>
    <t>DIOSS 2 G 28 EFERVESAN TABLET</t>
  </si>
  <si>
    <t>IBUDEX 400 MG 20 FILM TABLET</t>
  </si>
  <si>
    <t>IBAMAX 150 MG 3 FILM TABLET</t>
  </si>
  <si>
    <t>MULTI-B 250/250/1 MG EFERVESAN TABLET</t>
  </si>
  <si>
    <t>FIXLOR 8 MG 10 EFERVESAN TABLET</t>
  </si>
  <si>
    <t>OXAP PLUS 20/12,5 MG 28 TABLET</t>
  </si>
  <si>
    <t>OXAP PLUS 20/25 MG 28 TABLET</t>
  </si>
  <si>
    <t>OXAP PLUS 40/12,5 MG 28 TABLET</t>
  </si>
  <si>
    <t>OXAP PLUS 40/25 MG 28 TABLET</t>
  </si>
  <si>
    <t>MELANDA 10 MG 50 FILM TABLET</t>
  </si>
  <si>
    <t>OLMETEC PLUS 20 MG/12,5 MG  84 FILM KAPLI TABLET</t>
  </si>
  <si>
    <t>OLMETEC PLUS 20 MG/25 MG  84 FILM KAPLI TABLET</t>
  </si>
  <si>
    <t>FULLBONE D3 2 G/800 IU 60 EFERVESAN TABLET</t>
  </si>
  <si>
    <t>2+800</t>
  </si>
  <si>
    <t>G/IU</t>
  </si>
  <si>
    <t>ODYPARX 1000 MG 50 FILM TABLET</t>
  </si>
  <si>
    <t>ODYPARX 750 MG 50 FILM TABLET</t>
  </si>
  <si>
    <t>ODYPARX XR 750 MG 50 FILM TABLET</t>
  </si>
  <si>
    <t>ODYPARX XR 500 MG 50 FILM TABLET</t>
  </si>
  <si>
    <t>ODYPARX 500 MG 50 FILM TABLET</t>
  </si>
  <si>
    <t>ODYPARX 250 MG 50 FILM TABLET</t>
  </si>
  <si>
    <t>LATRIGAL 50 MG 30 CIGNEME TABLET</t>
  </si>
  <si>
    <t>CLAST 4 MG 84 CIGNEME TABLETI</t>
  </si>
  <si>
    <t>OLGEN 10 MG 28 FILM KAPLI TABLET</t>
  </si>
  <si>
    <t>OLGEN 20 MG 28 FILM KAPLI TABLET</t>
  </si>
  <si>
    <t>CARBOPLATIN-KOCAK 600 MG/60 ML IV INFUZYON ICIN COZELTI ICEREN FLAKON</t>
  </si>
  <si>
    <t>CARBOPLATIN-KOCAK 1000 MG/100 ML IV INFUZYON ICIN COZELTI ICEREN FLAKON</t>
  </si>
  <si>
    <t>SPRAMAX 3 MIU 14 TABLET</t>
  </si>
  <si>
    <t>SPRAMAX 3 MIU 10 TABLET</t>
  </si>
  <si>
    <t>FLUAD 0,5 ML IM ENJEKSIYON ICIN SUSPANSIYON ICEREN KULLANIMA HAZIR ENJEKTOR</t>
  </si>
  <si>
    <t>ITALYA</t>
  </si>
  <si>
    <t>BRECUR 100 MCG INHALASYON ICIN OLCULU DOZLU AEROSOL 200 DOZ</t>
  </si>
  <si>
    <t>IMAL</t>
  </si>
  <si>
    <t>NEOFLEKS %20 MANNITOL SUDAKI COZELTISI 500 ML (SETLI)</t>
  </si>
  <si>
    <t>NEOFLEKS %20 MANNITOL SUDAKI COZELTISI 500 ML (SETSIZ)</t>
  </si>
  <si>
    <t>NEOFLEKS %20 MANNITOL SUDAKI COZELTISI 250 ML (SETLI)</t>
  </si>
  <si>
    <t>NEOFLEKS %20 MANNITOL SUDAKI COZELTISI 250 ML (SETSIZ)</t>
  </si>
  <si>
    <t>NEOFLEKS %20 MANNITOL SUDAKI COZELTISI 150 ML (SETSIZ)</t>
  </si>
  <si>
    <t>NEOFLEKS %20 MANNITOL SUDAKI COZELTISI 150 ML (SETLI)</t>
  </si>
  <si>
    <t>NEOFLEKS %20 MANNITOL SUDAKI COZELTISI 100 ML (SETSIZ)</t>
  </si>
  <si>
    <t>NEOFLEKS %20 MANNITOL SUDAKI COZELTISI 100 ML (SETLI)</t>
  </si>
  <si>
    <t>NEOFLEKS %20 MANNITOL SUDAKI COZELTISI 1000 ML (SETSIZ)</t>
  </si>
  <si>
    <t>SEFAKLOR MONOHIDRAT+POTASYUM KLAVULANAT</t>
  </si>
  <si>
    <t>250+62,5</t>
  </si>
  <si>
    <t>MAZENIL 1 MG/10 ML IV ENJ. ICIN COZ. ICEREN 5 AMPUL</t>
  </si>
  <si>
    <t>GLINEXT 500 MG 112 MR FILM TABLET</t>
  </si>
  <si>
    <t>GLINEXT 1000 MG 112 MR FILM TABLET</t>
  </si>
  <si>
    <t>LEODEX 25 MG 20 FILM KAPLI TABLET</t>
  </si>
  <si>
    <t>NEOFLEKS %20 MANNITOL SUDAKI COZELTISI 1000 ML (SETLI)</t>
  </si>
  <si>
    <t>FLUDALYM 50 MG/2 ML IV ENJ. COZ. ICEREN 1 FLAKON</t>
  </si>
  <si>
    <t>TRAKTUS 600 MG TEK KULLANIMLIK TOZ ICEREN 10 POSET</t>
  </si>
  <si>
    <t>WILKINSON POMAD %12,5 100 GR</t>
  </si>
  <si>
    <t>MEGA FARMA</t>
  </si>
  <si>
    <t>CLOTINAB 10 MG/5 ML IV ENJEKSIYON ICIN COZELTI ICEREN 1 FLAKON</t>
  </si>
  <si>
    <t>MUCINAC 300 MG/3 ML COZELTI ICEREN AMPUL 10x3 ML AMPUL/KUTU</t>
  </si>
  <si>
    <t>ARIXTRA 7.5 MG/0.6 ML ENJEKSIYONLUK SOLUSYON 10 KULLANIMA HAZIR ENJEKTOR</t>
  </si>
  <si>
    <t>JET-C 400/250 MG 30 EFERVESAN TABLET</t>
  </si>
  <si>
    <t>400+250</t>
  </si>
  <si>
    <t>NERUDA 250 MG/5 ML ORAL COZELTI</t>
  </si>
  <si>
    <t>1000+125</t>
  </si>
  <si>
    <t>LEVALIN 50 MCG INHALASYON ICIN OLCULU DOZLU AEROSOL</t>
  </si>
  <si>
    <t>LEVALBUTEROL</t>
  </si>
  <si>
    <t>MAJEZIK %5 TOPIKAL SPREY 50 ML</t>
  </si>
  <si>
    <t>DEXAPOL 60 MG ENTERIK KAPLI MIKROTABLET ICEREN 28 KAPSUL</t>
  </si>
  <si>
    <t>DEKSLANSOPRAZOL</t>
  </si>
  <si>
    <t>DEXAPOL 30 MG ENTERIK KAPLI MIKROTABLET ICEREN 28 KAPSUL</t>
  </si>
  <si>
    <t>LEODEX 50 MG/2 ML ENJEKSIYONLUK COZELTI ICEREN 6 AMPUL</t>
  </si>
  <si>
    <t>LEODEX %1,25 JEL 60 GR</t>
  </si>
  <si>
    <t>BONMEGA 70 MG/2800 IU+1000 MG TEDAVI PAKETI 4+24 EFERVESAN TABLET</t>
  </si>
  <si>
    <t>70+1000/2800</t>
  </si>
  <si>
    <t>SECITA 15 MG 56 FILM TABLET</t>
  </si>
  <si>
    <t>IRONTU 40 MG/2 ML IV INFUZYON ICIN COZELTI ICEREN 1 FLAKON</t>
  </si>
  <si>
    <t>ISENTRESS 400 MG 60 FILM KAPLI TABLET</t>
  </si>
  <si>
    <t>ITHAL</t>
  </si>
  <si>
    <t xml:space="preserve">BENEXOL B12 30 FILM KAPLI TABLET </t>
  </si>
  <si>
    <t>GRIPIN HOT PEDIATRIK TEK KULLANIMLIK TOZ ICEREN 12 POSET</t>
  </si>
  <si>
    <t>LEODEX 25 MG ORAL COZELTI ICIN GRANUL ICEREN 20 SASE</t>
  </si>
  <si>
    <t xml:space="preserve">MENINGOKOK A OLIGOSAKKARITI + MENINGOKOK W135 OLIGOSAKKARITI + MENINGOKOK C OLIGOSAKKARITI + MENINGOKOK Y OLIGOSAKKARITI </t>
  </si>
  <si>
    <t>10+5+5+5</t>
  </si>
  <si>
    <t>GRIPIN HOT D TEK KULLANIMLIK TOZ ICEREN 6 POSET</t>
  </si>
  <si>
    <t>GRIPIN HOT D TEK KULLANIMLIK TOZ ICEREN 12 POSET</t>
  </si>
  <si>
    <t>OLGEN 40 MG 28 FILM TABLET</t>
  </si>
  <si>
    <t>SPIMET 1,5 MIU/250 MG 10 FILM TABLET</t>
  </si>
  <si>
    <t>VARIVAX 0,5 ML (SC ENJEKSIYON) SUSPANSIYON HAZIRLAMAK ICIN LIYOFILIZE TOZ ICEREN FLAKON VE COZUCU ICEREN KULLANIMA HAZIR ENJEKTOR</t>
  </si>
  <si>
    <t>VAXORAL COCUKLAR ICIN 30 KAPSUL</t>
  </si>
  <si>
    <t>VAXORAL YETISKINLER ICIN 30 KAPSUL</t>
  </si>
  <si>
    <t>TRAVOGEN %1 60 GR KREM</t>
  </si>
  <si>
    <t>SEVPRAM 5 MG 14 FILM TABLET</t>
  </si>
  <si>
    <t>SEVPRAM 5 MG 28 FILM TABLET</t>
  </si>
  <si>
    <t>SEVPRAM 5 MG 56 FILM TABLET</t>
  </si>
  <si>
    <t>SEVPRAM 20 MG 28 FILM TABLET</t>
  </si>
  <si>
    <t>SEVPRAM 20 MG 56 FILM TABLET</t>
  </si>
  <si>
    <t>LODAVIN 5 MG 30 CIGNENEBILIR/COZUNEBILIR  TABLET</t>
  </si>
  <si>
    <t>LODAVIN 25 MG 30 CIGNENEBILIR/COZUNEBILIR  TABLET</t>
  </si>
  <si>
    <t>LODAVIN 50 MG 30 CIGNENEBILIR/COZUNEBILIR  TABLET</t>
  </si>
  <si>
    <t>LODAVIN 100 MG 30 CIGNENEBILIR/COZUNEBILIR  TABLET</t>
  </si>
  <si>
    <t>LODAVIN 200 MG 30 CIGNENEBILIR/COZUNEBILIR  TABLET</t>
  </si>
  <si>
    <t>ONDAREN 4 MG/2ML IV ENJEKSIYONLUK COZELTI ICEREN AMPUL</t>
  </si>
  <si>
    <t>ZOPHRALEN 4 MG/2 ML IV 5 AMPUL</t>
  </si>
  <si>
    <t>ZOPHRALEN 8 MG/4 ML IV 5 AMPUL</t>
  </si>
  <si>
    <t>MULTANZIM 60 DRAJE</t>
  </si>
  <si>
    <t>PANKREATIN + SAFRA EKSTRESI</t>
  </si>
  <si>
    <t>EMARAY IV ENJEKSIYONLUK COZELTI ICEREN FLAKON 10 ML</t>
  </si>
  <si>
    <t>EMARAY IV ENJEKSIYONLUK COZELTI ICEREN FLAKON 15 ML</t>
  </si>
  <si>
    <t>EMARAY IV ENJEKSIYONLUK COZELTI ICEREN FLAKON 20 ML</t>
  </si>
  <si>
    <t>VOTRON 250 MCG/5 ML ENJEKSIYONLUK COZELTI ICEREN FLAKON</t>
  </si>
  <si>
    <t>ESMERON 50 MG/5 ML IV ENJEKSIYON ICIN SOLUSYON ICEREN 10 FLAKON</t>
  </si>
  <si>
    <t>DANIMARKA</t>
  </si>
  <si>
    <t>MEFLORT 5 MG 28 CIGNEME TABLETI</t>
  </si>
  <si>
    <t>MEFLORT 10 MG 28 FILM TABLET</t>
  </si>
  <si>
    <t>MEFLORT 4 MG 28 CIGNEME TABLETI</t>
  </si>
  <si>
    <t>UMAN ALBUMIN %20 50 ML 1 FLAKON</t>
  </si>
  <si>
    <t>NETFEN 200 MG SR 16 KAPSUL</t>
  </si>
  <si>
    <t>SEFTECH 100 MG 20 FILM TABLET</t>
  </si>
  <si>
    <t>SEFTECH 200 MG 20 FILM TABLET</t>
  </si>
  <si>
    <t>OLGEN PLUS 20 MG/12,5 MG 28 FILM KAPLI TABLET</t>
  </si>
  <si>
    <t>CALCIUM FOLINATE-KOCAK 50 MG/5 ML ENJEKTABL SOLUSYON ICEREN 1 FLAKON</t>
  </si>
  <si>
    <t>MUCOLATOR 1200 MG TOZ ICEREN 10 SASE</t>
  </si>
  <si>
    <t>MUCOLATOR 1200 MG TOZ ICEREN 20 SASE</t>
  </si>
  <si>
    <t>SEFTECH 200 MG 15 FILM TABLET</t>
  </si>
  <si>
    <t>COGITO 20 MG 30 FILM TABLET</t>
  </si>
  <si>
    <t>MOR REÇETE</t>
  </si>
  <si>
    <t>NORMAL REÇETE</t>
  </si>
  <si>
    <t>KIRMIZI REÇETE</t>
  </si>
  <si>
    <t>TURUNCU REÇETE</t>
  </si>
  <si>
    <t>DEKSTROZ + SODYUM KLORUR</t>
  </si>
  <si>
    <t>POLIFLEKS %5 DEKSTROZ %0,45 SODYUM KLORUR %0,3 POTASYUM KLORUR SOLUSYONU 1000 CC PVC SETSIZ</t>
  </si>
  <si>
    <t>DEKSTROZ + POTASYUM KLORUR + SODYUM KLORUR</t>
  </si>
  <si>
    <t>DEKSTROZ + KALSIYUM KLORUR + POTASYUM KLORUR + SODYUM KLORUR + SODYUM LAKTAT</t>
  </si>
  <si>
    <t>DEKSTROZ + DIBAZIK POTASYUM FOSFAT + POTASYUM KLORUR + SODYUM ASETAT TRIHIDRAT + SODYUM KLORUR</t>
  </si>
  <si>
    <t>DEKSTROZ + DIBAZIK POTASYUM FOSFAT + MAGNEZYUM KLORUR + POTASYUM KLORUR + SODYUM LAKTAT</t>
  </si>
  <si>
    <t>POLIFLEKS %5DEKSTROZ %0,45 SODYUM KLORUR %0,3 POTASYUM KLORUR SOLUSYONU 1000 CC PVC SETLI</t>
  </si>
  <si>
    <t>BIOFLEKS IZOLEKS-M %5 DEKS    250 ML SOLUSYON SETSIZ</t>
  </si>
  <si>
    <t>POLIFLEKS %5 DEKSTROZ %0.9 NACl SOLUSYONU PVC 250 ML SETSIZ</t>
  </si>
  <si>
    <t>POLIFLEKS %5 DEKSTROZ %0.9 NACl SOLUSYONU PVC 250 ML SETLI</t>
  </si>
  <si>
    <t>POLIFLEKS %5 DEKSTROZ %0,45 SODYUM KLORUR %0,3 POTASYUM KLORUR SOLUSYONU 250 CC PVC SETSIZ</t>
  </si>
  <si>
    <t>POLIFLEKS %5DEKSTROZ %0,45 SODYUM KLORUR %0,3 POTASYUM KLORUR SOLUSYONU 250 CC PVC SETLI</t>
  </si>
  <si>
    <t>KALSIYUM KLORUR + POTASYUM KLORUR + SODYUM KLORUR + SODYUM LAKTAT</t>
  </si>
  <si>
    <t>LAKTATLI RINGER SISE   500 ML(SETLI)</t>
  </si>
  <si>
    <t>KADALEX SISE 500 ML(SETSIZ)</t>
  </si>
  <si>
    <t>KADALEX SISE 500 ML(SETLI)</t>
  </si>
  <si>
    <t>DIBAZIK SODYUM FOSFAT HEPTAHIDRAT + MAGNEZYUM KLORUR HEGZAHIDRAT + MONOBAZIK POTASYUM FOSFAT + POTASYUM KLORUR + SODYUM ASETAT TRIHIDRAT + SODYUM GLUKONAT + SODYUM KLORUR</t>
  </si>
  <si>
    <t>ISOLYTE-P SISE 500 ML(SETSIZ)</t>
  </si>
  <si>
    <t>KALSIYUM KLORUR + MAGNEZYUM KLORUR + POTASYUM KLORUR  + SODYUM ASETAT TRIHIDRAT + SODYUM KLORUR + SODYUM SITRAT DIHIDRAT</t>
  </si>
  <si>
    <t>HIDROKSIETIL NISASTA + SODYUM KLORUR</t>
  </si>
  <si>
    <t>%10 DEKSTROZ 500 ML SOLUSYON</t>
  </si>
  <si>
    <t>%0,9 SODYUM KLORUR IE 500 ML SOLUSYON(SETSIZ)</t>
  </si>
  <si>
    <t>SODYUM LAKTAT</t>
  </si>
  <si>
    <t>POTASYUM KLORUR + GLUKOZ MONOHIDRAT</t>
  </si>
  <si>
    <t>POTASYUM KLORUR + DEKSTROZ</t>
  </si>
  <si>
    <t>SODYUM ASETAT+ SODYUM KLORUR + SODYUM SITRAT + POTASYUM  KLORUR + KALSIYUM KLORUR + MAGNEZYUM KLORUR</t>
  </si>
  <si>
    <t>TEGRETOL 200 MG 160 TABLET</t>
  </si>
  <si>
    <t>IPRASAL NEBULIZASYON ICIN TEK DOZLUK INHALASYON COZELTISI ICEREN FLAKON 20x2,5 ML FLAKON/KUTU</t>
  </si>
  <si>
    <t>KETOCAL VANILYA AROMALI 300 G</t>
  </si>
  <si>
    <t>KETOCAL  300 G</t>
  </si>
  <si>
    <t>DEMIZOLAM  15 MG/3 ML IM/IV ENJEKTABL SOLUSYON</t>
  </si>
  <si>
    <t>BERAT BERAN</t>
  </si>
  <si>
    <t>NEOFLEKS %5 MANNITOL IRIGASYON COZELTISI 3000 ML SETSIZ</t>
  </si>
  <si>
    <t>NEOFLEKS %5 MANNITOL IRIGASYON COZELTISI 3000 ML SETLI</t>
  </si>
  <si>
    <t>IBSA</t>
  </si>
  <si>
    <t>DUTAPROS 0,5 MG 30 YUMUSAK KAPSUL</t>
  </si>
  <si>
    <t>OFTALAR STERIL GOZ DAMLASI 5 ML</t>
  </si>
  <si>
    <t>IRITEC 100 MG/5 ML IV INFUZYON ICIN KON. COZ. ICEREN FLAKON</t>
  </si>
  <si>
    <t>IRITEC 40 MG/2 ML IV INFUZYON ICIN KON. COZ. ICEREN FLAKON</t>
  </si>
  <si>
    <t>OLMETEC 20 MG 28 FILM KAPLI TABLET</t>
  </si>
  <si>
    <t>OLMETEC 10 MG 28 FILM KAPLI TABLET</t>
  </si>
  <si>
    <t>OLMETEC 40 MG 28 FILM KAPLI TABLET</t>
  </si>
  <si>
    <t>EISEFERON 40 MG/5 ML ORAL COZELTI 10 KASIK</t>
  </si>
  <si>
    <t>BIOXININ FORTE %5 DERI SPREYI 60 ML</t>
  </si>
  <si>
    <t>BIOTA</t>
  </si>
  <si>
    <t>BIOXININ FORTE %2 DERI SPREYI 60 ML</t>
  </si>
  <si>
    <t>VASPARIN 25000 IU/5 ML ENJEKSIYONLUK COZELTI ICEREN 1 FLAKON</t>
  </si>
  <si>
    <t>CEFBIR PLUS 300/125 MG 20 FILM KAPLI TABLET</t>
  </si>
  <si>
    <t>RESTAFEN %5 40 G JEL</t>
  </si>
  <si>
    <t>SEDAPERIDOL 5 MG 1 MLX100 AMPUL</t>
  </si>
  <si>
    <t>PAMIRAY 370 ENJEKTABL SOLUSYON ICEREN FLAKON 200 ML</t>
  </si>
  <si>
    <t>OLGEN PLUS 20 MG/25 MG 28 FILM KAPLI TABLET</t>
  </si>
  <si>
    <t>KAFEIN</t>
  </si>
  <si>
    <t>GRIZINC 40 KAPSUL</t>
  </si>
  <si>
    <t>GRIZINC 15MG/5ML 100ML SURUP</t>
  </si>
  <si>
    <t>OLGEN PLUS 40 MG/12,5 MG 28 FILM KAPLI TABLET</t>
  </si>
  <si>
    <t>OLGEN PLUS 40 MG/25 MG 28 FILM KAPLI TABLET</t>
  </si>
  <si>
    <t>JETOSEL 2 ML 100 AMPUL</t>
  </si>
  <si>
    <t>PANOSPORIN 50 MG 50 YUMUSAK JELATIN KAPSUL</t>
  </si>
  <si>
    <t>SAMSCA 15 MG 10 TABLET</t>
  </si>
  <si>
    <t>TOLVAPTAN</t>
  </si>
  <si>
    <t>SAMSCA 30 MG 10 TABLET</t>
  </si>
  <si>
    <t>PSODERM  % 0,05 SAC LOSYONU</t>
  </si>
  <si>
    <t>POWERCEF 500 MG 10 FILM KAPLI TABLET</t>
  </si>
  <si>
    <t>POWERCEF 250 MG 10 FILM KAPLI TABLET</t>
  </si>
  <si>
    <t>POWERCEF 500 MG 20 FILM KAPLI TABLET</t>
  </si>
  <si>
    <t>TIRGEN 250 MG 50 FILM KAPLI TABLET</t>
  </si>
  <si>
    <t>TIRGEN 500 MG 50 FILM KAPLI TABLET</t>
  </si>
  <si>
    <t>TIRGEN 750 MG 50 FILM KAPLI TABLET</t>
  </si>
  <si>
    <t>TIRGEN 1000 MG 50 FILM KAPLI TABLET</t>
  </si>
  <si>
    <t>PSODERM  % 0,05 50 GR MERHEM</t>
  </si>
  <si>
    <t>BRILINTA 90 MG 56 FILM KAPLI TABLET</t>
  </si>
  <si>
    <t>SEVIKAR 40/5 MG 28 FILM TABLET</t>
  </si>
  <si>
    <t>OLMESARTAN MEDOKSOMIL + AMLODIPIN BESILAT</t>
  </si>
  <si>
    <t>SEVIKAR 40/10 MG 28 FILM TABLET</t>
  </si>
  <si>
    <t>40+10</t>
  </si>
  <si>
    <t>SEVIKAR 20/5 MG 28 FILM TABLET</t>
  </si>
  <si>
    <t>20+5</t>
  </si>
  <si>
    <t>INGLEX 120 MG 84 FILM TABLET</t>
  </si>
  <si>
    <t xml:space="preserve">VALSARTAN </t>
  </si>
  <si>
    <t>VALSO 80 MG 28 FILM TABLET</t>
  </si>
  <si>
    <t>VALSO 160 MG 28 FILM TABLET</t>
  </si>
  <si>
    <t>VALSO 320 MG 28 FILM TABLET</t>
  </si>
  <si>
    <t>VESICARE 5 MG 90 FILM TABLET</t>
  </si>
  <si>
    <t>URESAL FORTE POMAD</t>
  </si>
  <si>
    <t>VESIFIX 5 MG 30 FILM KAPLI TABLET</t>
  </si>
  <si>
    <t>VESIFIX 10 MG 30 FILM KAPLI TABLET</t>
  </si>
  <si>
    <t>MEBUCAIN NANELI 20 PASTIL</t>
  </si>
  <si>
    <t>BIOFLEKS %20 MANNITOL ENJEKTABL SOLUSYONU 500 ML SETSIZ</t>
  </si>
  <si>
    <t>BIOFLEKS %20 MANNITOL ENJEKTABL SOLUSYONU 500 ML SETLI</t>
  </si>
  <si>
    <t>VOLIBRIS 5 MG 30 FILM KAPLI TABLET</t>
  </si>
  <si>
    <t>VOLIBRIS 10 MG 30 FILM KAPLI TABLET</t>
  </si>
  <si>
    <t>LIR 25 MG 56 KAPSUL</t>
  </si>
  <si>
    <t>LIR 75 MG 14 KAPSUL</t>
  </si>
  <si>
    <t>LIR 150 MG 56 KAPSUL</t>
  </si>
  <si>
    <t>NANOGAM 2,5 G/50 ML IV INFUZYON ICIN COZELTI ICEREN FLAKON</t>
  </si>
  <si>
    <t>NANOGAM 5 G/100 ML IV INFUZYON ICIN COZELTI ICEREN FLAKON</t>
  </si>
  <si>
    <t>NANOGAM 10 G/200 ML IV INFUZYON ICIN COZELTI ICEREN FLAKON</t>
  </si>
  <si>
    <t>CISSOR EASYTAB 10 MG 100 AGIZDA DAGILAN TABLET</t>
  </si>
  <si>
    <t>SOTACAR 245 MG 30 FILM TABLET</t>
  </si>
  <si>
    <t>SOTACAR 245 MG 90 FILM TABLET</t>
  </si>
  <si>
    <t>CIALIS 20 MG 4 FILM TABLET</t>
  </si>
  <si>
    <t>CIALIS 5 MG 28 FILM KAPLI TABLET</t>
  </si>
  <si>
    <t>FIXDUAL 5 MG/10 MG 30 FILM TABLET</t>
  </si>
  <si>
    <t>FIXDUAL 5 MG/10 MG 90 FILM TABLET</t>
  </si>
  <si>
    <t>SITAGEM 1 G IV INFUZYON ICIN LIYOFILIZE TOZ ICEREN FLAKON</t>
  </si>
  <si>
    <t>SITAGEM 200 MG IV INFUZYON ICIN LIYOFILIZE TOZ ICEREN FLAKON</t>
  </si>
  <si>
    <t>ADVANTAN  60 GR KREM</t>
  </si>
  <si>
    <t>PACTO 0,25 MG 100 TABLET</t>
  </si>
  <si>
    <t>PACTO 1 MG 100 TABLET</t>
  </si>
  <si>
    <t>RECORDATI</t>
  </si>
  <si>
    <t>NAVARIN XR 500 MG UZUN ETKILI 30 FILM TABLET</t>
  </si>
  <si>
    <t>CEFBIR 250 MG/5 ML ORAL SUSPANSIYON HAZIRLAMAK ICIN KURU TOZ 100 ML</t>
  </si>
  <si>
    <t>THERMO ETOX 50 G KREM</t>
  </si>
  <si>
    <t>HEPAGAM B 1,0 ML 1 FLAKON</t>
  </si>
  <si>
    <t xml:space="preserve">RA ILAC </t>
  </si>
  <si>
    <t>HEPAGAM B 5,0 ML 1560 IU 1 FLAKON</t>
  </si>
  <si>
    <t>MUCOCURE 1200 MG TOZ ICEREN 20 SASE</t>
  </si>
  <si>
    <t>MUCOCURE 1200 MG TOZ ICEREN 30 SASE</t>
  </si>
  <si>
    <t>PANOCER 40 MG 14 ENTERIK KAPLI TABLET</t>
  </si>
  <si>
    <t>PANOCER 40 MG 28 ENTERIK KAPLI TABLET</t>
  </si>
  <si>
    <t>ZYPREXA VELOTAB 15 MG 28 AGIZDA DAGILABILIR TABLET</t>
  </si>
  <si>
    <t>ZYPREXA VELOTAB 20 MG 28 AGIZDA DAGILABILIR TABLET</t>
  </si>
  <si>
    <t>CONIEL 4 MG 30 TABLET</t>
  </si>
  <si>
    <t>VESICARE 10 MG 90 FILM TABLET</t>
  </si>
  <si>
    <t>IMEX 100 GR MERHEM</t>
  </si>
  <si>
    <t>IMEX 50 GR MERHEM</t>
  </si>
  <si>
    <t>ALBUMAN 200 MG/ML 100 ML IV INFUZYON ICIN COZELTI ICEREN FLAKON</t>
  </si>
  <si>
    <t>MELUSIN</t>
  </si>
  <si>
    <t>HEDNAVIR 0,5 MG 30 FILM TABLET</t>
  </si>
  <si>
    <t>HEDNAVIR 1 MG 30 FILM TABLET</t>
  </si>
  <si>
    <t>SII-BCG 1 ML ID ENJEKSIYONLUK SUSPANSIYON ICIN LIYOFILIZE TOZ ICEREN COK DOZLU FLAKON</t>
  </si>
  <si>
    <t>REGAPEN 25 MG 56 KAPSUL</t>
  </si>
  <si>
    <t>REGAPEN 75 MG 14 KAPSUL</t>
  </si>
  <si>
    <t>REGAPEN 150 MG 56 KAPSUL</t>
  </si>
  <si>
    <t>CARDIOKET 5 MG 40 TABLET</t>
  </si>
  <si>
    <t>NATYSIN 5 MG 30 FILM TABLET</t>
  </si>
  <si>
    <t>NATYSIN 5 MG 90 FILM TABLET</t>
  </si>
  <si>
    <t>NATYSIN 10 MG 30 FILM TABLET</t>
  </si>
  <si>
    <t>NATYSIN 10 MG 90 FILM TABLET</t>
  </si>
  <si>
    <t>AMLONEB 5MG/2,5MG 30 TABLET</t>
  </si>
  <si>
    <t>AMLODIPIN + NEBIVOLOL</t>
  </si>
  <si>
    <t>5+2,5</t>
  </si>
  <si>
    <t>AMLONEB 5MG/5MG 30 TABLET</t>
  </si>
  <si>
    <t>AMLONEB 5MG/10MG 30 TABLET</t>
  </si>
  <si>
    <t>AMLONEB 10MG/2,5MG 30 TABLET</t>
  </si>
  <si>
    <t>AMLONEB 10MG/5MG 30 TABLET</t>
  </si>
  <si>
    <t>AMLONEB 10MG/10MG 30 TABLET</t>
  </si>
  <si>
    <t>LOURES 5 MG 28 FILM TABLET</t>
  </si>
  <si>
    <t xml:space="preserve">LOURES 10MG/ML 15ML ORAL DAMLA </t>
  </si>
  <si>
    <t>ALECAST 10 MG 84 FILM KAPLI TABLET</t>
  </si>
  <si>
    <t>ASEMAX 250MG/5ML 100ML ORAL SUSPANSIYON HAZIRLAMAK ICIN KURU TOZ</t>
  </si>
  <si>
    <t>REPLAGAL 1 MG/ML INFUZYON ICIN KONSANTRE COZELTI ICEREN 1 FLAKON</t>
  </si>
  <si>
    <t>ALECAST 10 MG 28 FILM KAPLI TABLET</t>
  </si>
  <si>
    <t>RICAVIS 6MG/1000MG/880IU 28 EFERVASAN TABLET</t>
  </si>
  <si>
    <t>SYNVISC 8 MG/ML STERIL ELASTOVISKOZ SIVI ICEREN KULLANIMA HAZIR 3 ENJEKTOR</t>
  </si>
  <si>
    <t>REPAMEF 1/1000 MG 30 EFERVESAN TABLET</t>
  </si>
  <si>
    <t>1+1000</t>
  </si>
  <si>
    <t>REPAMEF 2/1000 MG 30 EFERVESAN TABLET</t>
  </si>
  <si>
    <t>2+1000</t>
  </si>
  <si>
    <t xml:space="preserve">PEDIASURE PLUS FIBER CILEK AROMALI  220 ML </t>
  </si>
  <si>
    <t>PEDIASURE PLUS FIBER MUZ AROMALI 220 ML</t>
  </si>
  <si>
    <t>COLDFEN 24 LIKID KAPSUL</t>
  </si>
  <si>
    <t>AS-LUNEX 10 MG 30 TABLET</t>
  </si>
  <si>
    <t>AS-LUNEX 20 MG 30 TABLET</t>
  </si>
  <si>
    <t>BETASERC 24 MG 60 TABLET</t>
  </si>
  <si>
    <t>REGAPEN 300 MG 56 KAPSUL</t>
  </si>
  <si>
    <t>XARELTO 15 MG 28 FILM KAPLI TABLET</t>
  </si>
  <si>
    <t>XARELTO 20 MG 28 FILM KAPLI TABLET</t>
  </si>
  <si>
    <t>ANFEZINC - G SURUP</t>
  </si>
  <si>
    <t>RABEDIC 20/75 MG MR 30 KAPSUL</t>
  </si>
  <si>
    <t>RABEDIC 10/75 MG MR 30 KAPSUL</t>
  </si>
  <si>
    <t>GLINEXT 850 MG 112 MR FILM TABLET</t>
  </si>
  <si>
    <t>PICADIL 35 MG 60 MODIFIYE SALIM TABLETI</t>
  </si>
  <si>
    <t xml:space="preserve">DOXOMAX 200 MG 20 EFERVESAN TABLET </t>
  </si>
  <si>
    <t>DOKSOFILIN</t>
  </si>
  <si>
    <t xml:space="preserve">DOXOMAX 400 MG 20 EFERVESAN TABLET </t>
  </si>
  <si>
    <t>CORDVAX PLUS 80 MG/12,5 MG 28 FILM TABLET</t>
  </si>
  <si>
    <t>CORDVAX PLUS 80 MG/12,5 MG 84 FILM TABLET</t>
  </si>
  <si>
    <t>CORDVAX PLUS 160 MG/12,5 MG 28 FILM TABLET</t>
  </si>
  <si>
    <t>CORDVAX PLUS 160 MG/12,5 MG 84 FILM TABLET</t>
  </si>
  <si>
    <t>CORDVAX PLUS 160 MG/25 MG 28 FILM TABLET</t>
  </si>
  <si>
    <t>CORDVAX PLUS 160 MG/25 MG 84 FILM TABLET</t>
  </si>
  <si>
    <t>WELRIS 0,5 MG 30 FILM TABLET</t>
  </si>
  <si>
    <t>WELRIS 6 MG 30 FILM TABLET</t>
  </si>
  <si>
    <t xml:space="preserve">CEFBIR 125 MG / 5ML 100 ML ORAL SUSPANSIYON HAZIRLAMAK ICIN KURU TOZ </t>
  </si>
  <si>
    <t>FUCIBEST % 2 20 GR KREM</t>
  </si>
  <si>
    <t>ULTRACEF 250 MG 20 FILM KAPLI TABLET</t>
  </si>
  <si>
    <t>EZESIM 10/10 MG 28 FILM KAPLI TABLET</t>
  </si>
  <si>
    <t>EZESIM 10/20 MG 28 FILM KAPLI TABLET</t>
  </si>
  <si>
    <t>EZESIM 10/40 MG 28 FILM KAPLI TABLET</t>
  </si>
  <si>
    <t>EZESIM 10/80 MG 28 FILM KAPLI TABLET</t>
  </si>
  <si>
    <t>OLNEGIS 5 MG 28 FILM TABLET</t>
  </si>
  <si>
    <t>OLNEGIS 7,5 MG 28 FILM TABLET</t>
  </si>
  <si>
    <t>OLNEGIS 10 MG 28 FILM TABLET</t>
  </si>
  <si>
    <t>ALECAST 4 MG 28 CIGNEME TABLET</t>
  </si>
  <si>
    <t>ALECAST 5 MG 28 CIGNEME TABLET</t>
  </si>
  <si>
    <t>OLNEGIS 15 MG 28 FILM TABLET</t>
  </si>
  <si>
    <t>OLNEGIS 20 MG 28 FILM TABLET</t>
  </si>
  <si>
    <t>OSTEOCAL 12MG/1000MG/880IU 28 EFERVESAN TABLET</t>
  </si>
  <si>
    <t>ALENDRONAT MONOSODYUM TRIHIDRAT + KALSIYUM KARBONAT + VITAMIN D3</t>
  </si>
  <si>
    <t>MIGLITEC 50 MG 100 TABLET</t>
  </si>
  <si>
    <t>MIGLITEC 100 MG 100 TABLET</t>
  </si>
  <si>
    <t>LOCERYL %5 TIRNAK CILASI 2,5 ML</t>
  </si>
  <si>
    <t>AMOROLFIN HCL</t>
  </si>
  <si>
    <t>SLOVENYA</t>
  </si>
  <si>
    <t>LONGDEX XR 75 MG 10 UZATILMIS SALIMLI TABLET</t>
  </si>
  <si>
    <t>DEXPAS 25/300 MG 20 EFERVESAN TABLET</t>
  </si>
  <si>
    <t>DEXPAS 50/300 MG 20 EFERVESAN TABLET</t>
  </si>
  <si>
    <t>CORDVAX 160 MG 28 FILM TABLET</t>
  </si>
  <si>
    <t>CORDVAX 80 MG 28 FILM TABLET</t>
  </si>
  <si>
    <t>GINKOREM 10/80 MG 28 EFERVESAN TABLET</t>
  </si>
  <si>
    <t>GINKGO BILOBA + DONEPEZIL HCl</t>
  </si>
  <si>
    <t>80+10</t>
  </si>
  <si>
    <t>GINKOREM 5/80 MG 14 EFERVESAN TABLET</t>
  </si>
  <si>
    <t>80+5</t>
  </si>
  <si>
    <t>JET-C 400/250 MG 20 EFERVESAN TABLET</t>
  </si>
  <si>
    <t>B03AC</t>
  </si>
  <si>
    <t>FERINJECT 500 MG 10 ML 1 FLAKON</t>
  </si>
  <si>
    <t>DEMIR KARBOKSIMALTOZ</t>
  </si>
  <si>
    <t>PLAVEGA 75 MG 28 FILM KAPLI TABLET</t>
  </si>
  <si>
    <t>FULLCEF PLUS 600/125 MG 10 EFERVESAN TABLET</t>
  </si>
  <si>
    <t>MULTICOLD 200/250/50 MG 30 EFERVESAN TABLET</t>
  </si>
  <si>
    <t>DEXNAC 50/200 MG 20 EFERVESAN TABLET</t>
  </si>
  <si>
    <t>DEXNAC 25/200 MG 20 EFERVESAN TABLET</t>
  </si>
  <si>
    <t>VELMETIA 50/500 MG 56 FILM KAPLI TABLET</t>
  </si>
  <si>
    <t>VELMETIA 50/850 MG 56 FILM KAPLI TABLET</t>
  </si>
  <si>
    <t>VELMETIA 50/1000 MG 56 FILM KAPLI TABLET</t>
  </si>
  <si>
    <t>ROSUGEN 10 MG 28 FILM KAPLI TABLET</t>
  </si>
  <si>
    <t>ROSUGEN 20 MG 28 FILM KAPLI TABLET</t>
  </si>
  <si>
    <t>ROSUGEN 40 MG 28 FILM KAPLI TABLET</t>
  </si>
  <si>
    <t>ENFEXIA 750 MG IM ENJ. TOZ ICEREN FLAKON</t>
  </si>
  <si>
    <t>CANDECARD 8 MG 28 TABLET</t>
  </si>
  <si>
    <t>CANDECARD 16 MG 28 TABLET</t>
  </si>
  <si>
    <t>MEMORIX 10 MG 50 FILM TABLET</t>
  </si>
  <si>
    <t>IRBEDAY 300 MG 28 FILM KAPLI TABLET</t>
  </si>
  <si>
    <t>IRBEDAY 75 MG 28 FILM KAPLI TABLET</t>
  </si>
  <si>
    <t>IRBEDAY 150 MG 28 FILM KAPLI TABLET</t>
  </si>
  <si>
    <t>ALOND 150 MG 56 KAPSUL</t>
  </si>
  <si>
    <t>WARNER LAMBERT</t>
  </si>
  <si>
    <t>ALOND 300 MG 56 KAPSUL</t>
  </si>
  <si>
    <t>VFEND 50 MG 30 FILM TABLET</t>
  </si>
  <si>
    <t>BELCIKA</t>
  </si>
  <si>
    <t>VFEND 200 MG 30 FILM TABLET</t>
  </si>
  <si>
    <t xml:space="preserve">FORTINI 1,0 MULTI FIBRE 200 ML CIKOLATA AROMALI </t>
  </si>
  <si>
    <t>INGILTERE</t>
  </si>
  <si>
    <t xml:space="preserve">FORTINI 1,0 MULTI FIBRE 200 ML VANILYA AROMALI </t>
  </si>
  <si>
    <t xml:space="preserve">FORTINI 1,0 MULTI FIBRE 200 ML CILEK AROMALI </t>
  </si>
  <si>
    <t xml:space="preserve">FORTINI 1,0 MULTI FIBRE 200 ML MUZ AROMALI </t>
  </si>
  <si>
    <t>ALOND 25 MG 56 KAPSUL</t>
  </si>
  <si>
    <t>ALOND 75 MG 14 KAPSUL</t>
  </si>
  <si>
    <t xml:space="preserve">BONEPLUS 30 MG 28 FILM KAPLI TABLET </t>
  </si>
  <si>
    <t>ACTEDAY 30 MG 28 FILM KAPLI TABLET</t>
  </si>
  <si>
    <t>ACILIBRE 40 MG IV ENJ. TOZ ICEREN 1 FLAKON</t>
  </si>
  <si>
    <t xml:space="preserve">SANDOZ GRUP </t>
  </si>
  <si>
    <t>PERDUO 4/1,5 MG 30 SR FILM KAPLI TABLET</t>
  </si>
  <si>
    <t>PERDUO 8/1,5 MG 30 SR FILM KAPLI TABLET</t>
  </si>
  <si>
    <t>8+1,5</t>
  </si>
  <si>
    <t>R03AC</t>
  </si>
  <si>
    <t>LEVODOSE 100 MG INHALASYON ICIN TOZ ICEREN BLISTER 60 DOZ</t>
  </si>
  <si>
    <t>RABBY-D 10 MG 28 ENTERIK KAPLI TABLET</t>
  </si>
  <si>
    <t>DEKSRABEPRAZOL</t>
  </si>
  <si>
    <t>INHAWELL 100 MCG INHALASYON ICIN TOZ ICEREN 60 KAPSUL</t>
  </si>
  <si>
    <t>CANDECARD PLUS 16 MG/12,5 MG 28 TABLET</t>
  </si>
  <si>
    <t>ASVEGA 300/250 MG 20 EFERVESAN TABLET</t>
  </si>
  <si>
    <t>300+250</t>
  </si>
  <si>
    <t>ASVEGA 300/250 MG 30 EFERVESAN TABLET</t>
  </si>
  <si>
    <t>DELIX PLUS 10 MG/12,5 MG 28 TABLET</t>
  </si>
  <si>
    <t>ZENIXA 25 MG 56 KAPSUL</t>
  </si>
  <si>
    <t>ZENIXA 75 MG 14 KAPSUL</t>
  </si>
  <si>
    <t xml:space="preserve">ZENIXA 150 MG 56 KAPSUL </t>
  </si>
  <si>
    <t xml:space="preserve">ZENIXA 300 MG 56 KAPSUL </t>
  </si>
  <si>
    <t>MULTIFLEX 200/8 MG 20 SR KAPSUL</t>
  </si>
  <si>
    <t>200+8</t>
  </si>
  <si>
    <t>MAXRELAX %0,25 30 GR MERHEM</t>
  </si>
  <si>
    <t>ODYPARX 100 MG/ML 300 ML ORAL COZELTI</t>
  </si>
  <si>
    <t>DELIX PLUS 10 MG/25 MG 28 TABLET</t>
  </si>
  <si>
    <t>AS-RISPER 1 MG/ML ORAL COZELTI 100 ML</t>
  </si>
  <si>
    <t>ASTER SANOHALER 50/100 MCG INHALASYON ICIN TOZ 60 DOZ</t>
  </si>
  <si>
    <t>ASTER SANOHALER 50/250 MCG INHALASYON ICIN TOZ 60 DOZ</t>
  </si>
  <si>
    <t>ASTER SANOHALER 50/500 MCG INHALASYON ICIN TOZ 60 DOZ</t>
  </si>
  <si>
    <t>J05AE12</t>
  </si>
  <si>
    <t>VICTRELIS 200 MG 336 SERT KAPSUL</t>
  </si>
  <si>
    <t>BOCEPREVIR</t>
  </si>
  <si>
    <t>KLAMOKS ES 600/42,9 MG ORAL SUSPANSIYON ICIN KURU TOZ 100 ML</t>
  </si>
  <si>
    <t>OSVAREN 435 MG/235 MG 180 FILM KAPLI TABLET</t>
  </si>
  <si>
    <t>STALEVO 75/18,75/200 MG 100 FILM KAPLI TABLET</t>
  </si>
  <si>
    <t>75+18,75+200</t>
  </si>
  <si>
    <t>STALEVO 125/31,25/200 MG 100 FILM KAPLI TABLET</t>
  </si>
  <si>
    <t>125+31,25+200</t>
  </si>
  <si>
    <t>STALEVO 200/50/200 MG 100 FILM KAPLI TABLET</t>
  </si>
  <si>
    <t>200+50+200</t>
  </si>
  <si>
    <t>TRAVOGEN %1 50 ML SPREY</t>
  </si>
  <si>
    <t>TWYNSTA 80/5 MG 28 TABLET</t>
  </si>
  <si>
    <t>AMLODIPIN + TELMISARTAN</t>
  </si>
  <si>
    <t>TWYNSTA 80/10 MG 28 TABLET</t>
  </si>
  <si>
    <t>LORQUA FAST 8 MG 10 FILM TABLET</t>
  </si>
  <si>
    <t xml:space="preserve">CRUTER 100 MG/5 ML ORAL SUSPANSIYON ICIN GRANUL 100 ML </t>
  </si>
  <si>
    <t>CRUTER 50 MG/5 ML ORAL SUSPANSIYON ICIN GRANUL 100 ML</t>
  </si>
  <si>
    <t>ATOPIR 10/75 MG 30 KAPSUL</t>
  </si>
  <si>
    <t>ATORVASTATIN KALSIYUM + ASETILSALISILIK ASIT</t>
  </si>
  <si>
    <t>ATOPIR 20/75 MG 30 KAPSUL</t>
  </si>
  <si>
    <t>ROSPIRIN 10/75 MG 30 KAPSUL</t>
  </si>
  <si>
    <t>ROSPIRIN 20/75 MG 30 KAPSUL</t>
  </si>
  <si>
    <t>GILENYA 0,5 MG 28 KAPSUL</t>
  </si>
  <si>
    <t>FINGOLIMOD HCL</t>
  </si>
  <si>
    <t>FERRO SANOL 30 ML DAMLA</t>
  </si>
  <si>
    <t>DROSPORIN 50 MG 50 YUMUSAK JELATIN KAPSUL</t>
  </si>
  <si>
    <t>GENKORT 10 MG 60 TABLET</t>
  </si>
  <si>
    <t>MOFELOX 400 MG 7 FILM TABLET</t>
  </si>
  <si>
    <t>UROBEL 3 G ORAL COZELTI ICIN GRANUL ICEREN 1 SASE</t>
  </si>
  <si>
    <t>ABD</t>
  </si>
  <si>
    <t>RASALAS 1 MG 30 FILM TABLET</t>
  </si>
  <si>
    <t>AIRMETA 400 MCG INHALASYON ICIN TOZ ICEREN BLISTER 60 DOZ</t>
  </si>
  <si>
    <t>AIRMETA 200 MCG INHALASYON ICIN TOZ ICEREN BLISTER 60 DOZ</t>
  </si>
  <si>
    <t>POT-K 15 EFERVESAN TABLET</t>
  </si>
  <si>
    <t>XELTABIN 500 MG 120 FILM KAPLI TABLET</t>
  </si>
  <si>
    <t>FORMOLIS 4,5 MCG INHALASYON ICIN TOZ ICEREN BLISTER 60 DOZ</t>
  </si>
  <si>
    <t>FORMOLIS 9 MCG INHALASYON ICIN TOZ ICEREN BLISTER 60 DOZ</t>
  </si>
  <si>
    <t>BUDENOSIN 400 MCG INHALASYON ICIN TOZ ICEREN BLISTER 60 DOZ</t>
  </si>
  <si>
    <t>BUDENOSIN 200 MCG INHALASYON ICIN TOZ ICEREN BLISTER 60 DOZ</t>
  </si>
  <si>
    <t>EXAGYN 7 VAJINAL TABLET</t>
  </si>
  <si>
    <t>MUPIDERM  %2 15 GR KREM</t>
  </si>
  <si>
    <t>RESPIDAY 4,5/160 MCG INHALASYON ICIN TOZ ICEREN BLISTER 60 DOZ</t>
  </si>
  <si>
    <t>MAXDOL SR 600 MG 14 FILM TABLET</t>
  </si>
  <si>
    <t>DENTA-CLAR 250 MG 14 FILM TABLET</t>
  </si>
  <si>
    <t>DENTA-CLAR 500 MG 14 FILM TABLET</t>
  </si>
  <si>
    <t>DENTA-CLAR 125 MG/5 ML ORAL SUSPANSIYON HAZIRLAMAK ICIN GRANUL 70 ML</t>
  </si>
  <si>
    <t xml:space="preserve">DENTA-CLAR 250 MG/5 ML ORAL SUSPANSIYON HAZIRLAMAK ICIN GRANUL 50 ML </t>
  </si>
  <si>
    <t>MERDEX 200 MG SR MIKROPELLET 16 KAPSUL</t>
  </si>
  <si>
    <t>VIXIMEM 10 MG 100 FILM TABLET</t>
  </si>
  <si>
    <t>VIXIMEM 20 MG 84 FILM TABLET</t>
  </si>
  <si>
    <t>CEFNET PLUS 600/125 MG 10 EFERVESAN TABLET</t>
  </si>
  <si>
    <t>DROSPORIN 25 MG 50 YUMUSAK JELATIN KAPSUL</t>
  </si>
  <si>
    <t>DROSPORIN 100 MG 50 YUMUSAK JELATIN KAPSUL</t>
  </si>
  <si>
    <t>FUNGIDAS 50 MG INFUZYON ICIN LIYOFILIZE TOZ 1 FLAKON</t>
  </si>
  <si>
    <t>FUNGIDAS 70 MG INFUZYON ICIN LIYOFILIZE TOZ 1 FLAKON</t>
  </si>
  <si>
    <t>AIRTIO 18 MCG INHALASYON ICIN TOZ ICEREN BLISTER 60 DOZ</t>
  </si>
  <si>
    <t>XELTABIN 150 MG 60 FILM KAPLI TABLET</t>
  </si>
  <si>
    <t xml:space="preserve">ULTIDIN 50 MG/2 ML IM/IV ENJEKSIYONLUK COZELTI ICEREN 100 AMPUL  </t>
  </si>
  <si>
    <t>ULTRACEF 500 MG 20 FILM KAPLI TABLET</t>
  </si>
  <si>
    <t>TIOMOM 18/400 MCG INHALASYON ICIN TOZ ICEREN 60 KAPSUL</t>
  </si>
  <si>
    <t>TIOTROPIUM BROMUR MONOHIDRAT + MOMETAZON FUROAT</t>
  </si>
  <si>
    <t>18+400</t>
  </si>
  <si>
    <t>TIOTROPIUM BROMUR MONOHIDRAT + SIKLESONID</t>
  </si>
  <si>
    <t>DUESONIT 18/400 MCG INHALASYON ICIN TOZ ICEREN 60 KAPSUL</t>
  </si>
  <si>
    <t>DUESONIT 18/200 MCG INHALASYON ICIN TOZ ICEREN 60 KAPSUL</t>
  </si>
  <si>
    <t>18+200</t>
  </si>
  <si>
    <t>MELANDA 20 MG 84 TABLET</t>
  </si>
  <si>
    <t>RESPIDAY 4,5/80 MCG INHALASYON ICIN TOZ ICEREN BLISTER 60 DOZ</t>
  </si>
  <si>
    <t>RESPIDAY 9/320 MCG INHALASYON ICIN TOZ ICEREN BLISTER 60 DOZ</t>
  </si>
  <si>
    <t>MELANDA BASLANGIC PAKETI</t>
  </si>
  <si>
    <t>5+10+15+20</t>
  </si>
  <si>
    <t>TIOTROPIUM BROMUR MONOHIDRAT + FORMOTEROL FUMARAT</t>
  </si>
  <si>
    <t>FOXTIO 9/12 MCG INHALASYON ICIN TOZ ICEREN BLISTER 60 DOZ</t>
  </si>
  <si>
    <t>9+12</t>
  </si>
  <si>
    <t>CRUTER 100 MG 20 FILM TABLET</t>
  </si>
  <si>
    <t>CRUTER 200 MG 14 FILM TABLET</t>
  </si>
  <si>
    <t>AZYTER 15 MG/G TEK DOZLUK GOZ DAMLASI 6 FLAKON</t>
  </si>
  <si>
    <t>SEFPEN 300 MG 10 KAPSUL</t>
  </si>
  <si>
    <t>ASIST 900 MG TOZ ICEREN 20 SASE</t>
  </si>
  <si>
    <t>ATILGAN</t>
  </si>
  <si>
    <t>AEROFOR 12 MCG INHALASYON ICIN TOZ ICEREN BLISTER 60 DOZ</t>
  </si>
  <si>
    <t>S01EE05</t>
  </si>
  <si>
    <t>SAFLUTAN 15 MCG/ML GOZ DAMLASI 30 PIPET</t>
  </si>
  <si>
    <t>TAFLUPROST</t>
  </si>
  <si>
    <t>AERIUS 0,5 MG/ML 150 ML SURUP</t>
  </si>
  <si>
    <t>KALDEOS 1000 MG/880 IU GRANUL ICEREN 30 SASE</t>
  </si>
  <si>
    <t>ULTRACEF 500 MG 10 FILM TABLET</t>
  </si>
  <si>
    <t>VOLTAREN EMULGEL %1 100 GR POMAD</t>
  </si>
  <si>
    <t>PURIDAT FORT 200 MG 20 TABLET</t>
  </si>
  <si>
    <t>PURIDAT FORT 200 MG 40 TABLET</t>
  </si>
  <si>
    <t>INNOCEF 400 MG 10 AGIZDA DAGILAN TABLET</t>
  </si>
  <si>
    <t>CEREZYME 200 U INFUZYONLUK KONSANTRE COZELTI ICIN TOZ ICEREN 1 FLAKON</t>
  </si>
  <si>
    <t>EPILEPTAL 250 MG 50 FILM TABLET</t>
  </si>
  <si>
    <t>EPILEPTAL 750 MG 50 FILM TABLET</t>
  </si>
  <si>
    <t>EPILEPTAL 1000 MG 50 FILM TABLET</t>
  </si>
  <si>
    <t>NEOFLEKS 1/3 I.V. INFUZYON ICIN ENJEKSIYONLUK COZELTI 250 ML (SETSIZ)</t>
  </si>
  <si>
    <t>NEOFLEKS 1/3 I.V. INFUZYON ICIN ENJEKSIYONLUK COZELTI 250 ML (SETLI)</t>
  </si>
  <si>
    <t>NEOFLEKS 1/3 I.V. INFUZYON ICIN ENJEKSIYONLUK COZELTI 500 ML (SETLI)</t>
  </si>
  <si>
    <t>NEOFLEKS 1/3 I.V. INFUZYON ICIN ENJEKSIYONLUK COZELTI 500 ML (SETSIZ)</t>
  </si>
  <si>
    <t>TORK 20 MG 2 FILM KAPLI TABLET</t>
  </si>
  <si>
    <t>TORK 20 MG 4 FILM KAPLI TABLET</t>
  </si>
  <si>
    <t>REFLOR 250 MG LIYOFILIZE TOZ ICEREN 10 SASE</t>
  </si>
  <si>
    <t>BIOCODEX</t>
  </si>
  <si>
    <t>REFLOR 250 MG 10 KAPSUL</t>
  </si>
  <si>
    <t>ACMEL 500 MG/5 ML IM/IV/SC ENJEKSIYONLUK COZELTI ICEREN 5 AMPUL</t>
  </si>
  <si>
    <t>WELRIS 4 MG 30 FILM TABLET</t>
  </si>
  <si>
    <t>WELRIS 3 MG 30 FILM TABLET</t>
  </si>
  <si>
    <t>WELRIS 2 MG 30 FILM TABLET</t>
  </si>
  <si>
    <t>WELRIS 1 MG 30 FILM TABLET</t>
  </si>
  <si>
    <t>MYOCRON 50 MG/5 ML IV ENJEKSIYONLUK COZELTI ICEREN 1 FLAKON</t>
  </si>
  <si>
    <t>IRPRESTAN 150 MG 28 FILM TABLET</t>
  </si>
  <si>
    <t>IRPRESTAN 300 MG 28 FILM TABLET</t>
  </si>
  <si>
    <t>IRPRESTAN PLUS 150 MG/12,5 MG 28 FILM TABLET</t>
  </si>
  <si>
    <t>IRPRESTAN PLUS 300 MG/12,5 MG 28 FILM TABLET</t>
  </si>
  <si>
    <t>IRPRESTAN PLUS 300 MG/25 MG 28 FILM TABLET</t>
  </si>
  <si>
    <t>FIXEF-DT 400 MG DISPERSE OLABILEN 5 TABLET</t>
  </si>
  <si>
    <t>FIXEF-DT 400 MG DISPERSE OLABILEN 10 TABLET</t>
  </si>
  <si>
    <t>AMOKLAVIN ES 600/42,9 MG ORAL SUSPANSIYON ICIN KURU TOZ 100 ML</t>
  </si>
  <si>
    <t>MYOCRON 100 MG/10 ML IV ENJEKSIYONLUK COZELTI ICEREN 1 FLAKON</t>
  </si>
  <si>
    <t>EDOLAR 300 MG 10 FILM TABLET</t>
  </si>
  <si>
    <t>FRANSA ISPANYA</t>
  </si>
  <si>
    <t>FRANSA YUNANISTAN</t>
  </si>
  <si>
    <t>FRANSA TURKIYE</t>
  </si>
  <si>
    <t>HOLLANDA ALMANYA</t>
  </si>
  <si>
    <t>ISPANYA FRANSA</t>
  </si>
  <si>
    <t>ITALYA TURKIYE</t>
  </si>
  <si>
    <t>TURKIYE ISPANYA</t>
  </si>
  <si>
    <t>TURKIYE YUNANISTAN</t>
  </si>
  <si>
    <t>RILACE PLUS 20/12,5 MG 28 TABLET</t>
  </si>
  <si>
    <t>PARTEMOL 1 G/100 ML INFUZYON ICIN COZELTI ICEREN 1 FLAKON</t>
  </si>
  <si>
    <t>PALODIN 250 MCG/5 ML IV ENJEKSIYONLUK COZELTI ICEREN FLAKON</t>
  </si>
  <si>
    <t>TELMITEK 80 MG 28 TABLET</t>
  </si>
  <si>
    <t>TELMITEK 40 MG 28 TABLET</t>
  </si>
  <si>
    <t>CEFITEN 200 MG 20 FILM TABLET</t>
  </si>
  <si>
    <t>OXALITIN 50 MG/10 ML IV INFUZYON ICIN KONSANTRE COZELTI ICEREN FLAKON</t>
  </si>
  <si>
    <t>OXALITIN 100 MG/20 ML IV INFUZYON ICIN KONSANTRE COZELTI ICEREN FLAKON</t>
  </si>
  <si>
    <t>SALRES 100 MCG INHALASYON ICIN OLCULU DOZLU AEROSOL 200 DOZ</t>
  </si>
  <si>
    <t>FLEXIMAT %5 JEL 40 G</t>
  </si>
  <si>
    <t>REDOX-C AMPUL 500 MG/5 ML</t>
  </si>
  <si>
    <t>EUTHYROX 175 MCG 50 TABLET</t>
  </si>
  <si>
    <t>FLEXIMAT %10 JEL 40 G</t>
  </si>
  <si>
    <t>DIAMOND 62,5 MG 56 FILM TABLET</t>
  </si>
  <si>
    <t>DIAMOND 125 MG 56 FILM TABLET</t>
  </si>
  <si>
    <t>PAGADIN 25 MG 56 KAPSUL</t>
  </si>
  <si>
    <t>PAGADIN 75 MG 14 KAPSUL</t>
  </si>
  <si>
    <t>PAGADIN 150 MG 56 KAPSUL</t>
  </si>
  <si>
    <t>PAGADIN 300 MG 56 KAPSUL</t>
  </si>
  <si>
    <t>APIREKS 100 MG/5 ML 100 ML PEDIATRIK SUSPANSIYON</t>
  </si>
  <si>
    <t>TELMITEK 20 MG 28 TABLET</t>
  </si>
  <si>
    <t>CHAMPIX 0,5 MG 11 + 1 MG 98 FILM KAPLI TABLET</t>
  </si>
  <si>
    <t>DAYRIT 250 MG 10 ENTERIK KAPLI TABLET</t>
  </si>
  <si>
    <t>MORFIN HIDROKLORUR 0,02 G 1 ML 5 AMPUL</t>
  </si>
  <si>
    <t>AS-CILOG 20 MG 28 FILM KAPLI TABLET</t>
  </si>
  <si>
    <t>AS-AMLO 5 MG 30 TABLET</t>
  </si>
  <si>
    <t>AS-AMLO 10 MG 30 TABLET</t>
  </si>
  <si>
    <t>AXIVOL 5 MG 20 FILM TABLET</t>
  </si>
  <si>
    <t>AZINEX 30 MG/5 ML 150 ML SURUP</t>
  </si>
  <si>
    <t xml:space="preserve">VISCOTEARS OFTALMIK JEL 10 GR </t>
  </si>
  <si>
    <t>OKACIN GOZ DAMLASI 3 MG/ML 5 ML</t>
  </si>
  <si>
    <t>NORDAY 10 MG 30 TABLET</t>
  </si>
  <si>
    <t>LUCRIN DEPOT 3 AY IM/SC 11,25 MG KULLANIMA HAZIR TOZ VE COZUCU ICEREN CIFT BOLMELI ENJEKTOR</t>
  </si>
  <si>
    <t>AS-CILOG 40 MG 28 FILM KAPLI TABLET</t>
  </si>
  <si>
    <t>AS-ALDEKS 70 MG 4 TABLET</t>
  </si>
  <si>
    <t>GERICA 75 MG 14 SERT KAPSUL</t>
  </si>
  <si>
    <t>CEFITEN 400 MG 28 FILM TABLET</t>
  </si>
  <si>
    <t>CEFITEN 400 MG 20 FILM TABLET</t>
  </si>
  <si>
    <t>CEFITEN 400 MG 10 FILM TABLET</t>
  </si>
  <si>
    <t>CEFITEN 200 MG 10 FILM TABLET</t>
  </si>
  <si>
    <t>DEKOL 250 MCG/5 ML IV ENJEKSIYONLUK COZELTI ICEREN FLAKON</t>
  </si>
  <si>
    <t>GLOBAL PHARMA</t>
  </si>
  <si>
    <t>OXALIDEM 50 MG IV INFUZYON ICIN LIYOFILIZE TOZ ICEREN FLAKON</t>
  </si>
  <si>
    <t>OXALIDEM 100 MG IV INFUZYON ICIN LIYOFILIZE TOZ ICEREN FLAKON</t>
  </si>
  <si>
    <t>SERUM SALE %20  10 ML 10 AMPUL</t>
  </si>
  <si>
    <t>TUGENS 250 MG IM/IV ENJEKSIYON ICIN TOZ ICEREN 1 FLAKON</t>
  </si>
  <si>
    <t>TUGENS 750 MG IM/IV ENJEKSIYON ICIN TOZ ICEREN 1 FLAKON</t>
  </si>
  <si>
    <t>FARDOBEN ORAL SPREY 30 ML</t>
  </si>
  <si>
    <t>FARDOBEN GARGARA 200 ML</t>
  </si>
  <si>
    <t>VANSEF 250 MG IM/IV ENJEKSIYON ICIN TOZ ICEREN FLAKON</t>
  </si>
  <si>
    <t>VANSEF 500 MG IM/IV ENJEKSIYON ICIN TOZ ICEREN FLAKON</t>
  </si>
  <si>
    <t>VANSEF 1000 MG IM/IV ENJEKSIYON ICIN TOZ ICEREN FLAKON</t>
  </si>
  <si>
    <t>VI-PLEX E 300 MG 2 CC 5 AMPUL</t>
  </si>
  <si>
    <t>OLFREX EASY TAB 2,5 MG 28 AGIZDA DAGILAN TABLET</t>
  </si>
  <si>
    <t>AS-CLODIP 75 MG 28 FILM TABLET</t>
  </si>
  <si>
    <t>AS-SERTRAL 50 MG 28 FILM TABLET</t>
  </si>
  <si>
    <t>AS-SERTRAL 100 MG 14 FILM TABLET</t>
  </si>
  <si>
    <t>AS-SERTRAL 100 MG 28 FILM TABLET</t>
  </si>
  <si>
    <t>MEDISAL 20 MG/ML IM/IV ENJEKSIYONLUK COZELTI ICEREN  100 AMPUL</t>
  </si>
  <si>
    <t>MEDISAL 20 MG/2 ML IM/IV ENJEKSIYONLUK COZELTI ICEREN  5 AMPUL</t>
  </si>
  <si>
    <t>CURON 50 MG/5 ML IV ENJEKSIYONLUK COZELTI ICEREN 5 FLAKON</t>
  </si>
  <si>
    <t>FUNGOID 15 G KREM</t>
  </si>
  <si>
    <t>MADEPZOL 5 MG 28 TABLET</t>
  </si>
  <si>
    <t>MADEPZOL 10 MG 28 TABLET</t>
  </si>
  <si>
    <t>ABIZOL EASYTAB 10 MG 28 AGIZDA DAGILAN TABLET</t>
  </si>
  <si>
    <t>ABIZOL EASYTAB 15 MG 28 AGIZDA DAGILAN TABLET</t>
  </si>
  <si>
    <t>BORCADE 3,5 MG IV ENJEKSIYONLUK COZELTI ICIN LIYOFILIZE TOZ ICEREN FLAKON</t>
  </si>
  <si>
    <t>TOPRAMOXIN 1000 MG 16 FILM TABLET</t>
  </si>
  <si>
    <t>TOPRAMOXIN  FORT 100 ML ORAL SUSPANSIYON</t>
  </si>
  <si>
    <t>TOPRAMOXIN 500 MG 16 FILM TABLET</t>
  </si>
  <si>
    <t>PORTEKIZ</t>
  </si>
  <si>
    <t>GERICA 150 MG 56 SERT KAPSUL</t>
  </si>
  <si>
    <t>MENACTRA 0,5 ML IM ENJEKSIYONLUK COZELTI ICEREN 1 FLAKON</t>
  </si>
  <si>
    <t>MENINGOKOK A OLIGOSAKKARITI + MENINGOKOK W135 OLIGOSAKKARITI + MENINGOKOK C OLIGOSAKKARITI + MENINGOKOK Y OLIGOSAKKARITI + MENINGOKOK W135 POLISAKKARITI</t>
  </si>
  <si>
    <t>COLDAWAY COLD &amp; FLU 24 FILM TABLET</t>
  </si>
  <si>
    <t>COLDAWAY COLD &amp; FLU 30 FILM TABLET</t>
  </si>
  <si>
    <t>PRIMPERAN IM/IV 10 MG/2 ML 100 AMPUL</t>
  </si>
  <si>
    <t>PRIMPERAN IM/IV 10 MG/2 ML 6 AMPUL</t>
  </si>
  <si>
    <t>CARBOMIX 50 G ORAL SUSPANSIYON ICIN GRANUL</t>
  </si>
  <si>
    <t>BELGA</t>
  </si>
  <si>
    <t>BERIATE 1000 IU IV ENJEKSIYON ICIN LIYOFILIZE TOZ ICEREN 1 FLAKON</t>
  </si>
  <si>
    <t>BERIATE 500 IU IV ENJEKSIYON ICIN LIYOFILIZE TOZ ICEREN FLAKON</t>
  </si>
  <si>
    <t>VITAKOBAL 1000 MCG/1 ML 5 AMPUL</t>
  </si>
  <si>
    <t>MELLIDYS MR 30 MG MODIFIYE SALIM 30 TABLET</t>
  </si>
  <si>
    <t>MELLIDYS MR 30 MG MODIFIYE SALIM 60 TABLET</t>
  </si>
  <si>
    <t>QLAIRISTA 28 FILM KAPLI TABLET</t>
  </si>
  <si>
    <t>COGITO 10 MG 50 FILM TABLET</t>
  </si>
  <si>
    <t>CONSETIN 30 MG/5 ML 150 ML SURUP</t>
  </si>
  <si>
    <t>OSSI 4 MG/5 ML INFUZYON ICIN KONSANTRE COZELTI</t>
  </si>
  <si>
    <t>FUCITEC %2 KREM 20 GR</t>
  </si>
  <si>
    <t>OADOR 50 MG 30 TABLET</t>
  </si>
  <si>
    <t>OADOR 50 MG 90 TABLET</t>
  </si>
  <si>
    <t>OADOR 100 MG 90 TABLET</t>
  </si>
  <si>
    <t>OADOR 100 MG 30 TABLET</t>
  </si>
  <si>
    <t>SARILEN PLUS 100 MG/12,5 MG 28 FILM TABLET</t>
  </si>
  <si>
    <t>TREGS 0,5 G IV ENJEKSIYONLUK COZELTI ICIN TOZ ICEREN FLAKON</t>
  </si>
  <si>
    <t>TREGS 0,5 G IM ENJEKSIYONLUK COZELTI ICIN TOZ ICEREN FLAKON</t>
  </si>
  <si>
    <t>TREGS 1 G IM ENJEKSIYONLUK COZELTI ICIN TOZ ICEREN FLAKON</t>
  </si>
  <si>
    <t>TREGS 1 G IV ENJEKSIYONLUK COZELTI ICIN TOZ ICEREN FLAKON</t>
  </si>
  <si>
    <t>COMBISAR 5/160 MG 28 FILM KAPLI TABLET</t>
  </si>
  <si>
    <t>COMBISAR 10/160 MG 28 FILM KAPLI TABLET</t>
  </si>
  <si>
    <t>FERREVIT PRONATAL 30  FILM TABLET</t>
  </si>
  <si>
    <t>DIBEN DRINK ORMAN MEYVELERI AROMALI 4X200 ML</t>
  </si>
  <si>
    <t>DIBEN DRINK CAPPUCCINO AROMALI 4X200 ML</t>
  </si>
  <si>
    <t>DIBEN DRINK VANILYA AROMALI 4X200 ML</t>
  </si>
  <si>
    <t>FRESUBIN ORIJINAL FIBRE 500 ML</t>
  </si>
  <si>
    <t>FRESUBIN ORIJINAL CIKOLATA AROMALI 4X200 ML</t>
  </si>
  <si>
    <t>FRESUBIN ORIJINAL SEFTALI AROMALI 4X200 ML</t>
  </si>
  <si>
    <t>FRESUBIN ORIJINAL VANILYA AROMALI 4X200 ML</t>
  </si>
  <si>
    <t>DORO 245 MG 30 FILM KAPLI TABLET</t>
  </si>
  <si>
    <t>COMBO 50 MG 4 FILM TABLET</t>
  </si>
  <si>
    <t>COMBO 100 MG 4 FILM TABLET</t>
  </si>
  <si>
    <t>PKU ANAMIX INFANT 400 G</t>
  </si>
  <si>
    <t>SOLERAT JEL 30 G</t>
  </si>
  <si>
    <t>STABINA 0,5 MG 30 TABLET</t>
  </si>
  <si>
    <t>STABINA 1 MG 30 TABLET</t>
  </si>
  <si>
    <t>SULINEX 37,5 MG XR 28 TABLET</t>
  </si>
  <si>
    <t>SULINEX 75 MG XR 28 TABLET</t>
  </si>
  <si>
    <t>SULINEX 150 MG XR 28 TABLET</t>
  </si>
  <si>
    <t>SULINEX 225 MG XR 28 TABLET</t>
  </si>
  <si>
    <t>NUTRISON ADVANCED DIASON 500 ML</t>
  </si>
  <si>
    <t>NUTRISON ADVANCED CUBISON 500 ML</t>
  </si>
  <si>
    <t>MSUD ANAMIX INFANT 400 G</t>
  </si>
  <si>
    <t>GRATRYL 3 MG/3 ML IV INFUZYON ICIN COZELTI ICEREN 1 AMPUL</t>
  </si>
  <si>
    <t>PHARMADA</t>
  </si>
  <si>
    <t>SUPPORTAN DRINK CAPPUCINO AROMALI 4X200 ML</t>
  </si>
  <si>
    <t>RECONVAN 500 ML</t>
  </si>
  <si>
    <t>CIALIS 20 MG 8 FILM TABLET</t>
  </si>
  <si>
    <t>LIFTA 20 MG 8 FILM TABLET</t>
  </si>
  <si>
    <t>SHIRE ILAC</t>
  </si>
  <si>
    <t>SEFPEN 125 MG/5ML 100 ML ORAL SUSPANSIYON ICIN TOZ</t>
  </si>
  <si>
    <t>TUGENS 250 MG IM ENJEKSIYON ICIN TOZ ICEREN FLAKON</t>
  </si>
  <si>
    <t>TUGENS 750 MG IM ENJEKSIYON ICIN TOZ ICEREN FLAKON</t>
  </si>
  <si>
    <t>SEFPEN 250 MG/5ML 100 ML ORAL SUSPANSIYON ICIN TOZ</t>
  </si>
  <si>
    <t>VANSEF 1000 MG IM ENJEKSIYON ICIN TOZ ICEREN FLAKON</t>
  </si>
  <si>
    <t>VANSEF 250 MG IM ENJEKSIYON ICIN TOZ ICEREN FLAKON</t>
  </si>
  <si>
    <t>VANSEF 500 MG IM ENJEKSIYON ICIN TOZ ICEREN FLAKON</t>
  </si>
  <si>
    <t>NUTRINI PEPTISORB 500 ML</t>
  </si>
  <si>
    <t>VANCERYL 50 MG/2 ML ENJEKSIYONLUK COZELTI ICEREN 6 AMPUL</t>
  </si>
  <si>
    <t>ABBVIE</t>
  </si>
  <si>
    <t>URSODIN 250 MG 100 KAPSUL</t>
  </si>
  <si>
    <t>GLUTAMIN PLUS NOTRAL 30X22,4 G SASE</t>
  </si>
  <si>
    <t>GLUTAMIN PLUS PORTAKAL 30X22,4 G SASE</t>
  </si>
  <si>
    <t>ELYNZA 10 MG 28 FILM TABLET</t>
  </si>
  <si>
    <t>METANIX  400 MCG INHALASYON ICIN TOZ ICEREN 60 KAPSUL</t>
  </si>
  <si>
    <t>METANIX  200 MCG INHALASYON ICIN TOZ ICEREN 60 KAPSUL</t>
  </si>
  <si>
    <t>SONICAD 200 MCG INHALASYON ICIN TOZ ICEREN 60 KAPSUL</t>
  </si>
  <si>
    <t>SONICAD 400 MCG INHALASYON ICIN TOZ ICEREN 60 KAPSUL</t>
  </si>
  <si>
    <t>MEBEFIT 200 MG RETARD 30 KAPSUL</t>
  </si>
  <si>
    <t>SEFPOTEC 100 MG/5 ML ORAL SUSPANSIYON HAZIRLAMAK ICIN KURU TOZ 100 ML</t>
  </si>
  <si>
    <t>SEFPOTEC 100 MG/5 ML ORAL SUSPANSIYON HAZIRLAMAK ICIN KURU TOZ 60 ML</t>
  </si>
  <si>
    <t>FIXTELOS 2 G ORAL COZELTI HAZIRLAMAK ICIN EFERVESAN TOZ ICEREN 28 SASE</t>
  </si>
  <si>
    <t>FEROMIS 18/12 MCG INHALASYON ICIN TOZ ICEREN 60 KAPSUL</t>
  </si>
  <si>
    <t>18+12</t>
  </si>
  <si>
    <t>FEROMIS 9/12 MCG INHALASYON ICIN TOZ ICEREN 60 KAPSUL</t>
  </si>
  <si>
    <t>REFERANS ULKE</t>
  </si>
  <si>
    <t>IMAVEC 100 MG 120 KAPSUL</t>
  </si>
  <si>
    <t>IMATENIL 100 MG 120 KAPSUL</t>
  </si>
  <si>
    <t>IMAVEC 400 MG 30 KAPSUL</t>
  </si>
  <si>
    <t>IMATENIL 400 MG 30 KAPSUL</t>
  </si>
  <si>
    <t>ENCEF 300 MG 10 KAPSUL</t>
  </si>
  <si>
    <t>ENCEF 300 MG 20 KAPSUL</t>
  </si>
  <si>
    <t>1 KAN URUNU</t>
  </si>
  <si>
    <t>BIRIM MIKTAR</t>
  </si>
  <si>
    <t>BIRIM CINSI</t>
  </si>
  <si>
    <t>AMBALAJ MIKTARI</t>
  </si>
  <si>
    <t>ITHAL 
IMAL</t>
  </si>
  <si>
    <t>REFERANS FIYAT 
(€)</t>
  </si>
  <si>
    <t>GEÇERLILIK TARIHI</t>
  </si>
  <si>
    <t>YUNANISTAN</t>
  </si>
  <si>
    <t xml:space="preserve">ITHAL   </t>
  </si>
  <si>
    <t>YIRMI YIL</t>
  </si>
  <si>
    <t>REÇETESIZ</t>
  </si>
  <si>
    <t>ITALYA 
FRANSA</t>
  </si>
  <si>
    <t xml:space="preserve">ITHAL  </t>
  </si>
  <si>
    <t>FRANSA 
ITALYA</t>
  </si>
  <si>
    <t>TAKIBI ZORUNLU REÇETE</t>
  </si>
  <si>
    <t>FINLANDIYA</t>
  </si>
  <si>
    <t>COLIMYCIN 150 MG IM/IV ENJ. VE INHALASYON ICIN LIYOFILIZE TOZ ICEREN FLAKON</t>
  </si>
  <si>
    <t>VARLES 25 MG 20 FILM KAPLI TABLET</t>
  </si>
  <si>
    <t>VARLES 50 MG 20 FILM KAPLI TABLET</t>
  </si>
  <si>
    <t>ISPANYA TURKIYE</t>
  </si>
  <si>
    <t>ISPANYA 
YUNANISTAN</t>
  </si>
  <si>
    <t xml:space="preserve">ITHAL </t>
  </si>
  <si>
    <t>TURKIYE PORTEKIZ</t>
  </si>
  <si>
    <t>IRLANDA</t>
  </si>
  <si>
    <t>MEKSIKA</t>
  </si>
  <si>
    <t>ITALYA 
INGILTERE</t>
  </si>
  <si>
    <t>CABRAL 400 MG 24 FILM TABLET</t>
  </si>
  <si>
    <t>MIKROMOL/ML</t>
  </si>
  <si>
    <t>IMATIS 100 MG 120 FILM TABLET</t>
  </si>
  <si>
    <t>IMATIS 400 MG 30 FILM TABLET</t>
  </si>
  <si>
    <t>MACARISTAN</t>
  </si>
  <si>
    <t>ISRAIL</t>
  </si>
  <si>
    <t>GYREX 50 MG 30 FILM KAPLI TABLET</t>
  </si>
  <si>
    <t>GYREX 50 MG 60 FILM KAPLI TABLET</t>
  </si>
  <si>
    <t>GYREX 50 MG 90 FILM KAPLI TABLET</t>
  </si>
  <si>
    <t>LINEZONE 2 MG/ML IV INFUZYON  COZELTISI</t>
  </si>
  <si>
    <t>BULGARISTAN</t>
  </si>
  <si>
    <t>PINOLZA 5 MG 28 FILM TABLET</t>
  </si>
  <si>
    <t>PINOLZA 10 MG 28 FILM TABLET</t>
  </si>
  <si>
    <t>HIPERSAR COMBO 20/5 MG 28 FILM TABLET</t>
  </si>
  <si>
    <t>HIPERSAR COMBO 40/5 MG 28 FILM TABLET</t>
  </si>
  <si>
    <t>HIPERSAR COMBO 40/10 MG 28 FILM TABLET</t>
  </si>
  <si>
    <t>STRONTIUM RANELATE+VITAMIN D3</t>
  </si>
  <si>
    <t>ISVEC</t>
  </si>
  <si>
    <t>KODLAMA ILE ILGILI AÇIKLAMA</t>
  </si>
  <si>
    <t>2 ENTERAL BESLENME URUNLERI VE TIBBI MAMALAR</t>
  </si>
  <si>
    <t>YESIL REÇETE</t>
  </si>
  <si>
    <t>BRISBANE SUSU</t>
  </si>
  <si>
    <t>PEXOLA ER 0,375 MG UZATILMIS SALIMLI 30 TABLET</t>
  </si>
  <si>
    <t>PEXOLA ER 0,750 MG UZATILMIS SALIMLI 30 TABLET</t>
  </si>
  <si>
    <t>PEXOLA ER 1,500 MG UZATILMIS SALIMLI 30 TABLET</t>
  </si>
  <si>
    <t>PEXOLA ER 3 MG UZATILMIS SALIMLI 30 TABLET</t>
  </si>
  <si>
    <t>PEXOLA ER 4,5 MG UZATILMIS SALIMLI 30 TABLET</t>
  </si>
  <si>
    <t>FIYAT KARARNAMESI GEREGI</t>
  </si>
  <si>
    <t>ESDEGERI</t>
  </si>
  <si>
    <t>DEGISIKLIK TARIHI</t>
  </si>
  <si>
    <t>DEGISIKLIK TARIHINDE YAPILAN SON ISLEM</t>
  </si>
  <si>
    <t>0 ISKONTODAN MUAF DEGIL</t>
  </si>
  <si>
    <t>DESLORATADIN + PSODOEFEDRIN HIDROKLORUR</t>
  </si>
  <si>
    <t>SLITONE 200 STU DILALTI UYGULAMA IÇIN TEK DOZLUK ORAL ÇOZELTI</t>
  </si>
  <si>
    <t>5 GUNCEL KURA GORE ITHALATI YAPILAN KAN URUNLERI</t>
  </si>
  <si>
    <t>MG/MG/IU</t>
  </si>
  <si>
    <t>OKAVAX 0,5 ML 1 FLK LIYOFILIZE ASI+1 FLK 0,7ML COZUCU</t>
  </si>
  <si>
    <t>OFANS ODT 2,5 MG AGIZDA DAGILAN 28 TABLET</t>
  </si>
  <si>
    <t>OFANS ODT 7,5 MG AGIZDA DAGILAN 28 TABLET</t>
  </si>
  <si>
    <t>DELOX 30 MG SR PELLET ICEREN 30 KAPSUL</t>
  </si>
  <si>
    <t>BEMIKS C 30 FILM TABLET</t>
  </si>
  <si>
    <t>NATEFUL 120 MG 84 FILM KAPLI TABLET</t>
  </si>
  <si>
    <t>NATEFUL 180 MG 84 FILM KAPLI TABLET</t>
  </si>
  <si>
    <t>FAXIVEN XR 37,5 MG UZATILMIS SALINIMLI 28 SERT KAPSUL</t>
  </si>
  <si>
    <t>FAXIVEN XR 75 MG UZATILMIS SALINIMLI 28 SERT KAPSUL</t>
  </si>
  <si>
    <t>FAXIVEN XR 150 MG UZATILMIS SALINIMLI 28 SERT KAPSUL</t>
  </si>
  <si>
    <t>DIMAG 365 MG TEK KULLANIMLIK TOZ ICEREN 30 SASE</t>
  </si>
  <si>
    <t>DOZYL EASY 10 MG AGIZDA DAGILAN 28 TABLET</t>
  </si>
  <si>
    <t>DOZYL EASY 5 MG AGIZDA DAGILAN 28 TABLET</t>
  </si>
  <si>
    <t>IVENSI DC 5 MG 30 COZUNUR CIGNEME TABLETI</t>
  </si>
  <si>
    <t>IVENSI DC 25 MG 30 COZUNUR CIGNEME TABLETI</t>
  </si>
  <si>
    <t xml:space="preserve">SUPPORTAN 500 ML </t>
  </si>
  <si>
    <t>IPRALEV 20/50 MCG INHALASYON ICIN OLCULU DOZLU AEROSOL 200 DOZ</t>
  </si>
  <si>
    <t>IPRATROPIUM BROMUR MONOHIDRAT + LEVALBUTEROL</t>
  </si>
  <si>
    <t xml:space="preserve">YUNANISTAN TURKIYE       </t>
  </si>
  <si>
    <t xml:space="preserve">MOLCEF 100 MG//5 ML ORAL SUSPANSIYON HAZIRLAMAK ICIN KURU TOZ 100 ML </t>
  </si>
  <si>
    <t>GRATRYL 3 MG/3 ML IV INFUZYON ICIN COZELTI ICEREN 5 AMPUL</t>
  </si>
  <si>
    <t>AERIUS D-12 20 TABLET</t>
  </si>
  <si>
    <t>2,5+120</t>
  </si>
  <si>
    <t>DEKSKETOPROFEN TROMETAMOL + PARASETAMOL</t>
  </si>
  <si>
    <t>DEKSKETOPROFEN TROMETAMOL + ASETIL SISTEIN</t>
  </si>
  <si>
    <t>DAYLEP XR 750 MG 50 FILM TABLET</t>
  </si>
  <si>
    <t>AERIUS 0,5 MG/ML 150 ML ORAL COZELTI</t>
  </si>
  <si>
    <t>DIBEN 500 ML</t>
  </si>
  <si>
    <t>ULTROX 5 MG 28 FILM TABLET</t>
  </si>
  <si>
    <t>LAVEROS 10 MG/ML 240 ML ORAL COZELTI</t>
  </si>
  <si>
    <t>DEXGARD 30/30 MG MR 30 KAPSUL</t>
  </si>
  <si>
    <t>DEKSLANSOPRAZOL + DOMPERIDON</t>
  </si>
  <si>
    <t>SUPPORTAN DRINK TROPIKAL AROMALI 4X200 ML</t>
  </si>
  <si>
    <t>HIRBES PLUS 150 MG/12,5 MG 28 FILM TABLET</t>
  </si>
  <si>
    <t>INHAFIX 25/50 MCG INHALASYON ICIN OLCULU DOZLU AEROSOL 120 DOZ</t>
  </si>
  <si>
    <t>PULCET 40 MG 28 ENTERIK TABLET</t>
  </si>
  <si>
    <t>ABPAX 40 MG 28 ENTERIK KAPLI TABLET</t>
  </si>
  <si>
    <t>RABIZA 20 MG 14 ENTERIK KAPLI TABLET</t>
  </si>
  <si>
    <t>BECDAY 50 MCG INHALASYON ICIN OLCULU DOZLU AEROSOL 200 DOZ</t>
  </si>
  <si>
    <t>BECDAY 100 MCG INHALASYON ICIN OLCULU DOZLU AEROSOL 200 DOZ</t>
  </si>
  <si>
    <t>TIOBUD 9/400 MCG INHALASYON ICIN TOZ ICEREN 60 KAPSUL</t>
  </si>
  <si>
    <t>TIOTROPIUM BROMUR + BUDESONID</t>
  </si>
  <si>
    <t>9+400</t>
  </si>
  <si>
    <t>FRANSA       ISPANYA</t>
  </si>
  <si>
    <t>TIOBUD 9/200 MCG INHALASYON ICIN TOZ ICEREN 60 KAPSUL</t>
  </si>
  <si>
    <t>9+200</t>
  </si>
  <si>
    <t>COGITO 10 MG 30 FILM TABLET</t>
  </si>
  <si>
    <t>VOLFENAKS 75 MG 3 ML 10 AMPUL</t>
  </si>
  <si>
    <t>NORAFIT 100 MG 56 EFERVESAN TABLET</t>
  </si>
  <si>
    <t>NORAFIT 200 MG 56 EFERVESAN TABLET</t>
  </si>
  <si>
    <t>NORAFIT 225 MG 56 EFERVESAN TABLET</t>
  </si>
  <si>
    <t>EVORABIN 1 MG/1 ML INFUZYON ICIN KONSANTRE COZELTI ICEREN 1 FLAKON</t>
  </si>
  <si>
    <t>PERIDAY 2 MG 30 FILM TABLET</t>
  </si>
  <si>
    <t>PERIDAY 4 MG 30 FILM TABLET</t>
  </si>
  <si>
    <t>TEFEL 8 MG 20 EFERVESAN TABLET</t>
  </si>
  <si>
    <t>LEDROPIN 30 MG/5 ML 150 ML SURUP</t>
  </si>
  <si>
    <t>HIRBES PLUS 300 MG/12,5 MG 28 FILM TABLET</t>
  </si>
  <si>
    <t>LOURES 20 MG 56 FILM TABLET</t>
  </si>
  <si>
    <t>PRADOSE 0,25 MG 100 TABLET</t>
  </si>
  <si>
    <t>PRADOSE 1 MG 100 TABLET</t>
  </si>
  <si>
    <t>DENTAMAX 500 MG 16 TABLET</t>
  </si>
  <si>
    <t>SULJEL JEL  % 3 30 GR JEL</t>
  </si>
  <si>
    <t>TOXICARB 12 G/60 ML ORAL SUSPANSIYON</t>
  </si>
  <si>
    <t>NORVIR 100 MG 30 FILM TABLET</t>
  </si>
  <si>
    <t>HEPATITIS B IMMUNOGLOBULIN P BEHRING 200 IU IM ENJEKSIYON ICIN COZELTI ICEREN KULLANIMA HAZIR ENJEKTOR</t>
  </si>
  <si>
    <t>ETODIN FORT 400 MG 14 FILM TABLET</t>
  </si>
  <si>
    <t>EDOLAR 600 MG 14 FILM TABLET</t>
  </si>
  <si>
    <t>EDOLAR 500 MG 14 FILM TABLET</t>
  </si>
  <si>
    <t>KLAMAXIN 250 MG/5 ML ORAL SUSPANSIYON ICIN GRANUL 100 ML</t>
  </si>
  <si>
    <t>KLAMAXIN 250 MG/5 ML ORAL SUSPANSIYON ICIN GRANUL 50 ML</t>
  </si>
  <si>
    <t>SYCREST 5 MG 60 DILALTI TABLET</t>
  </si>
  <si>
    <t>ASENAPIN</t>
  </si>
  <si>
    <t>SYCREST 10 MG 60 DILALTI TABLET</t>
  </si>
  <si>
    <t>DAYLEP XR 1000 MG 50 FILM KAPLI TABLET</t>
  </si>
  <si>
    <t>AIRSONID 200 MCG INHALASYON ICIN TOZ ICEREN BLISTER 60 DOZ</t>
  </si>
  <si>
    <t>AIRSONID 400 MCG INHALASYON ICIN TOZ ICEREN BLISTER 60 DOZ</t>
  </si>
  <si>
    <t>CAPCIDERM %0,075 45 G KREM</t>
  </si>
  <si>
    <t>CEFTOP 750 MG IM/IV ENJEKSIYONLUK COZELTI ICIN TOZ ICEREN FLAKON</t>
  </si>
  <si>
    <t>CEFTOP 1,5 G IV ENJEKSIYONLUK COZELTI ICIN TOZ ICEREN FLAKON</t>
  </si>
  <si>
    <t>AUGMENTIN 400 MG/57 MG ORAL SUSPANSIYON HAZIRLAMAK ICIN KURU TOZ 10 SASE</t>
  </si>
  <si>
    <t>AUGMENTIN 400 MG/57 MG ORAL SUSPANSIYON HAZIRLAMAK ICIN KURU TOZ 20 SASE</t>
  </si>
  <si>
    <t>QUANTAVIR 0,5 MG 30 FILM TABLET</t>
  </si>
  <si>
    <t>QUANTAVIR 1 MG 30 FILM TABLET</t>
  </si>
  <si>
    <t>AS-ALPRALAM 1 MG 50 TABLET</t>
  </si>
  <si>
    <t>BRUFEN 400 MG 20 FILM TABLET</t>
  </si>
  <si>
    <t>CLASEM 300 MG 10 KAPSUL</t>
  </si>
  <si>
    <t>ADILNA</t>
  </si>
  <si>
    <t>CLASEM 300 MG 20 KAPSUL</t>
  </si>
  <si>
    <t>EBIXA 20 MG 84 FILM TABLET</t>
  </si>
  <si>
    <t>SEFPEN 300 MG 20 KAPSUL</t>
  </si>
  <si>
    <t>ZYTIGA 250 MG 120 TABLET</t>
  </si>
  <si>
    <t>CRUTER 200 MG 20 FILM TABLET</t>
  </si>
  <si>
    <t>SPAZMOSEL 20 MG/ML IM/IV/SC ENJEKSIYONLUK COZELTI ICEREN AMPUL</t>
  </si>
  <si>
    <t>HAVER</t>
  </si>
  <si>
    <t>IVENSI DC 50 MG 30 COZUNUR CIGNEME TABLETI</t>
  </si>
  <si>
    <t>IVENSI DC 100 MG 30 COZUNUR CIGNEME TABLETI</t>
  </si>
  <si>
    <t>IVENSI DC 200 MG 30 COZUNUR CIGNEME TABLETI</t>
  </si>
  <si>
    <t>MIGLITEC 25 MG 100 TABLET</t>
  </si>
  <si>
    <t>PERIMEX PLUS 30 ML ORAL SPREY</t>
  </si>
  <si>
    <t>PEPTYRA 20 MG 28 ENTERIK KAPLI TABLET</t>
  </si>
  <si>
    <t>CUREXOL 5 MG 28 TABLET</t>
  </si>
  <si>
    <t>CUREXOL 10 MG 28 TABLET</t>
  </si>
  <si>
    <t>CUREXOL 15 MG 28 TABLET</t>
  </si>
  <si>
    <t>CUREXOL 30 MG 28 TABLET</t>
  </si>
  <si>
    <t>ZENTOVIR 245 MG 30 FILM TABLET</t>
  </si>
  <si>
    <t>ZEVESIN 10 MG 30 FILM TABLET</t>
  </si>
  <si>
    <t>ZEVESIN 5 MG 30 FILM TABLET</t>
  </si>
  <si>
    <t>ADOPORT 0,5 MG 50 KAPSUL</t>
  </si>
  <si>
    <t>MICARDIS PLUS 80/25 MG 28 TABLET</t>
  </si>
  <si>
    <t>MEMORIX 10 MG/G 100 GR ORAL COZELTI</t>
  </si>
  <si>
    <t>PF 1/4 POLIDEKS IV INFUZYON ICIN COZELTI 500 ML SETSIZ</t>
  </si>
  <si>
    <t>PF 1/4 POLIDEKS IV INFUZYON ICIN COZELTI 500 ML SETLI</t>
  </si>
  <si>
    <t>PF 1/4 POLIDEKS IV INFUZYON ICIN COZELTI 1000 ML SETSIZ</t>
  </si>
  <si>
    <t>PF 1/4 POLIDEKS IV INFUZYON ICIN COZELTI 1000 ML SETLI</t>
  </si>
  <si>
    <t>CIPROKABI 200 MG/100 ML IV COZELTI 1 TORBA</t>
  </si>
  <si>
    <t>CIPROKABI 400 MG/200 ML IV COZELTI 1 TORBA</t>
  </si>
  <si>
    <t>5-4</t>
  </si>
  <si>
    <t>LAXIS 30 MG 30 EC RETARD TABLET</t>
  </si>
  <si>
    <t>LAXIS 60 MG 30 EC RETARD TABLET</t>
  </si>
  <si>
    <t>EPI-NO 250 MG 50 FILM TABLET</t>
  </si>
  <si>
    <t>EPI-NO 500 MG 50 FILM TABLET</t>
  </si>
  <si>
    <t>EPI-NO 750 MG 50 FILM TABLET</t>
  </si>
  <si>
    <t>EPI-NO 1000 MG 50 FILM TABLET</t>
  </si>
  <si>
    <t>MAJEZIK DUO 100 MG/8 MG 15 FILM KAPLI TABLET</t>
  </si>
  <si>
    <t>PF POLIHES (HES 200/0,5) %6 IV INFUZYON ICIN COZELTI 500 ML SETSIZ</t>
  </si>
  <si>
    <t>PF POLIHES (HES 200/0,5) %6 IV INFUZYON ICIN COZELTI 500 ML SETLI</t>
  </si>
  <si>
    <t>KETONEPHRO 100 FILM KAPLI TABLET</t>
  </si>
  <si>
    <t>VOLUVEN % 6  500 ML INFUZYON SOLUSYONU 20 POSET</t>
  </si>
  <si>
    <t>AUGMENTIN BID 1000 MG 10 FILM TABLET</t>
  </si>
  <si>
    <t>ESOMEPRAZOL + SODYUM BIKARBONAT</t>
  </si>
  <si>
    <t>NEVIMOL 2,5 MG 28 TABLET</t>
  </si>
  <si>
    <t>NEVIMOL 20 MG 28 TABLET</t>
  </si>
  <si>
    <t>HEPSYL 245 MG 30 FILM TABLET</t>
  </si>
  <si>
    <t>POLIFLEKS %5 MANNITOL UROLOJIK IRRIGASYON COZELTISI 3000 ML SETSIZ</t>
  </si>
  <si>
    <t>POLIFLEKS %5 MANNITOL UROLOJIK IRRIGASYON COZELTISI 3000 ML SETLI</t>
  </si>
  <si>
    <t>GYNOMAX XL VAJINAL 3 OVUL</t>
  </si>
  <si>
    <t>MODET 500 MG 60 KAPSUL</t>
  </si>
  <si>
    <t>FROLIX 200 MG SR 15 MIKROPELLET KAPSUL</t>
  </si>
  <si>
    <t>SALMECAP 25 MCG INHALASYON ICIN TOZ ICEREN 60 KAPSUL</t>
  </si>
  <si>
    <t>SALMECAP 50 MCG INHALASYON ICIN TOZ ICEREN 60 KAPSUL</t>
  </si>
  <si>
    <t>FENTANYL MERCURY 500 MCG/10 ML ENJEKTABL SOLUSYON ICEREN 10 AMPUL</t>
  </si>
  <si>
    <t>YONDELIS 1 MG IV KONSANTRE INFUZYONLUK COZELTI ICIN TOZ</t>
  </si>
  <si>
    <t>RAZOLE %0,25 KREM 20 G</t>
  </si>
  <si>
    <t>HYPNOMIDATE  20 MG /10 ML  5 AMPUL</t>
  </si>
  <si>
    <t>MORPHINE HCL 0,02 GR 5 AMPUL</t>
  </si>
  <si>
    <t>AS-GABAPEN 800 MG 50 FILM KAPLI TABLET</t>
  </si>
  <si>
    <t>AS-GABAPEN 600 MG 50 FILM KAPLI TABLET</t>
  </si>
  <si>
    <t>AS-PAROKS 20 MG 28 FILM TABLET</t>
  </si>
  <si>
    <t>KOPAQ 300 MG/ML 100 ML ENJENKSIYONLUK COZELTI ICEREN FLAKON</t>
  </si>
  <si>
    <t xml:space="preserve">KOPAQ 300 MG/ML 50 ML ENJEKSIYONLUK COZELTI ICEREN FLAKON </t>
  </si>
  <si>
    <t>AVONEX 30 MCG/0,5 ML KULLANIMA HAZIR DOLU ENJEKSIYON KALEMI ICINDE ENJEKSIYONLUK COZELTI</t>
  </si>
  <si>
    <t>D01AE16</t>
  </si>
  <si>
    <t>INNOCEF 200 MG 20 SASE</t>
  </si>
  <si>
    <t>INNOCEF 100 MG 20 SASE</t>
  </si>
  <si>
    <t>FIX-AT 475 MG 180 FILM TABLET</t>
  </si>
  <si>
    <t>FIX-AT 950 MG 180 FILM TABLET</t>
  </si>
  <si>
    <t>BIGCEF 500/125 MG 20 FILM KAPLI TABLET</t>
  </si>
  <si>
    <t>SEFUROKSIM AKSETIL + POTASYUM KLAVULANAT</t>
  </si>
  <si>
    <t>PORTEKIZ   TURKIYE</t>
  </si>
  <si>
    <t>BIGCEF 250/125 MG 10 FILM KAPLI TABLET</t>
  </si>
  <si>
    <t>BIGCEF 250/125 MG 20 FILM KAPLI TABLET</t>
  </si>
  <si>
    <t>BIGCEF 500/125 MG 10 FILM KAPLI TABLET</t>
  </si>
  <si>
    <t>YUNANISTAN  TURKIYE</t>
  </si>
  <si>
    <t>TISSEEL 2 ML KULLANIMA HAZIR ENJEKTOR (FROZEN)</t>
  </si>
  <si>
    <t>TISSEEL 4 ML KULLANIMA HAZIR ENJEKTOR (FROZEN)</t>
  </si>
  <si>
    <t>TISSEEL 10 ML KULLANIMA HAZIR ENJEKTOR (FROZEN)</t>
  </si>
  <si>
    <t>1</t>
  </si>
  <si>
    <t>LATRIGAL 25 MG 30 CIGNEME TABLETI</t>
  </si>
  <si>
    <t>LATRIGAL 200 MG 30 CIGNEME TABLETI</t>
  </si>
  <si>
    <t>LEVOZOPIN 30 MG/5 ML 150 ML  SURUP</t>
  </si>
  <si>
    <t>PEN-OS 400 ORAL SÜSPANSIYON ICIN KURU TOZ (80 ML)</t>
  </si>
  <si>
    <t>PEN-OS 400 ORAL SÜSPANSIYON ICIN KURU TOZ (160 ML)</t>
  </si>
  <si>
    <t>ZERO-P 200 MG SR MIKROPELLET 15 KAPSUL</t>
  </si>
  <si>
    <t>MILRICOR 10 MG/ 10 ML IV ENJEKSIYON İNFÜZYON İCIN COZELTI ICEREN 1 AMPUL</t>
  </si>
  <si>
    <t>VFEND 40 MG/ML RAL SUSPANSIYON ICIN TOZ</t>
  </si>
  <si>
    <t>NEVIMOL 5 MG 28 TABLET</t>
  </si>
  <si>
    <t>NEVIMOL 10 MG 28 TABLET</t>
  </si>
  <si>
    <t>TOUSSER 30 MG/5 ML 150 ML SURUP</t>
  </si>
  <si>
    <t>ALLEGRA 120 MG 20 FILM TABLET</t>
  </si>
  <si>
    <t>ALLEGRA 180 MG 20 FILM TABLET</t>
  </si>
  <si>
    <t>DEVAMOX 1 GR 16 TABLET</t>
  </si>
  <si>
    <t>GYNOFERRO SANOL 30 KAPSUL</t>
  </si>
  <si>
    <t>ARMA</t>
  </si>
  <si>
    <t>ARMASEFT 1 G IM ENJEKTABL TOZ ICEREN FLAKON</t>
  </si>
  <si>
    <t>DEVAMOX 500 MG 16 TABLET</t>
  </si>
  <si>
    <t>STERIL DOBUTAMINE MERCURY 250 MG/20 ML IV SOLUSYON</t>
  </si>
  <si>
    <t>DUEDOM 30/10 MG 30 KAPSUL</t>
  </si>
  <si>
    <t>DUEDOM 60/10 MG 30 KAPSUL</t>
  </si>
  <si>
    <t>ESOVIP 20/1680 MG 28 TOZ ICEREN SASE</t>
  </si>
  <si>
    <t>CIPRALEX 20 MG 56 FILM TABLET</t>
  </si>
  <si>
    <t>DENTAMAX 1 GR 16 TABLET</t>
  </si>
  <si>
    <t>BCG LIVE THERACYS</t>
  </si>
  <si>
    <t>PARACET JUNIOR 160 MG 20 TABLET</t>
  </si>
  <si>
    <t>BENDAMUS 25 MG IV INFUZYON ICIN LIYOFILIZE TOZ ICEREN FLAKON</t>
  </si>
  <si>
    <t>BENDAMUS 100 MG IV INFUZYON ICIN LIYOFILIZE TOZ ICEREN FLAKON</t>
  </si>
  <si>
    <t>ASACOL 500 MG 20 SUPOZITUVAR</t>
  </si>
  <si>
    <t>PHENYTOIN SODYUM MERCURY 50 MG/ML ENJEKTABL SOLUSYON ICEREN AMPUL</t>
  </si>
  <si>
    <t>SEFKLAV 1000/125 MG 20 EFERVESAN TABLET</t>
  </si>
  <si>
    <t>SEFKLAV 250/62,5 MG 20 EFERVESAN TABLET</t>
  </si>
  <si>
    <t>SEFKLAV 500/125 MG 20 EFERVESAN TABLET</t>
  </si>
  <si>
    <t>CERNEVIT IV/IM KULL.IC.LIY.MULTIVITAMIN 4 FLAKON</t>
  </si>
  <si>
    <t>LEO PHARMA</t>
  </si>
  <si>
    <t>VIVID 5 MG 20 FILM TABLET</t>
  </si>
  <si>
    <t>ETOTIO 400 MG/8 MG 20 FILM TABLET</t>
  </si>
  <si>
    <t>ETODOLAK + TIYOKOLSIKOZID</t>
  </si>
  <si>
    <t>SITAGEM 2 G IV INFUZYON ICIN LIYOFILIZE TOZ ICEREN FLAKON</t>
  </si>
  <si>
    <t>RESOLOR 1 MG 14 FILM KAPLI TABLET</t>
  </si>
  <si>
    <t>PRUKALOPRID SUKSINAT</t>
  </si>
  <si>
    <t>RESOLOR 1 MG 28 FILM KAPLI TABLET</t>
  </si>
  <si>
    <t>RESOLOR 2 MG 14 FILM KAPLI TABLET</t>
  </si>
  <si>
    <t>RESOLOR 2 MG 28 FILM KAPLI TABLET</t>
  </si>
  <si>
    <t>MENTONEX-C 200 MG 30 EFERVESAN TABLET</t>
  </si>
  <si>
    <t>NEUCURIUM 50 MG/5 ML IV INFUZYON VE ENJEKSIYON ICIN COZELTI ICEREN 5 AMPUL</t>
  </si>
  <si>
    <t>NEUCURIUM 25 MG/2,5 ML IV INFUZYON VE ENJEKSIYON ICIN COZELTI ICEREN 5 AMPUL</t>
  </si>
  <si>
    <t>LEBUSAL 50 MCG INHALASYON ICIN OLCULU DOZLU AEROSOL</t>
  </si>
  <si>
    <t>DEPARTON 20 MG 60 FILM TABLET</t>
  </si>
  <si>
    <t>IPRAVENTOL STERI-NEB 0,5 MG/2,5 MG 2,5 ML NEBULIZASYON ICIN INHALASYON COZELTISI ICEREN TEK DOZLUK 20 AMPUL</t>
  </si>
  <si>
    <t>SNAPLINE 25 MG 56 SERT KAPSUL</t>
  </si>
  <si>
    <t>SNAPLINE 75 MG 14 SERT KAPSUL</t>
  </si>
  <si>
    <t>SNAPLINE 150 MG 56 SERT KAPSUL</t>
  </si>
  <si>
    <t>SNAPLINE 300 MG 56 SERT KAPSUL</t>
  </si>
  <si>
    <t>PIYELOSEPTYL 25 MG/5 ML 100 ML SUSPANSIYON</t>
  </si>
  <si>
    <t xml:space="preserve">ETKINIA 1 MG 30 TABLET </t>
  </si>
  <si>
    <t>BUDECORT STERI-NEB 0,5 MG/2 ML NEBULIZASYON ICIN INHALASYON SUSPANSIYONU ICEREN TEK DOZLUK 20 AMPUL</t>
  </si>
  <si>
    <t>BUDECORT STERI-NEB 1 MG/2 ML NEBULIZASYON ICIN INHALASYON SUSPANSIYONU ICEREN TEK DOZLUK 20 AMPUL</t>
  </si>
  <si>
    <t>INNOCEF PLUS 100/62,5 MG 20 SASE</t>
  </si>
  <si>
    <t>INNOCEF PLUS 200/62,5 MG 20 SASE</t>
  </si>
  <si>
    <t>BONEDRO 4 MG/5 ML IV INFUZYON ICIN KONSANTRE COZELTI ICEREN 1 FLAKON</t>
  </si>
  <si>
    <t>BROMEKSIN SURUP 200 ML</t>
  </si>
  <si>
    <t>PKU EXPRESS 750 GR TROPIK (30X25 GR) SASE</t>
  </si>
  <si>
    <t>PKU EXPRESS 750 GR LIMON (30X25 GR) SASE</t>
  </si>
  <si>
    <t>PKU EXPRESS 750 GR PORTAKAL (30X25 GR) SASE</t>
  </si>
  <si>
    <t>RIXPER 1 MG  20 FILM TABLET</t>
  </si>
  <si>
    <t>RIXPER 2 MG  20 FILM TABLET</t>
  </si>
  <si>
    <t>İTALYA</t>
  </si>
  <si>
    <t>RIXPER 3 MG  20 FILM TABLET</t>
  </si>
  <si>
    <t>RIXPER 4 MG 20 FILM TABLET</t>
  </si>
  <si>
    <t>SIGMASPORIN MICRORAL 25 MG 50 YUMUSAK KAPSUL</t>
  </si>
  <si>
    <t>SIGMASPORIN MICRORAL 100 MG 30 YUMUSAK KAPSUL</t>
  </si>
  <si>
    <t>RIFETEM  250 MG 3 ML 50 AMPUL</t>
  </si>
  <si>
    <t>SOPRAMIL 40 MG 30 FILM TABLET</t>
  </si>
  <si>
    <t>PARIM 0,250 MG 100 TABLET</t>
  </si>
  <si>
    <t>PARIM 1 MG 100 TABLET</t>
  </si>
  <si>
    <t xml:space="preserve">AS-ATOKS 10 MG 30 FILM KAPLI TABLET </t>
  </si>
  <si>
    <t xml:space="preserve">AS-ATOKS 10 MG 90 FILM KAPLI TABLET </t>
  </si>
  <si>
    <t xml:space="preserve">AS-ATOKS 20 MG 30 FILM KAPLI TABLET </t>
  </si>
  <si>
    <t xml:space="preserve">AS-ATOKS 20 MG 90 FILM KAPLI TABLET </t>
  </si>
  <si>
    <t xml:space="preserve">AS-ATOKS 40 MG 30 FILM KAPLI TABLET </t>
  </si>
  <si>
    <t xml:space="preserve">AS-ATOKS 40 MG 90 FILM KAPLI TABLET </t>
  </si>
  <si>
    <t xml:space="preserve">AS-ATOKS 80 MG 30 FILM KAPLI TABLET </t>
  </si>
  <si>
    <t xml:space="preserve">AS-ATOKS 80 MG 90 FILM KAPLI TABLET </t>
  </si>
  <si>
    <t>EMAXIN 10 MG 50 EFERVESAN TABLET</t>
  </si>
  <si>
    <t>BRAIN-SPECT RADYOFARMASOTIK HAZIRLAMA KITI 6 FLAKON</t>
  </si>
  <si>
    <t>D,1-EKSAMETAZIM</t>
  </si>
  <si>
    <t>CAN RADYOFARMASOTIK</t>
  </si>
  <si>
    <t>BRAIN-SPECT RADYOFARMASOTIK HAZIRLAMA KITI 2X6 FLAKON</t>
  </si>
  <si>
    <t>BRAIN-SPECT RADYOFARMASOTIK HAZIRLAMA KITI 4X6 FLAKON</t>
  </si>
  <si>
    <t>CARDIO-SPECT RADYOFARMASOTIK HAZIRLAMA KITI 6 FLAKON</t>
  </si>
  <si>
    <t>CARDIO-SPECT RADYOFARMASOTIK HAZIRLAMA KITI 2X6 FLAKON</t>
  </si>
  <si>
    <t>METIL IZOBUTIL IZONITRIL BAKIR TETRAFLOROBORAT</t>
  </si>
  <si>
    <t>CARDIO-SPECT RADYOFARMASOTIK HAZIRLAMA KITI 4X6 FLAKON</t>
  </si>
  <si>
    <t>TYR GEL 720 G SASE</t>
  </si>
  <si>
    <t>HCU GEL 720 G SASE</t>
  </si>
  <si>
    <t>MSUD GEL 720 G SASE</t>
  </si>
  <si>
    <t>BLEMISIN 15 MG LIYOFILIZE TOZ ICEREN FLAKON</t>
  </si>
  <si>
    <t>BLEMISIN 30 MG LIYOFILIZE TOZ ICEREN FLAKON</t>
  </si>
  <si>
    <t>ADENOSIN-L.M. 5 MG/ML ENJ/INF. ICIN COZ. ICEREN 2 ML 10 AMPUL</t>
  </si>
  <si>
    <t>GASTRODEX 15 MG 28 MIKROPELLET KAPSUL</t>
  </si>
  <si>
    <t>GASTRODEX 30 MG 28 MIKROPELLET KAPSUL</t>
  </si>
  <si>
    <t>MEXIA 10 MG 50 FILM TABLET</t>
  </si>
  <si>
    <t>VESSRIL ER 75 MG UZATILMIS SALIMLI 28 SERT KAPSUL</t>
  </si>
  <si>
    <t>ERENIL ILAC</t>
  </si>
  <si>
    <t>HELICOL 30 MG 14 KAPSUL</t>
  </si>
  <si>
    <t>PKU GEL 720 GR(30X24GR) SASE</t>
  </si>
  <si>
    <t>PKU GEL PORTAKAL 720 GR(30X24GR) SASE</t>
  </si>
  <si>
    <t>DOPAMINE HYDROCHLORIDE MERCURY 200 MG/5 ML IV SOLUSYON10 AMPUL</t>
  </si>
  <si>
    <t>MEXIA 20 MG 50 FILM TABLET</t>
  </si>
  <si>
    <t>MEXIA 20 MG 28 FILM TABLET</t>
  </si>
  <si>
    <t>ETOL SR 600 MG 10 UZATILMIS SALIMLI TABLET</t>
  </si>
  <si>
    <t>VIRGAN 1,5 MG/G OFTALMIK JEL</t>
  </si>
  <si>
    <t>ESMARA 40 MG ENTERIK KAPLI 28 PELLET TABLET</t>
  </si>
  <si>
    <t>FENTANYL MERCURY 100 MCG/2 ML IV ENJEKTABL SOLUSYON ICEREN 10 AMPUL</t>
  </si>
  <si>
    <t>LATIXA 500 MG UZATILMIS SALIMLI 60 TABLET</t>
  </si>
  <si>
    <t>LATIXA 750 MG UZATILMIS SALIMLI 60 TABLET</t>
  </si>
  <si>
    <t>APIREKS COLD&amp;FLU 200 MG/30 MG 24 FILM KAPLI TABLET</t>
  </si>
  <si>
    <t>DEX-FORTE 50 MG 30 FILM TABLET</t>
  </si>
  <si>
    <t>BONEPLUS D3 75 MG/2800 IU 6 EFERVESAN TABLET</t>
  </si>
  <si>
    <t xml:space="preserve">BONEPLUS 75 MG 6 EFERVESAN TABLET </t>
  </si>
  <si>
    <t>VERIDEX 1 MG 28 FILM TABLET</t>
  </si>
  <si>
    <t>VENTILAR 4 MG 28 CIGNEME TABLETI</t>
  </si>
  <si>
    <t>VENTILAR 5 MG 28 CIGNEME TABLETI</t>
  </si>
  <si>
    <t>DOXEL 40 MG IV INFUZYON ICIN KONSANTRE COZELTI ICEREN FLAKON</t>
  </si>
  <si>
    <t>DOXEL 160 MG IV INFUZYON ICIN KONSANTRE COZELTI ICEREN FLAKON</t>
  </si>
  <si>
    <t>KOPARIN 25000 IU/5 ML ENJEKSIYONLUK COZELTI ICEREN 1 FLAKON</t>
  </si>
  <si>
    <t>GAMUNEX-C %10 25 ML IV/SC ENJEKSIYON ICIN COZELTI ICEREN FLAKON</t>
  </si>
  <si>
    <t>GAMUNEX-C %10 50 ML IV/SC ENJEKSIYON ICIN COZELTI ICEREN FLAKON</t>
  </si>
  <si>
    <t>GAMUNEX-C %10 100 ML IV/SC ENJEKSIYON ICIN COZELTI ICEREN FLAKON</t>
  </si>
  <si>
    <t>GAMUNEX-C %10 200 ML IV/SC ENJEKSIYON ICIN COZELTI ICEREN FLAKON</t>
  </si>
  <si>
    <t>BOOSTRIX 0,5 ML IM ENJEKSIYON ICIN SUSPANSIYON ICEREN KULLANIMA HAZIR ENJEKTOR</t>
  </si>
  <si>
    <t>BOOSTRIX POLİO 0,5 ML IM ENJEKSIYON ICIN SUSPANSIYON ICEREN KULLANIMA HAZIR ENJEKTOR</t>
  </si>
  <si>
    <t>MEXIA 10 MG 28 FILM TABLET</t>
  </si>
  <si>
    <t>SULZON 1 GR IM/IV ENJEKSIYONLUK TOZ ICEREN FLAKON</t>
  </si>
  <si>
    <t>SULZON 2 GR IM/IV ENJEKSIYONLUK TOZ ICEREN FLAKON</t>
  </si>
  <si>
    <t>SULZON 1 GR IM ENJEKSIYONLUK TOZ ICEREN FLAKON</t>
  </si>
  <si>
    <t>ARMANAKS 550 MG FORT 20 TABLET</t>
  </si>
  <si>
    <t>PKU GEL AHUDUDU 720 GR(30X24GR) SASE</t>
  </si>
  <si>
    <t>ALMENTA 10 MG 50 FILM TABLET</t>
  </si>
  <si>
    <t>RAGI 20 MG 14 ENTERIK KAPLI TABLET</t>
  </si>
  <si>
    <t>CEFOZIN IM-IV    500 MG 1 ENJEKTABL FLAKON</t>
  </si>
  <si>
    <t>CEFOZIN 1 G IM/IV ENJEKTABL FLAKON</t>
  </si>
  <si>
    <t>G04BX14</t>
  </si>
  <si>
    <t>PRILIGY 30 MG 3 FILM KAPLI TABLET</t>
  </si>
  <si>
    <t>DAPOKSETIN</t>
  </si>
  <si>
    <t>PRILIGY 30 MG 6 FILM KAPLI TABLET</t>
  </si>
  <si>
    <t>PRILIGY 60 MG 3 FILM KAPLI TABLET</t>
  </si>
  <si>
    <t>PRILIGY 60 MG 6 FILM KAPLI TABLET</t>
  </si>
  <si>
    <t>DEMAX 10 MG 30 FILM TABLET</t>
  </si>
  <si>
    <t>DEMAX EASYTAB 10 MG 30 AGIZDA DAGILAN TABLET</t>
  </si>
  <si>
    <t>LEUCOSTIM 30 MIU SC/IV KULLANIMA HAZIR ENJEKTOR 1 ENJEKTOR/KUTU</t>
  </si>
  <si>
    <t>LEUCOSTIM 30 MIU SC/IV KULLANIMA HAZIR ENJEKTOR 5 ENJEKTOR/KUTU</t>
  </si>
  <si>
    <t>LEUCOSTIM 30 MIU SC/IV KULLANIMA HAZIR ENJEKTOR 10 ENJEKTOR/KUTU</t>
  </si>
  <si>
    <t>LEUCOSTIM 15 MIU SC/IV KULLANIMA HAZIR ENJEKTOR 1 ENJEKTOR/KUTU</t>
  </si>
  <si>
    <t>LEUCOSTIM 15 MIU SC/IV KULLANIMA HAZIR ENJEKTOR 5 ENJEKTOR/KUTU</t>
  </si>
  <si>
    <t>LEUCOSTIM 15 MIU SC/IV SC/IV KULLANIMA HAZIR ENJEKTOR 10 ENJEKTOR/KUTU</t>
  </si>
  <si>
    <t>AS-TOPIRAM 25 MG 60 FILM TABLET</t>
  </si>
  <si>
    <t>AS-TOPIRAM 50 MG 60 FILM TABLET</t>
  </si>
  <si>
    <t>AS-TOPIRAM 100 MG 60 FILM TABLET</t>
  </si>
  <si>
    <t>AS-TOPIRAM 200 MG 60 FILM TABLET</t>
  </si>
  <si>
    <t>ADVANTAN %0,1 60 GR POMAD</t>
  </si>
  <si>
    <t>KABAZITAKSEL</t>
  </si>
  <si>
    <t>RAZOGEN 20 MG 28 ENTERIK KAPLI TABLET</t>
  </si>
  <si>
    <t>AS-ATENS 100 MG 28  FILM TABLET</t>
  </si>
  <si>
    <t>KORINT 10 MG 50 FILM TABLET</t>
  </si>
  <si>
    <t>IRBECOR 150 MG 28 FILM KAPLI TABLET</t>
  </si>
  <si>
    <t>JEVTANA 60 MG/1,5 ML INFUZYONLUK KONSANTRE COZELTI 1 FLAKON</t>
  </si>
  <si>
    <t>IRBECOR 300 MG 28 FILM KAPLI TABLET</t>
  </si>
  <si>
    <t>SITELA 10 MG 28 FILM TABLET</t>
  </si>
  <si>
    <t>SITELA 20 MG 28 FILM TABLET</t>
  </si>
  <si>
    <t>TRITON 18/12 MCG INHALASYON ICIN TOZ ICEREN BLISTER 60 DOZ</t>
  </si>
  <si>
    <t>EXCEDRIN 24 FILM TABLET</t>
  </si>
  <si>
    <t>250+65+250</t>
  </si>
  <si>
    <t>PARANOX TRIPLE 20 TABLET</t>
  </si>
  <si>
    <t>ZOPROTEC 15 MG 28 FILM TABLET</t>
  </si>
  <si>
    <t>NERISONA-C KREM 30 GR</t>
  </si>
  <si>
    <t>ALFAPHARMACEUTICALS</t>
  </si>
  <si>
    <t>METVEL 850 MG 100 FILM KAPLI TABLET</t>
  </si>
  <si>
    <t>METVEL 1000 MG 100 FILM KAPLI TABLET</t>
  </si>
  <si>
    <t>VENTILAR 10 MG 28 FILM TABLET</t>
  </si>
  <si>
    <t>PIREPSIL 300 MG 56 KAPSUL</t>
  </si>
  <si>
    <t>PIREPSIL 150 MG 56 KAPSUL</t>
  </si>
  <si>
    <t>PIREPSIL 75 MG 14 KAPSUL</t>
  </si>
  <si>
    <t>PIREPSIL 50 MG 56 KAPSUL</t>
  </si>
  <si>
    <t>PIREPSIL 25 MG 56 KAPSUL</t>
  </si>
  <si>
    <t>NEXSTEP 20 MG 28 ENTERIK KAPLI TABLET</t>
  </si>
  <si>
    <t>NEXSTEP 40 MG 28 ENTERIK KAPLI TABLET</t>
  </si>
  <si>
    <t>GLIFIX 15 MG 28 TABLET</t>
  </si>
  <si>
    <t>ZESPIRA 4 MG PEDIYATRIK ORAL GRANUL 84 SASE</t>
  </si>
  <si>
    <t>GLIFIX 30 MG 28 TABLET</t>
  </si>
  <si>
    <t>ZESPIRA 4 MG PEDIYATRIK ORAL GRANUL 28 SASE</t>
  </si>
  <si>
    <t>FORTINE SR 200 MG UZATILMIS SALIMLI 16 KAPSUL</t>
  </si>
  <si>
    <t>MUCOCURE 600 MG TOZ ICEREN 20 SASE</t>
  </si>
  <si>
    <t>MELANDA 20 MG 28 FILM TABLET</t>
  </si>
  <si>
    <t>SPANOL 40 MG 30 FILM TABLET</t>
  </si>
  <si>
    <t>ANTI-EM 12 TABLET</t>
  </si>
  <si>
    <t>MESSINA-COMBI 12 MCG/400 MCG INHALASYON ICIN TOZ ICEREN KAPSUL (60+60)</t>
  </si>
  <si>
    <t>MESSINA-COMBI 12 MCG/200 MCG INHALASYON ICIN TOZ ICEREN KAPSUL (60+60)</t>
  </si>
  <si>
    <t>ALCEBA 10 MG 50 FILM TABLET</t>
  </si>
  <si>
    <t>ASIST  200 MG 20 KAPSUL</t>
  </si>
  <si>
    <t>ASIST PLUS 600 MG TOZ ICEREN 20  SASE</t>
  </si>
  <si>
    <t>PHARMACTIVE</t>
  </si>
  <si>
    <t xml:space="preserve">PF HIPERALAMINE %10 AMINOASIT IV INFUZYON ICIN CIOZELTI 500 ML (SETLI)  </t>
  </si>
  <si>
    <t>TEKAN-L 4 MG IV ENJEKSIYON ICIN LIYOFILIZE TOZ ICEREN FLAKON</t>
  </si>
  <si>
    <t>PRELICA 150 MG 56 KAPSUL</t>
  </si>
  <si>
    <t>PRELICA 75 MG 14 KAPSUL</t>
  </si>
  <si>
    <t>PRELICA 25 MG 56 KAPSUL</t>
  </si>
  <si>
    <t>PRELICA 300 MG 56 KAPSUL</t>
  </si>
  <si>
    <t>NEORECORMON ROCHE 3000 I.U. KULLANIMA HAZIR 6 SIRINGA</t>
  </si>
  <si>
    <t>CEFBIR 600MG 10 EFERVESAN TABLET</t>
  </si>
  <si>
    <t>ZINCODAY 50 MG 40 EFERVESAN TABLET</t>
  </si>
  <si>
    <t>JODID 100 MCG 50 TABLET</t>
  </si>
  <si>
    <t>POTASYUM IYODUR</t>
  </si>
  <si>
    <t>JODID 200 MCG 50 TABLET</t>
  </si>
  <si>
    <t xml:space="preserve">PATYCA 600 MG 50 CENTIKLI FILM TABLET </t>
  </si>
  <si>
    <t xml:space="preserve">PATYCA 800 MG 50 CENTIKLI FILM TABLET </t>
  </si>
  <si>
    <t>LIPANTHYL  160 MG 30 FILM TABLET</t>
  </si>
  <si>
    <t>IRBECOR PLUS 150 MG /12,5 MG 28 FILM TABLET</t>
  </si>
  <si>
    <t>IRBECOR PLUS 300 MG /12,5 MG 28 FILM TABLET</t>
  </si>
  <si>
    <t>MERDEX %0,25 GARGARA 200 ML</t>
  </si>
  <si>
    <t>MERDEX %0,25 ORAL SPREY 30 ML</t>
  </si>
  <si>
    <t>MEMANZAKS 10 MG 30 FILM TABLET</t>
  </si>
  <si>
    <t>PAGADIN 150 MG 28 KAPSUL</t>
  </si>
  <si>
    <t>PAGADIN 300 MG 28 KAPSUL</t>
  </si>
  <si>
    <t>ARTRODAR 50 MG 30 KAPSUL</t>
  </si>
  <si>
    <t xml:space="preserve">GEMUDA 600 MG 50 FILM TABLET </t>
  </si>
  <si>
    <t xml:space="preserve">GEMUDA 800 MG 50 FILM TABLET </t>
  </si>
  <si>
    <t>CLOKSAR 62,5 MG 56 FILM TABLET</t>
  </si>
  <si>
    <t>CLOKSAR 125 MG 56 FILM TABLET</t>
  </si>
  <si>
    <t>TOPIMOL 25 MG 60 FILM KAPLI TABLET</t>
  </si>
  <si>
    <t>TOPIMOL 50 MG 60 FILM KAPLI TABLET</t>
  </si>
  <si>
    <t>TOPIMOL 100 MG 60 FILM KAPLI TABLET</t>
  </si>
  <si>
    <t>TOPIMOL 200 MG 60 FILM KAPLI TABLET</t>
  </si>
  <si>
    <t>DORO 245 MG 90 FILM KAPLI TABLET</t>
  </si>
  <si>
    <t>INDADAY 1,5 MG 30 SR FILM TABLET</t>
  </si>
  <si>
    <t xml:space="preserve">TIOZONE 30 G KREM %1 </t>
  </si>
  <si>
    <t>TIYOKONAZOL +HIDROKORTIZON ASETAT</t>
  </si>
  <si>
    <t>GEBBRA 25 MG 56 FILM KAPLI TABLET</t>
  </si>
  <si>
    <t>GEBBRA 75 MG 56 FILM KAPLI TABLET</t>
  </si>
  <si>
    <t>GEBBRA 150 MG 56 FILM KAPLI TABLET</t>
  </si>
  <si>
    <t>GEBBRA 300 MG 56 FILM KAPLI TABLET</t>
  </si>
  <si>
    <t>FLURIDIN JEL 30 G</t>
  </si>
  <si>
    <t>CEFAKS 500 MG IM ENJEKTABL TOZ ICEREN FLAKON</t>
  </si>
  <si>
    <t>AMOKLAVIN ES 600/42,9 MG ORAL SUSPANSIYON ICIN KURU TOZ 150 ML</t>
  </si>
  <si>
    <t>PIOCOMB 15/1000 MG 30 FILM KAPLI TABLET</t>
  </si>
  <si>
    <t>PIOCOMB 30/1000 MG 30 FILM KAPLI TABLET</t>
  </si>
  <si>
    <t>DICORAB 20/100 MG MR 20 KAPSUL</t>
  </si>
  <si>
    <t xml:space="preserve">PF HIPERALAMINE %10 AMINOASIT IV INFUZYON ICIN COZELTI 500 ML (SETSIZ)  </t>
  </si>
  <si>
    <t>TADOCEL 80 MG/4 ML INF. ICIN KONSANTRE COZ. ICEREN FLAKON</t>
  </si>
  <si>
    <t>TADOCEL 20 MG/1 ML INF. ICIN KONSANTRE COZ. ICEREN FLAKON</t>
  </si>
  <si>
    <t>MIKODAY 500 MG 14 TABLET</t>
  </si>
  <si>
    <t>MIKODAY 500 MG 28 TABLET</t>
  </si>
  <si>
    <t>VAXVIRE 500 MG 10 FILM KAPLI TABLET</t>
  </si>
  <si>
    <t>VAXVIRE 500 MG 42 FILM KAPLI TABLET</t>
  </si>
  <si>
    <t>VAXVIRE 1000 MG 21 FILM KAPLI TABLET</t>
  </si>
  <si>
    <t>LIMITEN PLUS 320/25 MG 28 FILM TABLET</t>
  </si>
  <si>
    <t>LIMITEN PLUS 80/12,5 MG 28 FILM TABLET</t>
  </si>
  <si>
    <t>LIMITEN PLUS 320/12,5 MG 28 FILM TABLET</t>
  </si>
  <si>
    <t>LIMITEN PLUS 160/12,5 MG 28 FILM TABLET</t>
  </si>
  <si>
    <t>LIMITEN PLUS 160/25 MG 28 FILM TABLET</t>
  </si>
  <si>
    <t>ETOFAM 400 MG/20 MG 20 FILM TABLET</t>
  </si>
  <si>
    <t>MUCOMAX 400 MG 30 EFERVESAN TABLET</t>
  </si>
  <si>
    <t>STRODAY D3 2 G/800 IU 28 SASE</t>
  </si>
  <si>
    <t>RAZOLE %5 TIRNAK CILASI 5 ML</t>
  </si>
  <si>
    <t>CIALIS 5 MG 14 FILM KAPLI TABLET</t>
  </si>
  <si>
    <t>KLAVON ES 600/42,9 MG ORAL SUSPANSIYON ICIN KURU TOZ 100 ML</t>
  </si>
  <si>
    <t>KLAVON-BID 1000 MG 14 FILM TABLET</t>
  </si>
  <si>
    <t>INFEX MR 400 MG 10 FILM KAPLI TABLET</t>
  </si>
  <si>
    <t xml:space="preserve">ULTRACEF 250 MG/5 ML ORAL SUSPANSIYON ICIN KURU TOZ 100 ML </t>
  </si>
  <si>
    <t>RAMENOL DDR 50 MG 28 KAPSUL</t>
  </si>
  <si>
    <t>DEXFULL SR 75 MG 10 FILM TABLET</t>
  </si>
  <si>
    <t>XENCORT 50 MCG INHALASYON ICIN OLCULU DOZLU AEROSOL 120 DOZ</t>
  </si>
  <si>
    <t>XENCORT 125 MCG INHALASYON ICIN OLCULU DOZLU AEROSOL 120 DOZ</t>
  </si>
  <si>
    <t>XENCORT 250 MCG INHALASYON ICIN OLCULU DOZLU AEROSOL 120 DOZ</t>
  </si>
  <si>
    <t>GESITA 1000 MG/100 ML KONSANTRE INFUZYONLUK COZELTI</t>
  </si>
  <si>
    <t>GESITA 200 MG/20 ML KONSANTRE INFUZYONLUK COZELTI</t>
  </si>
  <si>
    <t>GESITA 500 MG/50 ML KONSANTRE INFUZYONLUK COZELTI</t>
  </si>
  <si>
    <t>SANTAX 160 MG/16 ML IV INFUZYON ICIN KONSANTRE COZELTI IVEREN FLAKON</t>
  </si>
  <si>
    <t>SANTAX 80 MG/8 ML IV INFUZYON ICIN KONSANTRE COZELTI IVEREN FLAKON</t>
  </si>
  <si>
    <t>SANTAX 20 MG/2 ML IV INFUZYON ICIN KONSANTRE COZELTI IVEREN FLAKON</t>
  </si>
  <si>
    <t>FINACEA 0,15 GR/GR %15 30 GR JEL</t>
  </si>
  <si>
    <t>CODACTIV 7,5 MG/5 ML SURUP 100 ML</t>
  </si>
  <si>
    <t>ARIFAY 30 MG 28 AGIZDA DAGILAN TABLET</t>
  </si>
  <si>
    <t>LATIXA 375 MG UZATILMIS SALIMLI 60 TABLET</t>
  </si>
  <si>
    <t>LATIXA 1000 MG UZATILMIS SALIMLI 60 TABLET</t>
  </si>
  <si>
    <t>LYRICA 225 MG 56 KAPSUL</t>
  </si>
  <si>
    <t>ZEPAHEX 125 MG 56 FILM TABLET</t>
  </si>
  <si>
    <t>ZEPAHEX 62,5 MG 56 FILM TABLET</t>
  </si>
  <si>
    <t>LIEVO 500 MG/100 ML IV PERFUZYONLUK COZELTI ICEREN FLAKON</t>
  </si>
  <si>
    <t>BERAZINC 220 40 KAPSUL</t>
  </si>
  <si>
    <t>GEMFUL 2000 MG/50 ML IV INFUZYON ICIN KONSANTRE COZELTI ICEREN FLAKON</t>
  </si>
  <si>
    <t>GEMFUL 1000 MG/25 ML IV INFUZYON ICIN KONSANTRE COZELTI ICEREN FLAKON</t>
  </si>
  <si>
    <t>ARIFAY 5 MG 28 TABLET</t>
  </si>
  <si>
    <t>AMLOPER 4/5 MG 30 FILM KAPLI TABLET</t>
  </si>
  <si>
    <t>PERINDOPRIL TERBUTILAMIN + AMLODIPIN</t>
  </si>
  <si>
    <t>AMLOPER 8/5 MG 30 FILM KAPLI TABLET</t>
  </si>
  <si>
    <t>8+5</t>
  </si>
  <si>
    <t>AMLOPER 8/10 MG 30 FILM KAPLI TABLET</t>
  </si>
  <si>
    <t>8+10</t>
  </si>
  <si>
    <t>FULLCEF MR 600 MG 10 FILM KAPLI TABLET</t>
  </si>
  <si>
    <t>PROLIA 60 MG KULLANIMA HAZIR ENJEKTOR ICINDE ENJEKSIYONLUK COZELTI (1 KORUMALI ENJEKTOR)</t>
  </si>
  <si>
    <t>VIRENTE 1 MG 30 FILM TABLET</t>
  </si>
  <si>
    <t>VIRENTE 0,5 MG 30 FILM TABLET</t>
  </si>
  <si>
    <t>MUCOVIT-C 1200/400 MG 30 EFERVESAN TABLET</t>
  </si>
  <si>
    <t>MUCOVIT-C 900/300 MG 30 EFERVESAN TABLET</t>
  </si>
  <si>
    <t xml:space="preserve">KLAMAXIN 125 MG/5 ML ORAL SUSPANSIYON ICIN GRANUL 70 ML </t>
  </si>
  <si>
    <t>FORTIMEL COMPACT PROTEIN CILEK AROMALI 4X125 ML</t>
  </si>
  <si>
    <t>FORTIMEL COMPACT PROTEIN KAHVE AROMALI 4X125 ML</t>
  </si>
  <si>
    <t>FORTIMEL COMPACT PROTEIN MUZ AROMALI 4X125 ML</t>
  </si>
  <si>
    <t>DICLACTIVE %1 JEL 50 GR</t>
  </si>
  <si>
    <t>ORENCIA SUBKUTAN 125 MG ENJEKSIYONLUK COZELTI ICEREN KULLANIMA HAZIR ENJEKTOR 4 ADET</t>
  </si>
  <si>
    <t>MERPURIN 50 MG 25 TABLET</t>
  </si>
  <si>
    <t>TEOPLAN 200 MG IM/IV ENJEKSIYONLUK COZELTI ICIN LIYOFILIZE TOZ ICEREN FLAKON</t>
  </si>
  <si>
    <t>TEOPLAN 400 MG IM/IV ENJEKSIYONLUK COZELTI ICIN LIYOFILIZE TOZ ICEREN FLAKON</t>
  </si>
  <si>
    <t>MATOFIN 1000 MG 100 XR TABLET</t>
  </si>
  <si>
    <t>NEVIMOL PLUS 5/25 MG 28 FILM KAPLI TABLET</t>
  </si>
  <si>
    <t>NEBIVOLOL HCL + HIDROKLOROTIAZID</t>
  </si>
  <si>
    <t>NEVIMOL PLUS 5/12,5 MG 28 FILM KAPLI TABLET</t>
  </si>
  <si>
    <t xml:space="preserve">MUKOZERO %4 SURUP HAZIRLAMAK ICIN GRANUL 150 ML </t>
  </si>
  <si>
    <t xml:space="preserve">MUKOZERO %4 SURUP HAZIRLAMAK ICIN GRANUL 100 ML </t>
  </si>
  <si>
    <t>ACSONAT 35 MG 4 FILM TABLET</t>
  </si>
  <si>
    <t>PLATIN KIMYA</t>
  </si>
  <si>
    <t>SIGMASPORIN MICROORAL 100 MG/ML ORAL COZELTI 50 ML</t>
  </si>
  <si>
    <t>INSPRA 25 MG 30 FILM KAPLI TABLET</t>
  </si>
  <si>
    <t>INSPRA 50 MG 30 FILM KAPLI TABLET</t>
  </si>
  <si>
    <t>TIYOKAS 25/4 MG 20 SASE</t>
  </si>
  <si>
    <t>TIYOKAS 25/8 MG 20 SASE</t>
  </si>
  <si>
    <t>LAKOZAMID</t>
  </si>
  <si>
    <t>VIMPAT 50 MG 14 FILM KAPLI TABLET</t>
  </si>
  <si>
    <t>VIMPAT 100 MG 56 FILM KAPLI TABLET</t>
  </si>
  <si>
    <t>OXATU 50 MG IV INFUZYON ICIN LIYOFILIZE TOZ ICEREN FLAKON</t>
  </si>
  <si>
    <t>CARPLATU 450 MG/45 ML INFUZYON COZELTISI ICEREN FLAKON</t>
  </si>
  <si>
    <t>LEOCTIVE 30 MG/5 ML 150 ML SURUP</t>
  </si>
  <si>
    <t>IBUACTIVE KREM %5 50 GR KREM</t>
  </si>
  <si>
    <t>KLOREMIN ORAL SPREY 30 ML</t>
  </si>
  <si>
    <t xml:space="preserve">KLOREMIN GARGARA 200 ML </t>
  </si>
  <si>
    <t>MUKOZERO 600 MG 20 EFERVESAN TABLET</t>
  </si>
  <si>
    <t>MUKOZERO 900 MG 20 EFERVESAN TABLET</t>
  </si>
  <si>
    <t>MUKOZERO 1200 MG 20 EFERVESAN TABLET</t>
  </si>
  <si>
    <t>OKSAPAR 12000 ANTI-XA/0,8 ML KULLANIMA HAZIR ENJEKTOR</t>
  </si>
  <si>
    <t>CURATINOX 200 MG/40 ML IV INFUZYON ICIN KONSANTRE COZELTI ICEREN 1 FLAKON</t>
  </si>
  <si>
    <t>CURATINOX 50 MG/10 ML IV INFUZYON ICIN KONSANTRE COZELTI ICEREN 1 FLAKON</t>
  </si>
  <si>
    <t>COMIDA OAC A 500 GR TIBBI AMACLI MAMA</t>
  </si>
  <si>
    <t>GLYCOSADE 1,8 KG 30X60 G</t>
  </si>
  <si>
    <t>MALLINCKRODT</t>
  </si>
  <si>
    <t>HUMIRA PEN 40 MG/0,8 ML KULLANIMA HAZIR ENJEKSIYON KALEMI 2 ADET</t>
  </si>
  <si>
    <t xml:space="preserve">NERVOGIL 1 MG 30 TABLET </t>
  </si>
  <si>
    <t>PNEUMOVAX 23 0,5 ML ENJEKSIYONLUK COZELTI ICEREN 1 FLAKON</t>
  </si>
  <si>
    <t xml:space="preserve">EBETAXEL 30MG/5ML IV INFUZYON ICIN KONS. COZELTI ICEREN FLAKON </t>
  </si>
  <si>
    <t>EBETAXEL 100MG/16,6ML IV INF. ICIN KON.COZ.ICEREN FLAKON</t>
  </si>
  <si>
    <t>EBETAXEL 150MG/25 ML IV INF. ICIN KON.COZ.ICEREN FLAKON</t>
  </si>
  <si>
    <t>INSAN SERUM ALBUMIN MAKROAGREGATI</t>
  </si>
  <si>
    <t>MAKRO-ALBUMON RADYOFARMASOTIK HAZIRLAMA KITI 6 FLAKON</t>
  </si>
  <si>
    <t>M01AX05</t>
  </si>
  <si>
    <t>OSTEOFLEX 30 FILM TABLET</t>
  </si>
  <si>
    <t>MANGANEZ GLUKONAT + VITAMIN C + CURCUMA LONGA RIZOM EKSTRESI + CHONDROITIN SULFAT + GLUKOZAMIN SULFAT</t>
  </si>
  <si>
    <t>PHARMALINE</t>
  </si>
  <si>
    <t>OSTEOFLEX 90 FILM TABLET</t>
  </si>
  <si>
    <t>L-CETAM 250 MG 50 FILM TABLET</t>
  </si>
  <si>
    <t>L-CETAM 250 MG 100 FILM TABLET</t>
  </si>
  <si>
    <t>L-CETAM 500 MG 50 FILM TABLET</t>
  </si>
  <si>
    <t>L-CETAM 500 MG 100 FILM TABLET</t>
  </si>
  <si>
    <t>L-CETAM 750 MG 50 FILM TABLET</t>
  </si>
  <si>
    <t>L-CETAM 1000 MG 50 FILM TABLET</t>
  </si>
  <si>
    <t>ROSUCOR PLUS 5/5 MG 30 FILM KAPLI TABLET</t>
  </si>
  <si>
    <t>ROSUCOR PLUS 5/20 MG 30 FILM KAPLI TABLET</t>
  </si>
  <si>
    <t>ROSUCOR PLUS 10/10 MG 30 FILM KAPLI TABLET</t>
  </si>
  <si>
    <t>ROSUCOR PLUS 10/5 MG 30 FILM KAPLI TABLET</t>
  </si>
  <si>
    <t>ROSUCOR PLUS 10/20 MG 30 FILM KAPLI TABLET</t>
  </si>
  <si>
    <t>ROSUCOR PLUS 5/10 MG 30 FILM KAPLI TABLET</t>
  </si>
  <si>
    <t>L-CETAM 1000 MG 100 FILM TABLET</t>
  </si>
  <si>
    <t>SENTI-SCINT RADYOFARMASOTIK HAZIRLAMA KITI 6 FLAKON</t>
  </si>
  <si>
    <t>TECHNETIUM NANOCOLLOID</t>
  </si>
  <si>
    <t>TADOLAK FORT 500 MG 14 FILM TABLET</t>
  </si>
  <si>
    <t>XEIMER 10 MG 100 FILM TABLET</t>
  </si>
  <si>
    <t>XEIMER 10 MG/GR ORAL DAMLA 100 GR</t>
  </si>
  <si>
    <t>C02CA06</t>
  </si>
  <si>
    <t>EBRANTIL 50 MG IV ENJEKSIYONLUK COZELTI ICEREN 5 AMPUL</t>
  </si>
  <si>
    <t>URAPIDIL</t>
  </si>
  <si>
    <t>EBRANTIL 25 MG IV ENJEKSIYONLUK COZELTI ICEREN 5 AMPUL</t>
  </si>
  <si>
    <t>XEFO RAPID 8 MG 20 FILM TABLET</t>
  </si>
  <si>
    <t>CEPHIX PEDIATRIK SUSPANSIYON HAZ. ICIN KURU TOZ 100 MG/5 ML (100 ML)</t>
  </si>
  <si>
    <t>K-MEXADER %0,1 30 G MERHEM</t>
  </si>
  <si>
    <t>K-MEXADER %0,1 30 ML LOSYON</t>
  </si>
  <si>
    <t>OKSAPAR 10000 ANTI-XA/1 ML KULLANIMA HAZIR ENJEKTOR</t>
  </si>
  <si>
    <t>FANTOMALT (400 G)</t>
  </si>
  <si>
    <t>STENOR 4 MG/4 ML IV INF. ICIN ENJ.COZ.ICEREN 10 AMPUL</t>
  </si>
  <si>
    <t>TURKIYE
ITALYA</t>
  </si>
  <si>
    <t>AIRPLUS 50/500 MCG DISCAIR INHALASYON ICIN TOZ 60 DOZ</t>
  </si>
  <si>
    <t>MIKOCEPT 500 MG 50 FILM KAPLI TABLET</t>
  </si>
  <si>
    <t>NEUTEC INHALER</t>
  </si>
  <si>
    <t>FUNGAJEN %1 30 G KREM</t>
  </si>
  <si>
    <t>MUPIGEN %2 15 G POMAD</t>
  </si>
  <si>
    <t>REFLOR 250 MG LIYOFILIZE TOZ ICEREN 20 SASE</t>
  </si>
  <si>
    <t>REFLOR 250 MG 20 KAPSUL</t>
  </si>
  <si>
    <t>LEVEMAX XR 1000 MG 50 FILM KAPLI TABLET</t>
  </si>
  <si>
    <t>LEVEMAX XR 750 MG 50 FILM TABLET</t>
  </si>
  <si>
    <t>AS-PINEKS 5 MG 28 AGIZDA DAGILABILIR TABLET</t>
  </si>
  <si>
    <t>AS-PINEKS 10 MG 28 AGIZDA DAGILABILIR TABLET</t>
  </si>
  <si>
    <t>AS-PINEKS 15 MG 28 AGIZDA DAGILABILIR TABLET</t>
  </si>
  <si>
    <t>AS-PINEKS 20 MG 28 AGIZDA DAGILABILIR TABLET</t>
  </si>
  <si>
    <t>GYNO CANESTEN 500 MG 1 VAJINAL TABLET</t>
  </si>
  <si>
    <t>RENALAMER 800 MG 90 FILM TABLET</t>
  </si>
  <si>
    <t>NEOSET 1 MG 10  FILM TABLET</t>
  </si>
  <si>
    <t>NEOSET 2 MG 5  FILM TABLET</t>
  </si>
  <si>
    <t>ITALYA/ITALYA</t>
  </si>
  <si>
    <t>AIRPLUS 50/250 MCG DISCAIR INHALASYON ICIN TOZ 60 DOZ</t>
  </si>
  <si>
    <t>PANTONIX 40 MG IV ENJ. ICIN TOZ ICEREN 1 FLAKON</t>
  </si>
  <si>
    <t>KOC ILAC</t>
  </si>
  <si>
    <t>KORIFOLLITROPIN ALFA</t>
  </si>
  <si>
    <t>ELONVA 100 MCG/0,5 ML 1 ENJEKSIYONLUK COZELTI</t>
  </si>
  <si>
    <t>ELONVA 150 MCG/0,5 ML 1 ENJEKSIYONLUK COZELTI</t>
  </si>
  <si>
    <t xml:space="preserve">ANTI-ASIDOZ 270 YUMSAK JELATIN KAPSUL  </t>
  </si>
  <si>
    <t xml:space="preserve">ANTI-ASIDOZ 100 YUMSAK JELATIN KAPSUL  </t>
  </si>
  <si>
    <t>LEVOZOPIN FORT 60 MG/5 ML 75 ML  SURUP</t>
  </si>
  <si>
    <t xml:space="preserve">ANTI-ASIDOZ 180 YUMSAK JELATIN KAPSUL  </t>
  </si>
  <si>
    <t>TOFRANIL 25 MG 100 DRAJE</t>
  </si>
  <si>
    <t>SIFAR</t>
  </si>
  <si>
    <t>AMOKSILAV 625 MG QUICKTAB AGIZDA DAGILAN 10 TABLET</t>
  </si>
  <si>
    <t>AMOKSILAV 1000 MG QUICKTAB AGIZDA DAGILAN 10 TABLET</t>
  </si>
  <si>
    <t>LIVERCOL 10 MG 28 FILM TABLET</t>
  </si>
  <si>
    <t>LIVERCOL 10 MG 90 FILM TABLET</t>
  </si>
  <si>
    <t>LIVERCOL 20 MG 28 FILM TABLET</t>
  </si>
  <si>
    <t>LIVERCOL 20 MG 90 FILM TABLET</t>
  </si>
  <si>
    <t>LIVERCOL 40 MG 28 FILM TABLET</t>
  </si>
  <si>
    <t>AIRPLUS 50/100 MCG DISCAIR INHALASYON ICIN TOZ 60 DOZ</t>
  </si>
  <si>
    <t>LAVODROP 30 MG/5 ML 150 ML SURUP</t>
  </si>
  <si>
    <t>NIMENRIX 0,5 MG IM ENJEKSIYON ICIN TOZ ICEREN 1 FLAKON VE COZUCU ICEREN KULLANIMA HAZIR 1 ENJEKTOR</t>
  </si>
  <si>
    <t>MENINGOKOK W135 POLISAKKARITI</t>
  </si>
  <si>
    <t>KEMOSET 8 MG/4 ML IM/IV ENJEKSIYONLUK COZELTI ICEREN 1 AMPUL</t>
  </si>
  <si>
    <t>KEMOSET 4 MG/2 ML IM/IV ENJEKSIYONLUK COZELTI ICEREN 1 AMPUL</t>
  </si>
  <si>
    <t>CEFPERAZON 1 GR IM/IV ENJEKSIYON ICIN TOZ ICEREN 1 FLAKON</t>
  </si>
  <si>
    <t>CEFPERAZON 1 GR IM ENJEKSIYON ICIN TOZ ICEREN 1 FLAKON</t>
  </si>
  <si>
    <t>TAZERACIN 4,5 G IV ENJEKSIYON VE INFUZYON ICIN LIYOFILIZE TOZ ICEREN 1 FLAKON</t>
  </si>
  <si>
    <t>B01AF02</t>
  </si>
  <si>
    <t>ELIQUIS 2,5 MG 60 FILM KAPLI TABLET</t>
  </si>
  <si>
    <t>APIKSABAN</t>
  </si>
  <si>
    <t>ELIQUIS 5 MG 60 FILM KAPLI TABLET</t>
  </si>
  <si>
    <t>BUTAMCOD FORT 15 MG/5 ML SURUP 100 ML</t>
  </si>
  <si>
    <t>15+5</t>
  </si>
  <si>
    <t xml:space="preserve">RAJIL 1 MG 30 TABLET </t>
  </si>
  <si>
    <t>ZODINASIL 5MG/100 ML IV INFUZYON ICIN COZELTI ICEREN 1 FLAKON</t>
  </si>
  <si>
    <t>CONSENTIS</t>
  </si>
  <si>
    <t>RANIJECT 50 MG/2 ML IM/IV 5 AMPUL</t>
  </si>
  <si>
    <t>EKOOBID 1 GR IM/IV ENJEKSIYONLUK COZELTI ICIN TOZ ICEREN 1 FLAKON</t>
  </si>
  <si>
    <t>LEVESTO 750 MG 50 FILM KAPLI TABLET</t>
  </si>
  <si>
    <t>XEIMER 10 MG/G 50 G ORAL DAMLA</t>
  </si>
  <si>
    <t>TIYOZID 8 MG 10 TABLET</t>
  </si>
  <si>
    <t>TIYOZID 4 MG 20 TABLET</t>
  </si>
  <si>
    <t>TIYOZID 4 MG/2 ML IM 6 AMPUL</t>
  </si>
  <si>
    <t>BELOC ZOK 50 MG KONTROLLU SALIMLI 20 FILM TABLET</t>
  </si>
  <si>
    <t>BELOC ZOK 100 MG KONTROLLU SALIMLI 20 FILM TABLET</t>
  </si>
  <si>
    <t>LEVEMAX XR 500 MG 50 FILM KAPLI TABLET</t>
  </si>
  <si>
    <t>ALZIA 10 MG 50 FILM TABLET</t>
  </si>
  <si>
    <t>SUPRANE VOLATIL 240 ML SOLUSYON (DESFLURAN)</t>
  </si>
  <si>
    <t>V06DE</t>
  </si>
  <si>
    <t>FRANSA ITALYA</t>
  </si>
  <si>
    <t>DORZOTIM GOZ DAMLASI 5 ML</t>
  </si>
  <si>
    <t>VENOFER IV 5 ML 5 AMPUL</t>
  </si>
  <si>
    <t>MG+MG</t>
  </si>
  <si>
    <t>PROTEIN+KARBONHIDRAT+YAG+VIT+MINERAL+ESER ELEMENT+LIF</t>
  </si>
  <si>
    <t>TRAKTUS 1200 MG TEK KULLANIMLIK TOZ ICEREN 20 POSET</t>
  </si>
  <si>
    <t>TRAKTUS 900 MG TEK KULLANIMLIK TOZ ICEREN 20 POSET</t>
  </si>
  <si>
    <t>INLYTA 1 MG 56 FILM KAPLI TABLET</t>
  </si>
  <si>
    <t>IBOFIX 150 MG 3 FILM KAPLI TABLET</t>
  </si>
  <si>
    <t>TREST 1000 MG 50 FILM TABLET</t>
  </si>
  <si>
    <t>TREST 750 MG 50 FILM TABLET</t>
  </si>
  <si>
    <t>GRANULOFER 40 MG 30 SAŞE</t>
  </si>
  <si>
    <t>STABINA 0,25 MG 30 TABLET</t>
  </si>
  <si>
    <t>FERICOSE 100 MG/5 ML IV ENJEKSIYONLUK COZELTI ICEREN 5 AMPUL</t>
  </si>
  <si>
    <t>ARVEN</t>
  </si>
  <si>
    <t>PISAN 750 MG 14 FILM TABLET</t>
  </si>
  <si>
    <t>KETOMINO 50 FILM KAPLI TABLET</t>
  </si>
  <si>
    <t>FORLEX 6/200 MCG INHALASYON ICIN OLCULU DOZLU AEROSOL 120 DOZ</t>
  </si>
  <si>
    <t>FORMOTEROL FUMARAT + SIKLESONID</t>
  </si>
  <si>
    <t>6+200</t>
  </si>
  <si>
    <t>YUNANISTAN / YUNANISTAN</t>
  </si>
  <si>
    <t>TREST 100 MG/ML 300 ML ORAL COZELTI</t>
  </si>
  <si>
    <t>TREST 250 MG 50 FILM TABLET</t>
  </si>
  <si>
    <t>TREST 500 MG 50 FILM TABLET</t>
  </si>
  <si>
    <t>IGNIS 5 MG 28 TABLET</t>
  </si>
  <si>
    <t>ATODIP 10 MG/20 MG 30 FILM KAPLI TABLET</t>
  </si>
  <si>
    <t>ATODIP 5 MG/10 MG 30 FILM KAPLI TABLET</t>
  </si>
  <si>
    <t>ATODIP 5 MG/20 MG 30 FILM KAPLI TABLET</t>
  </si>
  <si>
    <t>ATODIP 10 MG/10 MG 30 FILM KAPLI TABLET</t>
  </si>
  <si>
    <t>TENEVIR 245 MG 30 FILM KAPLI TABLET</t>
  </si>
  <si>
    <t>EFUDIX %5 KREM 20 G</t>
  </si>
  <si>
    <t>RABEPRAZOL + DIKLOFENAK SODYUM</t>
  </si>
  <si>
    <t>RABEDIC 10/75 MG MR 20 KAPSUL</t>
  </si>
  <si>
    <t>RABEDIC 20/75 MG MR 20 KAPSUL</t>
  </si>
  <si>
    <t>CODEFEN 50/50 MG 20 EFERVESAN TABLET</t>
  </si>
  <si>
    <t>HAEMATE-P FAKTOR VIII 1000 IU IV INFUZYON ICIN LIYOFILIZE TOZ ICEREN 1 FLAKON</t>
  </si>
  <si>
    <t>500+1200</t>
  </si>
  <si>
    <t>1000+2200</t>
  </si>
  <si>
    <t>IU+IU</t>
  </si>
  <si>
    <t>ARIFAY 10 MG 28 AGIZDA DAGILAN TABLET</t>
  </si>
  <si>
    <t>ARIFAY 15 MG 28 AGIZDA DAGILAN TABLET</t>
  </si>
  <si>
    <t>DAKARBAZ 100 MG IV/IA INFUZYON ICIN LIYOFILIZE TOZ ICEREN 10 FLAKON</t>
  </si>
  <si>
    <t>DAKARBAZ 200 MG IV/IA INFUZYON ICIN LIYOFILIZE TOZ ICEREN 10 FLAKON</t>
  </si>
  <si>
    <t>IMAGLIV 400 MG 30 FILM TABLET</t>
  </si>
  <si>
    <t>IMAGLIV 100 MG 120 FILM TABLET</t>
  </si>
  <si>
    <t>PF TRAUMATICAMINE %6.9 AMINO ASIT IV INFUZYON ICIN COZELTI 500 ML (SETSIZ)</t>
  </si>
  <si>
    <t>PF TRAUMATICAMINE %6.9 AMINO ASIT IV INFUZYON ICIN COZELTI 500 ML (SETLI)</t>
  </si>
  <si>
    <t>MOTIGEN 40 MG 30 FILM KAPLI TABLET</t>
  </si>
  <si>
    <t>GABADAY SR 50 MG 56 TABLET</t>
  </si>
  <si>
    <t>GABADAY SR 75 MG 14 TABLET</t>
  </si>
  <si>
    <t>OLMECOMB 20/5 MG 28 FILM KAPLI TABLET</t>
  </si>
  <si>
    <t>OLMECOMB 40/5 MG 28 FILM KAPLI TABLET</t>
  </si>
  <si>
    <t>OLMECOMB 40/10 MG 28 FILM KAPLI TABLET</t>
  </si>
  <si>
    <t>ENOX 4000 ANTI-XA IU/0,4 ML 10 KULLANIMA HAZIR ENJEKTOR</t>
  </si>
  <si>
    <t>ENOX 10000 ANTI-XA IU/1 ML 2 KULLANIMA HAZIR ENJEKTOR</t>
  </si>
  <si>
    <t>PARIET 10 MG 28 ENTERIK TABLET</t>
  </si>
  <si>
    <t>TELMODIP 80 MG/10 MG 28 TABLET</t>
  </si>
  <si>
    <t>TELMODIP 80 MG/5 MG 28 TABLET</t>
  </si>
  <si>
    <t>PF K-CAMINE %8  AMINO ASIT IV INFUZYON ICIN COZELTI 500 ML (SETSIZ)</t>
  </si>
  <si>
    <t>PF K-CAMINE %8  AMINO ASIT IV INFUZYON ICIN COZELTI 500 ML (SETLI)</t>
  </si>
  <si>
    <t>C10AC04</t>
  </si>
  <si>
    <t>KOLESEVELAM</t>
  </si>
  <si>
    <t>COSELAM 3750 MG 30 SAŞE</t>
  </si>
  <si>
    <t>COSELAM 1875 MG 60 SAŞE</t>
  </si>
  <si>
    <t>GABADAY SR 75 MG 56 TABLET</t>
  </si>
  <si>
    <t>GABADAY SR 150 MG 56 TABLET</t>
  </si>
  <si>
    <t>LAURUS</t>
  </si>
  <si>
    <t>FUCITEC %2 20 GR POMAD</t>
  </si>
  <si>
    <t>MINAMOL 120 MG/5 ML ORAL SUSPANSIYON 150 ML</t>
  </si>
  <si>
    <t>MINAMOL PLUS 250 MG/5 ML ORAL SUSPANSIYON 150 ML</t>
  </si>
  <si>
    <t>650+4+10</t>
  </si>
  <si>
    <t>KLAVON BID 1000 MG 10 FILM KAPLI TABLET</t>
  </si>
  <si>
    <t>40+0,4</t>
  </si>
  <si>
    <t>60+0,6</t>
  </si>
  <si>
    <t>80+0,8</t>
  </si>
  <si>
    <t>120+0,8</t>
  </si>
  <si>
    <t xml:space="preserve">ENOX 8000 ANTI-XA IU/0,8 ML 2 KULLANIMA HAZIR ENJEKTOR </t>
  </si>
  <si>
    <t xml:space="preserve">ENOX 6000 ANTI-XA IU/0,6 ML 2 KULLANIMA HAZIR ENJEKTOR </t>
  </si>
  <si>
    <t>PAROKZOL 5 MG 28 TABLET</t>
  </si>
  <si>
    <t>PAROKZOL 10 MG 28 TABLET</t>
  </si>
  <si>
    <t>PAROKZOL 15 MG 28 TABLET</t>
  </si>
  <si>
    <t>PAROKZOL 30 MG 28 TABLET</t>
  </si>
  <si>
    <t>MICATOR 40 MG 28 TABLET</t>
  </si>
  <si>
    <t>MICATOR 80 MG 28 TABLET</t>
  </si>
  <si>
    <t>MICATOR PLUS 80/12,5 MG 28 TABLET</t>
  </si>
  <si>
    <t>MICATOR PLUS 80/25 MG 28 TABLET</t>
  </si>
  <si>
    <t>SEDORAL 1G/2 ML 100 AMPUL</t>
  </si>
  <si>
    <t>SEDORAL 1G/2 ML 10 AMPUL</t>
  </si>
  <si>
    <t>SEDORAL 1G/2 ML 50 AMPUL</t>
  </si>
  <si>
    <t>NEULASTIM 6 MG/0,6 ML S.C. ENJEKSIYON ICIN KULLANIMA HAZIR 1 SIRINGA</t>
  </si>
  <si>
    <t>MEDIKINET 5 MG 30 TABLET</t>
  </si>
  <si>
    <t>MEDIKINET RETARD 5 MG 30 KAPSUL</t>
  </si>
  <si>
    <t>CURATINOX 100 MG/20 ML IV INFUZYON ICIN KONSANTRE COZELTI ICEREN 1 FLAKON</t>
  </si>
  <si>
    <t>LAFLEKS %30 DEKSTROZ SOLUSYONU 500 ML (SETSIZ)</t>
  </si>
  <si>
    <t>LAFLEKS %30 DEKSTROZ SOLUSYONU 500 ML (SETLI)</t>
  </si>
  <si>
    <t>LAFLEKS %5 DEKSTROZ SOLUSYONU 1000 ML (SETSIZ)</t>
  </si>
  <si>
    <t>LAFLEKS %5 DEKSTROZ SOLUSYONU 1000 ML (SETLI)</t>
  </si>
  <si>
    <t>LAFLEKS %5 DEKSTROZ SOLUSYONU 500 ML (SETSIZ)</t>
  </si>
  <si>
    <t>LAFLEKS %5 DEKSTROZ SOLUSYONU 500 ML (SETLI)</t>
  </si>
  <si>
    <t>LAFLEKS %5 DEKSTROZ SOLUSYONU 250 ML (SETSIZ)</t>
  </si>
  <si>
    <t>LAFLEKS %5 DEKSTROZ SOLUSYONU 250 ML (SETLI)</t>
  </si>
  <si>
    <t>PANTACTIVE 40 MG 28 ENTERIK KAPLI TABLET</t>
  </si>
  <si>
    <t>PANTACTIVE 20 MG 28 ENTERIK KAPLI TABLET</t>
  </si>
  <si>
    <t>ERBITUX 500 MG/100 ML IV INFUZYON ICIN COZELTI ICEREN 1 FLAKON</t>
  </si>
  <si>
    <t>ERBITUX 100 MG/20 ML IV INFUZYON ICIN COZELTI ICEREN 1 FLAKON</t>
  </si>
  <si>
    <t>SIN-MONT 5 MG 28 CIGNEME TABLETI</t>
  </si>
  <si>
    <t>SIN-MONT 4 MG 28 CIGNEME TABLETI</t>
  </si>
  <si>
    <t>EBETAXEL 300 MG/50 ML IV INFUZYON ICIN KONSANTRE COZELTI ICEREN 1 FLAKON</t>
  </si>
  <si>
    <t>INLYTA 5 MG 56 FILM KAPLI TABLET</t>
  </si>
  <si>
    <t>EBETAXEL 600 MG/100 ML IV INFUZYON ICIN KONSANTRE COZELTI ICEREN 1 FLAKON</t>
  </si>
  <si>
    <t>FULLCEF 600 MG 10 FILM KAPLI TABLET</t>
  </si>
  <si>
    <t>CLOPEROL 75 MG 28 FILM TABLET</t>
  </si>
  <si>
    <t>N-CORT %0,055 NAZAL SPREY 120 DOZ</t>
  </si>
  <si>
    <t>MEDOVIR 5 MG/ML 240 ML ORAL COZELTI</t>
  </si>
  <si>
    <t>L01XE16</t>
  </si>
  <si>
    <t>XALKORI 250 MG 60 KAPSUL</t>
  </si>
  <si>
    <t>KRIZOTINIB</t>
  </si>
  <si>
    <t>XALKORI 200 MG 60 KAPSUL</t>
  </si>
  <si>
    <t>LIPOLIN 600 MG 50 FILM TABLET</t>
  </si>
  <si>
    <t>PEYONA 20 MG/ML INFUZYON COZELTISI VE ORAL COZELTI 1 ML 10 AMPUL</t>
  </si>
  <si>
    <t>AIRWAY 2 MCG INHALASYON ICIN TOZ ICEREN BLISTER 60 DOZ</t>
  </si>
  <si>
    <t>KARMOTEROL</t>
  </si>
  <si>
    <t>AIRWAY 1 MCG INHALASYON ICIN TOZ ICEREN BLISTER 60 DOZ</t>
  </si>
  <si>
    <t>AIRWAY 4 MCG INHALASYON ICIN TOZ ICEREN BLISTER 60 DOZ</t>
  </si>
  <si>
    <t>MICATOR PLUS 40/12,5 MG 28 TABLET</t>
  </si>
  <si>
    <t>PRESVAL 80 MG 28 FILM KAPLI TABLET</t>
  </si>
  <si>
    <t>PRESVAL 160 MG 28 FILM KAPLI TABLET</t>
  </si>
  <si>
    <t>PRESVAL PLUS 160 MG/12,5 MG 28 FILM KAPLI TABLET</t>
  </si>
  <si>
    <t>PRESVAL PLUS 160 MG/25 MG 28 FILM KAPLI TABLET</t>
  </si>
  <si>
    <t>PRESVAL PLUS 80 MG/12,5 MG 28 FILM KAPLI TABLET</t>
  </si>
  <si>
    <t>OXOPANE 5 MG 28 KAPSUL</t>
  </si>
  <si>
    <t>OKSIKODON HIDROKLORUR</t>
  </si>
  <si>
    <t>OXOPANE 5 MG 56 KAPSUL</t>
  </si>
  <si>
    <t>OXOPANE 10 MG 56 KAPSUL</t>
  </si>
  <si>
    <t>OXOPANE 20 MG 56 KAPSUL</t>
  </si>
  <si>
    <t>OMNARIS 50 MCG BURUN SPREYI 60 DOZ</t>
  </si>
  <si>
    <t>ARJANTIN</t>
  </si>
  <si>
    <t>OMNARIS 50 MCG BURUN SPREYI 120 DOZ</t>
  </si>
  <si>
    <t>N03AX</t>
  </si>
  <si>
    <t>CIMZIA 200 MG/ML SC STERIL KULLANIMA HAZIR 2 ENJEKTOR</t>
  </si>
  <si>
    <t>ADVATE 1500 IU/5 ML IV ENJEKSIYON ICIN LIYOFILIZE TOZ ICEREN FLAKON</t>
  </si>
  <si>
    <t>ADVATE 250 IU/5 ML IV ENJEKSIYON ICIN LIYOFILIZE TOZ ICEREN FLAKON</t>
  </si>
  <si>
    <t>ADVATE 500 IU/5 ML IV ENJEKSIYON ICIN LIYOFILIZE TOZ ICEREN FLAKON</t>
  </si>
  <si>
    <t>ADVATE 1000 IU/5 ML IV ENJEKSIYON ICIN LIYOFILIZE TOZ ICEREN FLAKON</t>
  </si>
  <si>
    <t>SODYUM BIKARBONAT %8,4 IV INFUZYON ICIN COZELTI ICEREN 10 AMPUL</t>
  </si>
  <si>
    <t>POTASYUM KLORUR %7,5 IV INFUZYON ICIN COZELTI ICEREN 10 AMPUL</t>
  </si>
  <si>
    <t>CEFTINEX 600 MG 10 FILM KAPLI TABLET</t>
  </si>
  <si>
    <t>FUCITEC 500 MG 15 FILM KAPLI TABLET</t>
  </si>
  <si>
    <t>N03AX18</t>
  </si>
  <si>
    <t xml:space="preserve">OKTOKOG ALFA (INSAN KOAGULASYON FAKTORU VIII) </t>
  </si>
  <si>
    <t>SPIMET 1,5 MIU/250 MG 14 FILM TABLET</t>
  </si>
  <si>
    <t>RECBUTIN RECTAL KREM 30 G</t>
  </si>
  <si>
    <t>TERMYCET %1 15 G KREM</t>
  </si>
  <si>
    <t>ARIA-DES 2,5 MG/5 ML 150 ML SURUP</t>
  </si>
  <si>
    <t>TERNAVIR 245 MG 30 FILM KAPLI TABLET</t>
  </si>
  <si>
    <t>REDEMUS 4 MG/2 ML IM 6 AMPUL</t>
  </si>
  <si>
    <t>KAPEDA 150 MG 60 FILM TABLET</t>
  </si>
  <si>
    <t>KAPEDA 500 MG 120 FILM TABLET</t>
  </si>
  <si>
    <t>KARMIZOL 1 G/2 ML IM/IV 10 AMPUL</t>
  </si>
  <si>
    <t>KARFARMA</t>
  </si>
  <si>
    <t>100+50</t>
  </si>
  <si>
    <t>50+25</t>
  </si>
  <si>
    <t>URSACTIVE 250 MG 100 KAPSUL</t>
  </si>
  <si>
    <t>DAIZYN 45,5 MG/2 ML IM/IV ENJEKSIYONLUK COZELTI ICEREN 5 AMPUL</t>
  </si>
  <si>
    <t>SELOPARIN 25000 IU/5 ML ENJEKSIYONLUK COZELTI ICEREN 1 FLAKON</t>
  </si>
  <si>
    <t>STRATTERA 80 MG 28 KAPSUL</t>
  </si>
  <si>
    <t>STRATTERA 100 MG 28 KAPSUL</t>
  </si>
  <si>
    <t>IBU-FORT 200 MG/5 ML 100 ML SUSPANSIYON</t>
  </si>
  <si>
    <t>ESMARA 20 MG 28 ENTERIK KAPLI TABLET</t>
  </si>
  <si>
    <t>CALDOLON 100 MG/ML 4 ML IV INFUZYONLUK COZELTI ICEREN 1 FLAKON</t>
  </si>
  <si>
    <t>ALFA FARMA</t>
  </si>
  <si>
    <t>CALDOLON 100 MG/ML 4 ML IV INFUZYONLUK COZELTI ICEREN 25 FLAKON</t>
  </si>
  <si>
    <t>POLIFLEKS %5 DEKSTROZ %0,9 NaCl SOLUSYONU 1000 ML PVC SETSIZ</t>
  </si>
  <si>
    <t>GRANIDUR 3 MG/3 ML ENJEKSIYONLUK COZELTI ICEREN 1 AMPUL</t>
  </si>
  <si>
    <t>GRANIDUR 3 MG/3 ML ENJEKSIYONLUK COZELTI ICEREN 5 AMPUL</t>
  </si>
  <si>
    <t>BACLAN 75 MG 28 FILM TABLET</t>
  </si>
  <si>
    <t>COSELAM 625 MG 180 FILM KAPLI TABLET</t>
  </si>
  <si>
    <t>MEDIKINET 20 MG 30 TABLET</t>
  </si>
  <si>
    <t>GLUCERNA SELECT VANILYA AROMALI 500 ML</t>
  </si>
  <si>
    <t>FIXOLINE % 0,25 30 GR KREM</t>
  </si>
  <si>
    <t>FIXOLINE 4 MG/2 ML IM ENJEKSIYON ICIN SOLUSYON ICEREN 6 AMPUL</t>
  </si>
  <si>
    <t>FIXOLINE 8 MG 20 KAPSUL</t>
  </si>
  <si>
    <t>FIXOLINE 4 MG 20 KAPSUL</t>
  </si>
  <si>
    <t>FORPACK 12/400 MCG DISCAIR INHALASYON ICIN TOZ (60 DOZ)</t>
  </si>
  <si>
    <t>FORPACK 12/200 MCG DISCAIR INHALASYON ICIN TOZ (60 DOZ)</t>
  </si>
  <si>
    <t>RELAKSIN 20 MG/ML IM/SC/IV ENJEKSİYON ICIN COZELTI ICEREN 6 AMPUL</t>
  </si>
  <si>
    <t>VIAGRA 50 MG 4 AGIZDA DAGILAN TABLET</t>
  </si>
  <si>
    <t>LAFLEKS %5 DEKSTROZ SOLUSYONU 150 ML (SETLI)</t>
  </si>
  <si>
    <t>LAFLEKS %5 DEKSTROZ SOLUSYONU 150 ML (SETSIZ)</t>
  </si>
  <si>
    <t>LAFLEKS LAKTATLI RINGER SOLUSYONU 100 ML (SETSIZ)</t>
  </si>
  <si>
    <t>LAFLEKS LAKTATLI  RINGER SOLUSYONU 100 ML (SETLI)</t>
  </si>
  <si>
    <t>LAFLEKS LAKTATLI RINGER SOLUSYONU 150 ML (SETSIZ)</t>
  </si>
  <si>
    <t>LAFLEKS LAKTATLI RINGER SOLUSYONU 150 ML (SETLI)</t>
  </si>
  <si>
    <t>LAFLEKS LAKTATLI RINGER SOLUSYONU 250 ML (SETSIZ)</t>
  </si>
  <si>
    <t>LAFLEKS LAKTATLI RINGER SOLUSYONU 250 ML (SETLI)</t>
  </si>
  <si>
    <t>LAFLEKS %5 DEKSTROZ SOLUSYONU 100 ML (SETSIZ)</t>
  </si>
  <si>
    <t>LAFLEKS %5 DEKSTROZ SOLUSYONU 100 ML (SETLI)</t>
  </si>
  <si>
    <t>TRAMOSEL 100 MG/2 ML IV/IM/SC ENJEKSIYONLUK COZELTI ICEREN 5 AMPUL</t>
  </si>
  <si>
    <t>50+240</t>
  </si>
  <si>
    <t>LAFLEKS %5 DEKSTROZ LAKTATLI RINGER SOLUSYONU 500 ML (SETLI)</t>
  </si>
  <si>
    <t>LAFLEKS %5 DEKSTROZ LAKTATLI RINGER SOLUSYONU 500 ML (SETSIZ)</t>
  </si>
  <si>
    <t>LAFLEKS LAKTATLI RINGER SOLUSYONU 500 ML (SETSIZ)</t>
  </si>
  <si>
    <t>LAFLEKS LAKTATLI RINGER SOLUSYONU 1000 ML (SETSIZ)</t>
  </si>
  <si>
    <t>LAFLEKS LAKTATLI RINGER SOLUSYONU 1000 ML (SETLI)</t>
  </si>
  <si>
    <t>LAFLEKS %5 DEKSTROZ LAKTATLI RINGER SOLUSYONU 1000 ML (SETLI)</t>
  </si>
  <si>
    <t>LAFLEKS %5 DEKSTROZ LAKTATLI RINGER SOLUSYONU 1000 ML (SETSIZ)</t>
  </si>
  <si>
    <t>LAFLEKS LAKTATLI RINGER SOLUSYONU 500 ML (SETLI)</t>
  </si>
  <si>
    <t>ELYSION 5 MG 30 FILM TABLET</t>
  </si>
  <si>
    <t>APRANAX SEMIPLUS 20 FILM TABLET</t>
  </si>
  <si>
    <t>DOXITAX TEC 160 MG INFUZYON COZELTISI ICEREN 1 FLAKON</t>
  </si>
  <si>
    <t>AIRPLUS 25/125 MCG INHALASYON ICIN OLCULU DOZLU AEROSOL 120 DOZ</t>
  </si>
  <si>
    <t>AIRPLUS 25/250 MCG INHALASYON ICIN OLCULU DOZLU AEROSOL 120 DOZ</t>
  </si>
  <si>
    <t>MENVEO 0,5ML IM ENJEKSIYONLUK COZELTI HAZIRLAMAK ICIN LIYOFILIZE TOZ ICEREN 1 FLAKON</t>
  </si>
  <si>
    <t>MENVEO 0,5ML IM ENJEKSIYONLUK COZELTI HAZIRLAMAK ICIN LIYOFILIZE TOZ ICEREN 5 FLAKON</t>
  </si>
  <si>
    <t>BREQUAL 50/100 MCG INHALASYON ICIN TOZ ICEREN 60 KAPSUL</t>
  </si>
  <si>
    <t>BREQUAL 50/250 MCG INHALASYON ICIN TOZ ICEREN 60 KAPSUL</t>
  </si>
  <si>
    <t>BREQUAL 50/500 MCG INHALASYON ICIN TOZ ICEREN 60 KAPSUL</t>
  </si>
  <si>
    <t>NAVARIN XR 300 MG UZUN ETKILI 30 FILM TABLET</t>
  </si>
  <si>
    <t>CISSOR 10 MG 30 FILM TABLET</t>
  </si>
  <si>
    <t>LAFLEKS IZOTONIK SODYUM KLORUR SOLUSYONU 1000 ML (SETLI)</t>
  </si>
  <si>
    <t>LAFLEKS IZOTONIK SODYUM KLORUR SOLUSYONU 1000 ML (SETSIZ)</t>
  </si>
  <si>
    <t>LAFLEKS IZOTONIK SODYUM KLORUR SOLUSYONU 500 ML (SETSIZ)</t>
  </si>
  <si>
    <t>LAFLEKS IZOTONIK SODYUM KLORUR SOLUSYONU 500 ML (SETLI)</t>
  </si>
  <si>
    <t>LAFLEKS IZOTONIK SODYUM KLORUR SOLUSYONU 250 ML (SETSIZ)</t>
  </si>
  <si>
    <t>LAFLEKS IZOTONIK SODYUM KLORUR SOLUSYONU 250 ML (SETLI)</t>
  </si>
  <si>
    <t>LAFLEKS IZOTONIK SODYUM KLORUR SOLUSYONU 150 ML (SETLI)</t>
  </si>
  <si>
    <t>LAFLEKS IZOTONIK SODYUM KLORUR SOLUSYONU 150 ML (SETSIZ)</t>
  </si>
  <si>
    <t>LAFLEKS IZOTONIK SODYUM KLORUR SOLUSYONU 100 ML (SETSIZ)</t>
  </si>
  <si>
    <t>LAFLEKS IZOTONIK SODYUM KLORUR SOLUSYONU 100 ML (SETLI)</t>
  </si>
  <si>
    <t>LAFLEKS IZOTONIK SODYUM KLORUR SOLUSYONU 50 ML (SETSIZ)</t>
  </si>
  <si>
    <t>LAFLEKS IZOTONIK SODYUM KLORUR SOLUSYONU 50 ML (SETLI)</t>
  </si>
  <si>
    <t>ILARIS 150 MG/ML ENJEKSIYONLUK COZELTI ICIN TOZ ICEREN 1 FLAKON</t>
  </si>
  <si>
    <t>FOLIDOCE 400 MCG/2 MCG 28 TABLET</t>
  </si>
  <si>
    <t>LAFLEKS %10 DEKSTROZ SOLUSYONU 500 ML (SETSIZ)</t>
  </si>
  <si>
    <t>LAFLEKS %10 DEKSTROZ SOLUSYONU 500 ML (SETLI)</t>
  </si>
  <si>
    <t>EBIXA 20 MG 28 FILM TABLET</t>
  </si>
  <si>
    <t>LAFLEKS %10 DEKSTROZ SOLUSYONU 100 ML SETLI</t>
  </si>
  <si>
    <t>LAFLEKS %10 DEKSTROZ SOLUSYONU 100 ML SETSIZ</t>
  </si>
  <si>
    <t>LAFLEKS %10 DEKSTROZ SOLUSYONU 150 ML SETSIZ</t>
  </si>
  <si>
    <t>LAFLEKS %10 DEKSTROZ SOLUSYONU 150 ML SETLI</t>
  </si>
  <si>
    <t>LAFLEKS %10 DEKSTROZ SOLUSYONU 250 ML (SETSIZ)</t>
  </si>
  <si>
    <t>LAFLEKS %10 DEKSTROZ SOLUSYONU 250 ML (SETLI)</t>
  </si>
  <si>
    <t>LAFLEKS %10 DEKSTROZ SOLUSYONU 1000 ML (SETSIZ)</t>
  </si>
  <si>
    <t>LAFLEKS %10 DEKSTROZ SOLUSYONU 1000 ML (SETLI)</t>
  </si>
  <si>
    <t>EMTRON 250 MCG/5 ML IV.  ENJEKSIYONLUK COZELTI ICEREN 1 FLAKON</t>
  </si>
  <si>
    <t>NEUTEC ILAC SAN.</t>
  </si>
  <si>
    <t>HARDCIS 20 MG 2 FILM TABLET</t>
  </si>
  <si>
    <t>HARDCIS 20 MG 4 FILM TABLET</t>
  </si>
  <si>
    <t>BEPANTHEN PLUS KREM 30 G</t>
  </si>
  <si>
    <t>URSODIN 250 MG 50 KAPSUL</t>
  </si>
  <si>
    <t>COLDFEN SURUP 100 ML</t>
  </si>
  <si>
    <t>100+15+1</t>
  </si>
  <si>
    <t>2+2,17</t>
  </si>
  <si>
    <t>ANTI-FOSFAT CC 500 MG 180 TABLET</t>
  </si>
  <si>
    <t>ANTI-POTASIUM 60 GRANUL POSET</t>
  </si>
  <si>
    <t>POLISTIREN SULFONAT KALSIYUM TUZU</t>
  </si>
  <si>
    <t>IBUPROFEN + PSEDOEFEDRIN HCL</t>
  </si>
  <si>
    <t>DROFLU COLD 20 TABLET</t>
  </si>
  <si>
    <t>KEMOSET 8 MG 6 FILM TABLET</t>
  </si>
  <si>
    <t>BUSCOPAN PLUS 30 FILM TABLET</t>
  </si>
  <si>
    <t>NOVO HELISEN DEPOT/B 3 X  4,5 ML(BASL.)  FLK.</t>
  </si>
  <si>
    <t>LAFLEKS %5 DEKSTROZ LAKTATLI RINGER SOLUSYONU 100 ML (SETSIZ)</t>
  </si>
  <si>
    <t>LAFLEKS %5 DEKSTROZ LAKTATLI RINGER SOLUSYONU 100 ML (SETLI)</t>
  </si>
  <si>
    <t>LAFLEKS %5 DEKSTROZ LAKTATLI RINGER SOLUSYONU 150 ML (SETSIZ)</t>
  </si>
  <si>
    <t>LAFLEKS %5 DEKSTROZ LAKTATLI RINGER  SOLUSYONU 150 ML (SETLI)</t>
  </si>
  <si>
    <t>LAFLEKS %5 DEKSTROZ LAKTATLI RINGER SOLUSYONU 250 ML (SETSIZ)</t>
  </si>
  <si>
    <t>LAFLEKS %5 DEKSTROZ LAKTATLI RINGER SOLUSYONU 250 ML (SETLI)</t>
  </si>
  <si>
    <t>RIOPAN 800 MG 50 CIGNEME TABLETI</t>
  </si>
  <si>
    <t>EDICIN 500 MG IV ENJEKSIYON ICIN LIYOFILIZE TOZ ICEREN 5 FLAKON</t>
  </si>
  <si>
    <t>EDICIN 500 MG IV ENJEKSIYON ICIN LIYOFILIZE TOZ ICEREN 10 FLAKON</t>
  </si>
  <si>
    <t>EDICIN 1 G IV INFUZYON ICIN LIYOFILIZE TOZ ICEREN 5 FLAKON</t>
  </si>
  <si>
    <t>EDICIN 1 G IV INFUZYON ICIN LIYOFILIZE TOZ ICEREN 10 FLAKON</t>
  </si>
  <si>
    <t xml:space="preserve">PARICAL 2 MCG/ML IV ENJEKSIYONLUK COZELTI ICEREN AMPUL 1 ML 5 AMPUL </t>
  </si>
  <si>
    <t xml:space="preserve">PARICAL 5 MCG/ML IV ENJEKSIYONLUK COZELTI ICEREN AMPUL 1 ML 5 AMPUL </t>
  </si>
  <si>
    <t>CANDISEPT 100MG/50 ML IV INFUZYON ICIN COZELTI ICEREN 1 FLAKON</t>
  </si>
  <si>
    <t>CANDISEPT 200MG/100 ML IV INFUZYON ICIN COZELTI ICEREN 1 FLAKON</t>
  </si>
  <si>
    <t>IPRAVENT 20/100 MCG INHALASYON ICIN AEROSOL 200 DOZ</t>
  </si>
  <si>
    <t xml:space="preserve">MENTONEX 900 MG 30TOZ ICEREN SASE </t>
  </si>
  <si>
    <t>KEMOSET 4 MG 6 FILM TABLET</t>
  </si>
  <si>
    <t>PARICAL 10 MCG/2 ML IV ENJEKSIYONLUK COZELTI ICEREN 5 AMPUL</t>
  </si>
  <si>
    <t>CEFUROL 250 MG IM ENJEKSIYON ICIN TOZ ICEREN 1 FLAKON 1 AMPUL</t>
  </si>
  <si>
    <t>ANZATAX 30 MG/5 ML ENJ. SOL. ICEREN 1 FLAKON</t>
  </si>
  <si>
    <t>VITAX 30 MG/5 ML INFUZYON ICIN STERIL KONSANTRE COZELTI ICEREN 1 FLAKON</t>
  </si>
  <si>
    <t>MEDEK MEDIKAL</t>
  </si>
  <si>
    <t>PROTIFAR 225 G</t>
  </si>
  <si>
    <t>FRESUBIN 2 KCAL DRINK VANILYA AROMALI 4X200 ML</t>
  </si>
  <si>
    <t>VITAX 100 MG/16,7 ML IV INFUZYON ICIN STERIL KONSANTRE COZELTI ICEREN 1 FLAKON</t>
  </si>
  <si>
    <t>BUTAMCOD FORT 15 MG/5 ML SURUP 200 ML</t>
  </si>
  <si>
    <t>7,5+5</t>
  </si>
  <si>
    <t>VITAX 300 MG/50 ML IV INFUZYON ICIN STERIL KONSANTRE COZELTI ICEREN 1 FLAKON</t>
  </si>
  <si>
    <t>FORPACK 12/400 MCG CAPSAIR INHALASYON ICIN TOZ ICEREN 60 KAPSUL</t>
  </si>
  <si>
    <t>ALZMEX 10 MG 30 FILM TABLET</t>
  </si>
  <si>
    <t>BETANORM MR 60 MG 60 TABLET</t>
  </si>
  <si>
    <t>ALMENTA 10 MG 28 FILM KAPLI TABLET</t>
  </si>
  <si>
    <t>DIAKLAZID MR 30 MG 30 TABLET</t>
  </si>
  <si>
    <t>DIAKLAZID MR 30 MG 60 TABLET</t>
  </si>
  <si>
    <t>FORTINI MULTI FIBRE CIKOLATA AROMALI 200 ML</t>
  </si>
  <si>
    <t>FORTINI MULTI FIBRE VANILYA AROMALI 200 ML</t>
  </si>
  <si>
    <t>FORTINI MULTI FIBRE MUZ AROMALI 200 ML</t>
  </si>
  <si>
    <t>FORTINI MULTI FIBRE CILEK AROMALI 200 ML</t>
  </si>
  <si>
    <t>LAFLEKS RINGER SOLUSYONU 500 ML (SETSIZ)</t>
  </si>
  <si>
    <t>LAFLEKS RINGER SOLUSYONU 1000 ML (SETSIZ)</t>
  </si>
  <si>
    <t>LAFLEKS RINGER SOLUSYONU 1000 ML (SETLI)</t>
  </si>
  <si>
    <t>LAFLEKS RINGER SOLUSYONU 500 ML (SETLI)</t>
  </si>
  <si>
    <t>FORPACK 12/200 MCG CAPSAIR INHALASYON ICIN TOZ ICEREN 60 KAPSUL</t>
  </si>
  <si>
    <t>LAFLEKS %30 DEKSTROZ SOLUSYONU 100 ML (SETSIZ)</t>
  </si>
  <si>
    <t>LAFLEKS %30 DEKSTROZ SOLUSYONU 100 ML (SETLI)</t>
  </si>
  <si>
    <t>LAFLEKS %30 DEKSTROZ SOLUSYONU 150 ML (SETSIZ)</t>
  </si>
  <si>
    <t>LAFLEKS %30 DEKSTROZ SOLUSYONU 150 ML (SETLI)</t>
  </si>
  <si>
    <t>LAFLEKS %30 DEKSTROZ SOLUSYONU 250 ML (SETSIZ)</t>
  </si>
  <si>
    <t>LAFLEKS %30 DEKSTROZ SOLUSYONU 250 ML (SETLI)</t>
  </si>
  <si>
    <t>LAFLEKS %30 DEKSTROZ SOLUSYONU 1000 ML (SETSIZ)</t>
  </si>
  <si>
    <t>LAFLEKS %30 DEKSTROZ SOLUSYONU 1000 ML (SETLI)</t>
  </si>
  <si>
    <t>RESTAFEN 1 G/2 ML IM ENJEKSIYONLUK COZELTI ICEREN 1 AMPUL</t>
  </si>
  <si>
    <t>KETAVEL 25 MG 20 FILM KAPLI TABLET</t>
  </si>
  <si>
    <t>RESTAFEN 1 G/2 ML IM ENJEKSIYONLUK COZELTI ICEREN 3 AMPUL</t>
  </si>
  <si>
    <t>GAVISCON DOUBLE ACTION 48 CIGNEME TABLETI</t>
  </si>
  <si>
    <t>VONAXI 250 MCG/5 ML IV.  ENJEKSIYONLUK COZELTI ICEREN 1 FLAKON</t>
  </si>
  <si>
    <t>BASIC-P 400 G</t>
  </si>
  <si>
    <t>BASIC-F 600 GR KARTON KUTU ICINDE TOZ</t>
  </si>
  <si>
    <t>UNIJEZIK 100 MG 15 FILM TABLET</t>
  </si>
  <si>
    <t>A03A</t>
  </si>
  <si>
    <t>KEMIVA 3 MG/3 ML IV ENJEKSIYONLUK COZELTI ICEREN 5 FLAKON</t>
  </si>
  <si>
    <t>EDOLAR 600 MG 10 FILM TABLET</t>
  </si>
  <si>
    <t>TROMBOSTAT 12,5 MG/50 ML IV INFUZYON ICIN KONSANTRE COZELTI ICEREN FLAKON</t>
  </si>
  <si>
    <t>SEVLURAN INHALASYON COZELTISI 250 ML</t>
  </si>
  <si>
    <t>SEFPODOKSIM PROKSETIL + KLAVULANIK ASIT</t>
  </si>
  <si>
    <t xml:space="preserve">GERAL GARGARA 200 ML </t>
  </si>
  <si>
    <t>ISPANYA ISPANYA</t>
  </si>
  <si>
    <t>GAVISCON DOUBLE ACTION ORAL SUSPANSIYON 200 ML</t>
  </si>
  <si>
    <t>CEFTOP 750 MG IM ENJEKSIYONLUK COZELTI ICIN TOZ ICEREN 1 FLAKON</t>
  </si>
  <si>
    <t>BASIC-CAD 400 G</t>
  </si>
  <si>
    <t>PROTEIN+KARBONHIDRAT+YAG+VIT+MINERAL+ESER ELEMENT</t>
  </si>
  <si>
    <t>BASIC-CH 300 G</t>
  </si>
  <si>
    <t>GALACTOMIN 19 400 G</t>
  </si>
  <si>
    <t>SEVLURAN INHALASYON COZELTISI 100 ML</t>
  </si>
  <si>
    <t>MIYADREN RETARD 100 MG 10 MIKROPELLET KAPSUL</t>
  </si>
  <si>
    <t>ALGOPET 100 MG 15 FILM KAPLI TABLET</t>
  </si>
  <si>
    <t>DEXIREN 25 MG 20 FILM KAPLI TABLET</t>
  </si>
  <si>
    <t>RAGASIT 50 MG/2 ML IM/IV INFUZYON ICIN COZELTI ICEREN 10 AMPUL</t>
  </si>
  <si>
    <t>MINAMOL 500 MG 20 TABLET</t>
  </si>
  <si>
    <t>PENTIN-LA  1.2  FLAKON</t>
  </si>
  <si>
    <t>PENTIN-LA  2.4  FLAKON</t>
  </si>
  <si>
    <t>NEBINORM 5 MG 28 TABLET</t>
  </si>
  <si>
    <t>NEBINORM 5 MG 84 TABLET</t>
  </si>
  <si>
    <t>DEXIREN 50 MG/2 ML IM/IV ENJEKSIYON VE INFUZYON ICIN COZELTI ICEREN 6 AMPUL</t>
  </si>
  <si>
    <t>BEROL JEL SPREY</t>
  </si>
  <si>
    <t>FUCITEC PLUS KREM 30 G</t>
  </si>
  <si>
    <t>PROURSAN 250 MG 100 KAPSUL</t>
  </si>
  <si>
    <t>BACODERM  %2 15 GR KREM</t>
  </si>
  <si>
    <t>DROPOETIN 2000 IU/0,2 ML SC/IV ENJEKSIYON ICIN COZELTI ICEREN KULLANIMA HAZIR 6 SIRINGA</t>
  </si>
  <si>
    <t>DROPOETIN 3000 IU/0,3 ML SC/IV ENJEKSIYON ICIN COZELTI ICEREN KULLANIMA HAZIR 6 SIRINGA</t>
  </si>
  <si>
    <t>DROPOETIN 4000 IU/0,4 ML SC/IV ENJEKSIYON ICIN COZELTI ICEREN KULLANIMA HAZIR 6 SIRINGA</t>
  </si>
  <si>
    <t>DERMITON %10 LOSYON 100 ML</t>
  </si>
  <si>
    <t>EPOPLUS 2000 IU/ML SC/IV ENJEKSIYON ICIN COZELTI ICEREN 5 FLAKON</t>
  </si>
  <si>
    <t>ERITROPOIETIN ALFA</t>
  </si>
  <si>
    <t>HAS BIOTECH</t>
  </si>
  <si>
    <t>MSUD 1 500 G</t>
  </si>
  <si>
    <t>MSUD 2 500 G</t>
  </si>
  <si>
    <t>HOM 1 500 G</t>
  </si>
  <si>
    <t>HOM 2 500 G</t>
  </si>
  <si>
    <t>EPOPLUS 2000 IU/ML SC/IV ENJEKSIYON ICIN COZELTI ICEREN 6 FLAKON</t>
  </si>
  <si>
    <t>EPOPLUS 2000 IU/ML SC/IV ENJEKSIYON ICIN COZELTI ICEREN 10 FLAKON</t>
  </si>
  <si>
    <t>UCD 2 450 G</t>
  </si>
  <si>
    <t>OS 2 500 G</t>
  </si>
  <si>
    <t>OS 1 500 G</t>
  </si>
  <si>
    <t>APIDRA 100 U/ML SOLOSTAR ENJEKSIYONLUK COZELTI ICEREN KULLANIMA HAZIR 5 KALEM</t>
  </si>
  <si>
    <t>4000+0,4</t>
  </si>
  <si>
    <t>5000+0,5</t>
  </si>
  <si>
    <t>LAFLEKS %20 MANNITOL SOLUSYONU 150 ML (SETSIZ)</t>
  </si>
  <si>
    <t>LAFLEKS %20 MANNITOL SOLUSYONU 150 ML (SETLI)</t>
  </si>
  <si>
    <t>PSOVATE %0,05 50 GR KREM</t>
  </si>
  <si>
    <t>LAFLEKS %20 MANNITOL SOLUSYONU 100 ML (SETSIZ)</t>
  </si>
  <si>
    <t>LAFLEKS %20 MANNITOL SOLUSYONU 100 ML (SETLI)</t>
  </si>
  <si>
    <t>MAGNEZYUM SULFAT %15 ONFARMA 10 ML 10 AMPUL</t>
  </si>
  <si>
    <t>ONFARMA</t>
  </si>
  <si>
    <t>SERUM FIZYOLOJIK ONFARMA 10 ML 10 AMPUL</t>
  </si>
  <si>
    <t>ALERFIN 2 MG/5 ML ORAL COZELTI 100 ML</t>
  </si>
  <si>
    <t>LOTISA 250 MCG/5 ML IV ENJEKSIYONLUK COZELTI ICEREN 1 FLAKON</t>
  </si>
  <si>
    <t>FULLCAIN FORT 2 ML 20 AMPUL</t>
  </si>
  <si>
    <t>FULLCAIN 2 ML 20 AMPUL</t>
  </si>
  <si>
    <t>LAFLEKS %20 MANNITOL SOLUSYONU 500 ML (SETSIZ)</t>
  </si>
  <si>
    <t>LAFLEKS %20 MANNITOL SOLUSYONU 500 ML (SETLI)</t>
  </si>
  <si>
    <t>LAFLEKS %20 MANNITOL SOLUSYONU 250 ML (SETSIZ)</t>
  </si>
  <si>
    <t>LAFLEKS %20 MANNITOL SOLUSYONU 250 ML (SETLI)</t>
  </si>
  <si>
    <t>LAFLEKS %20 MANNITOL SOLUSYONU 1000 ML (SETSIZ)</t>
  </si>
  <si>
    <t>LAFLEKS %20 MANNITOL SOLUSYONU 1000 ML (SETLI)</t>
  </si>
  <si>
    <t>ETOPLUS 400 MG/8 MG/ 20 MG 20 FILM TABLET</t>
  </si>
  <si>
    <t>PLASBUMIN %20 50 ML IV INFUZYON ICIN COZELTI ICEREN 1 FLAKON</t>
  </si>
  <si>
    <t>COUPET 10 MG 28 FILM TABLET</t>
  </si>
  <si>
    <t>COUPET 20 MG 28 FILM TABLET</t>
  </si>
  <si>
    <t>AKNEFLOKS %1 30 GR KREM</t>
  </si>
  <si>
    <t>MOKSINE 400 MG 7 FILM TABLET</t>
  </si>
  <si>
    <t xml:space="preserve">EDASIST 600 MG 20 EFERVESAN TABLET </t>
  </si>
  <si>
    <t>SIFA ILAC</t>
  </si>
  <si>
    <t>GYNO-LOMEXIN % 2  30 GR KREM</t>
  </si>
  <si>
    <t>ROLASTYM COMBI 12/200 MCG INHALASYON ICIN TOZ ICEREN 60 KAPSUL</t>
  </si>
  <si>
    <t>ROLASTYM COMBI 12/400 MCG INHALASYON ICIN TOZ ICEREN 60 KAPSUL</t>
  </si>
  <si>
    <t>FRESUBIN HEPA 500 ML</t>
  </si>
  <si>
    <t>PLASBUMIN %20 100 ML IV INFUZYON ICIN COZELTI ICEREN 1 FLAKON</t>
  </si>
  <si>
    <t>SUMILOS 2 G ORAL SUSPANSIYON HAZIRLAMAK ICIN GRANUL ICEREN 28 SASE</t>
  </si>
  <si>
    <t>HUMANA HN 300 G</t>
  </si>
  <si>
    <t>MAMSEL</t>
  </si>
  <si>
    <t>TYR 1 500 G</t>
  </si>
  <si>
    <t>LP-FRUITY PEAR 300 G</t>
  </si>
  <si>
    <t>PROTEIN+KARBONHIDRAT+YAG+VITAMIN+MINERAL+ESER ELEMENT+LIF</t>
  </si>
  <si>
    <t>FRESUBIN 2 KCAL DRINK ORMAN MEYVELERI AROMALI 4X200 ML</t>
  </si>
  <si>
    <t>IBURAMIN ZERO 100 ML SUSPANSIYON</t>
  </si>
  <si>
    <t>FIXIMAB 200 MG 60 FILM TABLET</t>
  </si>
  <si>
    <t>MUPOBEL %2 15 G POMAD</t>
  </si>
  <si>
    <t>MUPOBEL %2 15 G KREM</t>
  </si>
  <si>
    <t>UCD 1 450 G</t>
  </si>
  <si>
    <t>SEROQUEL XR 150 MG UZATILMIS SALIMLI 30 TABLET</t>
  </si>
  <si>
    <t>BEPANTHEN 20 PASTIL</t>
  </si>
  <si>
    <t>KETOSTERIL 20 FILM TABLET</t>
  </si>
  <si>
    <t>EVOSTEN 175 MG/5 ML SUSPANSIYON ICIN KURU TOZ 100 ML</t>
  </si>
  <si>
    <t>EVOSTEN 175 MG/5 ML SUSPANSIYON ICIN KURU TOZ 200 ML</t>
  </si>
  <si>
    <t>NUTRISON ADVANCED DIASON  1000 ML</t>
  </si>
  <si>
    <t>IBURAMIN COLD 24 FILM KAPLI TABLET</t>
  </si>
  <si>
    <t>KARFERON 100 MG/5 ML IV ENJEKSIYON VE INFUZYON ICIN KONSANTRE COZELTI ICEREN 5 AMPUL</t>
  </si>
  <si>
    <t>TAMSUMAX MR 0,4 MG DEGISTIRILMIS SALIMLI 30 SERT KAPSUL</t>
  </si>
  <si>
    <t>RONKOTOL 2,5 MG/2,5 ML NEBULIZASYON ICIN INHALASYON COZELTISI ICEREN TEK DOZLUK 20 FLAKON</t>
  </si>
  <si>
    <t>FRESUBIN YOCREME KAYISI-SEFTALI AROMALI (4X125 G)</t>
  </si>
  <si>
    <t>PROTEIN+KARBONHIDRAT+YAG+VIT+MINERAL+LIF+SU</t>
  </si>
  <si>
    <t>LYPRE 25 MG 56 KAPSUL</t>
  </si>
  <si>
    <t>LYPRE 50 MG 56 KAPSUL</t>
  </si>
  <si>
    <t>LYPRE 75 MG 14 KAPSUL</t>
  </si>
  <si>
    <t>LYPRE 100 MG 56 KAPSUL</t>
  </si>
  <si>
    <t>LYPRE 150 MG 56 KAPSUL</t>
  </si>
  <si>
    <t>LYPRE 300 MG 56 KAPSUL</t>
  </si>
  <si>
    <t>FOTEROL 12 MCG INHALASYON ICIN TOZ ICEREN 60 KAPSUL</t>
  </si>
  <si>
    <t>METAMIZOL 1 G/2 ML IM/IV ENJEKSIYON ICIN COZELTI ICEREN 10 AMPUL</t>
  </si>
  <si>
    <t>METAMIZOL 1 G/2 ML IM/IV ENJEKSIYON ICIN COZELTI ICEREN 5 AMPUL</t>
  </si>
  <si>
    <t>BETANORM MR 60 MG 30 TABLET</t>
  </si>
  <si>
    <t>SOLFESIRE 10 MG 30 FILM TABLET</t>
  </si>
  <si>
    <t>250+1</t>
  </si>
  <si>
    <t>500+2</t>
  </si>
  <si>
    <t>METAMIZOL 1G/2 ML IM/IV ENJEKSIYON ICIN COZELTI ICEREN 100 AMPUL</t>
  </si>
  <si>
    <t>PK-MERZ 100 MG 90 TABLET</t>
  </si>
  <si>
    <t>PK-MERZ 100 MG 180 TABLET</t>
  </si>
  <si>
    <t>MOLIT PLUS 30 TABLET</t>
  </si>
  <si>
    <t>FLUREND %0,25 GARGARA</t>
  </si>
  <si>
    <t>FLUREND %0,25 ORAL SPREY 30 ML</t>
  </si>
  <si>
    <t>DROSER BURUN DAMLASI 20 ML</t>
  </si>
  <si>
    <t>DORANIT 2,5 MG/5 ML 150 ML SURUP</t>
  </si>
  <si>
    <t>SEREBIL 40 MG 20 FILM KAPLI TABLET</t>
  </si>
  <si>
    <t>SEREBIL 40 MG 50 FILM KAPLI TABLET</t>
  </si>
  <si>
    <t>REFASTIL 40 MG IV ENJEKSIYON VE INFUZYON ICIN TOZ ICEREN 1 FLAKON</t>
  </si>
  <si>
    <t>CONTRACTUBEX 120 GR JEL</t>
  </si>
  <si>
    <t>TIYOKAS 30 G JEL</t>
  </si>
  <si>
    <t>HARDCIS 20 MG 8 FILM TABLET</t>
  </si>
  <si>
    <t>CARDENOR 25 MG/25 ML IV INFUZYON ICIN KONSANTRE COZELTI ICEREN 1 FLAKON</t>
  </si>
  <si>
    <t>4+4</t>
  </si>
  <si>
    <t>KEMIVA 3 MG/3 ML IV ENJEKSIYONLUK COZELTI ICEREN 1 FLAKON</t>
  </si>
  <si>
    <t>TROFAS 9/50/100 MCG INHALASYON ICIN TOZ ICEREN 60 KAPSUL</t>
  </si>
  <si>
    <t>FLUTIKAZON PROPIYONAT + SALMETEROL KSINAFOAT + TIOTROPIUM BROMUR</t>
  </si>
  <si>
    <t>TROFAS 9/50/250 MCG INHALASYON ICIN TOZ ICEREN 60 KAPSUL</t>
  </si>
  <si>
    <t>TROFAS 9/50/500 MCG INHALASYON ICIN TOZ ICEREN 60 KAPSUL</t>
  </si>
  <si>
    <t>K-ALLEXIN %0,05 NAZAL SPREY 18 G 140 DOZ</t>
  </si>
  <si>
    <t>CARDENOR 4 MG/4 ML IV INFUZYON ICIN KONSANTRE COZELTI ICEREN 10 AMPUL</t>
  </si>
  <si>
    <t>RONIX 4 MG/5 ML IV INFUZYON ICIN KONSANTRE COZELTI ICEREN 1 FLAKON</t>
  </si>
  <si>
    <t>CALCI CHEW D3 FORTE LIMON AROMALI 30 CIGNEME TABLETI</t>
  </si>
  <si>
    <t>1250+400</t>
  </si>
  <si>
    <t>MG+IU</t>
  </si>
  <si>
    <t>1500+400</t>
  </si>
  <si>
    <t>SEVYAR 800 MG 180 FILM KAPLI TABLET</t>
  </si>
  <si>
    <t>LOSANEW 50 MG 28 FILM KAPLI TABLET</t>
  </si>
  <si>
    <t>LOSANEW 100 MG 28 FILM KAPLI TABLET</t>
  </si>
  <si>
    <t>TYR 2 500 G</t>
  </si>
  <si>
    <t>ADVAGRAF 1 MG 50 UZATILMIS SALIMLI 50 SERT KAPSUL</t>
  </si>
  <si>
    <t>ADVAGRAF 0,5 MG 50 UZATILMIS SALIMLI 50 SERT KAPSUL</t>
  </si>
  <si>
    <t>ADVAGRAF 5 MG 50 UZATILMIS SALIMLI 50 SERT KAPSUL</t>
  </si>
  <si>
    <t>TIVENOS 18/200 MCG INHALASYON ICIN TOZ ICEREN BLISTER 60 DOZ</t>
  </si>
  <si>
    <t>TIOTROPIUM BROMUR + ANHIDRUS SIKLESONID</t>
  </si>
  <si>
    <t>TIVENOS 18/400 MCG INHALASYON ICIN TOZ ICEREN BLISTER 60 DOZ</t>
  </si>
  <si>
    <t>CALCI CHEW D3 FORTE LIMON AROMALI 60 CIGNEME TABLETI</t>
  </si>
  <si>
    <t>NUTRISON 500 ML</t>
  </si>
  <si>
    <t>ABOUND NOTR 19,3 GR 30 POSET</t>
  </si>
  <si>
    <t>NUTRISON ENERGY 500 ML</t>
  </si>
  <si>
    <t>TRIOTEL 80/10/25 MG 30 TABLET</t>
  </si>
  <si>
    <t>AMLODIPIN + HIDROKLOROTIYAZID + TELMISARTAN</t>
  </si>
  <si>
    <t>10+25+80</t>
  </si>
  <si>
    <t>YUNANISTAN 
FRANSA</t>
  </si>
  <si>
    <t>TRIOTEL 80/5/12,5 MG 30 TABLET</t>
  </si>
  <si>
    <t>5+12,5+80</t>
  </si>
  <si>
    <t>ZOLOPOROZ 5 MG/100 ML IV INFUZYON ICIN COZELTI ICEREN 1 FLAKON</t>
  </si>
  <si>
    <t>RASOFORCE 20/1680 MG TOZ İCEREN 28 SASE</t>
  </si>
  <si>
    <t>RABEPRAZOL + SODYUM HİDROJEN KARBONAT</t>
  </si>
  <si>
    <t>DARKIN 25 MG 20 AGIZDA DAGILAN TABLET</t>
  </si>
  <si>
    <t>KLAMOKS ES 600/42,9 MG ORAL SUSPANSIYON HAZIRLAMAK ICIN KURU TOZ 150 ML</t>
  </si>
  <si>
    <t>PANTACTIVE 40 MG 14 ENTERIK KAPLI TABLET</t>
  </si>
  <si>
    <t>ENMIKS GARGARA 200 ML</t>
  </si>
  <si>
    <t>R03DC02</t>
  </si>
  <si>
    <t>PRANLUX 70 MG 30 SASE</t>
  </si>
  <si>
    <t>PRANLUKAST HEMIHIDRAT</t>
  </si>
  <si>
    <t>PRANLUX 50 MG 30 SASE</t>
  </si>
  <si>
    <t>PRANLUX 100 MG 30 SASE</t>
  </si>
  <si>
    <t>LOSANEW PLUS 100/25 MG 28 FILM KAPLI TABLET</t>
  </si>
  <si>
    <t>LOSANEW PLUS 50/12,5 MG 28 FILM KAPLI TABLET</t>
  </si>
  <si>
    <t>DOLVEN COLD &amp; FLU 30 FILM KAPLI TABLET</t>
  </si>
  <si>
    <t>IBUACTIVE 100 MG/5 ML 100 ML PEDIATRIK SURUP</t>
  </si>
  <si>
    <t>MIKAFUNGIN</t>
  </si>
  <si>
    <t>MYCAMINE 50 MG INFUZYONLUK COZELTI ICIN TOZ 1 FLAKON</t>
  </si>
  <si>
    <t>EVERON 90/5 MG 50 FILM KAPLI TABLET</t>
  </si>
  <si>
    <t>MEMANTIN + IDEBENON</t>
  </si>
  <si>
    <t>5+90</t>
  </si>
  <si>
    <t>PF HIPERALAMINE %8,5 AMINO ASIT IV INFUZYON ICIN COZELTI 500 ML (SETSIZ)</t>
  </si>
  <si>
    <t>PF HIPERALAMINE %8,5 AMINO ASIT IV INFUZYON ICIN COZELTI 500 ML (SETLI)</t>
  </si>
  <si>
    <t>PKU 1 MIX 1000 G</t>
  </si>
  <si>
    <t>KAFESIT 20 MG/ML IV ENJEKSIYON ICIN COZELTI ICEREN 1 FLAKON + 3 ML COZELTI</t>
  </si>
  <si>
    <t>KAFESIT 20 MG/ML IV ENJEKSIYON ICIN COZELTI ICEREN 10 FLAKON + 3 ML COZELTI</t>
  </si>
  <si>
    <t>OLMECOMB PLUS 40/10/12,5 MG 30 FILM KAPLI TABLET</t>
  </si>
  <si>
    <t>OLMESARTAN MEDOKSOMIL + AMLODIPIN BESILAT + HIDROKLOROTIAZID</t>
  </si>
  <si>
    <t>40+10+12,5</t>
  </si>
  <si>
    <t>OLMECOMB PLUS 40/5/12,5 MG 30 FILM KAPLI TABLET</t>
  </si>
  <si>
    <t>40+5+12,5</t>
  </si>
  <si>
    <t>OLMECOMB PLUS 40/5/25 MG 30 FILM KAPLI TABLET</t>
  </si>
  <si>
    <t>40+5+25</t>
  </si>
  <si>
    <t>OLMECOMB PLUS 20/5/12,5 MG 30 FILM KAPLI TABLET</t>
  </si>
  <si>
    <t>20+5+12,5</t>
  </si>
  <si>
    <t>40+10+25</t>
  </si>
  <si>
    <t>VALTENSIN PLUS 160/25 MG 28 FILM KAPLI TABET</t>
  </si>
  <si>
    <t>VALTENSIN PLUS 160/12,5 MG 28 FILM KAPLI TABLET</t>
  </si>
  <si>
    <t>VALTENSIN PLUS 80/12,5 MG 28 FILM KAPLI TABLET</t>
  </si>
  <si>
    <t>JURNISTA 4 MG 28 UZATILMIS SALIMLI TABLET</t>
  </si>
  <si>
    <t>PLANTIGMIN 0,5 MG/1 ML 1 ML 6 AMPUL</t>
  </si>
  <si>
    <t>PROVEREL 15 MG 56 FILM KAPLI TABLET</t>
  </si>
  <si>
    <t>PRANOW 0,125 MG 100 TABLET</t>
  </si>
  <si>
    <t>PRANOW 0,25 MG 100 TABLET</t>
  </si>
  <si>
    <t>PRANOW 1 MG 100 TABLET</t>
  </si>
  <si>
    <t>PRECORT 4 MG 20 TABLET</t>
  </si>
  <si>
    <t>PRECORT 16 MG 20 TABLET</t>
  </si>
  <si>
    <t>PEDIFEN COLD &amp; FLU 100 ML SURUP</t>
  </si>
  <si>
    <t>ESOM 20 MG 28 ENTERIK KAPLI MIKROPELLET KAPSUL</t>
  </si>
  <si>
    <t>ESOM 40 MG 28 ENTERIK KAPLI MIKROPELLET KAPSUL</t>
  </si>
  <si>
    <t>TELMITEK PLUS 80/25 MG 28 TABLET</t>
  </si>
  <si>
    <t>FORPACK 6/100 MCG INHALASYON ICIN OLCULU DOZLU AEROSOL 120 DOZ</t>
  </si>
  <si>
    <t>FORPACK 6/200 MCG INHALASYON ICIN OLCULU DOZLU AEROSOL 120 DOZ</t>
  </si>
  <si>
    <t>FORPACK 6/400 MCG INHALASYON ICIN OLCULU DOZLU AEROSOL 120 DOZ</t>
  </si>
  <si>
    <t>GLUTRIL 25 MG 50 TABLET</t>
  </si>
  <si>
    <t>GLIBORNURID</t>
  </si>
  <si>
    <t>UGEFAL 500 MG 100 FILM KAPLI TABLET</t>
  </si>
  <si>
    <t>UGEFAL 250 MG 100 FILM KAPLI TABLET</t>
  </si>
  <si>
    <t>INDIRAB 2,5 IU/0,5 ML KUDUZ ASISI ICEREN 1 FLAKON</t>
  </si>
  <si>
    <t>KUDUZ ASISI INAKTIF</t>
  </si>
  <si>
    <t>LORATADIN + PSODOEFEDRIN HCL SULFAT</t>
  </si>
  <si>
    <t>PARASETAMOL + KLORFENIRAMIN MALEAT + FENILEFRIN HCL + OKSOLAMIN SITRAT</t>
  </si>
  <si>
    <t>PARASETAMOL + KLORFENIRAMIN MALEAT + PSODOEFEDRIN HCL</t>
  </si>
  <si>
    <t>PARASETAMOL + KLORFENIRAMIN MALEAT + PSODOEFEDRININ TUZLARI</t>
  </si>
  <si>
    <t>PARASETAMOL + PSODOEFEDRIN HCL</t>
  </si>
  <si>
    <t>PARASETAMOL + PSODOEFEDRIN HCL + DEKSTROMETORFAN HBR</t>
  </si>
  <si>
    <t xml:space="preserve">PSODOEFEDRIN HCL </t>
  </si>
  <si>
    <t>PSODOEFEDRIN HCL + GUAFENEZIN</t>
  </si>
  <si>
    <t>PSODOEFEDRIN HCL + KLORFENIRAMIN MALEAT</t>
  </si>
  <si>
    <t>PSODOEFEDRIN HCL + KLORFENIRAMIN MALEAT + DEKSTROMETORFAN HBR</t>
  </si>
  <si>
    <t>PARASETAMOL + FENILPROPANOLAMIN HCL</t>
  </si>
  <si>
    <t>GRIPORT 20 FILM KAPLI TABLET</t>
  </si>
  <si>
    <t>RENADIN 800 MG 180 FILM TABLET</t>
  </si>
  <si>
    <t>REFACTO AF 250 IU IV ENJEKSIYONLUK COZELTI ICIN TOZ VE COZUCU 1 FLAKON</t>
  </si>
  <si>
    <t>TERMYCET %1 30 G KREM</t>
  </si>
  <si>
    <t>MYCAMINE 100 MG INFUZYONLUK COZELTI ICIN TOZ 1 FLAKON</t>
  </si>
  <si>
    <t>VALCYTE 50 MG/ML ORAL COZELTI ICIN TOZ 100 ML</t>
  </si>
  <si>
    <t>DOSETIA 30 MG 28 KAPSUL</t>
  </si>
  <si>
    <t>DOSETIA 60 MG 28 KAPSUL</t>
  </si>
  <si>
    <t>FRESUBIN HEPA DRINK CAPPUCCINO AROMALI 4X200 ML</t>
  </si>
  <si>
    <t>OMEPROL 20 MG 28 MIKROPELLET KAPSUL</t>
  </si>
  <si>
    <t>BIOAK 5 MG 30 TABLET</t>
  </si>
  <si>
    <t>BIOTIN</t>
  </si>
  <si>
    <t>BIOAK 5 MG 60 TABLET</t>
  </si>
  <si>
    <t>LAMICTAL DC 2 MG COZUNUR 30 CIGNEME TABLETI</t>
  </si>
  <si>
    <t>REFACTO AF 500 IU IV ENJEKSIYONLUK COZELTI ICIN TOZ VE COZUCU 1 FLAKON</t>
  </si>
  <si>
    <t>REFACTO AF 1000 IU IV ENJEKSIYONLUK COZELTI ICIN TOZ VE COZUCU 1 FLAKON</t>
  </si>
  <si>
    <t>2,5+60</t>
  </si>
  <si>
    <t>DELOFED MR 2,5/120 MG 20 KAPSUL</t>
  </si>
  <si>
    <t>IDEBEX 45 MG 30 FILM KAPLI TABLET</t>
  </si>
  <si>
    <t>IDEBEX 90 MG 30 FILM KAPLI TABLET</t>
  </si>
  <si>
    <t>DIKLOFENAK SODYUM + KODEIN FOSFAT</t>
  </si>
  <si>
    <t>MEGAFLEX 50/8 MG MR 20 KAPSUL</t>
  </si>
  <si>
    <t>DIKLOFENAK SODYUM + TIYOKOLSIKOZIT</t>
  </si>
  <si>
    <t>50+8</t>
  </si>
  <si>
    <t>DERAZOL DDR 25 MG 28 KAPSUL</t>
  </si>
  <si>
    <t>EPIRITU 50 MG/25 ML IV INTRAVEZIKAL INFUZYON ICIN KONSANTRE COZELTI ICEREN 1 FLAKON</t>
  </si>
  <si>
    <t>DUODART 0,5 MG/0,4 MG 30 KAPSUL</t>
  </si>
  <si>
    <t>METHOTREXATE DBL 5 GR/50 ML 1 FLAKON</t>
  </si>
  <si>
    <t>MEXTU 50 MG/2 ML IM/IV/IT ENJEKSIYON VE INFUZYON ICIN COZELTI ICEREN 1 FLAKON</t>
  </si>
  <si>
    <t>SOVALDI 400 MG 28 FILM KAPLI TABLET</t>
  </si>
  <si>
    <t>CRELIX 10 MG 28 FILM TABLET</t>
  </si>
  <si>
    <t>CRELIX 20 MG 28 FILM TABLET</t>
  </si>
  <si>
    <t>CRELIX 40 MG 28 FILM TABLET</t>
  </si>
  <si>
    <t>CARDOFIX 5 MG/80 MG 28 FILM KAPLI TABLET</t>
  </si>
  <si>
    <t>ONBREZ BREEZHALER 150 MCG 30 INHALER KAPSUL</t>
  </si>
  <si>
    <t>INDAKATEROL MALEAT</t>
  </si>
  <si>
    <t>OXATU-S 50 MG/10 ML IV INFUZYON ICIN KONSANTRE COZELTI ICEREN 1 FLAKON</t>
  </si>
  <si>
    <t>OXATU-S 100 MG/20 ML IV INFUZYON ICIN KONSANTRE COZELTI ICEREN 1 FLAKON</t>
  </si>
  <si>
    <t>MUSFIXA %0,25 30 G MERHEM</t>
  </si>
  <si>
    <t>EXENATE %0,1 50 G LOSYON</t>
  </si>
  <si>
    <t>SEVOPEL MR 2,5/120 MG 28 KAPSUL</t>
  </si>
  <si>
    <t>LEVOSETIRIZIN DIHIDROKLORUR + PSODOEFEDRIN HCL</t>
  </si>
  <si>
    <t>DOXOFIZ SR 800 MG 20 TABLET</t>
  </si>
  <si>
    <t>EXELON PATCH 15 TRANSDERMAL FLASTER 60 ADET</t>
  </si>
  <si>
    <t>VENLADEP XR 150 MG 28 MIKROPELLET KAPSUL</t>
  </si>
  <si>
    <t>VENLADEP XR 37,5 MG 14 MIKROPELLET KAPSUL</t>
  </si>
  <si>
    <t>VENLADEP XR 37,5 MG 28 MIKROPELLET KAPSUL</t>
  </si>
  <si>
    <t>VENLADEP XR 75 MG 28 MIKROPELLET KAPSUL</t>
  </si>
  <si>
    <t>PARACEROL 10 MG/ML IV INFUZYON ICIN COZELTI ICEREN 100 ML 12 FLAKON</t>
  </si>
  <si>
    <t>MUSFIXA 8 MG 20 KAPSUL</t>
  </si>
  <si>
    <t>MUSFIXA 4 MG 20 KAPSUL</t>
  </si>
  <si>
    <t>TIREMIX %2 20 G KREM</t>
  </si>
  <si>
    <t>EXENATE %0,1 30 G POMAT</t>
  </si>
  <si>
    <t>EXENATE %0,1 30 G KREM</t>
  </si>
  <si>
    <t>SEDADOMID 200 MCG/2 ML IV KONSANTRE INFUZYON COZELTISI ICEREN 5 FLAKON</t>
  </si>
  <si>
    <t>CLOVATE %0,05 50 G MERHEM</t>
  </si>
  <si>
    <t>LAFLEKS 1/3 LAUDEKS (%3,33 DEKSTROZ-%0,3 SODYUM KLORUR) SOLUSYONU 500 ML (SETSIZ)</t>
  </si>
  <si>
    <t>DEXTROCIN %2 15 G KREM</t>
  </si>
  <si>
    <t>PF NEPHRICAMINE %5,4 AMINOASIT IV INFUZYON ICIN COZELTI 500 ML (SETSIZ)</t>
  </si>
  <si>
    <t>PF NEPHRICAMINE %5,4 AMINOASIT IV INFUZYON ICIN COZELTI 500 ML (SETLI)</t>
  </si>
  <si>
    <t>PF PEDIATRIAMINE %6 AMINO ASIT IV INFUZYON ICIN COZELTI 500 ML (SETSIZ)</t>
  </si>
  <si>
    <t>PF PEDIATRIAMINE %6 AMINO ASIT IV INFUZYON ICIN COZELTI 500 ML (SETLI)</t>
  </si>
  <si>
    <t>CLOVATE %0,05 50 G KREM</t>
  </si>
  <si>
    <t>KIOVIG 20 GR/200 ML IV INFUZYON ICIN COZELTI ICEREN FLAKON</t>
  </si>
  <si>
    <t>PIRATIL 400 MG/240 MG 10 EFERVESAN TABLET</t>
  </si>
  <si>
    <t>URSOLVAN 300 MG 100 TABLET</t>
  </si>
  <si>
    <t>DULESTER 30 MG 28 KAPSUL</t>
  </si>
  <si>
    <t>DULESTER 60 MG 28 KAPSUL</t>
  </si>
  <si>
    <t>FLUKOL 100MG/50 ML IV INFUZYONLUK COZELTI ICEREN 1 FLAKON</t>
  </si>
  <si>
    <t>KIOVIG 30 GR/300 ML IV INFUZYON ICIN COZELTI ICEREN FLAKON</t>
  </si>
  <si>
    <t>POLIPARIN 25000 IU/5 ML IV/SC ENJEKSIYON VE INFUZYON ICIN COZELTI ICEREN 1 FLAKON</t>
  </si>
  <si>
    <t>HUMAN IMMUNGLOBULIN</t>
  </si>
  <si>
    <t>ENOX 4000 ANTI-XA IU/0,4 ML 20 KULLANIMA HAZIR ENJEKTOR</t>
  </si>
  <si>
    <t xml:space="preserve">ENOX 6000 ANTI-XA IU/0,6 ML 20 KULLANIMA HAZIR ENJEKTOR </t>
  </si>
  <si>
    <t xml:space="preserve">ENOX 8000 ANTI-XA IU/0,8 ML 20 KULLANIMA HAZIR ENJEKTOR </t>
  </si>
  <si>
    <t>ENOX 10000 ANTI-XA IU/1 ML 20 KULLANIMA HAZIR ENJEKTOR</t>
  </si>
  <si>
    <t>DEXTROCIN %2 15 G POMAD</t>
  </si>
  <si>
    <t>FLORODEOKSIGLUKOZ (18F)</t>
  </si>
  <si>
    <t>NUKLEON</t>
  </si>
  <si>
    <t>FLORON G 1733 MBQ/ML IV ENJEKSIYONLUK COZELTI ICEREN 1 FLAKON</t>
  </si>
  <si>
    <t>ZADE VITAL NIGELIN 900 MG 60 YUMUSAK KAPSUL</t>
  </si>
  <si>
    <t>HELVACIZADE</t>
  </si>
  <si>
    <t>LAFLEKS 1/3 LAUDEKS (%3,33 DEKSTROZ-%0,3 SODYUM KLORUR) SOLUSYONU 250 ML (SETSIZ)</t>
  </si>
  <si>
    <t>NUTRISON ADVANCED DIASON LOW ENERGY 1000 ML</t>
  </si>
  <si>
    <t>ABSTRAL 100 MCG 10 DILALTI TABLET</t>
  </si>
  <si>
    <t>ABSTRAL 200 MCG 10 DILALTI TABLET</t>
  </si>
  <si>
    <t>ABSTRAL 400 MCG 10 DILALTI TABLET</t>
  </si>
  <si>
    <t>ABSTRAL 800 MCG 10 DILALTI TABLET</t>
  </si>
  <si>
    <t>TERRAMYCIN GOZ MERHEMI</t>
  </si>
  <si>
    <t>EGISAZOL 10 MG 28 TABLET</t>
  </si>
  <si>
    <t>EGISAZOL 15 MG 28 TABLET</t>
  </si>
  <si>
    <t>EGISAZOL 30 MG 28 TABLET</t>
  </si>
  <si>
    <t>LIFTA 5 MG 14 FILM TABLET</t>
  </si>
  <si>
    <t>LIFTA 5 MG 28 FILM TABLET</t>
  </si>
  <si>
    <t>LAFLEKS 1/3 LAUDEKS %3,33 DEKSTROZ %0,3 SODYUM KLORUR 100 ML (SETSIZ)</t>
  </si>
  <si>
    <t>LAFLEKS 1/3 LAUDEKS %3,33 DEKSTROZ %0,3 SODYUM KLORUR 150 ML (SETSIZ)</t>
  </si>
  <si>
    <t xml:space="preserve">LAFLEKS 1/3 LAUDEKS %3,33 DEKSTROZ %0,3 SODYUM KLORUR 1000 ML (SETSIZ) </t>
  </si>
  <si>
    <t>LP-DRINK 400 G</t>
  </si>
  <si>
    <t>CAL-D-VITA 60 FILM KAPLI TABLET</t>
  </si>
  <si>
    <t>ELLA 30 MG 1 TABLET</t>
  </si>
  <si>
    <t>EUTHYROX 75 MCG 50 TABLET</t>
  </si>
  <si>
    <t>HIDROKORTIZON SODYUM SUKSINAT</t>
  </si>
  <si>
    <t>STERON 100 MG IM IV ENJEKSIYON/IV INFUZYON ICIN LIYOFILIZE TOZ ICEREN FLAKON + COZUCU AMPUL</t>
  </si>
  <si>
    <t>LAFLEKS %20 DEKSTROZ SOLUSYONU 100 ML (SETSIZ)</t>
  </si>
  <si>
    <t>LAFLEKS %20 DEKSTROZ SOLUSYONU 100 ML (SETLI)</t>
  </si>
  <si>
    <t>LAFLEKS %20 DEKSTROZ SOLUSYONU 150 ML (SETSIZ)</t>
  </si>
  <si>
    <t>LAFLEKS %20 DEKSTROZ SOLUSYONU 150 ML (SETLI)</t>
  </si>
  <si>
    <t>LAFLEKS %20 DEKSTROZ SOLUSYONU 250 ML (SETSIZ)</t>
  </si>
  <si>
    <t>LAFLEKS %20 DEKSTROZ SOLUSYONU 250 ML (SETLI)</t>
  </si>
  <si>
    <t>LAFLEKS %20 DEKSTROZ SOLUSYONU 1000 ML (SETSIZ)</t>
  </si>
  <si>
    <t>LAFLEKS %20 DEKSTROZ SOLUSYONU 1000 ML (SETLI)</t>
  </si>
  <si>
    <t>NYZANT 150 MG 28 KAPSUL</t>
  </si>
  <si>
    <t>NYZANT 300 MG 28 KAPSUL</t>
  </si>
  <si>
    <t>FEMMEX 25 MG 30 FILM TABLET</t>
  </si>
  <si>
    <t>MAFLOR 5 SASE</t>
  </si>
  <si>
    <t>MAFLOR 10 SASE</t>
  </si>
  <si>
    <t>OVIRPROXIL 245 MG 30 FILM TABLET</t>
  </si>
  <si>
    <t>MAXCOTIL TEDAVI PAKETI</t>
  </si>
  <si>
    <t>LAFLEKS %20 DEKSTROZ SOLUSYONU 500 ML (SETSIZ)</t>
  </si>
  <si>
    <t>LAFLEKS %20 DEKSTROZ SOLUSYONU 500 ML (SETLI)</t>
  </si>
  <si>
    <t>MOXITAB 400 MG 5 FILM TABLET</t>
  </si>
  <si>
    <t>MOXITAB 400 MG 7 FILM TABLET</t>
  </si>
  <si>
    <t>MOXITAB 400 MG 10 FILM TABLET</t>
  </si>
  <si>
    <t>DROFLU COLD PLUS SURUP 100 ML</t>
  </si>
  <si>
    <t>FEIBA 1000 U IV INFUZYON ICIN LIYOFILIZE TOZ ICEREN FLAKON</t>
  </si>
  <si>
    <t>FEIBA 500 U IV INFUZYON ICIN LIYOFILIZE TOZ ICEREN FLAKON</t>
  </si>
  <si>
    <t>SILVERDIN PLUS 50 G KREM</t>
  </si>
  <si>
    <t>DEPORES %0,05 OFTALMIK EMULSIYON ICEREN TEK DOZLUK 30 FLAKON</t>
  </si>
  <si>
    <t>EMFER 100MG/5ML ENJEKSİYON VE INFUZYON ICIN KONSANTRE COZELTI ICEREN 5 AMPUL</t>
  </si>
  <si>
    <t>EKSPAZ PLUS 40 MG/80 MG 30 TABLET</t>
  </si>
  <si>
    <t>OTILONYUM BROMUR + SIMETIKON</t>
  </si>
  <si>
    <t>40+80</t>
  </si>
  <si>
    <t>TURKIYE   PORTEKIZ</t>
  </si>
  <si>
    <t>APRALJIN FORTE 550 MG 20 FILM TABLET</t>
  </si>
  <si>
    <t>MAXAIR 200 MCG INHALASYON ICIN TOZ ICEREN 60 KAPSUL</t>
  </si>
  <si>
    <t>MAXAIR 400 MCG INHALASYON ICIN TOZ ICEREN 60 KAPSUL</t>
  </si>
  <si>
    <t>ALIMENTUM 400 G TOZ</t>
  </si>
  <si>
    <t>FERPLEX 40 MG 15 ML ORAL SOLUSYON</t>
  </si>
  <si>
    <t>ZINVITAL SURUP 100 ML</t>
  </si>
  <si>
    <t>DOCALIX 500MG 60 KAPSUL</t>
  </si>
  <si>
    <t xml:space="preserve">SPAZMOL 20MG/ML IM/IV/SC 3 AMPUL </t>
  </si>
  <si>
    <t>SPAZMOL 20 MG/ML IM/IV/SC 6 AMPUL</t>
  </si>
  <si>
    <t>POTASYUM KLORUR ONFARMA %7,5 10 ML 10 AMPUL</t>
  </si>
  <si>
    <t>APO-GO PFS 5MG/ML SC INFUZYONLUK COZELTI ICEREN KULLANIMA HAZIR 5 SIRINGA</t>
  </si>
  <si>
    <t>HEPATOVIR-B 0,5 MG 30 FILM TABLET</t>
  </si>
  <si>
    <t>HEPATOVIR-B 1 MG 30 FILM TABLET</t>
  </si>
  <si>
    <t>BIEMEFRIN 4 MG/4 ML IV INFUZYON ICIN ENJEKSIYONLUK COZELTI ICEREN 10 AMPUL</t>
  </si>
  <si>
    <t>RASETRON 3 MG/3 ML INFUZYON ICIN COZELTI ICEREN 1 AMPUL</t>
  </si>
  <si>
    <t>L-CETAM XR 500 MG 50 UZATILMIS SALIMLI TABLET</t>
  </si>
  <si>
    <t>ETKIN MADDE</t>
  </si>
  <si>
    <t>DULOXX 30 MG 28 KAPSUL</t>
  </si>
  <si>
    <t>DULOXX 30 MG 56 KAPSUL</t>
  </si>
  <si>
    <t>DULOXX 60 MG 28 KAPSUL</t>
  </si>
  <si>
    <t>DULOXX 60 MG 56 KAPSUL</t>
  </si>
  <si>
    <t>RIMOBOLAN AMPUL 100 MG/1 ML 1 AMPUL</t>
  </si>
  <si>
    <t>GLISERIL GAYAKOLAT + EFEDRIN HCL</t>
  </si>
  <si>
    <t>L-CETAM XR 750 MG 50 UZATILMIS SALIMLI TABLET</t>
  </si>
  <si>
    <t>PRENORM MR 15/500 MG 30 FILM KAPLI TABLET</t>
  </si>
  <si>
    <t>PRENORM MR 15/850 MG 30 FILM KAPLI TABLET</t>
  </si>
  <si>
    <t>ATRASYL 50 MG/5 ML IV ENJEKSIYON VE INFUZYON ICIN COZELTI ICEREN 10 AMPUL</t>
  </si>
  <si>
    <t>ATRASYL 25 MG/2,5 ML IV ENJEKSIYON VE INFUZYON ICIN COZELTI ICEREN 10 AMPUL</t>
  </si>
  <si>
    <t>25+2,5</t>
  </si>
  <si>
    <t>MAXIMUS %0,25 ORAL SPREY 30 ML</t>
  </si>
  <si>
    <t>VITAX 30 MG/5 ML IV INFUZYON ICIN STERIL KONSANTRE COZELTI ICEREN 1 FLAKON</t>
  </si>
  <si>
    <t>RECTODERM %0,4 REKTAL MERHEM 30 G</t>
  </si>
  <si>
    <t>PHARMIST GROUP</t>
  </si>
  <si>
    <t>VICTOZA 6,0 MG/ML 1 KULLANIMA HAZIR DOLU ENJEKSIYON KALEMI</t>
  </si>
  <si>
    <t>NUTRINI 200 ML</t>
  </si>
  <si>
    <t>TRAKTUS % 4 SURUP HAZIRLAMAK ICIN GRANUL 150 ML</t>
  </si>
  <si>
    <t>ANKO-L 500 MG IV INFUZYON COZELTISI ICIN LIYOFILIZE TOZ ICEREN 1 FLAKON</t>
  </si>
  <si>
    <t>NOBEL SAGLIK</t>
  </si>
  <si>
    <t>CAMPRAL  333 MG 84 ENTERIK TABLET</t>
  </si>
  <si>
    <t>CETROTIDE  0,25 MG ENJEKSIYON ICIN LIYOFILIZE TOZ ICEREN 1 FLAKON</t>
  </si>
  <si>
    <t>CETROTIDE  0,25 MG ENJEKSIYON ICIN LIYOFILIZE TOZ ICEREN 7 FLAKON</t>
  </si>
  <si>
    <t>CRINONE %8 VAJINAL JEL</t>
  </si>
  <si>
    <t>MAXIMUS %0,25 GARGARA 200 ML</t>
  </si>
  <si>
    <t>PRONAT ORAL SUSPANSIYON 200 ML</t>
  </si>
  <si>
    <t>FLEBOGAMMA % 5 DIF 10 G/200 ML INFUZYON ICIN COZELTI ICEREN 1 FLAKON</t>
  </si>
  <si>
    <t>FLEBOGAMMA % 5 DIF 5 G/100 ML INFUZYON ICIN COZELTI ICEREN 1 FLAKON</t>
  </si>
  <si>
    <t>GEMCITABINE KABI 200 MG IV INFUZYON ICIN LIYOFILIZE TOZ ICEREN FLAKON</t>
  </si>
  <si>
    <t>GEMCITABINE KABI 1 G IV INFUZYON ICIN LIYOFILIZE TOZ ICEREN FLAKON</t>
  </si>
  <si>
    <t>ADOZIN 10 MG/2ML IV ENJEKSIYON VE INFUZYON ICIN COZELTI ICEREN 2ML 10 AMPUL</t>
  </si>
  <si>
    <t>ADOZIN 3 MG/ML IV ENJEKSIYON VE INFUZYON ICIN COZELTI ICEREN 2ML 1 AMPUL</t>
  </si>
  <si>
    <t>ADOZIN 50 MG/10 ML IV ENJEKSIYON VE INFUZYON ICIN COZELTI ICEREN 10 FLAKON</t>
  </si>
  <si>
    <t>ADOZIN 250 MG/50 ML IV ENJEKSIYON VE INFUZYON ICIN COZELTI ICEREN 10 FLAKON</t>
  </si>
  <si>
    <t>SEFABEL 0,5 G IM ENJEKSIYONLUK COZELTI HAZIRLAMAK ICIN TOZ ICEREN FLAKON</t>
  </si>
  <si>
    <t>SEFABEL 1 G IM ENJEKSIYONLUK COZELTI HAZIRLAMAK ICIN TOZ ICEREN FLAKON</t>
  </si>
  <si>
    <t>MCT PROCAL AROMASIZ 30X16 G</t>
  </si>
  <si>
    <t>PROTEIN+KARBONHIDRAT+YAG+MINERAL</t>
  </si>
  <si>
    <t>LAKTOZ+VITAMIN+MINERAL+AMINO ASIT+KARBONHIDRAT</t>
  </si>
  <si>
    <t>HERO GIDA</t>
  </si>
  <si>
    <t>FLOMAX PR 0,4 MG 30 TABLET</t>
  </si>
  <si>
    <t>GONAL-F 75 IU (5,5 MCG) ENJEKTABL LIYOFILIZE TOZ ICEREN 1 FLAKON</t>
  </si>
  <si>
    <t>GONAL-F 300IU(22MCG)/0,5ML ENJEKSIYONLUK COZELTI ICEREN KULL.HAZ. DOLU 1 ENJEKSIYON KALEMI</t>
  </si>
  <si>
    <t>GONAL-F 900IU(66MCG)/1,5ML ENJEKSIYONLUK COZELTI ICEREN KULL.HAZ. DOLU 1 ENJEKSIYON KALEMI</t>
  </si>
  <si>
    <t>GONAL-F 1050 IU/1,75 ML (77 MCG/1,75 ML) LIYOFILIZE 1 FLAKON</t>
  </si>
  <si>
    <t>LUVERIS 75 IU LIYOFILIZE TOZ ICEREN 1 FLAKON</t>
  </si>
  <si>
    <t xml:space="preserve">REBIF 22  MCG (6 MIU) KULLANIMA HAZIR   3 ADET SIRINGA </t>
  </si>
  <si>
    <t xml:space="preserve">REBIF 44  MCG (12 MIU) KULLANIMA HAZIR 12 ADET SIRINGA </t>
  </si>
  <si>
    <t>CALUX 150 MG 28 FİLM TABLET</t>
  </si>
  <si>
    <t>MOXACIN 400 MG/250 ML IV INF. ICIN COZELTI ICEREN 1 FLAKON</t>
  </si>
  <si>
    <t>MOXAI %0,5 GOZ DAMLASI</t>
  </si>
  <si>
    <t>KLOBATE %0,05 50 G MERHEM</t>
  </si>
  <si>
    <t>KLOBATE %0,05 50 G KREM</t>
  </si>
  <si>
    <t>DEMIZOLAM 5 MG/5 ML IV/IM ENJEKTABL SOLUSYON ICEREN 5 AMPUL</t>
  </si>
  <si>
    <t>DEMIZOLAM  15 MG/3 ML IM/IV ENJEKTABL SOLUSYON ICEREN 5 AMPUL</t>
  </si>
  <si>
    <t>KLAVON BID  200/28 MG ORAL SUSPANSIYON HAZIRLAMAK ICIN KURU TOZ 100 ML</t>
  </si>
  <si>
    <t>CALUX 50 MG 28 FİLM TABLET</t>
  </si>
  <si>
    <t>DROFLU COLD 24 TABLET</t>
  </si>
  <si>
    <t>SOMATOSAN 3 MG IV INFUZYON ICIN 1 AMPUL</t>
  </si>
  <si>
    <t>XELEVIA 100 MG 28 FILM KAPLI TABLET</t>
  </si>
  <si>
    <t>HUMANA AR 400 G</t>
  </si>
  <si>
    <t>K-FENIDEX JEL 30 G</t>
  </si>
  <si>
    <t>NEUPOGEN 30 MIU/0,5 ML ENJEKSIYONA HAZIR 5 SIRINGA</t>
  </si>
  <si>
    <t>NEUPOGEN 48 MIU/0,5 ML ENJEKSIYONA HAZIR 5 SIRINGA</t>
  </si>
  <si>
    <t>ZOSTAVAX 0,65 ML SC ENJEKSIYONLUK SUSPANSIYON HAZIRLAMAK ICIN LIYOFILIZE  TOZ ICEREN 1 FLAKON VE COZUCU ICEREN KULLANIMA HAZIR ENJEKTOR</t>
  </si>
  <si>
    <t>GONAL-F 450IU (33MCG) /0,75 ML ENJEKSIYONLUK COZELTI ICEREN KULL.HAZ. DOLU 1 ENJEKSIYON KALEMI</t>
  </si>
  <si>
    <t>GONAL-F 450 IU 0,75 ML (33 MCG/0,75 ML) LIYOFILIZE FLAKON + 1 ML COZUCU ICEREN KULLANIMA HAZIR SIRINGA</t>
  </si>
  <si>
    <t>H01AX01</t>
  </si>
  <si>
    <t>SOMAVERT 10 MG 30 FLAKON</t>
  </si>
  <si>
    <t>PEGVISOMANT</t>
  </si>
  <si>
    <t>SOMAVERT 15 MG 30 FLAKON</t>
  </si>
  <si>
    <t>SOMAVERT 20 MG 30 FLAKON</t>
  </si>
  <si>
    <t>PEMTREX 100 MG IV INF. ICIN LIYOFILIZE TOZ ICEREN FLAKON</t>
  </si>
  <si>
    <t>PREXET 100 MG IV INFUZYON ICIN LIYOFILIZE TOZ ICEREN FLAKON</t>
  </si>
  <si>
    <t>ALIMTA 500 MG INF. COZ. ICIN TOZ ICEREN 1 FLAKON</t>
  </si>
  <si>
    <t>PEMTREX 500 MG IV INF. ICIN LIYOFILIZE TOZ ICEREN FLAKON</t>
  </si>
  <si>
    <t>PREXET 500 MG IV INFUZYON ICIN LIYOFILIZE TOZ ICEREN FLAKON</t>
  </si>
  <si>
    <t>BENZAPEN-LA 1,2  IU 1 FLAKON</t>
  </si>
  <si>
    <t>TUSCOD 7,5 MG / 5 ML SURUP 200 ML</t>
  </si>
  <si>
    <t>TUSCOD 7,5 MG/5 ML SURUP 100 ML</t>
  </si>
  <si>
    <t>METHOTREXATE KOCAK 500 MG/20ML ENJEKSIYONLUK COZELTI ICEREN 1 FLAKON</t>
  </si>
  <si>
    <t>TALINAT 0,1 MG/2 ML 10 AMPUL</t>
  </si>
  <si>
    <t>TALINAT 0,5 MG/10ML 1 AMPUL</t>
  </si>
  <si>
    <t>BENVIDA 10 MG/ML IV INFUZYON COZELTISI 20 ML</t>
  </si>
  <si>
    <t xml:space="preserve">BENVIDA 200 MG 56 FILM KAPLI TABLET </t>
  </si>
  <si>
    <t xml:space="preserve">BENVIDA 150 MG 56 FILM KAPLI TABLET </t>
  </si>
  <si>
    <t>BENVIDA 10 MG/ML 200 ML SURUP</t>
  </si>
  <si>
    <t>TELMITEK PLUS 80/12,5 MG 28 TABLET</t>
  </si>
  <si>
    <t>TELMITEK PLUS 40/12,5 MG 28 TABLET</t>
  </si>
  <si>
    <t>BRUFEN RETARD 800 MG YAVAS SALIMLI 28 FILM TABLET</t>
  </si>
  <si>
    <t>NETROLEX XR 1000 MG 50 TABLET</t>
  </si>
  <si>
    <t>NETROLEX XR 500 MG 50 TABLET</t>
  </si>
  <si>
    <t>NETROLEX XR 750 MG 50 TABLET</t>
  </si>
  <si>
    <t>E.S. ENEMA TIBBI LAKSATIF 210 ML LAVMAN</t>
  </si>
  <si>
    <t>E.S. ENEMA TIBBI LAKSATIF 67,5 ML LAVMAN</t>
  </si>
  <si>
    <t>E.S. ENEMA TIBBI LAKSATIF 135 ML LAVMAN</t>
  </si>
  <si>
    <t>ORIZINC 15 MG/5 ML 100 ML SURUP</t>
  </si>
  <si>
    <t>DIAKLAZID 30 MG MR 90 TABLET</t>
  </si>
  <si>
    <t>DIAKLAZID 30 MG MR 120 TABLET</t>
  </si>
  <si>
    <t>DEXRIDON MR 10/30 MG 30 KAPSUL</t>
  </si>
  <si>
    <t>SALPEZIL 90/10 MG 28 FILM KAPLI TABLET</t>
  </si>
  <si>
    <t>IDEBENON + DONEPEZIL HCL</t>
  </si>
  <si>
    <t>DEMATRAC 50 MG /5 ML IV INFUZYON ICIN SOLUSYON ICEREN 10 AMPUL</t>
  </si>
  <si>
    <t>DEMATRAC 25 MG /2,5 ML IV INFUZYON ICIN SOLUSYON ICEREN 10 AMPUL</t>
  </si>
  <si>
    <t>NEXPLANON 68 MG 1 IMPLANT</t>
  </si>
  <si>
    <t>GEMSIBIN 200 MG IV INFUZYON ICIN LIYOFILIZE TOZ ICEREN 1 FLAKON</t>
  </si>
  <si>
    <t>GEMSIBIN 1 G IV INFUZYON ICIN LIYOFILIZE TOZ ICEREN 1 FLAKON</t>
  </si>
  <si>
    <t>IBAMIN D3 150 MG/2800 IU 3 SAŞE</t>
  </si>
  <si>
    <t>CLENID 160 MCG INHALASYON ICIN OLCULU DOZLU AEROSOL 120 DOZ</t>
  </si>
  <si>
    <t>CLENID 80 MCG INHALASYON ICIN OLCULU DOZLU AEROSOL 120 DOZ</t>
  </si>
  <si>
    <t>PANTO 40 MG IV ENJEKSIYONLUK LIYOFILIZE TOZ ICEREN 10 FLAKON</t>
  </si>
  <si>
    <t>URSOGEP 250 MG 100 KAPSUL</t>
  </si>
  <si>
    <t>RAZOLE %5 TIRNAK CILASI 2,5 ML</t>
  </si>
  <si>
    <t>DOLVEN %5 JEL 40 GR</t>
  </si>
  <si>
    <t>SEFBITOR 200MG 20 FILM KAPLI TABLET</t>
  </si>
  <si>
    <t>OROFEN % 5 KREM 50 G</t>
  </si>
  <si>
    <t>CALCITAMIN D3 1000 MG 880 IU EFERVESAN GRANUL ICEREN SASE</t>
  </si>
  <si>
    <t>BENLYSTA 120 MG IV INFUZYONLUK COZELTI HAZIRLAMAK ICIN TOZ ICEREN 1 FLAKON</t>
  </si>
  <si>
    <t>ESOMEN-L 40MG. IV INFUZYON VE ENJEKSIYON ICIN LIYOFILIZE TOZ ICEREN 1 FLAKON</t>
  </si>
  <si>
    <t>DAYCOLD HOT 500/10/15/100 MG 10 SASE</t>
  </si>
  <si>
    <t>ASKORBIK ASIT+FENILEFRIN HCL+PARASETAMOL+DEKSTROMETORFAN HBR</t>
  </si>
  <si>
    <t>100+10+500+15</t>
  </si>
  <si>
    <t>HELIOS 18 MCG INHALASYON ICIN TOZ ICEREN BLISTER 60 DOZ</t>
  </si>
  <si>
    <t>SEDOX 100 MG 20 FILM TABLET</t>
  </si>
  <si>
    <t>SEDOX 200 MG 20 FILM TABLET</t>
  </si>
  <si>
    <t>BENVIDA 100 MG 56 FILM TABLET</t>
  </si>
  <si>
    <t>BENVIDA 50 MG 14 FILM KAPLI TABLET</t>
  </si>
  <si>
    <t>ARCAPTA 150 MCG 30 INHALER KAPSUL</t>
  </si>
  <si>
    <t>BENLYSTA 400 MG IV INFUZYONLUK COZETI HAZIRLAMAK ICIN TOZ ICEREN 1 FLAKON</t>
  </si>
  <si>
    <t>DROPOLEV 60 MG/ML ORAL DAMLA, 30 ML</t>
  </si>
  <si>
    <t>ZENALB %20 50 ML IV INFUZYON ICIN DUSUK TUZLU SOLUSYON ICEREN 1 FLAKON</t>
  </si>
  <si>
    <t>ZENALB %20 100 ML IV INFUZYON ICIN DUSUK TUZLU SOLUSYON ICEREN 1 FLAKON</t>
  </si>
  <si>
    <t>FAKTOR VIII 8Y 500 IU IV INFUZYON ICIN LIYOFILIZE TOZ ICEREN 1 FLAKON</t>
  </si>
  <si>
    <t>AMARYL 6 MG 30 TABLET</t>
  </si>
  <si>
    <t>ZELBORAF 240 MG 56 FILM KAPLI TABLET</t>
  </si>
  <si>
    <t>PEPTICER 15 MG 30 ENTERIK MIKROPELLET KAPSUL</t>
  </si>
  <si>
    <t>PEPTICER 30 MG 14 ENTERIK MIKROPELLET KAPSUL</t>
  </si>
  <si>
    <t>PEPTICER 30 MG 28 ENTERIK MIKROPELLET KAPSUL</t>
  </si>
  <si>
    <t>POLIFLEKS %0,45 SODYUM KLORUR IV INFUZYON ICIN COZELTI 1000 ML (SETSIZ)</t>
  </si>
  <si>
    <t>POLIFLEKS %0,45 SODYUM KLORUR IV INFUZYON ICIN COZELTI 1000 ML (SETLI)</t>
  </si>
  <si>
    <t>PHYSIONEAL 40 %2.27 CLEARFLEX PERITON DIYALIZ COZELTISI 5000 ML</t>
  </si>
  <si>
    <t>PHYSIONEAL 40 %3.86 CLEARFLEX PERITON DIYALIZ COZELTISI 5000 ML</t>
  </si>
  <si>
    <t>HEPATITIS B IMMUNGLOBULIN P BEHRING 1000 IU/5 ML IM ENJEKSIYON ICIN COZELTI ICEREN 1 KULLANIMA HAZIR ENJEKTOR</t>
  </si>
  <si>
    <t>1000/5</t>
  </si>
  <si>
    <t>BUSLERA 60 MG/10 ML IV INFUZYON ICIN KONSANTRE COZELTI ICEREN 1 FLAKON</t>
  </si>
  <si>
    <t>LEODEX PLUS 25 MG/4 MG 20 FILM KAPLI TABLET</t>
  </si>
  <si>
    <t>BERMAXIN 90/10/5 MG 28 FILM TABLET</t>
  </si>
  <si>
    <t>IDEBENON + DONEPEZIL HCL + MEMANTIN HCL</t>
  </si>
  <si>
    <t>R03BB06</t>
  </si>
  <si>
    <t>SEEBRI BREEZHALER 50 MCG 30 INHALER KAPSUL</t>
  </si>
  <si>
    <t>GLIKOPIRONYUM BROMUR</t>
  </si>
  <si>
    <t>TRODERM 15 G KREM</t>
  </si>
  <si>
    <t>CARDOFIX 10 MG/320 MG 28 FILM KAPLI TABLET</t>
  </si>
  <si>
    <t>CARDOFIX 10 MG/160 MG 28 FILM KAPLI TABLET</t>
  </si>
  <si>
    <t>CARDOFIX 5 MG/320 MG 28 FILM KAPLI TABLET</t>
  </si>
  <si>
    <t>CARDOFIX 5 MG/160 MG 28 FILM KAPLI TABLET</t>
  </si>
  <si>
    <t>L01XE23</t>
  </si>
  <si>
    <t>TAFINLAR 50 MG 120 KAPSUL</t>
  </si>
  <si>
    <t>DABRAFENIB</t>
  </si>
  <si>
    <t>TAFINLAR 75 MG 120 KAPSUL</t>
  </si>
  <si>
    <t>FRESUBIN ORIGINAL 500 ML</t>
  </si>
  <si>
    <t>GINGUS INTENS 120 MG 30 FILM TABLET</t>
  </si>
  <si>
    <t>DONCEP 10 MG 28 FILM TABLET</t>
  </si>
  <si>
    <t>VELARIX 800 MG 180 FILM TABLET</t>
  </si>
  <si>
    <t>DONCEP 5 MG 14 FILM TABLET</t>
  </si>
  <si>
    <t xml:space="preserve">VOLUHES (HES 130/0,4) %6 IV INFUZYON ICIN COZELTI 500 ML </t>
  </si>
  <si>
    <t>J06BA01</t>
  </si>
  <si>
    <t>SUBCUVIA 0,8 G/ 5 ML SC/IM ENJEKSIYONLUK COZELTI ICEREN 1 FLAKON</t>
  </si>
  <si>
    <t>HUMAN IMMUNGLOBULINI</t>
  </si>
  <si>
    <t>SUBCUVIA 0,8 G/ 5 ML SC/IM ENJEKSIYONLUK COZELTI ICEREN  20 FLAKON</t>
  </si>
  <si>
    <t>SUBCUVIA 1,6 G/ 10 ML SC/IM ENJEKSIYONLUK COZELTI ICEREN  1 FLAKON</t>
  </si>
  <si>
    <t>SUBCUVIA 1,6 G/ 10 ML SC/IM ENJEKSIYONLUK COZELTI ICEREN  20 FLAKON</t>
  </si>
  <si>
    <t>DIALIVE MR 30 MG DEGISTIRILMIS SALIMLI 60 TABLET</t>
  </si>
  <si>
    <t>SALTIF 9/50/100 MCG INHALASYON ICIN TOZ ICEREN 60 BLISTER</t>
  </si>
  <si>
    <t>SALTIF 9/50/500 MCG INHALASYON ICIN TOZ ICEREN 60 BLISTER</t>
  </si>
  <si>
    <t>SALTIF 9/50/250 MCG INHALASYON ICIN TOZ ICEREN 60 BLISTER</t>
  </si>
  <si>
    <t>BIONORICA</t>
  </si>
  <si>
    <t>B02BD09</t>
  </si>
  <si>
    <t>BENEFIX 1000 IU IV ENJEKSIYONLUK COZELTI ICIN TOZ VE COZUCU</t>
  </si>
  <si>
    <t>TOFACITINIB</t>
  </si>
  <si>
    <t>L04AA29</t>
  </si>
  <si>
    <t>DOXORUBICIN KOCAK 10 MG IV/INTRAVESIKAL INFUZYON ICIN LIYOFILIZE TOZ ICEREN 1 FLK+1 AMP</t>
  </si>
  <si>
    <t>DOXORUBICIN KOCAK 50 MG IV/INTRAVESIKAL INFUZYON ICIN LIYOFILIZE TOZ ICEREN 1 FLK+1 AMP</t>
  </si>
  <si>
    <t>PRIVIGEN 2,5 G/25 ML IV INFUZYON ICIN COZELTI ICEREN 1 FLK</t>
  </si>
  <si>
    <t>PRIVIGEN 5 G/50 ML IV INFUZYON ICIN COZELTI ICEREN 1 FLK</t>
  </si>
  <si>
    <t>PRIVIGEN 10 G/100 ML IV INFUZYON ICIN COZELTI ICEREN 1 FLK</t>
  </si>
  <si>
    <t>TIORELAX 4MG/2ML IM 6 AMPUL</t>
  </si>
  <si>
    <t>GEMFUL 200 MG/5 ML IV INFUZYON ICIN KONSANTRE COZELTI ICEREN 1 FLAKON</t>
  </si>
  <si>
    <t>REMICADE 100 MG KONSANTRE IV INFUZYON COZELTISI HAZIRLAMAK ICIN LIYOFILIZE TOZ ICEREN 1 FLAKON</t>
  </si>
  <si>
    <t>YUNANİSTAN</t>
  </si>
  <si>
    <t>GRIPAL 10 TABLET</t>
  </si>
  <si>
    <t>GRIPAL 20 TABLET</t>
  </si>
  <si>
    <t>OSTRIOL 1 MCG/ML IV 1 MLX 25 AMPUL/KUTU</t>
  </si>
  <si>
    <t>AS-KALMEKS 25 MG 30 FILM TABLET</t>
  </si>
  <si>
    <t>AS-KALMEKS 25 MG 60 FILM TABLET</t>
  </si>
  <si>
    <t>AS-KALMEKS 100 MG 30 FILM TABLET</t>
  </si>
  <si>
    <t>AS-KALMEKS 100 MG 60 FILM TABLET</t>
  </si>
  <si>
    <t>AS-KALMEKS 200 MG 30 FILM TABLET</t>
  </si>
  <si>
    <t>AS-KALMEKS 200 MG 60 FILM TABLET</t>
  </si>
  <si>
    <t>ROFLUNG 0,5 MG 30 SASE</t>
  </si>
  <si>
    <t>DEKSRABEPRAZOL + DOMPERIDON</t>
  </si>
  <si>
    <t>COLCIOSPA 4MG/2ML IM ENJ. ICIN COZELTI ICEREN 6 AMPUL</t>
  </si>
  <si>
    <t>MOXACIN 400  MG 7 FILM TABLET</t>
  </si>
  <si>
    <t>CLOPRAM 10 MG/2 ML IM/IV ENJ. COZ. ICEREN 5 AMPUL</t>
  </si>
  <si>
    <t>IMLO 20/5 MG 28 FILM TABLET</t>
  </si>
  <si>
    <t>IMLO 40/5 MG 28 FILM TABLET</t>
  </si>
  <si>
    <t>IMLO 40/10 MG 28 FILM TABLET</t>
  </si>
  <si>
    <t>GLEDIS %0,5 GOZ DAMLASI 5ML 1 ADET</t>
  </si>
  <si>
    <t>LEUKOPLUS 30 MIU/ML SC/IV ENJEKSIYON/INFUZYON ICIN COZ. ICEREN 1 FLAKON</t>
  </si>
  <si>
    <t>LEUKOPLUS 30 MIU/ML SC/IV ENJEKSIYON/INFUZYON ICIN COZ. ICEREN 5 FLAKON</t>
  </si>
  <si>
    <t>LEUKOPLUS 30 MIU/ML SC/IV ENJEKSIYON/INFUZYON ICIN COZ. ICEREN 10 FLAKON</t>
  </si>
  <si>
    <t>XELJANZ 5 MG 56 FİLM KAPLI TABLET</t>
  </si>
  <si>
    <t>ZENTICAVIR 0,5 MG 30 FILM TABLET</t>
  </si>
  <si>
    <t>ZENTICAVIR 1 MG 30 FILM TABLET</t>
  </si>
  <si>
    <t>BLUMET 50 MG/5 ML IV ENJEKSIYON ICIN COZELTI ICEREN 1 AMPUL</t>
  </si>
  <si>
    <t>BLUMET 100 MG/10 ML  IV ENJEKSIYON ICIN COZELTI ICEREN 1 AMPUL</t>
  </si>
  <si>
    <t>DEMOXIF 400 MG 7 FİLM TABLET</t>
  </si>
  <si>
    <t>FLUARIX TETRA 0,5 ML I.M. ENJEKSIYON ICIN SUSPANSIYON ICEREN KULLANIMA HAZIR ENJEKTOR</t>
  </si>
  <si>
    <t>ZINCLOMIN 15 MG/5 ML 100 ML SURUP</t>
  </si>
  <si>
    <t>B01AC30</t>
  </si>
  <si>
    <t>R03DA11</t>
  </si>
  <si>
    <t>A02X</t>
  </si>
  <si>
    <t>A02BX</t>
  </si>
  <si>
    <t>L04AA27</t>
  </si>
  <si>
    <t>A10BD06</t>
  </si>
  <si>
    <t>M05BB04</t>
  </si>
  <si>
    <t>J07AH08</t>
  </si>
  <si>
    <t>A10BF02</t>
  </si>
  <si>
    <t>M05BB</t>
  </si>
  <si>
    <t>ADDAVEN IV INFUZYON ICIN KONSANTRE SOLUSYON</t>
  </si>
  <si>
    <t>EVIN 300 MG/2 ML I.M. ENJEKSIYON ICIN COZELTI ICEREN 5 AMPUL</t>
  </si>
  <si>
    <t>FULLCAIN AMPUL 2ML 100AMPUL</t>
  </si>
  <si>
    <t>FULLCAIN FORT AMPUL 2ML 100AMPUL</t>
  </si>
  <si>
    <t>LATISSE % 0,03 STERIL OFTALMIK SOLUSYONU, 3 ML</t>
  </si>
  <si>
    <t xml:space="preserve">ETKINIA 0,5 MG 30 TABLET </t>
  </si>
  <si>
    <t xml:space="preserve">ETKINIA 0,5 MG 100 TABLET </t>
  </si>
  <si>
    <t>LAFLEKS 1/3 LAUDEKS (%3,33 DEKSTROZ-%0,3 SODYUM KLORUR) SOLUSYONU 500 ML (SETLI)</t>
  </si>
  <si>
    <t>LAFLEKS 1/3 LAUDEKS (%3,33 DEKSTROZ-%0,3 SODYUM KLORUR) SOLUSYONU 1000 ML (SETLI)</t>
  </si>
  <si>
    <t>SEPREMIL 50 MG/2 ML I.M./I.V. ENJEKSIYONLUK COZELTI ICEREN 6 AMPUL</t>
  </si>
  <si>
    <t>FUCIDIN H KREM</t>
  </si>
  <si>
    <t>DIYACURE 250 MG 10 KAPSUL</t>
  </si>
  <si>
    <t>CALDEROL 2 MCG/ML I.V. ENJEKSIYONLUK COZELTI ICEREN 25 AMPUL</t>
  </si>
  <si>
    <t>BRUS 100 MG/5 ML PEDIATRIK SUSPANSIYON 100 ML</t>
  </si>
  <si>
    <t>LAFLEKS 1/3 LAUDEKS %3,33 DEKSTROZ %0,3 SODYUM KLORUR 100 ML (SETLI)</t>
  </si>
  <si>
    <t>CETINKAYA ILAC</t>
  </si>
  <si>
    <t>LAFLEKS 1/3 LAUDEKS %3,33 DEKSTROZ %0,3 SODYUM KLORUR 150 ML (SETLI)</t>
  </si>
  <si>
    <t>LAFLEKS 1/3 LAUDEKS (%3,33 DEKSTROZ-%0,3 SODYUM KLORUR) SOLUSYONU 250 ML (SETLI)</t>
  </si>
  <si>
    <t>CALDEROL 1 MCG/ML I.V. ENJEKSIYONLUK COZELTI ICEREN 25 AMPUL</t>
  </si>
  <si>
    <t>1/3 IZOTONIK SODYUM KLORUR IZOTONIK DEKSTROZ SOLUSYONU 500 ML(SETSIZ)</t>
  </si>
  <si>
    <t>1/3 IZOTONIK SODYUM KLORUR IZOTONIK DEKSTROZ SOLUSYONU 1000 ML(SETSIZ)</t>
  </si>
  <si>
    <t>1/2 IZOTONIK SODYUM KLORUR IZOTONIK DEKSTROZ SOLUSYONU, 500 ML(SETSIZ)</t>
  </si>
  <si>
    <t>VORIX 200 MG IV INFUZYON COZELTISI ICIN TOZ ICEREN 1 FLAKON</t>
  </si>
  <si>
    <t>ORALAIR 100 IR/300 IR DILALTI TABLET</t>
  </si>
  <si>
    <t>ORALAIR 300 IR 30 DILALTI TABLET</t>
  </si>
  <si>
    <t>ORALAIR 300 IR 90 DILALTI TABLET</t>
  </si>
  <si>
    <t>METIN ECZA</t>
  </si>
  <si>
    <t>ANGELINI ILAC</t>
  </si>
  <si>
    <t>NAPREN S FORTE 550 MG 20 FİLM TABLET</t>
  </si>
  <si>
    <t>AZIPAR 1 MG 30 TABLET</t>
  </si>
  <si>
    <t>ARIS</t>
  </si>
  <si>
    <t>DOLVEN 400 MG 20 FİLM TABLET</t>
  </si>
  <si>
    <t>SANOFI</t>
  </si>
  <si>
    <t>DOLVEN 600 MG 20 FİLM TABLET</t>
  </si>
  <si>
    <t>GROT 50 MG/2 ML I.M./I.V. ENJEKSIYONLUK COZELTI ICEREN 6 AMPUL</t>
  </si>
  <si>
    <t>IMLO 20/10 MG 28 FILM TABLET</t>
  </si>
  <si>
    <t>VOXUS 245 MG 30 FILM KAPLI TABLET</t>
  </si>
  <si>
    <t>CLINOPER JEL 25 GR</t>
  </si>
  <si>
    <t>ARGIS</t>
  </si>
  <si>
    <t>ACTILYSE 20 MG 1 FLAKON</t>
  </si>
  <si>
    <t>BENIPIN 8 MG 30 FİLM TABLET</t>
  </si>
  <si>
    <t>DEXPANTEN %5 KREM, 30 G</t>
  </si>
  <si>
    <t>BONEFOS 800 MG   60 TABLET</t>
  </si>
  <si>
    <t>ADEMPAS 0,5 MG 42 FILM KAPLI TABLET</t>
  </si>
  <si>
    <t>ADEMPAS 1 MG 42 FILM KAPLI TABLET</t>
  </si>
  <si>
    <t>ADEMPAS 1,5 MG 42 FILM KAPLI TABLET</t>
  </si>
  <si>
    <t>ADEMPAS 2 MG 42 FILM KAPLI TABLET</t>
  </si>
  <si>
    <t>ADEMPAS 2,5 MG 42 FILM KAPLI TABLET</t>
  </si>
  <si>
    <t>SAYFREN 5 MG 28 TABLET</t>
  </si>
  <si>
    <t>SAYFREN 5 MG 56 TABLET</t>
  </si>
  <si>
    <t>SAYFREN 10 MG 28 TABLET</t>
  </si>
  <si>
    <t>SAYFREN 10 MG 56 TABLET</t>
  </si>
  <si>
    <t>SAYFREN 15 MG 28 TABLET</t>
  </si>
  <si>
    <t>SAYFREN 15 MG 56 TABLET</t>
  </si>
  <si>
    <t>SAYFREN 30 MG 28 TABLET</t>
  </si>
  <si>
    <t>SAYFREN 30 MG 56 TABLET</t>
  </si>
  <si>
    <t>ANTHIX 10 MG 20 TABLET</t>
  </si>
  <si>
    <t>ANTHIX 10 MG 30 TABLET</t>
  </si>
  <si>
    <t>TIOPATI 600 MG HR 30 FILM TABLET</t>
  </si>
  <si>
    <t>TIREBRANT FORT 200 MG 40 TABLET</t>
  </si>
  <si>
    <t>NICORETTE FRESHFRUIT 4 MG 30 MEYVELI SAKIZ</t>
  </si>
  <si>
    <t>NICORETTE FRESHFRUIT 2 MG 30 MEYVELI SAKIZ</t>
  </si>
  <si>
    <t>NICORETTE FRESHMINT 4 MG 30 NANELI SAKIZ</t>
  </si>
  <si>
    <t>NICORETTE FRESHMINT 2 MG 30 NANELI SAKIZ</t>
  </si>
  <si>
    <t>DEXPANTEN %5 30 G MERHEM</t>
  </si>
  <si>
    <t>BEXGRATIN 75 MG 100 YUMUSAK KAPSUL</t>
  </si>
  <si>
    <t>OTIPAX %1 KULAK DAMLASI</t>
  </si>
  <si>
    <t>IRDAPIN PLUS 150/5/12,5 MG 28 FİLM TABLET</t>
  </si>
  <si>
    <t>IRBESARTAN + HIDROKLOROTIYAZID + AMLODIPIN BESILAT</t>
  </si>
  <si>
    <t>IRDAPIN PLUS 150/10/12,5 MG 28 FİLM TABLET</t>
  </si>
  <si>
    <t>IRDAPIN PLUS 300/5/12,5 MG 28 FİLM TABLET</t>
  </si>
  <si>
    <t>IRDAPIN PLUS 300/10/12,5 MG 28 FİLM TABLET</t>
  </si>
  <si>
    <t>PARAMIDON 500 MG 30 TABLET</t>
  </si>
  <si>
    <t>FUROSON 40 MG/4 ML I.M./I.V.  5 AMPUL</t>
  </si>
  <si>
    <t>NEOFLEKS %0,5 METRONIDAZOL I.V. ENJEKSIYONLUK COZELTI (100 ML, SETSIZ)</t>
  </si>
  <si>
    <t>SECCA 5 MG 14 FİLM TABLET</t>
  </si>
  <si>
    <t>SECCA 10 MG 28 FİLM TABLET</t>
  </si>
  <si>
    <t>ALATAB 600 MG HR 30 FILM TABLET</t>
  </si>
  <si>
    <t>VOMISET 250 MCG/5 ML  ENJEKSIYONLUK COZELTI ICEREN 1 FLAKON</t>
  </si>
  <si>
    <t>ORCIPOL 500 MG/500 MG 20 FİLM TABLET</t>
  </si>
  <si>
    <t>WORLD MEDICINE</t>
  </si>
  <si>
    <t>ORCIPOL 500 MG/500 MG 30 FİLM TABLET</t>
  </si>
  <si>
    <t>LUMIGAN RC %0,01 2,5 ML GOZ DAMLASI</t>
  </si>
  <si>
    <t>NUTILIS CLEAR 175 G</t>
  </si>
  <si>
    <t>FLURBIPROFEN + KLORHEKSIDIN GLUKONAT</t>
  </si>
  <si>
    <t>KLAVUNAT ES 600/42,9 MG ORAL SUSPANSIYON ICIN KURU TOZ 100 ML</t>
  </si>
  <si>
    <t>KLAVUNAT ES 600/42,9 MG ORAL SUSPANSIYON ICIN KURU TOZ 150 ML</t>
  </si>
  <si>
    <t>MUKOLATIN 200 MG/5 ML ŞURUP HAZIRLAMAK ICIN TOZ 100 ML</t>
  </si>
  <si>
    <t>OCLADRA 2 MG/ML ENJEKSIYONLUK COZELTI ICEREN 1 FLAKON</t>
  </si>
  <si>
    <t>LINCOCIN 300 MG/ML STERIL COZELTI ICEREN 1 FLAKON</t>
  </si>
  <si>
    <t>R02AX</t>
  </si>
  <si>
    <t>KETOBER %1,6 GARGARA 150 ML SISE</t>
  </si>
  <si>
    <t>C10AA08</t>
  </si>
  <si>
    <t>LIVAZO 2 MG 30 FİLM TABLET</t>
  </si>
  <si>
    <t>PITAVASTATIN</t>
  </si>
  <si>
    <t>LIVAZO 4 MG 30 FİLM TABLET</t>
  </si>
  <si>
    <t>ROSUVASTATIN + AMLODIPIN</t>
  </si>
  <si>
    <t>LODITEN 10/5 MG 30 EFERVESAN TABLET</t>
  </si>
  <si>
    <t>ITALYA/FRANSA</t>
  </si>
  <si>
    <t>LODITEN 10/10 MG 30 EFERVESAN TABLET</t>
  </si>
  <si>
    <t>LODITEN 10/20 MG 30 EFERVESAN TABLET</t>
  </si>
  <si>
    <t>MICTONORM SR 30 MG SUREKLI SALINIMLI 30 KAPSUL</t>
  </si>
  <si>
    <t>BENEFIX 2000 IU IV ENJEKSIYONLUK COZELTI ICIN TOZ VE COZUCU</t>
  </si>
  <si>
    <t>LODUX 30 MG 28 KAPSUL</t>
  </si>
  <si>
    <t>LODUX 60 MG 28 KAPSUL</t>
  </si>
  <si>
    <t>REMSIMA 100 MG I.V. INFUZYON COZELTISI HAZIRLAMAK ICIN LIYOFILIZE TOZ ICEREN 1 FLAKON</t>
  </si>
  <si>
    <t>CELLTRION</t>
  </si>
  <si>
    <t>MUKOLATIN 200 MG/5 ML ŞURUP HAZIRLAMAK ICIN TOZ 150 ML</t>
  </si>
  <si>
    <t>PRANLUX 112,5 MG 30 KAPSUL</t>
  </si>
  <si>
    <t>ENSURE PLUS FIBER MUZ AROMALI 200 ML</t>
  </si>
  <si>
    <t>ENSURE PLUS FIBER KAKAOLU 200 ML</t>
  </si>
  <si>
    <t>ENSURE PLUS FIBER CILEK AROMALI 200 ML</t>
  </si>
  <si>
    <t>BEBELAC AR 300 G</t>
  </si>
  <si>
    <t>BEBELAC THICKENER 135 G</t>
  </si>
  <si>
    <t>APTAMIL PREMATIL 24X70 ML</t>
  </si>
  <si>
    <t>NEOGABA 25 MG 56 KAPSUL</t>
  </si>
  <si>
    <t>NEOGABA 75 MG 14 KAPSUL</t>
  </si>
  <si>
    <t>NEOGABA 150 MG 56 KAPSUL</t>
  </si>
  <si>
    <t>NEOGABA 300 MG 56 KAPSUL</t>
  </si>
  <si>
    <t>BEBELAC AC 300 G</t>
  </si>
  <si>
    <t>MILUPA APTAMIL HA 400 G</t>
  </si>
  <si>
    <t>APTAMIL HN 250 G</t>
  </si>
  <si>
    <t>APTAMIL AR 300 G</t>
  </si>
  <si>
    <t>JEVITY HICAL 500 ML</t>
  </si>
  <si>
    <t xml:space="preserve">PHYSIONEAL 40 %1.36 CLEARFLEX PERITON DIYALIZ SOL.  5000ML </t>
  </si>
  <si>
    <t>TIROPREST 12,5 MG/50 ML IV INFUZYON ICIN KONSANTRE COZELTI ICEREN FLAKON</t>
  </si>
  <si>
    <t>EFFECTUS</t>
  </si>
  <si>
    <t>APROKAM 50 MG INTRAKAMERAL ENJEKSIYONLUK COZELTI TOZU 1 FLAKON</t>
  </si>
  <si>
    <t>APROKAM 50 MG INTRAKAMERAL ENJEKSIYONLUK COZELTI TOZU 10 FLAKON</t>
  </si>
  <si>
    <t>MAGNERAL 365 MG TEK KULLANIMLIK TOZ ICEREN 30 SASE</t>
  </si>
  <si>
    <t>PERBRONS  10 MG 120 ML SURUP</t>
  </si>
  <si>
    <t>LORNOPAR 8/300 MG 20 EFFERVESAN TABLET</t>
  </si>
  <si>
    <t>PARASETAMOL + LORNOKSIKAM</t>
  </si>
  <si>
    <t>MADEPZOL 15 MG 28 TABLET</t>
  </si>
  <si>
    <t>MADEPZOL 30 MG 28 TABLET</t>
  </si>
  <si>
    <t>CEDRINA 400 MG 30 FİLM TABLET</t>
  </si>
  <si>
    <t>CEDRINA 400 MG 60 FİLM TABLET</t>
  </si>
  <si>
    <t>CARDOPAN PLUS 320/12,5 MG 28 FİLM KAPLI TABLET</t>
  </si>
  <si>
    <t>CARDOPAN PLUS 320/25 MG 28 FİLM KAPLI TABLET</t>
  </si>
  <si>
    <t>NAKSEN 5 MG 28 TABLET</t>
  </si>
  <si>
    <t>NAKSEN 5 MG 84 TABLET</t>
  </si>
  <si>
    <t>MAXIPEN 500 MG IV ENJEKSIYON VE INFUZYON ICIN TOZ ICEREN 1 FLAKON</t>
  </si>
  <si>
    <t>MAXIPEN 1 GR IV ENJEKSIYON VE INFUZYON ICIN TOZ ICEREN 1 FLAKON</t>
  </si>
  <si>
    <t>R03DX03</t>
  </si>
  <si>
    <t>OXOFEN 2 MG/ML 150 ML SURUP</t>
  </si>
  <si>
    <t>FENSPIRID</t>
  </si>
  <si>
    <t>PHARMET</t>
  </si>
  <si>
    <t>ZEDULOX 30 MG 28 KAPSUL</t>
  </si>
  <si>
    <t>ZEDULOX 60 MG 28 KAPSUL</t>
  </si>
  <si>
    <t>TIGECID 50 MG IV INFUZYON COZ. ICIN LIYOFILIZE TOZ ICEREN 10 FLAKON</t>
  </si>
  <si>
    <t>AA DANISMANLIK</t>
  </si>
  <si>
    <t>TIOMOM 9/200 MCG INHALASYON ICIN TOZ ICEREN 60 KAPSUL</t>
  </si>
  <si>
    <t>AMLODIPIN + NEBIVOLOL + HIDROKLOROTIYAZID</t>
  </si>
  <si>
    <t>IPRATOM 500 MCG/2 ML NEBULIZASYON ICIN TEK DOZLUK INHALASYON COZ. ICEREN 20 FLAKON</t>
  </si>
  <si>
    <t>PERGE 25 MG 56 KAPSUL</t>
  </si>
  <si>
    <t>PERGE 75 MG 14 KAPSUL</t>
  </si>
  <si>
    <t>PERGE 150 MG 56 KAPSUL</t>
  </si>
  <si>
    <t>PERGE 300 MG 56 KAPSUL</t>
  </si>
  <si>
    <t>NIMEKSIL JEL  % 1 30 GR JEL</t>
  </si>
  <si>
    <t>EXELON 1,5 MG 28 KAPSUL</t>
  </si>
  <si>
    <t>NEOFLEKS %0,5 METRONIDAZOL I.V. ENJEKSIYONLUK COZELTI (100 ML, SETLI)</t>
  </si>
  <si>
    <t>MOLCEF 400 MG 10 FİLM  TABLET</t>
  </si>
  <si>
    <t>CLOBESOL %0,05 50 G KREM</t>
  </si>
  <si>
    <t>CLOBESOL %0,05 50 G MERHEM</t>
  </si>
  <si>
    <t>ONPYRON 1 G/2 ML IM/IV ENJEKSIYON ICIN COZELTI ICEREN 10 AMPUL</t>
  </si>
  <si>
    <t>DYLOXIA 30 MG 28 KAPSUL</t>
  </si>
  <si>
    <t>DYLOXIA 60 MG 28 KAPSUL</t>
  </si>
  <si>
    <t>DEXCORIL 25/4 MG 20 EFERVESAN TABLET</t>
  </si>
  <si>
    <t>DEXCORIL 25/8 MG 20 EFERVESAN TABLET</t>
  </si>
  <si>
    <t>CIPROLAKS 400 MG/200 ML IV INF.COZ.ICEREN FLAKON</t>
  </si>
  <si>
    <t>CIPROLAKS 200 MG/100 ML IV INF.COZ.ICEREN FLAKON</t>
  </si>
  <si>
    <t>BENEFIX 250 IU IV ENJEKSIYONLUK COZELTI ICIN TOZ VE COZUCU</t>
  </si>
  <si>
    <t>OPEMIN 800 MG 30 FILM TABLET</t>
  </si>
  <si>
    <t>OPEMIN 1200 MG 40 FILM TABLET</t>
  </si>
  <si>
    <t>RONKOTOL 5 MG/2,5 ML NEBULIZASYON ICIN INHALASYON COZELTISI ICEREN TEK DOZLUK 20 FLAKON</t>
  </si>
  <si>
    <t>TIRVAS MR 35 MG 60 FILM KAPLI MODIFIYE SALIM TABLET</t>
  </si>
  <si>
    <t>REFACTO AF 2000 IU IV ENJEKSIYONLUK COZELTI ICIN TOZ VE COZUCU 1 FLAKON</t>
  </si>
  <si>
    <t>DROPOLEV SURUP, 150 ML</t>
  </si>
  <si>
    <t>GLICLA MR 30 MG DEGISTIRILMIS SALIMLI 60 TABLET</t>
  </si>
  <si>
    <t>GLICLA MR 60 MG DEGISTIRILMIS SALIMLI 60 TABLET</t>
  </si>
  <si>
    <t>FRESUBIN 2 KCAL DRINK KAYISI-SEFTALI AROMALI 4X200 ML</t>
  </si>
  <si>
    <t>FREBINI ENERGY 500 ML</t>
  </si>
  <si>
    <t>SAB SIMPLEX SUSPANSIYON 30 ML</t>
  </si>
  <si>
    <t>GLIFIX PLUS 15/1000 MG 30 FILM KAPLI TABLET</t>
  </si>
  <si>
    <t>FRESUBIN DESSERT FRUIT ELMA-SEFTALI AROMALI 4X125 G</t>
  </si>
  <si>
    <t>FREBINI ENERGY DRINK CILEK AROMALI 4X200 ML</t>
  </si>
  <si>
    <t>FREBINI ENERGY FIBRE 500 ML</t>
  </si>
  <si>
    <t>FREBINI ORIGINAL 500 ML</t>
  </si>
  <si>
    <t>FREBINI ORIGINAL FIBRE 500 ML</t>
  </si>
  <si>
    <t>SURVIMED OPD 500 ML</t>
  </si>
  <si>
    <t>FRESUBIN YOCREME BISKUVI AROMALI (4X125 G)</t>
  </si>
  <si>
    <t>FRESUBIN 2 KCAL FIBRE DRINK CIKOLATA AROMALI 4X200 ML</t>
  </si>
  <si>
    <t>FRESUBIN 2 KCAL FIBRE DRINK VANILYA AROMALI 4X200 ML</t>
  </si>
  <si>
    <t>OLIMEL N7-960E INFUZYON ICIN ELEKTROLITLI AMINOASIT COZ. GLUKOZ COZ. VE LIPID EMULSIYONU, 1000 ML TORBA</t>
  </si>
  <si>
    <t>OLIMEL N7-960E INFUZYON ICIN ELEKTROLITLI AMINOASIT COZ. GLUKOZ COZ. VE LIPID EMULSIYONU, 1500 ML TORBA</t>
  </si>
  <si>
    <t>OLIMEL N7-960E INFUZYON ICIN ELEKTROLITLI AMINOASIT COZ. GLUKOZ COZ. VE LIPID EMULSIYONU, 2000 ML TORBA</t>
  </si>
  <si>
    <t>OLIMEL N9-840E INFUZYON ICIN ELEKTROLITLI AMINOASIT COZ. GLUKOZ COZ. VE LIPID EMULSIYONU, 1000 ML TORBA</t>
  </si>
  <si>
    <t>OLIMEL N9-840E INFUZYON ICIN ELEKTROLITLI AMINOASIT COZ. GLUKOZ COZ. VE LIPID EMULSIYONU, 1500 ML TORBA</t>
  </si>
  <si>
    <t>FREBINI ENERGY DRINK MUZ AROMALI 4X200 ML</t>
  </si>
  <si>
    <t>FREBINI ENERGY FIBRE DRINK VANILYA AROMALI 4X200 ML</t>
  </si>
  <si>
    <t>FREBINI ENERGY FIBRE DRINK CIKOLATA AROMALI 4X200 ML</t>
  </si>
  <si>
    <t>FRESUBIN ENERGY FIBRE DRINK CIKOLATA AROMALI 4X200 ML</t>
  </si>
  <si>
    <t>FRESUBIN ENERGY DRINK MUZ AROMALI 4X200 ML</t>
  </si>
  <si>
    <t>FRESUBIN ENERGY DRINK CIKOLATA AROMALI 4X200 ML</t>
  </si>
  <si>
    <t>FRESUBIN ENERGY DRINK CILEK AROMALI 4X200 ML</t>
  </si>
  <si>
    <t>FRESUBIN ENERGY FIBRE DRINK MUZ AROMALI 4X200 ML</t>
  </si>
  <si>
    <t>NEOBASE %0,05 25 ML SAC LOSYONU</t>
  </si>
  <si>
    <t>LIVA ILAC</t>
  </si>
  <si>
    <t>NEOBASE %0,05 50 G KREM</t>
  </si>
  <si>
    <t>PERIOLIMEL N4-600E INFUZYON ICIN ELEKTROLITLI AMINOASIT COZ. GLUKOZ COZ. VE LIPID EMULSIYONU, 1000 ML TORBA</t>
  </si>
  <si>
    <t>PERIOLIMEL N4-600E INFUZYON ICIN ELEKTROLITLI AMINOASIT COZ. GLUKOZ COZ. VE LIPID EMULSIYONU, 1500 ML TORBA</t>
  </si>
  <si>
    <t>PERIOLIMEL N4-600E INFUZYON ICIN ELEKTROLITLI AMINOASIT COZ. GLUKOZ COZ. VE LIPID EMULSIYONU, 2000 ML TORBA</t>
  </si>
  <si>
    <t>SELTEK</t>
  </si>
  <si>
    <t>LMX 4 KREM %4 5X5 G</t>
  </si>
  <si>
    <t>LEODEX PLUS 25 MG/8 MG 20 FILM KAPLI TABLET</t>
  </si>
  <si>
    <t>LEODEX PLUS 50 MG/8 MG 20 FILM KAPLI TABLET</t>
  </si>
  <si>
    <t>EYLEA 40 MG/ML INTRAVITREAL ENJEKSIYON ICIN COZ. ICEREN 1 FLAKON</t>
  </si>
  <si>
    <t>IRDAPIN 300 MG/5 MG 28 FİLM TABLET</t>
  </si>
  <si>
    <t>AMLODIPIN + IRBESARTAN</t>
  </si>
  <si>
    <t>IRDAPIN 300 MG/10 MG 28 FİLM TABLET</t>
  </si>
  <si>
    <t>COMBIBERO INHALASYON ICIN OLCULU DOZLU AEROSOL 200 DOZ</t>
  </si>
  <si>
    <t>PARLIN 1 MG 30 TABLET</t>
  </si>
  <si>
    <t>IRDAPIN 150 MG/10 MG 28 FİLM TABLET</t>
  </si>
  <si>
    <t>IRDAPIN 150 MG/5 MG 28 FİLM TABLET</t>
  </si>
  <si>
    <t>ASIST-C 900/300 MG TOZ ICEREN SASE</t>
  </si>
  <si>
    <t>900+300</t>
  </si>
  <si>
    <t>TIVICAY 50 MG 30 FİLM TABLET</t>
  </si>
  <si>
    <t>NEOBASE %0,05 50 G MERHEM</t>
  </si>
  <si>
    <t>FLUCOFEX 100 MG/50 ML IV INF. COZ. ICEREN FLAKON</t>
  </si>
  <si>
    <t>XGEVA 120 MG SC. ENJEKSIYONLUK COZ. ICEREN 1 FLAKON</t>
  </si>
  <si>
    <t>ENFEXOL 500 MG 10 FILM TABLET</t>
  </si>
  <si>
    <t>DESLORAN 2,5 MG/5 ML 150 ML SURUP</t>
  </si>
  <si>
    <t>AZIRAS 1 MG 30 TABLET</t>
  </si>
  <si>
    <t>ANAZOL 1 MG 28 FILM TABLET</t>
  </si>
  <si>
    <t>LETROL 2,5 MG 30 FILM TABLET</t>
  </si>
  <si>
    <t>LEVETAM 500 MG/5 ML KONSANTRE INF. COZ. ICEREN 10 FLAKON</t>
  </si>
  <si>
    <t>CUREFLEX JEL, 30 G</t>
  </si>
  <si>
    <t>DESTIYO 25MG/4MG 20 FILM KAPLI TABLET</t>
  </si>
  <si>
    <t>DESTIYO 25MG/8MG 20 FILM KAPLI TABLET</t>
  </si>
  <si>
    <t>RIPAZOL 5 MG AGIZDA DAGILAN 28 TABLET</t>
  </si>
  <si>
    <t>RIPAZOL 10 MG 28 AGIZDA DAGILAN TABLET</t>
  </si>
  <si>
    <t>RIPAZOL 15 MG AGIZDA DAGILAN 28 TABLET</t>
  </si>
  <si>
    <t>RIPAZOL 30 MG AGIZDA DAGILAN 28 TABLET</t>
  </si>
  <si>
    <t>DOBUTASEL 250MG/20ML IV KONSANTRE INFUZYON COZELTISI1 FLAKON</t>
  </si>
  <si>
    <t>HIVENT 200 MG/245 MG 30 FİLM KAPLI TABLET</t>
  </si>
  <si>
    <t>ESODAX 500 MG 14 FILM TABLET</t>
  </si>
  <si>
    <t>ZILCEF 500 MG 20 FILM KAPLI TABLET</t>
  </si>
  <si>
    <t>OMETAN 10 MG 28 FILM KAPLI TABLET</t>
  </si>
  <si>
    <t>OMETAN 20 MG 28 FILM KAPLI TABLET</t>
  </si>
  <si>
    <t>OMETAN 40 MG 28 FILM TABLET</t>
  </si>
  <si>
    <t>ALRINAST 2,5 MG/5 ML SURUP 150 ML</t>
  </si>
  <si>
    <t>ALRINAST 5 MG 20 FILM TABLET</t>
  </si>
  <si>
    <t xml:space="preserve">ZILCEF 250 MG/5 ML ORAL SUSPANSIYON ICIN KURU TOZ 60 ML </t>
  </si>
  <si>
    <t xml:space="preserve">ZILCEF 250 MG/5 ML ORAL SUSPANSIYON ICIN KURU TOZ 100 ML </t>
  </si>
  <si>
    <t>ZILCEF 500 MG 10 FILM TABLET</t>
  </si>
  <si>
    <t>TIREBRANT FORT 200 MG 20 TABLET</t>
  </si>
  <si>
    <t>EGISAZOL 5 MG 28 TABLET</t>
  </si>
  <si>
    <t>OSTRIOL 2 MCG/ML I.V. ENJEKSIYONLUK COZELTI ICEREN 25 AMPUL</t>
  </si>
  <si>
    <t>METADEM 50 MG/2 ML I.M./I.V. ENJEKSIYONLUK COZELTI ICEREN 6 AMPUL</t>
  </si>
  <si>
    <t>KOLISOD 150 MG IM/IV ENJ. VE INHALASYON ICIN LIYOFILIZE TOZ ICEREN FLAKON</t>
  </si>
  <si>
    <t>LUNGES 30 MG/5 ML 150 ML SURUP</t>
  </si>
  <si>
    <t>HIVERAC 245 MG 30 FILM KAPLI TABLET</t>
  </si>
  <si>
    <t>NORMATIN %0.50  5 ML GOZ DAMLASI</t>
  </si>
  <si>
    <t>COGITO 10 MG/G 50 G ORAL DAMLA</t>
  </si>
  <si>
    <t>TAYLAND</t>
  </si>
  <si>
    <t>AVUSTRALYA</t>
  </si>
  <si>
    <t>GLUCERNA 1,5 KCAL VANILYA AROMALI 220 ML</t>
  </si>
  <si>
    <t>(***) Depocu FIyatlı İlaçlarda fiyat sütünündaki 3. kısım KDV Dahil Depocu Satış Fiyatıdır.</t>
  </si>
  <si>
    <t>(**) Allerji ve Radyofarmasötik Ürünlerde, İlaç fIyat sütünündaki 2. kısım KDV Dahil Fabrika Satış Fiyatıdır.</t>
  </si>
  <si>
    <t>DOLVEN PEDIYATRIK 150 ML SURUP</t>
  </si>
  <si>
    <t>TRIMEDIN 24MG/5ML ORAL SUSPANYON 250 ML</t>
  </si>
  <si>
    <t>KETAVEL 50 MG/2 ML I.M./I.V. ENJEKSIYONLUK COZELTI ICEREN 6 AMPUL</t>
  </si>
  <si>
    <t>NOLIP 20 MG 14 FİLM TABLET</t>
  </si>
  <si>
    <t>NOLIP 20 MG 28 FİLM TABLET</t>
  </si>
  <si>
    <t>NOLIP 20 MG 84 FİLM KAPLI TABLET</t>
  </si>
  <si>
    <t>NOLIP 20 MG 90 FİLM TABLET</t>
  </si>
  <si>
    <t>NOLIP 40 MG 28 FİLM TABLET</t>
  </si>
  <si>
    <t>NOLIP 40 MG 84 FİLM TABLET</t>
  </si>
  <si>
    <t>NOLIP 40 MG 90 FİLM TABLET</t>
  </si>
  <si>
    <t xml:space="preserve">ORALAC  SURUP 670 MG/ML 300 ML </t>
  </si>
  <si>
    <t>KARSEMID 20 MG/2 ML IM/IV ENJEKSIYONLUK COZELTI ICEREN  5 AMPUL</t>
  </si>
  <si>
    <t>ALCEBA 10 MG 20 FILM TABLET</t>
  </si>
  <si>
    <t>MOKSILOX 400 MG/250 ML IV INF. ICIN COZELTI (250 ML SETSIZ)</t>
  </si>
  <si>
    <t>DORZASOPT GOZ DAMLASI 5 ML</t>
  </si>
  <si>
    <t>KALSISET 30 MG 28 FILM KAPLI TABLET</t>
  </si>
  <si>
    <t>KALSISET 60 MG 28 FILM KAPLI TABLET</t>
  </si>
  <si>
    <t>KALSISET 90 MG 28 FILM KAPLI TABLET</t>
  </si>
  <si>
    <t>DIPROMED ENJ. ICIN SUS. ICEREN AMPUL</t>
  </si>
  <si>
    <t>KOMOX 20 MG 28 KAPSUL</t>
  </si>
  <si>
    <t>KOMOX 40 MG 28 KAPSUL</t>
  </si>
  <si>
    <t>CARMETADIN MR 35 MG 60 FILM KAPLI MODIFIYE SALIM TABLET</t>
  </si>
  <si>
    <t>LAFLEKS ISOLIFE DENGELI ELEKTROLIT SOLUSYONU   500 ML(SETLI)</t>
  </si>
  <si>
    <t>LAFLEKS ISOLIFE DEN.EL.   500 ML SOLUSYON(SETSIZ)</t>
  </si>
  <si>
    <t>LAFLEKS ISOLIFE DENGELI ELEKTROLIT SOLUSYONU 1000 ML(SETLI)</t>
  </si>
  <si>
    <t>LAFLEKS ISOLIFE DEN.EL. 1000 ML SOLUSYON(SETSIZ)</t>
  </si>
  <si>
    <t>LATASOPT %0,005 GOZ DAMLASI 2,5 ML</t>
  </si>
  <si>
    <t>NOVALDON 30 TABLET</t>
  </si>
  <si>
    <t>PALLADA %0,1 5 ML GOZ DAMLASI</t>
  </si>
  <si>
    <t>RECOSIDE 4 MG/500 MG 20 TABLET</t>
  </si>
  <si>
    <t>ACON ILAC</t>
  </si>
  <si>
    <t>FAKTOR VIII INHIBITOR BY-PASS AKTIVITESINE SAHIP INSAN PLAZMA PROTEINI</t>
  </si>
  <si>
    <t>HEBERPROT-P 75 MG ENJEKSIYON ICIN LIYOFILIZE TOZ ICEREN 1 FLAKON</t>
  </si>
  <si>
    <t>REKOMBINANT HUMAN EPIDERMAL GROWTH FAKTOR</t>
  </si>
  <si>
    <t>NOLIP 5 MG 14 FILM KAPLI TABLET</t>
  </si>
  <si>
    <t>NOLIP 5 MG 28 FİLM TABLET</t>
  </si>
  <si>
    <t>NOLIP 5 MG 90 FILM KAPLI TABLET</t>
  </si>
  <si>
    <t>NOLIP 10 MG 14 FILM KAPLI TABLET</t>
  </si>
  <si>
    <t>NOLIP 10 MG 28 FİLM TABLET</t>
  </si>
  <si>
    <t>NOLIP 10 MG 84 FILM TABLET</t>
  </si>
  <si>
    <t>FARHEX FORTE 15 ML SPREY</t>
  </si>
  <si>
    <t>FARHEX FORTE 30 ML SPREY</t>
  </si>
  <si>
    <t>FARHEX FORTE 200 ML GARGARA</t>
  </si>
  <si>
    <t>PATANOL S %0,2 STERIL OFTALMIK COZELTI 2,5 ML</t>
  </si>
  <si>
    <t>LIPOLIN 600 MG HR 30 FILM TABLET</t>
  </si>
  <si>
    <t>ALZAMED 5 MG 14 FİLM TABLET</t>
  </si>
  <si>
    <t>ALZAMED 5 MG 28 FILM TABLET</t>
  </si>
  <si>
    <t>MEDIKINET 10 MG 30 TABLET</t>
  </si>
  <si>
    <t>MUNDERM JEL 30 G</t>
  </si>
  <si>
    <t>PENSIVIR % 1 KREM 5 G</t>
  </si>
  <si>
    <t>XENDRO 5 MG/100 ML IV INFUZYON ICIN COZELTI ICEREN 1 FLAKON</t>
  </si>
  <si>
    <t>ZOLTASTA 4 MG/5 ML IV INFUZYON ICIN KONSANTRE COZELTI ICEREN 1 FLAKON</t>
  </si>
  <si>
    <t>ROSTALEPT 2 MG 20 FILM TABLET</t>
  </si>
  <si>
    <t>INFATRINI PEPTISORB 200 ML</t>
  </si>
  <si>
    <t>GRAZAX 75 SQ-T ORAL LIYOFILIZAT 30 TABLET</t>
  </si>
  <si>
    <t>ALK</t>
  </si>
  <si>
    <t>GRAZAX 75 SQ-T ORAL LIYOFILIZAT 100 TABLET</t>
  </si>
  <si>
    <t>ZOLTONAR 5 MG/100 ML IV INFUZYON ICIN COZELTI ICEREN 1 FLAKON</t>
  </si>
  <si>
    <t>SOUVENAID CILEK AROMALI 4X125 ML</t>
  </si>
  <si>
    <t>SOUVENAID VANILYA AROMALI 4X125 ML</t>
  </si>
  <si>
    <t>MELANDA 5 MG/BASIS ORAL SOLUSYON 50 G</t>
  </si>
  <si>
    <t>PARANOX PLUS 20 TABLET</t>
  </si>
  <si>
    <t>AIRPLUS 25/50 MCG INHALASYON ICIN OLCULU DOZLU AEROSOL 120 DOZ</t>
  </si>
  <si>
    <t>DALIA LIKIT SUT (200 MLX24)</t>
  </si>
  <si>
    <t>KETAVEL %1,25 JEL 60 GR</t>
  </si>
  <si>
    <t>TOSSECA 20 MG DR 28 KAPSUL</t>
  </si>
  <si>
    <t>TOSSECA 40 MG DR 28 KAPSUL</t>
  </si>
  <si>
    <t>CLIACIL 300000 IU/5 ML SURUP HAZIRLAMAK ICIN KURU TOZ</t>
  </si>
  <si>
    <t>PENEPIN 0,15 MG/0,3 ML I.M. ENJEKSIYONLUK COZELTI ICEREN KULLANIMA HAZIR SIRINGA 1 ADET</t>
  </si>
  <si>
    <t>PENEPIN 0,3 MG/0,3 ML I.M. ENJEKSIYONLUK COZELTI ICEREN KULLANIMA HAZIR SIRINGA 1 ADET</t>
  </si>
  <si>
    <t>3 VAR (ESDEGERI PAZAR DEĞİL)</t>
  </si>
  <si>
    <t>LINEDOR 600 MG/300 ML I.V. INFUZYON ICIN COZELTI ICEREN FLAKON</t>
  </si>
  <si>
    <t>MIDOLAM 5 MG/1 ML IM/IV REKTAL COZELTI ICEREN 5 AMPUL</t>
  </si>
  <si>
    <t>MIDOLAM 15 MG/3 ML IM/IV REKTAL COZELTI ICEREN 5 AMPUL</t>
  </si>
  <si>
    <t>MIDOLAM 50 MG/10 ML IM/IV REKTAL COZELTI ICEREN 5 AMPUL</t>
  </si>
  <si>
    <t>BLOXER 5 MG 28 TABLET</t>
  </si>
  <si>
    <t>BLOXER 5 MG 84 TABLET</t>
  </si>
  <si>
    <t>HAMAZINC KREM, 30 G</t>
  </si>
  <si>
    <t>CINKO OKSIT + HAMAMELIS VIRGINIANA DISTILATI</t>
  </si>
  <si>
    <t>HAMAZINC KREM, 60 G</t>
  </si>
  <si>
    <t>HAMAZINC KREM, 90 G</t>
  </si>
  <si>
    <t xml:space="preserve">NEPRO HP VANILYA AROMALI 500 ML </t>
  </si>
  <si>
    <t>FERSINOL 100 MG/2 ML IM ENJEKSIYONLUK COZ. ICEREN 5 AMPUL</t>
  </si>
  <si>
    <t>FLIXON INHALER 125 MCG 120 DOZ INHALER</t>
  </si>
  <si>
    <t>FLIXON INHALER 50 MCG 120 DOZ INHALER</t>
  </si>
  <si>
    <t>ENSURE 2 CAL CILEK AROMALI 200 ML</t>
  </si>
  <si>
    <t>ASIST C 600 MG/300 MG TOZ ICEREN 30 SASE</t>
  </si>
  <si>
    <t>ASETILSISTEIN + ASKORBIK ASIT</t>
  </si>
  <si>
    <t>OMETAN PLUS 20 MG/12,5 MG 28 FILM KAPLI TABLET</t>
  </si>
  <si>
    <t>OMETAN PLUS 20 MG/25 MG 28 FILM KAPLI TABLET</t>
  </si>
  <si>
    <t>BEBELAC LF 400 G</t>
  </si>
  <si>
    <t>TRIMEDIN FORT 200 MG 20 TABLET</t>
  </si>
  <si>
    <t>TRIMEDIN FORT 200 MG 40 TABLET</t>
  </si>
  <si>
    <t>SAPHIRE 80 MG 30 FILM TABLET</t>
  </si>
  <si>
    <t>SAPHIRE 80 MG 90 FILM TABLET</t>
  </si>
  <si>
    <t>MODET 1000 MG 60 TABLET</t>
  </si>
  <si>
    <t>RABELIS PLUS 20/30 MG MR 30 KAPSUL</t>
  </si>
  <si>
    <t>LIPOLIN 600 MG 30 FILM TABLET</t>
  </si>
  <si>
    <t>DIPROKLENAT ENJ. ICIN SUS. ICEREN AMPUL</t>
  </si>
  <si>
    <t>GLIVON 200 MG 60 FILM TABLET</t>
  </si>
  <si>
    <t>POTCIT 10 MEQ 100 KONTROLLU SALIM TABLETI</t>
  </si>
  <si>
    <t>MAXTHIO ODT 4 MG AGIZDA DAGILAN 20 TABLET</t>
  </si>
  <si>
    <t>BENIPIN 4 MG 30 FİLM TABLET</t>
  </si>
  <si>
    <t>LOPROFIN LOW PROTEIN MIX 500 G</t>
  </si>
  <si>
    <t>FORTIMEL DRINK MUZ AROMALI</t>
  </si>
  <si>
    <t>DORZAMED %2 5 ML GOZ DAMLASI</t>
  </si>
  <si>
    <t>SERTOFEN 25 MG 10 FILM TABLET</t>
  </si>
  <si>
    <t>SERTOFEN 25 MG 20 FILM TABLET</t>
  </si>
  <si>
    <t>SERTOFEN 50 MG/2 ML ENJEKSIYONLUK COZELTI ICEREN 6 AMPUL</t>
  </si>
  <si>
    <t>OMETAN PLUS 40/12,5 MG 28 FILM TABLET</t>
  </si>
  <si>
    <t>EVASIF 245 MG 30 FILM KAPLI TABLET</t>
  </si>
  <si>
    <t>OMETAN PLUS 40/25 MG 28 FILM TABLET</t>
  </si>
  <si>
    <t>CARDOVOL 5 MG/5 ML IV ENJ. COZELTI ICEREN AMPUL</t>
  </si>
  <si>
    <t>CARDOVOL 5 MG/5 ML IV ENJ. COZELTI ICEREN 5 AMPUL</t>
  </si>
  <si>
    <t>CARDOVOL 5 MG/5 ML IV ENJ. COZELTI ICEREN 10 AMPUL</t>
  </si>
  <si>
    <t>COLDAWAY P SURUP 100 ML</t>
  </si>
  <si>
    <t>MUSCOMED 4 MG/2 ML IM 6 AMPUL</t>
  </si>
  <si>
    <t>SELINCRO 18 MG 7 FILM KAPLI TABLET</t>
  </si>
  <si>
    <t>SELINCRO 18 MG 14 FILM KAPLI TABLET</t>
  </si>
  <si>
    <t xml:space="preserve">STREPSPRAY PLUS ORAL SPREY </t>
  </si>
  <si>
    <t>MAXTHIO ODT 8 MG AGIZDA DAGILAN 20 TABLET</t>
  </si>
  <si>
    <t>LONGIVO 20 MG 4 FILM TABLET</t>
  </si>
  <si>
    <t>LONGIVO 20 MG 2 FILM TABLET</t>
  </si>
  <si>
    <t>PANLIPAZ ENTERIK KAPLI 20 FILM TABLET</t>
  </si>
  <si>
    <t>FRESUBIN 1800 COMPLETE 1500 ML</t>
  </si>
  <si>
    <t>EPITAM XR 500 MG 50 FILM TABLET</t>
  </si>
  <si>
    <t>EPITAM XR 750 MG 50 FILM TABLET</t>
  </si>
  <si>
    <t>ULSEPAN 40 MG IV ENJEKSIYONLUK COZELTI ICIN LIYOFILIZE TOZ ICEREN 1 FLAKON</t>
  </si>
  <si>
    <t>ENDOFALK KLASIK TOZ 8 SAŞE</t>
  </si>
  <si>
    <t>OSEPTIN ANTISEPTIK 1000 ML COZELTI</t>
  </si>
  <si>
    <t>BUTAMCOD FORT PLUS 22,5 MG/ 5 ML SURUP 100 ML</t>
  </si>
  <si>
    <t>METACARTIN 1G/5 ML IM/IV ENJEKSIYONLUK COZELTI ICEREN 10 AMPUL</t>
  </si>
  <si>
    <t>BILFASIN 250 MG/5 ML ORAL SUSPANSIYON HAZIRLAMAK ICIN KURU 100 ML TOZ</t>
  </si>
  <si>
    <t>ELEKTRA PLUS 30 G JEL</t>
  </si>
  <si>
    <t>KETOBER %0,16 SPREY 15 ML</t>
  </si>
  <si>
    <t>BRINTELLIX 10 MG 28 FILM KAPLI TABLET</t>
  </si>
  <si>
    <t>BRINTELLIX 5 MG 28 FILM KAPLI TABLET</t>
  </si>
  <si>
    <t>BRINTELLIX 20 MG 28 FILM KAPLI TABLET</t>
  </si>
  <si>
    <t>ASIST C 600 MG/300 MG TOZ ICEREN 20 SASE</t>
  </si>
  <si>
    <t>ELEKTRA %1,25 JEL 60 GR</t>
  </si>
  <si>
    <t>GLIFIX PLUS SR 15/1000 MG UZATILMIS SALIMLI 30 FILM TABLET</t>
  </si>
  <si>
    <t xml:space="preserve">
PORTEKIZ
  ITALYA </t>
  </si>
  <si>
    <t>SERTOFEN %1,25 60G  JEL</t>
  </si>
  <si>
    <t>ASIST C 900 MG/300 MG TOZ ICEREN 20 SASE</t>
  </si>
  <si>
    <t>TEARON %0,05 OFTALMIK EMULSIYON ICEREN TEK DOZLUK 30 FLAKON</t>
  </si>
  <si>
    <t>SPAZMODIN 40 MG 30 FILM TABLET</t>
  </si>
  <si>
    <t>RSY ILSAN</t>
  </si>
  <si>
    <t>ZARIDINEX %0,3 5 ML STERIL GOZ DAMLASI</t>
  </si>
  <si>
    <t>NUMETA PED G16 %E INFUZYON ICIN EMULSIYON, 500 ML</t>
  </si>
  <si>
    <t>AMINO ASIT + ELEKTROLIT + LIPID + KARBONHIDRAT</t>
  </si>
  <si>
    <t>REPLENINE VF 500 IU FAKTOR IX 1 FLAKON</t>
  </si>
  <si>
    <t>REPLENINE-VF 500 IU/10 ML IV ENJEKSIYONLUK LIYOFILIZE TOZ ICEREN 1 FLAKON</t>
  </si>
  <si>
    <t>ELEKTRA PLUS 50 G JEL</t>
  </si>
  <si>
    <t>RABELIS PLUS 20/10 MG 30 KAPSUL</t>
  </si>
  <si>
    <t>ONGLYZA 2,5 MG 28 FILM KAPLI TABLET</t>
  </si>
  <si>
    <t>INSUFOR 500 MG 100 FILM TABLET</t>
  </si>
  <si>
    <t>INSUFOR 850 MG 100 FILM TABLET</t>
  </si>
  <si>
    <t>FUCITEC %1 VISKOZ GOZ DAMLASI 5 GR</t>
  </si>
  <si>
    <t>INSUFOR 1000 MG 100 FILM TABLET</t>
  </si>
  <si>
    <t>VISION DENTAL PAT JEL 4X30 G</t>
  </si>
  <si>
    <t>BENZOKAIN</t>
  </si>
  <si>
    <t>ADD</t>
  </si>
  <si>
    <t>VISION PUMP SPREY, 50 ML</t>
  </si>
  <si>
    <t>PANTENOL %5 KREM, 30 G</t>
  </si>
  <si>
    <t>NUMETA PED G19 %E INFUZYON ICIN EMULSIYON, 1000 ML</t>
  </si>
  <si>
    <t>PRO-FLEKS % 0,9 SODYUM KLORUR IZOTONIK COZELTISI 500 ML(SETSIZ)</t>
  </si>
  <si>
    <t>PRO-FLEKS % 0,9 SODYUM KLORUR IZOTONIK COZELTISI 1000 ML(SETSIZ)</t>
  </si>
  <si>
    <t>VIEKIRAX 12,5/75/50 MG 56 FILM KAPLI TABLET</t>
  </si>
  <si>
    <t>EXVIERA 250 MG 56 FILM KAPLI TABLET</t>
  </si>
  <si>
    <t>BOSELIX 62,5 MG 56 FILM KAPLI TABLET</t>
  </si>
  <si>
    <t>BOSELIX 125 MG 56 FILM KAPLI TABLET</t>
  </si>
  <si>
    <t>EPILEM 500 MG/5 ML KONSANTRE INF. COZ. ICEREN 10 FLAKON</t>
  </si>
  <si>
    <t>UROCOLIK 250 MG 100 KAPSUL</t>
  </si>
  <si>
    <t>FUNOCORD 15 G KREM</t>
  </si>
  <si>
    <t>IG VENA 2,5 GR/50 ML IV INF. ICIN SOLUSYON ICEREN FLAKON</t>
  </si>
  <si>
    <t>ENFLUAT %0,4 STERIL GOZ DAMLASI 5 ML</t>
  </si>
  <si>
    <t>FORZIGA 10 MG 28 FILM KAPLI TABLET</t>
  </si>
  <si>
    <t>POMME LIFE OMEGA 5 YUMUSAK JELATIN 50 KAPSUL</t>
  </si>
  <si>
    <t>NAR CEKIRDEGI YAGI</t>
  </si>
  <si>
    <t>MEPAS</t>
  </si>
  <si>
    <t>NEUTEC TOPLAM KALITE</t>
  </si>
  <si>
    <t>PENZOL 40 MG 28 ENTERIK KAPLI TABLET</t>
  </si>
  <si>
    <t>CEFDIA 400 MG 10 FILM KAPLI TABLET</t>
  </si>
  <si>
    <t>CEFDIA 400 MG 5 FILM KAPLI TABLET</t>
  </si>
  <si>
    <t>KOMBOGLYZE 2,5 MG/850 MG 56 FILM KAPLI TABLET</t>
  </si>
  <si>
    <t>KOMBOGLYZE 2,5 MG/1000 MG 56 FILM KAPLI TABLET</t>
  </si>
  <si>
    <t>HEPAGARD 0,5 MG 30 FİLM TABLET</t>
  </si>
  <si>
    <t>HEPAGARD 1 MG 30 FİLM TABLET</t>
  </si>
  <si>
    <t>AMLOHEX 5 MG 30 TABLET</t>
  </si>
  <si>
    <t>AMLOHEX 10 MG 30 TABLET</t>
  </si>
  <si>
    <t>ARMATHENE %5 30 G KREM</t>
  </si>
  <si>
    <t>ANORO ELLIPTA 62,5/25 MCG KULLANIMA HAZIR INHALASYON TOZU, 30 DOZ</t>
  </si>
  <si>
    <t>L04AA31</t>
  </si>
  <si>
    <t>AUBAGIO 14 MG 28 FILM KAPLI TABLET</t>
  </si>
  <si>
    <t>TERIFLUNOMIDE</t>
  </si>
  <si>
    <t>AFUNDAS-L I.V.  50 MG INFUZYON ICIN LIYOFILIZE TOZ 1 FLAKON</t>
  </si>
  <si>
    <t>AFUNDAS 70 MG I.V.  INFUZYON ICIN LIYOFILIZE TOZ 1 FLAKON</t>
  </si>
  <si>
    <t>REDICLON % 0,1 GOZ  DAMLASI, 60 FLAKON</t>
  </si>
  <si>
    <t>MRSACIN 50 MG IV INFUZYON COZ. ICIN LIYOFILIZE TOZ ICEREN 10 FLAKON</t>
  </si>
  <si>
    <t>IMATENIL 200 MG 60 KAPSUL</t>
  </si>
  <si>
    <t>DOXEL READY 20 MG/1 ML IV INF. ICIN KON. COZ. ICEREN FLAKON</t>
  </si>
  <si>
    <t>DOXEL READY 40 MG/2 ML IV INFUZYON ICIN KONSANTRE COZELTI ICEREN FLAKON</t>
  </si>
  <si>
    <t>DOXEL READY 80 MG4 ML IV INF. ICIN KON. COZ. ICEREN FLAKON</t>
  </si>
  <si>
    <t>DOXEL READY 160 MG/8 ML IV INFUZYON ICIN KONSANTRE COZELTI ICEREN FLAKON</t>
  </si>
  <si>
    <t>ISOHOSP 1/3 BFS I.V.  INFUZYON COZELTISI 250 ML (SETSIZ)</t>
  </si>
  <si>
    <t>ISOHOSP 1/3 BFS I.V.  INFUZYON COZELTISI 250 ML (SETLI)</t>
  </si>
  <si>
    <t>ISOHOSP 1/3 BFS I.V.  INFUZYON COZELTISI 500 ML (SETSIZ)</t>
  </si>
  <si>
    <t>ISOHOSP 1/3 BFS I.V.  INFUZYON COZELTISI 500 ML (SETLI)</t>
  </si>
  <si>
    <t>AVISEMID 20MG/2 ML IM/IV ENJ. VE INF. ICIN  COZ. ICEREN 5 AMPUL</t>
  </si>
  <si>
    <t>CEDRINA 50 MG 30 FILM TABLET</t>
  </si>
  <si>
    <t>CEDRINA 50 MG 60 FILM TABLET</t>
  </si>
  <si>
    <t>CEDRINA 150 MG 30 FILM TABLET</t>
  </si>
  <si>
    <t>CEDRINA 150 MG 60 FILM TABLET</t>
  </si>
  <si>
    <t>VALCODIN 5 MG/160 MG 28 FILM KAPLI TABLET</t>
  </si>
  <si>
    <t>VALCODIN 10 MG/160 MG 28 FILM KAPLI TABLET</t>
  </si>
  <si>
    <t>VALCOR 80 MG 28 FILM TABLET</t>
  </si>
  <si>
    <t>VALCOR 160 MG 28 FILM TABLET</t>
  </si>
  <si>
    <t>VALCOR 320 MG 28 FILM TABLET</t>
  </si>
  <si>
    <t>BETABLOK SR 200 MG 20 FILM TABLET</t>
  </si>
  <si>
    <t>SOLFESIRE 5 MG 90 FILM TABLET</t>
  </si>
  <si>
    <t>GLUCOTARD 1000 MG 100 FILM KAPLI TABLET</t>
  </si>
  <si>
    <t>CIPROKTAN 400 MG/200 ML IV INF.COZ.ICEREN FLAKON</t>
  </si>
  <si>
    <t>MAGOSIT 365 MG 30 FILM TABLET</t>
  </si>
  <si>
    <t>BARCA 500 MG 14 FILM TABLET</t>
  </si>
  <si>
    <t>VISCAP 30 MG 28 FILM TABLET</t>
  </si>
  <si>
    <t>VISCAP 60 MG 28 FILM TABLET</t>
  </si>
  <si>
    <t>VISCAP 90 MG 28 FILM TABLET</t>
  </si>
  <si>
    <t>GISMOTAL 24MG/5ML ORAL SUSPANYON HAZIRLAMAK ICIN GRANUL 250 ML</t>
  </si>
  <si>
    <t>EFIKAS MR 60 MG DEGISTIRILMIS SALIMLI BOLUNEBILIR 30 TABLET</t>
  </si>
  <si>
    <t>EFIKAS MR 60 MG DEGISTIRILMIS SALIMLI BOLUNEBILIR 60 TABLET</t>
  </si>
  <si>
    <t>CARDOFIX PLUS 5/160/12,5 MG 28 FILM KAPLI TABLET</t>
  </si>
  <si>
    <t>CARDOFIX PLUS 5/160/25 MG 28 FILM KAPLI TABLET</t>
  </si>
  <si>
    <t>CARDOFIX PLUS 10/160/12,5 MG 28 FILM KAPLI TABLET</t>
  </si>
  <si>
    <t>CARDOFIX PLUS 10/160/25 MG 28 FILM KAPLI TABLET</t>
  </si>
  <si>
    <t>CARDOFIX PLUS 10/320/25 MG 28 FILM KAPLI TABLET</t>
  </si>
  <si>
    <t>ASEKET 25/500 MG 20 FILM TABLET</t>
  </si>
  <si>
    <t>OLY PLUS 15 G KREM</t>
  </si>
  <si>
    <t>ROVALPIN 5 MG/160 MG 28 FILM TABLET</t>
  </si>
  <si>
    <t>ROVALPIN 10 MG/160 MG 28 FILM TABLET</t>
  </si>
  <si>
    <t>TAMENSU 0,4 MG MR 30 KAPSUL</t>
  </si>
  <si>
    <t>MORFIA 15 MG 30 TABLET</t>
  </si>
  <si>
    <t>MORFIA 30 MG 30 TABLET</t>
  </si>
  <si>
    <t>LAVENTAIR ELLIPTA 62,5/25 MCG KULLANIMA HAZIR INHALASYON TOZU, 30 DOZ</t>
  </si>
  <si>
    <t>INTRAFEN 800 MG/ML 8 ML IV INFUZYONLUK COZELTI ICEREN 1 FLAKON</t>
  </si>
  <si>
    <t>GLUCOTARD 850 MG 100 FILM TABLET</t>
  </si>
  <si>
    <t>LOPROX  % 1,5 100 ML  SAMPUAN</t>
  </si>
  <si>
    <t>GENSU PHARMA</t>
  </si>
  <si>
    <t>INTRAFEN 400 MG/ML 4 ML IV INFUZYONLUK COZELTI ICEREN 1 FLAKON</t>
  </si>
  <si>
    <t>RAXERIN 10 MG DAGILABILIR 16 TABLET</t>
  </si>
  <si>
    <t>SIGNIFOR 0,3 MG/ML ENJEKSIYONLUK COZELTI 60 AMPUL</t>
  </si>
  <si>
    <t>SIGNIFOR 0,6 MG/ML ENJEKSIYONLUK COZELTI 60 AMPUL</t>
  </si>
  <si>
    <t>SIGNIFOR 0,9 MG/ML ENJEKSIYONLUK COZELTI 60 AMPUL</t>
  </si>
  <si>
    <t>NOVAREX 200 MG/100 ML IV INFUZYON ICIN COZELTI ICEREN FLAKON</t>
  </si>
  <si>
    <t>SANTIS 4 MG AGIZDA DAGILAN 10 TABLET</t>
  </si>
  <si>
    <t>KAYA</t>
  </si>
  <si>
    <t>SANTIS 8 MG AGIZDA DAGILAN 10 TABLET</t>
  </si>
  <si>
    <t>ROTACEF 0,5 G IM ENJEKSIYONLUK COZELTI HAZIRLAMAK ICIN TOZ ICEREN FLAKON, 3 ADET</t>
  </si>
  <si>
    <t>ROTACEF 1 G IM ENJEKSIYONLUK COZELTI HAZIRLAMAK ICIN TOZ ICEREN FLAKON, 3 ADET</t>
  </si>
  <si>
    <t>CEFAMED 0,5 G IM ENJEKSIYONLUK COZELTI HAZIRLAMAK ICIN TOZ ICEREN FLAKON, 3 ADET</t>
  </si>
  <si>
    <t>CEFAMED 1 G IM ENJEKSIYONLUK COZELTI HAZIRLAMAK ICIN TOZ ICEREN FLAKON, 3 ADET</t>
  </si>
  <si>
    <t>REBONE PLUS 4 TABLET</t>
  </si>
  <si>
    <t>MULTIFLEX ERMOLOC PREMIKS  10 MG/ML I.V. INFUZYON ICIN 250 ML COZELTI</t>
  </si>
  <si>
    <t>APTAMIL PREMATIL, 400 G</t>
  </si>
  <si>
    <t>APTAMIL EOPROTIN, 200 G</t>
  </si>
  <si>
    <t>HARVONI 90 MG/400 MG 28 FILM KAPLI TABLET</t>
  </si>
  <si>
    <t>BUTIROL FORT 22,5 MG/ 5 ML SURUP 100 ML</t>
  </si>
  <si>
    <t>NACOSEL 300MG/3ML COZELTI ICEREN 5 AMPUL</t>
  </si>
  <si>
    <t>NACOSEL 300MG/3ML COZELTI ICEREN 10 AMPUL</t>
  </si>
  <si>
    <t>NUROFARM 200 MG/30 MG 30 FILM TABLET</t>
  </si>
  <si>
    <t>ABIZOL EASYTAB 5 MG AGIZDA DAGILAN 28 TABLET</t>
  </si>
  <si>
    <t>NEUTEC tOPLAM KALITE</t>
  </si>
  <si>
    <t>MONOKET LONG 25 MG 30 RETARD KAPSUL</t>
  </si>
  <si>
    <t>PALOXITRON 250 MCG/5 ML  IV ENJEKSIYON ICIN COZELTI ICEREN 1 AMPUL</t>
  </si>
  <si>
    <t>VALCOR PLUS 80/12,5 MG 28 FILM KAPLI TABLET</t>
  </si>
  <si>
    <t>VALCOR PLUS 160/12,5 MG 28 FILM KAPLI TABLET</t>
  </si>
  <si>
    <t>VALCOR PLUS 160/25 MG 28 FILM KAPLI TABET</t>
  </si>
  <si>
    <t>VALCOR PLUS 320/12,5 MG 28 FİLM KAPLI TABLET</t>
  </si>
  <si>
    <t>VALCOR PLUS 320/25 MG 28 FİLM KAPLI TABLET</t>
  </si>
  <si>
    <t xml:space="preserve">MULTIFLEX LINEZOSEL 2MG/ML I.V.  INFUZYON COZELTISI </t>
  </si>
  <si>
    <t>DESMONT 2,5/4 MG 30 CIGNEME TABLETI</t>
  </si>
  <si>
    <t>ITALYA/ISPANYA</t>
  </si>
  <si>
    <t>DESMONT 2,5/4 MG 90 CIGNEME TABLETI</t>
  </si>
  <si>
    <t>BRONKOLIN 300 MG RETARD 30 TABLET</t>
  </si>
  <si>
    <t>BRONKOLIN 300 MG RETARD 50 TABLET</t>
  </si>
  <si>
    <t>BRONKOLIN 200 MG RETARD 30 TABLET</t>
  </si>
  <si>
    <t>MAJEZIK TOPIKAL JEL 50 G</t>
  </si>
  <si>
    <t>ALBAREN %1 JEL 50 GR</t>
  </si>
  <si>
    <t>TIOFIX 18 MCG DISCAIR INHALASYON ICIN TOZ 60 DOZ</t>
  </si>
  <si>
    <t>PULMISTAT 7,5 MG/5 ML SURUP 100 ML</t>
  </si>
  <si>
    <t>ESOPRAL 40 MG ENTERIK KAPLI 14 TABLET</t>
  </si>
  <si>
    <t>ESOPRAL 40 MG 28 ENTERIK KAPLI TABLET</t>
  </si>
  <si>
    <t>PULMISTAT FORT 22,5 MG/ 5 ML SURUP 100 ML</t>
  </si>
  <si>
    <t>UMEKLIDINYUM BROMUR + VILANTEROL</t>
  </si>
  <si>
    <t>MAFLOR PLUS 15 KAPSUL</t>
  </si>
  <si>
    <t>MAFLOR PLUS 30 KAPSUL</t>
  </si>
  <si>
    <t>ISPANYA 
ALMANYA</t>
  </si>
  <si>
    <t>ANZATAX 100 MG/16,7 ML INFUZYON ICIN KONSANTRE COZELTI ICEREN 1 FLAKON</t>
  </si>
  <si>
    <t>KETAVEL 50 MG 20 FILM TABLET</t>
  </si>
  <si>
    <t>INDURIN SR 1,5 MG SUREKLI SALIM SAGLAYAN 30 FILM KAPLI TABLET</t>
  </si>
  <si>
    <t>LANSOTER 30 MG 14 MIKROPELLET KAPSUL</t>
  </si>
  <si>
    <t>LANSOTER 30 MG 28 MIKROPELLET KAPSUL</t>
  </si>
  <si>
    <t>KARDORITM 5 MG 30 FILM TABLET</t>
  </si>
  <si>
    <t>KARDORITM 10 MG 30 FILM TABLET</t>
  </si>
  <si>
    <t>KARDORITM PLUS 5 MG/12,5 MG 30 FILM TABLET</t>
  </si>
  <si>
    <t>KARDORITM PLUS 10 MG/25 MG 30 FILM TABLET</t>
  </si>
  <si>
    <t>MUSCOMED 4 MG 20 KAPSUL</t>
  </si>
  <si>
    <t>MUSCOMED 8 MG 10 KAPSUL</t>
  </si>
  <si>
    <t>MUSCOMED 8 MG 20 KAPSUL</t>
  </si>
  <si>
    <t>APTAMIL PDF, 900 G</t>
  </si>
  <si>
    <t>NOTUSS 50 MG SR 20 TABLET</t>
  </si>
  <si>
    <t>CLODIFEN %5 JEL 45 GR</t>
  </si>
  <si>
    <t>MEDROLGIN GOZ DAMLASI %0,5</t>
  </si>
  <si>
    <t>MEDROLGIN 30MG/ML IM/IV 5 AMPUL</t>
  </si>
  <si>
    <t>INSUPRID 2 MG 30 TABLET</t>
  </si>
  <si>
    <t>ESLOTIN 5 MG 10 FILM TABLET</t>
  </si>
  <si>
    <t>ESLOTIN 5 MG 20 FILM TABLET</t>
  </si>
  <si>
    <t>ESLOTIN 5 MG 30 FILM TABLET</t>
  </si>
  <si>
    <t>NEXPRO FORTE 550 MG 20 FILM TABLET</t>
  </si>
  <si>
    <t>AMVASTAN 20 MG 30 FILM TABLET</t>
  </si>
  <si>
    <t>MUSCOMED % 0,25 30 GR MERHEM</t>
  </si>
  <si>
    <t>NEXPRO FORTE 550 MG 10 FILM TABLET</t>
  </si>
  <si>
    <t>LEVOXIMED 500 MG/100 ML IV INFUZYON ICIN COZELTI ICEREN 1 FLAKON</t>
  </si>
  <si>
    <t>RAXERIN 30 MG DAGILABILIR 30 TABLET</t>
  </si>
  <si>
    <t>MENACEF 300 MG 20 KAPSUL</t>
  </si>
  <si>
    <t>TEMODAL 140 MG 5 SERT KAPSUL</t>
  </si>
  <si>
    <t>TEMODAL 180 MG 5 SERT KAPSUL</t>
  </si>
  <si>
    <t>MENACEF 125 MG/5 ML 100 ML ORAL SUSPANSIYON HAZIRLAMAK ICIN KURU TOZ</t>
  </si>
  <si>
    <t>MENACEF 250 MG/5 ML 100 ML ORAL SUSPANSIYON HAZIRLAMAK ICIN KURU TOZ</t>
  </si>
  <si>
    <t>ESOBLOK 40 MG IV ENJEKSIYON VE INFUZYON ICIN TOZ ICEREN 1 FLAKON</t>
  </si>
  <si>
    <t>MOXICUM 400 MG/250 ML IV INF. COZELTISI ICEREN 1 FLAKON</t>
  </si>
  <si>
    <t>TEVAGRASTIM 48 MIU/0,8 ML SC/IV ENJEKSIYON/INFUZYON ICIN COZELTI ICEREN KULLANIMA HAZIR ENJEKTOR 1 ENJEKTOR</t>
  </si>
  <si>
    <t>TEVAGRASTIM 48 MIU/0,8 ML SC/IV ENJEKSIYON/INFUZYON ICIN COZELTI ICEREN KULLANIMA HAZIR ENJEKTOR 5 ENJEKTOR</t>
  </si>
  <si>
    <t>TEVAGRASTIM 30 MIU/0,5 ML SC/IV ENJEKSIYON/INFUZYON ICIN COZELTI ICEREN KULLANIMA HAZIR ENJEKTOR 1 ENJEKTOR</t>
  </si>
  <si>
    <t>TEVAGRASTIM 30 MIU/0,5 ML SC/IV ENJEKSIYON/INFUZYON ICIN COZELTI ICEREN KULLANIMA HAZIR ENJEKTOR 5 ENJEKTOR</t>
  </si>
  <si>
    <t>İSRAİL</t>
  </si>
  <si>
    <t>ISPANYA YUNANISTAN</t>
  </si>
  <si>
    <t xml:space="preserve">ETACID %0,05 NAZAL 140 DOZ NAZAL SPREY </t>
  </si>
  <si>
    <t>QUET 400 MG 30 FİLM TABLET</t>
  </si>
  <si>
    <t>MIDIZOL 5 MG 5 KAPSUL</t>
  </si>
  <si>
    <t>MIDIZOL 20 MG 5 KAPSUL</t>
  </si>
  <si>
    <t>MIDIZOL 100 MG 5 KAPSUL</t>
  </si>
  <si>
    <t>MIDIZOL 250 MG 5 KAPSUL</t>
  </si>
  <si>
    <t>NOVAMIZOL 1000 MG/2 ML IM/IV ENJEKSIYON ICIN COZELTI ICEREN 10 AMPUL</t>
  </si>
  <si>
    <t>MAGNA PHARMA</t>
  </si>
  <si>
    <t>NOVAMIZOL 1000 MG/2 ML IM/IV ENJEKSIYON ICIN COZELTI ICEREN 100 AMPUL</t>
  </si>
  <si>
    <t>AVISEMID 20 MG/2ML IM/IV ENJEKSIYON VE INFUZYON ICEREN 100 AMPUL</t>
  </si>
  <si>
    <t>ENBREL 25 MG SC ENJEKSIYONLUK COZELTI ICEREN KULLANIMA HAZIR 4 ENJEKTOR</t>
  </si>
  <si>
    <t>KETONEPHRO 300 FILM TABLET</t>
  </si>
  <si>
    <t>HERO BABY NUTRADEFENSE POST-DISCHARGE FORMULA 700G</t>
  </si>
  <si>
    <t>MAXIRAM 10 MG 30 FILM TABLET</t>
  </si>
  <si>
    <t>GALARA 25 MG 56 KAPSUL</t>
  </si>
  <si>
    <t>GALARA 75 MG 14 KAPSUL</t>
  </si>
  <si>
    <t>CINRYZE 500 IU/5 ML IV ENJ. ICIN LIYOFILIZE TOZ ICEREN 2 FLAKON</t>
  </si>
  <si>
    <t>GALARA 75 MG 28 KAPSUL</t>
  </si>
  <si>
    <t>GALARA 75 MG 56 KAPSUL</t>
  </si>
  <si>
    <t>GALARA 150 MG 14 KAPSUL</t>
  </si>
  <si>
    <t>GALARA 150 MG 28 KAPSUL</t>
  </si>
  <si>
    <t>GALARA 150 MG 56 KAPSUL</t>
  </si>
  <si>
    <t>GALARA 300 MG 14 KAPSUL</t>
  </si>
  <si>
    <t>GALARA 300 MG 28 KAPSUL</t>
  </si>
  <si>
    <t>GALARA 300 MG 56 KAPSUL</t>
  </si>
  <si>
    <t>FLUCORAL 150 MG 2 KAPSUL</t>
  </si>
  <si>
    <t xml:space="preserve">KLAMOKS PED.156,25 MG 100 MLORAL SUSPANSIYON </t>
  </si>
  <si>
    <t>NUAX 300 MG 20 KAPSUL</t>
  </si>
  <si>
    <t>EZETROL 10 MG 28 TABLET</t>
  </si>
  <si>
    <t>NOVAREX 400 MG/200 ML IV INF.COZ.ICEREN FLAKON</t>
  </si>
  <si>
    <t>ROXIPIME 0,5 GR IM/IV ENJEKTABL TOZ ICEREN 1 FLAKON</t>
  </si>
  <si>
    <t>LEVOXIMED 250 MG 7 FILM TABLET</t>
  </si>
  <si>
    <t>LEVOXIMED 250 MG 10 FILM TABLET</t>
  </si>
  <si>
    <t>ROXIPIME 1 GR IM/IV ENJEKTABL TOZ ICEREN 1 FLAKON</t>
  </si>
  <si>
    <t>CLAVOMED 125 MG/31,25 MG PEDIATRIK ORAL SUSPANSIYON HAZIRLAMAK ICIN KURU TOZ 100 ML</t>
  </si>
  <si>
    <t xml:space="preserve">CLAVOMED FORT 250 MG/62,5 MG ORAL SUSPANSIYON HAZIRLAMAK ICIN KURU TOZ 100 ML </t>
  </si>
  <si>
    <t>ROSAVA 10 MG 28 FILM TABLET</t>
  </si>
  <si>
    <t>ROSAVA 20 MG 28 FILM TABLET</t>
  </si>
  <si>
    <t>ARTRIL %5 JEL 50 GR</t>
  </si>
  <si>
    <t>PARANOX COLD 30 TABLET</t>
  </si>
  <si>
    <t>MAXIMUS PLUS GARGARA, 200 ML</t>
  </si>
  <si>
    <t>PARANOX COLD PEDIATRIK 100 ML SURUP</t>
  </si>
  <si>
    <t>PIO-MET 15/1000 MG 30 FILM KAPLI TABLET</t>
  </si>
  <si>
    <t>ROTACEF  1 GR IM/IV ENJ. COZ. HAZ. ICIN TOZ ICEREN FLAKON</t>
  </si>
  <si>
    <t>ROTACEF  1 GR IM ENJ. COZ. HAZ. ICIN TOZ ICEREN FLAKON</t>
  </si>
  <si>
    <t>MUSCORIL 8 MG 14 KAPSUL</t>
  </si>
  <si>
    <t>NAPROFF 275 MG 10 FILM TABLET</t>
  </si>
  <si>
    <t>NAPROFF 275 MG 20 FILM TABLET</t>
  </si>
  <si>
    <t xml:space="preserve">NAPROFF FORTE 550 MG 10 TABLET </t>
  </si>
  <si>
    <t xml:space="preserve">NAPROFF FORTE 550 MG 20 TABLET </t>
  </si>
  <si>
    <t>ROTACEF 2 GR I.V.ENJEKSIYON ICIN TOZ ICEREN FLAKON</t>
  </si>
  <si>
    <t>ROTACEF  0,5 GR IM/IV ENJ. COZ. HAZ. ICIN TOZ ICEREN FLAKON</t>
  </si>
  <si>
    <t>ROTACEF  0,5 GR IM ENJ. COZ. HAZ. ICIN TOZ ICEREN FLAKON</t>
  </si>
  <si>
    <t>PANTO 40 MG IV ENJEKSIYONLUK LIYOFILIZE TOZ ICEREN 1 FLAKON</t>
  </si>
  <si>
    <t>LEVOWORLD 500 MG 7 FILM TABLET</t>
  </si>
  <si>
    <t>ARTRIL FORTE %10 JEL 40 GR</t>
  </si>
  <si>
    <t xml:space="preserve">KLAMOKS FORT 312,5 MG ORAL SUSPANSIYON HAZIRLAMAK ICIN KURU TOZ 100 ML </t>
  </si>
  <si>
    <t>LATRIGAL 100 MG 30 CIGNEME TABLETI</t>
  </si>
  <si>
    <t>PARANOX COLD FORTE 30 FILM TABLET</t>
  </si>
  <si>
    <t>VITASETRON 3 MG/3 ML IV ENJEKSIYON VE INFUZYON ICIN COZELTI ICEREN 1 AMPUL</t>
  </si>
  <si>
    <t>VITASETRON 3 MG/3 ML IV ENJEKSIYON VE INFUZYON ICIN COZELTI ICEREN 5 AMPUL</t>
  </si>
  <si>
    <t>VASTAREL MR 80 MG UZATILMIS ETKILI 30 KAPSUL</t>
  </si>
  <si>
    <t>VOMEPRAM 10 MG/2 ML IM/IV ENJ. COZ. ICEREN 5 AMPUL</t>
  </si>
  <si>
    <t>VORIFULL 50 MG 28 FILM TABLET</t>
  </si>
  <si>
    <t>IMATENIL 100 MG 120 FILM TABLET</t>
  </si>
  <si>
    <t>IMATENIL 400 MG 30 FILM TABLET</t>
  </si>
  <si>
    <t>MAXTHIO ODT 8 MG AGIZDA DAGILAN 10 TABLET</t>
  </si>
  <si>
    <t xml:space="preserve">TIMOSOL %0,5  5 ML DAMLA </t>
  </si>
  <si>
    <t>TIMABAK %0,5 5 ML GOZ DAMLASI</t>
  </si>
  <si>
    <t>TIMOCOPT %0.50 GOZ DAMLASI 60 FLAKON</t>
  </si>
  <si>
    <t>ENDOXAN  50 MG 30 DRAJE</t>
  </si>
  <si>
    <t>FORTIMEL COMPACT FIBRE CILEK AROMALI 4X125 ML</t>
  </si>
  <si>
    <t>FORTIMEL COMPACT FIBRE VANILYA AROMALI 4X125 ML</t>
  </si>
  <si>
    <t>FORTIMEL COMPACT FIBRE KAHVE AROMALI 4X125 ML</t>
  </si>
  <si>
    <t>ESPESTESIN ENJEKSIYONLUK COZELTI ICEREN TEK KULLANIMLIK DENTAL 50 KARTUS</t>
  </si>
  <si>
    <t>3M</t>
  </si>
  <si>
    <t>ESPESTESIN FORTE ENJEKSIYONLUK COZELTI ICEREN TEK KULLANIMLIK DENTAL 50 KARTUS</t>
  </si>
  <si>
    <t>CEFAMED  0,5 GR IM ENJ. COZ. HAZ. ICIN TOZ ICEREN FLAKON</t>
  </si>
  <si>
    <t>CEFAMED  0,5 GR IM/IV ENJ. COZ. HAZ. ICIN TOZ ICEREN FLAKON</t>
  </si>
  <si>
    <t>CEFAMED  1 GR IM/IV ENJ. COZ. HAZ. ICIN TOZ ICEREN FLAKON</t>
  </si>
  <si>
    <t>CEFAMED  1 GR IM ENJ. COZ. HAZ. ICIN TOZ ICEREN FLAKON</t>
  </si>
  <si>
    <t>ELIGARD 45 MG ENJ. COZ. ICIN S.C. TOZ ICEREN SIRINGA VE COZ. ICEREN SIRINGA</t>
  </si>
  <si>
    <t>ARAMID 10 MG 30 FILM TABLET</t>
  </si>
  <si>
    <t>ZOLEGEN 4 MG/5 ML IV INFUZYON ICIN KONSANTRE COZELTI ICEREN 1 FLAKON</t>
  </si>
  <si>
    <t xml:space="preserve">PENTASA UZATILMIS SALIMLI GRANUL 2 G 60 SASE </t>
  </si>
  <si>
    <t>IROTEN 500 MG/25 ML IV INFUZYON ICIN KONSANTRE COZELTI ICEREN FLAKON</t>
  </si>
  <si>
    <t>IROTEN 300 MG/15 ML IV INFUZYON ICIN KONSANTRE COZELTI ICEREN FLAKON</t>
  </si>
  <si>
    <t>PKU EASY LIQUID YELLOW (30X130 ML)</t>
  </si>
  <si>
    <t>NUTRIMENT</t>
  </si>
  <si>
    <t>CLODIFEN %1 JEL 45 GR</t>
  </si>
  <si>
    <t>FUSIDAS %2 20 G KREM</t>
  </si>
  <si>
    <t>BESIVANCE %0,6 OFTALMIK SUSPANSIYON 5 ML</t>
  </si>
  <si>
    <t>ADELEKS 8 MG 14 TABLET</t>
  </si>
  <si>
    <t>VAZIDIN MR 35 MG 60 FILM KAPLI MODIFIYE SALIM TABLET</t>
  </si>
  <si>
    <t>IRBECOR PLUS 300 MG /25 MG 28 FILM TABLET</t>
  </si>
  <si>
    <t>BENZYDEX % 0,15 120 ML GARGARA</t>
  </si>
  <si>
    <t>BERKO ILAC</t>
  </si>
  <si>
    <t>PAMIDRIA 90 MG/10 ML IV INFUZYON ICIN KONSANTRE COZELTI ICEREN 1 FLAKON</t>
  </si>
  <si>
    <t>INTESTAL ENTERIK KAPLI 120 DRAJE</t>
  </si>
  <si>
    <t>MEDULAC-WM 670MG/ML 250 ML SURUP</t>
  </si>
  <si>
    <t>LEVOPRONT 60 MG 20 TABLET</t>
  </si>
  <si>
    <t>BURAZIN %0,025 PEDIATRIK DOZ AYARLI BURUN SPREYI</t>
  </si>
  <si>
    <t>SOLIFAS 5 MG 30 FILM TABLET</t>
  </si>
  <si>
    <t>SOLIFAS 10 MG 30 FILM TABLET</t>
  </si>
  <si>
    <t>JAKAVI 5 MG 56 TABLET</t>
  </si>
  <si>
    <t>JAKAVI 20 MG 56 TABLET</t>
  </si>
  <si>
    <t>JAKAVI 15 MG 56 TABLET</t>
  </si>
  <si>
    <t>ATRIVO STERI-NEB 250 MCG/1 ML NEBULIZASYON ICIN INHALASYON COZELTISI ICEREN TEK DOZLUK 20 AMPUL</t>
  </si>
  <si>
    <t>ATRIVO STERI-NEB 500 MCG/2 ML NEBULIZASYON ICIN INHALASYON COZELTISI ICEREN TEK DOZLUK AMPUL</t>
  </si>
  <si>
    <t>RESOURCE JUNIOR FIBRE VANILYA AROMALI 200 ML</t>
  </si>
  <si>
    <t>SIPROMIX KULAK DAMLASI 5 ML</t>
  </si>
  <si>
    <t>VOTUBIA 2,5 MG 30 TABLET</t>
  </si>
  <si>
    <t>DEPAKIN SURUP 150 ML</t>
  </si>
  <si>
    <t>RONOCIT 500 MG/4 ML IM/IV 5 AMPUL</t>
  </si>
  <si>
    <t>DEXFULL SR 75 MG 20 FILM TABLET</t>
  </si>
  <si>
    <t>EBAFIT 10 MG 20 FILM TABLET</t>
  </si>
  <si>
    <t>PORTEKIZ/ITALYA</t>
  </si>
  <si>
    <t>C09BX01</t>
  </si>
  <si>
    <t>TRIPLIXAM 2,5/0,625/5 MG 30 FILM KAPLI TABLET</t>
  </si>
  <si>
    <t>TRIPLIXAM 5/1,25/5 MG 30 FILM KAPLI TABLET</t>
  </si>
  <si>
    <t>5+1,25+5</t>
  </si>
  <si>
    <t>TRIPLIXAM 5/1,25/10 MG 30 FILM KAPLI TABLET</t>
  </si>
  <si>
    <t>TRIPLIXAM 10/2,5/5 MG 30 FILM KAPLI TABLET</t>
  </si>
  <si>
    <t>10+2,5+5</t>
  </si>
  <si>
    <t>TRIPLIXAM 10/2,5/10 MG 30 FILM KAPLI TABLET</t>
  </si>
  <si>
    <t>10+2,5+10</t>
  </si>
  <si>
    <t>TRAJENTA 5 MG FILM KAPLI TABLET</t>
  </si>
  <si>
    <t>TANSIFA 16/5 MG 28 FILM TABLET</t>
  </si>
  <si>
    <t>TANSIFA 16/10 MG 28 FILM TABLET</t>
  </si>
  <si>
    <t>DUOHEKS GARGARA</t>
  </si>
  <si>
    <t>DUOHEKS 30 ML ORAL SPREY</t>
  </si>
  <si>
    <t>VITASETRON 3 MG/3 ML IV ENJEKSIYON VE INFUZYON ICIN COZELTI ICEREN 10 AMPUL</t>
  </si>
  <si>
    <t>KARVEA DUO 150 MG/5 MG 28 FİLM KAPLI TABLET</t>
  </si>
  <si>
    <t>KARVEA DUO 150 MG/10 MG 28 FİLM KAPLI TABLET</t>
  </si>
  <si>
    <t>KARVEA DUO 300 MG/5 MG 28 FİLM KAPLI TABLET</t>
  </si>
  <si>
    <t>KARVEA DUO 300 MG/10 MG 28 FİLM KAPLI TABLET</t>
  </si>
  <si>
    <t>HUMIRA 40 MG/0,8 ML S.C. ENJEKSIYON ICIN KULLANIMA HAZIR COZELTI ICEREN 2 FLAKON</t>
  </si>
  <si>
    <t>CRESTOR 5 MG 28 FILM TABLET</t>
  </si>
  <si>
    <t>RELVAR ELLIPTA 100/25 MCG KULLANIMA HAZIR INHALASYON TOZU 30 DOZ</t>
  </si>
  <si>
    <t>REVINTY ELLIPTA 100/25 MCG KULLANIMA HAZIR INHALASYON TOZU 30 DOZ</t>
  </si>
  <si>
    <t>RELVAR ELLIPTA 200/25 MCG KULLANIMA HAZIR INHALASYON TOZU 30 DOZ</t>
  </si>
  <si>
    <t>REVINTY ELLIPTA 200/25 MCG KULLANIMA HAZIR INHALASYON TOZU 30 DOZ</t>
  </si>
  <si>
    <t>DOLVEN %5 JEL 50 GR</t>
  </si>
  <si>
    <t>STIVARGA 40 MG 84 FILM KAPLI TABLET</t>
  </si>
  <si>
    <t>SEFPORIN 400 MG 10 FILM TABLET</t>
  </si>
  <si>
    <t>FLUNARIZIN</t>
  </si>
  <si>
    <t>SIBELIUM  5 MG 50 TABLET</t>
  </si>
  <si>
    <t>DIALIVE PLUS 30/500 MG 60 DEGISTIRILMIS SALIMLI TABLET</t>
  </si>
  <si>
    <t>DIALIVE PLUS 30/850 MG 60 DEGISTIRILMIS SALIMLI TABLET</t>
  </si>
  <si>
    <t>30+850</t>
  </si>
  <si>
    <t>DIALIVE PLUS 30/1000 MG 60 DEGISTIRILMIS SALIMLI TABLET</t>
  </si>
  <si>
    <t>BETABLOK CR 25 MG 20 FILM TABLET</t>
  </si>
  <si>
    <t>BETABLOK CR 50 MG 20 FILM TABLET</t>
  </si>
  <si>
    <t>BETABLOK CR 100 MG 20 FILM TABLET</t>
  </si>
  <si>
    <t>ZOLDRIA 4 MG/5 ML IV INFUZYON ICIN KONSANTRE COZELTI ICEREN 1 FLAKON</t>
  </si>
  <si>
    <t>ALEREX 20 MG 20 TABLET</t>
  </si>
  <si>
    <t>BILASTIN</t>
  </si>
  <si>
    <t>BILAXTEN 20 MG 20 TABLET</t>
  </si>
  <si>
    <t>RESOURCE JUNIOR FIBRE CIKOLATA AROMALI 200 ML</t>
  </si>
  <si>
    <t>PAGAMAX PLUS 75/1 MG 60 KAPSUL</t>
  </si>
  <si>
    <t>PAGAMAX PLUS 150/1 MG 60 KAPSUL</t>
  </si>
  <si>
    <t>PAGAMAX PLUS 300/1 MG 60 KAPSUL</t>
  </si>
  <si>
    <t>FLUKOPOL % 0,9 SODYUM KLORUR IV INFUZYON ICIN COZELTI 50 ML SETSIZ</t>
  </si>
  <si>
    <t>ERIVEDGE 150 MG SERT KAPSUL</t>
  </si>
  <si>
    <t>PLAZOL 4 MG/5 ML IV INFUZYON ICIN KONSANTRE COZELTI ICEREN 1 FLAKON</t>
  </si>
  <si>
    <t xml:space="preserve">MULTIFLEX MOXIFLEX 400 MG/250 ML IV INF. COZELTISI </t>
  </si>
  <si>
    <t>PKU EASY MICROTABS (4X110 G)</t>
  </si>
  <si>
    <t>BUTOPAN 10 MG 20 DRAJE</t>
  </si>
  <si>
    <t>URSOCOLIC 250 MG 100 KAPSUL</t>
  </si>
  <si>
    <t>ENFURYL SUSPANSIYON</t>
  </si>
  <si>
    <t>OMEFIX  20 MG MIKROPELLET KAPSUL</t>
  </si>
  <si>
    <t>DOPALEVO 50/12,5/200 MG 100 FILM TABLET</t>
  </si>
  <si>
    <t>DOPALEVO 200/50/200 MG 100 FILM TABLET</t>
  </si>
  <si>
    <t>RESPAIR 4 MG 28 CIGNEME TABLETI</t>
  </si>
  <si>
    <t>DOPALEVO 75/18,75/200 MG 100 FILM TABLET</t>
  </si>
  <si>
    <t>DOPALEVO 100/25/200 MG 100 FILM TABLET</t>
  </si>
  <si>
    <t>DOPALEVO 125/31,25/200 MG 100 FILM KAPLI TABLET</t>
  </si>
  <si>
    <t>DOPALEVO 150/37,5/200 MG 100 FILM KAPLI TABLET</t>
  </si>
  <si>
    <t xml:space="preserve">RIKALS 5 MCG/ML IV ENJEKSIYONLUK COZELTI ICEREN AMPUL 1 ML 5 AMPUL </t>
  </si>
  <si>
    <t xml:space="preserve">RIKALS 10 MCG/2 ML IV ENJEKSIYONLUK COZELTI ICEREN AMPUL 2 ML 5 AMPUL </t>
  </si>
  <si>
    <t>LEKARNITIN 1 G/5 ML IV ENJEKSIYONLUK COZELTI ICEREN 5 AMPUL</t>
  </si>
  <si>
    <t>PORTEKIZ TURKIYE</t>
  </si>
  <si>
    <t>KAYRIS 35 MG 4 FILM KAPLI TABLET</t>
  </si>
  <si>
    <t>ROXIPIME 2 GR IV ENJEKSIYON VE INFUZYON ICIN TOZ ICEREN 1 FLAKON</t>
  </si>
  <si>
    <t xml:space="preserve">MOXIFIX 400 MG/250 ML IV INF. COZELTISI ICEREN 1 FLAKON </t>
  </si>
  <si>
    <t>DEXPADUO 50/300 MG 20 FILM KAPLI TABLET</t>
  </si>
  <si>
    <t>DEXPADUO 25/500 MG 20 FILM KAPLI TABLET</t>
  </si>
  <si>
    <t>DEXPADUO 25/300 MG 20 FILM KAPLI TABLET</t>
  </si>
  <si>
    <t>LATROST % 0,005  GOZ DAMLASI</t>
  </si>
  <si>
    <t>EKLIPS PLUS 100 MG/12,5 MG 28 FILM TABLET</t>
  </si>
  <si>
    <t>KETAP 25 MG 30 FILM KAPLI TABLET</t>
  </si>
  <si>
    <t>KETAP 25 MG 90 FILM KAPLI TABLET</t>
  </si>
  <si>
    <t>KETAP 25 MG 60 FILM KAPLI TABLET</t>
  </si>
  <si>
    <t>KETAP 50 MG 30 FILM KAPLI TABLET</t>
  </si>
  <si>
    <t>KETAP 50 MG 60 FILM KAPLI TABLET</t>
  </si>
  <si>
    <t>KETAP 50 MG 90 FILM KAPLI TABLET</t>
  </si>
  <si>
    <t>KETAP 200 MG 30 FILM KAPLI TABLET</t>
  </si>
  <si>
    <t>KETAP 200 MG 60 FILM KAPLI TABLET</t>
  </si>
  <si>
    <t>KETAP 300 MG 30 FILM KAPLI TABLET</t>
  </si>
  <si>
    <t>ARTRIL %5 JEL 100 GR</t>
  </si>
  <si>
    <t>PRAMED 10 MG/2 ML IM/IV ENJ. COZ. ICEREN 5 AMPUL</t>
  </si>
  <si>
    <t>ESOPRO 20 MG DR 28 KAPSUL</t>
  </si>
  <si>
    <t>ESOPRO 40 MG DR 28 KAPSUL</t>
  </si>
  <si>
    <t>KETAP 200 MG 90 FILM KAPLI TABLET</t>
  </si>
  <si>
    <t>PRAMED 10 MG/2 ML IM/IV ENJ. COZ. ICEREN 100 AMPUL</t>
  </si>
  <si>
    <t>OSETRON 4 MG/2 ML IM/IV ENJEKSIYONLUK COZELTI ICEREN 1 AMPUL</t>
  </si>
  <si>
    <t>OSETRON 8 MG/4 ML IM/IV ENJEKSIYONLUK COZELTI ICEREN 1 AMPUL</t>
  </si>
  <si>
    <t>PIO-MET 30/1000 MG 30 FILM KAPLI TABLET</t>
  </si>
  <si>
    <t>DIENILLE 2 MG/0,03 MG 21 FILM KAPLI TABLET</t>
  </si>
  <si>
    <t>ABAVIR 245 MG 30 FILM KAPLI TABLET</t>
  </si>
  <si>
    <t>PRO-FLEKS % 0,9 SODYUM KLORUR IZOTONIK COZELTISI 250 ML(SETSIZ)</t>
  </si>
  <si>
    <t>PRO-FLEKS % 0,9 SODYUM KLORUR IZOTONIK COZELTISI 3000 ML(SETSIZ)</t>
  </si>
  <si>
    <t>HERO BABY NUTRADEFENSE READY TO FEED PREMATURE FORMULA 700G</t>
  </si>
  <si>
    <t>RONIDRO 5 MG/100 ML IV INFUZYON ICIN COZELTI ICEREN 1 FLAKON</t>
  </si>
  <si>
    <t>DROSETIL 3 MG/0,03 MG 21 FILM KAPLI TABLET</t>
  </si>
  <si>
    <t>PRO-FLEKS % 0,9 SODYUM KLORUR IZOTONIK COZELTISI 50 ML(SETSIZ)</t>
  </si>
  <si>
    <t>PRO-FLEKS %5 DEKSTROZ COZELTISI 50 ML SETSIZ</t>
  </si>
  <si>
    <t>PRO-FLEKS % 0,9 SODYUM KLORUR IZOTONIK COZELTISI 100 ML(SETSIZ)</t>
  </si>
  <si>
    <t>PRO-FLEKS % 0,9 SODYUM KLORUR IZOTONIK COZELTISI 150 ML(SETSIZ)</t>
  </si>
  <si>
    <t>ZINOBEST 15 MG/5 ML SURUP 100 ML</t>
  </si>
  <si>
    <t>PERGE 75 MG 56 KAPSUL</t>
  </si>
  <si>
    <t>DESOLITE BFS IV. INFUZYON ICIN COZELTI 500 ML (SETSIZ)</t>
  </si>
  <si>
    <t>DESOLITE BFS IV. INFUZYON ICIN COZELTI 500 ML (SETLI)</t>
  </si>
  <si>
    <t>DESOLITE BFS IV. INFUZYON ICIN COZELTI 1000 ML (SETSIZ)</t>
  </si>
  <si>
    <t>DESOLITE BFS IV. INFUZYON ICIN COZELTI 1000 ML (SETLI)</t>
  </si>
  <si>
    <t>SEFAGEN 1 G I.M. ENJEKSIYON ICIN TOZ ICEREN 1 FLAKON</t>
  </si>
  <si>
    <t>NUAX 125 MG/5 ML 100 ML ORAL SUSPANSIYON HAZIRLAMAK ICIN KURU TOZ</t>
  </si>
  <si>
    <t>NUAX 250 MG/5 ML 100 ML ORAL SUSPANSIYON HAZIRLAMAK ICIN KURU TOZ</t>
  </si>
  <si>
    <t>CIPROCAM 200 MG/100 ML IV INFUZYON ICIN COZELTI ICEREN FLAKON</t>
  </si>
  <si>
    <t>CIPROCAM 400 MG/200 ML IV INF.COZ.ICEREN FLAKON</t>
  </si>
  <si>
    <t>XOLATIM 20MG/5MG/ML GOZ DAMLASI 5 ML</t>
  </si>
  <si>
    <t>INNOGENS</t>
  </si>
  <si>
    <t>SIMILAC ALIMENTUM 400 G TOZ</t>
  </si>
  <si>
    <t>SELADRENALIN 4 MG/4 ML IV INFUZYON ICIN ENJEKSIYONLUK COZELTI ICEREN 10 AMPUL</t>
  </si>
  <si>
    <t>HERO BABY NUTRADEFENSE READY TO FEED PREMATURE FORMULA 50 ML 24 SISE</t>
  </si>
  <si>
    <t>USYEX SPREY, 30 ML</t>
  </si>
  <si>
    <t>USYEX 200 ML GARGARA</t>
  </si>
  <si>
    <t>PRO-FLEKS %5 DEKSTROZ COZELTISI 100 ML SETSIZ</t>
  </si>
  <si>
    <t>PRO-FLEKS %5 DEKSTROZ COZELTISI 150 ML SETSIZ</t>
  </si>
  <si>
    <t>PRO-FLEKS %5 DEKSTROZ COZELTISI 250 ML SETSIZ</t>
  </si>
  <si>
    <t>PRO-FLEKS %5 DEKSTROZ COZELTISI 500 ML SETSIZ</t>
  </si>
  <si>
    <t>NOACNE %3 20 GR MERHEM</t>
  </si>
  <si>
    <t>DOLVEN %5 JEL 100 GR</t>
  </si>
  <si>
    <t>PRICAIN %2 ENJEKSIYONLUK COZ. ICEREN FLAKON</t>
  </si>
  <si>
    <t>LEVMONT 2,5/4 MG 30 CIGNEME TABLET</t>
  </si>
  <si>
    <t xml:space="preserve">PARIDEV 5 MCG/ML IV ENJEKSIYONLUK COZELTI ICEREN AMPUL 1 ML 5 AMPUL </t>
  </si>
  <si>
    <t xml:space="preserve">PARIDEV 10 MCG/2 ML IV ENJEKSIYONLUK COZELTI ICEREN AMPUL 2 ML 5 AMPUL </t>
  </si>
  <si>
    <t>CALTRIOJECT 1 MCG/ML 25 AMPUL</t>
  </si>
  <si>
    <t>CALTRIOJECT 2 MCG/ML 25 AMPUL</t>
  </si>
  <si>
    <t>FUSIX %1 VISKOZ GOZ DAMLASI</t>
  </si>
  <si>
    <t>MAGNIS %1 30 GR KREM</t>
  </si>
  <si>
    <t>TYOFLEX 8 MG 14 KAPSUL</t>
  </si>
  <si>
    <t>COPAXONE 40 MG/ML KULLANIMA HAZIR DOLU ENJ. 12 ADET</t>
  </si>
  <si>
    <t>KIOVIG 2,5 GR/25 ML IV INFUZYON/SC KULLANIM ICIN COZELTI ICEREN FLAKON</t>
  </si>
  <si>
    <t>KIOVIG 5 GR/50 ML IV INFUZYON/SC KULLANIM ICIN COZELTI ICEREN FLAKON</t>
  </si>
  <si>
    <t>KIOVIG 10 GR/100 ML IV INFUZYON/SC KULLANIM ICIN COZELTI ICEREN FLAKON</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</si>
  <si>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</si>
  <si>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</si>
  <si>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MENACEF 300 MG 10 KAPSUL</t>
  </si>
  <si>
    <t xml:space="preserve">MUCONEX 900 MG 20 EFERVESAN TABLET </t>
  </si>
  <si>
    <t>AMVASTAN 10 MG 30 FILM TABLET</t>
  </si>
  <si>
    <t>UREDERM HYDRO %5 200 GR KREM</t>
  </si>
  <si>
    <t>FLOXIMED %0.3 5 ML GOZ DAMLASI</t>
  </si>
  <si>
    <t>AZADIN  100 MG SC ENJEKSIYONLUK SUSPANSIYON ICIN TOZ ICEREN 1 FLAKON</t>
  </si>
  <si>
    <t>BONDREX 4 MG/5 ML IV INFUZYON ICIN KONSANTRE COZELTI ICEREN 1 FLAKON</t>
  </si>
  <si>
    <t>PARODEX ORAL SPREY 30 ML</t>
  </si>
  <si>
    <t>BENZIDAMIN HCL + KLORHEKSIDIN GLUKONAT+SETILPRIDINYUM KLORUR</t>
  </si>
  <si>
    <t>EXELTIS</t>
  </si>
  <si>
    <t>DROSPERA 3 MG/0,02 MG (24+4) FILM KAPLI TABLET</t>
  </si>
  <si>
    <t>MUSCOFLEX 8 MG 14 KAPSUL</t>
  </si>
  <si>
    <t>MUSCOMED 8 MG 14 KAPSUL</t>
  </si>
  <si>
    <t>PHYSIONEAL 40 %1.36 GLUKOZLU PERITON DIYALIZ SOL.MINI KAPAKLI 1500 ML CIFTLI TORBA</t>
  </si>
  <si>
    <t>PHYSIONEAL 40 %2.27 GLUKOZLU PERITON DIYALIZ SOL. MINI KAPAKLI 1500 ML CIFTLI TORBA</t>
  </si>
  <si>
    <t>PHYSIONEAL 40 %3.86 GLUKOZLU PERITON DIYALIZ SOL. MINI KAPAKLI 1500ML CIFTLI TORBA</t>
  </si>
  <si>
    <t>EPIXX  100 MG/ML ORAL COZELTI 150 ML + 1ML ENJEKTOR</t>
  </si>
  <si>
    <t>EPIXX  100 MG/ML ORAL COZELTI 150 ML + 3ML ENJEKTOR</t>
  </si>
  <si>
    <t>BRAVELLE  75 IU SC ENJ. COZ. HAZ. ICIN TOZ ICEREN 5 FLAKON VE COZUCU ICEREN 5 AMPUL</t>
  </si>
  <si>
    <t>SECNIDOX 500 MG 4 FILM TABLET</t>
  </si>
  <si>
    <t>ETOTIO 400 MG/8 MG 14 FILM TABLET</t>
  </si>
  <si>
    <t>SEREBIL SPECIAL 80 MG 30 FILM KAPLI TABLET</t>
  </si>
  <si>
    <t>ABILIFY MAINTENA 400 MG UZUN SALIMLI IM ENJEKSIYONLUK  1 FLAKON</t>
  </si>
  <si>
    <t>LEODEX PLUS 25 MG/8 MG 14 FILM KAPLI TABLET</t>
  </si>
  <si>
    <t>CIPROPOL 2 MG/ML IV INFUZYON ICIN COZELTI 200 ML SETSIZ 1 TORBA</t>
  </si>
  <si>
    <t>CIPROPOL 2 MG/ML  IV INFUZYON ICIN COZELTI 100 ML SETSIZ 1 TORBA</t>
  </si>
  <si>
    <t>MUCONEX- C 600 MG/200 MG  30 EFERVESAN TABLET</t>
  </si>
  <si>
    <t xml:space="preserve">MOLCEF 200 MG//5 ML ORAL SUSPANSIYON HAZIRLAMAK ICIN KURU TOZ 100 ML </t>
  </si>
  <si>
    <t>LANICZOL 5MG/100 ML IV INFUZYON ICIN KONSANTRE COZELTI ICEREN 1 FLAKON</t>
  </si>
  <si>
    <t>TIORELAX 8 MG 14 TABLET</t>
  </si>
  <si>
    <t>KETAP 400 MG 30 FİLM TABLET</t>
  </si>
  <si>
    <t>KETAP 400 MG 60 FİLM TABLET</t>
  </si>
  <si>
    <t>KENFIX 8 MG 14 TABLET</t>
  </si>
  <si>
    <t>MAJEZIK DUO 100 MG/8 MG 14 FILM KAPLI TABLET</t>
  </si>
  <si>
    <t>DOZYL 5 MG 28 FILM TABLET</t>
  </si>
  <si>
    <t>PRO-FLEKS % 0,9 SODYUM KLORUR IZOTONIK COZELTISI 50 ML(SETLI)</t>
  </si>
  <si>
    <t>PRO-FLEKS % 0,9 SODYUM KLORUR IZOTONIK COZELTISI 100 ML(SETLI)</t>
  </si>
  <si>
    <t>PRO-FLEKS % 0,9 SODYUM KLORUR IZOTONIK COZELTISI 150 ML(SETLI)</t>
  </si>
  <si>
    <t>PRO-FLEKS % 0,9 SODYUM KLORUR IZOTONIK COZELTISI 250 ML(SETLI)</t>
  </si>
  <si>
    <t xml:space="preserve">PARIKALSI 5 MCG/ML IV ENJEKSIYONLUK COZELTI ICEREN AMPUL 1 ML 5 AMPUL </t>
  </si>
  <si>
    <t xml:space="preserve">PARIKALSI 10 MCG/2 ML IV ENJEKSIYONLUK COZELTI ICEREN AMPUL 2 ML 5 AMPUL </t>
  </si>
  <si>
    <t>LEVOXIMED %0,5 GOZ VE KULAK DAMLASI</t>
  </si>
  <si>
    <t>PARODEX GARGARA, 200 ML</t>
  </si>
  <si>
    <t>PRO-FLEKS % 0,9 SODYUM KLORUR IZOTONIK COZELTISI 500 ML(SETLI)</t>
  </si>
  <si>
    <t>PRO-FLEKS % 0,9 SODYUM KLORUR IZOTONIK COZELTISI 1000 ML(SETLI)</t>
  </si>
  <si>
    <t>MACMIROR COMPLEX 500 6 ADET VAJINAL OVUL</t>
  </si>
  <si>
    <t>EVOLVIA HA 1, 400 G</t>
  </si>
  <si>
    <t>MONTERO</t>
  </si>
  <si>
    <t>TYSABRI 300 MG I.V. INFUZYON ICIN KONSANTRE COZELTI ICEREN 1 FLAKON</t>
  </si>
  <si>
    <t>BETABLOK SDK 25 MG KONTROLLU SALIMLI 20 FILM TABLET</t>
  </si>
  <si>
    <t>BETABLOK SDK 50 MG KONTROLLU SALIMLI 20 FILM TABLET</t>
  </si>
  <si>
    <t>BETABLOK SDK 100 MG KONTROLLU SALIMLI 20 FILM TABLET</t>
  </si>
  <si>
    <t>LIDORIN KREM (5 GR 5 ADET)</t>
  </si>
  <si>
    <t>PSODERM %0,05 50 G KREM</t>
  </si>
  <si>
    <t>VENIRO 100 MG/5 ML IV ENJEKSIYON VE INFUZYON ICIN KONSANTRE COZELTI ICEREN 5 AMPUL</t>
  </si>
  <si>
    <t>%5 DEKSTROZ IZOTONIK SODYUM KLORUR COZELTISI BFS 500 ML(SETLI)</t>
  </si>
  <si>
    <t>%5 DEKSTROZ IZOTONIK SODYUM KLORUR COZELTISI BFS 500 ML(SETSIZ)</t>
  </si>
  <si>
    <t>LONGIVO 5 MG 28 FILM TABLET</t>
  </si>
  <si>
    <t>TARBETAX 250 MG 100 KAPSUL</t>
  </si>
  <si>
    <t xml:space="preserve">DETOFEN % 0,025 GOZ DAMLASI 5 ML </t>
  </si>
  <si>
    <t>MATISSE 50 MG 14 FILM KAPLI TABLET</t>
  </si>
  <si>
    <t>FLUDALT DUO 50/100 MCG INHALASYON ICIN TOZ ICEREN 60 KAPSUL</t>
  </si>
  <si>
    <t>FLUDALT DUO 50/250 MCG INHALASYON ICIN TOZ ICEREN 60 KAPSUL</t>
  </si>
  <si>
    <t>FLUDALT DUO 50/500 MCG INHALASYON ICIN TOZ ICEREN 60 KAPSUL</t>
  </si>
  <si>
    <t>DISINOL 10 ML COZELTI</t>
  </si>
  <si>
    <t>AERODAY 18/12 MCG INHALASYON ICIN TOZ ICEREN BLISTER 60 DOZ</t>
  </si>
  <si>
    <t>BONEX D 4 TABLET</t>
  </si>
  <si>
    <t>GERICA 300 MG 56 SERT KAPSUL</t>
  </si>
  <si>
    <t>ANTAX 750 MG ORAL TOZ ICEREN 90 SASE</t>
  </si>
  <si>
    <t>DEXPLUS 25 MG/8 MG 14 EFERVESAN TABLET</t>
  </si>
  <si>
    <t>TARBETAX 500 MG 50 FILM TABLET</t>
  </si>
  <si>
    <t>METACARTIN 1G/10ML ORAL COZELTI ICEREN 10 FLAKON</t>
  </si>
  <si>
    <t>METACARTIN 2G/10ML ORAL COZELTI ICEREN 10 FLAKON</t>
  </si>
  <si>
    <t>EFERMAG 365 MG 30 EFERVESAN TABLET</t>
  </si>
  <si>
    <t>MAJEZIK DUO TOPIKAL JEL 50 G</t>
  </si>
  <si>
    <t xml:space="preserve">MUCONEX FORT 1200 MG 20 EFERVESAN TABLET </t>
  </si>
  <si>
    <t>J05AE14</t>
  </si>
  <si>
    <t>OLYSIO 150 MG 28 KAPSUL</t>
  </si>
  <si>
    <t>SIMEPREVIR</t>
  </si>
  <si>
    <t>OZAPRIN RAPID 5 MG 28 AGIZDA COZUNEBILIR TABLET</t>
  </si>
  <si>
    <t>OZAPRIN RAPID 10 MG 28 AGIZDA COZUNEBILIR TABLET</t>
  </si>
  <si>
    <t>OZAPRIN RAPID 15 MG 28 AGIZDA COZUNEBILIR TABLET</t>
  </si>
  <si>
    <t>OZAPRIN RAPID 20 MG 28 AGIZDA COZUNEBILIR TABLET</t>
  </si>
  <si>
    <t>ANTAX 1000 MG ORAL TOZ ICEREN 90 SASE</t>
  </si>
  <si>
    <t>ANTAX 500 MG 90 CIGNEME TABLETI</t>
  </si>
  <si>
    <t>ANTAX 750 MG 90 CIGNEME TABLETI</t>
  </si>
  <si>
    <t>ANTAX 1000 MG 90 CIGNEME TABLETI</t>
  </si>
  <si>
    <t>SEF 500 MG/5 ML ORAL SUSPANSIYON ICIN KURU 100 ML TOZ</t>
  </si>
  <si>
    <t>KETAP 300 MG 60 FILM TABLET</t>
  </si>
  <si>
    <t>KETAP 300 MG 90 FILM TABLET</t>
  </si>
  <si>
    <t>FLUZAMED 200 MG 7 KAPSUL</t>
  </si>
  <si>
    <t>ANTAX 500 MG ORAL TOZ ICEREN 90 SASE</t>
  </si>
  <si>
    <t>ALBACORT 15 G KREM</t>
  </si>
  <si>
    <t>FLUCOLD 200 MG/30 MG 30 FILM TABLET</t>
  </si>
  <si>
    <t>POLPHARMA</t>
  </si>
  <si>
    <t>KETAVEL 50 MG 30 FILM TABLET</t>
  </si>
  <si>
    <t>MATISSE 100 MG 56 FILM KAPLI TABLET</t>
  </si>
  <si>
    <t>MATISSE 150 MG 56 FILM KAPLI TABLET</t>
  </si>
  <si>
    <t>MATISSE 200 MG 56 FILM KAPLI TABLET</t>
  </si>
  <si>
    <t>%5 DEKSTROZ IZOTONIK SODYUM KLORUR COZELTISI BFS1000 ML(SETLI)</t>
  </si>
  <si>
    <t>%5 DEKSTROZ IZOTONIK SODYUM KLORUR COZELTISI BFS1000 ML(SETSIZ)</t>
  </si>
  <si>
    <t>ETOLAX 500 MG/8 MG 14 FILM TABLET</t>
  </si>
  <si>
    <t>HP UROFOLLITROPIN</t>
  </si>
  <si>
    <t>WINCEF PLUS 400/125 MG 20 FILM KAPLI TABLET</t>
  </si>
  <si>
    <t>FLUKODEKS 2 MG/ML IV INFUZYON ICIN COZELTI 100 ML (SETSIZ)</t>
  </si>
  <si>
    <t>FLUKODEKS 2 MG/ML IV INFUZYON ICIN COZELTI 200 ML (SETSIZ)</t>
  </si>
  <si>
    <t>DEXPADUO 50/500 MG 30 FILM KAPLI TABLET</t>
  </si>
  <si>
    <t>DIKLORON SR 75 MG 10 FILM TABLET</t>
  </si>
  <si>
    <t>MUSFIXA 8 MG 14 KAPSUL</t>
  </si>
  <si>
    <t>DONEPTIN 5 MG/5 MG 28 FILM KAPLI TABLET</t>
  </si>
  <si>
    <t>DONEPTIN 5 MG/10 MG 28 FILM KAPLI TABLET</t>
  </si>
  <si>
    <t>DONEPTIN 5 MG/20 MG 28 FILM KAPLI TABLET</t>
  </si>
  <si>
    <t>DONEPTIN 10 MG/10 MG 28 FILM KAPLI TABLET</t>
  </si>
  <si>
    <t>DONEPTIN 10 MG/20 MG 28 FILM KAPLI TABLET</t>
  </si>
  <si>
    <t xml:space="preserve">FIXEF 200 MG//5 ML ORAL SUSPANSIYON HAZIRLAMAK ICIN KURU TOZ 50 ML </t>
  </si>
  <si>
    <t xml:space="preserve">FIXEF 200 MG//5 ML ORAL SUSPANSIYON HAZIRLAMAK ICIN KURU TOZ 100 ML </t>
  </si>
  <si>
    <t>LANTANYUM KARBONAT OKTAHIDRAT</t>
  </si>
  <si>
    <t>PULMOREST FORT 60 MG/5 ML SURUP</t>
  </si>
  <si>
    <t>ELEKTRA FORT 50 MG 30 FILM TABLET</t>
  </si>
  <si>
    <t>MABTHERA 1400 MG/11,7 ML SC ENJEKSIYON ICIN COZELTI ICEREN 1 FLAKON</t>
  </si>
  <si>
    <t>KLASEF 300 MG 20 FILM TABLET</t>
  </si>
  <si>
    <t>SERGILEX-MET 1/500 MG 90 FILM TABLET</t>
  </si>
  <si>
    <t>SERGILEX-MET 2/500 MG 90 FILM TABLET</t>
  </si>
  <si>
    <t>EPIRITU 200 MG/100 ML IV INTRAVEZIKAL INFUZYON ICIN KONSANTRE COZELTI ICEREN 1 FLAKON</t>
  </si>
  <si>
    <t>GEMTU 1000 MG/10 ML ENJEKSIYONLUK SOLUSYON  1FLAKON</t>
  </si>
  <si>
    <t>PRO-FLEKS % 0,9 SODYUM KLORUR IZOTONIK COZELTISI 3000 ML(SETLI)</t>
  </si>
  <si>
    <t>EVOLVIA HA 2, 400 G</t>
  </si>
  <si>
    <t>EVOLVIA LF, 400 G</t>
  </si>
  <si>
    <t>VENTOSAL 2,5 MG/2,5 ML NEBULIZASYON ICIN INHALASYON COZELTISI ICEREN TEK DOZLUK 20 FLAKON</t>
  </si>
  <si>
    <t>DERMIFIN %1 30 GR KREM</t>
  </si>
  <si>
    <t>ATOPIR 10/100 MG 30 KAPSUL</t>
  </si>
  <si>
    <t>ENOX 2000 ANTI-XA IU/0,2 ML KULL.HAZIR ENJEKTOR</t>
  </si>
  <si>
    <t>MAXIMUS PLUS ORAL SPREY, 30 ML</t>
  </si>
  <si>
    <t>JELIGRA 100 MG ORAL JEL ICEREN 4 SASE</t>
  </si>
  <si>
    <t>SERAIR 50/500 MCG CAPSAIR INHALASYON ICIN TOZ ICEREN 60 KAPSUL</t>
  </si>
  <si>
    <t>TRIUMEQ 30 FILM TABLET</t>
  </si>
  <si>
    <t>CINESET 30 MG 28 FILM TABLET</t>
  </si>
  <si>
    <t>CINESET 90 MG 28 FILM TABLET</t>
  </si>
  <si>
    <t>CINESET 60 MG 28 FILM TABLET</t>
  </si>
  <si>
    <t>ONESART PLUS 150 MG/12,5 MG 28 FILM TABLET</t>
  </si>
  <si>
    <t>GLIFIX PLUS 15/1000 MG 60 FILM KAPLI TABLET</t>
  </si>
  <si>
    <t>ONESART PLUS 150 MG/12,5 MG 90 FILM TABLET</t>
  </si>
  <si>
    <t>ONESART PLUS 300 MG/12,5 MG 28 FILM TABLET</t>
  </si>
  <si>
    <t>ONESART PLUS 300 MG /25 MG 28 FILM TABLET</t>
  </si>
  <si>
    <t>ILOVENT 10 MCG/ML NEBULIZOR ICIN COZELTI ICEREN 30 AMPUL</t>
  </si>
  <si>
    <t>DEKSAMETAZON + SIPROFLOKSASIN</t>
  </si>
  <si>
    <t>IBACUR 50 MG 28 SASE</t>
  </si>
  <si>
    <t>ONESART 150 MG 28 FILM TABLET</t>
  </si>
  <si>
    <t>ONESART 150 MG 90 FILM TABLET</t>
  </si>
  <si>
    <t>ONESART 300 MG 28 FILM TABLET</t>
  </si>
  <si>
    <t>ONESART 300 MG 90 FILM TABLET</t>
  </si>
  <si>
    <t>BENZYDEX %0,15 30 ML ORAL SPREY</t>
  </si>
  <si>
    <t>GRANITRON 1 MG 10 FILM TABLET</t>
  </si>
  <si>
    <t>GRANITRON 2 MG 5 FILM TABLET</t>
  </si>
  <si>
    <t>RILACE PLUS 20/25 MG 28 TABLET</t>
  </si>
  <si>
    <t>ONZYD 4 MG/2ML IV ENJEKSIYONLUK COZELTI ICEREN 1 AMPUL</t>
  </si>
  <si>
    <t>ONZYD 8 MG/4ML IV ENJEKSIYONLUK COZELTI ICEREN 1 AMPUL</t>
  </si>
  <si>
    <t>ALZEPIL 5 MG 14 FİLM TABLET</t>
  </si>
  <si>
    <t>ANTI-NAUSEA 10 MG/2 ML IM/IV ENJ. COZ. ICEREN 5 AMPUL</t>
  </si>
  <si>
    <t>SEDEVER 15 MG/3 ML IM/IV REKTAL ENJ. VE INF. ICIN COZELTI ICEREN 5 AMPUL</t>
  </si>
  <si>
    <t>SEDEVER 50 MG/10 ML IM/IV REKTAL ENJ. VE INF. ICIN COZELTI ICEREN 5 AMPUL</t>
  </si>
  <si>
    <t>LEVORUP 30 MG/5 ML 150 ML  SURUP</t>
  </si>
  <si>
    <t>SERAIR 50/100 MCG CAPSAIR INHALASYON ICIN TOZ ICEREN 60 KAPSUL</t>
  </si>
  <si>
    <t>ERTINOB 25 MG 30 FILM TABLET</t>
  </si>
  <si>
    <t>ERTINOB 100 MG 30 FILM TABLET</t>
  </si>
  <si>
    <t>ERTINOB 150 MG 30 FILM TABLET</t>
  </si>
  <si>
    <t>EPOPLUS 4000 IU/ML SC/IV ENJEKSIYON ICIN COZELTI ICEREN 6 FLAKON</t>
  </si>
  <si>
    <t>SERAIR 50/250 MCG CAPSAIR INHALASYON ICIN TOZ ICEREN 60 KAPSUL</t>
  </si>
  <si>
    <t>DOLETIN 40 MG 28 KAPSUL</t>
  </si>
  <si>
    <t>DUXALTA 30 MG 28 KAPSUL</t>
  </si>
  <si>
    <t>DUXALTA 60 MG 28 KAPSUL</t>
  </si>
  <si>
    <t>EUTHYROX 125 MCG 50 TABLET</t>
  </si>
  <si>
    <t>MODIOGEN 200 MG 30 TABLET</t>
  </si>
  <si>
    <t>ATOPIR 20/100 MG 30 KAPSUL</t>
  </si>
  <si>
    <t>KONTIFEN 5 MG 30 FILM TABLET</t>
  </si>
  <si>
    <t>KONTIFEN 10 MG 30 FILM TABLET</t>
  </si>
  <si>
    <t>IZOSOL S 15 G KREM</t>
  </si>
  <si>
    <t>EPIRITU 10 MG/5 ML IV INTRAVESIKAL INF. ICIN KONSANTRE COZELTI ICEREN 1 FLAKON</t>
  </si>
  <si>
    <t>OPSUMIT 10 MG 28 FILM KAPLI TABLET</t>
  </si>
  <si>
    <t>DOLETIN 20 MG 28 KAPSUL</t>
  </si>
  <si>
    <t>FIXCORT 4,5/80 MCG INHALASYON ICIN TOZ ICEREN 60 KAPSUL</t>
  </si>
  <si>
    <t>FIXCORT 4,5/160 MCG INHALASYON ICIN TOZ ICEREN 60 KAPSUL</t>
  </si>
  <si>
    <t>SODYUM BIKAR. %8,4 INFUZYON ICIN COZELTI ICEREN 10 AMPUL</t>
  </si>
  <si>
    <t>BAXANT PLUS B12 25/1 MG 60 FILM TABLET</t>
  </si>
  <si>
    <t>BAXANT PLUS B12 75/1 MG 60 FILM TABLET</t>
  </si>
  <si>
    <t>BAXANT PLUS B12 150/1 MG 60 FILM TABLET</t>
  </si>
  <si>
    <t>BAXANT PLUS B12 225/1 MG 60 FILM TABLET</t>
  </si>
  <si>
    <t>BAXANT PLUS B12 300/1 MG 60 FILM TABLET</t>
  </si>
  <si>
    <t>MULTIFLEX 200/8 MG 14 SR KAPSUL</t>
  </si>
  <si>
    <t xml:space="preserve">PENTASA 1 G UZATILMIS SALIMLI 150 TABLET </t>
  </si>
  <si>
    <t>QUET XR 150 MG UZATILMIS SALIMLI 30 TABLET</t>
  </si>
  <si>
    <t>QUET XR 150 MG UZATILMIS SALIMLI 60 TABLET</t>
  </si>
  <si>
    <t>QUET XR 200 MG UZATILMIS SALIMLI 30 TABLET</t>
  </si>
  <si>
    <t>QUET XR 200 MG UZATILMIS SALIMLI 60 TABLET</t>
  </si>
  <si>
    <t>QUET XR 300 MG UZATILMIS SALIMLI 30 TABLET</t>
  </si>
  <si>
    <t>QUET XR 300 MG UZATILMIS SALIMLI 60 TABLET</t>
  </si>
  <si>
    <t>QUET XR 400 MG UZATILMIS SALIMLI 30 TABLET</t>
  </si>
  <si>
    <t>QUET XR 400 MG UZATILMIS SALIMLI 60 TABLET</t>
  </si>
  <si>
    <t>CSL BEHRING</t>
  </si>
  <si>
    <t>THERMO-EFEMAT KREM</t>
  </si>
  <si>
    <t>LONGIVO 5 MG 14 FILM TABLET</t>
  </si>
  <si>
    <t>BUSCODYN 20 MG/ML IM/IV/SC ENJEKSIYONLUK COZELTI ICEREN 6 AMPUL</t>
  </si>
  <si>
    <t>PANLIPAZ ENTERIK KAPLI 60 FILM TABLET</t>
  </si>
  <si>
    <t>FABOS 20 MG/2 ML ENJEKSIYONLUK COZELTI ICEREN 2 AMPUL</t>
  </si>
  <si>
    <t>AUGUSTUS ILAC</t>
  </si>
  <si>
    <t>WIN RHO SDF 300 MCG (1500) IV/IM ENJ. COZ.HAZ. ICIN LIYOFILIZE TOZ ICEREN 1 FLAKON</t>
  </si>
  <si>
    <t>%20 SODYUM KLORUR COZELTISI ICEREN 10 AMPUL</t>
  </si>
  <si>
    <t>MULTISEF 500 MG IM ENJEKTABL TOZ ICEREN FLAKON</t>
  </si>
  <si>
    <t>PKU BABY 12X500 ML</t>
  </si>
  <si>
    <t>CEDRINA XR 50 MG UZATILMIS SALIMLI 30 TABLET</t>
  </si>
  <si>
    <t>CEDRINA XR 150 MG UZATILMIS SALIMLI 30 TABLET</t>
  </si>
  <si>
    <t>CEDRINA XR 150 MG UZATILMIS SALIMLI 60 TABLET</t>
  </si>
  <si>
    <t>CEDRINA XR 200 MG UZATILMIS SALIMLI 30 TABLET</t>
  </si>
  <si>
    <t>CEDRINA XR 200 MG UZATILMIS SALIMLI 60 TABLET</t>
  </si>
  <si>
    <t>%0,9 IZOTONIK SODYUM KLORUR COZELTISI BFS 150 ML (SETLI)</t>
  </si>
  <si>
    <t>%0,9 IZOTONIK SODYUM KLORUR COZELTISI BFS 150 ML (SETSIZ)</t>
  </si>
  <si>
    <t>%0,9 IZOTONIK SODYUM KLORUR COZELTISI 250 ML BFS (SETSIZ)</t>
  </si>
  <si>
    <t>%0,9 IZOTONIK SODYUM KLORUR COZELTISI 250 ML BFS (SETLI)</t>
  </si>
  <si>
    <t>%0,9 IZOTONIK SODYUM KLORUR COZELTISI 500 ML BFS (SETSIZ)</t>
  </si>
  <si>
    <t>%0,9 IZOTONIK SODYUM KLORUR COZELTISI 500 ML BFS (SETLI)</t>
  </si>
  <si>
    <t>EMESET 4 MG/2ML IM/IV ENJEKSIYONLUK COZELTI ICEREN 1 AMPUL</t>
  </si>
  <si>
    <t>EMESET 8 MG/4ML IM/IV ENJEKSIYONLUK COZELTI ICEREN 1 AMPUL</t>
  </si>
  <si>
    <t>CEDRINA XR 300 MG UZATILMIS SALIMLI 30 TABLET</t>
  </si>
  <si>
    <t>CEDRINA XR 300 MG UZATILMIS SALIMLI 60 TABLET</t>
  </si>
  <si>
    <t>CEDRINA XR 400 MG UZATILMIS SALIMLI 30 TABLET</t>
  </si>
  <si>
    <t>CEDRINA XR 400 MG UZATILMIS SALIMLI 60 TABLET</t>
  </si>
  <si>
    <t>ROTAZAR 300 MG 28 FILM TABLET</t>
  </si>
  <si>
    <t>LEVEBRAIN 1000 MG 50 FILM TABLET</t>
  </si>
  <si>
    <t>%0,9 IZOTONIK SODYUM KLORUR COZELTISI BFS 100 ML (SETSIZ)</t>
  </si>
  <si>
    <t>%0,9 IZOTONIK SODYUM KLORUR COZELTISI BFS 100 ML (SETLI)</t>
  </si>
  <si>
    <t>%0,9 IZOTONIK SODYUM KLORUR COZELTISI 1000 ML BFS (SETSIZ)</t>
  </si>
  <si>
    <t>%0,9 IZOTONIK SODYUM KLORUR COZELTISI 1000 ML BFS (SETLI)</t>
  </si>
  <si>
    <t>PRO-FLEKS %5 DEKSTROZ COZELTISI, 1000 ML(SETSIZ)</t>
  </si>
  <si>
    <t>PHYSIONEAL 40 %3,86 CLEARFLEX PERITON DIYALIZ COZELTISI 5 L KOMBI PAKET</t>
  </si>
  <si>
    <t>PHYSIONEAL 40 %2,27 CLEARFLEX PERITON DIYALIZ COZELTISI 5 L KOMBI PAKET</t>
  </si>
  <si>
    <t>METHOTREXATE EBEWE 2,5 MG 100 TABLET</t>
  </si>
  <si>
    <t>LEVEBRAIN 500 MG 50 FILM TABLET</t>
  </si>
  <si>
    <t>ROTAZAR 150 MG 28 FILM TABLET</t>
  </si>
  <si>
    <t>VALTAN-A 5 MG/160 MG 28 FILM TABLET</t>
  </si>
  <si>
    <t>VALTAN-A 10 MG/160 MG 28 FILM TABLET</t>
  </si>
  <si>
    <t>MONOVIT B12 1000 MCG/1 ML IM 5 AMPUL</t>
  </si>
  <si>
    <t>SEDEVER 5 MG/5 ML IM/IV REKTAL ENJEKSIYON VE INFUZYON ICIN COZELTI ICEREN 5 AMPUL</t>
  </si>
  <si>
    <t>PERPRIL 8 MG 30 TABLET</t>
  </si>
  <si>
    <t>KETAP 100 MG 60 FILM KAPLI TABLET</t>
  </si>
  <si>
    <t>KETAP 100 MG 90 FILM KAPLI TABLET</t>
  </si>
  <si>
    <t>PERAM 8/10 MG 30 FILM KAPLI TABLET</t>
  </si>
  <si>
    <t>LEVEBRAIN 250 MG 50 FILM TABLET</t>
  </si>
  <si>
    <t>ROTAZAR 75 MG 28 FILM TABLET</t>
  </si>
  <si>
    <t>SELFLEKS CIPRASEL 200 MG/100 ML  IV INFUZYON COZELTISI (1 PVC TORBA, 100 ML)</t>
  </si>
  <si>
    <t>SELFLEKS CIPRASEL 400 MG/200 ML  IV INFUZYON COZELTISI (1 PVC TORBA, 200 ML)</t>
  </si>
  <si>
    <t>BUTAFLY %1 KREM 15 G</t>
  </si>
  <si>
    <t>BUTAFLY %1 KREM 30 G</t>
  </si>
  <si>
    <t xml:space="preserve">ECTOPIX %0,1 15 GR YAGLI POMAD </t>
  </si>
  <si>
    <t>ECTOPIX %0,1 30 G POMAT</t>
  </si>
  <si>
    <t>RECOMBINATE 250 IU ENJEKSIYONLUK SOLUSYON HAZIRLAMAK ICIN LIYOFILIZE FLAKON</t>
  </si>
  <si>
    <t>RECOMBINATE 500 IU ENJEKSIYONLUK SOLUSYON HAZIRLAMAK ICIN LIYOFILIZE FLAKON</t>
  </si>
  <si>
    <t>RECOMBINATE 1000 IU ENJEKSIYONLUK SOLUSYON HAZIRLAMAK ICIN LIYOFILIZE FLAKON</t>
  </si>
  <si>
    <t>HUMAN ALBUMIN %20 BAXTER 100 ML IV INFUZYON ICIN COZELTI ICEREN FLAKON</t>
  </si>
  <si>
    <t>IMMUNATE   500 IU IV INFUZYON ICIN LIYOFILIZE TOZ ICEREN FLAKON</t>
  </si>
  <si>
    <t>HEMOFIL M   500 IU IV INFUZYON ICIN LIYOFILIZE TOZ ICEREN FLAKON</t>
  </si>
  <si>
    <t>IMMUNATE 1000 IU IV INFUZYON ICIN LIYOFILIZE TOZ ICEREN FLAKON</t>
  </si>
  <si>
    <t>HEMOFIL M 1000 IU IV INFUZYON ICIN LIYOFILIZE TOZ ICEREN FLAKON</t>
  </si>
  <si>
    <t>IMMUNINE  600 IU IV INFUZYON ICIN LIYOFILIZE TOZ ICEREN FLAKON</t>
  </si>
  <si>
    <t>BIEMIB 3,5 MG IV/SC ENJEKSIYONLUK COZELTI ICIN LIYOFILIZE TOZ ICEREN FLAKON</t>
  </si>
  <si>
    <t>GADODIEM 287 MG/ML IV ENJEKSIYON ICIN COZELTI ICEREN 10 ML 1 FLAKON</t>
  </si>
  <si>
    <t>GADODIEM 287 MG/ML IV ENJEKSIYON ICIN COZELTI ICEREN 15 ML 1 FLAKON</t>
  </si>
  <si>
    <t>GADODIEM 287 MG/ML IV ENJEKSIYON ICIN COZELTI ICEREN 20 ML 1 FLAKON</t>
  </si>
  <si>
    <t>KETAP 100 MG 30 FILM KAPLI TABLET</t>
  </si>
  <si>
    <t>PANDEV 40 MG IV ENJEKSIYONLUK LIYOFILIZE TOZ ICEREN 1 FLAKON</t>
  </si>
  <si>
    <t>ELSPAR 365 MG GRANUL ICEREN 30 SASE</t>
  </si>
  <si>
    <t>MARKES %0,25 ORAL SPREY 30 ML</t>
  </si>
  <si>
    <t>LOXIDOL 15 MG IM 3 AMPUL</t>
  </si>
  <si>
    <t>ROTALEPTIN 400 MG 50 KAPSUL</t>
  </si>
  <si>
    <t>DERMIFIN % 1  SPREY</t>
  </si>
  <si>
    <t>GLIVIDIN 50 MG 28 TABLET</t>
  </si>
  <si>
    <t>GLIVIDIN 50 MG 56 TABLET</t>
  </si>
  <si>
    <t>ANZYL 5 MG 28 FILM TABLET</t>
  </si>
  <si>
    <t>ANZYL 10 MG 28 FILM TABLET</t>
  </si>
  <si>
    <t>ANZYL 10 MG 84 FILM TABLET</t>
  </si>
  <si>
    <t>ANZYL 20 MG 28 FILM TABLET</t>
  </si>
  <si>
    <t>ANZYL 20 MG 56 FILM TABLET</t>
  </si>
  <si>
    <t>ANZYL 20 MG 84 FILM TABLET</t>
  </si>
  <si>
    <t>ANZYL 15 MG 28 FILM TABLET</t>
  </si>
  <si>
    <t>MARKES %0,25 GARGARA 200 ML</t>
  </si>
  <si>
    <t>ALBUMAN 200 MG/ML 50 ML INFUZYON ICIN COZ. ICEREN 1 FLAKON</t>
  </si>
  <si>
    <t>ENSURE COMPACT  VANILYA AROMALI 4x125 ML</t>
  </si>
  <si>
    <t>ENSURE COMPACT  CILEK AROMALI 4x125 ML</t>
  </si>
  <si>
    <t>ENSURE COMPACT  MUZ AROMALI 4x125 ML</t>
  </si>
  <si>
    <t>ANZYL 10 MG 56 FILM TABLET</t>
  </si>
  <si>
    <t>H02AB09</t>
  </si>
  <si>
    <t>ROTALEPTIN 300 MG 50 KAPSUL</t>
  </si>
  <si>
    <t>COLEDAN 15000 IU/ML ORAL DAMLA 10 ML</t>
  </si>
  <si>
    <t>CINVEX 250 MCG/5 ML IV.  ENJEKSIYONLUK COZELTI ICEREN 1 FLAKON</t>
  </si>
  <si>
    <t>KOMPENSAN 340 MG 20 TABLET</t>
  </si>
  <si>
    <t>PHYSIONEAL 40 %1.36 CLEARFLEX PERITON DIYALIZ SOL.  5000ML KOMBI PAKET</t>
  </si>
  <si>
    <t>BUDECORT STERI-NEB 0,25 MG/ML NEBULIZASYON ICIN INHALASYON SUSPANSIYONU ICEREN TEK DOZLUK 20 AMPUL</t>
  </si>
  <si>
    <t>BUDECORT STERI-NEB 0,5 MG/ML NEBULIZASYON ICIN INHALASYON SUSPANSIYONU ICEREN TEK DOZLUK 20 AMPUL</t>
  </si>
  <si>
    <t>AVITAZ 4,5 GR IV ENJEKSIYONLUK LIYOFILIZE TOZ ICEREN FLAKON</t>
  </si>
  <si>
    <t>PANTO 20 MG 28 ENTERIK KAPLI TABLET</t>
  </si>
  <si>
    <t>KARBETOSIN</t>
  </si>
  <si>
    <t>PABAL 100 MCG/ML IV ENJEKSIYONLUK COZELTI ICEREN 1 AMPUL</t>
  </si>
  <si>
    <t>NEBIWORLD 5 MG 28 TABLET</t>
  </si>
  <si>
    <t>ROLINOZ 10 MG 20 FILM TABLET</t>
  </si>
  <si>
    <t>LYNOZID 600 MG/300 ML I.V. INFUZYON ICIN COZELTI ICEREN FLAKON</t>
  </si>
  <si>
    <t xml:space="preserve">PENTASA UZATILMIS SALIMLI GRANUL 1 G 50 SASE </t>
  </si>
  <si>
    <t>ROLINOZ 10 MG 10 FILM TABLET</t>
  </si>
  <si>
    <t>NOPARKS 1 MG 30 TABLET</t>
  </si>
  <si>
    <t>NOPARKS 1 MG 100 TABLET</t>
  </si>
  <si>
    <t>LIMENDA 14 VAJINAL OVUL</t>
  </si>
  <si>
    <t>MAYA</t>
  </si>
  <si>
    <t>COBALEX 1000 MCG/1 ML IM 5 AMPUL</t>
  </si>
  <si>
    <t>SI PHARMA</t>
  </si>
  <si>
    <t>LIMENDA 7 VAJINAL OVUL</t>
  </si>
  <si>
    <t>ROSTALEPT 3 MG  20 FILM TABLET</t>
  </si>
  <si>
    <t>SINAIR 10 MG 28 FILM KAPLI TABLET</t>
  </si>
  <si>
    <t>BUSACAIN %0,5 SPINAL HEAVY ENJ.COZ. ICEREN AMPUL</t>
  </si>
  <si>
    <t>CAFERGOT 1 MG 20 TABLET</t>
  </si>
  <si>
    <t>COGITO TEDAVIYE BASLAMA PAKETI 28 TABLET</t>
  </si>
  <si>
    <t>OMEREF 40 MG IV ENJEKSIYON ICIN LIYOFILIZE TOZ ICEREN FLAKON</t>
  </si>
  <si>
    <t>LOSEPROL 40 MG IV ENJEKSIYON ICIN LIYOFILIZE TOZ ICEREN FLAKON</t>
  </si>
  <si>
    <t>GRAFALON 5 ML IV INFUZYONLUK COZELTI KONSANTRESI ICEREN 1 FLAKON</t>
  </si>
  <si>
    <t>KLORHEX PLUS ORAL SPREY, 30 ML</t>
  </si>
  <si>
    <t>KLORHEX PLUS GARGARA, 200 ML</t>
  </si>
  <si>
    <t xml:space="preserve">PARISITOL 5 MCG/ML IV ENJEKSIYONLUK COZELTI ICEREN AMPUL 1 ML 5 AMPUL </t>
  </si>
  <si>
    <t>KETYA XR 50 MG UZATILMIS SALIMLI 30 TABLET</t>
  </si>
  <si>
    <t>KETYA XR 200 MG UZATILMIS SALIMLI 30 TABLET</t>
  </si>
  <si>
    <t>KETYA XR 300 MG UZATILMIS SALIMLI 30 TABLET</t>
  </si>
  <si>
    <t>KETYA XR 400 MG UZATILMIS SALIMLI 30 TABLET</t>
  </si>
  <si>
    <t>MEDLUKAST 10 MG 28 FILM TABLET</t>
  </si>
  <si>
    <t>09 ARALIK 2015 TARIHINDE TOPLANAN FIYAT DEGERLENDIRME KOMISYONU KARARLARINA GORE FIYAT ARTIS - 19 HAZİRAN 2015 TARIHINDE TOPLANAN FIYAT DEGERLENDIRME KOMISYONU KARARLARINA GORE FIYAT ARTISI - STOKLARI BITENE KADAR LISTEDE KALACAK</t>
  </si>
  <si>
    <t>GUNEY AFRIKA</t>
  </si>
  <si>
    <t>VASOSERC BID 24 MG 60 TABLET</t>
  </si>
  <si>
    <t>IMNOVID 1 MG 21 SERT KAPSUL</t>
  </si>
  <si>
    <t>IMNOVID 2 MG 21 SERT KAPSUL</t>
  </si>
  <si>
    <t>IMNOVID 3 MG 21 SERT KAPSUL</t>
  </si>
  <si>
    <t>IMNOVID 4 MG 21 SERT KAPSUL</t>
  </si>
  <si>
    <t>VEBULIS 10 MCG/ML NEBULIZATOR ICIN COZELTI ICEREN 30 AMPUL</t>
  </si>
  <si>
    <t xml:space="preserve">BIEMEXOL 300 MGI/ML  IA, IV, INTRATEKAL ENJEKSIYON ICIN COZELTI ICEREN 50 ML 1 FLAKON </t>
  </si>
  <si>
    <t xml:space="preserve">BIEMEXOL 300 MGI/ML  IA, IV, INTRATEKAL ENJEKSIYON ICIN COZELTI ICEREN 100 ML 1 FLAKON </t>
  </si>
  <si>
    <t>300+100</t>
  </si>
  <si>
    <t>350+50</t>
  </si>
  <si>
    <t>350+100</t>
  </si>
  <si>
    <t>350+200</t>
  </si>
  <si>
    <t xml:space="preserve">BIEMEXOL 350 MGI/ML  IA, IV, INTRATEKAL ENJEKSIYON ICIN COZELTI ICEREN 50 ML 1 FLAKON </t>
  </si>
  <si>
    <t xml:space="preserve">BIEMEXOL 350 MGI/ML  IA, IV, INTRATEKAL ENJEKSIYON ICIN COZELTI ICEREN 100 ML 1 FLAKON </t>
  </si>
  <si>
    <t xml:space="preserve">BIEMEXOL 350 MGI/ML  IA, IV, INTRATEKAL ENJEKSIYON ICIN COZELTI ICEREN 200 ML 1 FLAKON </t>
  </si>
  <si>
    <t>OLY %1 30 G KREM</t>
  </si>
  <si>
    <t>NORVADIN 5 MG 30 TABLET</t>
  </si>
  <si>
    <t>NORVADIN 10 MG 30 TABLET</t>
  </si>
  <si>
    <t>%5 DEKSTROZ SUDAKI COZELTISI BFS 1000 ML (SETSIZ)</t>
  </si>
  <si>
    <t>%5 DEKSTROZ SUDAKI COZELTISI BFS 1000 ML (SETLI)</t>
  </si>
  <si>
    <t>%5 DEKSTROZ SOLUSYONU BFS 250 ML (SETSIZ)</t>
  </si>
  <si>
    <t>%5 DEKSTROZ SOLUSYONU BFS 250 ML (SETLI)</t>
  </si>
  <si>
    <t>%5 DEKSTROZ SOLUSYONU BFS 500 ML (SETSIZ)</t>
  </si>
  <si>
    <t>%5 DEKSTROZ SOLUSYONU BFS 500 ML (SETLI)</t>
  </si>
  <si>
    <t>NICORETTE FRESHFRUIT 2 MG MEYVELI SAKIZ 105 TABLET</t>
  </si>
  <si>
    <t>ROSTALEPT 1 MG  20 FILM TABLET</t>
  </si>
  <si>
    <t>DEX-FORTE 50 MG 20 FILM TABLET</t>
  </si>
  <si>
    <t>UVIROMED 1000 MG 21 FILM KAPLI TABLET</t>
  </si>
  <si>
    <t>DEMROSE 100 MG/5 ML IV ENJEKSIYON VE INFUZYON ICIN KONSANTRE COZELTI ICEREN 5 AMPUL</t>
  </si>
  <si>
    <t>MENTA PHARMA</t>
  </si>
  <si>
    <t>TEMOZOLID 20 MG 5 KAPSUL</t>
  </si>
  <si>
    <t>EVOLVIA AC 400 G</t>
  </si>
  <si>
    <t>%5 DEKSTROZ SUDAKI COZELTISI BFS 150 ML (SETSIZ)</t>
  </si>
  <si>
    <t>%5 DEKSTROZ SUDAKI COZELTISI BFS 150 ML (SETLI)</t>
  </si>
  <si>
    <t>ROTALEPTIN 100 MG 20 KAPSUL</t>
  </si>
  <si>
    <t>LYNOZID 100 MG/5 ML ORAL SUSPANSIYON HAZIRLAMAK ICIN KURU TOZ 150 ML</t>
  </si>
  <si>
    <t>KEPPRA 100 MG/ML ORAL COZELTI 150 ML + 1 ML ENJEKTOR</t>
  </si>
  <si>
    <t>KEPPRA 100 MG/ML ORAL COZELTI 150 ML + 3 ML ENJEKTOR</t>
  </si>
  <si>
    <t>LEVEBRAIN 100 MG/ML ORAL COZELTI 150 ML + 1 ML ENJEKTOR</t>
  </si>
  <si>
    <t>LEVEBRAIN 100 MG/ML ORAL COZELTI 150 ML + 5 ML ENJEKTOR</t>
  </si>
  <si>
    <t>LEVEBRAIN 100 MG/ML 300 ML ORAL COZELTI</t>
  </si>
  <si>
    <t>COGITO 5 MG/BASIS 50 G ORAL SOLUSYON</t>
  </si>
  <si>
    <t>PEXA XR 0,375 MG UZATILMIS SALIMLI 30 TABLET</t>
  </si>
  <si>
    <t>PEXA XR 0,75 MG UZATILMIS SALIMLI 30 TABLET</t>
  </si>
  <si>
    <t>PEXA XR 1,5 MG UZATILMIS SALIMLI 30 TABLET</t>
  </si>
  <si>
    <t>PEXA XR 3 MG UZATILMIS SALIMLI 30 TABLET</t>
  </si>
  <si>
    <t>PEXA XR 4,5 MG UZATILMIS SALIMLI 30 TABLET</t>
  </si>
  <si>
    <t>FOREFRIN 4 MG/4 ML IV INFUZYON ICIN KONSANTRE COZELTI ICEREN 10 AMPUL</t>
  </si>
  <si>
    <t>GOLYTELY BAGIRSAK TEMIZLEME TOZU, 4 L</t>
  </si>
  <si>
    <t>EVOLVIA AR 400 G</t>
  </si>
  <si>
    <t>GEMKO 2000 MG IV INFUZYON ICIN LIYOFILIZE TOZ ICEREN FLAKON</t>
  </si>
  <si>
    <t>PALONDEM 250 MCG/5 ML  IV ENJEKSIYONLUK COZELTI ICEREN 1 FLAKON</t>
  </si>
  <si>
    <t>EVOLVIA PREMATURE 400 G</t>
  </si>
  <si>
    <t>FINGYA 0,5 MG 28 KAPSUL</t>
  </si>
  <si>
    <t>DARABIN 50 MG/ML IV ENJ./INF. ICIN LIYOFILIZE TOZ ICEREN FLAKON</t>
  </si>
  <si>
    <t>DARABIN 50 MG/ML IV ENJ./INF. ICIN LIYOFILIZE TOZ ICEREN 5 FLAKON</t>
  </si>
  <si>
    <t>AVITAZ 2,25 G IV ENJEKSIYONLUK LIYOFILIZE TOZ ICEREN FLAKON</t>
  </si>
  <si>
    <t>PALOJECT 250 MCG/5 ML  IV ENJEKSIYONLUK COZELTI ICEREN 1 FLAKON</t>
  </si>
  <si>
    <t>LIXICOL 4500000 IM/IV ENJ. ICIN LIYOFILIZE TOZ ICEREN FLAKON</t>
  </si>
  <si>
    <t>NICORETTE FRESHMINT 2 MG NANELI SAKIZ 105 TABLET</t>
  </si>
  <si>
    <t>LYRICA 20 MG/ML 500 ML (473 ML COZELTI) ORAL COZELTI</t>
  </si>
  <si>
    <t>COGITO 5 MG/BASIS 100 G ORAL SOLUSYON</t>
  </si>
  <si>
    <t>TEMOZOLID 100 MG 5 KAPSUL</t>
  </si>
  <si>
    <t>Hastane ürünleri:1
ikili fiyatlı ürünler:2
Güncel Kura Tabi:3
Diğer:0</t>
  </si>
  <si>
    <t>hesaplama için kullanılan alanlar</t>
  </si>
  <si>
    <t>A10BF03</t>
  </si>
  <si>
    <t>A02AH</t>
  </si>
  <si>
    <t>A02BC06</t>
  </si>
  <si>
    <t>A02BC07</t>
  </si>
  <si>
    <t>A03AX</t>
  </si>
  <si>
    <t>A03AX14</t>
  </si>
  <si>
    <t>A06AX05</t>
  </si>
  <si>
    <t>A10BD07</t>
  </si>
  <si>
    <t>A10BD14</t>
  </si>
  <si>
    <t>A12CC30</t>
  </si>
  <si>
    <t>A16AA03</t>
  </si>
  <si>
    <t>B01AC23</t>
  </si>
  <si>
    <t>B03AB06</t>
  </si>
  <si>
    <t>B05XA</t>
  </si>
  <si>
    <t>B05ZA</t>
  </si>
  <si>
    <t>B06AC01</t>
  </si>
  <si>
    <t>C03XA01</t>
  </si>
  <si>
    <t>C07FB12</t>
  </si>
  <si>
    <t>C09BB06</t>
  </si>
  <si>
    <t>C09DB02</t>
  </si>
  <si>
    <t>C09DB04</t>
  </si>
  <si>
    <t>C09DX</t>
  </si>
  <si>
    <t>C09DX03</t>
  </si>
  <si>
    <t>C10B</t>
  </si>
  <si>
    <t>C10BA05</t>
  </si>
  <si>
    <t>C10BA06</t>
  </si>
  <si>
    <t>C10BX05</t>
  </si>
  <si>
    <t>C10BX08</t>
  </si>
  <si>
    <t>C10BX09</t>
  </si>
  <si>
    <t>D03AX03</t>
  </si>
  <si>
    <t>D10AD51</t>
  </si>
  <si>
    <t>G01AA02</t>
  </si>
  <si>
    <t>G01AF</t>
  </si>
  <si>
    <t>G03CC</t>
  </si>
  <si>
    <t>J01DD</t>
  </si>
  <si>
    <t>J05AR10</t>
  </si>
  <si>
    <t>J06BB05</t>
  </si>
  <si>
    <t>L01CD04</t>
  </si>
  <si>
    <t>M02AA27</t>
  </si>
  <si>
    <t>M03BX</t>
  </si>
  <si>
    <t>M03BX55</t>
  </si>
  <si>
    <t>M05BB05</t>
  </si>
  <si>
    <t>M05BB07</t>
  </si>
  <si>
    <t>N06DA52</t>
  </si>
  <si>
    <t>N06DA53</t>
  </si>
  <si>
    <t>N06DX</t>
  </si>
  <si>
    <t>R03AK08</t>
  </si>
  <si>
    <t>R03AL02</t>
  </si>
  <si>
    <t>R03BA</t>
  </si>
  <si>
    <t>R03BA01</t>
  </si>
  <si>
    <t>R03BB</t>
  </si>
  <si>
    <t>R03BB54</t>
  </si>
  <si>
    <t>R03DC53</t>
  </si>
  <si>
    <t>R05CB10</t>
  </si>
  <si>
    <t>S01AE04</t>
  </si>
  <si>
    <t>Değerlendirme Aşamasında</t>
  </si>
  <si>
    <t>ESDEGERI VAR /YOK</t>
  </si>
  <si>
    <t xml:space="preserve"> KDV HARIÇ DEPOCUYA SATIS TL FIYATI 
1 € =2,1166 TL  </t>
  </si>
  <si>
    <t>AVALCEPT 450 MG FİLM TABLET</t>
  </si>
  <si>
    <t>AÇIKLAMA</t>
  </si>
  <si>
    <t xml:space="preserve">(**)KDV HARIÇ             DEPOCU SATIS TL FIYATI 
1 € =2,1166 TL  </t>
  </si>
  <si>
    <t xml:space="preserve">(***) KDV HARIÇ                  ECZACI SATIS                 TL FIYATI 
1 €=2,1166 TL        </t>
  </si>
  <si>
    <t xml:space="preserve">KDV DAHIL PERAKENDE SATIS TL FIYATI 
1 € =2,1166 TL            </t>
  </si>
  <si>
    <t xml:space="preserve">Bu hafta değişiklik yapılan ürünler 1 ile belirtilmiştir. Yapılan Değişiklikler için Açıklama kolonuna bakınız. </t>
  </si>
  <si>
    <t>ATC ADI</t>
  </si>
  <si>
    <t>zuclopenthixol</t>
  </si>
  <si>
    <t>zoledronic acid</t>
  </si>
  <si>
    <t>zinc sulfate</t>
  </si>
  <si>
    <t>xylometazoline</t>
  </si>
  <si>
    <t>voriconazole</t>
  </si>
  <si>
    <t>von willebrand factor and coagulation factor vııı in combination</t>
  </si>
  <si>
    <t>voglibose</t>
  </si>
  <si>
    <t>vitamin b-complex, plain</t>
  </si>
  <si>
    <t>vitamin b-complex, other combinations</t>
  </si>
  <si>
    <t>vitamin b-complex with vitamin c</t>
  </si>
  <si>
    <t>vitamin b1 in combination with vitamin b6 and/or vitamin b12</t>
  </si>
  <si>
    <t>vincristine</t>
  </si>
  <si>
    <t>venlafaxine</t>
  </si>
  <si>
    <t>various</t>
  </si>
  <si>
    <t>varicella, live attenuated</t>
  </si>
  <si>
    <t>valsartan, amlodipine and hydrochlorothiazide</t>
  </si>
  <si>
    <t>valsartan and diuretics</t>
  </si>
  <si>
    <t>valsartan and amlodipine</t>
  </si>
  <si>
    <t>valsartan</t>
  </si>
  <si>
    <t>valproic acid</t>
  </si>
  <si>
    <t>valethamate</t>
  </si>
  <si>
    <t>valaciclovir</t>
  </si>
  <si>
    <t>ursodeoxycholic acid</t>
  </si>
  <si>
    <t>urokinase</t>
  </si>
  <si>
    <t>urofollitropin</t>
  </si>
  <si>
    <t>urapidil</t>
  </si>
  <si>
    <t>tulobuterol</t>
  </si>
  <si>
    <t>troxerutin, combinations</t>
  </si>
  <si>
    <t>triptorelin</t>
  </si>
  <si>
    <t>trimetazidine</t>
  </si>
  <si>
    <t>trimebutine</t>
  </si>
  <si>
    <t>trifluoperazine</t>
  </si>
  <si>
    <t>tribenoside</t>
  </si>
  <si>
    <t>triamcinolone</t>
  </si>
  <si>
    <t>tretinoin, combinations</t>
  </si>
  <si>
    <t>tretinoin</t>
  </si>
  <si>
    <t>trazodone</t>
  </si>
  <si>
    <t>tramadol, combinations</t>
  </si>
  <si>
    <t>tramadol</t>
  </si>
  <si>
    <t>topotecan</t>
  </si>
  <si>
    <t>topiramate</t>
  </si>
  <si>
    <t>tolvaptan</t>
  </si>
  <si>
    <t>tofacitinib </t>
  </si>
  <si>
    <t>tocopherol (vit E)</t>
  </si>
  <si>
    <t>tissue adhesives</t>
  </si>
  <si>
    <t>tirofiban</t>
  </si>
  <si>
    <t>tiotropium bromide, combinations</t>
  </si>
  <si>
    <t>tiotropium bromide</t>
  </si>
  <si>
    <t>tinzaparin</t>
  </si>
  <si>
    <t>timolol, combinations</t>
  </si>
  <si>
    <t>timolol</t>
  </si>
  <si>
    <t>tigecycline</t>
  </si>
  <si>
    <t>Third-generation cephalosporins</t>
  </si>
  <si>
    <t>thioctic acid</t>
  </si>
  <si>
    <t>thiocolchicoside, combinations</t>
  </si>
  <si>
    <t>thiocolchicoside</t>
  </si>
  <si>
    <t>theophylline</t>
  </si>
  <si>
    <t>tetryzoline</t>
  </si>
  <si>
    <t>tetracosactide</t>
  </si>
  <si>
    <t>tetanus immunoglobulin </t>
  </si>
  <si>
    <t>testosterone</t>
  </si>
  <si>
    <t>teriflunomide</t>
  </si>
  <si>
    <t>terbutaline</t>
  </si>
  <si>
    <t>terbinafine</t>
  </si>
  <si>
    <t>terazosin</t>
  </si>
  <si>
    <t>tenofovir disoproxil</t>
  </si>
  <si>
    <t>temozolomide</t>
  </si>
  <si>
    <t>telmisartan and diuretics</t>
  </si>
  <si>
    <t>telmisartan and amlodipine</t>
  </si>
  <si>
    <t>telmisartan</t>
  </si>
  <si>
    <t>telaprevir</t>
  </si>
  <si>
    <t>teicoplanin</t>
  </si>
  <si>
    <t>tamsulosin</t>
  </si>
  <si>
    <t>tamoxifen</t>
  </si>
  <si>
    <t>tafluprost </t>
  </si>
  <si>
    <t>tacrolimus</t>
  </si>
  <si>
    <t>Sympathomimetics, plain</t>
  </si>
  <si>
    <t>sultamicillin</t>
  </si>
  <si>
    <t>sulpiride</t>
  </si>
  <si>
    <t>sulfasalazine</t>
  </si>
  <si>
    <t>sulfamethoxazole and trimethoprim</t>
  </si>
  <si>
    <t>sugammadex</t>
  </si>
  <si>
    <t>sufentanil</t>
  </si>
  <si>
    <t>strontium ranelate</t>
  </si>
  <si>
    <t>streptokinase</t>
  </si>
  <si>
    <t>spiramycin</t>
  </si>
  <si>
    <t>somatropin</t>
  </si>
  <si>
    <t>somatostatin</t>
  </si>
  <si>
    <t>solifenacin</t>
  </si>
  <si>
    <t>sodium chloride</t>
  </si>
  <si>
    <t>sitagliptin</t>
  </si>
  <si>
    <t>sirolimus</t>
  </si>
  <si>
    <t>simvastatin and ezetimibe</t>
  </si>
  <si>
    <t>simeprevir</t>
  </si>
  <si>
    <t>silodosin</t>
  </si>
  <si>
    <t>sevoflurane</t>
  </si>
  <si>
    <t>sevelamer</t>
  </si>
  <si>
    <t>sertraline</t>
  </si>
  <si>
    <t>sertaconazole</t>
  </si>
  <si>
    <t>selegiline</t>
  </si>
  <si>
    <t>Selective beta-2-adrenoreceptor agonists</t>
  </si>
  <si>
    <t>secnidazole</t>
  </si>
  <si>
    <t>saxagliptin</t>
  </si>
  <si>
    <t>salmeterol and other drugs for obstructive airway diseases</t>
  </si>
  <si>
    <t>salmeterol</t>
  </si>
  <si>
    <t>salbutamol and ipratropium bromide </t>
  </si>
  <si>
    <t>salbutamol</t>
  </si>
  <si>
    <t>roxithromycin</t>
  </si>
  <si>
    <t>rosuvastatin and ezetimibe</t>
  </si>
  <si>
    <t>rosuvastatin and amlodipine</t>
  </si>
  <si>
    <t>rosuvastatin and acetylsalicylic acid</t>
  </si>
  <si>
    <t>rosuvastatin</t>
  </si>
  <si>
    <t>roflumilast</t>
  </si>
  <si>
    <t>rizatriptan</t>
  </si>
  <si>
    <t>rivastigmine</t>
  </si>
  <si>
    <t>risperidone</t>
  </si>
  <si>
    <t>risedronic acid, calcium and colecalciferol, sequential</t>
  </si>
  <si>
    <t>risedronic acid and colecalciferol</t>
  </si>
  <si>
    <t>risedronic acid</t>
  </si>
  <si>
    <t>riluzole</t>
  </si>
  <si>
    <t>rifamycin</t>
  </si>
  <si>
    <t>ribavirin</t>
  </si>
  <si>
    <t>reteplase</t>
  </si>
  <si>
    <t>reserpine and diuretics</t>
  </si>
  <si>
    <t>repaglinide</t>
  </si>
  <si>
    <t>rasburicase</t>
  </si>
  <si>
    <t>rasagiline</t>
  </si>
  <si>
    <t>ranitidine</t>
  </si>
  <si>
    <t>ramipril and diuretics</t>
  </si>
  <si>
    <t>ramipril</t>
  </si>
  <si>
    <t>rabies immunoglobulin</t>
  </si>
  <si>
    <t>rabeprazole</t>
  </si>
  <si>
    <t>quetiapine</t>
  </si>
  <si>
    <t>pyridoxine (vit B6)</t>
  </si>
  <si>
    <t>pseudoephedrine, combinations</t>
  </si>
  <si>
    <t>prucalopride</t>
  </si>
  <si>
    <t>protamine</t>
  </si>
  <si>
    <t>propylthiouracil</t>
  </si>
  <si>
    <t>propiverine</t>
  </si>
  <si>
    <t>promestriene</t>
  </si>
  <si>
    <t>preparations with salicylic acid derivatives</t>
  </si>
  <si>
    <t>pregabalin</t>
  </si>
  <si>
    <t>prednisolone and antiinfectives</t>
  </si>
  <si>
    <t>prednisolone</t>
  </si>
  <si>
    <t>pranlukast</t>
  </si>
  <si>
    <t>povidone-iodine</t>
  </si>
  <si>
    <t>potassium chloride, combinations</t>
  </si>
  <si>
    <t>potassium chloride</t>
  </si>
  <si>
    <t>pneumococcus, purified polysaccharides antigen conjugated</t>
  </si>
  <si>
    <t>pitavastatin</t>
  </si>
  <si>
    <t>piperazine</t>
  </si>
  <si>
    <t>pioglitazone</t>
  </si>
  <si>
    <t>pimecrolimus</t>
  </si>
  <si>
    <t>phenytoin</t>
  </si>
  <si>
    <t>phenprobamate</t>
  </si>
  <si>
    <t>phenoxymethylpenicillin</t>
  </si>
  <si>
    <t>phenolphthalein</t>
  </si>
  <si>
    <t>permethrin</t>
  </si>
  <si>
    <t>peritoneal dialytics</t>
  </si>
  <si>
    <t>perindopril, amlodipine and indapamide</t>
  </si>
  <si>
    <t>perindopril and diuretics</t>
  </si>
  <si>
    <t>perindopril and amlodipine</t>
  </si>
  <si>
    <t>pepsin and acid preparations</t>
  </si>
  <si>
    <t>pentoxifylline</t>
  </si>
  <si>
    <t>pentaerithrityl tetranitrate, combinations</t>
  </si>
  <si>
    <t>pegvisomant</t>
  </si>
  <si>
    <t>peginterferon alfa-2b</t>
  </si>
  <si>
    <t>pegaptanib</t>
  </si>
  <si>
    <t>pazopanib</t>
  </si>
  <si>
    <t>paroxetine</t>
  </si>
  <si>
    <t>paricalcitol</t>
  </si>
  <si>
    <t>paracetamol, combinations excl. psycholeptics</t>
  </si>
  <si>
    <t>paracetamol</t>
  </si>
  <si>
    <t>papaverine</t>
  </si>
  <si>
    <t>pantoprazole</t>
  </si>
  <si>
    <t>pamidronic acid</t>
  </si>
  <si>
    <t>palonosetron</t>
  </si>
  <si>
    <t>paclitaxel</t>
  </si>
  <si>
    <t>oxybutynin</t>
  </si>
  <si>
    <t>oxolamine</t>
  </si>
  <si>
    <t>oxiconazole</t>
  </si>
  <si>
    <t>oxcarbazepine</t>
  </si>
  <si>
    <t>oxaprozin</t>
  </si>
  <si>
    <t>oxaliplatin</t>
  </si>
  <si>
    <t>otilonium bromide</t>
  </si>
  <si>
    <t>Other throat preparations</t>
  </si>
  <si>
    <t>other respiratory system products</t>
  </si>
  <si>
    <t>other preparations, combinations</t>
  </si>
  <si>
    <t>other nutrients</t>
  </si>
  <si>
    <t>Other gynecologicals</t>
  </si>
  <si>
    <t>other drugs for peptic ulcer and gastro-oesophageal reflux disease (gord)</t>
  </si>
  <si>
    <t>Other drugs for functional gastrointestinal disorders</t>
  </si>
  <si>
    <t>OTHER DRUGS FOR ACID RELATED DISORDERS</t>
  </si>
  <si>
    <t>other combinations of nutrients</t>
  </si>
  <si>
    <t>other cold preparations</t>
  </si>
  <si>
    <t>Other centrally acting agents</t>
  </si>
  <si>
    <t>Other antiepileptics</t>
  </si>
  <si>
    <t>other antiemetics</t>
  </si>
  <si>
    <t>Other anti-dementia drugs</t>
  </si>
  <si>
    <t>oseltamivir</t>
  </si>
  <si>
    <t>ornidazole</t>
  </si>
  <si>
    <t>opipramol</t>
  </si>
  <si>
    <t>ondansetron</t>
  </si>
  <si>
    <t>omeprazole</t>
  </si>
  <si>
    <t>olopatadine</t>
  </si>
  <si>
    <t>olmesartan medoxomil, amlodipine and hydrochlorothiazide</t>
  </si>
  <si>
    <t>olmesartan medoxomil and diuretics</t>
  </si>
  <si>
    <t>olmesartan medoxomil and amlodipine</t>
  </si>
  <si>
    <t>olmesartan medoxomil</t>
  </si>
  <si>
    <t>olanzapine</t>
  </si>
  <si>
    <t>nutrients without phenylalanine</t>
  </si>
  <si>
    <t>norgestrel and estrogen</t>
  </si>
  <si>
    <t>norethisterone and ethinylestradiol</t>
  </si>
  <si>
    <t>norethisterone</t>
  </si>
  <si>
    <t>norepinephrine </t>
  </si>
  <si>
    <t>nonacog alfa </t>
  </si>
  <si>
    <t>nomegestrol</t>
  </si>
  <si>
    <t>nizatidine</t>
  </si>
  <si>
    <t>nitrofurantoin</t>
  </si>
  <si>
    <t>nitrendipine</t>
  </si>
  <si>
    <t>nilvadipine</t>
  </si>
  <si>
    <t>nicergoline</t>
  </si>
  <si>
    <t>nebivolol and other antihypertensives</t>
  </si>
  <si>
    <t>nebivolol</t>
  </si>
  <si>
    <t>nateglinide</t>
  </si>
  <si>
    <t>natamycin</t>
  </si>
  <si>
    <t>naproxen</t>
  </si>
  <si>
    <t>naftifine</t>
  </si>
  <si>
    <t>nadroparin</t>
  </si>
  <si>
    <t>multivitamins, plain</t>
  </si>
  <si>
    <t>multivitamins and trace elements</t>
  </si>
  <si>
    <t>multienzymes (lipase, protease etc.)</t>
  </si>
  <si>
    <t>moxifloxacin</t>
  </si>
  <si>
    <t>montelukast, combinations</t>
  </si>
  <si>
    <t>montelukast</t>
  </si>
  <si>
    <t>mometasone</t>
  </si>
  <si>
    <t>modafinil</t>
  </si>
  <si>
    <t>mitoxantrone</t>
  </si>
  <si>
    <t>mirtazapine</t>
  </si>
  <si>
    <t>milnacipran</t>
  </si>
  <si>
    <t>miglitol</t>
  </si>
  <si>
    <t>midazolam</t>
  </si>
  <si>
    <t>metronidazole</t>
  </si>
  <si>
    <t>metoprolol</t>
  </si>
  <si>
    <t>metoclopramide</t>
  </si>
  <si>
    <t>metipranolol</t>
  </si>
  <si>
    <t>methylprednisolone aceponate</t>
  </si>
  <si>
    <t>methylergometrine</t>
  </si>
  <si>
    <t>methoxy polyethylene glycol-epoetin beta</t>
  </si>
  <si>
    <t>methotrexate</t>
  </si>
  <si>
    <t>methenamine</t>
  </si>
  <si>
    <t>metformin and sulfonamides</t>
  </si>
  <si>
    <t>metformin and sitagliptin</t>
  </si>
  <si>
    <t>metformin and repaglinide</t>
  </si>
  <si>
    <t>metformin and pioglitazone</t>
  </si>
  <si>
    <t>metformin</t>
  </si>
  <si>
    <t>metenolone</t>
  </si>
  <si>
    <t>metamizole sodium</t>
  </si>
  <si>
    <t>mesterolone</t>
  </si>
  <si>
    <t>meropenem</t>
  </si>
  <si>
    <t>mercaptopurine</t>
  </si>
  <si>
    <t xml:space="preserve">meningococcus a,c,y,w-135, tetravalent purified polysaccharides antigen conjugated  </t>
  </si>
  <si>
    <t>menadione</t>
  </si>
  <si>
    <t>memantine</t>
  </si>
  <si>
    <t>melphalan</t>
  </si>
  <si>
    <t>meloxicam</t>
  </si>
  <si>
    <t>medroxyprogesterone</t>
  </si>
  <si>
    <t>medicinal charcoal</t>
  </si>
  <si>
    <t>maprotiline</t>
  </si>
  <si>
    <t>mannitol</t>
  </si>
  <si>
    <t>magnesium (different salts in combination)</t>
  </si>
  <si>
    <t>magaldrate</t>
  </si>
  <si>
    <t>loteprednol</t>
  </si>
  <si>
    <t>losartan and diuretics</t>
  </si>
  <si>
    <t>losartan</t>
  </si>
  <si>
    <t>lornoxicam</t>
  </si>
  <si>
    <t>loratadine</t>
  </si>
  <si>
    <t xml:space="preserve">lopinavir and ritonavir </t>
  </si>
  <si>
    <t>lomefloxacin</t>
  </si>
  <si>
    <t>linezolid</t>
  </si>
  <si>
    <t>lincomycin</t>
  </si>
  <si>
    <t>lidocaine, combinations</t>
  </si>
  <si>
    <t>lidocaine</t>
  </si>
  <si>
    <t>LIPID MODIFYING AGENTS, COMBINATIONS</t>
  </si>
  <si>
    <t>levothyroxine sodium</t>
  </si>
  <si>
    <t>levonorgestrel and ethinylestradiol</t>
  </si>
  <si>
    <t>levonorgestrel</t>
  </si>
  <si>
    <t>levofloxacin</t>
  </si>
  <si>
    <t>levodropropizine</t>
  </si>
  <si>
    <t>levodopa, decarboxylase inhibitor and comt inhibitor</t>
  </si>
  <si>
    <t>levodopa and decarboxylase inhibitor</t>
  </si>
  <si>
    <t>levocetirizine</t>
  </si>
  <si>
    <t>levobupivacaine</t>
  </si>
  <si>
    <t>levetiracetam</t>
  </si>
  <si>
    <t>leuprorelin</t>
  </si>
  <si>
    <t>lercanidipine</t>
  </si>
  <si>
    <t>lenograstim</t>
  </si>
  <si>
    <t>lenalidomide</t>
  </si>
  <si>
    <t>leflunomide</t>
  </si>
  <si>
    <t>latanoprost</t>
  </si>
  <si>
    <t>laronidase</t>
  </si>
  <si>
    <t>lapatinib</t>
  </si>
  <si>
    <t>lansoprazole, amoxicillin and clarithromycin</t>
  </si>
  <si>
    <t>lansoprazole</t>
  </si>
  <si>
    <t>lamivudine</t>
  </si>
  <si>
    <t>ketotifen</t>
  </si>
  <si>
    <t>ketoprofen</t>
  </si>
  <si>
    <t>ketoconazole</t>
  </si>
  <si>
    <t>itraconazole</t>
  </si>
  <si>
    <t>isradipine</t>
  </si>
  <si>
    <t>isotretinoin</t>
  </si>
  <si>
    <t>isosorbide mononitrate</t>
  </si>
  <si>
    <t>isosorbide dinitrate</t>
  </si>
  <si>
    <t>isoniazid</t>
  </si>
  <si>
    <t>isoflurane</t>
  </si>
  <si>
    <t>isoconazole</t>
  </si>
  <si>
    <t>iron, vitamin b12 and folic acid</t>
  </si>
  <si>
    <t>iron, parenteral preparations</t>
  </si>
  <si>
    <t>iron and multivitamins</t>
  </si>
  <si>
    <t>irinotecan</t>
  </si>
  <si>
    <t>irbesartan and diuretics</t>
  </si>
  <si>
    <t>irbesartan</t>
  </si>
  <si>
    <t>ipratropium bromide</t>
  </si>
  <si>
    <t>ioxilan</t>
  </si>
  <si>
    <t>ioversol</t>
  </si>
  <si>
    <t>iopromide</t>
  </si>
  <si>
    <t>iohexol</t>
  </si>
  <si>
    <t>interferon beta-1b</t>
  </si>
  <si>
    <t>insulin glulisine</t>
  </si>
  <si>
    <t>insulin glargine</t>
  </si>
  <si>
    <t>influenza, inactivated, split virus or surface antigen</t>
  </si>
  <si>
    <t>infliximab</t>
  </si>
  <si>
    <t>indometacin</t>
  </si>
  <si>
    <t xml:space="preserve">indinavir </t>
  </si>
  <si>
    <t>indapamide</t>
  </si>
  <si>
    <t>immunoglobulins, normal human, for intravascular adm.</t>
  </si>
  <si>
    <t>immunoglobulins, normal human, for extravascular adm.</t>
  </si>
  <si>
    <t>imipramine</t>
  </si>
  <si>
    <t>imiglucerase</t>
  </si>
  <si>
    <t>imatinib</t>
  </si>
  <si>
    <t>iloprost</t>
  </si>
  <si>
    <t>ibuprofen</t>
  </si>
  <si>
    <t>ibandronic acid</t>
  </si>
  <si>
    <t>ısotonic solutions</t>
  </si>
  <si>
    <t>ımidazole derivatives</t>
  </si>
  <si>
    <t>hypertonic solutions</t>
  </si>
  <si>
    <t>hydroxyprogesterone</t>
  </si>
  <si>
    <t>hydroxyethylstarch</t>
  </si>
  <si>
    <t>hydromorphone</t>
  </si>
  <si>
    <t>hydrocortisone</t>
  </si>
  <si>
    <t>hydrochlorothiazide and potassium-sparing agents</t>
  </si>
  <si>
    <t>hyaluronic acid</t>
  </si>
  <si>
    <t>human menopausal gonadotrophin</t>
  </si>
  <si>
    <t>hepatitis B immunoglobulin</t>
  </si>
  <si>
    <t>heparin</t>
  </si>
  <si>
    <t>Hemodialytics, concentrates</t>
  </si>
  <si>
    <t>hemodialytics and hemofiltrates</t>
  </si>
  <si>
    <t>haloperidol</t>
  </si>
  <si>
    <t>guaifenesin</t>
  </si>
  <si>
    <t>granisetron</t>
  </si>
  <si>
    <t>glycopyrronium bromide</t>
  </si>
  <si>
    <t>glyceryl trinitrate</t>
  </si>
  <si>
    <t>glutamine</t>
  </si>
  <si>
    <t>glucosamine</t>
  </si>
  <si>
    <t>Glucocorticoids</t>
  </si>
  <si>
    <t>glipizide</t>
  </si>
  <si>
    <t>glimepiride and pioglitazone</t>
  </si>
  <si>
    <t>gliclazide</t>
  </si>
  <si>
    <t>glatiramer acetate</t>
  </si>
  <si>
    <t>gestodene and ethinylestradiol</t>
  </si>
  <si>
    <t>gentamicin</t>
  </si>
  <si>
    <t>gemcitabine</t>
  </si>
  <si>
    <t>galantamine</t>
  </si>
  <si>
    <t>gadoversetamide</t>
  </si>
  <si>
    <t>gadopentetic acid</t>
  </si>
  <si>
    <t>gadobutrol</t>
  </si>
  <si>
    <t>gabapentin</t>
  </si>
  <si>
    <t>fusidic acid</t>
  </si>
  <si>
    <t>furosemide</t>
  </si>
  <si>
    <t>fosfomycin</t>
  </si>
  <si>
    <t>formoterol and budesonide</t>
  </si>
  <si>
    <t>formoterol and beclometasone</t>
  </si>
  <si>
    <t>formoterol</t>
  </si>
  <si>
    <t>fondaparinux</t>
  </si>
  <si>
    <t>fluvoxamine</t>
  </si>
  <si>
    <t>fluticasone</t>
  </si>
  <si>
    <t>flurbiprofen</t>
  </si>
  <si>
    <t>fluorometholone and mydriatics</t>
  </si>
  <si>
    <t>fluocortolone</t>
  </si>
  <si>
    <t>flunarizine</t>
  </si>
  <si>
    <t>flumazenil</t>
  </si>
  <si>
    <t>fludarabine</t>
  </si>
  <si>
    <t>fluconazole</t>
  </si>
  <si>
    <t>flavoxate</t>
  </si>
  <si>
    <t>fingolimod</t>
  </si>
  <si>
    <t>finasteride</t>
  </si>
  <si>
    <t>filgrastim</t>
  </si>
  <si>
    <t>fexofenadine</t>
  </si>
  <si>
    <t>ferrous glycine sulfate</t>
  </si>
  <si>
    <t>ferric citrate</t>
  </si>
  <si>
    <t>fenyramidol</t>
  </si>
  <si>
    <t>fenticonazole</t>
  </si>
  <si>
    <t>fentanyl</t>
  </si>
  <si>
    <t>fenspiride</t>
  </si>
  <si>
    <t>fenofibrate</t>
  </si>
  <si>
    <t>felodipine</t>
  </si>
  <si>
    <t>fat/carbohydrates/proteins/minerals/vitamins, combinations</t>
  </si>
  <si>
    <t>Fat/carbohydrates/proteins/minerals/vitamins, combinations</t>
  </si>
  <si>
    <t>fat emulsions</t>
  </si>
  <si>
    <t>famotidine</t>
  </si>
  <si>
    <t>famciclovir</t>
  </si>
  <si>
    <t>factor vııı inhibitor bypassing activity</t>
  </si>
  <si>
    <t>ezetimibe</t>
  </si>
  <si>
    <t>exenatide</t>
  </si>
  <si>
    <t>etoposide</t>
  </si>
  <si>
    <t>etonogestrel</t>
  </si>
  <si>
    <t>etofenamate</t>
  </si>
  <si>
    <t>etodolac</t>
  </si>
  <si>
    <t>ethosuximide</t>
  </si>
  <si>
    <t>etanercept</t>
  </si>
  <si>
    <t>estrogens, combinations with other drugs</t>
  </si>
  <si>
    <t>estriol</t>
  </si>
  <si>
    <t>estradiol</t>
  </si>
  <si>
    <t>esomeprazole</t>
  </si>
  <si>
    <t>esmolol</t>
  </si>
  <si>
    <t>escitalopram</t>
  </si>
  <si>
    <t>erythropoietin</t>
  </si>
  <si>
    <t>ergotamine, combinations excl. psycholeptics</t>
  </si>
  <si>
    <t>eptacog alfa (activated)</t>
  </si>
  <si>
    <t>eplerenone</t>
  </si>
  <si>
    <t>epirubicin</t>
  </si>
  <si>
    <t>epinephrine</t>
  </si>
  <si>
    <t>entecavir</t>
  </si>
  <si>
    <t>entacapone</t>
  </si>
  <si>
    <t>enoxaparin</t>
  </si>
  <si>
    <t>enalapril and nitrendipine</t>
  </si>
  <si>
    <t>enalapril and lercanidipine</t>
  </si>
  <si>
    <t>electrolytes with carbohydrates</t>
  </si>
  <si>
    <t>Electrolyte solutions</t>
  </si>
  <si>
    <t>ebastine</t>
  </si>
  <si>
    <t>DRUGS FOR FUNCTIONAL GASTROINTESTINAL DISORDERS</t>
  </si>
  <si>
    <t>drospirenone and ethinylestradiol</t>
  </si>
  <si>
    <t>doxorubicin</t>
  </si>
  <si>
    <t>doxofylline</t>
  </si>
  <si>
    <t>doxazosin</t>
  </si>
  <si>
    <t>doripenem</t>
  </si>
  <si>
    <t>dopamine</t>
  </si>
  <si>
    <t>donepezil, memantine and Ginkgo folium</t>
  </si>
  <si>
    <t>donepezil and memantine</t>
  </si>
  <si>
    <t>donepezil</t>
  </si>
  <si>
    <t>domperidone</t>
  </si>
  <si>
    <t>docetaxel</t>
  </si>
  <si>
    <t>dobutamine</t>
  </si>
  <si>
    <t>dipyridamole</t>
  </si>
  <si>
    <t>diphenhydramine</t>
  </si>
  <si>
    <t>dinoprostone</t>
  </si>
  <si>
    <t>dimetindene</t>
  </si>
  <si>
    <t>diflucortolone and antiseptics</t>
  </si>
  <si>
    <t>diflucortolone</t>
  </si>
  <si>
    <t>diclofenac, combinations</t>
  </si>
  <si>
    <t>diclofenac</t>
  </si>
  <si>
    <t>diatrizoic acid</t>
  </si>
  <si>
    <t>dexrabeprazole</t>
  </si>
  <si>
    <t>dexlansoprazole</t>
  </si>
  <si>
    <t>dexketoprofen</t>
  </si>
  <si>
    <t>dexibuprofen</t>
  </si>
  <si>
    <t>dexamethasone</t>
  </si>
  <si>
    <t>desogestrel and ethinylestradiol</t>
  </si>
  <si>
    <t>desloratadine</t>
  </si>
  <si>
    <t>deferiprone</t>
  </si>
  <si>
    <t>darifenacin</t>
  </si>
  <si>
    <t>dapoxetine</t>
  </si>
  <si>
    <t>dabrafenib </t>
  </si>
  <si>
    <t>cytarabine</t>
  </si>
  <si>
    <t>cyproterone and estrogen</t>
  </si>
  <si>
    <t>cyproterone</t>
  </si>
  <si>
    <t>cyclophosphamide</t>
  </si>
  <si>
    <t>cyanocobalamin</t>
  </si>
  <si>
    <t>cromoglicic acid</t>
  </si>
  <si>
    <t>crizotinib</t>
  </si>
  <si>
    <t>corticosteroids</t>
  </si>
  <si>
    <t>combinations of vitamins</t>
  </si>
  <si>
    <t>combinations of different antibiotics</t>
  </si>
  <si>
    <t>combinations of antihistamines</t>
  </si>
  <si>
    <t>combinations</t>
  </si>
  <si>
    <t>collagenase, combinations</t>
  </si>
  <si>
    <t>colistin</t>
  </si>
  <si>
    <t>colesevelam</t>
  </si>
  <si>
    <t>colecalciferol</t>
  </si>
  <si>
    <t>colchicine</t>
  </si>
  <si>
    <t>coagulation factor vııı</t>
  </si>
  <si>
    <t>coagulation factor ıx, ıı, vıı and x in combination</t>
  </si>
  <si>
    <t>coagulation factor ıx</t>
  </si>
  <si>
    <t>clotrimazole</t>
  </si>
  <si>
    <t>clopidogrel</t>
  </si>
  <si>
    <t>clonazepam</t>
  </si>
  <si>
    <t>clomipramine</t>
  </si>
  <si>
    <t>clomifene</t>
  </si>
  <si>
    <t>clarithromycin</t>
  </si>
  <si>
    <t>citalopram</t>
  </si>
  <si>
    <t>ciprofloxacin</t>
  </si>
  <si>
    <t>cilostazol</t>
  </si>
  <si>
    <t>cilazapril and diuretics</t>
  </si>
  <si>
    <t>cilazapril</t>
  </si>
  <si>
    <t>ciclopirox </t>
  </si>
  <si>
    <t>ciclopirox</t>
  </si>
  <si>
    <t>ciclesonide</t>
  </si>
  <si>
    <t>chorionic gonadotrophin</t>
  </si>
  <si>
    <t>chloramphenicol</t>
  </si>
  <si>
    <t>cetirizine</t>
  </si>
  <si>
    <t>cefuroxime</t>
  </si>
  <si>
    <t>ceftriaxone</t>
  </si>
  <si>
    <t>ceftizoxime</t>
  </si>
  <si>
    <t>ceftibuten</t>
  </si>
  <si>
    <t>cefprozil</t>
  </si>
  <si>
    <t>cefpodoxime</t>
  </si>
  <si>
    <t>cefoperazone, combinations</t>
  </si>
  <si>
    <t>cefixime</t>
  </si>
  <si>
    <t>cefditoren</t>
  </si>
  <si>
    <t>cefdinir</t>
  </si>
  <si>
    <t>cefazolin</t>
  </si>
  <si>
    <t>cefalexin</t>
  </si>
  <si>
    <t>cefaclor</t>
  </si>
  <si>
    <t>castor oil</t>
  </si>
  <si>
    <t>carvedilol</t>
  </si>
  <si>
    <t>carteolol</t>
  </si>
  <si>
    <t>carboplatin</t>
  </si>
  <si>
    <t>carbohydrates</t>
  </si>
  <si>
    <t>carbocisteine</t>
  </si>
  <si>
    <t>carbamide, combinations</t>
  </si>
  <si>
    <t>carbamide</t>
  </si>
  <si>
    <t>capsaicin and similar agents</t>
  </si>
  <si>
    <t>capecitabine</t>
  </si>
  <si>
    <t xml:space="preserve">candesartan and diuretics </t>
  </si>
  <si>
    <t>candesartan</t>
  </si>
  <si>
    <t>calcium, combinations with vitamin d and/or other drugs</t>
  </si>
  <si>
    <t>calcium folinate</t>
  </si>
  <si>
    <t>calcium dobesilate </t>
  </si>
  <si>
    <t>calcium acetate anhydrous</t>
  </si>
  <si>
    <t>calcium (different salts in combination)</t>
  </si>
  <si>
    <t>calcitonin (salmon synthetic)</t>
  </si>
  <si>
    <t>cabazitaxel</t>
  </si>
  <si>
    <t>c1-inhibitor, plasma derived</t>
  </si>
  <si>
    <t>butylscopolamine and analgesics</t>
  </si>
  <si>
    <t>butylscopolamine</t>
  </si>
  <si>
    <t>butamirate</t>
  </si>
  <si>
    <t>busulfan </t>
  </si>
  <si>
    <t>buprenorphine, combinations</t>
  </si>
  <si>
    <t>budesonide</t>
  </si>
  <si>
    <t>bromocriptine</t>
  </si>
  <si>
    <t>botulinum toxin</t>
  </si>
  <si>
    <t>bosentan</t>
  </si>
  <si>
    <t>bortezomib</t>
  </si>
  <si>
    <t>boceprevir</t>
  </si>
  <si>
    <t>blood transfusion, auxiliary products</t>
  </si>
  <si>
    <t>Bisphosphonates, combinations</t>
  </si>
  <si>
    <t>bismuth subcitrate</t>
  </si>
  <si>
    <t>bismuth preparations</t>
  </si>
  <si>
    <t>biperiden</t>
  </si>
  <si>
    <t>bile acid preparations</t>
  </si>
  <si>
    <t>bifonazole, combinations</t>
  </si>
  <si>
    <t>bicalutamide </t>
  </si>
  <si>
    <t>betamethasone</t>
  </si>
  <si>
    <t>betahistine</t>
  </si>
  <si>
    <t>benzyl benzoate</t>
  </si>
  <si>
    <t>benzydamine</t>
  </si>
  <si>
    <t>benzoyl peroxide</t>
  </si>
  <si>
    <t>beclometasone</t>
  </si>
  <si>
    <t>bcg vaccine</t>
  </si>
  <si>
    <t>barnidipine</t>
  </si>
  <si>
    <t>barium sulfate with suspending agents</t>
  </si>
  <si>
    <t>barbexaclone</t>
  </si>
  <si>
    <t>azelaic acid</t>
  </si>
  <si>
    <t>azathioprine</t>
  </si>
  <si>
    <t>atropine</t>
  </si>
  <si>
    <t>atracurium</t>
  </si>
  <si>
    <t>atorvastatin and ezetimibe</t>
  </si>
  <si>
    <t>atorvastatin and amlodipine</t>
  </si>
  <si>
    <t>atorvastatin and acetylsalicylic acid</t>
  </si>
  <si>
    <t>atorvastatin</t>
  </si>
  <si>
    <t>ascorbic acid (vit c)</t>
  </si>
  <si>
    <t>artificial tears and other indifferent preparations</t>
  </si>
  <si>
    <t>articaine, combinations</t>
  </si>
  <si>
    <t>aripiprazole</t>
  </si>
  <si>
    <t>aprotinin</t>
  </si>
  <si>
    <t>apomorphine</t>
  </si>
  <si>
    <t>apixaban</t>
  </si>
  <si>
    <t>antithymocyte immunoglobulin (rabbit)</t>
  </si>
  <si>
    <t>Antiinflammatory preparations, non-steroids for topical use</t>
  </si>
  <si>
    <t>Antiinflammatory agents, non-steroids and antiinfectives in combination</t>
  </si>
  <si>
    <t>anti-d (rh) immunoglobulin</t>
  </si>
  <si>
    <t>Anticholinergics</t>
  </si>
  <si>
    <t>ANTIPRURITICS, INCL. ANTIHISTAMINES, ANESTHETICS, ETC.</t>
  </si>
  <si>
    <t>antacids with sodium bicarbonate</t>
  </si>
  <si>
    <t>Angiotensin II antagonists, other combinations</t>
  </si>
  <si>
    <t>ampicillin and enzyme inhibitor</t>
  </si>
  <si>
    <t>amoxicillin and enzyme inhibitor</t>
  </si>
  <si>
    <t>amoxicillin</t>
  </si>
  <si>
    <t>amorolfine</t>
  </si>
  <si>
    <t>amlodipine</t>
  </si>
  <si>
    <t>amisulpride</t>
  </si>
  <si>
    <t>aminophylline</t>
  </si>
  <si>
    <t>amino acids</t>
  </si>
  <si>
    <t>amikacin</t>
  </si>
  <si>
    <t>alprostadil</t>
  </si>
  <si>
    <t>alprazolam</t>
  </si>
  <si>
    <t>Allergen extracts</t>
  </si>
  <si>
    <t>alfuzosin</t>
  </si>
  <si>
    <t>alfentanil</t>
  </si>
  <si>
    <t>alfacalcidol</t>
  </si>
  <si>
    <t>alendronic acid, calcium and colecalciferol, sequential</t>
  </si>
  <si>
    <t>alendronic acid and colecalciferol</t>
  </si>
  <si>
    <t>alendronic acid</t>
  </si>
  <si>
    <t>albumin</t>
  </si>
  <si>
    <t>agalsidase beta</t>
  </si>
  <si>
    <t>acrivastine</t>
  </si>
  <si>
    <t>aciclovir</t>
  </si>
  <si>
    <t>acetylsalicylic acid, combinations excl. psycholeptics</t>
  </si>
  <si>
    <t>acetylcysteine</t>
  </si>
  <si>
    <t>acetylcholine</t>
  </si>
  <si>
    <t>aceclofenac</t>
  </si>
  <si>
    <t>acebutolol</t>
  </si>
  <si>
    <t>acarbose</t>
  </si>
  <si>
    <t>FERINT 100 MG/5 ML İV AMPUL (5 AMPUL)</t>
  </si>
  <si>
    <t>STOKLARI BITENE KADAR LISTEDE KALACAK 08 OCAK 2016 TARİHLİ FİYAT DEĞERLENDİRME KOMİSYONU KARARINA GÖRE DÖNEMSEL AVRO DEĞERİ 2,1166  TL OLARAK GÜNCELLENMİŞTİR.</t>
  </si>
  <si>
    <t>EKLEME, YENI URUN  08 OCAK 2016 TARİHLİ FİYAT DEĞERLENDİRME KOMİSYONU KARARINA GÖRE DÖNEMSEL AVRO DEĞERİ 2,1166  TL OLARAK GÜNCELLENMİŞTİR.</t>
  </si>
  <si>
    <t>FIYAT DUSUSU - FIRMA STOK ZARARLARINI KARSILAMAYI TAAHHUT ETMISTIR. 08 OCAK 2016 TARİHLİ FİYAT DEĞERLENDİRME KOMİSYONU KARARINA GÖRE DÖNEMSEL AVRO DEĞERİ 2,1166  TL OLARAK GÜNCELLENMİŞTİR.</t>
  </si>
  <si>
    <t>STOKLARI BITENE KADAR LISTEDE KALACAK  08 OCAK 2016 TARİHLİ FİYAT DEĞERLENDİRME KOMİSYONU KARARINA GÖRE DÖNEMSEL AVRO DEĞERİ 2,1166  TL OLARAK GÜNCELLENMİŞTİR.</t>
  </si>
  <si>
    <t>FIRMA DEVRI 08 OCAK 2016 TARİHLİ FİYAT DEĞERLENDİRME KOMİSYONU KARARINA GÖRE DÖNEMSEL AVRO DEĞERİ 2,1166  TL OLARAK GÜNCELLENMİŞTİR.</t>
  </si>
  <si>
    <t>STOKLAR BITENE KADAR LISTEDE KALACAK -   08 OCAK 2016 TARİHLİ FİYAT DEĞERLENDİRME KOMİSYONU KARARINA GÖRE DÖNEMSEL AVRO DEĞERİ 2,1166  TL OLARAK GÜNCELLENMİŞTİR.</t>
  </si>
  <si>
    <t>STOKLAR BITENE KADAR LISTEDE KALACAK 08 OCAK 2016 TARİHLİ FİYAT DEĞERLENDİRME KOMİSYONU KARARINA GÖRE DÖNEMSEL AVRO DEĞERİ 2,1166  TL OLARAK GÜNCELLENMİŞTİR.</t>
  </si>
  <si>
    <t>FIYAT DUSUSU - FIRMA STOK ZARARLARINI KARSILAMAYI TAAHHUT ETMISTIR. - STOKLARI BITENE KADAR LISTEDE KALACAK 08 OCAK 2016 TARİHLİ FİYAT DEĞERLENDİRME KOMİSYONU KARARINA GÖRE DÖNEMSEL AVRO DEĞERİ 2,1166  TL OLARAK GÜNCELLENMİŞTİR.</t>
  </si>
  <si>
    <t>FIYAT DUSUSU - STOKLARI BITENE KADAR LISTEDE KALACAK  08 OCAK 2016 TARİHLİ FİYAT DEĞERLENDİRME KOMİSYONU KARARINA GÖRE DÖNEMSEL AVRO DEĞERİ 2,1166  TL OLARAK GÜNCELLENMİŞTİR.</t>
  </si>
  <si>
    <t>STOKLARI BITENE KADAR LISTEDE KALACAK -   08 OCAK 2016 TARİHLİ FİYAT DEĞERLENDİRME KOMİSYONU KARARINA GÖRE DÖNEMSEL AVRO DEĞERİ 2,1166  TL OLARAK GÜNCELLENMİŞTİR.</t>
  </si>
  <si>
    <t>FIRMA UNVAN DEGISIKLIGI  -   08 OCAK 2016 TARİHLİ FİYAT DEĞERLENDİRME KOMİSYONU KARARINA GÖRE DÖNEMSEL AVRO DEĞERİ 2,1166  TL OLARAK GÜNCELLENMİŞTİR.</t>
  </si>
  <si>
    <t>URUN ISIM DEGISIKLIGI - 13 KASIM 2014 TARIHINDE TOPLANAN FIYAT DEGERLENDIRME KOMISYONU KARARLARINA GORE  FIYAT DÜZENLENMESİNE KARAR VERİLMİŞTİR 08 OCAK 2016 TARİHLİ FİYAT DEĞERLENDİRME KOMİSYONU KARARINA GÖRE DÖNEMSEL AVRO DEĞERİ 2,1166  TL OLARAK GÜNCELLENMİŞTİR.</t>
  </si>
  <si>
    <t>FIYAT DUSUSU - FIRMA STOK ZARARLARINI KARSILAMAYI TAAHHUT ETMISTIR - STOKLARI BITENE KADAR LISTEDE KALACAK 08 OCAK 2016 TARİHLİ FİYAT DEĞERLENDİRME KOMİSYONU KARARINA GÖRE DÖNEMSEL AVRO DEĞERİ 2,1166  TL OLARAK GÜNCELLENMİŞTİR.</t>
  </si>
  <si>
    <t>27 AGUSTOS 2013 TARIHINDE TOPLANAN FIYAT DEGERLENDIRME KOMISYONU KARARLARINA GORE FIYAT ARTISI - STOKLARI BITENE KADAR LISTEDE KALACAK 08 OCAK 2016 TARİHLİ FİYAT DEĞERLENDİRME KOMİSYONU KARARINA GÖRE DÖNEMSEL AVRO DEĞERİ 2,1166  TL OLARAK GÜNCELLENMİŞTİR.</t>
  </si>
  <si>
    <t>STOKLARI BITENE KADAR LISTEDE KALACAK (SATIS IZNI ALDIKTAN SONRA PAZARA SUNULABILIR)  08 OCAK 2016 TARİHLİ FİYAT DEĞERLENDİRME KOMİSYONU KARARINA GÖRE DÖNEMSEL AVRO DEĞERİ 2,1166  TL OLARAK GÜNCELLENMİŞTİR.</t>
  </si>
  <si>
    <t>FIYAT DUSUSU - FIRMA STOK ZARARLARINI KARSILAMAYI TAAHHUT ETMISTIR. - STOKLARI BITENE KADAR LISTEDE KALACAK  08 OCAK 2016 TARİHLİ FİYAT DEĞERLENDİRME KOMİSYONU KARARINA GÖRE DÖNEMSEL AVRO DEĞERİ 2,1166  TL OLARAK GÜNCELLENMİŞTİR.</t>
  </si>
  <si>
    <t>EKLEME, YENI URUN -   08 OCAK 2016 TARİHLİ FİYAT DEĞERLENDİRME KOMİSYONU KARARINA GÖRE DÖNEMSEL AVRO DEĞERİ 2,1166  TL OLARAK GÜNCELLENMİŞTİR.</t>
  </si>
  <si>
    <t xml:space="preserve">  08 OCAK 2016 TARİHLİ FİYAT DEĞERLENDİRME KOMİSYONU KARARINA GÖRE DÖNEMSEL AVRO DEĞERİ 2,1166  TL OLARAK GÜNCELLENMİŞTİR.</t>
  </si>
  <si>
    <t>REFERANS FIYAT ARTISI -   08 OCAK 2016 TARİHLİ FİYAT DEĞERLENDİRME KOMİSYONU KARARINA GÖRE DÖNEMSEL AVRO DEĞERİ 2,1166  TL OLARAK GÜNCELLENMİŞTİR.</t>
  </si>
  <si>
    <t>TEBLIGIN 5. MADDESI F BENDINE GORE KDV DAHIL IMALATCI SATIS FIYATLI OLARAK YAYINLANDI -   08 OCAK 2016 TARİHLİ FİYAT DEĞERLENDİRME KOMİSYONU KARARINA GÖRE DÖNEMSEL AVRO DEĞERİ 2,1166  TL OLARAK GÜNCELLENMİŞTİR.</t>
  </si>
  <si>
    <t>FIYAT DUSUSU -   08 OCAK 2016 TARİHLİ FİYAT DEĞERLENDİRME KOMİSYONU KARARINA GÖRE DÖNEMSEL AVRO DEĞERİ 2,1166  TL OLARAK GÜNCELLENMİŞTİR.</t>
  </si>
  <si>
    <t>TEBLIGIN 6. MADDESI Z BENDINE GORE FIYAT ARTISI -   08 OCAK 2016 TARİHLİ FİYAT DEĞERLENDİRME KOMİSYONU KARARINA GÖRE DÖNEMSEL AVRO DEĞERİ 2,1166  TL OLARAK GÜNCELLENMİŞTİR.</t>
  </si>
  <si>
    <t>REFERANS FIYAT DUSUSU -   08 OCAK 2016 TARİHLİ FİYAT DEĞERLENDİRME KOMİSYONU KARARINA GÖRE DÖNEMSEL AVRO DEĞERİ 2,1166  TL OLARAK GÜNCELLENMİŞTİR.</t>
  </si>
  <si>
    <t>REFERANSTAN FIYAT DUSUSU -   08 OCAK 2016 TARİHLİ FİYAT DEĞERLENDİRME KOMİSYONU KARARINA GÖRE DÖNEMSEL AVRO DEĞERİ 2,1166  TL OLARAK GÜNCELLENMİŞTİR.</t>
  </si>
  <si>
    <t>RE'SEN REFERANSTAN FIYAT DUSUSU -   08 OCAK 2016 TARİHLİ FİYAT DEĞERLENDİRME KOMİSYONU KARARINA GÖRE DÖNEMSEL AVRO DEĞERİ 2,1166  TL OLARAK GÜNCELLENMİŞTİR.</t>
  </si>
  <si>
    <t>EKLEME, YENI URUN (SATIS IZNI ALDIKTAN SONRA PAZARA SUNULABILIR) -   08 OCAK 2016 TARİHLİ FİYAT DEĞERLENDİRME KOMİSYONU KARARINA GÖRE DÖNEMSEL AVRO DEĞERİ 2,1166  TL OLARAK GÜNCELLENMİŞTİR.</t>
  </si>
  <si>
    <t>FIYAT DUSUSU - STOKLARI BITENE KADAR LISTEDE KALACAK -   08 OCAK 2016 TARİHLİ FİYAT DEĞERLENDİRME KOMİSYONU KARARINA GÖRE DÖNEMSEL AVRO DEĞERİ 2,1166  TL OLARAK GÜNCELLENMİŞTİR.</t>
  </si>
  <si>
    <t>EKLEME, YENI URUN  -   08 OCAK 2016 TARİHLİ FİYAT DEĞERLENDİRME KOMİSYONU KARARINA GÖRE DÖNEMSEL AVRO DEĞERİ 2,1166  TL OLARAK GÜNCELLENMİŞTİR.</t>
  </si>
  <si>
    <t>FIRMA DEVRI -   08 OCAK 2016 TARİHLİ FİYAT DEĞERLENDİRME KOMİSYONU KARARINA GÖRE DÖNEMSEL AVRO DEĞERİ 2,1166  TL OLARAK GÜNCELLENMİŞTİR.</t>
  </si>
  <si>
    <t>TEBLIGIN 6 S MADDESINE GORE YIRMIYIL OLARAK DUZELTILDI -   08 OCAK 2016 TARİHLİ FİYAT DEĞERLENDİRME KOMİSYONU KARARINA GÖRE DÖNEMSEL AVRO DEĞERİ 2,1166  TL OLARAK GÜNCELLENMİŞTİR.</t>
  </si>
  <si>
    <t>FIRMA UNVAN DEGISIKLIGI -   08 OCAK 2016 TARİHLİ FİYAT DEĞERLENDİRME KOMİSYONU KARARINA GÖRE DÖNEMSEL AVRO DEĞERİ 2,1166  TL OLARAK GÜNCELLENMİŞTİR.</t>
  </si>
  <si>
    <t>REFERANS FIYAT DUSUSU - FIRMA DEVRI -   08 OCAK 2016 TARİHLİ FİYAT DEĞERLENDİRME KOMİSYONU KARARINA GÖRE DÖNEMSEL AVRO DEĞERİ 2,1166  TL OLARAK GÜNCELLENMİŞTİR.</t>
  </si>
  <si>
    <t>TEBLIGIN 6. MADDESI AA BENDINE GORE FIYAT ARTISI -   08 OCAK 2016 TARİHLİ FİYAT DEĞERLENDİRME KOMİSYONU KARARINA GÖRE DÖNEMSEL AVRO DEĞERİ 2,1166  TL OLARAK GÜNCELLENMİŞTİR.</t>
  </si>
  <si>
    <t>EKLEME, YENI URUN-   08 OCAK 2016 TARİHLİ FİYAT DEĞERLENDİRME KOMİSYONU KARARINA GÖRE DÖNEMSEL AVRO DEĞERİ 2,1166  TL OLARAK GÜNCELLENMİŞTİR.</t>
  </si>
  <si>
    <t>RE'SEN REFERANSTAN FIYAT DUSUSU - STOKLARI BITENE KADAR LISTEDE KALACAK -   08 OCAK 2016 TARİHLİ FİYAT DEĞERLENDİRME KOMİSYONU KARARINA GÖRE DÖNEMSEL AVRO DEĞERİ 2,1166  TL OLARAK GÜNCELLENMİŞTİR.</t>
  </si>
  <si>
    <t>ETKEN MADDE DUZELTMESI -   08 OCAK 2016 TARİHLİ FİYAT DEĞERLENDİRME KOMİSYONU KARARINA GÖRE DÖNEMSEL AVRO DEĞERİ 2,1166  TL OLARAK GÜNCELLENMİŞTİR.</t>
  </si>
  <si>
    <t>25 TEMMUZ 2011 TARIHINDE TOPLANAN FIYAT DEGERLENDIRME KOMISYONU KARARLARINA GORE FIYAT ARTISI -   08 OCAK 2016 TARİHLİ FİYAT DEĞERLENDİRME KOMİSYONU KARARINA GÖRE DÖNEMSEL AVRO DEĞERİ 2,1166  TL OLARAK GÜNCELLENMİŞTİR.</t>
  </si>
  <si>
    <t>IMAL OLARAK DUZELTILDI -   08 OCAK 2016 TARİHLİ FİYAT DEĞERLENDİRME KOMİSYONU KARARINA GÖRE DÖNEMSEL AVRO DEĞERİ 2,1166  TL OLARAK GÜNCELLENMİŞTİR.</t>
  </si>
  <si>
    <t>RE'SEN REFERANSTAN FIYAT DUSUSU (SATIS IZNI ALDIKTAN SONRA PAZARA SUNULABILIR) -   08 OCAK 2016 TARİHLİ FİYAT DEĞERLENDİRME KOMİSYONU KARARINA GÖRE DÖNEMSEL AVRO DEĞERİ 2,1166  TL OLARAK GÜNCELLENMİŞTİR.</t>
  </si>
  <si>
    <t>REFERANSTAN FIYAT DUSUSU (%60 LIK SINIRIN ALTINA DUSMUSTUR) -   08 OCAK 2016 TARİHLİ FİYAT DEĞERLENDİRME KOMİSYONU KARARINA GÖRE DÖNEMSEL AVRO DEĞERİ 2,1166  TL OLARAK GÜNCELLENMİŞTİR.</t>
  </si>
  <si>
    <t>3 TEMMUZ 2014 TARIHINDE TOPLANAN FIYAT DEGERLENDIRME KOMISYONU KARARLARINA GORE TEBLIGIN 5-1-A MADDESI GEREGI %15 ORANINDA FIYAT ARTISI - STOKLARI BITENE KADAR LISTEDE KALACAK -   08 OCAK 2016 TARİHLİ FİYAT DEĞERLENDİRME KOMİSYONU KARARINA GÖRE DÖNEMSEL AVRO DEĞERİ 2,1166  TL OLARAK GÜNCELLENMİŞTİR.</t>
  </si>
  <si>
    <t>TEBLIGIN 6. MADDESI F BENDINE GORE FIYAT ARTISI -   08 OCAK 2016 TARİHLİ FİYAT DEĞERLENDİRME KOMİSYONU KARARINA GÖRE DÖNEMSEL AVRO DEĞERİ 2,1166  TL OLARAK GÜNCELLENMİŞTİR.</t>
  </si>
  <si>
    <t>TEBLIGIN 6. MADDESI F BENDINE GORE FIYAT ARTISI - FIYAT DUZELTMESI - STOKLARI BITENE KADAR LISTEDE KALACAK -   08 OCAK 2016 TARİHLİ FİYAT DEĞERLENDİRME KOMİSYONU KARARINA GÖRE DÖNEMSEL AVRO DEĞERİ 2,1166  TL OLARAK GÜNCELLENMİŞTİR.</t>
  </si>
  <si>
    <t>FIYAT DUSUSU (STOKLAR BITENE KADAR LISTEDE KALACAK) -   08 OCAK 2016 TARİHLİ FİYAT DEĞERLENDİRME KOMİSYONU KARARINA GÖRE DÖNEMSEL AVRO DEĞERİ 2,1166  TL OLARAK GÜNCELLENMİŞTİR.</t>
  </si>
  <si>
    <t>ISIM DEGISIKLIGI -   08 OCAK 2016 TARİHLİ FİYAT DEĞERLENDİRME KOMİSYONU KARARINA GÖRE DÖNEMSEL AVRO DEĞERİ 2,1166  TL OLARAK GÜNCELLENMİŞTİR.</t>
  </si>
  <si>
    <t>02 ARALIK 2013 TARIHINDE TOPLANAN FIYAT DEGERLENDIRME KOMISYONU KARARLARINA GORE FIYAT ARTISI - STOKLARI BITENE KADAR LISTEDE KALACAK -   08 OCAK 2016 TARİHLİ FİYAT DEĞERLENDİRME KOMİSYONU KARARINA GÖRE DÖNEMSEL AVRO DEĞERİ 2,1166  TL OLARAK GÜNCELLENMİŞTİR.</t>
  </si>
  <si>
    <t>RE'SEN REFERANS FIYAT DUSUSU (TEBLIGIN 9. MADDESINE ISTINADEN %3 DEN AZ DUSUS OLDUGU IÇIN FIYAT DEGISMEDI) - STOKLARI BITENE KADAR LISTEDE KALACAK -   08 OCAK 2016 TARİHLİ FİYAT DEĞERLENDİRME KOMİSYONU KARARINA GÖRE DÖNEMSEL AVRO DEĞERİ 2,1166  TL OLARAK GÜNCELLENMİŞTİR.</t>
  </si>
  <si>
    <t>STOKLARI BITENE KADAR LISTEDE KALACAK-BARKOD DUZELTMESI -   08 OCAK 2016 TARİHLİ FİYAT DEĞERLENDİRME KOMİSYONU KARARINA GÖRE DÖNEMSEL AVRO DEĞERİ 2,1166  TL OLARAK GÜNCELLENMİŞTİR.</t>
  </si>
  <si>
    <t>TEBLIGIN 6. MADDESI F VE AA BENDINE GORE FIYAT ARTISI -   08 OCAK 2016 TARİHLİ FİYAT DEĞERLENDİRME KOMİSYONU KARARINA GÖRE DÖNEMSEL AVRO DEĞERİ 2,1166  TL OLARAK GÜNCELLENMİŞTİR.</t>
  </si>
  <si>
    <t>FIYAT DUSUSU - FIRMA UNVAN DEGISIKLIGI - STOKLARI BITENE KADAR LISTEDE KALACAK -   08 OCAK 2016 TARİHLİ FİYAT DEĞERLENDİRME KOMİSYONU KARARINA GÖRE DÖNEMSEL AVRO DEĞERİ 2,1166  TL OLARAK GÜNCELLENMİŞTİR.</t>
  </si>
  <si>
    <t>3 TEMMUZ 2014 TARIHINDE TOPLANAN FIYAT DEGERLENDIRME KOMISYONU KARARLARINA GORE FIYAT ARTISI -   08 OCAK 2016 TARİHLİ FİYAT DEĞERLENDİRME KOMİSYONU KARARINA GÖRE DÖNEMSEL AVRO DEĞERİ 2,1166  TL OLARAK GÜNCELLENMİŞTİR.</t>
  </si>
  <si>
    <t>URUN ISIM DEGISIKLIGI - STOKLARI BITENE KADAR LISTEDE KALACAK -   08 OCAK 2016 TARİHLİ FİYAT DEĞERLENDİRME KOMİSYONU KARARINA GÖRE DÖNEMSEL AVRO DEĞERİ 2,1166  TL OLARAK GÜNCELLENMİŞTİR.</t>
  </si>
  <si>
    <t>RE'SEN REFERANSTAN FIYAT DUSUSU (%60 LIK SINIRIN ALTINA DUSMUSTUR) -   08 OCAK 2016 TARİHLİ FİYAT DEĞERLENDİRME KOMİSYONU KARARINA GÖRE DÖNEMSEL AVRO DEĞERİ 2,1166  TL OLARAK GÜNCELLENMİŞTİR.</t>
  </si>
  <si>
    <t>FIYAT DUSUSU - FIRMA STOK ZARARLARINI KARSILAMAYI TAAHHUT ETMISTIR - STOKLAR BITENE KADAR LISTEDE KALACAK 08 OCAK 2016 TARİHLİ FİYAT DEĞERLENDİRME KOMİSYONU KARARINA GÖRE DÖNEMSEL AVRO DEĞERİ 2,1166  TL OLARAK GÜNCELLENMİŞTİR.</t>
  </si>
  <si>
    <t>3 TEMMUZ 2014 TARIHINDE TOPLANAN FIYAT DEGERLENDIRME KOMISYONU KARARLARINA GORE FIYAT ARTISI - STOKLARI BITENE KADAR LISTEDE KALACAK -   08 OCAK 2016 TARİHLİ FİYAT DEĞERLENDİRME KOMİSYONU KARARINA GÖRE DÖNEMSEL AVRO DEĞERİ 2,1166  TL OLARAK GÜNCELLENMİŞTİR.</t>
  </si>
  <si>
    <t>TEBLIGIN 5. MADDESI C BENDINE GORE FIYAT ARTISI - STOKLARI BITENE KADAR LISTEDE KALACAK -   08 OCAK 2016 TARİHLİ FİYAT DEĞERLENDİRME KOMİSYONU KARARINA GÖRE DÖNEMSEL AVRO DEĞERİ 2,1166  TL OLARAK GÜNCELLENMİŞTİR.</t>
  </si>
  <si>
    <t>STOKLARI BITENE KADAR LISTEDE KALACAK (%60 LIK SINIRIN ALTINA DUSMUSTUR) -   08 OCAK 2016 TARİHLİ FİYAT DEĞERLENDİRME KOMİSYONU KARARINA GÖRE DÖNEMSEL AVRO DEĞERİ 2,1166  TL OLARAK GÜNCELLENMİŞTİR.</t>
  </si>
  <si>
    <t>REFERANSTAN FIYAT DUSUSU - STOKLARI BITENE KADAR LISTEDE KALACAK -   08 OCAK 2016 TARİHLİ FİYAT DEĞERLENDİRME KOMİSYONU KARARINA GÖRE DÖNEMSEL AVRO DEĞERİ 2,1166  TL OLARAK GÜNCELLENMİŞTİR.</t>
  </si>
  <si>
    <t>FIRMA DEVRI - STOKLARI BITENE KADAR LISTEDE KALACAK -   08 OCAK 2016 TARİHLİ FİYAT DEĞERLENDİRME KOMİSYONU KARARINA GÖRE DÖNEMSEL AVRO DEĞERİ 2,1166  TL OLARAK GÜNCELLENMİŞTİR.</t>
  </si>
  <si>
    <t>TEBLIGIN 6.MADDESI F BENDINE GORE FIYAT ARTISI -   08 OCAK 2016 TARİHLİ FİYAT DEĞERLENDİRME KOMİSYONU KARARINA GÖRE DÖNEMSEL AVRO DEĞERİ 2,1166  TL OLARAK GÜNCELLENMİŞTİR.</t>
  </si>
  <si>
    <t>ISIM DEGISIKLIGI  -   08 OCAK 2016 TARİHLİ FİYAT DEĞERLENDİRME KOMİSYONU KARARINA GÖRE DÖNEMSEL AVRO DEĞERİ 2,1166  TL OLARAK GÜNCELLENMİŞTİR.</t>
  </si>
  <si>
    <t>REFERANSTAN FIYAT DUSUSU - 3 TEMMUZ 2014 TARIHINDE TOPLANAN FIYAT DEGERLENDIRME KOMISYONU KARARLARINA GORE FIYAT ARTISI - STOKLARI BITENE KADAR LISTEDE KALACAK -   08 OCAK 2016 TARİHLİ FİYAT DEĞERLENDİRME KOMİSYONU KARARINA GÖRE DÖNEMSEL AVRO DEĞERİ 2,1166  TL OLARAK GÜNCELLENMİŞTİR.</t>
  </si>
  <si>
    <t>REFERANSTAN FIYAT DUSUSU - 3 TEMMUZ 2014 TARIHINDE TOPLANAN FIYAT DEGERLENDIRME KOMISYONU KARARLARINA GORE TEBLIGIN 5-1-A MADDESI GEREGI %15 ORANINDA FIYAT ARTISI -  STOKLARI BITENE KADAR LISTEDE KALACAK -   08 OCAK 2016 TARİHLİ FİYAT DEĞERLENDİRME KOMİSYONU KARARINA GÖRE DÖNEMSEL AVRO DEĞERİ 2,1166  TL OLARAK GÜNCELLENMİŞTİR.</t>
  </si>
  <si>
    <t>STOKLARI BITENE KADAR LISTEDE KALACAK  -   08 OCAK 2016 TARİHLİ FİYAT DEĞERLENDİRME KOMİSYONU KARARINA GÖRE DÖNEMSEL AVRO DEĞERİ 2,1166  TL OLARAK GÜNCELLENMİŞTİR.</t>
  </si>
  <si>
    <t>TEBLIGIN 6. MADDESI Z VE AA BENDINE GORE FIYAT ARTISI -   08 OCAK 2016 TARİHLİ FİYAT DEĞERLENDİRME KOMİSYONU KARARINA GÖRE DÖNEMSEL AVRO DEĞERİ 2,1166  TL OLARAK GÜNCELLENMİŞTİR.</t>
  </si>
  <si>
    <t>RE'SEN REFERANSTAN FIYAT DUSUSU (%60 LIK SINIRIN ALTINA DUSMUSTUR) - STOKLARI BITENE KADAR LISTEDE KALACAK -   08 OCAK 2016 TARİHLİ FİYAT DEĞERLENDİRME KOMİSYONU KARARINA GÖRE DÖNEMSEL AVRO DEĞERİ 2,1166  TL OLARAK GÜNCELLENMİŞTİR.</t>
  </si>
  <si>
    <t>RE'SEN REFERANSTAN FIYAT DUSUSU (%60 LIK SINIRIN ALTINA DUSMUSTUR) -  STOKLARI BITENE KADAR LISTEDE KALACAK -   08 OCAK 2016 TARİHLİ FİYAT DEĞERLENDİRME KOMİSYONU KARARINA GÖRE DÖNEMSEL AVRO DEĞERİ 2,1166  TL OLARAK GÜNCELLENMİŞTİR.</t>
  </si>
  <si>
    <t>LISTEYE TEKRAR DAHIL EDILMISTIR (STOKLAR BITENE KADAR LISTEDE KALACAK) -   08 OCAK 2016 TARİHLİ FİYAT DEĞERLENDİRME KOMİSYONU KARARINA GÖRE DÖNEMSEL AVRO DEĞERİ 2,1166  TL OLARAK GÜNCELLENMİŞTİR.</t>
  </si>
  <si>
    <t>RE'SEN REFERANS FIYAT DUSUSU - STOKLARI BITENE KADAR LISTEDE KALACAK 08 OCAK 2016 TARİHLİ FİYAT DEĞERLENDİRME KOMİSYONU KARARINA GÖRE DÖNEMSEL AVRO DEĞERİ 2,1166  TL OLARAK GÜNCELLENMİŞTİR.</t>
  </si>
  <si>
    <t>RE'SEN REFERANSTAN FIYAT DUSUSU (REFERANS FIYATI %60'LIK SINIRIN ALTINA DUSMUSTUR) - STOKLARI BITENE KADAR LISTEDE KALACAK -   08 OCAK 2016 TARİHLİ FİYAT DEĞERLENDİRME KOMİSYONU KARARINA GÖRE DÖNEMSEL AVRO DEĞERİ 2,1166  TL OLARAK GÜNCELLENMİŞTİR.</t>
  </si>
  <si>
    <t>RE'SEN REFERANSTAN FIYAT DUSUSU (REFERANS FIYATI %60'LIK SINIRIN ALTINA DUSMUSTUR) -   08 OCAK 2016 TARİHLİ FİYAT DEĞERLENDİRME KOMİSYONU KARARINA GÖRE DÖNEMSEL AVRO DEĞERİ 2,1166  TL OLARAK GÜNCELLENMİŞTİR.</t>
  </si>
  <si>
    <t>RE'SEN REFERANS FIYAT DUSUSU - STOKLARI BITENE KADAR LISTEDE KALACAK -   08 OCAK 2016 TARİHLİ FİYAT DEĞERLENDİRME KOMİSYONU KARARINA GÖRE DÖNEMSEL AVRO DEĞERİ 2,1166  TL OLARAK GÜNCELLENMİŞTİR.</t>
  </si>
  <si>
    <t>RE'SEN REFERANSTAN FIYAT DUSUSU (%60 LIK SINIRIN ALTINA DUSMUSTUR)  -   08 OCAK 2016 TARİHLİ FİYAT DEĞERLENDİRME KOMİSYONU KARARINA GÖRE DÖNEMSEL AVRO DEĞERİ 2,1166  TL OLARAK GÜNCELLENMİŞTİR.</t>
  </si>
  <si>
    <t>18 MART 2014 TARIHINDE TOPLANAN FIYAT DEGERLENDIRME KOMISYONU KARARLARINA GORE FIYAT ARTISI - STOKLARI BITENE KADAR LISTEDE KALACAK -   08 OCAK 2016 TARİHLİ FİYAT DEĞERLENDİRME KOMİSYONU KARARINA GÖRE DÖNEMSEL AVRO DEĞERİ 2,1166  TL OLARAK GÜNCELLENMİŞTİR.</t>
  </si>
  <si>
    <t>STOKLARI BITENE KADAR LISTEDE KALACAK - RE'SEN REFERANS FIYAT DUSUSU -   08 OCAK 2016 TARİHLİ FİYAT DEĞERLENDİRME KOMİSYONU KARARINA GÖRE DÖNEMSEL AVRO DEĞERİ 2,1166  TL OLARAK GÜNCELLENMİŞTİR.</t>
  </si>
  <si>
    <t>TEBLIGIN 6. MADDESI Y VE AA BENTLERINE GORE FIYAT ARTISI - 3 TEMMUZ 2014 TARIHINDE TOPLANAN FIYAT DEGERLENDIRME KOMISYONU KARARLARINA GORE FIYAT ARTISI -   08 OCAK 2016 TARİHLİ FİYAT DEĞERLENDİRME KOMİSYONU KARARINA GÖRE DÖNEMSEL AVRO DEĞERİ 2,1166  TL OLARAK GÜNCELLENMİŞTİR.</t>
  </si>
  <si>
    <t>TEBLIGIN 6. MADDESI Ü BENDINE GORE FIYAT ARTISI -   08 OCAK 2016 TARİHLİ FİYAT DEĞERLENDİRME KOMİSYONU KARARINA GÖRE DÖNEMSEL AVRO DEĞERİ 2,1166  TL OLARAK GÜNCELLENMİŞTİR.</t>
  </si>
  <si>
    <t>TEBLIGIN 6. MADDESI V BENDINE GORE FIYAT ARTISI - STOKLARI BITENE KADAR LISTEDE KALACAK -   08 OCAK 2016 TARİHLİ FİYAT DEĞERLENDİRME KOMİSYONU KARARINA GÖRE DÖNEMSEL AVRO DEĞERİ 2,1166  TL OLARAK GÜNCELLENMİŞTİR.</t>
  </si>
  <si>
    <t>RE'SEN REFERANS FIYAT DUSUSU - FIRMA DEVRI - STOKLARI BITENE KADAR LISTEDE KALACAK -   08 OCAK 2016 TARİHLİ FİYAT DEĞERLENDİRME KOMİSYONU KARARINA GÖRE DÖNEMSEL AVRO DEĞERİ 2,1166  TL OLARAK GÜNCELLENMİŞTİR.</t>
  </si>
  <si>
    <t>STOKLARI BITENE KADAR LISTEDE KALACAK - 25 TEMMUZ 2011 TARIHINDE TOPLANAN FIYAT DEGERLENDIRME KOMISYONU KARARLARINA GORE FIYAT ARTISI -   08 OCAK 2016 TARİHLİ FİYAT DEĞERLENDİRME KOMİSYONU KARARINA GÖRE DÖNEMSEL AVRO DEĞERİ 2,1166  TL OLARAK GÜNCELLENMİŞTİR.</t>
  </si>
  <si>
    <t>FIYAT DUZELTMESI- 06 TEMMUZ 2012 TARIHINDE TOPLANAN FIYAT DEGERLENDIRME KOMISYONU KARARLARINA GORE TEBLIGIN 5-1-A MADDESI GEREGI %14,87 ORANINDA FIYAT ARTISI-STOKLAR BITENE KADAR LISTEDE KALACAK 08 OCAK 2016 TARİHLİ FİYAT DEĞERLENDİRME KOMİSYONU KARARINA GÖRE DÖNEMSEL AVRO DEĞERİ 2,1166  TL OLARAK GÜNCELLENMİŞTİR.</t>
  </si>
  <si>
    <t>REFERANS ULKE VE FIYAT DUZELTMESI - STOKLARI BITENE KADAR LISTEDE KALACAK -   08 OCAK 2016 TARİHLİ FİYAT DEĞERLENDİRME KOMİSYONU KARARINA GÖRE DÖNEMSEL AVRO DEĞERİ 2,1166  TL OLARAK GÜNCELLENMİŞTİR.</t>
  </si>
  <si>
    <t>FIRMA DEVRI - STOKLARI BITENE KADAR LISTEDE KALACAK - FIYAT DUSUSU (FIRMA STOK ZARARINI KARSILAMAYI TAAHHUT ETMISTIR) -   08 OCAK 2016 TARİHLİ FİYAT DEĞERLENDİRME KOMİSYONU KARARINA GÖRE DÖNEMSEL AVRO DEĞERİ 2,1166  TL OLARAK GÜNCELLENMİŞTİR.</t>
  </si>
  <si>
    <t>TEBLIGIN 6. MADDESI F BENDINE GORE FIYAT ARTISI - STOKLARI BITENE KADAR LISTEDE KALACAK -   08 OCAK 2016 TARİHLİ FİYAT DEĞERLENDİRME KOMİSYONU KARARINA GÖRE DÖNEMSEL AVRO DEĞERİ 2,1166  TL OLARAK GÜNCELLENMİŞTİR.</t>
  </si>
  <si>
    <t>16 EKIM 2014 TARIHINDE TOPLANAN FIYAT DEGERLENDIRME KOMISYONU KARARLARINA GORE FIYAT ARTISI - STOKLAR BITENE KADAR LISTEDE KALACAK -   08 OCAK 2016 TARİHLİ FİYAT DEĞERLENDİRME KOMİSYONU KARARINA GÖRE DÖNEMSEL AVRO DEĞERİ 2,1166  TL OLARAK GÜNCELLENMİŞTİR.</t>
  </si>
  <si>
    <t>STOKLARI BITENE KADAR LISTEDE KALACAK. -   08 OCAK 2016 TARİHLİ FİYAT DEĞERLENDİRME KOMİSYONU KARARINA GÖRE DÖNEMSEL AVRO DEĞERİ 2,1166  TL OLARAK GÜNCELLENMİŞTİR.</t>
  </si>
  <si>
    <t>TEBLIGIN 6. MADDESI V BENDINE GORE FIYAT ARTISI - 18 MART 2014 TARIHINDE TOPLANAN FIYAT DEGERLENDIRME KOMISYONU KARARLARINA GORE FIYAT ARTISI - STOKLARI BITENE KADAR LISTEDE KALACAK -   08 OCAK 2016 TARİHLİ FİYAT DEĞERLENDİRME KOMİSYONU KARARINA GÖRE DÖNEMSEL AVRO DEĞERİ 2,1166  TL OLARAK GÜNCELLENMİŞTİR.</t>
  </si>
  <si>
    <t>FIYAT DUSUSU (%60 LIK SINIRIN ALTINA DUSMUSTUR) - STOKLARI BITENE KADAR LISTEDE KALACAK -   08 OCAK 2016 TARİHLİ FİYAT DEĞERLENDİRME KOMİSYONU KARARINA GÖRE DÖNEMSEL AVRO DEĞERİ 2,1166  TL OLARAK GÜNCELLENMİŞTİR.</t>
  </si>
  <si>
    <t>TEBLIGIN 6 AA MADDESINE GORE FIYAT ARTISI -STOKLARI BITENE KADAR LISTEDE KALACAK -   08 OCAK 2016 TARİHLİ FİYAT DEĞERLENDİRME KOMİSYONU KARARINA GÖRE DÖNEMSEL AVRO DEĞERİ 2,1166  TL OLARAK GÜNCELLENMİŞTİR.</t>
  </si>
  <si>
    <t>STOKLARI BITENE KADAR LISTEDE KALACAK-RE'SEN REFERANSTAN FIYAT DUSUSU -   08 OCAK 2016 TARİHLİ FİYAT DEĞERLENDİRME KOMİSYONU KARARINA GÖRE DÖNEMSEL AVRO DEĞERİ 2,1166  TL OLARAK GÜNCELLENMİŞTİR.</t>
  </si>
  <si>
    <t>TEBLIGIN 5. MADDESI C BENDINE GORE REFERANSTAN FIYAT ARTISI - STOKLARI BITENE KADAR LISTEDE KALACAK  08 OCAK 2016 TARİHLİ FİYAT DEĞERLENDİRME KOMİSYONU KARARINA GÖRE DÖNEMSEL AVRO DEĞERİ 2,1166  TL OLARAK GÜNCELLENMİŞTİR.</t>
  </si>
  <si>
    <t>YIRMIYIL OLARAK DUZELTILDI-REFERANS VE FIYAT DUZELTMESI -   08 OCAK 2016 TARİHLİ FİYAT DEĞERLENDİRME KOMİSYONU KARARINA GÖRE DÖNEMSEL AVRO DEĞERİ 2,1166  TL OLARAK GÜNCELLENMİŞTİR.</t>
  </si>
  <si>
    <t>SATIS IZNI ALDIKTAN SONRA PAZARA SUNULABILIR-STOKLARI BITENE KADAR LISTEDE KALACAK  -   08 OCAK 2016 TARİHLİ FİYAT DEĞERLENDİRME KOMİSYONU KARARINA GÖRE DÖNEMSEL AVRO DEĞERİ 2,1166  TL OLARAK GÜNCELLENMİŞTİR.</t>
  </si>
  <si>
    <t>REFERANSTAN FIYAT DUSUSU-STOKLARI BITENE KADAR LISTEDE KALACAK -   08 OCAK 2016 TARİHLİ FİYAT DEĞERLENDİRME KOMİSYONU KARARINA GÖRE DÖNEMSEL AVRO DEĞERİ 2,1166  TL OLARAK GÜNCELLENMİŞTİR.</t>
  </si>
  <si>
    <t>FIYAT DUZELTMESI - STOKLARI BITENE KADAR LISTEDE KALACAK  -   08 OCAK 2016 TARİHLİ FİYAT DEĞERLENDİRME KOMİSYONU KARARINA GÖRE DÖNEMSEL AVRO DEĞERİ 2,1166  TL OLARAK GÜNCELLENMİŞTİR.</t>
  </si>
  <si>
    <t>REFERANS FIYAT DUSUSU - STOKLARI BITENE KADAR LISTEDE KALACAK -   08 OCAK 2016 TARİHLİ FİYAT DEĞERLENDİRME KOMİSYONU KARARINA GÖRE DÖNEMSEL AVRO DEĞERİ 2,1166  TL OLARAK GÜNCELLENMİŞTİR.</t>
  </si>
  <si>
    <t>TEBLIGIN 6. MADDESI Y BENDINE GORE REFERANS FIYAT ARTISI - URUN ISIM DEGISIKLIGI - STOKLARI BITENE KADAR LISTEDE KALACAK -   08 OCAK 2016 TARİHLİ FİYAT DEĞERLENDİRME KOMİSYONU KARARINA GÖRE DÖNEMSEL AVRO DEĞERİ 2,1166  TL OLARAK GÜNCELLENMİŞTİR.</t>
  </si>
  <si>
    <t>FIYAT DUSUSU - FIRMA STOK ZARARLARINI KARSILAMAYI TAAHHÜT ETMISTIR. 08 OCAK 2016 TARİHLİ FİYAT DEĞERLENDİRME KOMİSYONU KARARINA GÖRE DÖNEMSEL AVRO DEĞERİ 2,1166  TL OLARAK GÜNCELLENMİŞTİR.</t>
  </si>
  <si>
    <t>TEBLIGIN 6. MADDESI Y BENDINE GORE FIYAT ARTISI - STOKLAR BITENE KADAR LISTEDE KALACAK -   08 OCAK 2016 TARİHLİ FİYAT DEĞERLENDİRME KOMİSYONU KARARINA GÖRE DÖNEMSEL AVRO DEĞERİ 2,1166  TL OLARAK GÜNCELLENMİŞTİR.</t>
  </si>
  <si>
    <t>TEBLIGIN 6. MADDESI AA BENDINE GORE FIYAT ARTISI - STOKLARI BITENE KADAR LISTEDE KALACAK -   08 OCAK 2016 TARİHLİ FİYAT DEĞERLENDİRME KOMİSYONU KARARINA GÖRE DÖNEMSEL AVRO DEĞERİ 2,1166  TL OLARAK GÜNCELLENMİŞTİR.</t>
  </si>
  <si>
    <t>RE'SEN REFERANSTAN FIYAT DUSUSU  (%60 LIK SINIRIN ALTINA DUSMUSTUR) - STOKLARI BITENE KADAR LISTEDE KALACAK  -   08 OCAK 2016 TARİHLİ FİYAT DEĞERLENDİRME KOMİSYONU KARARINA GÖRE DÖNEMSEL AVRO DEĞERİ 2,1166  TL OLARAK GÜNCELLENMİŞTİR.</t>
  </si>
  <si>
    <t>RE'SEN REFERANS FIYAT DUSUSU (%60 LIK SINIRIN ALTINA DUSMUSTUR) - STOKLARI BITENE KADAR LISTEDE KALACAK -   08 OCAK 2016 TARİHLİ FİYAT DEĞERLENDİRME KOMİSYONU KARARINA GÖRE DÖNEMSEL AVRO DEĞERİ 2,1166  TL OLARAK GÜNCELLENMİŞTİR.</t>
  </si>
  <si>
    <t>RE'SEN REFERANSTAN FIYAT DUSUSU (%60 LIK SINIRIN ALTINA DUSMUSTUR - STOKLARI BITENE KADAR LISTEDE KALACAK -   08 OCAK 2016 TARİHLİ FİYAT DEĞERLENDİRME KOMİSYONU KARARINA GÖRE DÖNEMSEL AVRO DEĞERİ 2,1166  TL OLARAK GÜNCELLENMİŞTİR.</t>
  </si>
  <si>
    <t>FIYAT DUSUSU (%60 LIK SINIRIN ALTINA DUSMUSTUR)  -   08 OCAK 2016 TARİHLİ FİYAT DEĞERLENDİRME KOMİSYONU KARARINA GÖRE DÖNEMSEL AVRO DEĞERİ 2,1166  TL OLARAK GÜNCELLENMİŞTİR.</t>
  </si>
  <si>
    <t>FIRMA UNVAN DEGISIKLIGI - STOKLARI BITENE KADAR LISTEDE KALACAK -   08 OCAK 2016 TARİHLİ FİYAT DEĞERLENDİRME KOMİSYONU KARARINA GÖRE DÖNEMSEL AVRO DEĞERİ 2,1166  TL OLARAK GÜNCELLENMİŞTİR.</t>
  </si>
  <si>
    <t>RE'SEN REFERANSTAN FIYAT DUSUSU - STOKLARI BITENE KADAR LISTEDE KALACAK  -   08 OCAK 2016 TARİHLİ FİYAT DEĞERLENDİRME KOMİSYONU KARARINA GÖRE DÖNEMSEL AVRO DEĞERİ 2,1166  TL OLARAK GÜNCELLENMİŞTİR.</t>
  </si>
  <si>
    <t>FIRMA DEVRI - STOKLARI BITINE KADAR LISTEDE KALACAK -   08 OCAK 2016 TARİHLİ FİYAT DEĞERLENDİRME KOMİSYONU KARARINA GÖRE DÖNEMSEL AVRO DEĞERİ 2,1166  TL OLARAK GÜNCELLENMİŞTİR.</t>
  </si>
  <si>
    <t>REFERANS FIYAT DUSUSU - FIRMA DEVRI (STOKLARI BITENE KADAR LISTEDE KALACAK) -   08 OCAK 2016 TARİHLİ FİYAT DEĞERLENDİRME KOMİSYONU KARARINA GÖRE DÖNEMSEL AVRO DEĞERİ 2,1166  TL OLARAK GÜNCELLENMİŞTİR.</t>
  </si>
  <si>
    <t>REFERANSTAN FIYAT DUSUSU (%60 LIK SINIRIN ALTINA DUSMUSTUR) - STOKLARI BITENE KADAR LISTEDE KALACAK -   08 OCAK 2016 TARİHLİ FİYAT DEĞERLENDİRME KOMİSYONU KARARINA GÖRE DÖNEMSEL AVRO DEĞERİ 2,1166  TL OLARAK GÜNCELLENMİŞTİR.</t>
  </si>
  <si>
    <t>TEBLIGIN 6. MADDESI Z BENDINE GORE FIYAT ARTISI - STOKLARI BITENE KADAR LISTEDE KALACAK -   08 OCAK 2016 TARİHLİ FİYAT DEĞERLENDİRME KOMİSYONU KARARINA GÖRE DÖNEMSEL AVRO DEĞERİ 2,1166  TL OLARAK GÜNCELLENMİŞTİR.</t>
  </si>
  <si>
    <t>REFERANSTAN FIYAT DUSUSU - 02 ARALIK 2013 TARIHINDE TOPLANAN FIYAT DEGERLENDIRME KOMISYONU KARARLARINA GORE TEBLIGIN 5-1-A MADDESI GEREGI %15 ORANINDA FIYAT ARTISI -   08 OCAK 2016 TARİHLİ FİYAT DEĞERLENDİRME KOMİSYONU KARARINA GÖRE DÖNEMSEL AVRO DEĞERİ 2,1166  TL OLARAK GÜNCELLENMİŞTİR.</t>
  </si>
  <si>
    <t>REFERANS ULKE DUZELTMESI - STOKLAR BITENE KADAR LISTEDE KALACAK -   08 OCAK 2016 TARİHLİ FİYAT DEĞERLENDİRME KOMİSYONU KARARINA GÖRE DÖNEMSEL AVRO DEĞERİ 2,1166  TL OLARAK GÜNCELLENMİŞTİR.</t>
  </si>
  <si>
    <t>REFERANS DUSUSU-STOKLARI BITENE KADAR LISTEDE KALACAK -   08 OCAK 2016 TARİHLİ FİYAT DEĞERLENDİRME KOMİSYONU KARARINA GÖRE DÖNEMSEL AVRO DEĞERİ 2,1166  TL OLARAK GÜNCELLENMİŞTİR.</t>
  </si>
  <si>
    <t>TEBLIGIN 6. MADDESI Z VE AA BENDINE GORE FIYAT ARTISI - STOKLARI BITENE KADAR LISTEDE KALACAK -   08 OCAK 2016 TARİHLİ FİYAT DEĞERLENDİRME KOMİSYONU KARARINA GÖRE DÖNEMSEL AVRO DEĞERİ 2,1166  TL OLARAK GÜNCELLENMİŞTİR.</t>
  </si>
  <si>
    <t>TEBLIGIN 5. MADDESI Ç BENDINE GORE FIYAT ARTISI - STOKLARI BITENE KADAR LISTEDE KALACAK -   08 OCAK 2016 TARİHLİ FİYAT DEĞERLENDİRME KOMİSYONU KARARINA GÖRE DÖNEMSEL AVRO DEĞERİ 2,1166  TL OLARAK GÜNCELLENMİŞTİR.</t>
  </si>
  <si>
    <t>REFERANS FIYAT DUZELTMESI - STOKLARI BITENE KADAR LISTEDE KALACAK -   08 OCAK 2016 TARİHLİ FİYAT DEĞERLENDİRME KOMİSYONU KARARINA GÖRE DÖNEMSEL AVRO DEĞERİ 2,1166  TL OLARAK GÜNCELLENMİŞTİR.</t>
  </si>
  <si>
    <t>TEBLIGIN 4 A MADDESINE GORE FIYAT DUZELTMESI-STOKLARI BITENE KADAR LISTEDE KALACAK -   08 OCAK 2016 TARİHLİ FİYAT DEĞERLENDİRME KOMİSYONU KARARINA GÖRE DÖNEMSEL AVRO DEĞERİ 2,1166  TL OLARAK GÜNCELLENMİŞTİR.</t>
  </si>
  <si>
    <t>JENERIGI PIYASAYA ÇIKTIGI IÇIN %60 LIK REFERANSA GORE FIYATI DUZENLENMISTIR-STOKLARI BITENE KADAR LISTEDE KALACAK -   08 OCAK 2016 TARİHLİ FİYAT DEĞERLENDİRME KOMİSYONU KARARINA GÖRE DÖNEMSEL AVRO DEĞERİ 2,1166  TL OLARAK GÜNCELLENMİŞTİR.</t>
  </si>
  <si>
    <t>REFERANS FIYAT ARTISI - FIYAT DUSUSU - STOKLARI BITENE KADAR LISTEDE KALACAK -   08 OCAK 2016 TARİHLİ FİYAT DEĞERLENDİRME KOMİSYONU KARARINA GÖRE DÖNEMSEL AVRO DEĞERİ 2,1166  TL OLARAK GÜNCELLENMİŞTİR.</t>
  </si>
  <si>
    <t>TEBLIGIN 6. MADDESI K BENDINE GORE FIYAT ARTISI - STOKLARI BITENE KADAR LISTEDE KALACAK -   08 OCAK 2016 TARİHLİ FİYAT DEĞERLENDİRME KOMİSYONU KARARINA GÖRE DÖNEMSEL AVRO DEĞERİ 2,1166  TL OLARAK GÜNCELLENMİŞTİR.</t>
  </si>
  <si>
    <t>TEBLIGIN 5. MADDESI 1. FIKRASININ A BENDINE GORE FIYAT ARTISI -   08 OCAK 2016 TARİHLİ FİYAT DEĞERLENDİRME KOMİSYONU KARARINA GÖRE DÖNEMSEL AVRO DEĞERİ 2,1166  TL OLARAK GÜNCELLENMİŞTİR.</t>
  </si>
  <si>
    <t>TEBLIGIN 5. MADDESI 1. FIKASININ A BENDINE GORE FIYAT ARTISI -   08 OCAK 2016 TARİHLİ FİYAT DEĞERLENDİRME KOMİSYONU KARARINA GÖRE DÖNEMSEL AVRO DEĞERİ 2,1166  TL OLARAK GÜNCELLENMİŞTİR.</t>
  </si>
  <si>
    <t>TEBLIGIN 6.MADDESI AA BENDINE GORE FIYAT ARTISI - STOKLARI BITENE KADAR LISTEDE KALACAK -   08 OCAK 2016 TARİHLİ FİYAT DEĞERLENDİRME KOMİSYONU KARARINA GÖRE DÖNEMSEL AVRO DEĞERİ 2,1166  TL OLARAK GÜNCELLENMİŞTİR.</t>
  </si>
  <si>
    <t>STOKLARI BITENE KADAR LISTEDE KALACAK - REFERANS DUSUSU (TEBLIGIN 9. MADDESINE ISTINADEN %3 DEN AZ DUSUS OLDUGU IÇIN FIYAT DEGISMEDI) -   08 OCAK 2016 TARİHLİ FİYAT DEĞERLENDİRME KOMİSYONU KARARINA GÖRE DÖNEMSEL AVRO DEĞERİ 2,1166  TL OLARAK GÜNCELLENMİŞTİR.</t>
  </si>
  <si>
    <t>STOKLARI BITENE KADAR LISTEDE KALACAK-REFERANS FIYAT DUZELTMESI -   08 OCAK 2016 TARİHLİ FİYAT DEĞERLENDİRME KOMİSYONU KARARINA GÖRE DÖNEMSEL AVRO DEĞERİ 2,1166  TL OLARAK GÜNCELLENMİŞTİR.</t>
  </si>
  <si>
    <t>REFERANSTAN FIYAT DUSUSU (%60 LIK SINIRIN ALTINA DUSMUSTUR) - STOKLAR BITENE KADAR LISTEDE KALACAK -   08 OCAK 2016 TARİHLİ FİYAT DEĞERLENDİRME KOMİSYONU KARARINA GÖRE DÖNEMSEL AVRO DEĞERİ 2,1166  TL OLARAK GÜNCELLENMİŞTİR.</t>
  </si>
  <si>
    <t>FIYAT DUSUSU - STOKLAR BITENE KADAR LISTEDE KALACAK -   08 OCAK 2016 TARİHLİ FİYAT DEĞERLENDİRME KOMİSYONU KARARINA GÖRE DÖNEMSEL AVRO DEĞERİ 2,1166  TL OLARAK GÜNCELLENMİŞTİR.</t>
  </si>
  <si>
    <t>TEBLIGIN 5. MADDESI C BENDINE GORE FIYAT ARTISI-STOKLARI BITENE KADAR LISTEDE KALACAK -   08 OCAK 2016 TARİHLİ FİYAT DEĞERLENDİRME KOMİSYONU KARARINA GÖRE DÖNEMSEL AVRO DEĞERİ 2,1166  TL OLARAK GÜNCELLENMİŞTİR.</t>
  </si>
  <si>
    <t>STOKLARI BITENE KADAR LISTEDE KALACAK-REFERANS FIYAT DUSUSU (TEBLIGIN 9. MADDESINE ISTINADEN %3 DEN AZ DUSUS OLDUGU IÇIN FIYAT DEGISMEDI) -   08 OCAK 2016 TARİHLİ FİYAT DEĞERLENDİRME KOMİSYONU KARARINA GÖRE DÖNEMSEL AVRO DEĞERİ 2,1166  TL OLARAK GÜNCELLENMİŞTİR.</t>
  </si>
  <si>
    <t>STOKLARI BITENE KADAR LISTEDE KALACAK-REFERANSTAN FIYAT DUSUSU -   08 OCAK 2016 TARİHLİ FİYAT DEĞERLENDİRME KOMİSYONU KARARINA GÖRE DÖNEMSEL AVRO DEĞERİ 2,1166  TL OLARAK GÜNCELLENMİŞTİR.</t>
  </si>
  <si>
    <t>FIYAT DUSUSU - FIRMA STOK ZARARLARINI KARSILAMAYI TAAHHUT ETMISTIR - STOKLARI BITENE KADAR LISTEDE KALACAK -   08 OCAK 2016 TARİHLİ FİYAT DEĞERLENDİRME KOMİSYONU KARARINA GÖRE DÖNEMSEL AVRO DEĞERİ 2,1166  TL OLARAK GÜNCELLENMİŞTİR.</t>
  </si>
  <si>
    <t>TEBLIGIN 5. MADDESI Ç BENDINE GORE FIYAT ARTISI - STOKLARI BITINE KADAR LISTEDE KALACAK -   08 OCAK 2016 TARİHLİ FİYAT DEĞERLENDİRME KOMİSYONU KARARINA GÖRE DÖNEMSEL AVRO DEĞERİ 2,1166  TL OLARAK GÜNCELLENMİŞTİR.</t>
  </si>
  <si>
    <t>3 TEMMUZ 2014 TARIHINDE TOPLANAN FIYAT DEGERLENDIRME KOMISYONU KARARLARINA GORE TEBLIGIN 5-1-A MADDESI GEREGI %15,00 ORANINDA FIYAT ARTISI - STOKLARI BITENE KADAR LISTEDE KALACAK -   08 OCAK 2016 TARİHLİ FİYAT DEĞERLENDİRME KOMİSYONU KARARINA GÖRE DÖNEMSEL AVRO DEĞERİ 2,1166  TL OLARAK GÜNCELLENMİŞTİR.</t>
  </si>
  <si>
    <t>TEBLIGIN 6. MADDESI Z BENDINE GORE FIYAT ARTISI - STOKLAR BITENE KADAR LISTEDE KALACAK -   08 OCAK 2016 TARİHLİ FİYAT DEĞERLENDİRME KOMİSYONU KARARINA GÖRE DÖNEMSEL AVRO DEĞERİ 2,1166  TL OLARAK GÜNCELLENMİŞTİR.</t>
  </si>
  <si>
    <t>TEBLIGIN 6.MADDESI 1 FIKRASI U BENDINE GORE FIYAT ARTISI (STOKLARI BITENE KADAR LISTEDE KALACAK) -   08 OCAK 2016 TARİHLİ FİYAT DEĞERLENDİRME KOMİSYONU KARARINA GÖRE DÖNEMSEL AVRO DEĞERİ 2,1166  TL OLARAK GÜNCELLENMİŞTİR.</t>
  </si>
  <si>
    <t>3 TEMMUZ 2014 TARIHINDE TOPLANAN FIYAT DEGERLENDIRME KOMISYONU KARARLARINA GORE FIYAT ARTISI-STOKLARI BITENE KADAR LISTEDE KALACAK -   08 OCAK 2016 TARİHLİ FİYAT DEĞERLENDİRME KOMİSYONU KARARINA GÖRE DÖNEMSEL AVRO DEĞERİ 2,1166  TL OLARAK GÜNCELLENMİŞTİR.</t>
  </si>
  <si>
    <t>FIRMA DEVRI - REFERANS FIYAT DUSUSU (%60 LIK SINIRIN ALTINA DUSMUSTUR) -   08 OCAK 2016 TARİHLİ FİYAT DEĞERLENDİRME KOMİSYONU KARARINA GÖRE DÖNEMSEL AVRO DEĞERİ 2,1166  TL OLARAK GÜNCELLENMİŞTİR.</t>
  </si>
  <si>
    <t>TEBLIGIN 6.MADDESI Z BENDINE GORE FIYAT ARTISI  -   08 OCAK 2016 TARİHLİ FİYAT DEĞERLENDİRME KOMİSYONU KARARINA GÖRE DÖNEMSEL AVRO DEĞERİ 2,1166  TL OLARAK GÜNCELLENMİŞTİR.</t>
  </si>
  <si>
    <t>TEBLIGIN 6.MADDESI Y BENDINE GORE FIYAT ARTISI - STOKLARI BITENE KADAR LISTEDE KALACAK -   08 OCAK 2016 TARİHLİ FİYAT DEĞERLENDİRME KOMİSYONU KARARINA GÖRE DÖNEMSEL AVRO DEĞERİ 2,1166  TL OLARAK GÜNCELLENMİŞTİR.</t>
  </si>
  <si>
    <t>RE'SEN REFERANS FIYAT DUSUSU  - STOKLAR BITENE KADAR LISTEDE KALACAK -   08 OCAK 2016 TARİHLİ FİYAT DEĞERLENDİRME KOMİSYONU KARARINA GÖRE DÖNEMSEL AVRO DEĞERİ 2,1166  TL OLARAK GÜNCELLENMİŞTİR.</t>
  </si>
  <si>
    <t>TEBLIGIN 5. MADDESININ H BENDINE GORE FIYAT ARTISI -   08 OCAK 2016 TARİHLİ FİYAT DEĞERLENDİRME KOMİSYONU KARARINA GÖRE DÖNEMSEL AVRO DEĞERİ 2,1166  TL OLARAK GÜNCELLENMİŞTİR.</t>
  </si>
  <si>
    <t>FIYAT DUSUSU-STOKLAR BITENE KADAR LISTEDE KALACAK -   08 OCAK 2016 TARİHLİ FİYAT DEĞERLENDİRME KOMİSYONU KARARINA GÖRE DÖNEMSEL AVRO DEĞERİ 2,1166  TL OLARAK GÜNCELLENMİŞTİR.</t>
  </si>
  <si>
    <t>STOKLARI BITENE KADAR LISTEDE KALACAK - 18 MART 2014 TARIHINDE TOPLANAN FIYAT DEGERLENDIRME KOMISYONU KARARLARINA GORE FIYAT ARTISI  08 OCAK 2016 TARİHLİ FİYAT DEĞERLENDİRME KOMİSYONU KARARINA GÖRE DÖNEMSEL AVRO DEĞERİ 2,1166  TL OLARAK GÜNCELLENMİŞTİR.</t>
  </si>
  <si>
    <t>EŞDEĞER</t>
  </si>
  <si>
    <t xml:space="preserve">REFERANS 
EŞDEĞER </t>
  </si>
  <si>
    <t>REFERANS</t>
  </si>
  <si>
    <t>REFERANS EŞDEĞER YIRMIYIL</t>
  </si>
  <si>
    <t>EŞDEĞER OLARAK DUZELTILDI -   08 OCAK 2016 TARİHLİ FİYAT DEĞERLENDİRME KOMİSYONU KARARINA GÖRE DÖNEMSEL AVRO DEĞERİ 2,1166  TL OLARAK GÜNCELLENMİŞTİR.</t>
  </si>
  <si>
    <t xml:space="preserve">08 OCAK 2016 TARİHLİ FİYAT DEĞERLENDİRME KOMİSYONU KARARINA GÖRE DÖNEMSEL AVRO DEĞERİ 2,1166  TL OLARAK GÜNCELLENMİŞTİR.. - STOKLARI BITENE KADAR LISTEDE KALACAK </t>
  </si>
  <si>
    <t>RABELIS DDR 50 MG 28 KAPSUL</t>
  </si>
  <si>
    <t>RISEPLUS TEDAVI PAKETI</t>
  </si>
  <si>
    <t>HEPARINUM 25000 IU/5 ML I.V. ENJEKSIYONLUK COZELTI ICEREN 1 FLAKON</t>
  </si>
  <si>
    <t>PASİFE ALINMA TARİHİ</t>
  </si>
  <si>
    <t>26 ŞUBAT 2016'DAN ÖNCE PASİFE ALINAN ÜRÜN</t>
  </si>
  <si>
    <t>STOKLARI BITENE KADAR LISTEDE KALACAK 08 OCAK 2016 TARİHLİ FİYAT DEĞERLENDİRME KOMİSYONU KARARINA GÖRE DÖNEMSEL AVRO DEĞERİ 2,1166  TL OLARAK GÜNCELLENMİŞTİR. 16.02.2016 TARİHLİ FDK KARARI İLE MADDE 9-7 YE GÖRE % 42,87 PSF ARTIŞ VE REFERANS FİYAT DÜŞÜŞÜ VERİLMİŞTİR.</t>
  </si>
  <si>
    <t>EIP ECZACIBASI ILAC</t>
  </si>
  <si>
    <t>LINEJECT 600MG/300ML IV INFUZYON COZELTISI ICEREN FLAKON (1 FLAKON)</t>
  </si>
  <si>
    <t>ALZAMED 10 MG 28 FILM TABLET</t>
  </si>
  <si>
    <t>PFIZER PFE</t>
  </si>
  <si>
    <t>IMATIS 200 MG 60 FILM TABLET</t>
  </si>
  <si>
    <t>PANTHERO NEOHALER 50 MCG 30 INHALER KAPSUL</t>
  </si>
  <si>
    <t>KETOMINO 100 FILM KAPLI TABLET</t>
  </si>
  <si>
    <t>AVIPIM 0,5 GR IM/IV ENJEKTABL TOZ ICEREN 1 FLAKON</t>
  </si>
  <si>
    <t>AVIS ILAC</t>
  </si>
  <si>
    <t>ORCAFIL 20 MG FILM TABLET (4 FILM TABLET)</t>
  </si>
  <si>
    <t>SANOFI SAGLIK URUNLERI</t>
  </si>
  <si>
    <t>AVIPIM 1 GR IM/IV ENJEKTABL TOZ ICEREN 1 FLAKON</t>
  </si>
  <si>
    <t>LOCODERM %0.1 30 GR MERHEM</t>
  </si>
  <si>
    <t>LOCODERM %0.1 30 GR KREM</t>
  </si>
  <si>
    <t xml:space="preserve">LOCODERM %0,1 30 GR LIPO KREM   </t>
  </si>
  <si>
    <t>MUSCOFLEX DUO 75/8 MG DEGISTIRILMIS SALIM TABLET (14 TABLET)</t>
  </si>
  <si>
    <t>TEVA ILAC</t>
  </si>
  <si>
    <t>PANADOL ACTIFAST 500 MG 20 FILM TABLET</t>
  </si>
  <si>
    <t>TRATEZ 10/10 MG 30 FILM TABLET</t>
  </si>
  <si>
    <t>FIRMA UNVAN DEGISIKLIGI -   08 OCAK 2016 TARİHLİ FİYAT DEĞERLENDİRME KOMİSYONU KARARINA GÖRE DÖNEMSEL AVRO DEĞERİ 2,1166  TL OLARAK GÜNCELLENMİŞTİR. BARKOD DUZELTMESI</t>
  </si>
  <si>
    <t xml:space="preserve">  08 OCAK 2016 TARİHLİ FİYAT DEĞERLENDİRME KOMİSYONU KARARINA GÖRE DÖNEMSEL AVRO DEĞERİ 2,1166  TL OLARAK GÜNCELLENMİŞTİR.RUHSAT ŞERHİ İLE FARMASÖTİK FORM DEĞİŞİKLİĞİ YAPILMASI NEDENİYLE BU BARKOD PASİFLENMİŞTİR.</t>
  </si>
  <si>
    <t>OPTIRAY 320/200 ML STERIL ENJ. COZ. ICEREN CAM SISE</t>
  </si>
  <si>
    <t>OPTIRAY 320/50 ML STERIL ENJ. COZ. ICEREN CAM SISE</t>
  </si>
  <si>
    <t>OPTIRAY 320/100 ML STERIL ENJ. COZ. ICEREN CAM SISE</t>
  </si>
  <si>
    <t>DOLVEN FORTE %10 JEL 40 GR</t>
  </si>
  <si>
    <t>DORMICUM 5MG/5ML IM/IV /REKTAL COZELTI ICEREN AMPUL</t>
  </si>
  <si>
    <t xml:space="preserve">ELEPSI 150 MG 56 FILM KAPLI TABLET </t>
  </si>
  <si>
    <t>ELEPSI 50 MG 14 FILM KAPLI TABLET</t>
  </si>
  <si>
    <t>ELEPSI 10 MG/ML 200 ML SURUP</t>
  </si>
  <si>
    <t>ELEPSI 100 MG 56 FILM TABLET</t>
  </si>
  <si>
    <t xml:space="preserve">ELEPSI 200 MG 56 FILM KAPLI TABLET </t>
  </si>
  <si>
    <t>BIZMOPEPTOL 262 MG 30 CIGNEME TABLETI</t>
  </si>
  <si>
    <t>ERITSA % 4 30 GR JEL</t>
  </si>
  <si>
    <t>ERITSA % 2 30 GR JEL</t>
  </si>
  <si>
    <t>ECSERY 100 MG 20 TABLET</t>
  </si>
  <si>
    <t>ECSERY 100 MG 10 TABLET</t>
  </si>
  <si>
    <t>ECSERY 200 MG 14 TABLET</t>
  </si>
  <si>
    <t>ECSERY 200 MG 20 TABLET</t>
  </si>
  <si>
    <t>BAGEDA 10 MG 30 FILM TABLET</t>
  </si>
  <si>
    <t>BAGEDA 20 MG 30 FILM TABLET</t>
  </si>
  <si>
    <t>18 MART 2014 TARIHINDE TOPLANAN FIYAT DEGERLENDIRME KOMISYONU KARARLARINA GORE FIYAT ARTISI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</si>
  <si>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 xml:space="preserve"> - 18 MART 2014 TARIHINDE TOPLANAN FIYAT DEGERLENDIRME KOMISYONU KARARLARINA GORE FIYAT ARTISI - 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</si>
  <si>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</si>
  <si>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08 OCAK 2016 TARİHLİ FİYAT DEĞERLENDİRME KOMİSYONU KARARINA GÖRE DÖNEMSEL AVRO DEĞERİ 2,1166  TL OLARAK GÜNCELLENMİŞTİR.. - STOKLAR BITENE KADAR LISTEDE KALACAK-AYNI BARKODLU TEK BİR ÜRÜN OLMASI GEREKTİĞİ İÇİN EN SON KURUM KAYITLARINDA BULUNAN HALİ HARİÇ DİĞER İLAÇ PASİF LİSTEYE ALINMIŞTIR.</t>
  </si>
  <si>
    <t>STOKLARI BITENE KADAR LISTEDE KALACAK -   08 OCAK 2016 TARİHLİ FİYAT DEĞERLENDİRME KOMİSYONU KARARINA GÖRE DÖNEMSEL AVRO DEĞERİ 2,1166  TL OLARAK GÜNCELLENMİŞTİR. FDK KARARINA İSTİNADEN 22 ŞUBAT 2016 TARİHLİ LİSTEDE %3 ARTIŞ ALAMADIĞI İÇİN %3 ARTIŞ VERİLMİŞTİR.-AYNI BARKODLU TEK BİR ÜRÜN OLMASI GEREKTİĞİ İÇİN EN SON KURUM KAYITLARINDA BULUNAN HALİ HARİÇ DİĞER İLAÇ PASİF LİSTEYE ALINMIŞTIR.</t>
  </si>
  <si>
    <t>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</si>
  <si>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 xml:space="preserve">  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</si>
  <si>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FIYAT DUZELTMESI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</si>
  <si>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</si>
  <si>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TEBLIGIN 5. MADDESI D BENDINE GORE FIYAT ARTISI (SATIS IZNI ALDIKTAN SONRA PAZARA SUNULABILIR)  08 OCAK 2016 TARİHLİ FİYAT DEĞERLENDİRME KOMİSYONU KARARINA GÖRE DÖNEMSEL AVRO DEĞERİ 2,1166  TL OLARAK GÜNCELLENMİŞTİR.-AYNI BARKODLU TEK BİR ÜRÜN OLMASI GEREKTİĞİ İÇİN EN SON KURUM KAYITLARINDA BULUNAN HALİ HARİÇ DİĞER İLAÇ PASİF LİSTEYE ALINMIŞTIR.</t>
  </si>
  <si>
    <t>RE'SEN REFERANSTAN FIYAT DUSUSU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</si>
  <si>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FIRMA DEVRI-ISIM DEGISIKLIGI (SATIS IZNI ALDIKTAN SONRA PAZARA SUNULABILIR) -   08 OCAK 2016 TARİHLİ FİYAT DEĞERLENDİRME KOMİSYONU KARARINA GÖRE DÖNEMSEL AVRO DEĞERİ 2,1166  TL OLARAK GÜNCELLENMİŞTİR.-AYNI BARKODLU TEK BİR ÜRÜN OLMASI GEREKTİĞİ İÇİN EN SON KURUM KAYITLARINDA BULUNAN HALİ HARİÇ DİĞER İLAÇ PASİF LİSTEYE ALINMIŞTIR.</t>
  </si>
  <si>
    <t>RE'SEN REFERANS FIYAT DUSUSU (TEBLIGIN 9. MADDESINE ISTINADEN %3 DEN AZ DUSUS OLDUGU IÇIN FIYAT DEGISMEDI)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</si>
  <si>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REFERANSTAN FIYAT DUSUSU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</si>
  <si>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TEBLIGIN 5. MADDESI C BENDINE GORE FIYAT ARTISI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</si>
  <si>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09 ARALIK 2015 TARIHINDE TOPLANAN FIYAT DEGERLENDIRME KOMISYONU KARARLARINA GORE FIYAT ARTISI - 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</si>
  <si>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REFERANSTAN FIYAT DUSUSU - TEBLIGIN 6. MADDESI Z BENDINE GORE FIYAT ARTISI - FIYAT DUZELTMESI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</si>
  <si>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RE'SEN REFERANSTAN FIYAT DUSUSU (%60 LIK SINIRIN ALTINA DUSMUSTUR)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</si>
  <si>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</si>
  <si>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REFERANS DUZELTMESI -   STOKLARI BITENE KADAR LISTEDE KALACAK 08 OCAK 2016 TARİHLİ FİYAT DEĞERLENDİRME KOMİSYONU KARARINA GÖRE DÖNEMSEL AVRO DEĞERİ 2,1166  TL OLARAK GÜNCELLENMİŞTİR.-AYNI BARKODLU TEK BİR ÜRÜN OLMASI GEREKTİĞİ İÇİN EN SON KURUM KAYITLARINDA BULUNAN HALİ HARİÇ DİĞER İLAÇ PASİF LİSTEYE ALINMIŞTIR.</t>
  </si>
  <si>
    <t>STOKLARI BITENE KADAR LISTEDE KALACAK-RE'SEN REFERANS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</si>
  <si>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RE'SEN REFERANSTAN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</si>
  <si>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RE'SEN REFERANSTAN FIYAT DUSUSU-STOKLARI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</si>
  <si>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RE'SEN REFERANSTAN FIYAT DUSUSU (%60 LIK SINIRIN ALTINA DUSMUSTUR)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</si>
  <si>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4  MART 2016 TARIHLI 1 AVRO=3,2018 TL TURKIYE CUMHURIYETI MERKEZ BANKASI KURUNA GORE FIYATI GUNCELLENMISTIR.-AYNI BARKODLU TEK BİR ÜRÜN OLMASI GEREKTİĞİ İÇİN EN SON KURUM KAYITLARINDA BULUNAN HALİ HARİÇ DİĞER İLAÇ PASİF LİSTEYE ALINMIŞTIR.</t>
  </si>
  <si>
    <t>18 MART 2014 TARIHINDE TOPLANAN FIYAT DEGERLENDIRME KOMISYONU KARARLARINA GORE TEBLIGIN 5-1-A MADDESI GEREGI %14,85 ORANINDA FIYAT ARTISI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</si>
  <si>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ISIM DEGISIKLIGI -   08 OCAK 2016 TARİHLİ FİYAT DEĞERLENDİRME KOMİSYONU KARARINA GÖRE DÖNEMSEL AVRO DEĞERİ 2,1166  TL OLARAK GÜNCELLENMİŞTİR.-AYNI BARKODLU TEK BİR ÜRÜN OLMASI GEREKTİĞİ İÇİN EN SON KURUM KAYITLARINDA BULUNAN HALİ HARİÇ DİĞER İLAÇ PASİF LİSTEYE ALINMIŞTIR.</t>
  </si>
  <si>
    <t>STOKLAR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</si>
  <si>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FIYAT DUSUSU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</si>
  <si>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RE'SEN REFERANS FİYAT DUSUSU - STOKLARI BITENE KADAR LISTEDE KALACAK -   08 OCAK 2016 TARİHLİ FİYAT DEĞERLENDİRME KOMİSYONU KARARINA GÖRE DÖNEMSEL AVRO DEĞERİ 2,1166  TL OLARAK GÜNCELLENMİŞTİR.-AYNI BARKODLU TEK BİR ÜRÜN OLMASI GEREKTİĞİ İÇİN EN SON KURUM KAYITLARINDA BULUNAN HALİ HARİÇ DİĞER İLAÇ PASİF LİSTEYE ALINMIŞTIR.</t>
  </si>
  <si>
    <t>STOKLARI BITENE KADAR LISTEDE KALACAK  08 OCAK 2016 TARİHLİ FİYAT DEĞERLENDİRME KOMİSYONU KARARINA GÖRE DÖNEMSEL AVRO DEĞERİ 2,1166  TL OLARAK GÜNCELLENMİŞTİR.-STOKLAR BITTIGI ICIN PASIFE ALINDI</t>
  </si>
  <si>
    <t>FIYAT DUSUSU (SATIS IZNI ALDIKTAN SONRA PAZARA SUNULABILIR) -   08 OCAK 2016 TARİHLİ FİYAT DEĞERLENDİRME KOMİSYONU KARARINA GÖRE DÖNEMSEL AVRO DEĞERİ 2,1166  TL OLARAK GÜNCELLENMİŞTİR.-FİRMA DEVRİ-STOKLAR BİTTİĞİ İÇİN PASİFE ALINDI</t>
  </si>
  <si>
    <t>18 MART 2014 TARIHINDE TOPLANAN FIYAT DEGERLENDIRME KOMISYONU KARARLARINA GORE TEBLIGIN 5-1-A MADDESI GEREGI %14,93 ORANINDA FIYAT ARTISI - STOKLARI BITENE KADAR LISTEDE KALACAK -   08 OCAK 2016 TARİHLİ FİYAT DEĞERLENDİRME KOMİSYONU KARARINA GÖRE DÖNEMSEL AVRO DEĞERİ 2,1166  TL OLARAK GÜNCELLENMİŞTİR.-STOKLAR BİTTİĞİ İÇİN PASİFE ALINDI</t>
  </si>
  <si>
    <t>18 MART 2014 TARIHINDE TOPLANAN FIYAT DEGERLENDIRME KOMISYONU KARARLARINA GORE TEBLIGIN 5-1-A MADDESI GEREGI %14,91 ORANINDA FIYAT ARTISI - STOKLARI BITENE KADAR LISTEDE KALACAK -   08 OCAK 2016 TARİHLİ FİYAT DEĞERLENDİRME KOMİSYONU KARARINA GÖRE DÖNEMSEL AVRO DEĞERİ 2,1166  TL OLARAK GÜNCELLENMİŞTİR.-STOKLAR BİTTİĞİ İÇİN PASİFE ALINDI</t>
  </si>
  <si>
    <t>TEBLIGIN 5-B-3 MADDESINE GORE REFERANS FIYAT VE FIYAT DUZELTMESI-STOKLARI BITENE KADAR LISTEDE KALACAK -   08 OCAK 2016 TARİHLİ FİYAT DEĞERLENDİRME KOMİSYONU KARARINA GÖRE DÖNEMSEL AVRO DEĞERİ 2,1166  TL OLARAK GÜNCELLENMİŞTİR.-STOKLAR BİTTİĞİ İÇİN PASİFE ALINDI</t>
  </si>
  <si>
    <t>TEBLIGIN 6.MADDESI Z BENDINE GORE REFERANS FIYAT ARTISI-STOKLARI BITENE KADAR LISTEDE KALACAK -   08 OCAK 2016 TARİHLİ FİYAT DEĞERLENDİRME KOMİSYONU KARARINA GÖRE DÖNEMSEL AVRO DEĞERİ 2,1166  TL OLARAK GÜNCELLENMİŞTİR.-STOKLAR BİTTİĞİ İÇİN PASİFE ALINDI</t>
  </si>
  <si>
    <t>STOKLARI BITENE KADAR LISTEDE KALACAK (SATIS IZNI ALDIKTAN SONRA PAZARA SUNULABILIR)  08 OCAK 2016 TARİHLİ FİYAT DEĞERLENDİRME KOMİSYONU KARARINA GÖRE DÖNEMSEL AVRO DEĞERİ 2,1166  TL OLARAK GÜNCELLENMİŞTİR. FDK KARARINA İSTİNADEN 22 ŞUBAT 2016 TARİHLİ LİSTEDE %3 ARTIŞ ALAMADIĞI İÇİN %3 ARTIŞ VERİLMİŞTİR.-STOKLAR BİTTİĞİ İÇİN PASİFE ALINDI</t>
  </si>
  <si>
    <t>STOKLARI BITENE KADAR LISTEDE KALACAK (SATIS IZNI ALDIKTAN SONRA PAZARA SUNULABILIR)  08 OCAK 2016 TARİHLİ FİYAT DEĞERLENDİRME KOMİSYONU KARARINA GÖRE DÖNEMSEL AVRO DEĞERİ 2,1166  TL OLARAK GÜNCELLENMİŞTİR.-STOKLAR BİTTİĞİ İÇİN PASİFE ALINDI</t>
  </si>
  <si>
    <t>FIRMA DEVRI - ISIM DEGISIKLIGI -   08 OCAK 2016 TARİHLİ FİYAT DEĞERLENDİRME KOMİSYONU KARARINA GÖRE DÖNEMSEL AVRO DEĞERİ 2,1166  TL OLARAK GÜNCELLENMİŞTİR.-AYNI BARKODLU TEK BİR ÜRÜN OLMASI GEREKTİĞİ İÇİN EN SON KURUM KAYITLARINDA BULUNAN HALİ HARİÇ DİĞER İLAÇ PASİF LİSTEYE ALINMIŞTIR.</t>
  </si>
  <si>
    <t xml:space="preserve">  08 OCAK 2016 TARİHLİ FİYAT DEĞERLENDİRME KOMİSYONU KARARINA GÖRE DÖNEMSEL AVRO DEĞERİ 2,1166  TL OLARAK GÜNCELLENMİŞTİR.-AYNI BARKODLU TEK BİR ÜRÜN OLMASI GEREKTİĞİ İÇİN EN SON KURUM KAYITLARINDA BULUNAN HALİ HARİÇ DİĞER İLAÇ PASİF LİSTEYE ALINMIŞTIR.</t>
  </si>
  <si>
    <t>REFERANSTAN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</si>
  <si>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EKLEME, YENI URUN  -   08 OCAK 2016 TARİHLİ FİYAT DEĞERLENDİRME KOMİSYONU KARARINA GÖRE DÖNEMSEL AVRO DEĞERİ 2,1166  TL OLARAK GÜNCELLENMİŞTİR.-AYNI BARKODLU TEK BİR ÜRÜN OLMASI GEREKTİĞİ İÇİN EN SON KURUM KAYITLARINDA BULUNAN HALİ HARİÇ DİĞER İLAÇ PASİF LİSTEYE ALINMIŞTIR.</t>
  </si>
  <si>
    <t>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</si>
  <si>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FIYAT DUSUSU - FIRMA STOK ZARARLARINI KARSILAMAYI TAAHHUT ETMISTIR.  08 OCAK 2016 TARİHLİ FİYAT DEĞERLENDİRME KOMİSYONU KARARINA GÖRE DÖNEMSEL AVRO DEĞERİ 2,1166  TL OLARAK GÜNCELLENMİŞTİR.-AYNI BARKODLU TEK BİR ÜRÜN OLMASI GEREKTİĞİ İÇİN EN SON KURUM KAYITLARINDA BULUNAN HALİ HARİÇ DİĞER İLAÇ PASİF LİSTEYE ALINMIŞTIR.</t>
  </si>
  <si>
    <t>FIYAT DUSUSU - FIRMA STOK ZARARLARINI KARSILAMAYI TAAHHUT ETMISTIR. 08 OCAK 2016 TARİHLİ FİYAT DEĞERLENDİRME KOMİSYONU KARARINA GÖRE DÖNEMSEL AVRO DEĞERİ 2,1166  TL OLARAK GÜNCELLENMİŞTİR.-AYNI BARKODLU TEK BİR ÜRÜN OLMASI GEREKTİĞİ İÇİN EN SON KURUM KAYITLARINDA BULUNAN HALİ HARİÇ DİĞER İLAÇ PASİF LİSTEYE ALINMIŞTIR.</t>
  </si>
  <si>
    <t>09 ARALIK 2015 TARIHINDE TOPLANAN FIYAT DEGERLENDIRME KOMISYONU KARARLARINA GORE TEBLIGIN 5-1-A MADDESI GEREGI %15 ORANINDA FIYAT ARTISI.-AYNI BARKODLU TEK BİR ÜRÜN OLMASI GEREKTİĞİ İÇİN EN SON KURUM KAYITLARINDA BULUNAN HALİ HARİÇ DİĞER İLAÇ PASİF LİSTEYE ALINMIŞTIR.</t>
  </si>
  <si>
    <t>EKLEME, YENI URUN -   08 OCAK 2016 TARİHLİ FİYAT DEĞERLENDİRME KOMİSYONU KARARINA GÖRE DÖNEMSEL AVRO DEĞERİ 2,1166  TL OLARAK GÜNCELLENMİŞTİR.-AYNI BARKODLU TEK BİR ÜRÜN OLMASI GEREKTİĞİ İÇİN EN SON KURUM KAYITLARINDA BULUNAN HALİ HARİÇ DİĞER İLAÇ PASİF LİSTEYE ALINMIŞTIR.</t>
  </si>
  <si>
    <t>BRONCHOREST 10/5 MG 30 KAPSUL</t>
  </si>
  <si>
    <t>LABORATOIRES BAILLEUL</t>
  </si>
  <si>
    <t xml:space="preserve">  08 OCAK 2016 TARİHLİ FİYAT DEĞERLENDİRME KOMİSYONU KARARINA GÖRE DÖNEMSEL AVRO DEĞERİ 2,1166  TL OLARAK GÜNCELLENMİŞTİR. STOKLAR BITENE KADAR LISTEDE KALACAK</t>
  </si>
  <si>
    <t>FIYAT DUSUSU - FIRMA STOK ZARARLARINI KARSILAMAYI TAAHHUT ETMISTIR. - FIRMA DEVRI 08 OCAK 2016 TARİHLİ FİYAT DEĞERLENDİRME KOMİSYONU KARARINA GÖRE DÖNEMSEL AVRO DEĞERİ 2,1166  TL OLARAK GÜNCELLENMİŞTİR.-AYNI BARKODLU TEK BİR ÜRÜN OLMASI GEREKTİĞİ İÇİN EN SON KURUM KAYITLARINDA BULUNAN HALİ HARİÇ DİĞER İLAÇ PASİF LİSTEYE ALINMIŞTIR.</t>
  </si>
  <si>
    <t xml:space="preserve">  08 OCAK 2016 TARİHLİ FİYAT DEĞERLENDİRME KOMİSYONU KARARINA GÖRE DÖNEMSEL AVRO DEĞERİ 2,1166  TL OLARAK GÜNCELLENMİŞTİR.-EKK KARARINA ISTINADEN VERILEN DSF ARTISLARI GRF'YE YANSITILMISTIR</t>
  </si>
  <si>
    <t>FIRMA DEVRI 08 OCAK 2016 TARİHLİ FİYAT DEĞERLENDİRME KOMİSYONU KARARINA GÖRE DÖNEMSEL AVRO DEĞERİ 2,1166  TL OLARAK GÜNCELLENMİŞTİR.-EKK KARARINA ISTINADEN VERILEN DSF ARTISLARI GRF'YE YANSITILMISTIR</t>
  </si>
  <si>
    <t>STOKLARI BITENE KADAR LISTEDE KALACAK  08 OCAK 2016 TARİHLİ FİYAT DEĞERLENDİRME KOMİSYONU KARARINA GÖRE DÖNEMSEL AVRO DEĞERİ 2,1166  TL OLARAK GÜNCELLENMİŞTİR.-EKK KARARINA ISTINADEN VERILEN DSF ARTISLARI GRF'YE YANSITILMISTIR</t>
  </si>
  <si>
    <t>FIYAT DUSUSU - 08 OCAK 2016 TARİHLİ FİYAT DEĞERLENDİRME KOMİSYONU KARARINA GÖRE DÖNEMSEL AVRO DEĞERİ 2,1166  TL OLARAK GÜNCELLENMİŞTİR..-EKK KARARINA ISTINADEN VERILEN DSF ARTISLARI GRF'YE YANSITILMISTIR</t>
  </si>
  <si>
    <t>08 OCAK 2016 TARİHLİ FİYAT DEĞERLENDİRME KOMİSYONU KARARINA GÖRE DÖNEMSEL AVRO DEĞERİ 2,1166  TL OLARAK GÜNCELLENMİŞTİR..-EKK KARARINA ISTINADEN VERILEN DSF ARTISLARI GRF'YE YANSITILMISTIR</t>
  </si>
  <si>
    <t>STOKLARI BITENE KADAR LISTEDE KALACAK -   08 OCAK 2016 TARİHLİ FİYAT DEĞERLENDİRME KOMİSYONU KARARINA GÖRE DÖNEMSEL AVRO DEĞERİ 2,1166  TL OLARAK GÜNCELLENMİŞTİR.-EKK KARARINA ISTINADEN VERILEN DSF ARTISLARI GRF'YE YANSITILMISTIR</t>
  </si>
  <si>
    <t>FIYAT DUSUSU - STOKLARI BITENE KADAR LISTEDE KALACAK 08 OCAK 2016 TARİHLİ FİYAT DEĞERLENDİRME KOMİSYONU KARARINA GÖRE DÖNEMSEL AVRO DEĞERİ 2,1166  TL OLARAK GÜNCELLENMİŞTİR.-EKK KARARINA ISTINADEN VERILEN DSF ARTISLARI GRF'YE YANSITILMISTIR</t>
  </si>
  <si>
    <t>EKLEME, YENI URUN -   08 OCAK 2016 TARİHLİ FİYAT DEĞERLENDİRME KOMİSYONU KARARINA GÖRE DÖNEMSEL AVRO DEĞERİ 2,1166  TL OLARAK GÜNCELLENMİŞTİR.-EKK KARARINA ISTINADEN VERILEN DSF ARTISLARI GRF'YE YANSITILMISTIR</t>
  </si>
  <si>
    <t>08 OCAK 2016 TARİHLİ FİYAT DEĞERLENDİRME KOMİSYONU KARARINA GÖRE DÖNEMSEL AVRO DEĞERİ 2,1166  TL OLARAK GÜNCELLENMİŞTİR..- STOKLAR BITENE KADAR LISTEDE KALACAK -EKK KARARINA ISTINADEN VERILEN DSF ARTISLARI GRF'YE YANSITILMISTIR</t>
  </si>
  <si>
    <t>3 TEMMUZ 2014 TARIHINDE TOPLANAN FIYAT DEGERLENDIRME KOMISYONU KARARLARINA GORE FIYAT ARTISI -   08 OCAK 2016 TARİHLİ FİYAT DEĞERLENDİRME KOMİSYONU KARARINA GÖRE DÖNEMSEL AVRO DEĞERİ 2,1166  TL OLARAK GÜNCELLENMİŞTİR.-EKK KARARINA ISTINADEN VERILEN DSF ARTISLARI GRF'YE YANSITILMISTIR</t>
  </si>
  <si>
    <t>STOKLAR BITENE KADAR LISTEDE KALACAK -   08 OCAK 2016 TARİHLİ FİYAT DEĞERLENDİRME KOMİSYONU KARARINA GÖRE DÖNEMSEL AVRO DEĞERİ 2,1166  TL OLARAK GÜNCELLENMİŞTİR.-EKK KARARINA ISTINADEN VERILEN DSF ARTISLARI GRF'YE YANSITILMISTIR</t>
  </si>
  <si>
    <t>LISTEYE TEKRAR DAHIL EDILMISTIR (STOKLAR BITENE KADAR LISTEDE KALACAK) -   08 OCAK 2016 TARİHLİ FİYAT DEĞERLENDİRME KOMİSYONU KARARINA GÖRE DÖNEMSEL AVRO DEĞERİ 2,1166  TL OLARAK GÜNCELLENMİŞTİR.-EKK KARARINA ISTINADEN VERILEN DSF ARTISLARI GRF'YE YANSITILMISTIR</t>
  </si>
  <si>
    <t>EKLEME, YENI URUN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</si>
  <si>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STOKLARI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</si>
  <si>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EKLEME, YENI URUN - 08 OCAK 2016 TARİHLİ FİYAT DEĞERLENDİRME KOMİSYONU KARARINA GÖRE DÖNEMSEL AVRO DEĞERİ 2,1166  TL OLARAK GÜNCELLENMİŞTİR..-EKK KARARINA ISTINADEN VERILEN DSF ARTISLARI GRF'YE YANSITILMISTIR</t>
  </si>
  <si>
    <t>08 OCAK 2016 TARİHLİ FİYAT DEĞERLENDİRME KOMİSYONU KARARINA GÖRE DÖNEMSEL AVRO DEĞERİ 2,1166  TL OLARAK GÜNCELLENMİŞTİR.. - STOKLARI BITENE KADAR LISTEDE KALACAK -EKK KARARINA ISTINADEN VERILEN DSF ARTISLARI GRF'YE YANSITILMISTIR</t>
  </si>
  <si>
    <t>FIRMA DEVRI - EKLEME, YENI URUN -   08 OCAK 2016 TARİHLİ FİYAT DEĞERLENDİRME KOMİSYONU KARARINA GÖRE DÖNEMSEL AVRO DEĞERİ 2,1166  TL OLARAK GÜNCELLENMİŞTİR.-EKK KARARINA ISTINADEN VERILEN DSF ARTISLARI GRF'YE YANSITILMISTIR</t>
  </si>
  <si>
    <t>FIRMA DEVRI - STOKLARI BITENE KADAR LISTEDE KALACAK -   08 OCAK 2016 TARİHLİ FİYAT DEĞERLENDİRME KOMİSYONU KARARINA GÖRE DÖNEMSEL AVRO DEĞERİ 2,1166  TL OLARAK GÜNCELLENMİŞTİR.-EKK KARARINA ISTINADEN VERILEN DSF ARTISLARI GRF'YE YANSITILMISTIR</t>
  </si>
  <si>
    <t>16 EKIM 2014 TARIHINDE TOPLANAN FIYAT DEGERLENDIRME KOMISYONU KARARLARINA GORE FIYAT ARTISI - STOKLAR BITENE KADAR LISTEDE KALACAK -   08 OCAK 2016 TARİHLİ FİYAT DEĞERLENDİRME KOMİSYONU KARARINA GÖRE DÖNEMSEL AVRO DEĞERİ 2,1166  TL OLARAK GÜNCELLENMİŞTİR.-EKK KARARINA ISTINADEN VERILEN DSF ARTISLARI GRF'YE YANSITILMISTIR</t>
  </si>
  <si>
    <t>FIRMA ISIM DUZELTMESI-STOKLARI BITENE KADAR LISTEDE KALACAK -   08 OCAK 2016 TARİHLİ FİYAT DEĞERLENDİRME KOMİSYONU KARARINA GÖRE DÖNEMSEL AVRO DEĞERİ 2,1166  TL OLARAK GÜNCELLENMİŞTİR.-EKK KARARINA ISTINADEN VERILEN DSF ARTISLARI GRF'YE YANSITILMISTIR</t>
  </si>
  <si>
    <t>08 OCAK 2016 TARİHLİ FİYAT DEĞERLENDİRME KOMİSYONU KARARINA GÖRE DÖNEMSEL AVRO DEĞERİ 2,1166  TL OLARAK GÜNCELLENMİŞTİR.. - STOKLARI BITENE KADAR LISTEDE KALACAK-EKK KARARINA ISTINADEN VERILEN DSF ARTISLARI GRF'YE YANSITILMISTIR</t>
  </si>
  <si>
    <t>FİRMA İSİM DEĞİŞİKLİĞİ -   08 OCAK 2016 TARİHLİ FİYAT DEĞERLENDİRME KOMİSYONU KARARINA GÖRE DÖNEMSEL AVRO DEĞERİ 2,1166  TL OLARAK GÜNCELLENMİŞTİR.-EKK KARARINA ISTINADEN VERILEN DSF ARTISLARI GRF'YE YANSITILMISTIR</t>
  </si>
  <si>
    <t>STOKLARI BITENE KADAR LISTEDE KALACAK - 08 OCAK 2016 TARİHLİ FİYAT DEĞERLENDİRME KOMİSYONU KARARINA GÖRE DÖNEMSEL AVRO DEĞERİ 2,1166  TL OLARAK GÜNCELLENMİŞTİR..-EKK KARARINA ISTINADEN VERILEN DSF ARTISLARI GRF'YE YANSITILMISTIR</t>
  </si>
  <si>
    <t>EKLEME YENI URUN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</si>
  <si>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STOKLARI BITENE KADAR LISTEDE KALACAK-08 OCAK 2016 TARİHLİ FİYAT DEĞERLENDİRME KOMİSYONU KARARINA GÖRE DÖNEMSEL AVRO DEĞERİ 2,1166  TL OLARAK GÜNCELLENMİŞTİR..-EKK KARARINA ISTINADEN VERILEN DSF ARTISLARI GRF'YE YANSITILMISTIR</t>
  </si>
  <si>
    <t>STOKLARI BITENE KADAR LISTEDE KALACAK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</si>
  <si>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FIYAT DUZELTMESI -   08 OCAK 2016 TARİHLİ FİYAT DEĞERLENDİRME KOMİSYONU KARARINA GÖRE DÖNEMSEL AVRO DEĞERİ 2,1166  TL OLARAK GÜNCELLENMİŞTİR.-EKK KARARINA ISTINADEN VERILEN DSF ARTISLARI GRF'YE YANSITILMISTIR</t>
  </si>
  <si>
    <t>STOKLARI BITENE KADAR LISTEDE KALACAK  -   08 OCAK 2016 TARİHLİ FİYAT DEĞERLENDİRME KOMİSYONU KARARINA GÖRE DÖNEMSEL AVRO DEĞERİ 2,1166  TL OLARAK GÜNCELLENMİŞTİR.-EKK KARARINA ISTINADEN VERILEN DSF ARTISLARI GRF'YE YANSITILMISTIR</t>
  </si>
  <si>
    <t>08 OCAK 2016 TARİHLİ FİYAT DEĞERLENDİRME KOMİSYONU KARARINA GÖRE DÖNEMSEL AVRO DEĞERİ 2,1166  TL OLARAK GÜNCELLENMİŞTİR. - STOKLARI BITENE KADAR LISTEDE KALACAK-EKK KARARINA ISTINADEN VERILEN DSF ARTISLARI GRF'YE YANSITILMISTIR</t>
  </si>
  <si>
    <t>STOKLARI BITENE KADAR LISTEDE KALACAK 08 OCAK 2016 TARİHLİ FİYAT DEĞERLENDİRME KOMİSYONU KARARINA GÖRE DÖNEMSEL AVRO DEĞERİ 2,1166  TL OLARAK GÜNCELLENMİŞTİR.-EKK KARARINA ISTINADEN VERILEN DSF ARTISLARI GRF'YE YANSITILMISTIR</t>
  </si>
  <si>
    <t>EŞDEĞER OLARAK DUZELTILDI -   08 OCAK 2016 TARİHLİ FİYAT DEĞERLENDİRME KOMİSYONU KARARINA GÖRE DÖNEMSEL AVRO DEĞERİ 2,1166  TL OLARAK GÜNCELLENMİŞTİR.-EKK KARARINA ISTINADEN VERILEN DSF ARTISLARI GRF'YE YANSITILMISTIR</t>
  </si>
  <si>
    <t>URUN ISIM DEGISIKLIGI - STOKLARI BITENE KADAR LISTEDE KALACAK -   08 OCAK 2016 TARİHLİ FİYAT DEĞERLENDİRME KOMİSYONU KARARINA GÖRE DÖNEMSEL AVRO DEĞERİ 2,1166  TL OLARAK GÜNCELLENMİŞTİR.-EKK KARARINA ISTINADEN VERILEN DSF ARTISLARI GRF'YE YANSITILMISTIR</t>
  </si>
  <si>
    <t>STOKLARI BITENE KADAR LISTEDE KALACAK-3 TEMMUZ 2014 TARIHINDE TOPLANAN FIYAT DEGERLENDIRME KOMISYONU KARARLARINA GORE FIYAT ARTISI -   08 OCAK 2016 TARİHLİ FİYAT DEĞERLENDİRME KOMİSYONU KARARINA GÖRE DÖNEMSEL AVRO DEĞERİ 2,1166  TL OLARAK GÜNCELLENMİŞTİR.-EKK KARARINA ISTINADEN VERILEN DSF ARTISLARI GRF'YE YANSITILMISTIR</t>
  </si>
  <si>
    <t>STOKLAR BITENE KADAR LISTEDE KALACAK  08 OCAK 2016 TARİHLİ FİYAT DEĞERLENDİRME KOMİSYONU KARARINA GÖRE DÖNEMSEL AVRO DEĞERİ 2,1166  TL OLARAK GÜNCELLENMİŞTİR.-EKK KARARINA ISTINADEN VERILEN DSF ARTISLARI GRF'YE YANSITILMISTIR</t>
  </si>
  <si>
    <t>EKLEME, YENI URUN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</si>
  <si>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FIRMA DEVRI - STOKLARI BITINE KADAR LISTEDE KALACAK -   08 OCAK 2016 TARİHLİ FİYAT DEĞERLENDİRME KOMİSYONU KARARINA GÖRE DÖNEMSEL AVRO DEĞERİ 2,1166  TL OLARAK GÜNCELLENMİŞTİR.-EKK KARARINA ISTINADEN VERILEN DSF ARTISLARI GRF'YE YANSITILMISTIR</t>
  </si>
  <si>
    <t>FIYAT DUZELTMESI - STOKLARI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</si>
  <si>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STOKLAR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</si>
  <si>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FIRMA ISIM DUZELTMESI - STOKLARI BITENE KADAR LISTEDE KALACAK -   08 OCAK 2016 TARİHLİ FİYAT DEĞERLENDİRME KOMİSYONU KARARINA GÖRE DÖNEMSEL AVRO DEĞERİ 2,1166  TL OLARAK GÜNCELLENMİŞTİR.-EKK KARARINA ISTINADEN VERILEN DSF ARTISLARI GRF'YE YANSITILMISTIR</t>
  </si>
  <si>
    <t xml:space="preserve"> - STOKLARI BITENE KADAR LISTEDE KALACAK 08 OCAK 2016 TARİHLİ FİYAT DEĞERLENDİRME KOMİSYONU KARARINA GÖRE DÖNEMSEL AVRO DEĞERİ 2,1166  TL OLARAK GÜNCELLENMİŞTİR.-EKK KARARINA ISTINADEN VERILEN DSF ARTISLARI GRF'YE YANSITILMISTIR</t>
  </si>
  <si>
    <t>URUN ISIM DEGISIKLIGI - STOKLAR BITENE KADAR LISTEDE KALACAK -   08 OCAK 2016 TARİHLİ FİYAT DEĞERLENDİRME KOMİSYONU KARARINA GÖRE DÖNEMSEL AVRO DEĞERİ 2,1166  TL OLARAK GÜNCELLENMİŞTİR.-EKK KARARINA ISTINADEN VERILEN DSF ARTISLARI GRF'YE YANSITILMISTIR</t>
  </si>
  <si>
    <t>25 TEMMUZ 2011 TARIHINDE TOPLANAN FIYAT DEGERLENDIRME KOMISYONU KARARLARINA GORE FIYAT ARTISI - 3 TEMMUZ 2014 TARIHINDE TOPLANAN FIYAT DEGERLENDIRME KOMISYONU KARARLARINA GORE FIYAT ARTISI - STOKLARI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</si>
  <si>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 STOKLARI BITENE KADAR LISTEDE KALACAK 08 OCAK 2016 TARİHLİ FİYAT DEĞERLENDİRME KOMİSYONU KARARINA GÖRE DÖNEMSEL AVRO DEĞERİ 2,1166  TL OLARAK GÜNCELLENMİŞTİR.-EKK KARARINA ISTINADEN VERILEN DSF ARTISLARI GRF'YE YANSITILMISTIR</t>
  </si>
  <si>
    <t>STOKLARI BITENE KADAR LISTEDE KALACAK 08 OCAK 2016 TARİHLİ FİYAT DEĞERLENDİRME KOMİSYONU KARARINA GÖRE DÖNEMSEL AVRO DEĞERİ 2,1166  TL OLARAK GÜNCELLENMİŞTİR. FDK KARARINA İSTİNADEN 22 ŞUBAT 2016 TARİHLİ LİSTEDE %3 ARTIŞ ALAMADIĞI İÇİN %3 ARTIŞ VERİLMİŞTİR. -EKK KARARINA ISTINADEN VERILEN DSF ARTISLARI GRF'YE YANSITILMISTIR</t>
  </si>
  <si>
    <t>RE'SEN FIYAT DUSUSU - STOKLARI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</si>
  <si>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RE'SEN REFERANSTAN FIYAT DUSUSU -   08 OCAK 2016 TARİHLİ FİYAT DEĞERLENDİRME KOMİSYONU KARARINA GÖRE DÖNEMSEL AVRO DEĞERİ 2,1166  TL OLARAK GÜNCELLENMİŞTİR.-EKK KARARINA ISTINADEN VERILEN DSF ARTISLARI GRF'YE YANSITILMISTIR</t>
  </si>
  <si>
    <t>18 MART 2014 TARIHINDE TOPLANAN FIYAT DEGERLENDIRME KOMISYONU KARARLARINA GORE FIYAT ARTISI - STOKLARI BITENE KADAR LISTEDE KALACAK -   08 OCAK 2016 TARİHLİ FİYAT DEĞERLENDİRME KOMİSYONU KARARINA GÖRE DÖNEMSEL AVRO DEĞERİ 2,1166  TL OLARAK GÜNCELLENMİŞTİR.-EKK KARARINA ISTINADEN VERILEN DSF ARTISLARI GRF'YE YANSITILMISTIR</t>
  </si>
  <si>
    <t>02 ARALIK 2013 TARIHINDE TOPLANAN FIYAT DEGERLENDIRME KOMISYONU KARARLARINA GORE FIYAT ARTISI - STOKLARI BITENE KADAR LISTEDE KALACAK - 08 OCAK 2016 TARİHLİ FİYAT DEĞERLENDİRME KOMİSYONU KARARINA GÖRE DÖNEMSEL AVRO DEĞERİ 2,1166  TL OLARAK GÜNCELLENMİŞTİR..-EKK KARARINA ISTINADEN VERILEN DSF ARTISLARI GRF'YE YANSITILMISTIR</t>
  </si>
  <si>
    <t>27 AGUSTOS 2013 TARINDE TOPLANAN FIYAT DEGERLENDIRME KOMISYONU KARARLARINA GORE FIYAT ARTISI - STOKLARI BITENE KADAR LISTEDE KALACAK -   08 OCAK 2016 TARİHLİ FİYAT DEĞERLENDİRME KOMİSYONU KARARINA GÖRE DÖNEMSEL AVRO DEĞERİ 2,1166  TL OLARAK GÜNCELLENMİŞTİR.-EKK KARARINA ISTINADEN VERILEN DSF ARTISLARI GRF'YE YANSITILMISTIR</t>
  </si>
  <si>
    <t>RE'SEN REFERANSTAN FIYAT DUSUSU - STOKLARI BITENE KADAR LISTEDE KALACAK -   08 OCAK 2016 TARİHLİ FİYAT DEĞERLENDİRME KOMİSYONU KARARINA GÖRE DÖNEMSEL AVRO DEĞERİ 2,1166  TL OLARAK GÜNCELLENMİŞTİR.-EKK KARARINA ISTINADEN VERILEN DSF ARTISLARI GRF'YE YANSITILMISTIR</t>
  </si>
  <si>
    <t>TEBLIGIN 6. MADDESI AA BENDINE GORE FIYAT ARTISI - STOKLARI BITENE KADAR LISTEDE KALACAK -   08 OCAK 2016 TARİHLİ FİYAT DEĞERLENDİRME KOMİSYONU KARARINA GÖRE DÖNEMSEL AVRO DEĞERİ 2,1166  TL OLARAK GÜNCELLENMİŞTİR.-EKK KARARINA ISTINADEN VERILEN DSF ARTISLARI GRF'YE YANSITILMISTIR</t>
  </si>
  <si>
    <t>04 NISAN 2013 TARIHINDE TOPLANAN FIYAT DEGERLENDIRME KOMISYONU KARARLARINA GORE TEBLIGIN 5-1-A MADDESI GEREGI %15,00 ORANINDA FIYAT ARTISI-STOKLARI BITENE KADAR LISTEDE KALACAK -   08 OCAK 2016 TARİHLİ FİYAT DEĞERLENDİRME KOMİSYONU KARARINA GÖRE DÖNEMSEL AVRO DEĞERİ 2,1166  TL OLARAK GÜNCELLENMİŞTİR.-EKK KARARINA ISTINADEN VERILEN DSF ARTISLARI GRF'YE YANSITILMISTIR</t>
  </si>
  <si>
    <t>STOKLARI BITENE KADAR LISTEDE KALACAK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t>
  </si>
  <si>
    <t>STOKLARI BITENE KADAR LISTEDE KALACAK-04 NISAN 2013 TARIHINDE TOPLANAN FIYAT DEGERLENDIRME KOMISYONU KARARLARINA GORE TEBLIGIN 5-1-A MADDESI GEREGI FIYAT ARTISI -   08 OCAK 2016 TARİHLİ FİYAT DEĞERLENDİRME KOMİSYONU KARARINA GÖRE DÖNEMSEL AVRO DEĞERİ 2,1166  TL OLARAK GÜNCELLENMİŞTİR.-EKK KARARINA ISTINADEN VERILEN DSF ARTISLARI GRF'YE YANSITILMISTIR</t>
  </si>
  <si>
    <t>STOKLARI BİTENE KADAR LİSTEDE KALACAK -   08 OCAK 2016 TARİHLİ FİYAT DEĞERLENDİRME KOMİSYONU KARARINA GÖRE DÖNEMSEL AVRO DEĞERİ 2,1166  TL OLARAK GÜNCELLENMİŞTİR.-EKK KARARINA ISTINADEN VERILEN DSF ARTISLARI GRF'YE YANSITILMISTIR</t>
  </si>
  <si>
    <t>STOKLARI BITENE KADAR LISTEDE KALACAK -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</si>
  <si>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STOKLAR BITENE KADAR LISTEDE KALACAK -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</si>
  <si>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 STOKLARI BITENE KADAR LISTEDE KALACAK -EKK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</si>
  <si>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  STOKLARI BITENE KADAR LISTEDE KALACAK-EKK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</si>
  <si>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STOKLARI BITENE KADAR LISTEDE KALACAK-EKK KARARINA ISTINADEN VERILEN DSF ARTISLARI GRF'YE YANSITILMISTIR-AYNI BARKODLU TEK BİR ÜRÜN OLMASI GEREKTİĞİ İÇİN EN SON KURUM KAYITLARINDA BULUNAN HALİ HARİÇ DİĞER İLAÇ PASİF LİSTEYE ALINMIŞTIR.</t>
  </si>
  <si>
    <t xml:space="preserve"> - STOKLARI BITENE KADAR LISTEDE KALACAK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</si>
  <si>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FIYAT DUZELTMESI - STOKLARI BITENE KADAR LISTEDE KALACAK -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</si>
  <si>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STOKLAR BITENE KADAR LISTEDE KALACAK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</si>
  <si>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 STOKLAR BITENE KADAR LISTEDE KALACAK-EKK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</si>
  <si>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 STOKLAR BITENE KADAR LISTEDE KALACAK-EKK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</si>
  <si>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 STOKLAR BITENE KADAR LISTEDE KALACAK -EKK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</si>
  <si>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STOKLAR BITENE KADAR LISTEDE KALACAK-EKK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</si>
  <si>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 STOKLARI BITENE KADAR LISTEDE KALACAK -EKK KARARINA ISTINADEN VERILEN DSF ARTISLARI GRF'YE YANSITILMISTIR-AYNI BARKODLU TEK BİR ÜRÜN OLMASI GEREKTİĞİ İÇİN EN SON KURUM KAYITLARINDA BULUNAN HALİ HARİÇ DİĞER İLAÇ PASİF LİSTEYE ALINMIŞTIR.</t>
  </si>
  <si>
    <t xml:space="preserve">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</si>
  <si>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08 OCAK 2016 TARİHLİ FİYAT DEĞERLENDİRME KOMİSYONU KARARINA GÖRE DÖNEMSEL AVRO DEĞERİ 2,1166  TL OLARAK GÜNCELLENMİŞTİR.. AYNI BARKODLU TEK BİR ÜRÜN OLMASI GEREKTİĞİ İÇİN EN SON KURUM KAYITLARINDA BULUNAN HALİ HARİÇ DİĞER İLAÇ PASİF LİSTEYE ALINMIŞTIR.-EKK KARARINA ISTINADEN VERILEN DSF ARTISLARI GRF'YE YANSITILMISTIR</t>
  </si>
  <si>
    <t>REFERANSTAN FIYAT DUSUSU -   08 OCAK 2016 TARİHLİ FİYAT DEĞERLENDİRME KOMİSYONU KARARINA GÖRE DÖNEMSEL AVRO DEĞERİ 2,1166  TL OLARAK GÜNCELLENMİŞTİR. AYNI BARKODLU TEK BİR ÜRÜN OLMASI GEREKTİĞİ İÇİN EN SON KURUM KAYITLARINDA BULUNAN HALİ HARİÇ DİĞER İLAÇ PASİF LİSTEYE ALINMIŞTIR.-EKK KARARINA ISTINADEN VERILEN DSF ARTISLARI GRF'YE YANSITILMISTIR</t>
  </si>
  <si>
    <t>08 OCAK 2016 TARİHLİ FİYAT DEĞERLENDİRME KOMİSYONU KARARINA GÖRE DÖNEMSEL AVRO DEĞERİ 2,1166  TL OLARAK GÜNCELLENMİŞTİR.. - STOKLARI BITENE KADAR LISTEDE KALACAK-FIYAT DUSUSU</t>
  </si>
  <si>
    <t xml:space="preserve">ZEMSITOL 5 MCG/ML ENJEKSIYONLUK COZELTI ICEREN AMPUL 5 AMPUL </t>
  </si>
  <si>
    <t xml:space="preserve">ZEMSITOL 10 MCG/2ML ENJEKSIYONLUK COZELTI ICEREN AMPUL 5 AMPUL </t>
  </si>
  <si>
    <t>BARKOD VE URUN ISIM DUZELTMESI  -   08 OCAK 2016 TARİHLİ FİYAT DEĞERLENDİRME KOMİSYONU KARARINA GÖRE DÖNEMSEL AVRO DEĞERİ 2,1166  TL OLARAK GÜNCELLENMİŞTİR. STOKLAR BITENE KADAR LISTEDE KALACAK</t>
  </si>
  <si>
    <t>FIRMA DEVRI (SATIS IZNI ALDIKTAN SONRA PAZARA SUNULABILIR) -   08 OCAK 2016 TARİHLİ FİYAT DEĞERLENDİRME KOMİSYONU KARARINA GÖRE DÖNEMSEL AVRO DEĞERİ 2,1166  TL OLARAK GÜNCELLENMİŞTİR. FDK KARARINA İSTİNADEN 22 ŞUBAT 2016 TARİHLİ LİSTEDE %3 ARTIŞ ALAMADIĞI İÇİN %3 ARTIŞ VERİLMİŞTİR. STOKLAR BITENE KADAR LISTEDE KALACAK- EKK KARARINA ISTINADEN VERILEN DSF ARTISLARI GRF'YE YANSITILMISTIR</t>
  </si>
  <si>
    <t>GERÇEK REFERANS FIYATI (GRF)
(€)</t>
  </si>
  <si>
    <t>STOKLARI BITENE KADAR LISTEDE KALACAK -   08 OCAK 2016 TARİHLİ FİYAT DEĞERLENDİRME KOMİSYONU KARARINA GÖRE DÖNEMSEL AVRO DEĞERİ 2,1166  TL OLARAK GÜNCELLENMİŞTİR.-FIRMA DEVRI OLDUGU ICIN ESKI URUNUN ITS KAYITLARI OLMAMASI SEBEBIYLE PASIFE ALINMISTIR.</t>
  </si>
  <si>
    <t>DYSPORT 500 U ENJEKSIYONLUK COZELTI ICIN TOZ ICEREN FLAKON</t>
  </si>
  <si>
    <t>AYNI BARKODLU TEK BİR ÜRÜN OLMASI GEREKTİĞİ İÇİN EN SON KURUM KAYITLARINDA BULUNAN HALİ HARİÇ DİĞER İLAÇ PASİF LİSTEYE ALINMIŞTIR.</t>
  </si>
  <si>
    <t xml:space="preserve">SEROL 250 MG/5 ML ORAL SUSPANSIYON ICIN KURU TOZ 60 ML </t>
  </si>
  <si>
    <t>SEROL 500 MG 20 FILM TABLET</t>
  </si>
  <si>
    <t>NEBIWORLD 5 MG 84 TABLET</t>
  </si>
  <si>
    <t>ROSTALEPT 4 MG 20 FILM TABLET</t>
  </si>
  <si>
    <t xml:space="preserve"> 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</si>
  <si>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 xml:space="preserve"> - 3 TEMMUZ 2014 TARIHINDE TOPLANAN FIYAT DEGERLENDIRME KOMISYONU KARARLARINA GORE FIYAT ARTISI 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</si>
  <si>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 xml:space="preserve"> - 3 TEMMUZ 2014 TARIHINDE TOPLANAN FIYAT DEGERLENDIRME KOMISYONU KARARLARINA GORE FIYAT ARTISI - STOKLARI BITENE KADAR LISTEDE KALACAK 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</si>
  <si>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 STOKLARI BITENE KADAR LISTEDE KALACAK 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</si>
  <si>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 xml:space="preserve"> 08 OCAK 2016 TARİHLİ FİYAT DEĞERLENDİRME KOMİSYONU KARARINA GÖRE DÖNEMSEL AVRO DEĞERİ 2,1166  TL OLARAK GÜNCELLENMİŞTİR.-KURUN 2,00 TL DEN  2,0787 TL YE ARTMASI SONUCU HAKEDILEN ARTISI ALMAMIS URUNLERIN DSF SI ARTTIRILDI.</t>
  </si>
  <si>
    <t>STOKLARI BITENE KADAR LISTEDE KALACAK -  08 OCAK 2016 TARİHLİ FİYAT DEĞERLENDİRME KOMİSYONU KARARINA GÖRE DÖNEMSEL AVRO DEĞERİ 2,1166  TL OLARAK GÜNCELLENMİŞTİR.-KURUN 2,00 TL DEN  2,0787 TL YE ARTMASI SONUCU HAKEDILEN ARTISI ALMAMIS URUNLERIN DSF SI ARTTIRILDI.</t>
  </si>
  <si>
    <t>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t>
  </si>
  <si>
    <t>FIYAT DUSUSU - STOKLARI BITENE KADAR LISTEDE KALACAK 08 OCAK 2016 TARİHLİ FİYAT DEĞERLENDİRME KOMİSYONU KARARINA GÖRE DÖNEMSEL AVRO DEĞERİ 2,1166  TL OLARAK GÜNCELLENMİŞTİR.-KURUN 2,00 TL DEN  2,0787 TL YE ARTMASI SONUCU HAKEDILEN ARTISI ALMAMIS URUNLERIN DSF SI ARTTIRILDI.</t>
  </si>
  <si>
    <t>08 OCAK 2016 TARİHLİ FİYAT DEĞERLENDİRME KOMİSYONU KARARINA GÖRE DÖNEMSEL AVRO DEĞERİ 2,1166  TL OLARAK GÜNCELLENMİŞTİR.. - STOKLAR BITENE KADAR LISTEDE KALACAK-KURUN 2,00 TL DEN  2,0787 TL YE ARTMASI SONUCU HAKEDILEN ARTISI ALMAMIS URUNLERIN DSF SI ARTTIRILDI.</t>
  </si>
  <si>
    <t>08 OCAK 2016 TARİHLİ FİYAT DEĞERLENDİRME KOMİSYONU KARARINA GÖRE DÖNEMSEL AVRO DEĞERİ 2,1166  TL OLARAK GÜNCELLENMİŞTİR. - 18 MART 2014 TARIHINDE TOPLANAN FIYAT DEGERLENDIRME KOMISYONU KARARLARINA GORE FIYAT ARTISI - STOKLARI BITENE KADAR LISTEDE KALACAK -KURUN 2,00 TL DEN  2,0787 TL YE ARTMASI SONUCU HAKEDILEN ARTISI ALMAMIS URUNLERIN DSF SI ARTTIRILDI.</t>
  </si>
  <si>
    <t>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YANSITILMISTIR-KURUN 2,00 TL DEN  2,0787 TL YE ARTMASI SONUCU HAKEDILEN ARTISI ALMAMIS URUNLERIN DSF SI ARTTIRILDI.</t>
  </si>
  <si>
    <t>08 OCAK 2016 TARİHLİ FİYAT DEĞERLENDİRME KOMİSYONU KARARINA GÖRE DÖNEMSEL AVRO DEĞERİ 2,1166  TL OLARAK GÜNCELLENMİŞTİR.. - STOKLARI BITENE KADAR LISTEDE KALACAK-EKK KARARINA ISTINADEN VERILEN DSF ARTISLARI GRF'YE YANSITILMISTIR-KURUN 2,00 TL DEN  2,0787 TL YE ARTMASI SONUCU HAKEDILEN ARTISI ALMAMIS URUNLERIN DSF SI ARTTIRILDI.</t>
  </si>
  <si>
    <t xml:space="preserve"> - STOKLAR BITENE KADAR LISTEDE KALACAK - 3 TEMMUZ 2014 TARIHINDE TOPLANAN FIYAT DEGERLENDIRME KOMISYONU KARARLARINA GORE TEBLIGIN 5-1-A MADDESI GEREGI %15 ORANINDA FIYAT ARTISI - 08 OCAK 2016 TARİHLİ FİYAT DEĞERLENDİRME KOMİSYONU KARARINA GÖRE DÖNEMSEL AVRO DEĞERİ 2,1166  TL OLARAK GÜNCELLENMİŞTİR.-KURUN 2,00 TL DEN  2,0787 TL YE ARTMASI SONUCU HAKEDILEN ARTISI ALMAMIS URUNLERIN DSF SI ARTTIRILDI.</t>
  </si>
  <si>
    <t>FIYAT DUZELTMESI - 02 ARALIK 2013 TARIHINDE TOPLANAN FIYAT DEGERLENDIRME KOMISYONU KARARLARINA GORE FIYAT ARTISI - STOKLAR BITENE KADAR LISTEDE KALACAK -  08 OCAK 2016 TARİHLİ FİYAT DEĞERLENDİRME KOMİSYONU KARARINA GÖRE DÖNEMSEL AVRO DEĞERİ 2,1166  TL OLARAK GÜNCELLENMİŞTİR.-KURUN 2,00 TL DEN  2,0787 TL YE ARTMASI SONUCU HAKEDILEN ARTISI ALMAMIS URUNLERIN DSF SI ARTTIRILDI.</t>
  </si>
  <si>
    <t>FIYAT DUSUSU -   08 OCAK 2016 TARİHLİ FİYAT DEĞERLENDİRME KOMİSYONU KARARINA GÖRE DÖNEMSEL AVRO DEĞERİ 2,1166  TL OLARAK GÜNCELLENMİŞTİR. AYNI BARKODLU TEK BİR ÜRÜN OLMASI GEREKTİĞİ İÇİN EN SON KURUM KAYITLARINDA BULUNAN HALİ HARİÇ DİĞER İLAÇ PASİF LİSTEYE ALINMIŞTIR.</t>
  </si>
  <si>
    <t>ORCAFIL 20 MG FILM TABLET (8 FILM TABLET)</t>
  </si>
  <si>
    <t>PALONEX 250 MCG/5 ML ENJEKSIYONLUK SOL. 1 FLAKON</t>
  </si>
  <si>
    <t>MUSCURON 100 MG/10 ML IV ENJEKSIYON ICIN SOLUSYON ICEREN 10 FLAKON</t>
  </si>
  <si>
    <t>LMX 4 KREM %4 1X5 G</t>
  </si>
  <si>
    <t>ORYVA 15 MG 28 TABLET</t>
  </si>
  <si>
    <t>ORYVA 10 MG 28 TABLET</t>
  </si>
  <si>
    <t>ORYVA 5 MG 28 TABLET</t>
  </si>
  <si>
    <t>ORYVA 30 MG 28 TABLET</t>
  </si>
  <si>
    <t>LEVOTIRON 50 MCG 50 TABLET</t>
  </si>
  <si>
    <t>LEVOTIRON 25 MCG 50 TABLET</t>
  </si>
  <si>
    <t>LEVOTIRON 75 MCG 50 TABLET</t>
  </si>
  <si>
    <t>PERJETA 420 MG/14 ML IV KONSANTRE INFUZYON COZ. ICEREN 1 FLAKON</t>
  </si>
  <si>
    <t>ANTIKOAGULAN SITRAT DEKSTROZ  COZELTISI 500 ML</t>
  </si>
  <si>
    <t>GLAXOSMITHKLINE TUKETICI SAGLIGI</t>
  </si>
  <si>
    <t>DEMAX 10 MG 50 FILM TABLET</t>
  </si>
  <si>
    <t>FRAXODI 15200 IU AXA/0,8 ML SC ENJEKTABL SOLUSYON ICEREN 2 ENJEKTOR</t>
  </si>
  <si>
    <t>FRAXODI 11400 IU AXA/0,6 ML SC ENJEKTABL SOLUSYON ICEREN 2 ENJEKTOR</t>
  </si>
  <si>
    <t>FRAXODI 19000 IU AXA/1 ML SC ENJEKTABL SOLUSYON ICEREN 2 ENJEKTOR</t>
  </si>
  <si>
    <t>MUSCURON 50 MG/5 ML ENJEKSIYON ICIN COZELTI ICEREN 5 FLAKON</t>
  </si>
  <si>
    <t>MUSCURON 50 MG/5 ML ENJEKSIYON ICIN COZELTI ICEREN 10 FLAKON</t>
  </si>
  <si>
    <t>BEASTIN 100 MG IV INFUZYON ICIN LIYOFILIZE TOZ ICEREN FLAKON</t>
  </si>
  <si>
    <t xml:space="preserve">  08 OCAK 2016 TARİHLİ FİYAT DEĞERLENDİRME KOMİSYONU KARARINA GÖRE DÖNEMSEL AVRO DEĞERİ 2,1166  TL OLARAK GÜNCELLENMİŞTİR.-EKK KARARINA ISTINADEN VERILEN DSF ARTISLARI GRF'YE YANSITILMISTIR STOKLAR BITENE KADAR LISTEDE KALACAK</t>
  </si>
  <si>
    <t xml:space="preserve">  08 OCAK 2016 TARİHLİ FİYAT DEĞERLENDİRME KOMİSYONU KARARINA GÖRE DÖNEMSEL AVRO DEĞERİ 2,1166  TL OLARAK GÜNCELLENMİŞTİR. FDK KARARINA İSTİNADEN 22 ŞUBAT 2016 TARİHLİ LİSTEDE ARTIŞ ALAMADIĞI İÇİN DSF 7,32 TL'YE ÇIKMIŞTIR.-EKK KARARINA ISTINADEN VERILEN DSF ARTISLARI GRF'YE YANSITILMISTIR AYNI BARKODLU TEK BİR ÜRÜN OLMASI GEREKTİĞİ İÇİN EN SON KURUM KAYITLARINDA BULUNAN HALİ HARİÇ DİĞER İLAÇ PASİF LİSTEYE ALINMIŞTIR.</t>
  </si>
  <si>
    <t xml:space="preserve">  08 OCAK 2016 TARİHLİ FİYAT DEĞERLENDİRME KOMİSYONU KARARINA GÖRE DÖNEMSEL AVRO DEĞERİ 2,1166  TL OLARAK GÜNCELLENMİŞTİR.-EKK KARARINA ISTINADEN VERILEN DSF ARTISLARI GRF'YE YANSITILMISTIR AYNI BARKODLU TEK BİR ÜRÜN OLMASI GEREKTİĞİ İÇİN EN SON KURUM KAYITLARINDA BULUNAN HALİ HARİÇ DİĞER İLAÇ PASİF LİSTEYE ALINMIŞTIR.</t>
  </si>
  <si>
    <t>STOKLARI BITENE KADAR LISTEDE KALACAK -   08 OCAK 2016 TARİHLİ FİYAT DEĞERLENDİRME KOMİSYONU KARARINA GÖRE DÖNEMSEL AVRO DEĞERİ 2,1166  TL OLARAK GÜNCELLENMİŞTİR. STOKLAR BITTIGI ICIN PASIFE ALINDI</t>
  </si>
  <si>
    <t>08 OCAK 2016 TARİHLİ FİYAT DEĞERLENDİRME KOMİSYONU KARARINA GÖRE DÖNEMSEL AVRO DEĞERİ 2,1166  TL OLARAK GÜNCELLENMİŞTİR.. - STOKLARI BITENE KADAR LISTEDE KALACAK-EKK KARARINA ISTINADEN VERILEN DSF ARTISLARI GRF'YE YANSITILMISTIR STOKLAR BITTIGI ICIN PASIFE ALINDI</t>
  </si>
  <si>
    <t>RE'SEN REFERANS FİYAT DUSUSU - STOKLARI BITENE KADAR LISTEDE KALACAK -   08 OCAK 2016 TARİHLİ FİYAT DEĞERLENDİRME KOMİSYONU KARARINA GÖRE DÖNEMSEL AVRO DEĞERİ 2,1166  TL OLARAK GÜNCELLENMİŞTİR. STOKLAR BITTIGI ICIN PASIFE ALINDI</t>
  </si>
  <si>
    <t>08 OCAK 2016 TARİHLİ FİYAT DEĞERLENDİRME KOMİSYONU KARARINA GÖRE DÖNEMSEL AVRO DEĞERİ 2,1166  TL OLARAK GÜNCELLENMİŞTİR. - STOKLARI BITENE KADAR LISTEDE KALACAK -EKK KARARINA ISTINADEN VERILEN DSF ARTISLARI GRF'YE YANSITILMISTIR STOKLAR BITTIGI ICIN PASIFE ALINDI</t>
  </si>
  <si>
    <t>STOKLARI BITENE KADAR LISTEDE KALACAK -   08 OCAK 2016 TARİHLİ FİYAT DEĞERLENDİRME KOMİSYONU KARARINA GÖRE DÖNEMSEL AVRO DEĞERİ 2,1166  TL OLARAK GÜNCELLENMİŞTİR.-EKK KARARINA ISTINADEN VERILEN DSF ARTISLARI GRF'YE YANSITILMISTIR STOKLAR BITTIGI ICIN PASIFE ALINDI</t>
  </si>
  <si>
    <t>08 OCAK 2016 TARİHLİ FİYAT DEĞERLENDİRME KOMİSYONU KARARINA GÖRE DÖNEMSEL AVRO DEĞERİ 2,1166  TL OLARAK GÜNCELLENMİŞTİR.. - STOKLARI BITENE KADAR LISTEDE KALACAK-EKK KARARINA ISTINADEN VERILEN DSF ARTISLARI GRF'YE YANSITILMISTIR-KURUN 2,00 TL DEN  2,0787 TL YE ARTMASI SONUCU HAKEDILEN ARTISI ALMAMIS URUNLERIN DSF SI ARTTIRILDI. STOKLAR BITTIGI ICIN PASIFE ALINDI</t>
  </si>
  <si>
    <t>STOKLARI BITENE KADAR LISTEDE KALACAK - 08 OCAK 2016 TARİHLİ FİYAT DEĞERLENDİRME KOMİSYONU KARARINA GÖRE DÖNEMSEL AVRO DEĞERİ 2,1166  TL OLARAK GÜNCELLENMİŞTİR.-EKK KARARINA ISTINADEN VERILEN DSF ARTISLARI GRF'YE YANSITILMISTIR STOKLAR BITTIGI ICIN PASIFE ALINDI</t>
  </si>
  <si>
    <t>RE'SEN REFERANS FİYAT DUSUSU - STOKLARI BITENE KADAR LISTEDE KALACAK -   08 OCAK 2016 TARİHLİ FİYAT DEĞERLENDİRME KOMİSYONU KARARINA GÖRE DÖNEMSEL AVRO DEĞERİ 2,1166  TL OLARAK GÜNCELLENMİŞTİR. AYNI BARKODLU TEK BİR ÜRÜN OLMASI GEREKTİĞİ İÇİN EN SON KURUM KAYITLARINDA BULUNAN HALİ HARİÇ DİĞER İLAÇ PASİF LİSTEYE ALINMIŞTIR.</t>
  </si>
  <si>
    <t>BEASTIN 25 MG IV INFUZYON ICIN LIYOFILIZE TOZ ICEREN FLAKON</t>
  </si>
  <si>
    <t>STOKLARI BITENE KADAR LISTEDE KALACAK-04 NISAN 2013 TARIHINDE TOPLANAN FIYAT DEGERLENDIRME KOMISYONU KARARLARINA GORE TEBLIGIN 5-1-A MADDESI GEREGI FIYAT ARTISI -   08 OCAK 2016 TARİHLİ FİYAT DEĞERLENDİRME KOMİSYONU KARARINA GÖRE DÖNEMSEL AVRO DEĞERİ 2,1166  TL OLARAK GÜNCELLENMİŞTİR.-EKK KARARINA ISTINADEN VERILEN DSF ARTISLARI GRF'YE YANSITILMISTIR22.03.2016 TARIHLI FDK KARARINA GORE %15,28 ORANINDA DSF ARTISI VERILMISTIR</t>
  </si>
  <si>
    <t xml:space="preserve">  08 OCAK 2016 TARİHLİ FİYAT DEĞERLENDİRME KOMİSYONU KARARINA GÖRE DÖNEMSEL AVRO DEĞERİ 2,1166  TL OLARAK GÜNCELLENMİŞTİR.AYNI BARKODLU TEK BİR ÜRÜN OLMASI GEREKTİĞİ İÇİN EN SON KURUM KAYITLARINDA BULUNAN HALİ HARİÇ DİĞER İLAÇ PASİF LİSTEYE ALINMIŞTIR.</t>
  </si>
  <si>
    <t xml:space="preserve">  08 OCAK 2016 TARİHLİ FİYAT DEĞERLENDİRME KOMİSYONU KARARINA GÖRE DÖNEMSEL AVRO DEĞERİ 2,1166  TL OLARAK GÜNCELLENMİŞTİR.-EKK KARARINA ISTINADEN VERILEN DSF ARTISLARI GRF'YE YANSITILMISTIRAYNI BARKODLU TEK BİR ÜRÜN OLMASI GEREKTİĞİ İÇİN EN SON KURUM KAYITLARINDA BULUNAN HALİ HARİÇ DİĞER İLAÇ PASİF LİSTEYE ALINMIŞTIR.</t>
  </si>
  <si>
    <t xml:space="preserve"> 08 OCAK 2016 TARİHLİ FİYAT DEĞERLENDİRME KOMİSYONU KARARINA GÖRE DÖNEMSEL AVRO DEĞERİ 2,1166  TL OLARAK GÜNCELLENMİŞTİR.-KURUN 2,00 TL DEN  2,0787 TL YE ARTMASI SONUCU HAKEDILEN ARTISI ALMAMIS URUNLERIN DSF SI ARTTIRILDI.AYNI BARKODLU TEK BİR ÜRÜN OLMASI GEREKTİĞİ İÇİN EN SON KURUM KAYITLARINDA BULUNAN HALİ HARİÇ DİĞER İLAÇ PASİF LİSTEYE ALINMIŞTIR.</t>
  </si>
  <si>
    <t>08 OCAK 2016 TARİHLİ FİYAT DEĞERLENDİRME KOMİSYONU KARARINA GÖRE DÖNEMSEL AVRO DEĞERİ 2,1166  TL OLARAK GÜNCELLENMİŞTİR..-EKK KARARINA ISTINADEN VERILEN DSF ARTISLARI GRF'YE YANSITILMISTIR-KURUN 2,00 TL DEN  2,0787 TL YE ARTMASI SONUCU HAKEDILEN ARTISI ALMAMIS URUNLERIN DSF SI ARTTIRILDI.AYNI BARKODLU TEK BİR ÜRÜN OLMASI GEREKTİĞİ İÇİN EN SON KURUM KAYITLARINDA BULUNAN HALİ HARİÇ DİĞER İLAÇ PASİF LİSTEYE ALINMIŞTIR.</t>
  </si>
  <si>
    <t>18 MART 2014 TARIHINDE TOPLANAN FIYAT DEGERLENDIRME KOMISYONU KARARLARINA GORE TEBLIGIN 5-1-A MADDESI GEREGI %15 VE TEBLIGIN 3. MADDESI 4. FIKRASI GEREGI %6,97 ORANINDA FIYAT ARTISI -   08 OCAK 2016 TARİHLİ FİYAT DEĞERLENDİRME KOMİSYONU KARARINA GÖRE DÖNEMSEL AVRO DEĞERİ 2,1166  TL OLARAK GÜNCELLENMİŞTİR.AYNI BARKODLU TEK BİR ÜRÜN OLMASI GEREKTİĞİ İÇİN EN SON KURUM KAYITLARINDA BULUNAN HALİ HARİÇ DİĞER İLAÇ PASİF LİSTEYE ALINMIŞTIR.</t>
  </si>
  <si>
    <t>EKLEME, YENI URUN-   08 OCAK 2016 TARİHLİ FİYAT DEĞERLENDİRME KOMİSYONU KARARINA GÖRE DÖNEMSEL AVRO DEĞERİ 2,1166  TL OLARAK GÜNCELLENMİŞTİR.AYNI BARKODLU TEK BİR ÜRÜN OLMASI GEREKTİĞİ İÇİN EN SON KURUM KAYITLARINDA BULUNAN HALİ HARİÇ DİĞER İLAÇ PASİF LİSTEYE ALINMIŞTIR.</t>
  </si>
  <si>
    <t>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</si>
  <si>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FIYAT DUSUSU - FIRMA STOK ZARARLARINI KARSILAMAYI TAAHHUT ETMISTIR. 08 OCAK 2016 TARİHLİ FİYAT DEĞERLENDİRME KOMİSYONU KARARINA GÖRE DÖNEMSEL AVRO DEĞERİ 2,1166  TL OLARAK GÜNCELLENMİŞTİR.AYNI BARKODLU TEK BİR ÜRÜN OLMASI GEREKTİĞİ İÇİN EN SON KURUM KAYITLARINDA BULUNAN HALİ HARİÇ DİĞER İLAÇ PASİF LİSTEYE ALINMIŞTIR.</t>
  </si>
  <si>
    <t>FIYAT DUZELTMESI - EŞDEĞERLERI PIYASADA OLMADIGI IÇIN %100 REFERANS VERILEREK FIYAT VERILMISTIR -   08 OCAK 2016 TARİHLİ FİYAT DEĞERLENDİRME KOMİSYONU KARARINA GÖRE DÖNEMSEL AVRO DEĞERİ 2,1166  TL OLARAK GÜNCELLENMİŞTİR.AYNI BARKODLU TEK BİR ÜRÜN OLMASI GEREKTİĞİ İÇİN EN SON KURUM KAYITLARINDA BULUNAN HALİ HARİÇ DİĞER İLAÇ PASİF LİSTEYE ALINMIŞTIR.</t>
  </si>
  <si>
    <t>IMAL OLARAK DUZELTILDI -   08 OCAK 2016 TARİHLİ FİYAT DEĞERLENDİRME KOMİSYONU KARARINA GÖRE DÖNEMSEL AVRO DEĞERİ 2,1166  TL OLARAK GÜNCELLENMİŞTİR.AYNI BARKODLU TEK BİR ÜRÜN OLMASI GEREKTİĞİ İÇİN EN SON KURUM KAYITLARINDA BULUNAN HALİ HARİÇ DİĞER İLAÇ PASİF LİSTEYE ALINMIŞTIR.</t>
  </si>
  <si>
    <t>REFERANS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</si>
  <si>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REFERANS FIYAT DUSUSU (TEBLIGIN 9. MADDESINE ISTINADEN %3 DEN AZ DUSUS OLDUGU IÇIN FIYAT DEGISMEDI) -   08 OCAK 2016 TARİHLİ FİYAT DEĞERLENDİRME KOMİSYONU KARARINA GÖRE DÖNEMSEL AVRO DEĞERİ 2,1166  TL OLARAK GÜNCELLENMİŞTİR.AYNI BARKODLU TEK BİR ÜRÜN OLMASI GEREKTİĞİ İÇİN EN SON KURUM KAYITLARINDA BULUNAN HALİ HARİÇ DİĞER İLAÇ PASİF LİSTEYE ALINMIŞTIR.</t>
  </si>
  <si>
    <t>REFERANSTAN FIYAT DUSUSU -   08 OCAK 2016 TARİHLİ FİYAT DEĞERLENDİRME KOMİSYONU KARARINA GÖRE DÖNEMSEL AVRO DEĞERİ 2,1166  TL OLARAK GÜNCELLENMİŞTİR.AYNI BARKODLU TEK BİR ÜRÜN OLMASI GEREKTİĞİ İÇİN EN SON KURUM KAYITLARINDA BULUNAN HALİ HARİÇ DİĞER İLAÇ PASİF LİSTEYE ALINMIŞTIR.</t>
  </si>
  <si>
    <t>TEBLIGIN 6 F MADDESINE GORE FIYAT ARTIS - 29 OCAK 2015 TARIHINDE TOPLANAN FIYAT DEGERLENDIRME KOMISYONU KARARLARINA GORE TEBLIGIN 5-1-A MADDESI GEREGI %11 ORANINDA FIYAT ARTISI -   08 OCAK 2016 TARİHLİ FİYAT DEĞERLENDİRME KOMİSYONU KARARINA GÖRE DÖNEMSEL AVRO DEĞERİ 2,1166  TL OLARAK GÜNCELLENMİŞTİR.AYNI BARKODLU TEK BİR ÜRÜN OLMASI GEREKTİĞİ İÇİN EN SON KURUM KAYITLARINDA BULUNAN HALİ HARİÇ DİĞER İLAÇ PASİF LİSTEYE ALINMIŞTIR.</t>
  </si>
  <si>
    <t xml:space="preserve">  08 OCAK 2016 TARİHLİ FİYAT DEĞERLENDİRME KOMİSYONU KARARINA GÖRE DÖNEMSEL AVRO DEĞERİ 2,1166  TL OLARAK GÜNCELLENMİŞTİR.-EKK KARARINA ISTINADEN VERILEN DSF ARTISLARI GRF'YE YANSITILMISTIRFİRMA DEVRİ OLMASI VE ITS BULUNMAMASI SEBEBIYLE PASIFE ALIDNI</t>
  </si>
  <si>
    <t>IMAL OLARAK DUZELTILDI - STOKLARI BITENE KADAR LISTEDE KALACAK -   08 OCAK 2016 TARİHLİ FİYAT DEĞERLENDİRME KOMİSYONU KARARINA GÖRE DÖNEMSEL AVRO DEĞERİ 2,1166  TL OLARAK GÜNCELLENMİŞTİR.STOKLAR BITTIGI ICIN PASIFE ALINDI</t>
  </si>
  <si>
    <t>REFERANS FIYAT DUSUSU - STOKLARI BITENE KADAR LISTEDE KALACAK -   08 OCAK 2016 TARİHLİ FİYAT DEĞERLENDİRME KOMİSYONU KARARINA GÖRE DÖNEMSEL AVRO DEĞERİ 2,1166  TL OLARAK GÜNCELLENMİŞTİR.STOKLAR BITTIGI ICIN PASIFE ALINDI</t>
  </si>
  <si>
    <t>REFERANSTAN FIYAT DUSUSU - STOKLARI BİTENE KADAR LISTEDE KALACAK -   08 OCAK 2016 TARİHLİ FİYAT DEĞERLENDİRME KOMİSYONU KARARINA GÖRE DÖNEMSEL AVRO DEĞERİ 2,1166  TL OLARAK GÜNCELLENMİŞTİR.STOKLAR BITTIGI ICIN PASIFE ALINDI</t>
  </si>
  <si>
    <t>OPTIRAY 240/50 ML STERIL ENJ. COZELTI ICEREN KULLANIMA HAZIR SIRINGA</t>
  </si>
  <si>
    <t>OPTIRAY  300 STERIL ENJ. COZ. ICEREN KULLANIMA HAZIR SIRINGA 100 ML</t>
  </si>
  <si>
    <t>SEROL 500 MG 10 FILM TABLET</t>
  </si>
  <si>
    <t xml:space="preserve">SEROL 250 MG/5 ML ORAL SUSPANSIYON ICIN KURU TOZ 100 ML </t>
  </si>
  <si>
    <t>OFERTA  2,5 MG 28 FILM TABLET</t>
  </si>
  <si>
    <t>ZINOBEST 30 MG/5 ML FORT SURUP 100 ML</t>
  </si>
  <si>
    <t>ORCAFIL 20 MG FILM TABLET (2 FILM TABLET)</t>
  </si>
  <si>
    <t>GADOTU 287 MG/ML IV ENJEKSIYON ICIN COZELTI ICEREN FLAKON (10 ML)</t>
  </si>
  <si>
    <t>KOCSEL ILAC</t>
  </si>
  <si>
    <t>GADOTU 287 MG/ML IV ENJEKSIYON ICIN COZELTI ICEREN FLAKON (20 ML)</t>
  </si>
  <si>
    <t>VALTAN PLUS 80/12,5 MG 28 FILM TABLET</t>
  </si>
  <si>
    <t>VALTAN PLUS 160/12,5 MG 28 FILM TABLET</t>
  </si>
  <si>
    <t>VALTAN PLUS 320/12,5 MG 28 FILM TABLET</t>
  </si>
  <si>
    <t>IGNIS 1MG/ML ORAL SOLUSYON 150 ML</t>
  </si>
  <si>
    <t>BAXTER TURKEY RENAL HIZMETLER</t>
  </si>
  <si>
    <t>TISINON 5 MG 60 KAPSUL</t>
  </si>
  <si>
    <t>NITISINON</t>
  </si>
  <si>
    <t>TISINON 10 MG 60 KAPSUL</t>
  </si>
  <si>
    <t>GADOTU 287 MG/ML IV ENJEKSIYON ICIN COZELTI ICEREN FLAKON (15 ML)</t>
  </si>
  <si>
    <t>GLIFOR PLUS 30/500 MG 60 DEGISTIRILMIS SALIMLI TABLET</t>
  </si>
  <si>
    <t>REFERANS EŞDEĞER YIRMIYIL KOLONUNDA BULUNAN GBTU: GELENEKSEL BITKISEL TIBBI URUN</t>
  </si>
  <si>
    <t>KLIMADYNON FILM TABLET (60 TABLET)</t>
  </si>
  <si>
    <t>RECETESIZ</t>
  </si>
  <si>
    <t>GLIFOR PLUS 30/1000 MG 60 DEGISTIRILMIS SALIMLI TABLET</t>
  </si>
  <si>
    <t>GLIFOR PLUS 30/850 MG 60 DEGISTIRILMIS SALIMLI TABLET</t>
  </si>
  <si>
    <t>LEVISET 5 MG 20 FILM TABLET</t>
  </si>
  <si>
    <t>LEVISET 0,5 MG / ML ORAL COZELTI (200 ML)</t>
  </si>
  <si>
    <t>LEVISET 5 MG / ML ORAL DAMLA (20 ML)</t>
  </si>
  <si>
    <t xml:space="preserve">ISOPTIN 5 MG/2 ML IV INFUZYON ICIN COZELTI ICEREN 5 AMPUL </t>
  </si>
  <si>
    <t>3 TEMMUZ 2014 TARIHINDE TOPLANAN FIYAT DEGERLENDIRME KOMISYONU KARARLARINA GORE FIYAT ARTISI - TEBLIGIN 6.MADDESI Ü BENDINE GORE FIYAT ARTISI -   08 OCAK 2016 TARİHLİ FİYAT DEĞERLENDİRME KOMİSYONU KARARINA GÖRE DÖNEMSEL AVRO DEĞERİ 2,1166  TL OLARAK GÜNCELLENMİŞTİR. STOKLAR BITENE KADAR LISTEDE KALACAK</t>
  </si>
  <si>
    <t>EKLEME, YENI URUN  08 OCAK 2016 TARİHLİ FİYAT DEĞERLENDİRME KOMİSYONU KARARINA GÖRE DÖNEMSEL AVRO DEĞERİ 2,1166  TL OLARAK GÜNCELLENMİŞTİR. STOKLAR BITENE KADAR LISTEDE KALACAK</t>
  </si>
  <si>
    <t>EKLEME, YENI URUN (SATIS IZNI ALDIKTAN SONRA PAZARA SUNULABILIR) -   08 OCAK 2016 TARİHLİ FİYAT DEĞERLENDİRME KOMİSYONU KARARINA GÖRE DÖNEMSEL AVRO DEĞERİ 2,1166  TL OLARAK GÜNCELLENMİŞTİR. STOKLAR BITENE KADAR LISTEDE KALACAK</t>
  </si>
  <si>
    <t>REFERANS BILGISI GIRILDI -   08 OCAK 2016 TARİHLİ FİYAT DEĞERLENDİRME KOMİSYONU KARARINA GÖRE DÖNEMSEL AVRO DEĞERİ 2,1166  TL OLARAK GÜNCELLENMİŞTİR. STOKLAR BITENE KADAR LISTEDE KALACAK</t>
  </si>
  <si>
    <t>STOKLARI BITENE KADAR LISTEDE KALACAK -   08 OCAK 2016 TARİHLİ FİYAT DEĞERLENDİRME KOMİSYONU KARARINA GÖRE DÖNEMSEL AVRO DEĞERİ 2,1166  TL OLARAK GÜNCELLENMİŞTİR.-EKK KARARINA ISTINADEN VERILEN DSF ARTISLARI GRF'YE YANSITILMISTIR 22.03.2016 TARIHLI FDK KARARINA GORE %6,99 ORANINDA DSF ARTISI VERILMISTIR. REFERANS DURUMU 3 OLARAK DEGISTIRILMISTIR.</t>
  </si>
  <si>
    <t>TEBLIGIN 6. MADDESI Y VE AA BENTLERINE GORE FIYAT ARTISI -   08 OCAK 2016 TARİHLİ FİYAT DEĞERLENDİRME KOMİSYONU KARARINA GÖRE DÖNEMSEL AVRO DEĞERİ 2,1166  TL OLARAK GÜNCELLENMİŞTİR. STOKLAR BITENE KADAR LISTEDE KALACAK</t>
  </si>
  <si>
    <t>TEBLIGIN 6.MADDESI AA BENDINE GORE FIYAT ARTISI -   08 OCAK 2016 TARİHLİ FİYAT DEĞERLENDİRME KOMİSYONU KARARINA GÖRE DÖNEMSEL AVRO DEĞERİ 2,1166  TL OLARAK GÜNCELLENMİŞTİR. STOKLAR BITENE KADAR LISTEDE KALACAK</t>
  </si>
  <si>
    <t>FDK'DA FİYAT ARTIŞI ALAN ÜRÜNLER:1
İLERİ TARİHTE FDK'DA TEKRAR DEĞERLENDİRİLECEK ÜRÜN:2
FIYAT KARARNAMESI ONCESI FDK ARTISI ALAN:3</t>
  </si>
  <si>
    <t>APO-GO  20 MG/2 ML ENJ. VEYA INF. COZELTI ICEREN AMPUL (5 AMPUL)</t>
  </si>
  <si>
    <t>FLUOROURACIL-FARMAKO 1000 MG/20 ML IV ENJ. COZ. ICIN  FLAKON</t>
  </si>
  <si>
    <t>FLUOROURACIL-FARMAKO 500 MG/10 ML IV ENJ. COZ. ICIN  FLAKON</t>
  </si>
  <si>
    <t>FLUOROURACIL-FARMAKO 250 MG/5 ML IV ENJ. COZ. ICIN  10 FLAKON</t>
  </si>
  <si>
    <t>DOENZA ODT 10 MG 28 AGIZDA DAGILAN TABLET</t>
  </si>
  <si>
    <t>DOENZA ODT 5 MG 28 AGIZDA DAGILAN TABLET</t>
  </si>
  <si>
    <t>OMEPROL 40 IV INFUZYON ICIN LIYOFILIZE TOZ ICEREN FLAKON</t>
  </si>
  <si>
    <t>5-FROTU 5000 MG/100 ML ENJ. ICIN COZ. ICEREN 1 FLAKON</t>
  </si>
  <si>
    <t>NEOGABA 75 MG 56 KAPSUL</t>
  </si>
  <si>
    <t>TEXEF PLUS 100/62,5 MG 20 FILM KAPLI TABLET</t>
  </si>
  <si>
    <t>TEXEF PLUS 200/125 MG 20 FILM KAPLI TABLET</t>
  </si>
  <si>
    <t>FLUBI 200 MG 15 FILM SR KAPSUL</t>
  </si>
  <si>
    <t>SUB-ZERO 5/160 MG 28 FILM TABLET</t>
  </si>
  <si>
    <t>SUB-ZERO 10/160 MG 28 FILM TABLET</t>
  </si>
  <si>
    <t>APO-GO  50MG/5 ML ENJ. VEYA INF. COZELTI ICEREN AMPUL (5 AMPUL)</t>
  </si>
  <si>
    <t>VECTIBIX 20 MG/ML, 20 ML INFUZYON ICIN COZELTI ICEREN FLAKON (1 FLAKON)</t>
  </si>
  <si>
    <t>VECTIBIX 20 MG/ML, 5 ML INFUZYON ICIN COZELTI ICEREN FLAKON  (1 FLAKON)</t>
  </si>
  <si>
    <t>MOXICUM 400 MG 7 FILM TABLET</t>
  </si>
  <si>
    <t>FIRMA UNVAN DEGISIKLIGI OLDUGU ICIN ESKI URUNUN STOKLARI BITMESI SEBEBIYLE PASIFE ALINDI</t>
  </si>
  <si>
    <t>VIROMED 1000 MG 21 FILM KAPLI TABLET</t>
  </si>
  <si>
    <t xml:space="preserve">HIOTIN 5 MG 30 TABLET </t>
  </si>
  <si>
    <t>MAJEZIK PLUS GARGARA(200ML)</t>
  </si>
  <si>
    <t xml:space="preserve">ZOLAX 100MG/50ML IV INFUZYON COZELTISI ICEREN FLAKON </t>
  </si>
  <si>
    <t>DAKLINZA 60 MG 28 TABLET</t>
  </si>
  <si>
    <t>ERBINOL %1 30 G KREM</t>
  </si>
  <si>
    <t>LEX 20 MG 8 FILM TABLET</t>
  </si>
  <si>
    <t>LEX 20 MG 4 FILM TABLET</t>
  </si>
  <si>
    <t>LEX 20 MG 2 FILM TABLET</t>
  </si>
  <si>
    <t>BILFASIN 1 G FILM KAPLI TABLET(20TABLET)</t>
  </si>
  <si>
    <t>BILFASIN 1 G FILM KAPLI TABLET(16TABLET)</t>
  </si>
  <si>
    <t>KOGENATE BAYER 250 IU IV ENJ. ICIN LIYOFILIZE TOZ ICEREN FLAKON+KULLANIMA HAZIR ENJEKTORDE COZUCU</t>
  </si>
  <si>
    <t>NEBIDO 250 MG/ML FLAKON, 4 ML</t>
  </si>
  <si>
    <t>1-3</t>
  </si>
  <si>
    <t>SETREX 3MG/3ML IV INFUZYON ICIN COZELTI ICEREN AMPUL (5 AMPUL)</t>
  </si>
  <si>
    <t>NADACNE %1 30 GR KREM</t>
  </si>
  <si>
    <t>VALGANIR 450 MG 60 FILM TABLET</t>
  </si>
  <si>
    <t>GERICA 75 MG 56 KAPSUL</t>
  </si>
  <si>
    <t>ECTOPIX %0,1 COZELTI (20ML)</t>
  </si>
  <si>
    <t>PERFOSE 800 MG 180 FILM TABLET</t>
  </si>
  <si>
    <t>FERIFER  50 MG/ML  ORAL DAMLA (30ML,1 SİSE)</t>
  </si>
  <si>
    <t>DELAXIS 30 MG 30 EC RETARD TABLET</t>
  </si>
  <si>
    <t>ARAMID 20 MG 30 FILM TABLET</t>
  </si>
  <si>
    <t>KOPAQ 350 MG/ML 50 ML ENJENKSIYONLUK COZELTI ICEREN FLAKON</t>
  </si>
  <si>
    <t>NEFOVIR 245 MG 30 FILM KAPLI TABLET</t>
  </si>
  <si>
    <t>FARMATEK ILAC</t>
  </si>
  <si>
    <t>PENSOTIL 40 MG 30 FILM TABLET</t>
  </si>
  <si>
    <t>KOPAQ 350 MG/ML 100 ML ENJENKSIYONLUK COZELTI ICEREN FLAKON</t>
  </si>
  <si>
    <t>TOUJEO 300 U/ML (1,5 ML) SOLOSTAR SC ENJEKSIYONLUK COZELTI ICEREN KULLANIMA HAZIR  ENJEKSIYON KALEMI (5 KALEM)</t>
  </si>
  <si>
    <t xml:space="preserve">BIOSFAR 100/6 MCG AEROSOL INHALASYON COZELTISI </t>
  </si>
  <si>
    <t>IDARUB 10 MG IV LIYOFILIZE TOZ ICEREN FLAKON</t>
  </si>
  <si>
    <t>ULSEPAN 40 MG ENTERIK KAPLI TABLET (14 TABLET)</t>
  </si>
  <si>
    <t>RIPATRIN 10 MG 20 TABLET</t>
  </si>
  <si>
    <t>ROSUSTAR 40 MG 28 FILM KAPLI TABLET</t>
  </si>
  <si>
    <t>ROSUSTAR 20 MG 28 FILM KAPLI TABLET</t>
  </si>
  <si>
    <t>ROSUSTAR 10 MG 28 FILM KAPLI TABLET</t>
  </si>
  <si>
    <t>ROSUSTAR 5 MG 28 FILM KAPLI TABLET</t>
  </si>
  <si>
    <t>ATOMINEX 80 MG 28 KAPSUL</t>
  </si>
  <si>
    <t>ATOMINEX 25 MG 28 KAPSUL</t>
  </si>
  <si>
    <t>IBUTEK 400 MG 20 YUMUSAK JELATIN KAPSUL</t>
  </si>
  <si>
    <t>CARBOPLAN 150 MG/15ML INFUZYON ICIN ENJEKSIYONLUK COZELTI (1 FLAKON)</t>
  </si>
  <si>
    <t>LATROST-T 2,5 ML GOZ DAMLASI</t>
  </si>
  <si>
    <t>KOGENATE BAYER 1000 IU IV ENJ. ICIN LIYOFILIZE TOZ ICEREN FLAKON+KULLANIMA HAZIR ENJEKTORDE COZUCU</t>
  </si>
  <si>
    <t>KOGENATE BAYER 500 IU IV ENJ. ICIN LIYOFILIZE TOZ ICEREN FLAKON+KULLANIMA HAZIR ENJEKTORDE COZUCU</t>
  </si>
  <si>
    <t>CARBOPLAN 450 MG/45ML INFUZYON ICIN ENJEKSIYONLUK COZELTI (1 FLAKON)</t>
  </si>
  <si>
    <t>FUROSON  20 MG/2 ML IV/IM AMPUL (5 AMPUL)</t>
  </si>
  <si>
    <t>MADOL 100 MG/2ML ENJEKSIYONLUK COZELTI ICEREN AMPUL (5 AMPUL)</t>
  </si>
  <si>
    <t>ULSEPAN 40 MG ENTERIK KAPLI TABLET (28 TABLET)</t>
  </si>
  <si>
    <t>TACROLIN %0,1 POMAD (30 GR)</t>
  </si>
  <si>
    <t>TACROLIN %0,03 POMAD (30 GR)</t>
  </si>
  <si>
    <t>OPILOX TIRNAK CILASI SETI</t>
  </si>
  <si>
    <t>COGITO 10 MG AGIZDA DAGILAN TABLET (100 TABLET)</t>
  </si>
  <si>
    <t>COGITO 10 MG AGIZDA DAGILAN TABLET (50 TABLET)</t>
  </si>
  <si>
    <t>VALTAN PLUS 320/25 MG 28 FILM TABLET</t>
  </si>
  <si>
    <t>VALTAN PLUS 160/25 MG 28 FILM TABLET</t>
  </si>
  <si>
    <t xml:space="preserve">MICLAST TIRNAK CILASI </t>
  </si>
  <si>
    <t>ARTROCOL %2,5 MG JEL (45 G)</t>
  </si>
  <si>
    <t>ATOMINEX 40 MG 28 KAPSUL</t>
  </si>
  <si>
    <t>ATOMINEX 60 MG 28 KAPSUL</t>
  </si>
  <si>
    <t>ZALTRAP 100MG/4ML INFUZYONLUK KONSANTRE COZELTI (1FLAKON)</t>
  </si>
  <si>
    <t>ZALTRAP 200MG/8ML INFUZYONLUK KONSANTRE COZELTI (1FLAKON)</t>
  </si>
  <si>
    <t>SIPROZONE 500 MG/500 MG 20 FILM TABLET</t>
  </si>
  <si>
    <t>TREPAR 1 MG 30 TABLET</t>
  </si>
  <si>
    <t>KONSINA ILAC</t>
  </si>
  <si>
    <t>ARTOXAN 20 MG 10 FILM TABLET</t>
  </si>
  <si>
    <t>GLIVON 200 MG 60  FILM KAPLI TABLET</t>
  </si>
  <si>
    <t>OLMETEC PLUS 40 MG/25 MG 28 FILM TABLET</t>
  </si>
  <si>
    <t>OLMETEC PLUS 40 MG/12,5 MG 28 FILM TABLET</t>
  </si>
  <si>
    <t>BILIM ILAC</t>
  </si>
  <si>
    <t xml:space="preserve">DIANEAL PD4 PERITONEAL DIYALIZ COZELTISI (%2.27 GLUKOZLU) 6 LT HOMECHOICE SETLI </t>
  </si>
  <si>
    <t>DIANEAL PD4 PERITONEAL DIYALIZ COZELTISI (%2.27 GLUKOZLU) 2500ML/3000ML CIFTLI TORBA MINI KAPAKLI</t>
  </si>
  <si>
    <t xml:space="preserve">DIANEAL PD4 PERITONEAL DIYALIZ COZELTISI (%2.27 GLUKOZLU) 5000 ML TEKLI TORBA </t>
  </si>
  <si>
    <t>DIANEAL PD4 PERITONEAL DIYALIZ COZELTISI (%2.27 GLUKOZLU) 2000ML/2000ML CIFTLI TORBA MINI KAPAKLI</t>
  </si>
  <si>
    <t>DIANEAL PD4 PERITONEAL DIYALIZ COZELTISI (%2.27 GLUKOZLU) 1000ML/2000ML CIFTLI TORBA MINI KAPAKLI</t>
  </si>
  <si>
    <t xml:space="preserve">REFERANS DUSUSU -   08 OCAK 2016 TARİHLİ FİYAT DEĞERLENDİRME KOMİSYONU KARARINA GÖRE DÖNEMSEL AVRO DEĞERİ 2,1166  TL OLARAK GÜNCELLENMİŞTİR. STOKLAR BITENE KADAR LISTEDE KALACAK </t>
  </si>
  <si>
    <t xml:space="preserve">TEBLIGIN 6.MADDESI AA BENDINE GORE FIYAT ARTISI -   08 OCAK 2016 TARİHLİ FİYAT DEĞERLENDİRME KOMİSYONU KARARINA GÖRE DÖNEMSEL AVRO DEĞERİ 2,1166  TL OLARAK GÜNCELLENMİŞTİR. STOKLAR BITENE KADAR LISTEDE KALACAK </t>
  </si>
  <si>
    <t xml:space="preserve">TEBLIGIN 6. MADDESI Ü BENDINE GORE FIYAT ARTISI -   08 OCAK 2016 TARİHLİ FİYAT DEĞERLENDİRME KOMİSYONU KARARINA GÖRE DÖNEMSEL AVRO DEĞERİ 2,1166  TL OLARAK GÜNCELLENMİŞTİR. STOKLAR BITENE KADAR LISTEDE KALACAK </t>
  </si>
  <si>
    <t xml:space="preserve">  08 OCAK 2016 TARİHLİ FİYAT DEĞERLENDİRME KOMİSYONU KARARINA GÖRE DÖNEMSEL AVRO DEĞERİ 2,1166  TL OLARAK GÜNCELLENMİŞTİR. STOKLAR BITENE KADAR LISTEDE KALACAK </t>
  </si>
  <si>
    <t xml:space="preserve">FIYAT DUSUSU -   08 OCAK 2016 TARİHLİ FİYAT DEĞERLENDİRME KOMİSYONU KARARINA GÖRE DÖNEMSEL AVRO DEĞERİ 2,1166  TL OLARAK GÜNCELLENMİŞTİR. FDK KARARINA İSTİNADEN 22 ŞUBAT 2016 TARİHLİ LİSTEDE ARTIŞ ALAMADIĞI İÇİN DSF 7,32 TL'YE ÇIKMIŞTIR.-EKK KARARINA ISTINADEN VERILEN DSF ARTISLARI GRF'YE YANSITILMISTIR STOKLAR BITENE KADAR LISTEDE KALACAK </t>
  </si>
  <si>
    <t xml:space="preserve">STOKLARI BITENE KADAR LISTEDE KALACAK -   08 OCAK 2016 TARİHLİ FİYAT DEĞERLENDİRME KOMİSYONU KARARINA GÖRE DÖNEMSEL AVRO DEĞERİ 2,1166  TL OLARAK GÜNCELLENMİŞTİR. STOKLAR BITENE KADAR LISTEDE KALACAK </t>
  </si>
  <si>
    <t xml:space="preserve">FIRMA UNVAN DEGISIKLIGI -   08 OCAK 2016 TARİHLİ FİYAT DEĞERLENDİRME KOMİSYONU KARARINA GÖRE DÖNEMSEL AVRO DEĞERİ 2,1166  TL OLARAK GÜNCELLENMİŞTİR. STOKLAR BITENE KADAR LISTEDE KALACAK </t>
  </si>
  <si>
    <t xml:space="preserve">REFERANSTAN FIYAT DUSUSU - FIRMA STOK ZARARLARINI KARSILAMAYI TAAHHUT ETMISTIR. -   08 OCAK 2016 TARİHLİ FİYAT DEĞERLENDİRME KOMİSYONU KARARINA GÖRE DÖNEMSEL AVRO DEĞERİ 2,1166  TL OLARAK GÜNCELLENMİŞTİR. STOKLAR BITENE KADAR LISTEDE KALACAK </t>
  </si>
  <si>
    <t xml:space="preserve">EKLEME, YENI URUN (SATIS IZNI ALDIKTAN SONRA PAZARA SUNULABILIR)  08 OCAK 2016 TARİHLİ FİYAT DEĞERLENDİRME KOMİSYONU KARARINA GÖRE DÖNEMSEL AVRO DEĞERİ 2,1166  TL OLARAK GÜNCELLENMİŞTİR. STOKLAR BITENE KADAR LISTEDE KALACAK </t>
  </si>
  <si>
    <t xml:space="preserve">EKLEME, YENI URUN (SATIS IZNI ALDIKTAN SONRA PAZARA SUNULABILIR) -   08 OCAK 2016 TARİHLİ FİYAT DEĞERLENDİRME KOMİSYONU KARARINA GÖRE DÖNEMSEL AVRO DEĞERİ 2,1166  TL OLARAK GÜNCELLENMİŞTİR. STOKLAR BITENE KADAR LISTEDE KALACAK </t>
  </si>
  <si>
    <t xml:space="preserve">RE'SEN REFERANSTAN FIYAT DUSUSU (SATIS IZNI ALDIKTAN SONRA PAZARA SUNULABILIR) -   08 OCAK 2016 TARİHLİ FİYAT DEĞERLENDİRME KOMİSYONU KARARINA GÖRE DÖNEMSEL AVRO DEĞERİ 2,1166  TL OLARAK GÜNCELLENMİŞTİR. STOKLAR BITENE KADAR LISTEDE KALACAK </t>
  </si>
  <si>
    <t xml:space="preserve">EKLEME, YENI URUN   08 OCAK 2016 TARİHLİ FİYAT DEĞERLENDİRME KOMİSYONU KARARINA GÖRE DÖNEMSEL AVRO DEĞERİ 2,1166  TL OLARAK GÜNCELLENMİŞTİR. STOKLAR BITENE KADAR LISTEDE KALACAK </t>
  </si>
  <si>
    <t xml:space="preserve"> EKLEME YENI URUN </t>
  </si>
  <si>
    <t>STOKLAR BITTIGI ICIN PASIFE ALINDI</t>
  </si>
  <si>
    <t>TENRIBEL 245 MG 30 FILM TABLET</t>
  </si>
  <si>
    <t>DAPIGRA 30 MG 6 FILM TABLET</t>
  </si>
  <si>
    <t>DAPIGRA 60 MG 6 FILM TABLET</t>
  </si>
  <si>
    <t xml:space="preserve">PARIQUEL 10 MCG/2ML IV ENJEKSIYONLUK COZELTI ICEREN AMPUL 5 AMPUL </t>
  </si>
  <si>
    <t xml:space="preserve">PARIQUEL 5 MCG/ML IV ENJEKSIYONLUK COZELTI ICEREN AMPUL 5 AMPUL </t>
  </si>
  <si>
    <t>DICETEL 50 MG 80 FILM TABLET</t>
  </si>
  <si>
    <t>SUNVEPRA 100 MG 56 KAPSUL</t>
  </si>
  <si>
    <t>RUHSAT DEVRI OLDUGU ICIN ESKI URUNUN STOKLARI BITMESI SEBEBIYLE PASIFE ALINDI</t>
  </si>
  <si>
    <t>CARPLATU 50 MG/5 ML I.V. INFUZYON COZELTISI ICEREN FLAKON</t>
  </si>
  <si>
    <t>REFERANSTAN FIYAT DUSUSU -   08 OCAK 2016 TARİHLİ FİYAT DEĞERLENDİRME KOMİSYONU KARARINA GÖRE DÖNEMSEL AVRO DEĞERİ 2,1166  TL OLARAK GÜNCELLENMİŞTİR.STOKLAR BITENE KADAR LISTEDE KALACAK.</t>
  </si>
  <si>
    <t>EKLEME, YENI URUN (SATIS IZNI ALDIKTAN SONRA PAZARA SUNULABILIR) -   08 OCAK 2016 TARİHLİ FİYAT DEĞERLENDİRME KOMİSYONU KARARINA GÖRE DÖNEMSEL AVRO DEĞERİ 2,1166  TL OLARAK GÜNCELLENMİŞTİR.STOKLAR BITENE KADAR LISTEDE KALACAK.</t>
  </si>
  <si>
    <t>FIRMA UNVAN DEGISIKLIGI -   08 OCAK 2016 TARİHLİ FİYAT DEĞERLENDİRME KOMİSYONU KARARINA GÖRE DÖNEMSEL AVRO DEĞERİ 2,1166  TL OLARAK GÜNCELLENMİŞTİR.STOKLAR BITENE KADAR LISTEDE KALACAK.</t>
  </si>
  <si>
    <t>STOKLARI BITENE KADAR LISTEDE KALACAK 08 OCAK 2016 TARİHLİ FİYAT DEĞERLENDİRME KOMİSYONU KARARINA GÖRE DÖNEMSEL AVRO DEĞERİ 2,1166  TL OLARAK GÜNCELLENMİŞTİR.ESDEGERI KOLONU 3 OLARAK DEGISTIRILDI.</t>
  </si>
  <si>
    <t>LANVIS 40 MG 25 TABLET</t>
  </si>
  <si>
    <t>LIZOREX 600MG/300ML IV INFUZYON COZELTISI ICEREN FLAKON (1 FLAKON)</t>
  </si>
  <si>
    <t xml:space="preserve">DOXTU 10 MG/5 ML IV/INTRAVESIKAL KONSANTRE INFUZYON COZELTISI ICEREN FLAKON </t>
  </si>
  <si>
    <t>5-FROTU 1000 MG/20 ML ENJ. ICIN COZ. ICEREN 1 FLAKON</t>
  </si>
  <si>
    <t>M-FURO FA KREM 30 GR</t>
  </si>
  <si>
    <t>M-FURO MANT KREM 20 GR</t>
  </si>
  <si>
    <t>CENTURION ILAC</t>
  </si>
  <si>
    <t>CARPLATU 150 MG/15 ML INFUZYON COZELTISI ICEREN FLAKON</t>
  </si>
  <si>
    <t>NIMESDIN PLUS JEL  50 G</t>
  </si>
  <si>
    <t>VOLTAREN ENTERIK KAPLI 25 MG 30 TABLET</t>
  </si>
  <si>
    <t>GLAXOSMITHKLINE</t>
  </si>
  <si>
    <t>DAPIGRA 30 MG 3 FILM TABLET</t>
  </si>
  <si>
    <t>DAPIGRA 60 MG 3 FILM TABLET</t>
  </si>
  <si>
    <t>TRICEF  300 MG 20 FILM KAPLI TABLET</t>
  </si>
  <si>
    <t>REGAPEN 75 MG 56 KAPSUL</t>
  </si>
  <si>
    <t>METODEL 1000 MG 100 FILM TABLET</t>
  </si>
  <si>
    <t>METODEL 850 MG 100 FILM TABLET</t>
  </si>
  <si>
    <t>VOLIZOLEN (HES 130/0,4) %6 ELEKTROLIT IV INFUZYON ICIN COZELTI (500 ML SETSIZ)</t>
  </si>
  <si>
    <t>HES130 + NACL + SODYUM ASETAT + KCL + MAGNEZYUM KLORUR</t>
  </si>
  <si>
    <t>NOVARTIS SAGLIK</t>
  </si>
  <si>
    <t>BASAGLAR KWIKPEN 100 U/ML SC KULLANIM ICIN ENJ. COZELTI ICEREN HAZIR KALEM (6 KALEM)</t>
  </si>
  <si>
    <t>BUTAFLY %1 LOSYON 10 ML</t>
  </si>
  <si>
    <t>TRICEF  300 MG 10 FILM KAPLI TABLET</t>
  </si>
  <si>
    <t>6 GERI ODEMESI OLMAYAN URUNLER</t>
  </si>
  <si>
    <t>1-7</t>
  </si>
  <si>
    <t>RE'SEN REFERANS FIYAT DUSUSU (%60 LIK SINIRIN ALTINA DUSMUSTUR) - STOKLARI BITENE KADAR LISTEDE KALACAK -   08 OCAK 2016 TARİHLİ FİYAT DEĞERLENDİRME KOMİSYONU KARARINA GÖRE DÖNEMSEL AVRO DEĞERİ 2,1166  TL OLARAK GÜNCELLENMİŞTİR.-FIYAT DUSUSU</t>
  </si>
  <si>
    <t>STOKLARI BITENE KADAR LISTEDE KALACAK  08 OCAK 2016 TARİHLİ FİYAT DEĞERLENDİRME KOMİSYONU KARARINA GÖRE DÖNEMSEL AVRO DEĞERİ 2,1166  TL OLARAK GÜNCELLENMİŞTİR.-FIYAT DUSUSU</t>
  </si>
  <si>
    <t>STOKLARI BITENE KADAR LISTEDE KALACAK 08 OCAK 2016 TARİHLİ FİYAT DEĞERLENDİRME KOMİSYONU KARARINA GÖRE DÖNEMSEL AVRO DEĞERİ 2,1166  TL OLARAK GÜNCELLENMİŞTİR.-FIYAT DUSUSU</t>
  </si>
  <si>
    <t>RE'SEN REFERANSTAN FIYAT DUSUSU - STOKLARI BITENE KADAR LISTEDE KALACAK -   08 OCAK 2016 TARİHLİ FİYAT DEĞERLENDİRME KOMİSYONU KARARINA GÖRE DÖNEMSEL AVRO DEĞERİ 2,1166  TL OLARAK GÜNCELLENMİŞTİR.-FIYAT DUSUSU</t>
  </si>
  <si>
    <t>RE'SEN REFERANSTAN FIYAT DUSUSU (%60 LIK SINIRIN ALTINA DUSMUSTUR) - STOKLARI BITENE KADAR LISTEDE KALACAK -   08 OCAK 2016 TARİHLİ FİYAT DEĞERLENDİRME KOMİSYONU KARARINA GÖRE DÖNEMSEL AVRO DEĞERİ 2,1166  TL OLARAK GÜNCELLENMİŞTİR.-FIYAT DUSUSU</t>
  </si>
  <si>
    <t>STOKLARI BITENE KADAR LISTEDE KALACAK -   08 OCAK 2016 TARİHLİ FİYAT DEĞERLENDİRME KOMİSYONU KARARINA GÖRE DÖNEMSEL AVRO DEĞERİ 2,1166  TL OLARAK GÜNCELLENMİŞTİR.-FIYAT DUSUSU</t>
  </si>
  <si>
    <t>TEBLIGIN 6.MADDESI AA BENDINE GORE FIYAT ARTISI -   08 OCAK 2016 TARİHLİ FİYAT DEĞERLENDİRME KOMİSYONU KARARINA GÖRE DÖNEMSEL AVRO DEĞERİ 2,1166  TL OLARAK GÜNCELLENMİŞTİR.-STOKLAR BITENE KADAR LISTEDE KALACAK.</t>
  </si>
  <si>
    <t>REFERANS DUSUSU -   08 OCAK 2016 TARİHLİ FİYAT DEĞERLENDİRME KOMİSYONU KARARINA GÖRE DÖNEMSEL AVRO DEĞERİ 2,1166  TL OLARAK GÜNCELLENMİŞTİR.-STOKLAR BITENE KADAR LISTEDE KALACAK.</t>
  </si>
  <si>
    <t>TEBLIGIN 6. MADDESI Ü BENDINE GORE FIYAT ARTISI -   08 OCAK 2016 TARİHLİ FİYAT DEĞERLENDİRME KOMİSYONU KARARINA GÖRE DÖNEMSEL AVRO DEĞERİ 2,1166  TL OLARAK GÜNCELLENMİŞTİR.-STOKLAR BITENE KADAR LISTEDE KALACAK.</t>
  </si>
  <si>
    <t xml:space="preserve">  08 OCAK 2016 TARİHLİ FİYAT DEĞERLENDİRME KOMİSYONU KARARINA GÖRE DÖNEMSEL AVRO DEĞERİ 2,1166  TL OLARAK GÜNCELLENMİŞTİR.-STOKLAR BITENE KADAR LISTEDE KALACAK.</t>
  </si>
  <si>
    <t>EKLEME, YENI URUN  -   08 OCAK 2016 TARİHLİ FİYAT DEĞERLENDİRME KOMİSYONU KARARINA GÖRE DÖNEMSEL AVRO DEĞERİ 2,1166  TL OLARAK GÜNCELLENMİŞTİR. STOKLAR BITENE KADAR LISTEDE KALACAK-FIYAT KARARNAMESI GEREGI KOLONUNA 7 EKLENDI</t>
  </si>
  <si>
    <t>STOKLARI BITENE KADAR LISTEDE KALACAK -   08 OCAK 2016 TARİHLİ FİYAT DEĞERLENDİRME KOMİSYONU KARARINA GÖRE DÖNEMSEL AVRO DEĞERİ 2,1166  TL OLARAK GÜNCELLENMİŞTİR.-FIYAT KARARNAMESI GEREGI KOLONUNA 7 EKLENDI</t>
  </si>
  <si>
    <t>18 MART 2014 TARIHINDE TOPLANAN FIYAT DEGERLENDIRME KOMISYONU KARARLARINA GORE TEBLIGIN 5-1-A MADDESI GEREGI %15 VE TEBLIGIN 3. MADDESI 4. FIKRASI GEREGI %6,97 ORANINDA FIYAT ARTISI - STOKLARI BITENE KADAR LISTEDE KALACAK -   08 OCAK 2016 TARİHLİ FİYAT DEĞERLENDİRME KOMİSYONU KARARINA GÖRE DÖNEMSEL AVRO DEĞERİ 2,1166  TL OLARAK GÜNCELLENMİŞTİR.-FIYAT KARARNAMESI GEREGI KOLONUNA 7 EKLENDI</t>
  </si>
  <si>
    <t>URUN ISIM DUZELTMESI  08 OCAK 2016 TARİHLİ FİYAT DEĞERLENDİRME KOMİSYONU KARARINA GÖRE DÖNEMSEL AVRO DEĞERİ 2,1166  TL OLARAK GÜNCELLENMİŞTİR.-FIYAT KARARNAMESI GEREGI KOLONUNA 7 EKLENDI</t>
  </si>
  <si>
    <t>VOTUBIA 2 MG DAGILABILIR TABLET(30 TABLET)</t>
  </si>
  <si>
    <t>ELUCEF 125 MG/5 ML 100 ML ORAL SUSPANSIYON HAZIRLAMAK ICIN KURU TOZ</t>
  </si>
  <si>
    <t>ATOMINEX 18 MG 28 KAPSUL</t>
  </si>
  <si>
    <t>ATOMINEX 10 MG 28 KAPSUL</t>
  </si>
  <si>
    <t>REGEN-D 150 MCG JEL</t>
  </si>
  <si>
    <t>REGEN-D 60 MCG JEL</t>
  </si>
  <si>
    <t>PD4 DIANEAL %1.36 GLU 2000/2000 ML.(MX.)</t>
  </si>
  <si>
    <t>PD4 DIANEAL %3.86 GLU 2000/2000 ML.(MX.)</t>
  </si>
  <si>
    <t>SEVAREN 800 MG 180 TABLET</t>
  </si>
  <si>
    <t>APTAMIL HN-25 400 G</t>
  </si>
  <si>
    <t xml:space="preserve">ZHINCRE 15 MG/5 ML SURUP </t>
  </si>
  <si>
    <t>UFEXIL 400 MG/ 200 ML IV INFUZYON ICIN COZELTI</t>
  </si>
  <si>
    <t>DEM ILAC</t>
  </si>
  <si>
    <t>MYDRIASERT 0,28 MG/ 5,4 MG GÖZ INSERTI (20 INSERT)</t>
  </si>
  <si>
    <t>TROPIKAMID + FENILEFRIN HCL</t>
  </si>
  <si>
    <t>UMUT ILAC</t>
  </si>
  <si>
    <t>MONEMFARMA</t>
  </si>
  <si>
    <t>SEDOZOLAM 5 MG/5 ML 3 AMPUL</t>
  </si>
  <si>
    <t>TIYOKSEN 550 MG/ 8 MG 14 FILM TABLET</t>
  </si>
  <si>
    <t>SEDOZOLAM 5 MG/5 ML 5 AMPUL</t>
  </si>
  <si>
    <t>SEDOZOLAM 15 MG/3 ML 5 AMPUL</t>
  </si>
  <si>
    <t>SEDOZOLAM 15 MG/3 ML 3 AMPUL</t>
  </si>
  <si>
    <t>POLIFLEKS %0,45 SODYUM KLORUR IV INFUZYON ICIN COZELTI 500 ML (SETSIZ)</t>
  </si>
  <si>
    <t xml:space="preserve">STOKLARI BITENE KADAR LISTEDE KALACAK 08 OCAK 2016 TARİHLİ FİYAT DEĞERLENDİRME KOMİSYONU KARARINA GÖRE DÖNEMSEL AVRO DEĞERİ 2,1166  TL OLARAK GÜNCELLENMİŞTİR. 16.02.2016 TARİHLİ FDK KARARI İLE MADDE 9-7 YE GÖRE % 42,87 PSF ARTIŞ VE REFERANS FİYAT DÜŞÜŞÜ VERİLMİŞTİR.STOKLAR BITENE KADAR LISTEDE KALACAKTIR </t>
  </si>
  <si>
    <t xml:space="preserve">FIRMA DEVRI 08 OCAK 2016 TARİHLİ FİYAT DEĞERLENDİRME KOMİSYONU KARARINA GÖRE DÖNEMSEL AVRO DEĞERİ 2,1166  TL OLARAK GÜNCELLENMİŞTİR. 16.02.2016 TARİHLİ FDK KARARI İLE MADDE 9-7 YE GÖRE % 54,05 PSF ARTIŞ VE REFERANS FİYAT DÜŞÜŞÜ VERİLMİŞTİR.STOKLAR BITENE KADAR LISTEDE KALACAKTIR </t>
  </si>
  <si>
    <t xml:space="preserve">EKLEME- YENİ ÜRÜN - FİRMA DEVRİ-EKK KARARINA ISTINADEN VERILEN DSF ARTISLARI GRF'YE YANSITILMISTIR.STOKLAR BITENE KADAR LISTEDE KALACAKTIR </t>
  </si>
  <si>
    <t xml:space="preserve">EKLEME- YENI URUN - FIRMA DEVRİ-EKK KARARINA ISTINADEN VERILEN DSF ARTISLARI GRF'YE YANSITILMISTIR.STOKLAR BITENE KADAR LISTEDE KALACAKTIR </t>
  </si>
  <si>
    <t xml:space="preserve">EKLEME YENI URUN.STOKLAR BITENE KADAR LISTEDE KALACAKTIR </t>
  </si>
  <si>
    <t xml:space="preserve">TEBLIGIN 5. MADDESI C BENDINE GORE FIYAT ARTISI -   08 OCAK 2016 TARİHLİ FİYAT DEĞERLENDİRME KOMİSYONU KARARINA GÖRE DÖNEMSEL AVRO DEĞERİ 2,1166  TL OLARAK GÜNCELLENMİŞTİR.STOKLAR BITENE KADAR LISTEDE KALACAKTIR </t>
  </si>
  <si>
    <t xml:space="preserve">TEBLIGIN 6. MADDESI F VE AA BENDLERINE GORE FIYAT ARTISI -   08 OCAK 2016 TARİHLİ FİYAT DEĞERLENDİRME KOMİSYONU KARARINA GÖRE DÖNEMSEL AVRO DEĞERİ 2,1166  TL OLARAK GÜNCELLENMİŞTİR.STOKLAR BITENE KADAR LISTEDE KALACAKTIR </t>
  </si>
  <si>
    <t>STOKLARI BITENE KADAR LISTEDE KALACAK 08 OCAK 2016 TARİHLİ FİYAT DEĞERLENDİRME KOMİSYONU KARARINA GÖRE DÖNEMSEL AVRO DEĞERİ 2,1166  TL OLARAK GÜNCELLENMİŞTİR. 16.02.2016 TARİHLİ FDK KARARI İLE MADDE 9-7 YE GÖRE % 42,87 PSF ARTIŞ VE REFERANS FİYAT DÜŞÜŞÜ VERİLMİŞTİR.URUN BARKOD DEGISIKLIGI</t>
  </si>
  <si>
    <t>FRAVEN 30 MIU/0,5 ML IV INFUZYON/SC ENJEKSIYON ICIN COZELTI ICEREN KULLANIMA HAZIR 5 ENJEKTOR</t>
  </si>
  <si>
    <t xml:space="preserve">PARISITOL 10 MCG/2 ML IV ENJEKSIYONLUK COZELTI ICEREN AMPUL 2 ML 5 AMPUL </t>
  </si>
  <si>
    <t>GLARIN 100 U/ML SC KULLANIM ICIN ENJ. COZELTI ICEREN KARTUS (5 KARTUS)</t>
  </si>
  <si>
    <t>SIDATRIA 30 FILM TABLET (245 MG + 200 MG)</t>
  </si>
  <si>
    <t>ADENOTEK 6 MG/2ML IV ENJ/INF. ICIN COZ. ICEREN 10 AMPUL</t>
  </si>
  <si>
    <t>ADENOTEK 6 MG/2ML IV ENJ/INF. ICIN COZ. ICEREN 1 AMPUL</t>
  </si>
  <si>
    <t>FIYAT DUZELTMESI -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</si>
  <si>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EKLEME, YENI URUN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</si>
  <si>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REFERANSTAN FIYAT DUSUSU - STOKLARI BITENE KADAR LISTEDE KALACAK -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</si>
  <si>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STOKLARI BITENE KADAR LISTEDE KALACAK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</si>
  <si>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STOKLARI BITENE KADAR LISTEDE KALACAK -   08 OCAK 2016 TARİHLİ FİYAT DEĞERLENDİRME KOMİSYONU KARARINA GÖRE DÖNEMSEL AVRO DEĞERİ 2,1166  TL OLARAK GÜNCELLENMİŞTİR.-REFERANS KARŞILIĞI FİYAT ALIP FORMULASYONDAN KAYNAKLANAN 0,01 TL DUSUK FİYAT ALANLARA 15.03.2016 TARİHLİ FDK KARARI GEREĞİ 0,01 TL DSF ARTISI YAPILMIŞTIR.</t>
  </si>
  <si>
    <t>TEBLIGIN 6. MADDESI Ü BENDINE GORE FIYAT ARTISI -   08 OCAK 2016 TARİHLİ FİYAT DEĞERLENDİRME KOMİSYONU KARARINA GÖRE DÖNEMSEL AVRO DEĞERİ 2,1166  TL OLARAK GÜNCELLENMİŞTİR.-REFERANS KARŞILIĞI FİYAT ALIP FORMULASYONDAN KAYNAKLANAN 0,01 TL DUSUK FİYAT ALANLARA 15.03.2016 TARİHLİ FDK KARARI GEREĞİ 0,01 TL DSF ARTISI YAPILMIŞTIR.-STOKLAR BITENE KADAR LISTEDE KALACAK.</t>
  </si>
  <si>
    <t>CALCIUM FOLINATE DBL 15 MG/ 2 ML ENJ. SOLUSYON 1 AMPUL</t>
  </si>
  <si>
    <t>80+400</t>
  </si>
  <si>
    <t>METOPRIM 400 MG/ 80 MG 30 TABLET</t>
  </si>
  <si>
    <t>OSTEOSER  50 MG 60 KAPSUL</t>
  </si>
  <si>
    <t>RUHSAT IPTALI OLDUGU ICIN VE STOKLAR BITTIGI ICIN PASIFE ALINDI</t>
  </si>
  <si>
    <t>OSTEOSER  50 MG 30 KAPSUL</t>
  </si>
  <si>
    <t>NOXDYL FORTE %5 DERI SPREYI</t>
  </si>
  <si>
    <t>NOXDYL FORTE %2 DERI SPREYI</t>
  </si>
  <si>
    <t xml:space="preserve">CINKO </t>
  </si>
  <si>
    <t>RE'SEN REFERANSTAN FIYAT DUSUSU -   08 OCAK 2016 TARİHLİ FİYAT DEĞERLENDİRME KOMİSYONU KARARINA GÖRE DÖNEMSEL AVRO DEĞERİ 2,1166  TL OLARAK GÜNCELLENMİŞTİR. STOKLAR BITENE KADAR LISTEDE KALACAK</t>
  </si>
  <si>
    <t>TEBLIGIN 6 S MADDESINE GORE YIRMIYIL OLARAK DUZELTILDI -   08 OCAK 2016 TARİHLİ FİYAT DEĞERLENDİRME KOMİSYONU KARARINA GÖRE DÖNEMSEL AVRO DEĞERİ 2,1166  TL OLARAK GÜNCELLENMİŞTİR.-EKK KARARINA ISTINADEN VERILEN DSF ARTISLARI GRF'YE YANSITILMISTIR STOKLAR BITENE KADAR LISTEDE KALACAK</t>
  </si>
  <si>
    <t xml:space="preserve"> 08 OCAK 2016 TARİHLİ FİYAT DEĞERLENDİRME KOMİSYONU KARARINA GÖRE DÖNEMSEL AVRO DEĞERİ 2,1166  TL OLARAK GÜNCELLENMİŞTİR.-KURUN 2,00 TL DEN  2,0787 TL YE ARTMASI SONUCU HAKEDILEN ARTISI ALMAMIS URUNLERIN DSF SI ARTTIRILDI. STOKLAR BITENE KADAR LISTEDE KALACAK</t>
  </si>
  <si>
    <t>FIRMA DEVRI -   08 OCAK 2016 TARİHLİ FİYAT DEĞERLENDİRME KOMİSYONU KARARINA GÖRE DÖNEMSEL AVRO DEĞERİ 2,1166  TL OLARAK GÜNCELLENMİŞTİR. STOKLAR BITENE KADAR LISTEDE KALACAK</t>
  </si>
  <si>
    <t>RE'SEN REFERANS FIYAT DUSUSU -   08 OCAK 2016 TARİHLİ FİYAT DEĞERLENDİRME KOMİSYONU KARARINA GÖRE DÖNEMSEL AVRO DEĞERİ 2,1166  TL OLARAK GÜNCELLENMİŞTİR. STOKLAR BITENE KADAR LISTEDE KALACAK</t>
  </si>
  <si>
    <t>TEBLIGIN 6. MADDESI F VE AA BENDLERINE GORE FIYAT ARTISI -   08 OCAK 2016 TARİHLİ FİYAT DEĞERLENDİRME KOMİSYONU KARARINA GÖRE DÖNEMSEL AVRO DEĞERİ 2,1166  TL OLARAK GÜNCELLENMİŞTİR. STOKLAR BITENE KADAR LISTEDE KALACAK</t>
  </si>
  <si>
    <t>FIRMA BEYANINA ISTINADEN YENIDEN LISTEYE EKLENMISTIR -   08 OCAK 2016 TARİHLİ FİYAT DEĞERLENDİRME KOMİSYONU KARARINA GÖRE DÖNEMSEL AVRO DEĞERİ 2,1166  TL OLARAK GÜNCELLENMİŞTİR.-EKK KARARINA ISTINADEN VERILEN DSF ARTISLARI GRF'YE YANSITILMISTIR STOKLAR BITENE KADAR LISTEDE KALACAK</t>
  </si>
  <si>
    <t>UFEXIL 200 MG/ 100 ML IV INFUZYON ICIN COZELTI</t>
  </si>
  <si>
    <t>MONDES 5/10 MG FILM TABLET (30 TABLET)</t>
  </si>
  <si>
    <t>PANTPAS 40 MG 14 ENTERIK TABLET</t>
  </si>
  <si>
    <t xml:space="preserve">SOMATULINE AUTOGEL 90 MG UZATILMIS SALIMLI ENJEKSIYONLUK COZELTI ICEREN KULLANIMA HAZIR SIRINGA </t>
  </si>
  <si>
    <t xml:space="preserve">SOMATULINE AUTOGEL 120 MG UZATILMIS SALIMLI ENJEKSIYONLUK COZELTI ICEREN KULLANIMA HAZIR SIRINGA </t>
  </si>
  <si>
    <t xml:space="preserve">SOMATULINE AUTOGEL 60 MG UZATILMIS SALIMLI ENJEKSIYONLUK COZELTI ICEREN KULLANIMA HAZIR SIRINGA </t>
  </si>
  <si>
    <t>MEROZAN 1 GR ENJEKTABL TOZ ICEREN FLAKON (10 FLAKON)</t>
  </si>
  <si>
    <t>MORFIA CR 100 MG 20 FILM TABLET</t>
  </si>
  <si>
    <t>MORFIA CR 60 MG 20 FILM TABLET</t>
  </si>
  <si>
    <t>MORFIA CR 30 MG 20 FILM TABLET</t>
  </si>
  <si>
    <t>MORFIA CR 15 MG 20 FILM TABLET</t>
  </si>
  <si>
    <t>MEKINIST 2 MG FILM KAPLI TABLET (30 TABLET)</t>
  </si>
  <si>
    <t>MEKINIST 0,5 MG FILM KAPLI TABLET (30 TABLET)</t>
  </si>
  <si>
    <t>POLISETRON 250 MCG/5 ML  IV ENJEKSIYON ICIN COZELTI ICEREN FLAKON</t>
  </si>
  <si>
    <t xml:space="preserve">LONGDEX XR 75 MG 20 UZATILMIS SALIMLI TABLET </t>
  </si>
  <si>
    <t>SILFECT 25 MG 4 FILM TABLET</t>
  </si>
  <si>
    <t>SILFECT 50 MG 4 FILM TABLET</t>
  </si>
  <si>
    <t>SILFECT 50 MG 8 FILM TABLET</t>
  </si>
  <si>
    <t>RIZNORM 10 MG 3 EFERVESAN TABLET</t>
  </si>
  <si>
    <t>RIZNORM 5 MG 6 EFERVESAN TABLET</t>
  </si>
  <si>
    <t xml:space="preserve">TOPOTU 4 MG/4 ML KONSANTRE INFUZYON COZELTISI </t>
  </si>
  <si>
    <t>ORCAFIL 10 MG FILM TABLET (4 FILM TABLET)</t>
  </si>
  <si>
    <t>ORCAFIL 10 MG FILM TABLET (8 FILM TABLET)</t>
  </si>
  <si>
    <t>SILFECT 100 MG 4 FILM TABLET</t>
  </si>
  <si>
    <t>SILFECT 100 MG 8 FILM TABLET</t>
  </si>
  <si>
    <t>SALOMEX 500 MCG/ 50 MCG INHALASYON ICIN TOZ ICEREN KAPSUL (60 KAPSUL)</t>
  </si>
  <si>
    <t>ARIMED ILAC</t>
  </si>
  <si>
    <t>SALOMEX 250 MCG/ 50 MCG INHALASYON ICIN TOZ ICEREN KAPSUL (60 KAPSUL)</t>
  </si>
  <si>
    <t>SALOMEX 100 MCG/ 50 MCG INHALASYON ICIN TOZ ICEREN KAPSUL (60 KAPSUL)</t>
  </si>
  <si>
    <t>RAFAMIN 600 MG IV ENJEKSIYONLUK LIYOFILIZE TOZ ICEREN FLAKON (1 FLAKON)</t>
  </si>
  <si>
    <t>RIFAMPISIN</t>
  </si>
  <si>
    <t xml:space="preserve">EKLEME, YENI URUN -   08 OCAK 2016 TARİHLİ FİYAT DEĞERLENDİRME KOMİSYONU KARARINA GÖRE DÖNEMSEL AVRO DEĞERİ 2,1166  TL OLARAK GÜNCELLENMİŞTİR. STOKLAR BITENE KADAR LISTEDE KALACAKTIR </t>
  </si>
  <si>
    <t xml:space="preserve">BARKOD DUZELTMESI - EKLEME, YENI URUN (SATIS IZNI ALDIKTAN SONRA PAZARA SUNULABILIR) -   08 OCAK 2016 TARİHLİ FİYAT DEĞERLENDİRME KOMİSYONU KARARINA GÖRE DÖNEMSEL AVRO DEĞERİ 2,1166  TL OLARAK GÜNCELLENMİŞTİR. STOKLAR BITENE KADAR LISTEDE KALACAKTIR </t>
  </si>
  <si>
    <t>FIYAT DUSUSU -   08 OCAK 2016 TARİHLİ FİYAT DEĞERLENDİRME KOMİSYONU KARARINA GÖRE DÖNEMSEL AVRO DEĞERİ 2,1166  TL OLARAK GÜNCELLENMİŞTİR. STOKLAR BITENE KADAR LISTEDE KALACAKTIR</t>
  </si>
  <si>
    <t xml:space="preserve">  08 OCAK 2016 TARİHLİ FİYAT DEĞERLENDİRME KOMİSYONU KARARINA GÖRE DÖNEMSEL AVRO DEĞERİ 2,1166  TL OLARAK GÜNCELLENMİŞTİR.-EKK KARARINA ISTINADEN VERILEN DSF ARTISLARI GRF'YE YANSITILMISTIR STOKLAR BITENE KADAR LISTEDE KALACAKTIR</t>
  </si>
  <si>
    <t>PAMINTU 10 MG/ML ENJEKSIYONLUK COZELTI ICEREN FLAKON ( 5 ML,1 FLAKON)</t>
  </si>
  <si>
    <t>PROMIN 5000IU/5ML I.V ENJEKSIYONLUK COZELTI ICEREN 1 AMPUL</t>
  </si>
  <si>
    <t xml:space="preserve">FOLCA 15 MG 100 TABLET </t>
  </si>
  <si>
    <t>GEROFEN 100 MG/ 5 ML SUSPANSIYON</t>
  </si>
  <si>
    <t>FENABRIN COLD 100 ML SURUP</t>
  </si>
  <si>
    <t>ECTOPIX %0,1 KREM (30 GR)</t>
  </si>
  <si>
    <t>BI-PROFENID 100 MG UZATILMIŞ SALIMLI CENTIKLI 20 TABLET</t>
  </si>
  <si>
    <t xml:space="preserve">DAPORIN 60 MG 6 FILM TABLET </t>
  </si>
  <si>
    <t xml:space="preserve">DAPORIN 60 MG 3 FILM TABLET </t>
  </si>
  <si>
    <t>REVAFEN 50 MG/ 2 ML IM7IV ENJEKSIYONVE INFUZYON ICIN COZELTI ICEREN 6 AMPUL</t>
  </si>
  <si>
    <t>HIPNODEX 200 MCG/ 2 ML IV INFUZYON ICIN KONSANTRE COZELTI ICEREN FLAKON (5 FLAKON)</t>
  </si>
  <si>
    <t>METOPRIM 800 MG/ 160 MG FORT 20 TABLET</t>
  </si>
  <si>
    <t>CALCIOSEL %10 ENJEKSIYONLUK COZELTI ICEREN AMPUL (10 ML  5 AMPUL)</t>
  </si>
  <si>
    <t>FIYAT DUSUSU -   08 OCAK 2016 TARİHLİ FİYAT DEĞERLENDİRME KOMİSYONU KARARINA GÖRE DÖNEMSEL AVRO DEĞERİ 2,1166  TL OLARAK GÜNCELLENMİŞTİR.-EKK KARARINA ISTINADEN VERILEN DSF ARTISLARI GRF'YE YANSITILMISTIR.STOKLAR BITENE KADAR LISTEDE KALACAKTIR</t>
  </si>
  <si>
    <t>CAPETABIN 500 MG 120 FILM KAPLI TABLET</t>
  </si>
  <si>
    <t>AMBALAJ MIKTARI DEGISIP YENI BARKOD ALINDIGI ICIN ESKI AMBALAJ MIKTARLI OLAN PASİFE ALINMISTIR.</t>
  </si>
  <si>
    <t>ABDI IBRAHIMPAZARLAMA</t>
  </si>
  <si>
    <t>ACTAVIS ILAC</t>
  </si>
  <si>
    <t>PHARMAVIS ILACION</t>
  </si>
  <si>
    <t>BIO-GEN</t>
  </si>
  <si>
    <t>BERKO ILAC-SETAMOL 120 MG 100 ML SURUP</t>
  </si>
  <si>
    <t xml:space="preserve">DENTORAL DIS VE AGIZ SAGLIGI  SAGLIGI </t>
  </si>
  <si>
    <t xml:space="preserve">OMEGA PHARMA </t>
  </si>
  <si>
    <t>DOCEXUS 20 MG/0,5 ML INFUZYON ICIN KONSANTRE COZELTI ICEREN FLAKON</t>
  </si>
  <si>
    <t xml:space="preserve">EXLOVIR %1 KREM 5 GRAM </t>
  </si>
  <si>
    <t>DESIRETT 75 MIKROGRAM 28 FILM TABLET</t>
  </si>
  <si>
    <t>HARDCIS 5 MG 14 FILM KAPLI TABLET</t>
  </si>
  <si>
    <t>HARDCIS 5 MG 28 FILM KAPLI TABLET</t>
  </si>
  <si>
    <t>10.05.2016 TARIHLI FDK KARARINA GÖRE PASIFE ALINDI</t>
  </si>
  <si>
    <t>DOBUTHAVER250 MG / 20 ML I.V. INFUZYON ICIN KONSANTRE COZLETI ICEREN 1 AMPUL</t>
  </si>
  <si>
    <t>DOBUTHAVER250 MG / 20 ML I.V. INFUZYON ICIN KONSANTRE COZLETI ICEREN 10 AMPUL</t>
  </si>
  <si>
    <t>MAGNESIE CALCINEE LAFAR100 G TOZ</t>
  </si>
  <si>
    <t>ELUCEF 250 MG/5 ML 100 ML ORAL SUSPANSIYON HAZIRLAMAK ICIN KURU TOZ</t>
  </si>
  <si>
    <t>VIROMED 500 MG 42 FILM KAPLI TABLET</t>
  </si>
  <si>
    <t>VIROMED 500 MG 10 FILM KAPLI TABLET</t>
  </si>
  <si>
    <t>REUMIL 20 MG FILM TABLET</t>
  </si>
  <si>
    <t>REUMIL 10 MG FILM TABLET</t>
  </si>
  <si>
    <t>AXIVOL PLUS 60/2,5 MG 20 EFERVESAN TABLET</t>
  </si>
  <si>
    <t>PEDIFEN 100 MG/ 5 ML SURUP</t>
  </si>
  <si>
    <t>TEBLIGIN 6.MADDESI AA BENDINE GORE FIYAT ARTISI -   08 OCAK 2016 TARİHLİ FİYAT DEĞERLENDİRME KOMİSYONU KARARINA GÖRE DÖNEMSEL AVRO DEĞERİ 2,1166  TL OLARAK GÜNCELLENMİŞTİR.STOKLAR BITENE KADAR LISTEDE KALACAKTIR.</t>
  </si>
  <si>
    <t>AXIVOL PLUS 120/2,5 MG 20 EFERVESAN TABLET</t>
  </si>
  <si>
    <t>VOTUBIA 3 MG DAGILABILIR TABLET(30 TABLET)</t>
  </si>
  <si>
    <t>VOTUBIA 5 MG DAGILABILIR TABLET(30 TABLET)</t>
  </si>
  <si>
    <t>FIRMA UNVAN DEGISIKLIGI -   08 OCAK 2016 TARİHLİ FİYAT DEĞERLENDİRME KOMİSYONU KARARINA GÖRE DÖNEMSEL AVRO DEĞERİ 2,1166  TL OLARAK GÜNCELLENMİŞTİR.-EKK KARARINA ISTINADEN VERILEN DSF ARTISLARI GRF'YE YANSITILMISTIR.STOKLAR BITENE KADAR LISTEDE KALACAKTIR.</t>
  </si>
  <si>
    <t>LEVAMIZOL</t>
  </si>
  <si>
    <t>PD4 DIANEAL %2.27 GLU 2000/2000 ML.(MX.)</t>
  </si>
  <si>
    <t>ETOVER 1 G/2 ML IM ENJEKSIYONLUK COZELTI ICEREN AMPUL</t>
  </si>
  <si>
    <t>ZHINCRE 30 MG 20 FILM TABLET</t>
  </si>
  <si>
    <t xml:space="preserve">PHOSMYCIN 3 G SASE </t>
  </si>
  <si>
    <t>ZHINCRE 50 MG 40 KAPSUL</t>
  </si>
  <si>
    <t>DOCEXUS 80 MG/2 ML  INFUZYON ICIN KONSANTRE COZ. ICEREN 1 FLAKON</t>
  </si>
  <si>
    <t>MULTIFLEX PREMIKS DOBUTHAVER 4000MCG/ML STERIL IV INFUZYON COZELTISI (250ML,1 TORBA)</t>
  </si>
  <si>
    <t>MULTIFLEX PREMIKS DOBUTHAVER 2000MCG/ML STERIL IV INFUZYON COZELTISI (250ML,1 TORBA)</t>
  </si>
  <si>
    <t>MULTIFLEX PREMIKS DOBUTHAVER 1000MCG/ML STERIL IV INFUZYON COZELTISI (250ML,1 TORBA)</t>
  </si>
  <si>
    <t xml:space="preserve">NORODIN 1 GR/ 5 ML AMPUL </t>
  </si>
  <si>
    <t>OLMECOMB PLUS 40/10/25 MG 30 FILM KAPLI TABLET</t>
  </si>
  <si>
    <t>RANISIT ORAL SUSPANSIYON 200 ML</t>
  </si>
  <si>
    <t>ANPEKS MR 35 MG FILM KAPLI MODIFIYE SALIM TABLET</t>
  </si>
  <si>
    <t>URUNUN STOKLARININ TUKENDIGINI VE ITS DE KAYITLI OLAN URUNLERININ SORUMLULUGU FIRMAYA AIT OLDUGUNA DAIR FIRMA BEYANINA ISTINADEN CIKARTILDI.</t>
  </si>
  <si>
    <t>08 OCAK 2016 TARİHLİ FİYAT DEĞERLENDİRME KOMİSYONU KARARINA GÖRE DÖNEMSEL AVRO DEĞERİ 2,1166  TL OLARAK GÜNCELLENMİŞTİR.. - STOKLAR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</si>
  <si>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URUN ISIM DUZELTMESI - STOKLARI BITENE KADAR LISTEDE KALACAK -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</si>
  <si>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FIYAT DUSUSU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</si>
  <si>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 xml:space="preserve"> - 18 MART 2014 TARIHINDE TOPLANAN FIYAT DEGERLENDIRME KOMISYONU KARARLARINA GORE FIYAT ARTISI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</si>
  <si>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08 OCAK 2016 TARİHLİ FİYAT DEĞERLENDİRME KOMİSYONU KARARINA GÖRE DÖNEMSEL AVRO DEĞERİ 2,1166  TL OLARAK GÜNCELLENMİŞTİR.. -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</si>
  <si>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08 OCAK 2016 TARİHLİ FİYAT DEĞERLENDİRME KOMİSYONU KARARINA GÖRE DÖNEMSEL AVRO DEĞERİ 2,1166  TL OLARAK GÜNCELLENMİŞTİR.. - STOKLARI BITENE KADAR LISTEDE KALACAK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</si>
  <si>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08 OCAK 2016 TARİHLİ FİYAT DEĞERLENDİRME KOMİSYONU KARARINA GÖRE DÖNEMSEL AVRO DEĞERİ 2,1166  TL OLARAK GÜNCELLENMİŞTİR..- STOKLAR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</si>
  <si>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FIYAT DUSUSU - FIRMA STOK ZARARLARINI KARSILAMAYI TAAHHUT ETMISTIR.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</si>
  <si>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08 OCAK 2016 TARİHLİ FİYAT DEĞERLENDİRME KOMİSYONU KARARINA GÖRE DÖNEMSEL AVRO DEĞERİ 2,1166  TL OLARAK GÜNCELLENMİŞTİR. - STOKLAR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</si>
  <si>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08 OCAK 2016 TARİHLİ FİYAT DEĞERLENDİRME KOMİSYONU KARARINA GÖRE DÖNEMSEL AVRO DEĞERİ 2,1166  TL OLARAK GÜNCELLENMİŞTİR..-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t>
  </si>
  <si>
    <t>TEBLIGIN 5. MADDESI Ğ BENDINE GORE FIYAT ARTISI - STOKLAR BITENE KADAR LISTEDE KALACAK -   08 OCAK 2016 TARİHLİ FİYAT DEĞERLENDİRME KOMİSYONU KARARINA GÖRE DÖNEMSEL AVRO DEĞERİ 2,1166  TL OLARAK GÜNCELLENMİŞTİR.- FIYAT KARARNAMESI GEREGI KOLONUNA 8 EKLENDI</t>
  </si>
  <si>
    <t>STOKLAR BITENE KADAR LISTEDE KALACAK 08 OCAK 2016 TARİHLİ FİYAT DEĞERLENDİRME KOMİSYONU KARARINA GÖRE DÖNEMSEL AVRO DEĞERİ 2,1166  TL OLARAK GÜNCELLENMİŞTİR.- FIYAT KARARNAMESI GEREGI KOLONUNA 8 EKLENDI</t>
  </si>
  <si>
    <t>URUN ISIM DEGISIKLIGI - STOKLARI BITENE KADAR LISTEDE KALACAK -   08 OCAK 2016 TARİHLİ FİYAT DEĞERLENDİRME KOMİSYONU KARARINA GÖRE DÖNEMSEL AVRO DEĞERİ 2,1166  TL OLARAK GÜNCELLENMİŞTİR. REFERANS KARŞILIĞI FİYAT ALIP FORMULASYONDAN KAYNAKLANAN 0,01 TL DUSUK FİYAT ALANLARA 15.03.2016 TARİHLİ FDK KARARI GEREĞİ 0,01 TL DSF ARTISI YAPILMIŞTIR.</t>
  </si>
  <si>
    <t>RE'SEN REFERANS FIYAT DUSUSU -   08 OCAK 2016 TARİHLİ FİYAT DEĞERLENDİRME KOMİSYONU KARARINA GÖRE DÖNEMSEL AVRO DEĞERİ 2,1166  TL OLARAK GÜNCELLENMİŞTİR. STOKLAR BITENE KADAR LISTEDE KALACAKTIR</t>
  </si>
  <si>
    <t>ISIM DEGISIKLIGI -   08 OCAK 2016 TARİHLİ FİYAT DEĞERLENDİRME KOMİSYONU KARARINA GÖRE DÖNEMSEL AVRO DEĞERİ 2,1166  TL OLARAK GÜNCELLENMİŞTİR. STOKLAR BITENE KADAR LISTEDE KALACAKTIR</t>
  </si>
  <si>
    <t xml:space="preserve"> EKLEME YENI URUN (SATIS IZNI ALDIKTAN SONRA PAZARA SUNULABILIR) STOKLAR BITENE KADAR LISTEDE KALACAKTIR</t>
  </si>
  <si>
    <t>EKLEME, YENI URUN -   08 OCAK 2016 TARİHLİ FİYAT DEĞERLENDİRME KOMİSYONU KARARINA GÖRE DÖNEMSEL AVRO DEĞERİ 2,1166  TL OLARAK GÜNCELLENMİŞTİR. STOKLAR BITENE KADAR LISTEDE KALACAKTIR</t>
  </si>
  <si>
    <t>8 BIYOBENZER</t>
  </si>
  <si>
    <t>15 SUBAT 2016 TARIHI ITIBARIYLE   REFERANS ULKELER</t>
  </si>
  <si>
    <t>15 SUBAT 2016 TARIHI ITIBARIYLE GECERLI GERCEK REFERANS FIYAT (GRF) (€)</t>
  </si>
  <si>
    <t>PORTEKİZ</t>
  </si>
  <si>
    <t>OPTIRAY  300 / 50 ML STERIL ENJ. COZ. ICEREN CAM SISE</t>
  </si>
  <si>
    <t>OPTIRAY  300 / 100 ML STERIL ENJ. COZ. ICEREN CAM SISE</t>
  </si>
  <si>
    <t>OPTIRAY  350 STERIL ENJ. COZ. ICEREN KULLANIMA HAZIR SIRINGA 50 ML</t>
  </si>
  <si>
    <t>OPTIRAY 350/50 ML STERIL ENJ. COZ. ICEREN CAM SISE</t>
  </si>
  <si>
    <t>OPTIRAY  350 STERIL ENJ. COZ. ICEREN KULLANIMA HAZIR SIRINGA 100 ML</t>
  </si>
  <si>
    <t>OPTIRAY 350/100 ML STERIL ENJ. COZ. ICEREN CAM SISE</t>
  </si>
  <si>
    <t>OPTIRAY 350/200 ML STERIL ENJ. COZ. ICEREN CAM SISE</t>
  </si>
  <si>
    <t>REFERANS KARSILIGI DSF'NIN YUZDE 3'TEN AZ  DEGISIMI OLDUGU ICIN DSF'SI DEGISMEYIP REFERANSI DEGISENLER (26 HAZIRAN 2016 TARIHINDEN ONCE):1
(26 HAZIRAN 2016 TARIHINDEN SONRA):2</t>
  </si>
  <si>
    <t xml:space="preserve">NOSKAR JEL </t>
  </si>
  <si>
    <t>OXIMIN JEL 25 GR</t>
  </si>
  <si>
    <t xml:space="preserve">CINETIX 400 MG 30 EFERVESAN TABLET </t>
  </si>
  <si>
    <t>CLASEM 600 MG  FILM KAPLI TABLET</t>
  </si>
  <si>
    <t>7 BIYOTEKNOLOJIK</t>
  </si>
  <si>
    <t>EŞDEĞER OLARAK DUZELTILDI - STOKLARI BITENE KADAR LISTEDE KALACAK -   08 OCAK 2016 TARİHLİ FİYAT DEĞERLENDİRME KOMİSYONU KARARINA GÖRE DÖNEMSEL AVRO DEĞERİ 2,1166  TL OLARAK GÜNCELLENMİŞTİR.-   MALIYET KARTI ILE FIYAT ARTISI</t>
  </si>
  <si>
    <t>REFERANS FIYAT DUSUSU - STOKLARI BITENE KADAR LISTEDE KALACAK -   08 OCAK 2016 TARİHLİ FİYAT DEĞERLENDİRME KOMİSYONU KARARINA GÖRE DÖNEMSEL AVRO DEĞERİ 2,1166  TL OLARAK GÜNCELLENMİŞTİR.  MALIYET KARTI ILE FIYAT ARTISI</t>
  </si>
  <si>
    <t>STOKLAR BITENE KADAR LISTEDE KALACAK -   08 OCAK 2016 TARİHLİ FİYAT DEĞERLENDİRME KOMİSYONU KARARINA GÖRE DÖNEMSEL AVRO DEĞERİ 2,1166  TL OLARAK GÜNCELLENMİŞTİR.-   MALIYET KARTI ILE FIYAT ARTISI</t>
  </si>
  <si>
    <t>STOKLARI BITENE KADAR LISTEDE KALACAK -   08 OCAK 2016 TARİHLİ FİYAT DEĞERLENDİRME KOMİSYONU KARARINA GÖRE DÖNEMSEL AVRO DEĞERİ 2,1166  TL OLARAK GÜNCELLENMİŞTİR.  MALIYET KARTI ILE FIYAT ARTISI</t>
  </si>
  <si>
    <t>STOKLARI BITENE KADAR LISTEDE KALACAK -   08 OCAK 2016 TARİHLİ FİYAT DEĞERLENDİRME KOMİSYONU KARARINA GÖRE DÖNEMSEL AVRO DEĞERİ 2,1166  TL OLARAK GÜNCELLENMİŞTİR.-   MALIYET KARTI ILE FIYAT ARTISI</t>
  </si>
  <si>
    <t>STOKLARI BITENE KADAR LISTEDE KALACAK -   08 OCAK 2016 TARİHLİ FİYAT DEĞERLENDİRME KOMİSYONU KARARINA GÖRE DÖNEMSEL AVRO DEĞERİ 2,1166  TL OLARAK GÜNCELLENMİŞTİR.  MALIYET KARTI ILE GUNCELLEME</t>
  </si>
  <si>
    <t>STOKLARI BITENE KADAR LISTEDE KALACAK -   08 OCAK 2016 TARİHLİ FİYAT DEĞERLENDİRME KOMİSYONU KARARINA GÖRE DÖNEMSEL AVRO DEĞERİ 2,1166  TL OLARAK GÜNCELLENMİŞTİR.  REFERANS DUSUSU</t>
  </si>
  <si>
    <t xml:space="preserve">  08 OCAK 2016 TARİHLİ FİYAT DEĞERLENDİRME KOMİSYONU KARARINA GÖRE DÖNEMSEL AVRO DEĞERİ 2,1166  TL OLARAK GÜNCELLENMİŞTİR.-   REFERANSTAN FIYAT ARTISI</t>
  </si>
  <si>
    <t>05 MART 2012 TARIHINDE TOPLANAN FIYAT DEGERLENDIRME KOMISYONU KARARLARINA GORE FIYAT ARTISI - STOKLARI BITENE KADAR LISTEDE KALACAK -   08 OCAK 2016 TARİHLİ FİYAT DEĞERLENDİRME KOMİSYONU KARARINA GÖRE DÖNEMSEL AVRO DEĞERİ 2,1166  TL OLARAK GÜNCELLENMİŞTİR.  REFERANSTAN FIYAT ARTISI</t>
  </si>
  <si>
    <t>STOKLARI BITENE KADAR LISTEDE KALACAK -   08 OCAK 2016 TARİHLİ FİYAT DEĞERLENDİRME KOMİSYONU KARARINA GÖRE DÖNEMSEL AVRO DEĞERİ 2,1166  TL OLARAK GÜNCELLENMİŞTİR.-   REFERANSTAN FIYAT ARTISI</t>
  </si>
  <si>
    <t>FIYAT DUSUSU - STOKLAR BITENE KADAR LISTEDE KALACAK  08 OCAK 2016 TARİHLİ FİYAT DEĞERLENDİRME KOMİSYONU KARARINA GÖRE DÖNEMSEL AVRO DEĞERİ 2,1166  TL OLARAK GÜNCELLENMİŞTİR.  REFERANSTAN FIYAT DUSUSU</t>
  </si>
  <si>
    <t>STOKLARI BITENE KADAR LISTEDE KALACAK -   08 OCAK 2016 TARİHLİ FİYAT DEĞERLENDİRME KOMİSYONU KARARINA GÖRE DÖNEMSEL AVRO DEĞERİ 2,1166  TL OLARAK GÜNCELLENMİŞTİR.  RESEN REFERANSTAN FIYAT DUSUSU</t>
  </si>
  <si>
    <t>BARKOD DUZELTMESI -   08 OCAK 2016 TARİHLİ FİYAT DEĞERLENDİRME KOMİSYONU KARARINA GÖRE DÖNEMSEL AVRO DEĞERİ 2,1166  TL OLARAK GÜNCELLENMİŞTİR. STOKLAR BITENE KADAR LISTEDE KALACAK DSF %3TEN AZ DEGISTIGI ICIN REFERANS ARTISI</t>
  </si>
  <si>
    <t>FIRMA DEVRI - FIYAT DUSUSU - FIRMA STOK ZARARLARINI KARSILAMAYI TAAHHUT ETMISTIR.   08 OCAK 2016 TARİHLİ FİYAT DEĞERLENDİRME KOMİSYONU KARARINA GÖRE DÖNEMSEL AVRO DEĞERİ 2,1166  TL OLARAK GÜNCELLENMİŞTİR. STOKLAR BITENE KADAR LISTEDE KALACAK DSF %3TEN AZ DEGISTIGI ICIN REFERANS DUSUSU</t>
  </si>
  <si>
    <t>REFERANSTAN FIYAT DUSUSU - STOKLARI BITENE KADAR LISTEDE KALACAK -   08 OCAK 2016 TARİHLİ FİYAT DEĞERLENDİRME KOMİSYONU KARARINA GÖRE DÖNEMSEL AVRO DEĞERİ 2,1166  TL OLARAK GÜNCELLENMİŞTİR. DSF %3TEN AZ DEGISTIGI ICIN REFERANS DUSUSU</t>
  </si>
  <si>
    <t>RE'SEN REFERANSTAN FIYAT DUSUSU - STOKLAR BITENE KADAR LISTEDE KALACAK -   08 OCAK 2016 TARİHLİ FİYAT DEĞERLENDİRME KOMİSYONU KARARINA GÖRE DÖNEMSEL AVRO DEĞERİ 2,1166  TL OLARAK GÜNCELLENMİŞTİR. DSF %3TEN AZ DEGISTIGI ICIN REFERANS DUSUSU</t>
  </si>
  <si>
    <t>REFERANS DUSUSU (TEBLIGIN 9. MADDESINE ISTINADEN %3 DEN AZ DUSUS OLDUGU IÇIN FIYAT DEGISMEDI) - STOKLARI BITENE KADAR LISTEDE KALACAK -   08 OCAK 2016 TARİHLİ FİYAT DEĞERLENDİRME KOMİSYONU KARARINA GÖRE DÖNEMSEL AVRO DEĞERİ 2,1166  TL OLARAK GÜNCELLENMİŞTİR. FIYAT DUSUSU, FIRMA STOK ZARARLARINI KARSILAMAYI TAAHHUT ETMISTIR</t>
  </si>
  <si>
    <t>BARKOD DUZELTMESI -   08 OCAK 2016 TARİHLİ FİYAT DEĞERLENDİRME KOMİSYONU KARARINA GÖRE DÖNEMSEL AVRO DEĞERİ 2,1166  TL OLARAK GÜNCELLENMİŞTİR.STOKLAR BITENE KADAR LISTEDE KALACAKTIR. FIYAT DUSUSU, FIRMA STOK ZARARLARINI KARSILAMAYI TAAHHUT ETMISTIR.</t>
  </si>
  <si>
    <t>FIRMA UNVAN DEGISIKLIGI -   08 OCAK 2016 TARİHLİ FİYAT DEĞERLENDİRME KOMİSYONU KARARINA GÖRE DÖNEMSEL AVRO DEĞERİ 2,1166  TL OLARAK GÜNCELLENMİŞTİR.STOKLAR BITENE KADAR LISTEDE KALACAKTIR. FIYAT DUSUSU, FIRMA STOK ZARARLARINI KARSILAMAYI TAAHHUT ETMISTIR.</t>
  </si>
  <si>
    <t>FIYAT DUSUSU -   08 OCAK 2016 TARİHLİ FİYAT DEĞERLENDİRME KOMİSYONU KARARINA GÖRE DÖNEMSEL AVRO DEĞERİ 2,1166  TL OLARAK GÜNCELLENMİŞTİR. STOKLAR BITENE KADAR LISTEDE KALACAK FIYAT DUSUSU, FIRMA STOK ZARARLARINI KARSILAMAYI TAAHHUT ETMISTIR.</t>
  </si>
  <si>
    <t>FIYAT DUSUSU -   08 OCAK 2016 TARİHLİ FİYAT DEĞERLENDİRME KOMİSYONU KARARINA GÖRE DÖNEMSEL AVRO DEĞERİ 2,1166  TL OLARAK GÜNCELLENMİŞTİR. STOKLAR BITENE KADAR LISTEDE KALACAKTIR FIYAT DUSUSU, FIRMA STOK ZARARLARINI KARSILAMAYI TAAHHUT ETMISTIR.</t>
  </si>
  <si>
    <t>FIYAT DUSUSU -   08 OCAK 2016 TARİHLİ FİYAT DEĞERLENDİRME KOMİSYONU KARARINA GÖRE DÖNEMSEL AVRO DEĞERİ 2,1166  TL OLARAK GÜNCELLENMİŞTİR.STOKLAR BITENE KADAR LISTEDE KALACAKTIR. FIYAT DUSUSU, FIRMA STOK ZARARLARINI KARSILAMAYI TAAHHUT ETMISTIR.</t>
  </si>
  <si>
    <t>FIYAT DUSUSU - BARKOD DUZELTMESI -   08 OCAK 2016 TARİHLİ FİYAT DEĞERLENDİRME KOMİSYONU KARARINA GÖRE DÖNEMSEL AVRO DEĞERİ 2,1166  TL OLARAK GÜNCELLENMİŞTİR.STOKLAR BITENE KADAR LISTEDE KALACAKTIR. FIYAT DUSUSU, FIRMA STOK ZARARLARINI KARSILAMAYI TAAHHUT ETMISTIR.</t>
  </si>
  <si>
    <t>STOKLARI BITENE KADAR LISTEDE KALACAK -   08 OCAK 2016 TARİHLİ FİYAT DEĞERLENDİRME KOMİSYONU KARARINA GÖRE DÖNEMSEL AVRO DEĞERİ 2,1166  TL OLARAK GÜNCELLENMİŞTİR. FIYAT DUSUSU, FIRMA STOK ZARARLARINI KARSILAMAYI TAAHHUT ETMISTIR.</t>
  </si>
  <si>
    <t>STOKLARI BITENE KADAR LISTEDE KALACAK -   08 OCAK 2016 TARİHLİ FİYAT DEĞERLENDİRME KOMİSYONU KARARINA GÖRE DÖNEMSEL AVRO DEĞERİ 2,1166  TL OLARAK GÜNCELLENMİŞTİR.-EKK KARARINA ISTINADEN VERILEN DSF ARTISLARI GRF'YE YANSITILMISTIR FIYAT DUSUSU, FIRMA STOK ZARARLARINI KARSILAMAYI TAAHHUT ETMISTIR.</t>
  </si>
  <si>
    <t>STOKLARI BITENE KADAR LISTEDE KALACAK  08 OCAK 2016 TARİHLİ FİYAT DEĞERLENDİRME KOMİSYONU KARARINA GÖRE DÖNEMSEL AVRO DEĞERİ 2,1166  TL OLARAK GÜNCELLENMİŞTİR. FIYAT DUSUSU, FIRMA STOK ZARARLARINI KARSILAMAYI TAAHHUT ETMISTIR.</t>
  </si>
  <si>
    <t>STOKLARI BITENE KADAR LISTEDE KALACAK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FIYAT DUSUSU, FIRMA STOK ZARARLARINI KARSILAMAYI TAAHHUT ETMISTIR.</t>
  </si>
  <si>
    <t>02 ARALIK 2013 TARIHINDE TOPLANAN FIYAT DEGERLENDIRME KOMISYONU KARARLARINA GORE TEBLIGIN 5-1-A MADDESI GEREGI %15 ORANINDA FIYAT ARTISI - STOKLARI BITENE KADAR LISTEDE KALACAK -   08 OCAK 2016 TARİHLİ FİYAT DEĞERLENDİRME KOMİSYONU KARARINA GÖRE DÖNEMSEL AVRO DEĞERİ 2,1166  TL OLARAK GÜNCELLENMİŞTİR. FIYAT KARARNAMESI GEREGI KOLONUNA 7 EKLENDI</t>
  </si>
  <si>
    <t>REFERANS FIYAT DUZELTMESI - STOKLARI BITENE KADAR LISTEDE KALACAK -   08 OCAK 2016 TARİHLİ FİYAT DEĞERLENDİRME KOMİSYONU KARARINA GÖRE DÖNEMSEL AVRO DEĞERİ 2,1166  TL OLARAK GÜNCELLENMİŞTİR. MALIYET KARTI ILE FIYAT ARTISI</t>
  </si>
  <si>
    <t>STOKLARI BITENE KADAR LISTEDE KALACAK -   08 OCAK 2016 TARİHLİ FİYAT DEĞERLENDİRME KOMİSYONU KARARINA GÖRE DÖNEMSEL AVRO DEĞERİ 2,1166  TL OLARAK GÜNCELLENMİŞTİR. FDK KARARINA İSTİNADEN 22 ŞUBAT 2016 TARİHLİ LİSTEDE %3 ARTIŞ ALAMADIĞI İÇİN %3 ARTIŞ VERİLMİŞTİR. REFERANS OLAN DURUMU EŞDEĞER OLARAK DÜZENLENMİŞTİR.-EKK KARARINA ISTINADEN VERILEN DSF ARTISLARI GRF'YE YANSITILMISTIR MALIYET KARTI ILE FIYAT ARTISI</t>
  </si>
  <si>
    <t>STOKLARI BITENE KADAR LISTEDE KALACAK -   08 OCAK 2016 TARİHLİ FİYAT DEĞERLENDİRME KOMİSYONU KARARINA GÖRE DÖNEMSEL AVRO DEĞERİ 2,1166  TL OLARAK GÜNCELLENMİŞTİR. FDK KARARINA İSTİNADEN 22 ŞUBAT 2016 TARİHLİ LİSTEDE %3 ARTIŞ ALAMADIĞI İÇİN %3 ARTIŞ VERİLMİŞTİR.-  MALIYET KARTI ILE FIYAT ARTISI</t>
  </si>
  <si>
    <t>STOKLARI BITENE KADAR LISTEDE KALACAK -   08 OCAK 2016 TARİHLİ FİYAT DEĞERLENDİRME KOMİSYONU KARARINA GÖRE DÖNEMSEL AVRO DEĞERİ 2,1166  TL OLARAK GÜNCELLENMİŞTİR.- FIYAT DUSUSU (FIRMA STOK ZARARLARINI KARSILAMAYI TAAHHUT ETTI) MALIYET KARTI ILE FIYAT ARTISI</t>
  </si>
  <si>
    <t>FIRMA DEVRI - STOKLARI BITENE KADAR LISTEDE KALACAK -   08 OCAK 2016 TARİHLİ FİYAT DEĞERLENDİRME KOMİSYONU KARARINA GÖRE DÖNEMSEL AVRO DEĞERİ 2,1166  TL OLARAK GÜNCELLENMİŞTİR. REFERANS ARTISI</t>
  </si>
  <si>
    <t>FIYAT DUSUSU - STOKLAR BITENE KADAR LISTEDE KALACAK  08 OCAK 2016 TARİHLİ FİYAT DEĞERLENDİRME KOMİSYONU KARARINA GÖRE DÖNEMSEL AVRO DEĞERİ 2,1166  TL OLARAK GÜNCELLENMİŞTİR. REFERANS ARTISI</t>
  </si>
  <si>
    <t>STOKLAR BITENE KADAR LISTEDE KALACAK 08 OCAK 2016 TARİHLİ FİYAT DEĞERLENDİRME KOMİSYONU KARARINA GÖRE DÖNEMSEL AVRO DEĞERİ 2,1166  TL OLARAK GÜNCELLENMİŞTİR. REFERANS ARTISI</t>
  </si>
  <si>
    <t xml:space="preserve">FIYAT DUSUSU - FIRMA STOK ZARARLARINI KARSILAMAYI TAAHHUT ETMISTIR.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FIYAT DUSUSU(REFERANSA TABI URUN OLMAMASI SEBEBIYLE DSF 7,32 TL YE DUSURULDU) DAHA ONCE EKK ARTISI ALMIS VE KURUN 2,00 TL DEN  2,0787 TL YE ARTMASI SONUCU DSF SI ARTTIRILMIS URUNLERIN GRF LERI GUNCELLENDI REFERANS ARTISI </t>
  </si>
  <si>
    <t xml:space="preserve">FIYAT DUSUSU - STOKLARI BITENE KADAR LISTEDE KALACAK -   08 OCAK 2016 TARİHLİ FİYAT DEĞERLENDİRME KOMİSYONU KARARINA GÖRE DÖNEMSEL AVRO DEĞERİ 2,1166  TL OLARAK GÜNCELLENMİŞTİR. REFERANS ARTISI </t>
  </si>
  <si>
    <t>FIYAT DUSUSU - STOKLARI BITENE KADAR LISTEDE KALACAK  08 OCAK 2016 TARİHLİ FİYAT DEĞERLENDİRME KOMİSYONU KARARINA GÖRE DÖNEMSEL AVRO DEĞERİ 2,1166  TL OLARAK GÜNCELLENMİŞTİR. REFERANS DUSUSU</t>
  </si>
  <si>
    <t>REFERANSTAN FIYAT DUSUSU - STOKLARI BITENE KADAR LISTEDE KALACAK -   08 OCAK 2016 TARİHLİ FİYAT DEĞERLENDİRME KOMİSYONU KARARINA GÖRE DÖNEMSEL AVRO DEĞERİ 2,1166  TL OLARAK GÜNCELLENMİŞTİR. REFERANS DUSUSU</t>
  </si>
  <si>
    <t>RE'SEN REFERANS FIYAT DUSUSU - STOKLARI BITENE KADAR LISTEDE KALACAK -   08 OCAK 2016 TARİHLİ FİYAT DEĞERLENDİRME KOMİSYONU KARARINA GÖRE DÖNEMSEL AVRO DEĞERİ 2,1166  TL OLARAK GÜNCELLENMİŞTİR. REFERANS DUSUSU</t>
  </si>
  <si>
    <t>STOKLARI BITENE KADAR LISTEDE KALACAK -   08 OCAK 2016 TARİHLİ FİYAT DEĞERLENDİRME KOMİSYONU KARARINA GÖRE DÖNEMSEL AVRO DEĞERİ 2,1166  TL OLARAK GÜNCELLENMİŞTİR. REFERANS DUSUSU</t>
  </si>
  <si>
    <t>STOKLARI BITENE KADAR LISTEDE KALACAK  08 OCAK 2016 TARİHLİ FİYAT DEĞERLENDİRME KOMİSYONU KARARINA GÖRE DÖNEMSEL AVRO DEĞERİ 2,1166  TL OLARAK GÜNCELLENMİŞTİR. REFERANS DUSUSU</t>
  </si>
  <si>
    <t>TEBLIGIN 6. MADDESI Z BENDINE GORE REFERANS FIYAT ARTISI -STOKLARI BITENE KADAR LISTEDE KALACAK -   08 OCAK 2016 TARİHLİ FİYAT DEĞERLENDİRME KOMİSYONU KARARINA GÖRE DÖNEMSEL AVRO DEĞERİ 2,1166  TL OLARAK GÜNCELLENMİŞTİR. REFERANS DUSUSU</t>
  </si>
  <si>
    <t>08 OCAK 2016 TARİHLİ FİYAT DEĞERLENDİRME KOMİSYONU KARARINA GÖRE DÖNEMSEL AVRO DEĞERİ 2,1166  TL OLARAK GÜNCELLENMİŞTİR.. -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DUSUSU, 23.06.2016 FDK ILE %88,93 DSF ARTISI VERILMISTIR.</t>
  </si>
  <si>
    <t>STOKLARI BITENE KADAR LISTEDE KALACAK -   08 OCAK 2016 TARİHLİ FİYAT DEĞERLENDİRME KOMİSYONU KARARINA GÖRE DÖNEMSEL AVRO DEĞERİ 2,1166  TL OLARAK GÜNCELLENMİŞTİR. REFERANS DUSUSU, DAHA ONCEKI FDK ARTIS ORANLARI KALDIRILMIS,   10.05.2016 FDK ILE GUNCEL REFERANS KARSILIGI UZERINE  %27,69 DSF ARTISI VERILMISTIR.</t>
  </si>
  <si>
    <t>STOKLARI BITENE KADAR LISTEDE KALACAK  08 OCAK 2016 TARİHLİ FİYAT DEĞERLENDİRME KOMİSYONU KARARINA GÖRE DÖNEMSEL AVRO DEĞERİ 2,1166  TL OLARAK GÜNCELLENMİŞTİR. REFERANS DUSUSU, FIYAT DUSUSU, FIRMA STOK ZARARLARINI KARSILAMAYI TAAHHUT ETMISTIR.</t>
  </si>
  <si>
    <t xml:space="preserve"> - STOKLARI BITENE KADAR LISTEDE KALACAK 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GUNCELLEME</t>
  </si>
  <si>
    <t>08 OCAK 2016 TARİHLİ FİYAT DEĞERLENDİRME KOMİSYONU KARARINA GÖRE DÖNEMSEL AVRO DEĞERİ 2,1166  TL OLARAK GÜNCELLENMİŞTİR. -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GUNCELLEME</t>
  </si>
  <si>
    <t>3 TEMMUZ 2014 TARIHINDE TOPLANAN FIYAT DEGERLENDIRME KOMISYONU KARARLARINA GORE TEBLIGIN 5-1-A MADDESI GEREGI %15 ORANINDA FIYAT ARTISI - STOKLARI BITENE KADAR LISTEDE KALACAK -   08 OCAK 2016 TARİHLİ FİYAT DEĞERLENDİRME KOMİSYONU KARARINA GÖRE DÖNEMSEL AVRO DEĞERİ 2,1166  TL OLARAK GÜNCELLENMİŞTİR. REFERANS GUNCELLEME</t>
  </si>
  <si>
    <t>FIYAT DUSUSU - FIRMA STOK ZARARLARINI KARSILAMAYI TAAHHUT ETMISTIR - STOKLARI BITENE KADAR LISTEDE KALACAK 08 OCAK 2016 TARİHLİ FİYAT DEĞERLENDİRME KOMİSYONU KARARINA GÖRE DÖNEMSEL AVRO DEĞERİ 2,1166  TL OLARAK GÜNCELLENMİŞTİR.-KURUN 2,00 TL DEN  2,0787 TL YE ARTMASI SONUCU HAKEDILEN ARTISI ALMAMIS URUNLERIN DSF SI ARTTIRILDI. REFERANS GUNCELLEME</t>
  </si>
  <si>
    <t>STOKLARI BITENE KADAR LISTEDE KALACAK -   08 OCAK 2016 TARİHLİ FİYAT DEĞERLENDİRME KOMİSYONU KARARINA GÖRE DÖNEMSEL AVRO DEĞERİ 2,1166  TL OLARAK GÜNCELLENMİŞTİR. REFERANS GUNCELLEME</t>
  </si>
  <si>
    <t>TEBLIGIN 5. MADDESI C BENDINE GORE FIYAT ARTISI - STOKLARI BITENE KADAR LISTEDE KALACAK -   08 OCAK 2016 TARİHLİ FİYAT DEĞERLENDİRME KOMİSYONU KARARINA GÖRE DÖNEMSEL AVRO DEĞERİ 2,1166  TL OLARAK GÜNCELLENMİŞTİR. REFERANS GUNCELLEME, FIYAT ARTISI</t>
  </si>
  <si>
    <t>STOKLARI BITENE KADAR LISTEDE KALACAK  08 OCAK 2016 TARİHLİ FİYAT DEĞERLENDİRME KOMİSYONU KARARINA GÖRE DÖNEMSEL AVRO DEĞERİ 2,1166  TL OLARAK GÜNCELLENMİŞTİR. REFERANSTAN FIYAT ARTISI</t>
  </si>
  <si>
    <t>08 OCAK 2016 TARİHLİ FİYAT DEĞERLENDİRME KOMİSYONU KARARINA GÖRE DÖNEMSEL AVRO DEĞERİ 2,1166  TL OLARAK GÜNCELLENMİŞTİR.. - STOKLAR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t>
  </si>
  <si>
    <t>25 TEMMUZ 2011 TARIHINDE TOPLANAN FIYAT DEGERLENDIRME KOMISYONU KARARLARINA GORE FIYAT ARTISI-STOKLAR BITENE KADAR LISTEDE KALACAK -   08 OCAK 2016 TARİHLİ FİYAT DEĞERLENDİRME KOMİSYONU KARARINA GÖRE DÖNEMSEL AVRO DEĞERİ 2,1166  TL OLARAK GÜNCELLENMİŞTİR.-  REFERANSTAN FIYAT ARTISI</t>
  </si>
  <si>
    <t>FIRMA ISIM DUZELTMESI-STOKLARI BITENE KADAR LISTEDE KALACAK -   08 OCAK 2016 TARİHLİ FİYAT DEĞERLENDİRME KOMİSYONU KARARINA GÖRE DÖNEMSEL AVRO DEĞERİ 2,1166  TL OLARAK GÜNCELLENMİŞTİR.-  REFERANSTAN FIYAT ARTISI</t>
  </si>
  <si>
    <t>FIYAT DUSUSU (STOKLAR BITENE KADAR LISTEDE KALACAK) -   08 OCAK 2016 TARİHLİ FİYAT DEĞERLENDİRME KOMİSYONU KARARINA GÖRE DÖNEMSEL AVRO DEĞERİ 2,1166  TL OLARAK GÜNCELLENMİŞTİR.-  REFERANSTAN FIYAT ARTISI</t>
  </si>
  <si>
    <t>ILAÇ VE FIRMA ISIM DUZELTMESI-STOKLARI BITENE KADAR LISTEDE KALACAK -   08 OCAK 2016 TARİHLİ FİYAT DEĞERLENDİRME KOMİSYONU KARARINA GÖRE DÖNEMSEL AVRO DEĞERİ 2,1166  TL OLARAK GÜNCELLENMİŞTİR.-  REFERANSTAN FIYAT ARTISI</t>
  </si>
  <si>
    <t>RE'SEN REFERANS FIYAT DUSUSU - STOKLARI BITENE KADAR LISTEDE KALACAK -   08 OCAK 2016 TARİHLİ FİYAT DEĞERLENDİRME KOMİSYONU KARARINA GÖRE DÖNEMSEL AVRO DEĞERİ 2,1166  TL OLARAK GÜNCELLENMİŞTİR. REFERANSTAN FIYAT ARTISI</t>
  </si>
  <si>
    <t>STOKLAR BITENE KADAR LISTEDE KALACAK -   08 OCAK 2016 TARİHLİ FİYAT DEĞERLENDİRME KOMİSYONU KARARINA GÖRE DÖNEMSEL AVRO DEĞERİ 2,1166  TL OLARAK GÜNCELLENMİŞTİR. REFERANSTAN FIYAT ARTISI</t>
  </si>
  <si>
    <t>STOKLARI BITENE KADAR LISTEDE KALACAK  -   08 OCAK 2016 TARİHLİ FİYAT DEĞERLENDİRME KOMİSYONU KARARINA GÖRE DÖNEMSEL AVRO DEĞERİ 2,1166  TL OLARAK GÜNCELLENMİŞTİR. REFERANSTAN FIYAT ARTISI</t>
  </si>
  <si>
    <t>STOKLARI BITENE KADAR LISTEDE KALACAK -   08 OCAK 2016 TARİHLİ FİYAT DEĞERLENDİRME KOMİSYONU KARARINA GÖRE DÖNEMSEL AVRO DEĞERİ 2,1166  TL OLARAK GÜNCELLENMİŞTİR. REFERANSTAN FIYAT ARTISI</t>
  </si>
  <si>
    <t>STOKLARI BITENE KADAR LISTEDE KALACAK -   08 OCAK 2016 TARİHLİ FİYAT DEĞERLENDİRME KOMİSYONU KARARINA GÖRE DÖNEMSEL AVRO DEĞERİ 2,1166  TL OLARAK GÜNCELLENMİŞTİR.-  REFERANSTAN FIYAT ARTISI</t>
  </si>
  <si>
    <t>STOKLARI BITENE KADAR LISTEDE KALACAK -   08 OCAK 2016 TARİHLİ FİYAT DEĞERLENDİRME KOMİSYONU KARARINA GÖRE DÖNEMSEL AVRO DEĞERİ 2,1166  TL OLARAK GÜNCELLENMİŞTİR.- FIYAT DUSUSU (FIRMA STOK ZARARLARINI KARSILAMAYI TAAHHUT ETTI) REFERANSTAN FIYAT ARTISI</t>
  </si>
  <si>
    <t>STOKLARI BITENE KADAR LISTEDE KALACAK - REFERANSTAN FIYAT DUSUSU -   08 OCAK 2016 TARİHLİ FİYAT DEĞERLENDİRME KOMİSYONU KARARINA GÖRE DÖNEMSEL AVRO DEĞERİ 2,1166  TL OLARAK GÜNCELLENMİŞTİR. REFERANSTAN FIYAT ARTISI</t>
  </si>
  <si>
    <t>STOKLARI BITENE KADAR LISTEDE KALACAK 08 OCAK 2016 TARİHLİ FİYAT DEĞERLENDİRME KOMİSYONU KARARINA GÖRE DÖNEMSEL AVRO DEĞERİ 2,1166  TL OLARAK GÜNCELLENMİŞTİR. REFERANSTAN FIYAT ARTISI</t>
  </si>
  <si>
    <t>STOKLARI BITENE KADAR LISTEDE KALACAK-REFERANS FIYAT DUSUSU -   08 OCAK 2016 TARİHLİ FİYAT DEĞERLENDİRME KOMİSYONU KARARINA GÖRE DÖNEMSEL AVRO DEĞERİ 2,1166  TL OLARAK GÜNCELLENMİŞTİR. REFERANSTAN FIYAT ARTISI</t>
  </si>
  <si>
    <t>TEBLIGIN 5. MADDESI C BENDINE GORE REFERANSTAN FIYAT ARTISI - STOKLARI BITENE KADAR LISTEDE KALACAK -   08 OCAK 2016 TARİHLİ FİYAT DEĞERLENDİRME KOMİSYONU KARARINA GÖRE DÖNEMSEL AVRO DEĞERİ 2,1166  TL OLARAK GÜNCELLENMİŞTİR. REFERANSTAN FIYAT ARTISI</t>
  </si>
  <si>
    <t>TEBLIGIN 6. MADDESI AA BENDINE GORE FIYAT ARTISI - STOKLARI BITENE KADAR LISTEDE KALACAK -   08 OCAK 2016 TARİHLİ FİYAT DEĞERLENDİRME KOMİSYONU KARARINA GÖRE DÖNEMSEL AVRO DEĞERİ 2,1166  TL OLARAK GÜNCELLENMİŞTİR. REFERANSTAN FIYAT ARTISI</t>
  </si>
  <si>
    <t>TEBLIGIN 6. MADDESI F BENDINE GORE FIYAT ARTISI - STOKLARI BITENE KADAR LISTEDE KALACAK -   08 OCAK 2016 TARİHLİ FİYAT DEĞERLENDİRME KOMİSYONU KARARINA GÖRE DÖNEMSEL AVRO DEĞERİ 2,1166  TL OLARAK GÜNCELLENMİŞTİR. REFERANSTAN FIYAT ARTISI</t>
  </si>
  <si>
    <t>TEBLİĞİN 5-C BENDİNE GÖRE REFERANSTAN FİYAT ARTIŞI - STOKLAR BITENE KADAR LISTEDE KALACAK -   08 OCAK 2016 TARİHLİ FİYAT DEĞERLENDİRME KOMİSYONU KARARINA GÖRE DÖNEMSEL AVRO DEĞERİ 2,1166  TL OLARAK GÜNCELLENMİŞTİR. REFERANSTAN FIYAT ARTISI</t>
  </si>
  <si>
    <t xml:space="preserve">FIYAT DUSUSU - STOKLARI BITENE KADAR LISTEDE KALACAK 08 OCAK 2016 TARİHLİ FİYAT DEĞERLENDİRME KOMİSYONU KARARINA GÖRE DÖNEMSEL AVRO DEĞERİ 2,1166  TL OLARAK GÜNCELLENMİŞTİR.-  REFERANSTAN FIYAT ARTISI </t>
  </si>
  <si>
    <t xml:space="preserve">08 OCAK 2016 TARİHLİ FİYAT DEĞERLENDİRME KOMİSYONU KARARINA GÖRE DÖNEMSEL AVRO DEĞERİ 2,1166  TL OLARAK GÜNCELLENMİŞTİR. - STOKLARI BITENE KADAR LISTEDE KALACAK-  REFERANSTAN FIYAT ARTISI  </t>
  </si>
  <si>
    <t>04 NISAN 2013 TARIHINDE TOPLANAN FIYAT DEGERLENDIRME KOMISYONU KARARLARINA GORE TEBLIGIN 5-1-A MADDESI GEREGI %15,00 ORANINDA FIYAT ARTISI - STOKLARI BITENE KADAR LISTEDE KALACAK -   08 OCAK 2016 TARİHLİ FİYAT DEĞERLENDİRME KOMİSYONU KARARINA GÖRE DÖNEMSEL AVRO DEĞERİ 2,1166  TL OLARAK GÜNCELLENMİŞTİR. REFERANSTAN FIYAT ARTISI, FDK ARTISININ UZERINDE ARTIS, FDK KALDIRILDI</t>
  </si>
  <si>
    <t>REFERANSTAN FIYAT DUSUSU - FIRMA STOK ZARARLARINI KARSILAMAYI TAAHHUT ETMISTIR - 04 NISAN 2013 TARIHINDE TOPLANAN FIYAT DEGERLENDIRME KOMISYONU KARARLARINA GORE TEBLIGIN 5-1-A MADDESI GEREGI %15,00 ORANINDA FIYAT ARTISI - STOKLARI BITENE KADAR LISTEDE KALACAK -   08 OCAK 2016 TARİHLİ FİYAT DEĞERLENDİRME KOMİSYONU KARARINA GÖRE DÖNEMSEL AVRO DEĞERİ 2,1166  TL OLARAK GÜNCELLENMİŞTİR. REFERANSTAN FIYAT ARTISI, FDK ARTISININ UZERINDE ARTIS, FDK KALDIRILDI</t>
  </si>
  <si>
    <t>URUN ISIM DUZELTME - 3 TEMMUZ 2014 TARIHINDE TOPLANAN FIYAT DEGERLENDIRME KOMISYONU KARARLARINA GORE FIYAT ARTISI -   08 OCAK 2016 TARİHLİ FİYAT DEĞERLENDİRME KOMİSYONU KARARINA GÖRE DÖNEMSEL AVRO DEĞERİ 2,1166  TL OLARAK GÜNCELLENMİŞTİR. REFERANSTAN FIYAT ARTISI, FDK KALDIRILDI</t>
  </si>
  <si>
    <t xml:space="preserve">  08 OCAK 2016 TARİHLİ FİYAT DEĞERLENDİRME KOMİSYONU KARARINA GÖRE DÖNEMSEL AVRO DEĞERİ 2,1166  TL OLARAK GÜNCELLENMİŞTİR. REFERANSTAN FIYAT DUSUSU</t>
  </si>
  <si>
    <t>BARKOD DUZELTMESI -   08 OCAK 2016 TARİHLİ FİYAT DEĞERLENDİRME KOMİSYONU KARARINA GÖRE DÖNEMSEL AVRO DEĞERİ 2,1166  TL OLARAK GÜNCELLENMİŞTİR. REFERANSTAN FIYAT DUSUSU</t>
  </si>
  <si>
    <t>EKLEME YENİ ÜRÜN - (SATIS IZNI ALDIKTAN SONRA PAZARA SUNULABILIR) -   08 OCAK 2016 TARİHLİ FİYAT DEĞERLENDİRME KOMİSYONU KARARINA GÖRE DÖNEMSEL AVRO DEĞERİ 2,1166  TL OLARAK GÜNCELLENMİŞTİR.STOKLAR BITENE KADAR LISTEDE KALACAK-FIYAT KARARNAMESI GEREGI KOLONUNA 7 EKLENDI REFERANSTAN FIYAT DUSUSU</t>
  </si>
  <si>
    <t>FIYAT DUSUSU - STOKLAR BITENE KADAR LISTEDE KALACAK 08 OCAK 2016 TARİHLİ FİYAT DEĞERLENDİRME KOMİSYONU KARARINA GÖRE DÖNEMSEL AVRO DEĞERİ 2,1166  TL OLARAK GÜNCELLENMİŞTİR. REFERANSTAN FIYAT DUSUSU</t>
  </si>
  <si>
    <t>FIYAT DUZELTMESI - STOKLARI BITENE KADAR LISTEDE KALACAK  08 OCAK 2016 TARİHLİ FİYAT DEĞERLENDİRME KOMİSYONU KARARINA GÖRE DÖNEMSEL AVRO DEĞERİ 2,1166  TL OLARAK GÜNCELLENMİŞTİR. REFERANSTAN FIYAT DUSUSU</t>
  </si>
  <si>
    <t>REFERANS FIYAT DUSUSU -   08 OCAK 2016 TARİHLİ FİYAT DEĞERLENDİRME KOMİSYONU KARARINA GÖRE DÖNEMSEL AVRO DEĞERİ 2,1166  TL OLARAK GÜNCELLENMİŞTİR. REFERANSTAN FIYAT DUSUSU</t>
  </si>
  <si>
    <t>REFERANSTAN FIYAT DUSUSU - STOKLARI BITENE KADAR LISTEDE KALACAK -   08 OCAK 2016 TARİHLİ FİYAT DEĞERLENDİRME KOMİSYONU KARARINA GÖRE DÖNEMSEL AVRO DEĞERİ 2,1166  TL OLARAK GÜNCELLENMİŞTİR. REFERANSTAN FIYAT DUSUSU</t>
  </si>
  <si>
    <t>RE'SEN REFERANSTAN FIYAT DUSUSU - STOKLAR BITENE KADAR LISTEDE KALACAK -   08 OCAK 2016 TARİHLİ FİYAT DEĞERLENDİRME KOMİSYONU KARARINA GÖRE DÖNEMSEL AVRO DEĞERİ 2,1166  TL OLARAK GÜNCELLENMİŞTİR. REFERANSTAN FIYAT DUSUSU</t>
  </si>
  <si>
    <t>STOKLAR BITENE KADAR LISTEDE KALACAK -   08 OCAK 2016 TARİHLİ FİYAT DEĞERLENDİRME KOMİSYONU KARARINA GÖRE DÖNEMSEL AVRO DEĞERİ 2,1166  TL OLARAK GÜNCELLENMİŞTİR. REFERANSTAN FIYAT DUSUSU</t>
  </si>
  <si>
    <t>STOKLARI BITENE KADAR LISTEDE KALACAK  -   08 OCAK 2016 TARİHLİ FİYAT DEĞERLENDİRME KOMİSYONU KARARINA GÖRE DÖNEMSEL AVRO DEĞERİ 2,1166  TL OLARAK GÜNCELLENMİŞTİR. REFERANSTAN FIYAT DUSUSU</t>
  </si>
  <si>
    <t>STOKLARI BITENE KADAR LISTEDE KALACAK -   08 OCAK 2016 TARİHLİ FİYAT DEĞERLENDİRME KOMİSYONU KARARINA GÖRE DÖNEMSEL AVRO DEĞERİ 2,1166  TL OLARAK GÜNCELLENMİŞTİR. REFERANSTAN FIYAT DUSUSU</t>
  </si>
  <si>
    <t>STOKLARI BITENE KADAR LISTEDE KALACAK   08 OCAK 2016 TARİHLİ FİYAT DEĞERLENDİRME KOMİSYONU KARARINA GÖRE DÖNEMSEL AVRO DEĞERİ 2,1166  TL OLARAK GÜNCELLENMİŞTİR. REFERANSTAN FIYAT DUSUSU</t>
  </si>
  <si>
    <t>STOKLARI BITENE KADAR LISTEDE KALACAK  08 OCAK 2016 TARİHLİ FİYAT DEĞERLENDİRME KOMİSYONU KARARINA GÖRE DÖNEMSEL AVRO DEĞERİ 2,1166  TL OLARAK GÜNCELLENMİŞTİR. REFERANSTAN FIYAT DUSUSU</t>
  </si>
  <si>
    <t>TEBLIGIN 4 A MADDESINE GORE FIYAT DUZELTMESI-STOKLARI BITENE KADAR LISTEDE KALACAK -   08 OCAK 2016 TARİHLİ FİYAT DEĞERLENDİRME KOMİSYONU KARARINA GÖRE DÖNEMSEL AVRO DEĞERİ 2,1166  TL OLARAK GÜNCELLENMİŞTİR. REFERANSTAN FIYAT DUSUSU</t>
  </si>
  <si>
    <t>TEBLIGIN 5. MADDESI C BENDINE GORE FIYAT ARTISI - STOKLARI BITENE KADAR LISTEDE KALACAK -   08 OCAK 2016 TARİHLİ FİYAT DEĞERLENDİRME KOMİSYONU KARARINA GÖRE DÖNEMSEL AVRO DEĞERİ 2,1166  TL OLARAK GÜNCELLENMİŞTİR. REFERANSTAN FIYAT DUSUSU</t>
  </si>
  <si>
    <t>TEBLIGIN 6. MADDESI F BENDINE GORE FIYAT ARTISI -   08 OCAK 2016 TARİHLİ FİYAT DEĞERLENDİRME KOMİSYONU KARARINA GÖRE DÖNEMSEL AVRO DEĞERİ 2,1166  TL OLARAK GÜNCELLENMİŞTİR.-STOKLAR BITENE KADAR LISTEDE KALACAK REFERANSTAN FIYAT DUSUSU</t>
  </si>
  <si>
    <t>16 EKIM 2014 TARIHINDE TOPLANAN FIYAT DEGERLENDIRME KOMISYONU KARARLARINA GORE FIYAT ARTISI - FIRMA DEVRI -   08 OCAK 2016 TARİHLİ FİYAT DEĞERLENDİRME KOMİSYONU KARARINA GÖRE DÖNEMSEL AVRO DEĞERİ 2,1166  TL OLARAK GÜNCELLENMİŞTİR. RESEN REFERANS DUSUSU</t>
  </si>
  <si>
    <t>16 EKIM 2014 TARIHINDE TOPLANAN FIYAT DEGERLENDIRME KOMISYONU KARARLARINA GORE FIYAT ARTISI - STOKLARI BITENE KADAR LISTEDE KALACAK -   08 OCAK 2016 TARİHLİ FİYAT DEĞERLENDİRME KOMİSYONU KARARINA GÖRE DÖNEMSEL AVRO DEĞERİ 2,1166  TL OLARAK GÜNCELLENMİŞTİR. RESEN REFERANS DUSUSU</t>
  </si>
  <si>
    <t>FIRMA DEVRI  -   08 OCAK 2016 TARİHLİ FİYAT DEĞERLENDİRME KOMİSYONU KARARINA GÖRE DÖNEMSEL AVRO DEĞERİ 2,1166  TL OLARAK GÜNCELLENMİŞTİR. RESEN REFERANS DUSUSU</t>
  </si>
  <si>
    <t>FIRMA DEVRI -   08 OCAK 2016 TARİHLİ FİYAT DEĞERLENDİRME KOMİSYONU KARARINA GÖRE DÖNEMSEL AVRO DEĞERİ 2,1166  TL OLARAK GÜNCELLENMİŞTİR. RESEN REFERANS DUSUSU</t>
  </si>
  <si>
    <t>FIRMA DEVRI - STOKLARI BITENE KADAR LISTEDE KALACAK -   08 OCAK 2016 TARİHLİ FİYAT DEĞERLENDİRME KOMİSYONU KARARINA GÖRE DÖNEMSEL AVRO DEĞERİ 2,1166  TL OLARAK GÜNCELLENMİŞTİR. RESEN REFERANS DUSUSU</t>
  </si>
  <si>
    <t>FIRMA DEVRI - STOKLATI BITENE KADAR LISTEDE KALACAK -   08 OCAK 2016 TARİHLİ FİYAT DEĞERLENDİRME KOMİSYONU KARARINA GÖRE DÖNEMSEL AVRO DEĞERİ 2,1166  TL OLARAK GÜNCELLENMİŞTİR. RESEN REFERANS DUSUSU</t>
  </si>
  <si>
    <t>FIYAT DUSUSU -   08 OCAK 2016 TARİHLİ FİYAT DEĞERLENDİRME KOMİSYONU KARARINA GÖRE DÖNEMSEL AVRO DEĞERİ 2,1166  TL OLARAK GÜNCELLENMİŞTİR. RESEN REFERANS DUSUSU</t>
  </si>
  <si>
    <t>FIYAT DUSUSU -   08 OCAK 2016 TARİHLİ FİYAT DEĞERLENDİRME KOMİSYONU KARARINA GÖRE DÖNEMSEL AVRO DEĞERİ 2,1166  TL OLARAK GÜNCELLENMİŞTİR. STOKLAR BITENE KADAR LISTEDE KALACAKTIR RESEN REFERANS DUSUSU</t>
  </si>
  <si>
    <t>FIYAT DUSUSU - FIRMA STOK ZARARLARINI KARSILAMAYI TAAHHUT ETMISTIR. 08 OCAK 2016 TARİHLİ FİYAT DEĞERLENDİRME KOMİSYONU KARARINA GÖRE DÖNEMSEL AVRO DEĞERİ 2,1166  TL OLARAK GÜNCELLENMİŞTİR. RESEN REFERANS DUSUSU</t>
  </si>
  <si>
    <t>FIYAT DUSUSU - STOKLARI BITENE KADAR LISTEDE KALACAK -   08 OCAK 2016 TARİHLİ FİYAT DEĞERLENDİRME KOMİSYONU KARARINA GÖRE DÖNEMSEL AVRO DEĞERİ 2,1166  TL OLARAK GÜNCELLENMİŞTİR. RESEN REFERANS DUSUSU</t>
  </si>
  <si>
    <t>FIYAT DUSUSU - STOKLATI BITENE KADAR LISTEDE KALACAK  08 OCAK 2016 TARİHLİ FİYAT DEĞERLENDİRME KOMİSYONU KARARINA GÖRE DÖNEMSEL AVRO DEĞERİ 2,1166  TL OLARAK GÜNCELLENMİŞTİR. RESEN REFERANS DUSUSU</t>
  </si>
  <si>
    <t>FIYAT DUSUSU (SATIS IZNI ALDIKTAN SONRA PAZARA SUNULABILIR) -   08 OCAK 2016 TARİHLİ FİYAT DEĞERLENDİRME KOMİSYONU KARARINA GÖRE DÖNEMSEL AVRO DEĞERİ 2,1166  TL OLARAK GÜNCELLENMİŞTİR. RESEN REFERANS DUSUSU</t>
  </si>
  <si>
    <t>REFERANS FIYAT DUZELTMESI - STOKLAR BITENE KADAR LISTEDE KALACAK -   08 OCAK 2016 TARİHLİ FİYAT DEĞERLENDİRME KOMİSYONU KARARINA GÖRE DÖNEMSEL AVRO DEĞERİ 2,1166  TL OLARAK GÜNCELLENMİŞTİR. RESEN REFERANS DUSUSU</t>
  </si>
  <si>
    <t>REFERANS VE FIYAT DUZELTMESI - FIRMA UNVAN DEGISIKLIGI - STOKLARI BITENE KADAR LISTEDE KALACAK -   08 OCAK 2016 TARİHLİ FİYAT DEĞERLENDİRME KOMİSYONU KARARINA GÖRE DÖNEMSEL AVRO DEĞERİ 2,1166  TL OLARAK GÜNCELLENMİŞTİR. RESEN REFERANS DUSUSU</t>
  </si>
  <si>
    <t>REFERANSTAN FIYAT DUSUSU - STOKLARI BITENE KADAR LISTEDE KALACAK -   08 OCAK 2016 TARİHLİ FİYAT DEĞERLENDİRME KOMİSYONU KARARINA GÖRE DÖNEMSEL AVRO DEĞERİ 2,1166  TL OLARAK GÜNCELLENMİŞTİR.-REFERANS KARŞILIĞI FİYAT ALIP FORMULASYONDAN KAYNAKLANAN 0,01 TL DUSUK FİYAT ALANLARA 15.03.2016 TARİHLİ FDK KARARI GEREĞİ 0,01 TL DSF ARTISI YAPILMIŞTIR. RESEN REFERANS DUSUSU</t>
  </si>
  <si>
    <t>REFERANSTAN FIYAT DUSUSU - STOKLARI BITENE KADAR LISTEDE KALACAK - FIRMA STOK ZARARLARINI KARSILAMAYI TAAHHUT ETMISTIR. -   08 OCAK 2016 TARİHLİ FİYAT DEĞERLENDİRME KOMİSYONU KARARINA GÖRE DÖNEMSEL AVRO DEĞERİ 2,1166  TL OLARAK GÜNCELLENMİŞTİR. RESEN REFERANS DUSUSU</t>
  </si>
  <si>
    <t>RE'SEN REFERANS FIYAT DUSUSU (%60 LIK SINIRIN ALTINA DUSMUSTUR) - STOKLAR BITENE KADAR LISTEDE KALACAK -   08 OCAK 2016 TARİHLİ FİYAT DEĞERLENDİRME KOMİSYONU KARARINA GÖRE DÖNEMSEL AVRO DEĞERİ 2,1166  TL OLARAK GÜNCELLENMİŞTİR. RESEN REFERANS DUSUSU</t>
  </si>
  <si>
    <t>RE'SEN REFERANS FIYAT DUSUSU (%60 LIK SINIRIN ALTINA DUSMUSTUR) - STOKLARI BITENE KADAR LISTEDE KALACAK -   08 OCAK 2016 TARİHLİ FİYAT DEĞERLENDİRME KOMİSYONU KARARINA GÖRE DÖNEMSEL AVRO DEĞERİ 2,1166  TL OLARAK GÜNCELLENMİŞTİR. RESEN REFERANS DUSUSU</t>
  </si>
  <si>
    <t>RUHSAT İPTALİ NEDENİYLE STOKLAR BITENE KADAR LISTEDE KALACAK RESEN REFERANS DUSUSU</t>
  </si>
  <si>
    <t>STOKLARI BITENE KADAR LISTEDE KALACAK -   08 OCAK 2016 TARİHLİ FİYAT DEĞERLENDİRME KOMİSYONU KARARINA GÖRE DÖNEMSEL AVRO DEĞERİ 2,1166  TL OLARAK GÜNCELLENMİŞTİR. RESEN REFERANS DUSUSU</t>
  </si>
  <si>
    <t>STOKLARI BITENE KADAR LISTEDE KALACAK  08 OCAK 2016 TARİHLİ FİYAT DEĞERLENDİRME KOMİSYONU KARARINA GÖRE DÖNEMSEL AVRO DEĞERİ 2,1166  TL OLARAK GÜNCELLENMİŞTİR. RESEN REFERANS DUSUSU</t>
  </si>
  <si>
    <t>STOKLARI BITENE KADAR LISTEDE KALACAK 08 OCAK 2016 TARİHLİ FİYAT DEĞERLENDİRME KOMİSYONU KARARINA GÖRE DÖNEMSEL AVRO DEĞERİ 2,1166  TL OLARAK GÜNCELLENMİŞTİR. RESEN REFERANS DUSUSU</t>
  </si>
  <si>
    <t>STOKLATI BITENE KADAR LISTEDE KALACAK 08 OCAK 2016 TARİHLİ FİYAT DEĞERLENDİRME KOMİSYONU KARARINA GÖRE DÖNEMSEL AVRO DEĞERİ 2,1166  TL OLARAK GÜNCELLENMİŞTİR. RESEN REFERANS DUSUSU</t>
  </si>
  <si>
    <t>STOKLARI BITENE KADAR LISTEDE KALACAK 08 OCAK 2016 TARİHLİ FİYAT DEĞERLENDİRME KOMİSYONU KARARINA GÖRE DÖNEMSEL AVRO DEĞERİ 2,1166  TL OLARAK GÜNCELLENMİŞTİR. RESEN REFERANS GUNCELLEME</t>
  </si>
  <si>
    <t xml:space="preserve">  08 OCAK 2016 TARİHLİ FİYAT DEĞERLENDİRME KOMİSYONU KARARINA GÖRE DÖNEMSEL AVRO DEĞERİ 2,1166  TL OLARAK GÜNCELLENMİŞTİR. STOKLAR BITENE KADAR LISTEDE KALACAKTIR RESEN REFERANSTAN FIYAT DUSUSU</t>
  </si>
  <si>
    <t>FIYAT DUSUSU -   08 OCAK 2016 TARİHLİ FİYAT DEĞERLENDİRME KOMİSYONU KARARINA GÖRE DÖNEMSEL AVRO DEĞERİ 2,1166  TL OLARAK GÜNCELLENMİŞTİR. STOKLAR BITENE KADAR LISTEDE KALACAKTIR RESEN REFERANSTAN FIYAT DUSUSU</t>
  </si>
  <si>
    <t>FIYAT DUSUSU - STOKLAR BITENE KADAR LISTEDE KALACAK  08 OCAK 2016 TARİHLİ FİYAT DEĞERLENDİRME KOMİSYONU KARARINA GÖRE DÖNEMSEL AVRO DEĞERİ 2,1166  TL OLARAK GÜNCELLENMİŞTİR. RESEN REFERANSTAN FIYAT DUSUSU</t>
  </si>
  <si>
    <t>IMAL OLARAK DUZELTILDI -   08 OCAK 2016 TARİHLİ FİYAT DEĞERLENDİRME KOMİSYONU KARARINA GÖRE DÖNEMSEL AVRO DEĞERİ 2,1166  TL OLARAK GÜNCELLENMİŞTİR.STOKLAR BITENE KADAR LISTEDE KALACAKTIR RESEN REFERANSTAN FIYAT DUSUSU</t>
  </si>
  <si>
    <t>RE'SEN REFERANS DUSUSU -   08 OCAK 2016 TARİHLİ FİYAT DEĞERLENDİRME KOMİSYONU KARARINA GÖRE DÖNEMSEL AVRO DEĞERİ 2,1166  TL OLARAK GÜNCELLENMİŞTİR.-ESDEGERI KOLONU 1 OLARAK DEGISTIRILDI STOKLAR BITENE KADAR LISTEDE KALACAKTIR  RESEN REFERANSTAN FIYAT DUSUSU</t>
  </si>
  <si>
    <t>RE'SEN REFERANS FIYAT DUSUSU - STOKLAR BITENE KADAR LISTEDE KALACAK -   08 OCAK 2016 TARİHLİ FİYAT DEĞERLENDİRME KOMİSYONU KARARINA GÖRE DÖNEMSEL AVRO DEĞERİ 2,1166  TL OLARAK GÜNCELLENMİŞTİR. RESEN REFERANSTAN FIYAT DUSUSU</t>
  </si>
  <si>
    <t>RE'SEN REFERANS FIYAT DUSUSU - STOKLARI BITENE KADAR LISTEDE KALACAK -   08 OCAK 2016 TARİHLİ FİYAT DEĞERLENDİRME KOMİSYONU KARARINA GÖRE DÖNEMSEL AVRO DEĞERİ 2,1166  TL OLARAK GÜNCELLENMİŞTİR. RESEN REFERANSTAN FIYAT DUSUSU</t>
  </si>
  <si>
    <t>RE'SEN REFERANSTAN FIYAT DUSUSU -   08 OCAK 2016 TARİHLİ FİYAT DEĞERLENDİRME KOMİSYONU KARARINA GÖRE DÖNEMSEL AVRO DEĞERİ 2,1166  TL OLARAK GÜNCELLENMİŞTİR.STOKLAR BITENE KADAR LISTEDE KALACAKTIR RESEN REFERANSTAN FIYAT DUSUSU</t>
  </si>
  <si>
    <t>RE'SEN REFERANSTAN FIYAT DUSUSU - STOKLARI BITENE KADAR LISTEDE KALACAK -   08 OCAK 2016 TARİHLİ FİYAT DEĞERLENDİRME KOMİSYONU KARARINA GÖRE DÖNEMSEL AVRO DEĞERİ 2,1166  TL OLARAK GÜNCELLENMİŞTİR. RESEN REFERANSTAN FIYAT DUSUSU</t>
  </si>
  <si>
    <t>STOKLAR BITENE KADAR LISTEDE KALACAK -    08 OCAK 2016 TARİHLİ FİYAT DEĞERLENDİRME KOMİSYONU KARARINA GÖRE DÖNEMSEL AVRO DEĞERİ 2,1166  TL OLARAK GÜNCELLENMİŞTİR. RESEN REFERANSTAN FIYAT DUSUSU</t>
  </si>
  <si>
    <t>STOKLAR BITENE KADAR LISTEDE KALACAK -   08 OCAK 2016 TARİHLİ FİYAT DEĞERLENDİRME KOMİSYONU KARARINA GÖRE DÖNEMSEL AVRO DEĞERİ 2,1166  TL OLARAK GÜNCELLENMİŞTİR. RESEN REFERANSTAN FIYAT DUSUSU</t>
  </si>
  <si>
    <t>STOKLAR BITENE KADAR LISTEDE KALACAK  08 OCAK 2016 TARİHLİ FİYAT DEĞERLENDİRME KOMİSYONU KARARINA GÖRE DÖNEMSEL AVRO DEĞERİ 2,1166  TL OLARAK GÜNCELLENMİŞTİR. RESEN REFERANSTAN FIYAT DUSUSU</t>
  </si>
  <si>
    <t>STOKLAR BITENE KADAR LISTEDE KALACAK 08 OCAK 2016 TARİHLİ FİYAT DEĞERLENDİRME KOMİSYONU KARARINA GÖRE DÖNEMSEL AVRO DEĞERİ 2,1166  TL OLARAK GÜNCELLENMİŞTİR. RESEN REFERANSTAN FIYAT DUSUSU</t>
  </si>
  <si>
    <t>STOKLARI BITENE KADAR LISTEDE KALACAK -   08 OCAK 2016 TARİHLİ FİYAT DEĞERLENDİRME KOMİSYONU KARARINA GÖRE DÖNEMSEL AVRO DEĞERİ 2,1166  TL OLARAK GÜNCELLENMİŞTİR. RESEN REFERANSTAN FIYAT DUSUSU</t>
  </si>
  <si>
    <t>STOKLARI BITENE KADAR LISTEDE KALACAK  08 OCAK 2016 TARİHLİ FİYAT DEĞERLENDİRME KOMİSYONU KARARINA GÖRE DÖNEMSEL AVRO DEĞERİ 2,1166  TL OLARAK GÜNCELLENMİŞTİR. RESEN REFERANSTAN FIYAT DUSUSU</t>
  </si>
  <si>
    <t>STOKLARI BITENE KADAR LISTEDE KALACAK 08 OCAK 2016 TARİHLİ FİYAT DEĞERLENDİRME KOMİSYONU KARARINA GÖRE DÖNEMSEL AVRO DEĞERİ 2,1166  TL OLARAK GÜNCELLENMİŞTİR. RESEN REFERANSTAN FIYAT DUSUSU</t>
  </si>
  <si>
    <t>STOKLARI BITENE KADAR LISTEDE KALACAK 08 OCAK 2016 TARİHLİ FİYAT DEĞERLENDİRME KOMİSYONU KARARINA GÖRE DÖNEMSEL AVRO DEĞERİ 2,1166  TL OLARAK GÜNCELLENMİŞTİR.-ESDEGERI KOLONU 1 OLARAK DEGISTIRILDI RESEN REFERANSTAN FIYAT DUSUSU</t>
  </si>
  <si>
    <t>STOKLARI BITENE KADAR LISTEDE KALACAK -   08 OCAK 2016 TARİHLİ FİYAT DEĞERLENDİRME KOMİSYONU KARARINA GÖRE DÖNEMSEL AVRO DEĞERİ 2,1166  TL OLARAK GÜNCELLENMİŞTİR.-EKK KARARINA ISTINADEN VERILEN DSF ARTISLARI GRF'YE YANSITILMISTIR 14.06.2016 FDK ILE %165,71 DSF ARTISI VERILMISTIR</t>
  </si>
  <si>
    <t>FIRMA DEVRI - 27 SUBAT 2013 TARIHINDE TOPLANAN FIYAT DEGERLENDIRME KOMISYONU KARARLARINA GORE TEBLIGIN 5-1-A MADDESI GEREGI %15 ORANINDA FIYAT ARTISI -   08 OCAK 2016 TARİHLİ FİYAT DEĞERLENDİRME KOMİSYONU KARARINA GÖRE DÖNEMSEL AVRO DEĞERİ 2,1166  TL OLARAK GÜNCELLENMİŞTİR.-EKK KARARINA ISTINADEN VERILEN DSF ARTISLARI GRF'YE YANSITILMISTIR.STOKLAR BITENE KADAR LISTEDE KALACAKTIR  17.05.2016 TARIHLI FDK ILE %110,29 DSF ARTISI VERILMISTIR</t>
  </si>
  <si>
    <t>STOKLARI BITENE KADAR LISTEDE KALACAK - 27 SUBAT 2013 TARIHINDE TOPLANAN FIYAT DEGERLENDIRME KOMISYONU KARARLARINA GORE TEBLIGIN 5-1-A MADDESI GEREGI %15 ORANINDA FIYAT ARTISI -   08 OCAK 2016 TARİHLİ FİYAT DEĞERLENDİRME KOMİSYONU KARARINA GÖRE DÖNEMSEL AVRO DEĞERİ 2,1166  TL OLARAK GÜNCELLENMİŞTİR.-EKK KARARINA ISTINADEN VERILEN DSF ARTISLARI GRF'YE YANSITILMISTIR 17.05.2016 TARIHLI FDK ILE %110,29 DSF ARTISI VERILMISTIR</t>
  </si>
  <si>
    <t>TEBLIGIN 5. MADDESI C BENDINE GORE FIYAT ARTISI - STOKLARI BITENE KADAR LISTEDE KALACAK -   08 OCAK 2016 TARİHLİ FİYAT DEĞERLENDİRME KOMİSYONU KARARINA GÖRE DÖNEMSEL AVRO DEĞERİ 2,1166  TL OLARAK GÜNCELLENMİŞTİR. 23.06.2016 FDK ILE %15,01 DSF ARTISI VERILMISTIR.</t>
  </si>
  <si>
    <t>STOKLAR BITENE KADAR LISTEDE KALACAK -   08 OCAK 2016 TARİHLİ FİYAT DEĞERLENDİRME KOMİSYONU KARARINA GÖRE DÖNEMSEL AVRO DEĞERİ 2,1166  TL OLARAK GÜNCELLENMİŞTİR.-EKK KARARINA ISTINADEN VERILEN DSF ARTISLARI GRF'YE YANSITILMISTIR  MALIYET KARTI ILE FIYAT ARTISI</t>
  </si>
  <si>
    <t>ABOBOTULINUM  TOKSIN A</t>
  </si>
  <si>
    <t xml:space="preserve">  08 OCAK 2016 TARİHLİ FİYAT DEĞERLENDİRME KOMİSYONU KARARINA GÖRE DÖNEMSEL AVRO DEĞERİ 2,1166  TL OLARAK GÜNCELLENMİŞTİR. URUN ISIM VE BARKOD DEGISIKLIGI DSF %3TEN AZ DEGISTIGI ICIN REFERANS ARTISI-ETKEN MADDE DUZELTMESI</t>
  </si>
  <si>
    <t>08 OCAK 2016 TARİHLİ FİYAT DEĞERLENDİRME KOMİSYONU KARARINA GÖRE DÖNEMSEL AVRO DEĞERİ 2,1166  TL OLARAK GÜNCELLENMİŞTİR.. - 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DUSUSU, 23.06.2016 FDK ILE  %19,54 DSF ARTISI VERILMISTIR.</t>
  </si>
  <si>
    <t>TEBLIGIN 6. MADDESI Z BENDINE GORE FIYAT ARTISI - STOKLARI BITENE KADAR LISTEDE KALACAK -   08 OCAK 2016 TARİHLİ FİYAT DEĞERLENDİRME KOMİSYONU KARARINA GÖRE DÖNEMSEL AVRO DEĞERİ 2,1166  TL OLARAK GÜNCELLENMİŞTİR.-FIYAT KARARNAMESI GEREGI KOLONUNA 7 EKLENDI-REFERANSTAN FIYAT DUSUSU</t>
  </si>
  <si>
    <t>08 OCAK 2016 TARİHLİ FİYAT DEĞERLENDİRME KOMİSYONU KARARINA GÖRE DÖNEMSEL AVRO DEĞERİ 2,1166  TL OLARAK GÜNCELLENMİŞTİR..-EKK KARARINA ISTINADEN VERILEN DSF ARTISLARI GRF'YE YANSITILMISTIR. STOKLAR BITENE KADAR LISTEDE KALACAK</t>
  </si>
  <si>
    <t xml:space="preserve">  08 OCAK 2016 TARİHLİ FİYAT DEĞERLENDİRME KOMİSYONU KARARINA GÖRE DÖNEMSEL AVRO DEĞERİ 2,1166  TL OLARAK GÜNCELLENMİŞTİR.-EKK KARARINA ISTINADEN VERILEN DSF ARTISLARI GRF'YE YANSITILMISTIR. STOKLAR BITENE KADAR LISTEDE KALACAK</t>
  </si>
  <si>
    <t>RE'SEN REFERANS FIYAT DUSUSU  - STOKLARI BITENE KADAR LISTEDE KALACAK -   08 OCAK 2016 TARİHLİ FİYAT DEĞERLENDİRME KOMİSYONU KARARINA GÖRE DÖNEMSEL AVRO DEĞERİ 2,1166  TL OLARAK GÜNCELLENMİŞTİR.</t>
  </si>
  <si>
    <t>08 OCAK 2016 TARİHLİ FİYAT DEĞERLENDİRME KOMİSYONU KARARINA GÖRE DÖNEMSEL AVRO DEĞERİ 2,1166  TL OLARAK GÜNCELLENMİŞTİR..- TEBLIGIN 6. MADDESI AA BENDINE GORE FIYAT ARTISI - STOKLARI BITENE KADAR LISTEDE KALACAK -EKK KARARINA ISTINADEN DSF ARTISI VERILMISTIR- FIYAT DUZELTMESI</t>
  </si>
  <si>
    <t>TEBLIGIN 6. MADDESI F VE Z BENDINE GORE FIYAT ARTISI - STOKLARI BITENE KADAR LISTEDE KALACAK -   08 OCAK 2016 TARİHLİ FİYAT DEĞERLENDİRME KOMİSYONU KARARINA GÖRE DÖNEMSEL AVRO DEĞERİ 2,1166  TL OLARAK GÜNCELLENMİŞTİR.  FIYAT KARARNAMESI GEREGI KOLONUNA 7 EKLENDI- REFERANSTAN FIYAT ARTISI</t>
  </si>
  <si>
    <t>ALPROS 20 MCG/ML INF. ICIN KONSANTRE COZ. ICEREN 1 MLx5 AMPUL</t>
  </si>
  <si>
    <t>PROCTER &amp; GAMBLE</t>
  </si>
  <si>
    <t>ESMOBLOC  10 MG / ML IV INF. ICIN COZELTI (250 ML SETSIZ)</t>
  </si>
  <si>
    <t>ALOPEXY T %5 DERI SPREYI 60 ML</t>
  </si>
  <si>
    <t>ZELASS-M %0,05 STERIL GOZ DAMLASI 6 ML</t>
  </si>
  <si>
    <t>RUHSATI ASKIYA ALINMASI SEBEBIYLE PASIFE ALINDI</t>
  </si>
  <si>
    <t>REFERANS FIYAT DUSUSU  -   08 OCAK 2016 TARİHLİ FİYAT DEĞERLENDİRME KOMİSYONU KARARINA GÖRE DÖNEMSEL AVRO DEĞERİ 2,1166  TL OLARAK GÜNCELLENMİŞTİR. RESEN FIYAT DUSUSU</t>
  </si>
  <si>
    <t>ALIPZA 2 MG FILM TABLET</t>
  </si>
  <si>
    <t>KEYTRUDA 100 MG/4 ML (25 MG/ML) INFUZYONLUK COZELTI</t>
  </si>
  <si>
    <t xml:space="preserve">ZHINCRE FORT SURUP </t>
  </si>
  <si>
    <t>TEMOZOLID 250 MG  KAPSUL</t>
  </si>
  <si>
    <t>ALPROS 500 MCG/ML INF. ICIN KONSANTRE COZ. ICEREN 1 MLx5 AMPUL</t>
  </si>
  <si>
    <t>PROTAZ 40 MG IV ENJ. TOZ ICEREN 1 FLAKON</t>
  </si>
  <si>
    <t>MEPACT 4 MG INFUZYONLUK DISPERSIYON KONSANTRESI ICIN TOZ</t>
  </si>
  <si>
    <t>DOPASEL 200 MG/5ML IV  INF.ICIN SOL.ICEREN AMPUL</t>
  </si>
  <si>
    <t xml:space="preserve">ZINCOPLEX FORT 30 MG/5 ML </t>
  </si>
  <si>
    <t>FIYAT DUSUSU- EKLEME, YENI URUN  -   08 OCAK 2016 TARİHLİ FİYAT DEĞERLENDİRME KOMİSYONU KARARINA GÖRE DÖNEMSEL AVRO DEĞERİ 2,1166  TL OLARAK GÜNCELLENMİŞTİR.STOKLAR BITENE KADAR LISTEDE KALACAKTIR.</t>
  </si>
  <si>
    <t>REFERANS GÜNCELLEMESI VE FIYAT DUSUSU -   08 OCAK 2016 TARİHLİ FİYAT DEĞERLENDİRME KOMİSYONU KARARINA GÖRE DÖNEMSEL AVRO DEĞERİ 2,1166  TL OLARAK GÜNCELLENMİŞTİR.STOKLAR BITENE KADAR LISTEDE KALACAKTIR.</t>
  </si>
  <si>
    <t xml:space="preserve">  08 OCAK 2016 TARİHLİ FİYAT DEĞERLENDİRME KOMİSYONU KARARINA GÖRE DÖNEMSEL AVRO DEĞERİ 2,1166  TL OLARAK GÜNCELLENMİŞTİR.STOKLAR BITENE KADAR LISTEDE KALACAKTIR.</t>
  </si>
  <si>
    <t>URUN ISIM DEGISIKLIGI-(SATIS IZNI ALDIKTAN SONRA PAZARA SUNULABILIR)- EKK KARARINA ISTINADEN VERILEN DSF ARTISLARI GRF'YE YANSITILMISTIR- FIYAT DUSUSU - FIRMA STOK ZARARLARINI KARSILAMAYI TAAHHUT ETMISTIR.</t>
  </si>
  <si>
    <t xml:space="preserve">  08 OCAK 2016 TARİHLİ FİYAT DEĞERLENDİRME KOMİSYONU KARARINA GÖRE DÖNEMSEL AVRO DEĞERİ 2,1166  TL OLARAK GÜNCELLENMİŞTİR.-EKK KARARINA ISTINADEN VERILEN DSF ARTISLARI GRF'YE YANSITILMISTIR.STOKLAR BITENE KADAR LISTEDE KALACAKTIR - 24 HAZIRAN 2016 FDK KARARIYLA %47,24 DSF ARTISI VERILMISITIR.</t>
  </si>
  <si>
    <t>EKLEME, YENI URUN -   08 OCAK 2016 TARİHLİ FİYAT DEĞERLENDİRME KOMİSYONU KARARINA GÖRE DÖNEMSEL AVRO DEĞERİ 2,1166  TL OLARAK GÜNCELLENMİŞTİR.-EKK KARARINA ISTINADEN VERILEN DSF ARTISLARI GRF'YE YANSITILMISTIR STOKLAR BITENE KADAR LISTEDE KALACAKTIR.</t>
  </si>
  <si>
    <t>PENEPIN 0,3 MG/0,3 ML I.M. ENJEKSIYONLUK COZELTI ICEREN OTO ENJEKTOR (1 ADET)</t>
  </si>
  <si>
    <t>EKLEME, YENI URUN  -   08 OCAK 2016 TARİHLİ FİYAT DEĞERLENDİRME KOMİSYONU KARARINA GÖRE DÖNEMSEL AVRO DEĞERİ 2,1166  TL OLARAK GÜNCELLENMİŞTİR. STOKLAR BITENE KADAR LISTEDE KALACAKTIR.</t>
  </si>
  <si>
    <t>ALIPZA 4 MG  FİLM TABLET</t>
  </si>
  <si>
    <t>FIYAT DUSUSU- EKLEME, YENI URUN  -   08 OCAK 2016 TARİHLİ FİYAT DEĞERLENDİRME KOMİSYONU KARARINA GÖRE DÖNEMSEL AVRO DEĞERİ 2,1166  TL OLARAK GÜNCELLENMİŞTİR. FIYAT DUSUSU, FIRMA STOK ZARARLARINI KARSILAMAYI TAAHHUT ETTI- STOKLAR BITENE KADAR LISTEDE KALACAKTIR.</t>
  </si>
  <si>
    <t>FIRMA UNVAN DEGISIKLIGI OLDUGU ICIN AYNI BARKODLU ESKI URUN PASIFE ALINMISTIR.</t>
  </si>
  <si>
    <t xml:space="preserve">SANOFI </t>
  </si>
  <si>
    <t>PNEMOX 400 MG/250 ML IV INF. ICIN COZELTI ICEREN 1 FLAKON</t>
  </si>
  <si>
    <t xml:space="preserve">OMNIPOL   350 MG/ML IA,IV ENJ. ICIN COZELTI 50 ML  </t>
  </si>
  <si>
    <t xml:space="preserve">OMNIPOL   350 MG/ML IA,IV ENJ. ICIN COZELTI 100 ML  </t>
  </si>
  <si>
    <t xml:space="preserve">OMNIPOL   350 MG/ML IA,IV ENJ. ICIN COZELTI 200 ML  </t>
  </si>
  <si>
    <t xml:space="preserve">OMNIPOL   300 MG/ML IA,IV INTRATEKAL ENJ. ICIN COZELTI 50 ML  </t>
  </si>
  <si>
    <t xml:space="preserve">OMNIPOL   300 MG/ML IA,IV INTRATEKAL ENJ. ICIN COZELTI 100 ML  </t>
  </si>
  <si>
    <t>DAPOXIL 30/50 MG 3 FILM KAPLI TABLET</t>
  </si>
  <si>
    <t>DAPOKSETIN + SILDENAFIL SITRAT</t>
  </si>
  <si>
    <t>DAPOXIL 30/50 MG 6 FILM KAPLI TABLET</t>
  </si>
  <si>
    <t>DAPOXIL 30/50 MG 18 FILM KAPLI TABLET</t>
  </si>
  <si>
    <t>ATOMINEX 100 MG 28 KAPSUL</t>
  </si>
  <si>
    <t>DESCASE 5/10 MG 30 FILM KAPLI TABLET</t>
  </si>
  <si>
    <t>TIGEJECT 50 MG IV INFUZYON COZ. ICIN LIYOFILIZE TOZ ICEREN 10 FLAKON</t>
  </si>
  <si>
    <t>MEGAFLEX 50/8MG 14 MR KAPSUL</t>
  </si>
  <si>
    <t xml:space="preserve">KADCYLA 100 MG IV INF. COZELTI KONSANTRESI ICIN TOZ ICEREN FLAKON </t>
  </si>
  <si>
    <t xml:space="preserve">KADCYLA 160 MG IV INF. COZELTI KONSANTRESI ICIN TOZ ICEREN FLAKON </t>
  </si>
  <si>
    <t>RUHSAT IPTALI NEDENIYLE PASIFE ALINMISTIR</t>
  </si>
  <si>
    <t>URUNUN STOKLARINDAN DOGACAK DEPO VE ECZANE STOK ZARARLARININ KARSILANACAGI, BIRLESTIGI FIRMA OLAN ABDIIBRAHIM ILAC TARAFINDAN TAAHHUT EDILDIGI ICIN PASIFE ALINMISTIR.</t>
  </si>
  <si>
    <t>METACARTIN 1G/5 ML IM/IV ENJEKSIYONLUK COZELTI ICEREN 5 AMPUL</t>
  </si>
  <si>
    <t>DOLARIT 300 MG 10 FILM TABLET</t>
  </si>
  <si>
    <t>BUNDAN BOYLE 20 TABLETLIK AMBALAJ BOYUTU ILE URETIMI YAPILMAYACAGI ICIN PASIFE ALINDI</t>
  </si>
  <si>
    <t>ARUDOR GOZ DAMLASI 5 ML</t>
  </si>
  <si>
    <t>CLASEM 250 MG/5ML 100 ML ORAL SUSPANSIYON ICIN TOZ</t>
  </si>
  <si>
    <t>VEFA ILAC</t>
  </si>
  <si>
    <t>ALFAMINO 400 G</t>
  </si>
  <si>
    <t xml:space="preserve"> EKLEME YENI URUN.</t>
  </si>
  <si>
    <t>EKLEME, YENI URUN -   08 OCAK 2016 TARİHLİ FİYAT DEĞERLENDİRME KOMİSYONU KARARINA GÖRE DÖNEMSEL AVRO DEĞERİ 2,1166  TL OLARAK GÜNCELLENMİŞTİR.  RESEN REFERANSTAN FIYAT DUSUSU STOKLAR BITENE KADAR LISTEDE KALACAK.</t>
  </si>
  <si>
    <t>EKLEME, YENI URUN -   08 OCAK 2016 TARİHLİ FİYAT DEĞERLENDİRME KOMİSYONU KARARINA GÖRE DÖNEMSEL AVRO DEĞERİ 2,1166  TL OLARAK GÜNCELLENMİŞTİR. STOKLAR BITENE KADAR LISTEDE KALACAK.</t>
  </si>
  <si>
    <t>RE'SEN REFERANS FIYAT DUSUSU -   08 OCAK 2016 TARİHLİ FİYAT DEĞERLENDİRME KOMİSYONU KARARINA GÖRE DÖNEMSEL AVRO DEĞERİ 2,1166  TL OLARAK GÜNCELLENMİŞTİR. STOKLAR BITENE KADAR LISTEDE KALACAK.</t>
  </si>
  <si>
    <t>APTAMIL HA 1 400 G</t>
  </si>
  <si>
    <t>ARULATAN %0,005 GOZ DAMLASI</t>
  </si>
  <si>
    <t>OFNOL %0,2 STERIL OFTALMIK COZELTI 2,5 ML</t>
  </si>
  <si>
    <t>PENEPIN JR. 0,15 MG/0,3 ML I.M. ENJEKSIYONLUK COZELTI ICEREN OTO ENJEKTOR (1 ADET)</t>
  </si>
  <si>
    <t>CEMPES 600 MG 10 FILM KAPLI TABLET</t>
  </si>
  <si>
    <t>CLASEM125 MG/5ML 100 ML ORAL SUSPANSIYON ICIN TOZ</t>
  </si>
  <si>
    <t>AVIFUR 250 MG IM/IV ENJEKSIYON ICIN TOZ ICEREN FLAKON</t>
  </si>
  <si>
    <t xml:space="preserve">SERUM FIZYOLOJIK IZOTONIK  %0,9 10 ML (10 AMPUL) </t>
  </si>
  <si>
    <t>INC PHARMA</t>
  </si>
  <si>
    <t>AVIFUR 750 MG IM/IV ENJEKSIYON ICIN TOZ ICEREN FLAKON</t>
  </si>
  <si>
    <t>RUHSAT ASKIYA ALINDIGI ICIN URUN PASIFE ALINMISTIR.</t>
  </si>
  <si>
    <t xml:space="preserve">  08 OCAK 2016 TARİHLİ FİYAT DEĞERLENDİRME KOMİSYONU KARARINA GÖRE DÖNEMSEL AVRO DEĞERİ 2,1166  TL OLARAK GÜNCELLENMİŞTİR.-EKK KARARINA ISTINADEN VERILEN DSF ARTISLARI GRF'YE YANSITILMISTIR STOKLAR BITENE KADAR LISTEDE KALACAKTIR.</t>
  </si>
  <si>
    <t>K-MEXADER %0,1 KREM (30G)</t>
  </si>
  <si>
    <t>FLUXATE 0,5 MG/5 ML IV ENJ. ICIN COZ. ICEREN 5 AMPUL</t>
  </si>
  <si>
    <t>FLUXATE 1 MG/10 ML IV ENJ. ICIN COZ. ICEREN 5 AMPUL</t>
  </si>
  <si>
    <t>BERKOFEN 400 MG TOZ ICEREN 10 SASE</t>
  </si>
  <si>
    <t>BERKOFEN 400 MG TOZ ICEREN 50 SASE</t>
  </si>
  <si>
    <t>ENBREL 25 MG ENJEKSIYONLUK SOLUSYON ICIN TOZ (4 FLAKON)</t>
  </si>
  <si>
    <t>PARTEMOL 1 G/100 ML INFUZYON COZELTISI ICEREN 12 FLAKON</t>
  </si>
  <si>
    <t>INFENIL  45,5 MG/2 ML IM/IV ENJEKSIYONLUK COZELTI ICEREN AMPUL (5 AMPUL)</t>
  </si>
  <si>
    <t>IBURAMIN COLD 12 FILM KAPLI TABLET</t>
  </si>
  <si>
    <t>NOXAFIL 300 MG INFUZYON ICIN KONSANTRE COZELTI</t>
  </si>
  <si>
    <t>AZIDA 100 MG SC ENJEKSIYONLUK SUSPANSIYON ICIN TOZ ICEREN  FLAKON</t>
  </si>
  <si>
    <t>DESCASE 5/10 MG 90 FILM KAPLI TABLET</t>
  </si>
  <si>
    <t>PLOXAL-S 150 MG/30 ML IV INF. ICIN KONSANTRE COZELTI ICEREN FLAKON</t>
  </si>
  <si>
    <t>LEVOTIRON 200 MCG 50 TABLET</t>
  </si>
  <si>
    <t>LEVOTIRON 150 MCG 50 TABLET</t>
  </si>
  <si>
    <t>LEVOTIRON 125 MCG 50 TABLET</t>
  </si>
  <si>
    <t>FERROSEL  100 MG/5 ML IV INF. ICIN KONSANTRE COZELTI ICEREN AMPUL</t>
  </si>
  <si>
    <t>EKLEME, YENI URUN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STOKLAR BITENE KADAR LISTEDE KALACAKTIR.</t>
  </si>
  <si>
    <t xml:space="preserve">FIRMA DEVRI  -   08 OCAK 2016 TARİHLİ FİYAT DEĞERLENDİRME KOMİSYONU KARARINA GÖRE DÖNEMSEL AVRO DEĞERİ 2,1166  TL OLARAK GÜNCELLENMİŞTİR.-EKK KARARINA ISTINADEN VERILEN DSF ARTISLARI GRF'YE YANSITILMISTIR - </t>
  </si>
  <si>
    <t xml:space="preserve">REFERANS FIYAT DUZELTMESI -   08 OCAK 2016 TARİHLİ FİYAT DEĞERLENDİRME KOMİSYONU KARARINA GÖRE DÖNEMSEL AVRO DEĞERİ 2,1166  TL OLARAK GÜNCELLENMİŞTİR. </t>
  </si>
  <si>
    <t>TEBLIGIN 6.MADDESI F BENDINE GORE FIYAT ARTISI -   08 OCAK 2016 TARİHLİ FİYAT DEĞERLENDİRME KOMİSYONU KARARINA GÖRE DÖNEMSEL AVRO DEĞERİ 2,1166  TL OLARAK GÜNCELLENMİŞTİR. FIYAT KARARNAMESI GEREGI KOLONUNA 8 EKLENDI  FIYAT KARARNAMESI GEREGI KOLONUNA 7 EKLENDI</t>
  </si>
  <si>
    <t>28 MART 2011 TARIHINDE TOPLANAN FIYAT DEGERLENDIRME KOMISYONU KARARLARINA GORE FIYAT ARTISI -   08 OCAK 2016 TARİHLİ FİYAT DEĞERLENDİRME KOMİSYONU KARARINA GÖRE DÖNEMSEL AVRO DEĞERİ 2,1166  TL OLARAK GÜNCELLENMİŞTİR. FIYAT KARARNAMESI GEREGI KOLONUNA 8 EKLENDI -FIYAT KARARNAMESI GEREGI KOLONUNA 7 EKLENDI</t>
  </si>
  <si>
    <t xml:space="preserve">TEBLIGIN 6 S MADDESINE GORE YIRMIYIL OLARAK DUZELTILDI -   08 OCAK 2016 TARİHLİ FİYAT DEĞERLENDİRME KOMİSYONU KARARINA GÖRE DÖNEMSEL AVRO DEĞERİ 2,1166  TL OLARAK GÜNCELLENMİŞTİR.-EKK KARARINA ISTINADEN VERILEN DSF ARTISLARI GRF'YE YANSITILMISTIR </t>
  </si>
  <si>
    <t>NOOTROVER 1G/5 ML INFUZYONLUK COZELTI ICEREN 12 AMPUL</t>
  </si>
  <si>
    <t>EKLEME YENI URUN  STOKLAR BITENE KADAR LISTEDE KALACAKTIR.</t>
  </si>
  <si>
    <t>PIRFECT 200 MG 252 FILM TABLET</t>
  </si>
  <si>
    <t>RENTANIL 5 MG ENJEKSIYONLUK LIYOFILIZE TOZ ICEREN FLAKON</t>
  </si>
  <si>
    <t>RENTANIL 2 MG ENJEKSIYONLUK LIYOFILIZE TOZ ICEREN FLAKON</t>
  </si>
  <si>
    <t>IDARUB 20 MG IV LIYOFILIZE TOZ ICEREN FLAKON</t>
  </si>
  <si>
    <t>DEBRUTIN FORT 200 MG 40 TABLET</t>
  </si>
  <si>
    <t>DEBRUTIN FORT 200 MG 20 TABLET</t>
  </si>
  <si>
    <t>DEBRUTIN 24MG/5ML ORAL SUSPANYON 250 ML</t>
  </si>
  <si>
    <t>FUNGAVOR 200 MG IV INFUZYON COZELTI ICIN TOZ ICEREN FLAKON</t>
  </si>
  <si>
    <t>STOKLARI BITENE KADAR LISTEDE KALACAK -   08 OCAK 2016 TARİHLİ FİYAT DEĞERLENDİRME KOMİSYONU KARARINA GÖRE DÖNEMSEL AVRO DEĞERİ 2,1166  TL OLARAK GÜNCELLENMİŞTİR. RESEN REFERANS FIYAT DUSUSU.</t>
  </si>
  <si>
    <t>EKLEME, YENI URUN (SATIS IZNI ALDIKTAN SONRA PAZARA SUNULABILIR) -   08 OCAK 2016 TARİHLİ FİYAT DEĞERLENDİRME KOMİSYONU KARARINA GÖRE DÖNEMSEL AVRO DEĞERİ 2,1166  TL OLARAK GÜNCELLENMİŞTİR.-EKK KARARINA ISTINADEN VERILEN DSF ARTISLARI GRF'YE YANSITILMISTIR STOKLAR BITENE KADAR LISTEDE KALACAKTIR</t>
  </si>
  <si>
    <t>EKLEME, YENI URUN (SATIS IZNI ALDIKTAN SONRA PAZARA SUNULABILIR) -   08 OCAK 2016 TARİHLİ FİYAT DEĞERLENDİRME KOMİSYONU KARARINA GÖRE DÖNEMSEL AVRO DEĞERİ 2,1166  TL OLARAK GÜNCELLENMİŞTİR. STOKLAR BITENE KADAR LISTEDE KALACAKTIR</t>
  </si>
  <si>
    <t>FIYAT DUSUSU - FIRMA STOK ZARARLARINI KARSILAMAYI TAAHHUT ETMISTIR.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STOKLAR BITENE KADAR LISTEDE KALACAKTIR</t>
  </si>
  <si>
    <t>NOVO-VULOTRAN FORTE-L  VAJINAL OVUL</t>
  </si>
  <si>
    <t>NORODOL DEKANOAT 150 MG/3 ML IM ENJ. ICIN COZELTI (3 ML, 1 AMPUL)</t>
  </si>
  <si>
    <t>VITALIS SAGLIK URUNLERI</t>
  </si>
  <si>
    <t>GLARIN 100 U/ML SUBKUTAN KULLANIM ICIN ENJEKSIYONLUK COZELTI (5 KALEM)</t>
  </si>
  <si>
    <t>VANIKET %2,5 JEL (60 G)</t>
  </si>
  <si>
    <t>LEVOTIRON 100 MCG 50 TABLET</t>
  </si>
  <si>
    <t>ESBRIET 267 MG SERT KAPSUL (270 KAPSUL)</t>
  </si>
  <si>
    <t>GLUCERNA SR CIKOLATA AROMALI 230 ML</t>
  </si>
  <si>
    <t xml:space="preserve">COLEDAN- D3 150.000 IU/ 10 ML ORAL DAMLA </t>
  </si>
  <si>
    <t>NEUTEC  ILAC SAN.</t>
  </si>
  <si>
    <t>FLUKOPOL 2 MG/ML IV INFUZYON ICIN COZELTI 100 ML (SETSIZ)</t>
  </si>
  <si>
    <t>FLUKOPOL 2 MG/ML IV INFUZYON ICIN COZELTI 200 ML (SETSIZ)</t>
  </si>
  <si>
    <t>GAVISCON 500 MG 60 CIGNEME TABLETI</t>
  </si>
  <si>
    <t>IRONTU 40 MG/2 ML IV INFUZYON ICIN KON. COZ. ICEREN FLAKON</t>
  </si>
  <si>
    <t>HOM 2 SECUNDA 500 G</t>
  </si>
  <si>
    <t>PROTEIN+KARBONHIDRAT+VIT+MINERAL</t>
  </si>
  <si>
    <t>BORCADE 3,5 MG IV/SC ENJEKSIYONLUK COZELTI ICIN LIYOFILIZE TOZ ICEREN FLAKON</t>
  </si>
  <si>
    <t>FUCIDOX  % 2 20 GR POMAD</t>
  </si>
  <si>
    <t>OS 2 SECUNDA 500 G</t>
  </si>
  <si>
    <t>ZINCDAY 50 MG 40 EFERVESAN TABLET</t>
  </si>
  <si>
    <t>ZINCDAY 25 MG 20 EFERVESAN TABLET</t>
  </si>
  <si>
    <t>ZINCDAY 50 MG 20 EFERVESAN TABLET</t>
  </si>
  <si>
    <t>LEVOCUR 750 MG 7 FILM TABLET</t>
  </si>
  <si>
    <t>LEVMONT 2,5/4 MG 90 SASE</t>
  </si>
  <si>
    <t>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ARTISI   REFERANS DUZELTMESI.</t>
  </si>
  <si>
    <t>FIRMA UNVAN DEGISIKLIGI  -   08 OCAK 2016 TARİHLİ FİYAT DEĞERLENDİRME KOMİSYONU KARARINA GÖRE DÖNEMSEL AVRO DEĞERİ 2,1166  TL OLARAK GÜNCELLENMİŞTİR. STOKLAR BITENE KADAR LISTEDE KALACAKTIR.</t>
  </si>
  <si>
    <t>RE'SEN REFERANSTAN FIYAT DUSUSU -   08 OCAK 2016 TARİHLİ FİYAT DEĞERLENDİRME KOMİSYONU KARARINA GÖRE DÖNEMSEL AVRO DEĞERİ 2,1166  TL OLARAK GÜNCELLENMİŞTİR. STOKLAR BITENE KADAR LISTEDE KALACAKTIR.</t>
  </si>
  <si>
    <t>FIYAT DUSUSU -   08 OCAK 2016 TARİHLİ FİYAT DEĞERLENDİRME KOMİSYONU KARARINA GÖRE DÖNEMSEL AVRO DEĞERİ 2,1166  TL OLARAK GÜNCELLENMİŞTİR. STOKLAR BITENE KADAR LISTEDE KALACAKTIR.</t>
  </si>
  <si>
    <t>EKLEME, YENI URUN (SATIS IZNI ALDIKTAN SONRA PAZARA SUNULABILIR) -   08 OCAK 2016 TARİHLİ FİYAT DEĞERLENDİRME KOMİSYONU KARARINA GÖRE DÖNEMSEL AVRO DEĞERİ 2,1166  TL OLARAK GÜNCELLENMİŞTİR.-EKK KARARINA ISTINADEN VERILEN DSF ARTISLARI GRF'YE YANSITILMISTIR STOKLAR BITENE KADAR LISTEDE KALACAKTIR.</t>
  </si>
  <si>
    <t xml:space="preserve">  08 OCAK 2016 TARİHLİ FİYAT DEĞERLENDİRME KOMİSYONU KARARINA GÖRE DÖNEMSEL AVRO DEĞERİ 2,1166  TL OLARAK GÜNCELLENMİŞTİR. RESEN REFERANS DUSUSU STOKLAR BITENE KADAR LISTEDE KALACAKTIR.</t>
  </si>
  <si>
    <t>FIYAT DUSUSU -   08 OCAK 2016 TARİHLİ FİYAT DEĞERLENDİRME KOMİSYONU KARARINA GÖRE DÖNEMSEL AVRO DEĞERİ 2,1166  TL OLARAK GÜNCELLENMİŞTİR. RESEN REFERANS GUNCELLEME STOKLAR BITENE KADAR LISTEDE KALACAKTIR.</t>
  </si>
  <si>
    <t>FIRMA UNVAN DEGISIKLIGI - ISIM DEGISIKLIGI -   08 OCAK 2016 TARİHLİ FİYAT DEĞERLENDİRME KOMİSYONU KARARINA GÖRE DÖNEMSEL AVRO DEĞERİ 2,1166  TL OLARAK GÜNCELLENMİŞTİR.-EKK KARARINA ISTINADEN VERILEN DSF ARTISLARI GRF'YE YANSITILMISTIR STOKLAR BITENE KADAR LISTEDE KALACAKTIR.</t>
  </si>
  <si>
    <t xml:space="preserve">  08 OCAK 2016 TARİHLİ FİYAT DEĞERLENDİRME KOMİSYONU KARARINA GÖRE DÖNEMSEL AVRO DEĞERİ 2,1166  TL OLARAK GÜNCELLENMİŞTİR. RESEN REFERANS GUNCELLEME STOKLAR BITENE KADAR LISTEDE KALACAKTIR.</t>
  </si>
  <si>
    <t>YIRMIYILLIK OLARAK DUZELTILDI -   08 OCAK 2016 TARİHLİ FİYAT DEĞERLENDİRME KOMİSYONU KARARINA GÖRE DÖNEMSEL AVRO DEĞERİ 2,1166  TL OLARAK GÜNCELLENMİŞTİR. STOKLAR BITENE KADAR LISTEDE KALACAKTIR.</t>
  </si>
  <si>
    <t>YIRMIYILLIK OLARAK DUZELTILDI -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STOKLAR BITENE KADAR LISTEDE KALACAKTIR.</t>
  </si>
  <si>
    <t>FIRMA UNVAN DEGISIKLIGI  08 OCAK 2016 TARİHLİ FİYAT DEĞERLENDİRME KOMİSYONU KARARINA GÖRE DÖNEMSEL AVRO DEĞERİ 2,1166  TL OLARAK GÜNCELLENMİŞTİR. STOKLAR BITENE KADAR LISTEDE KALACAKTIR.</t>
  </si>
  <si>
    <t>FIRMA UNVAN DEGISIKLIGI -   08 OCAK 2016 TARİHLİ FİYAT DEĞERLENDİRME KOMİSYONU KARARINA GÖRE DÖNEMSEL AVRO DEĞERİ 2,1166  TL OLARAK GÜNCELLENMİŞTİR. RESEN REFERANSTAN FIYAT DUSUSU STOKLAR BITENE KADAR LISTEDE KALACAKTIR.</t>
  </si>
  <si>
    <t>FIRMA UNVAN DEGISIKLIGI 08 OCAK 2016 TARİHLİ FİYAT DEĞERLENDİRME KOMİSYONU KARARINA GÖRE DÖNEMSEL AVRO DEĞERİ 2,1166  TL OLARAK GÜNCELLENMİŞTİR. STOKLAR BITENE KADAR LISTEDE KALACAKTIR.</t>
  </si>
  <si>
    <t>FIRMA UNVAN DEGISIKLIGI  08 OCAK 2016 TARİHLİ FİYAT DEĞERLENDİRME KOMİSYONU KARARINA GÖRE DÖNEMSEL AVRO DEĞERİ 2,1166  TL OLARAK GÜNCELLENMİŞTİR. RESEN REFERANSTAN FIYAT DUSUSU STOKLAR BITENE KADAR LISTEDE KALACAKTIR.</t>
  </si>
  <si>
    <t xml:space="preserve">  08 OCAK 2016 TARİHLİ FİYAT DEĞERLENDİRME KOMİSYONU KARARINA GÖRE DÖNEMSEL AVRO DEĞERİ 2,1166  TL OLARAK GÜNCELLENMİŞTİR. STOKLAR BITENE KADAR LISTEDE KALACAKTIR.</t>
  </si>
  <si>
    <t>RE'SEN REFERANSTAN FIYAT DUSUSU -   08 OCAK 2016 TARİHLİ FİYAT DEĞERLENDİRME KOMİSYONU KARARINA GÖRE DÖNEMSEL AVRO DEĞERİ 2,1166  TL OLARAK GÜNCELLENMİŞTİR. RESEN REFERANSTAN FIYAT DUSUSU STOKLAR BITENE KADAR LISTEDE KALACAKTIR.</t>
  </si>
  <si>
    <t>FIRMA DEVRI 08 OCAK 2016 TARİHLİ FİYAT DEĞERLENDİRME KOMİSYONU KARARINA GÖRE DÖNEMSEL AVRO DEĞERİ 2,1166  TL OLARAK GÜNCELLENMİŞTİR. STOKLAR BITENE KADAR LISTEDE KALACAKTIR.</t>
  </si>
  <si>
    <t>RE'SEN REFERANS FIYAT DUSUSU -   08 OCAK 2016 TARİHLİ FİYAT DEĞERLENDİRME KOMİSYONU KARARINA GÖRE DÖNEMSEL AVRO DEĞERİ 2,1166  TL OLARAK GÜNCELLENMİŞTİR. STOKLAR BITENE KADAR LISTEDE KALACAKTIR.</t>
  </si>
  <si>
    <t>EKLEME, YENI URUN -   08 OCAK 2016 TARİHLİ FİYAT DEĞERLENDİRME KOMİSYONU KARARINA GÖRE DÖNEMSEL AVRO DEĞERİ 2,1166  TL OLARAK GÜNCELLENMİŞTİR. STOKLAR BITENE KADAR LISTEDE KALACAKTIR.</t>
  </si>
  <si>
    <t>IMALATÇI KARTINA GORE FIYAT ALDIGI IÇIN REFERANS VE FIYAT DUZELTMESI -   08 OCAK 2016 TARİHLİ FİYAT DEĞERLENDİRME KOMİSYONU KARARINA GÖRE DÖNEMSEL AVRO DEĞERİ 2,1166  TL OLARAK GÜNCELLENMİŞTİR. STOKLAR BITENE KADAR LISTEDE KALACAKTIR.</t>
  </si>
  <si>
    <t>IMALATCI KARTINA GORE FIYAT ALDIGI ICIN REFERANS VE FIYAT DUZELTMESI -   08 OCAK 2016 TARİHLİ FİYAT DEĞERLENDİRME KOMİSYONU KARARINA GÖRE DÖNEMSEL AVRO DEĞERİ 2,1166  TL OLARAK GÜNCELLENMİŞTİR. STOKLAR BITENE KADAR LISTEDE KALACAKTIR.</t>
  </si>
  <si>
    <t>ISIM DEGISIKLIGI -   08 OCAK 2016 TARİHLİ FİYAT DEĞERLENDİRME KOMİSYONU KARARINA GÖRE DÖNEMSEL AVRO DEĞERİ 2,1166  TL OLARAK GÜNCELLENMİŞTİR. STOKLAR BITENE KADAR LISTEDE KALACAKTIR.</t>
  </si>
  <si>
    <t>TEBLIGIN 5. MADDESI C BENDI VE 6. MADDESI Z BENDINE GORE FIYAT ARTISI -   08 OCAK 2016 TARİHLİ FİYAT DEĞERLENDİRME KOMİSYONU KARARINA GÖRE DÖNEMSEL AVRO DEĞERİ 2,1166  TL OLARAK GÜNCELLENMİŞTİR. RESEN REFERANSTAN FIYAT DUSUSU. FIYAT DUZELTMESI</t>
  </si>
  <si>
    <t>GASVIN CIGNEME TABLETI (60 CIGNEME TABLETI)</t>
  </si>
  <si>
    <t>RESOURCE JUNIOR FIBRE MUZ AROMALI (200 ML)</t>
  </si>
  <si>
    <t>PKU LOPHLEX LQ 20 TURUNCGILLER (30X125 ML)</t>
  </si>
  <si>
    <t>PKU LOPHLEX LQ 20 KIRMIZI MEYVELER (30X125 ML)</t>
  </si>
  <si>
    <t>PKU 3 ADVANTA (500 G) 1 KUTU</t>
  </si>
  <si>
    <t>TYR 2 SECUNDA (500 G)</t>
  </si>
  <si>
    <t>MSUD 2 SECUNDA (500 G)</t>
  </si>
  <si>
    <t>VORIJECT 200 MG IV INFUZYON COZELTISI ICIN LIYOFILIZE TOZ ICEREN FLAKON (1 FLAKON)</t>
  </si>
  <si>
    <t>GADOMIN 20 ML 1 FLAKON</t>
  </si>
  <si>
    <t>GADOMIN 15 ML 1 FLAKON</t>
  </si>
  <si>
    <t xml:space="preserve">GADOMIN 10 ML 1 FLAKON </t>
  </si>
  <si>
    <t>BEBELAC GOLD THICKENER (135 G)</t>
  </si>
  <si>
    <t>ILOTEMOL 20 MCG/ML IV INFUZYON ICIN COZELTI ICEREN AMPUL (1 AMPUL)</t>
  </si>
  <si>
    <t>ILOTEMOL 20 MCG/ML IV INFUZYON ICIN COZELTI ICEREN AMPUL (5 AMPUL)</t>
  </si>
  <si>
    <t>METRIN %5 LOSYON (120 ML)</t>
  </si>
  <si>
    <t>VOXUS 245 MG 90 FILM KAPLI TABLET</t>
  </si>
  <si>
    <t>DEXPASS 25/300 MG  EFERVESAN TABLET</t>
  </si>
  <si>
    <t>DEXPASS 50/300 MG  EFERVESAN TABLET</t>
  </si>
  <si>
    <t>ELUCEF PLUS 600/125 MG 10 EFERVESAN TABLET</t>
  </si>
  <si>
    <t>ELUCEF PLUS 600/125 MG 20 EFERVESAN TABLET</t>
  </si>
  <si>
    <t>PROSURE CAFFE LATTE AROMALI 220 ML</t>
  </si>
  <si>
    <t>PROSURE MUZ AROMALI 220 ML</t>
  </si>
  <si>
    <t>ADVATE 3000 IU/5 ML IV ENJEKSIYON ICIN LIYOFILIZE TOZ ICEREN FLAKON</t>
  </si>
  <si>
    <t>DONEPTIN 5 MG/5 MG 10 FILM KAPLI TABLET</t>
  </si>
  <si>
    <t>RE'SEN REFERANSTAN FIYAT DUSUSU (%60 LIK SINIRIN ALTINA DUSMUSTUR) -   08 OCAK 2016 TARİHLİ FİYAT DEĞERLENDİRME KOMİSYONU KARARINA GÖRE DÖNEMSEL AVRO DEĞERİ 2,1166  TL OLARAK GÜNCELLENMİŞTİR. STOKLAR BITENE KADAR LISTEDE KALACAKTIR.</t>
  </si>
  <si>
    <t>FIRMA UNVAN DEGISIKLIGI -   08 OCAK 2016 TARİHLİ FİYAT DEĞERLENDİRME KOMİSYONU KARARINA GÖRE DÖNEMSEL AVRO DEĞERİ 2,1166  TL OLARAK GÜNCELLENMİŞTİR. STOKLAR BITENE KADAR LISTEDE KALACAKTIR.</t>
  </si>
  <si>
    <t>FIYAT DUSUSU - ISIM DEGISIKLIGI -   08 OCAK 2016 TARİHLİ FİYAT DEĞERLENDİRME KOMİSYONU KARARINA GÖRE DÖNEMSEL AVRO DEĞERİ 2,1166  TL OLARAK GÜNCELLENMİŞTİR. STOKLAR BITENE KADAR LISTEDE KALACAKTIR.</t>
  </si>
  <si>
    <t>REFERANS FIYAT DUSUSU -   08 OCAK 2016 TARİHLİ FİYAT DEĞERLENDİRME KOMİSYONU KARARINA GÖRE DÖNEMSEL AVRO DEĞERİ 2,1166  TL OLARAK GÜNCELLENMİŞTİR.-ESDEGERI KOLONU 1 OLARAK DEGISTIRILDI RESEN REFERANSTAN FIYAT DUSUSU STOKLAR BITENE KADAR LISTEDE KALACAKTIR.</t>
  </si>
  <si>
    <t>RE'SEN REFERANS DUSUSU -   08 OCAK 2016 TARİHLİ FİYAT DEĞERLENDİRME KOMİSYONU KARARINA GÖRE DÖNEMSEL AVRO DEĞERİ 2,1166  TL OLARAK GÜNCELLENMİŞTİR. RESEN REFERANSTAN FIYAT DUSUSU STOKLAR BITENE KADAR LISTEDE KALACAKTIR.</t>
  </si>
  <si>
    <t>FIRMA UNVAN DEGISIKLIGI -   08 OCAK 2016 TARİHLİ FİYAT DEĞERLENDİRME KOMİSYONU KARARINA GÖRE DÖNEMSEL AVRO DEĞERİ 2,1166  TL OLARAK GÜNCELLENMİŞTİR.-REFERANS KARŞILIĞI FİYAT ALIP FORMULASYONDAN KAYNAKLANAN 0,01 TL DUSUK FİYAT ALANLARA 15.03.2016 TARİHLİ FDK KARARI GEREĞİ 0,01 TL DSF ARTISI YAPILMIŞTIR. STOKLAR BITENE KADAR LISTEDE KALACAKTIR.</t>
  </si>
  <si>
    <t>FIYAT DUSUSU -   08 OCAK 2016 TARİHLİ FİYAT DEĞERLENDİRME KOMİSYONU KARARINA GÖRE DÖNEMSEL AVRO DEĞERİ 2,1166  TL OLARAK GÜNCELLENMİŞTİR. RESEN REFERANS DUSUSU STOKLAR BITENE KADAR LISTEDE KALACAKTIR.</t>
  </si>
  <si>
    <t>ETKEN MADDE DUZELTMESI -   08 OCAK 2016 TARİHLİ FİYAT DEĞERLENDİRME KOMİSYONU KARARINA GÖRE DÖNEMSEL AVRO DEĞERİ 2,1166  TL OLARAK GÜNCELLENMİŞTİR. STOKLAR BITENE KADAR LISTEDE KALACAKTIR.</t>
  </si>
  <si>
    <t>FIYAT DUZELTMESI -   08 OCAK 2016 TARİHLİ FİYAT DEĞERLENDİRME KOMİSYONU KARARINA GÖRE DÖNEMSEL AVRO DEĞERİ 2,1166  TL OLARAK GÜNCELLENMİŞTİR. RESEN REFERANS DUSUSU STOKLAR BITENE KADAR LISTEDE KALACAKTIR.</t>
  </si>
  <si>
    <t>FLEET PHOSPHO-SODA ORAL LAKSATIF</t>
  </si>
  <si>
    <t>INFASURF 35 MG/ML INTRATRAKEAL SUSPANSIYON 3 ML</t>
  </si>
  <si>
    <t>INFASURF 35 MG/ML INTRATRAKEAL SUSPANSIYON 6 ML</t>
  </si>
  <si>
    <t>ADVATE 2000 IU/5 ML IV ENJEKSIYON ICIN LIYOFILIZE TOZ ICEREN FLAKON</t>
  </si>
  <si>
    <t>HEPAGARD 1 MG 90 FILM TABLET</t>
  </si>
  <si>
    <t>HEPAGARD 0,5 MG 90 FILM TABLET</t>
  </si>
  <si>
    <t>DAUNOSIN 20 MG LIYOFILIZE ENJEKTABL FLAKON (1 FLAKON+1 AMPUL)</t>
  </si>
  <si>
    <t>TRICEF 125 MG/5 ML ORAL SUSPANSIYON HAZIRLAMAK ICIN KURU TOZ 100 ML</t>
  </si>
  <si>
    <t>TRICEF 250 MG/5 ML ORAL SUSPANSIYON HAZIRLAMAK ICIN KURU TOZ 100 ML</t>
  </si>
  <si>
    <t>PRENORM 30/500 MG 30 EFERVESAN TABLET</t>
  </si>
  <si>
    <t>ITHALDEN IMALE GECTIGI ICIN ITHAL URUN PASIFE ALINMISTIR.</t>
  </si>
  <si>
    <t>FIYAT DUSUSU  -   08 OCAK 2016 TARİHLİ FİYAT DEĞERLENDİRME KOMİSYONU KARARINA GÖRE DÖNEMSEL AVRO DEĞERİ 2,1166  TL OLARAK GÜNCELLENMİŞTİR. STOKLAR BITENE KADAR LISTEDE KALACAKTIR.</t>
  </si>
  <si>
    <t>NOXAFIL 100 MG 24 ENTERIK TABLET</t>
  </si>
  <si>
    <t>VEGAFERON 50 MG 30 FILM TABLET</t>
  </si>
  <si>
    <t>OSMEGA 1200 MG/800 IU/50 MG 45 EFERVESAN TABLET</t>
  </si>
  <si>
    <t>KORABIN 40 MG/2 ML IV/SC INTRATEKAL ENJEKSIYON INFUZYON ICIN COZELTI ICEREN FLAKON (30 FLAKON)</t>
  </si>
  <si>
    <t xml:space="preserve">VORIGEN 200 MG IV INFUZYON COZELTISI ICIN TOZ </t>
  </si>
  <si>
    <t>TEBLIGIN 3. MADDESI 3. BENDINE GORE REFERANS FIYAT GUNCELLEMESI -   08 OCAK 2016 TARİHLİ FİYAT DEĞERLENDİRME KOMİSYONU KARARINA GÖRE DÖNEMSEL AVRO DEĞERİ 2,1166  TL OLARAK GÜNCELLENMİŞTİR. STOKLAR BITENE KADAR LISTEDE KALACAKTIR.</t>
  </si>
  <si>
    <t>BEDELI ODENECEK ILAÇLAR LISTESINDE YER ALMADIGI IÇIN FIYAT DUZELTMESI -   08 OCAK 2016 TARİHLİ FİYAT DEĞERLENDİRME KOMİSYONU KARARINA GÖRE DÖNEMSEL AVRO DEĞERİ 2,1166  TL OLARAK GÜNCELLENMİŞTİR. STOKLAR BITENE KADAR LISTEDE KALACAKTIR.</t>
  </si>
  <si>
    <t>FIRMA DEVRI  -   08 OCAK 2016 TARİHLİ FİYAT DEĞERLENDİRME KOMİSYONU KARARINA GÖRE DÖNEMSEL AVRO DEĞERİ 2,1166  TL OLARAK GÜNCELLENMİŞTİR. STOKLAR BITENE KADAR LISTEDE KALACAKTIR.</t>
  </si>
  <si>
    <t>L01XE27</t>
  </si>
  <si>
    <t>ibrutinib </t>
  </si>
  <si>
    <t>IBRUTINIB</t>
  </si>
  <si>
    <t>IMBRUVICA 140 MG 120 KAPSUL</t>
  </si>
  <si>
    <t xml:space="preserve">RE'SEN REFERANSTAN FIYAT DUSUSU (%60 LIK SINIRIN ALTINA DUSMUSTUR) -   08 OCAK 2016 TARİHLİ FİYAT DEĞERLENDİRME KOMİSYONU KARARINA GÖRE DÖNEMSEL AVRO DEĞERİ 2,1166  TL OLARAK GÜNCELLENMİŞTİR. RESEN REFERANSTAN FIYAT DUSUSU STOKLAR BITENE KADAR LISTEDE KALACAK. </t>
  </si>
  <si>
    <t>PERINDORPIL + INDAPAMID + AMLODIPIN </t>
  </si>
  <si>
    <t>BEGOLIN PLUS 300/1 MG 56 FILM TABLET</t>
  </si>
  <si>
    <t>LATAPOL %0.005 GOZ DAMLASI(2,5 ML SISE)</t>
  </si>
  <si>
    <t xml:space="preserve">ROCHE </t>
  </si>
  <si>
    <t>BEGOLIN PLUS 150 MG/1 MG 56 FILM TABLET</t>
  </si>
  <si>
    <t>BEGOLIN PLUS 75 MG/1 MG 14 FILM TABLET</t>
  </si>
  <si>
    <t>FARMA-TEK</t>
  </si>
  <si>
    <t>GLARISE 1 MG 30 TABLET</t>
  </si>
  <si>
    <t>SOLIRON 10 MG 30 FILM TABLET</t>
  </si>
  <si>
    <t>SOLIRON 5 MG 30 FILM TABLET</t>
  </si>
  <si>
    <t xml:space="preserve">DEPARIC 10 MCG/2 ML IV ENJEKSIYONLUK COZELTI ICEREN AMPUL (2 ML 5 AMPUL) </t>
  </si>
  <si>
    <t>SOLEBIO</t>
  </si>
  <si>
    <t>DEPARIC 5 MCG/ML ENJEKSIYONLUK COZELTI ICEREN AMPUL (1 ML 5 AMPUL)</t>
  </si>
  <si>
    <t>TUTAST SANOHALER 18 MCG INHALASYON ICIN TOZ (30 DOZ)</t>
  </si>
  <si>
    <t>DEXPANTEN PLUS 30 G KREM</t>
  </si>
  <si>
    <t xml:space="preserve">KALSIGEN 5 MCG/ML IV ENJEKSIYONLUK COZELTI ICEREN AMPUL (5 AMPUL) </t>
  </si>
  <si>
    <t>KORABIN 1000 MG/20 ML IV/SC INTRATEKAL ENJEKSIYON/INFUZYON ICIN COZELTI ICEREN FLAKON (1 FLAKON)</t>
  </si>
  <si>
    <t>DEXCORIL 25 MG/8 MG 14 EFERVESAN TABLET</t>
  </si>
  <si>
    <t>APTAMIL HA 2 400 G</t>
  </si>
  <si>
    <t>RIVELIME 10 MG 21 SERT KAPSUL</t>
  </si>
  <si>
    <t>RIVELIME 15 MG 21 SERT KAPSUL</t>
  </si>
  <si>
    <t>RIVELIME 5 MG 21 SERT KAPSUL</t>
  </si>
  <si>
    <t>RIVELIME 25 MG 21 SERT KAPSUL</t>
  </si>
  <si>
    <t>PRELICA 75 MG 56 KAPSUL</t>
  </si>
  <si>
    <t>KALSIGEN 10 MCG/2 ML IV ENJEKSIYONLUK COZELTI ICEREN AMPUL (5 AMPUL)</t>
  </si>
  <si>
    <t>EKLEME, YENI URUN (SATIS IZNI ALDIKTAN SONRA PAZARA SUNULABILIR) -   08 OCAK 2016 TARİHLİ FİYAT DEĞERLENDİRME KOMİSYONU KARARINA GÖRE DÖNEMSEL AVRO DEĞERİ 2,1166  TL OLARAK GÜNCELLENMİŞTİR. RESEN REFERANS DUSUSU STOKLAR BITENE KADAR LISTEDE KALACAKTIR.</t>
  </si>
  <si>
    <t>EKLEME YENI URUN STOKLAR BITENE KADAR LISTEDE KALACAKTIR.</t>
  </si>
  <si>
    <t>EKLEME, YENI URUN   08 OCAK 2016 TARİHLİ FİYAT DEĞERLENDİRME KOMİSYONU KARARINA GÖRE DÖNEMSEL AVRO DEĞERİ 2,1166  TL OLARAK GÜNCELLENMİŞTİR. STOKLAR BITENE KADAR LISTEDE KALACAKTIR.</t>
  </si>
  <si>
    <t>POLAMINOFEN 10 MG/ML IV INFUZYON ICIN COZELTI (100 ML 12 TORBA)</t>
  </si>
  <si>
    <t>LEVERETTE 0,15 MG/0,03 MG 21 FILM KAPLI TABLET</t>
  </si>
  <si>
    <t>ADENURIC 120 MG 28 FILM KAPLI TABLET</t>
  </si>
  <si>
    <t>ADENURIC 80 MG 28 FILM KAPLI TABLET</t>
  </si>
  <si>
    <t>RYZODEG FLEXTOUCH 100 U/ML SC ENJEKSIYONLUK COZELTI ICEREN KULLANIMA HAZIR KALEM (5 KALEM)</t>
  </si>
  <si>
    <t>ASE-COLD PEDIATRIK SURUP  100 ML</t>
  </si>
  <si>
    <t>PROSURE KAKAOLU 220 ML</t>
  </si>
  <si>
    <t>PROSURE VANILYALI 220 ML</t>
  </si>
  <si>
    <t>CORASPIN 100  MG 30 ENTERIK KAPLI TABLET</t>
  </si>
  <si>
    <t>CORASPIN 300  MG 30 ENTERIK KAPLI TABLET</t>
  </si>
  <si>
    <t>BETMIGA 50 MG UZATILMIS SALIMLI 30 FILM TABLET</t>
  </si>
  <si>
    <t>MENOPUR 150 IU IM VE SC ENJEKSIYON ICIN TOZ ICEREN FLAKON (5 FLAKON)</t>
  </si>
  <si>
    <t>BINOCRIT 2000 IU/1,0 ML SC/IV ENJEKSIYON ICIN COZELTI ICEREN 6 KULLANIMA HAZIR ENJEKTOR</t>
  </si>
  <si>
    <t>2000+1,0</t>
  </si>
  <si>
    <t>BINOCRIT 10000 IU/1,0 ML SC/IV ENJEKSIYON ICIN COZELTI ICEREN 6 KULLANIMA HAZIR ENJEKTOR</t>
  </si>
  <si>
    <t>10000+1,0</t>
  </si>
  <si>
    <t>BINOCRIT 3000 IU/0,3 ML SC/IV ENJEKSIYON ICIN COZELTI ICEREN 6 KULLANIMA HAZIR ENJEKTOR</t>
  </si>
  <si>
    <t>3000+ 0,3</t>
  </si>
  <si>
    <t>DESTIYO 25 MG/8 MG 14 FILM KAPLI TABLET</t>
  </si>
  <si>
    <t>CYBELLE 0,1 MG/0,02 MG 21 FILM KAPLI TABLET</t>
  </si>
  <si>
    <t>NATRIXAM 1,5 MG/10 MG DEGISTIRILMIS SALIMLI 30 TABLET</t>
  </si>
  <si>
    <t>FUZO %1 TOPIKAL JEL ( 30 GR)</t>
  </si>
  <si>
    <t>FUZO PLUS LIKIT JEL (50 G)</t>
  </si>
  <si>
    <t>NATRIXAM 1,5 MG/5 MG DEGISTIRILMIS SALIMLI 30 TABLET</t>
  </si>
  <si>
    <t>EXTENDA 30 MG 3 FILM KAPLI TABLET</t>
  </si>
  <si>
    <t>EXTENDA 60 MG 6 FILM KAPLI TABLET</t>
  </si>
  <si>
    <t>EXTENDA 30 MG 6 FILM KAPLI TABLET</t>
  </si>
  <si>
    <t>EXTENDA 60 MG 3 FILM KAPLI TABLET</t>
  </si>
  <si>
    <t>EKLEME, YENI URUN -   08 OCAK 2016 TARİHLİ FİYAT DEĞERLENDİRME KOMİSYONU KARARINA GÖRE DÖNEMSEL AVRO DEĞERİ 2,1166  TL OLARAK GÜNCELLENMİŞTİR. FDK KARARINA İSTİNADEN 22 ŞUBAT 2016 TARİHLİ LİSTEDE %3 ARTIŞ ALAMADIĞI İÇİN %3 ARTIŞ VERİLMİŞTİR. STOKLAR BITENE KADAR LISTEDE KALACAKTIR.</t>
  </si>
  <si>
    <t>SUTRIL NEO 5 MG UZATILMIS SALIMLI TABLET (30 TABLET)</t>
  </si>
  <si>
    <t>SUTRIL NEO 10 MG UZATILMIS SALIMLI TABLET (30 TABLET)</t>
  </si>
  <si>
    <t>BINOCRIT 4000 IU/0,4 ML SC/IV ENJEKSIYON ICIN COZELTI ICEREN 6 KULLANIMA HAZIR ENJEKTOR</t>
  </si>
  <si>
    <t>BINOCRIT 5000 IU/0,5 ML SC/IV ENJEKSIYON ICIN COZELTI ICEREN 6 KULLANIMA HAZIR ENJEKTOR</t>
  </si>
  <si>
    <t>VORZOL 200 MG 30 FILM KAPLI TABLET</t>
  </si>
  <si>
    <t>VORZOL 50 MG 30 FILM KAPLI TABLET</t>
  </si>
  <si>
    <t>VENEGIS XR 150 MG UZATILMIS SALIMLI 28 SERT KAPSUL</t>
  </si>
  <si>
    <t>VENEGIS XR 37,5 MG UZATILMIS SALIMLI 28 SERT KAPSUL</t>
  </si>
  <si>
    <t>VENEGIS XR 75 MG UZATILMIS SALIMLI 28 SERT KAPSUL</t>
  </si>
  <si>
    <t>HEPARINUM 25000 IU/5 ML I.V. ENJEKSIYONLUK COZELTI ICEREN 10 FLAKON</t>
  </si>
  <si>
    <t>BORACTIB 3,5 MG IV/SC ENJEKSIYONLUK COZELTI ICIN TOZ 1 FLAKON</t>
  </si>
  <si>
    <t>PROLASTIN-C 1000 MG IV INFUZYON ICIN LIYOFILIZE TOZ ICEREN 1 FLAKON</t>
  </si>
  <si>
    <t>KORABIN 500 MG/25 ML IV/SC INTRATEKAL ENJ. INF. ICIN COZELTI ICEREN 1 FLAKON</t>
  </si>
  <si>
    <t>FLUORESCITE % 10 ENJEKTABL SOLUSYON (500 MG/5 ML 12 AMPUL)</t>
  </si>
  <si>
    <t>FLUORESCITE %10 ENJEKTABL SOLUSYON (500 MG/5 ML 1 AMPUL)</t>
  </si>
  <si>
    <t>APTAMIL PEPTI 400 G</t>
  </si>
  <si>
    <t>moxifloxacin
,dexamethasone</t>
  </si>
  <si>
    <t>EYEFLOX 5 MG/1 MG STERIL OFTALMIK COZELTI (5 ML)</t>
  </si>
  <si>
    <t>MOKSIFLOKSASIN, DEKSAMETAZON</t>
  </si>
  <si>
    <t>DAPOKSEL 30 MG/50 MG 6 FILM KAPLI TABLET</t>
  </si>
  <si>
    <t xml:space="preserve">FOSFAT-EX 700 MG 100 FILM TABLET </t>
  </si>
  <si>
    <t>FLUOSINE 500 MG/5  ML IV ENJEKSIYON ICIN COZELTI ICEREN FLAKON (1 FLAKON)</t>
  </si>
  <si>
    <t>PHARMARGUS</t>
  </si>
  <si>
    <t>CALDEOS-D3 30 EFERVESAN TABLET (30 TABLET)</t>
  </si>
  <si>
    <t>DEBRUTIN 100 MG 40 TABLET</t>
  </si>
  <si>
    <t>DUFEN FORT 600 MG 30 FILM TABLET</t>
  </si>
  <si>
    <t>RONIGLOR %0,15 GOZ DAMLASI</t>
  </si>
  <si>
    <t>POLINOKSID 2 MG/ML IV INFUZYON ICIN COZELTI</t>
  </si>
  <si>
    <t>BEMATORIN %0,03 GOZ DAMLASI</t>
  </si>
  <si>
    <t>DAPOKSEL 30 MG/50 MG 3 FILM KAPLI TABLET</t>
  </si>
  <si>
    <t>DERMOKSIN %1  10 GR KREM</t>
  </si>
  <si>
    <t>MULTIFLEX LEVOFLEX 500 MG/100 ML TORBA</t>
  </si>
  <si>
    <t>FUCIDOX %2 KREM 20 GR</t>
  </si>
  <si>
    <t>X-VEN 500 MG 60 KAPSUL</t>
  </si>
  <si>
    <t>SUPOLAKS 5 MG SUPOZITUVAR (5 SUPOZITUVAR)</t>
  </si>
  <si>
    <t>DANBERIL 240/4 MG 28 MR KAPSUL</t>
  </si>
  <si>
    <t>D-3 FEROL IM/ORAL AMPUL</t>
  </si>
  <si>
    <t>D-3 FEROL ORAL DAMLA (15 ML)</t>
  </si>
  <si>
    <t>JETEX %5 KREM (15 G 1 ADET)</t>
  </si>
  <si>
    <t>METOART CON 10MG/ 0,25 ML ENJ.SOL.ICEREN KULL.HAZ. 1 ADET SIRINGA</t>
  </si>
  <si>
    <t>METOART CON 12,5 MG/ 0,3125 ML ENJ.SOL.ICEREN KULL.HAZ. 1 ADET SIRINGA</t>
  </si>
  <si>
    <t>METOART CON 15 MG/ 0,375 ML ENJ.SOL.ICEREN KULL.HAZ. 1 ADET SIRINGA</t>
  </si>
  <si>
    <t>METOART CON 17,5 MG/ 0,4375 ML ENJ.SOL.ICEREN KULL.HAZ. 1 ADET SIRINGA</t>
  </si>
  <si>
    <t>METOART CON 22,5 MG/ 0,5625 ML ENJ.SOL.ICEREN KULL.HAZ. 1 ADET SIRINGA</t>
  </si>
  <si>
    <t>METOART CON 25 MG/ 0,625 ML ENJ.SOL.ICEREN KULL.HAZ. 1 ADET SIRINGA</t>
  </si>
  <si>
    <t>FAMPIRIDIN</t>
  </si>
  <si>
    <t>FAMPYRA 10 MG UZATILMIS SALIMLI TABLET (56 TABLET)</t>
  </si>
  <si>
    <t>FAMPYRA 10 MG UZATILMIS SALIMLI TABLET (28 TABLET)</t>
  </si>
  <si>
    <t>PLARON 250 MCG/5 ML IV ENJ. COZELTI ICEREN FLAKON (1 FLAKON)</t>
  </si>
  <si>
    <t>MENTAX 10 MG 100 FILM TABLET</t>
  </si>
  <si>
    <t>ASEDIN 900 MG TOZ ICEREN SASE (20 SASE)</t>
  </si>
  <si>
    <t>ASEDIN 1200 MG TOZ ICEREN SASE (20 SASE)</t>
  </si>
  <si>
    <t>ASEDIN 600 MG TOZ ICEREN SASE (30 SASE)</t>
  </si>
  <si>
    <t>DANBERIL 180/2 MG 28 MR KAPSUL</t>
  </si>
  <si>
    <t xml:space="preserve">AVUSTURYA BULGARISTAN </t>
  </si>
  <si>
    <t xml:space="preserve">ALMANYA ISPANYA </t>
  </si>
  <si>
    <t>ITALYA ITALYA</t>
  </si>
  <si>
    <t>FRANSA PORTEKIZ</t>
  </si>
  <si>
    <t>ISPANYA PORTEKIZ</t>
  </si>
  <si>
    <t>ITALYA PORTEKIZ</t>
  </si>
  <si>
    <t>EKLEME YENI URUN. STOKLAR BITENE KADAR LISTEDE KALACAKTIR.</t>
  </si>
  <si>
    <t>CALCIUM FOLINATE KOCAK 100 MG/10 ML IV/IM ENJEKTABL COZELTI ICEREN FLAKON</t>
  </si>
  <si>
    <t>CALCIUM FOLINATE KOCAK 200 MG/20 ML IV/IM ENJEKTABL COZELTI ICEREN FLAKON</t>
  </si>
  <si>
    <t>CALCIUM FOLINATE KOCAK 300 MG/30 ML IV/IM ENJEKTABL COZELTI ICEREN FLAKON</t>
  </si>
  <si>
    <t>FIXCORT 4,5/160 MCG CAPSAIR INHALASYON ICIN TOZ ICEREN 60 KAPSUL</t>
  </si>
  <si>
    <t>ANESTOL %5 30 GR POMAD</t>
  </si>
  <si>
    <t>COVLAX 7,5 MG 56 FILM TABLET</t>
  </si>
  <si>
    <t>VORIFULL 200 MG 28 FILM TABLET</t>
  </si>
  <si>
    <t>MYOCRON 50 MG/5 ML IV ENJEKSIYON ICIN SOLUSYON ICEREN 10 FLAKON</t>
  </si>
  <si>
    <t>BONCURE 2 G 56 EFERVESAN TABLET</t>
  </si>
  <si>
    <t>EXTRANEAL PERITON DIYALIZ COZELTISI (2000 ML CIFTLI TORBA, MINI KAPAKLI)</t>
  </si>
  <si>
    <t>NUVIGIL 150 MG 30 TABLET</t>
  </si>
  <si>
    <t>NUVIGIL 250 MG 30 TABLET</t>
  </si>
  <si>
    <t>EXTRANEAL PERITON DIYALIZ COZELTISI (2500 ML TEKLITORBA)</t>
  </si>
  <si>
    <t>GASVIN 500 MG 200 ML LIKIT</t>
  </si>
  <si>
    <t>SYMRA 225 MG 56 KAPSUL</t>
  </si>
  <si>
    <t>NUTRINEAL PERITON DIYALIZ COZELTISI (2000 ML CIFTLI TORBA, MINI KAPAKLI)</t>
  </si>
  <si>
    <t>NUTRINEAL PERITON DIYALIZ COZELTISI (2500 ML TEKLI TORBA)</t>
  </si>
  <si>
    <t>A10BH04</t>
  </si>
  <si>
    <t>alogliptin </t>
  </si>
  <si>
    <t>VIPIDIA 25 MG 28 FILM KAPLI TABLET</t>
  </si>
  <si>
    <t>ALOGLIPTIN</t>
  </si>
  <si>
    <t>200+40</t>
  </si>
  <si>
    <t>SPIOLTO RESPIMAT 2,5 MCG/2,5 MCG INHALASYON COZELTISI</t>
  </si>
  <si>
    <t>FRAVEN 30 MIU/0,5 ML IV INFUZYON/SC ENJEKSIYON ICIN COZELTI ICEREN KULLANIMA HAZIR 1 ENJEKTOR</t>
  </si>
  <si>
    <t>MIDAJECT 5 MG/5 ML IM/IV/REKTAL COZELTI ICEREN 5 AMPUL</t>
  </si>
  <si>
    <t>MIDAJECT 15 MG/3 ML IM/IV/REKTAL COZELTI ICEREN 5 AMPUL</t>
  </si>
  <si>
    <t xml:space="preserve">DOXTU 50 MG/25 ML IV/INTRAVESIKAL KONSANTRE INFUZYON COZELTISI ICEREN FLAKON </t>
  </si>
  <si>
    <t>REDEKAIN %5 POMAD (30 GR)</t>
  </si>
  <si>
    <t>APTAMIL PREGOMIN AS 400 G</t>
  </si>
  <si>
    <t xml:space="preserve">COTELLIC 20 MG 63 FILM KAPLI TABLET </t>
  </si>
  <si>
    <t>THYMOGLOBULINE 5 MG/ML IV INFUZYON ICIN LIYOFILIZE TOZ ICEREN FLAKON</t>
  </si>
  <si>
    <t>ANTITIMOSIT IMMUNGLOBULIN</t>
  </si>
  <si>
    <t>KOGENATE BAYER 2000 IU IV ENJEKSIYON ICIN LIYOFILIZE TOZ ICEREN FLAKON+ KULLANIMA HAZIR ENJEKTORDE COZUCU</t>
  </si>
  <si>
    <t>PROSTAVASIN 20 MCG IA/IV INFUZYON ICIN KURU TOZ ICEREN AMPUL</t>
  </si>
  <si>
    <t>THYROMAZOL 5 MG 30 TABLET</t>
  </si>
  <si>
    <t>GIOTRIF 20 MG 28 FILM KAPLI TABLET</t>
  </si>
  <si>
    <t>GIOTRIF 30 MG 28 FILM KAPLI TABLET</t>
  </si>
  <si>
    <t>GIOTRIF 40 MG 28 FILM KAPLI TABLET</t>
  </si>
  <si>
    <t>SIROKSYL TIRNAK CILASI SETI</t>
  </si>
  <si>
    <t>ZOMTU 4 MG/100 ML IV INFUZYON ICIN COZELTI ICEREN FLAKON</t>
  </si>
  <si>
    <t>ZOMTU 4 MG/5 ML IV INFUZYON ICIN KONSANTRE COZELTI ICEREN FLAKON</t>
  </si>
  <si>
    <t>ECSERY 100 MG/5 ML ORAL SUSPANSIYON ICIN TOZ</t>
  </si>
  <si>
    <t>PHARMAVISION</t>
  </si>
  <si>
    <t>SELOVITA-C  500 MG/5 ML IM/IV/SC ENJEKSIYONLUK COZELTI ICEREN 5 AMPUL</t>
  </si>
  <si>
    <t>VORAZYR 200 MG IV INFUZYON COZELTI ICIN TOZ ICEREN 1 FLAKON</t>
  </si>
  <si>
    <t>NOREPRIN 4 MG/4 ML IV INFUZYON ICIN ENJEKSIYONLUK COZELTI ICEREN 10 AMPUL</t>
  </si>
  <si>
    <t xml:space="preserve">PHARMADA </t>
  </si>
  <si>
    <t>INTRATECT 10 G/200 ML IV INFUZYON ICIN COZELTI ICEREN 1 FLAKON</t>
  </si>
  <si>
    <t>INTRATECT 5 G/100 ML IV INFUZYON ICIN COZELTI ICEREN 1 FLAKON</t>
  </si>
  <si>
    <t>RUPATEK 10 MG 20 TABLET</t>
  </si>
  <si>
    <t>ITHAL IZIN SURESI DOLMUS OLUP ITHALATI DURDURULDUGU ICIN PASIFE ALINMISTIR.</t>
  </si>
  <si>
    <t>HYDROCORT-LIYO 100 MG IM/IV AMPUL</t>
  </si>
  <si>
    <t>KOPAQ  350 MG I/ML ENJEKSIYONLUK COZELTI ICEREN FLAKON (200 ML 1 FLAKON)</t>
  </si>
  <si>
    <t xml:space="preserve">MICTONORM 45 MG SR SUREKLI SALIMLI KAPSUL (30 KAPSUL) </t>
  </si>
  <si>
    <t>POLAMINOFEN 10 MG/ML IV INFUZYON ICIN COZELTI (100 ML SETSIZ x 1 ADET)</t>
  </si>
  <si>
    <t>MIYOCORD 200 MG 30 TABLET</t>
  </si>
  <si>
    <t>OLY %1 SPREY (20 ML)</t>
  </si>
  <si>
    <t>LORCLAST 5/10 MG 30 FILM KAPLI TABLET</t>
  </si>
  <si>
    <t>CELSENTRI 150 MG FILM KAPLI TABLET (60 TABLET)</t>
  </si>
  <si>
    <t>CELSENTRI 300 MG FILM KAPLI TABLET (60 TABLET)</t>
  </si>
  <si>
    <t>COVLAX 5 MG FILM KAPLI TABLET (56 FILM KAPLI TABLET)</t>
  </si>
  <si>
    <t>DERMACUTAN %0.1 JEL (30 GR)</t>
  </si>
  <si>
    <t>CITOVIR 450 MG FILM TABLET (60 TABLET)</t>
  </si>
  <si>
    <t>METOART CON 20 MG/0,5 ML ENJEKSIYONLUK COZELTI ICEREN KULLANIMA HAZIR SIRINGA</t>
  </si>
  <si>
    <t>METOART CON 27,5 MG/0,6875 ML ENJEKSIYONLUK COZELTI ICEREN KULLANIMA HAZIR SIRINGA</t>
  </si>
  <si>
    <t>METOART CON 30 MG/0,75 ML ENJEKSIYONLUK COZELTI ICEREN KULLANIMA HAZIR SIRINGA</t>
  </si>
  <si>
    <t>PRALUENT 75 MG/ML KULLANIMA HAZIR KALEMDE ENJEKSIYONLUK COZELTI (1 KALEM)</t>
  </si>
  <si>
    <t>PRALUENT 150 MG/ML KULLANIMA HAZIR KALEMDE ENJEKSIYONLUK COZELTI (1 KALEM)</t>
  </si>
  <si>
    <t>ERBINNA 40 MG IV ENJEKSIYON ICIN LIYOFILIZE TOZ ICEREN FLAKON</t>
  </si>
  <si>
    <t>EDOKSABAN TOSILAT</t>
  </si>
  <si>
    <t>LIXIANA 30 MG 28 FILM KAPLI TABLET</t>
  </si>
  <si>
    <t>LIXIANA 15 MG 10 FILM KAPLI TABLET</t>
  </si>
  <si>
    <t>LIXIANA 60 MG 28 FILM KAPLI TABLET</t>
  </si>
  <si>
    <t>ADCETRIS 50 MG IV INFUZYONLUK COZELTI KONSANTRESI ICEREN FLAKON (1 FLAKON)</t>
  </si>
  <si>
    <t>KENTERA 3,9 MG/24 SAAT TRANSDERMAL FLASTER (8 FLASTER)</t>
  </si>
  <si>
    <t>ARANESP 150 MCG 4 KULLANIMA HAZIR DOLU ENJEKTOR ICINDE ENJ. COZELTI</t>
  </si>
  <si>
    <t>AD-COLD 200 MG/30 MG FILM TABLET (30 TABLET)</t>
  </si>
  <si>
    <t>ACTIVE ILAC</t>
  </si>
  <si>
    <t>BARKOD DUZELTMESI -   08 OCAK 2016 TARİHLİ FİYAT DEĞERLENDİRME KOMİSYONU KARARINA GÖRE DÖNEMSEL AVRO DEĞERİ 2,1166  TL OLARAK GÜNCELLENMİŞTİR.-EKK KARARINA ISTINADEN VERILEN DSF ARTISLARI GRF'YE YANSITILMISTIR STOKLAR BITENE KADAR LISTEDE KALACAKTIR.</t>
  </si>
  <si>
    <t>METOART CON  7,5 MG/0,1875 ML ENJ. COZ. ICEREN KULLANIMA HAZIR SIRINGA</t>
  </si>
  <si>
    <t>VITADE-3 ORAL DAMLA</t>
  </si>
  <si>
    <t>OROFEN 200 MG/ 30 MG COLD FLU FILM TABLET</t>
  </si>
  <si>
    <t>ASIST COLD C 600 MG/ 600 MG/ 300 MG TOZ ICEREN SASE</t>
  </si>
  <si>
    <t>ASETILSISTEIN+PARASETAMOL+ASKORBIK ASIT</t>
  </si>
  <si>
    <t>BUVICAINE %0,5 ENJEKSIYONLUK COZELTI ICEREN FLAKON</t>
  </si>
  <si>
    <t>DONEPEZIL+ MEMANTIN</t>
  </si>
  <si>
    <t>PHOCUSS 10 MG/20 MG 28 FILM KAPLI TABLET</t>
  </si>
  <si>
    <t>ASETILSISTEIN+DEKSKETOPROFEN TROMETAMOL</t>
  </si>
  <si>
    <t>ASETILSISTEIN+ TEOFILIN</t>
  </si>
  <si>
    <t>GENTAMISIN SULFAT+INDOMETAZIN</t>
  </si>
  <si>
    <t>HIDROKLORTIYAZID+ZOFENOPRIL KALSIYUM</t>
  </si>
  <si>
    <t>AIRTIDE 100 MCG/50 MCG INHALASYON ICIN TOZ ICEREN KAPSUL</t>
  </si>
  <si>
    <t>AIRTIDE 250 MCG/50 MCG INHALASYON ICIN TOZ ICEREN KAPSUL</t>
  </si>
  <si>
    <t>AIRTIDE 500 MCG/50 MCG INHALASYON ICIN TOZ ICEREN KAPSUL</t>
  </si>
  <si>
    <t>SELFLEKS FLUKOSEL 200 MG/100 ML I.V. INFUZYON COZELTISI ICEREN TORBA</t>
  </si>
  <si>
    <t>SELFLEKS FLUKOSEL 100 MG/50 ML I.V. INFUZYON COZELTISI ICEREN TORBA</t>
  </si>
  <si>
    <t>FOSAVANCE 70 MG/5600 IU 4 TABLET</t>
  </si>
  <si>
    <t>RHOGAM ULTRA FILTERED PLUS 300 MCG (1500 IU) IM ENJEKSIYON ICIN COZELTI ICEREN KULLANIMA HAZIR SIRINGA</t>
  </si>
  <si>
    <t>FIXRIVA 18 MCG INHALASYON ICIN TOZ ICEREN KAPSUL (30 KAPSUL)</t>
  </si>
  <si>
    <t>TESTOGEL 50 MG TRANSDERMAL JEL ICEREN SASE</t>
  </si>
  <si>
    <t>FIYAT DUSUSU - FIRMA STOK ZARARLARINI KARSILAMAYI TAAHHUT ETMISTIR. -08 OCAK 2016 TARİHLİ FİYAT DEĞERLENDİRME KOMİSYONU KARARINA GÖRE DÖNEMSEL AVRO DEĞERİ 2,1166  TL OLARAK GÜNCELLENMİŞTİR.-EKK KARARINA ISTINADEN VERILEN DSF ARTISLARI GRF'YE YANSITILMISTIR STOKLAR BITENE KADAR LISTEDE KALACAKTIR.</t>
  </si>
  <si>
    <t>NIVESTIM 48 MU/0,5 ML SC/IV ENJEKSIYONLUK COZELTI ICEREN KULLANIMA HAZIR ENJEKTOR (1 ENJEKTOR)</t>
  </si>
  <si>
    <t>NIVESTIM 48 MU/0,5 ML SC/IV ENJEKSIYONLUK COZELTI ICEREN KULLANIMA HAZIR ENJEKTOR (10 ENJEKTOR)</t>
  </si>
  <si>
    <t>NIVESTIM 48 MU/0,5 ML SC/IV ENJEKSIYONLUK COZELTI ICEREN KULLANIMA HAZIR ENJEKTOR (5 ENJEKTOR)</t>
  </si>
  <si>
    <t>ANDROVIUM %5 TOPIKAL COZELTI</t>
  </si>
  <si>
    <t>ANDROVIUM %2 TOPIKAL COZELTI</t>
  </si>
  <si>
    <t>OPTIRAY  300 STERIL ENJ. COZ. ICEREN KULLANIMA HAZIR SIRINGA 50 ML</t>
  </si>
  <si>
    <t>BEBELAC GOLD NENATAL 400 G</t>
  </si>
  <si>
    <t>NIVESTIM 30 MU/0,5 ML SC/IV ENJEKSIYONLUK COZELTI ICEREN KULLANIMA HAZIR ENJEKTOR (5 ENJEKTOR)</t>
  </si>
  <si>
    <t>NIVESTIM 30 MU/0,5 ML SC/IV ENJEKSIYONLUK COZELTI ICEREN KULLANIMA HAZIR ENJEKTOR (1 ENJEKTOR)</t>
  </si>
  <si>
    <t>NIVESTIM 30 MU/0,5 ML SC/IV ENJEKSIYONLUK COZELTI ICEREN KULLANIMA HAZIR ENJEKTOR (10 ENJEKTOR)</t>
  </si>
  <si>
    <t>CEFPERAZON 2 GR/1 GR IM/IV ENJ. COZ. ICIN TOZ ICEREN FLAKON</t>
  </si>
  <si>
    <t xml:space="preserve">  08 OCAK 2016 TARİHLİ FİYAT DEĞERLENDİRME KOMİSYONU KARARINA GÖRE DÖNEMSEL AVRO DEĞERİ 2,1166  TL OLARAK GÜNCELLENMİŞTİR. FDK KARARINA İSTİNADEN 22 ŞUBAT 2016 TARİHLİ LİSTEDE %3 ARTIŞ ALAMADIĞI İÇİN %3 ARTIŞ VERİLMİŞTİR.-EKK KARARINA ISTINADEN VERILEN DSF ARTISLARI GRF'YE YANSITILMISTIR STOKLAR BITENE KADAR LISTEDE KALACAKTIR.</t>
  </si>
  <si>
    <t>YENİ BARKOD VERILDIGINDEN ESKI BARKODLU URUN PASIFE ALINMISTIR.</t>
  </si>
  <si>
    <t>RUHSAT BASVURUSU IPTAL EDILDIGINDEN PASIFE ALINMISTIR.</t>
  </si>
  <si>
    <t>ALYSE 75 MG 56 KAPSUL</t>
  </si>
  <si>
    <t>KATALJIN-P TABLET (20 TABLET)</t>
  </si>
  <si>
    <t>TADA PLUS 30/20 MG 4 FILM KAPLI TABLET</t>
  </si>
  <si>
    <t>DAPOKSETIN + TADALAFIL</t>
  </si>
  <si>
    <t>TADA PLUS 30/20 MG 8 FILM KAPLI TABLET</t>
  </si>
  <si>
    <t>LETROKABI 2,5 MG FILM TABLET</t>
  </si>
  <si>
    <t>ANASTROLKABI 1 MGTABLET FILM TABLET</t>
  </si>
  <si>
    <t>PORTEKIZ/ ISPANYA</t>
  </si>
  <si>
    <t>BELCIKA/ YUNANISTAN</t>
  </si>
  <si>
    <t>KOSTARIKA</t>
  </si>
  <si>
    <t>MALTA</t>
  </si>
  <si>
    <t>CENART 10/160 MG TEDAVI PAKETI</t>
  </si>
  <si>
    <t>CENART 5/160 MG TEDAVI PAKETI</t>
  </si>
  <si>
    <t>CENART PLUS 10/160/12,5 MG TEDAVI PAKETI (28+28 FILM TABLET)</t>
  </si>
  <si>
    <t>CENART PLUS 5/160/12,5 MG TEDAVI PAKETI (28+28 FILM TABLET)</t>
  </si>
  <si>
    <t>CENART PLUS 5/160/25 MG TEDAVI PAKETI (28+28 FILM TABLET)</t>
  </si>
  <si>
    <t xml:space="preserve"> 1-2</t>
  </si>
  <si>
    <t>LEUSENOX 10 MG/10 ML IV INFUZYON ICIN KONSANTRE COZELTI ICEREN AMPUL (10 ADET)</t>
  </si>
  <si>
    <t>FORBEFIX 6/100 MCG INHALASYON ICIN OLCULU DOZLU AEROSOL 120 DOZ</t>
  </si>
  <si>
    <t>JECRON 50 MG/5 ML IV ENJEKSIYON ICIN COZELTI ICEREN FLAKON (10 FLAKON)</t>
  </si>
  <si>
    <t>DOPALEVO 175/43,75/200 MG 100 FILM TABLET</t>
  </si>
  <si>
    <t>FIXCORT 4,5/80 MCG CAPSAIR INHALASYON ICIN TOZ ICEREN 60 KAPSUL</t>
  </si>
  <si>
    <t>PAREGLIN 2/500 MG 90 FILM TABLET</t>
  </si>
  <si>
    <t>PAREGLIN 1/500 MG 90 FILM TABLET</t>
  </si>
  <si>
    <t>CORTAIR 0,50 MG/ML NEBULIZASYON ICIN TEK DOZLUK INHALASYON SUSPANSIYONU ICEREN FLAKON (20 FLAKON)</t>
  </si>
  <si>
    <t>CORTAIR 0,25 MG/ML NEBULIZASYON ICIN TEK DOZLUK INHALASYON SUSPANSIYONU ICEREN FLAKON (20 FLAKON)</t>
  </si>
  <si>
    <t xml:space="preserve">QUEISSER FARMA </t>
  </si>
  <si>
    <t>GESITA 200 MG/5 ML INFUZYON ICIN KONSANTRE COZELTI ICEREN FLAKON (1 FLAKON)</t>
  </si>
  <si>
    <t>STOKLARI BITENE KADAR LISTEDE KALACAK   08 OCAK 2016 TARİHLİ FİYAT DEĞERLENDİRME KOMİSYONU KARARINA GÖRE DÖNEMSEL AVRO DEĞERİ 2,1166  TL OLARAK GÜNCELLENMİŞTİR. DSF %3TEN AZ DEGISTIGI ICIN REFERANS DUSUSU DSF %3 TEN AZ DEGISTIGI ICIN REFERANS DUSUSU.</t>
  </si>
  <si>
    <t>IMAL OLARAK DUZELTILDI -   08 OCAK 2016 TARİHLİ FİYAT DEĞERLENDİRME KOMİSYONU KARARINA GÖRE DÖNEMSEL AVRO DEĞERİ 2,1166  TL OLARAK GÜNCELLENMİŞTİR. REFERANS DUSUSU- STOKLAR BITENE KADAR LISTEDE KALACAK.</t>
  </si>
  <si>
    <t>STOKLARI BITENE KADAR LISTEDE KALACAK  08 OCAK 2016 TARİHLİ FİYAT DEĞERLENDİRME KOMİSYONU KARARINA GÖRE DÖNEMSEL AVRO DEĞERİ 2,1166  TL OLARAK GÜNCELLENMİŞTİR.  REFERANS KARŞILIĞI FİYAT ALIP FORMULASYONDAN KAYNAKLANAN 0,01 TL DUSUK FİYAT ALANLARA 15.03.2016 TARİHLİ FDK KARARI GEREĞİ 0,01 TL DSF ARTISI SEHVEN YAPILDIĞI ICIN GERI ALINMISTIR. REFERANS GUNCELLEME REFERANS GUNCELLEME.</t>
  </si>
  <si>
    <t>STOKLARI BITENE KADAR LISTEDE KALACAK -   08 OCAK 2016 TARİHLİ FİYAT DEĞERLENDİRME KOMİSYONU KARARINA GÖRE DÖNEMSEL AVRO DEĞERİ 2,1166  TL OLARAK GÜNCELLENMİŞTİR. REFERANSTAN FIYAT ARTISI.</t>
  </si>
  <si>
    <t>FIYAT DUSUSU - STOKLARI BITENE KADAR LISTEDE KALACAK  08 OCAK 2016 TARİHLİ FİYAT DEĞERLENDİRME KOMİSYONU KARARINA GÖRE DÖNEMSEL AVRO DEĞERİ 2,1166  TL OLARAK GÜNCELLENMİŞTİR. REFERANSTAN FIYAT ARTISI.</t>
  </si>
  <si>
    <t>TEBLIGIN 6 S MADDESINE GORE YIRMIYIL OLARAK DUZELTILDI -   08 OCAK 2016 TARİHLİ FİYAT DEĞERLENDİRME KOMİSYONU KARARINA GÖRE DÖNEMSEL AVRO DEĞERİ 2,1166  TL OLARAK GÜNCELLENMİŞTİR.-EKK KARARINA ISTINADEN VERILEN DSF ARTISLARI GRF'YE YANSITILMISTIR STOKLAR BITENE KADAR LISTEDE KALACAKTIR. REFERANSTAN FIYAT ARTISI.</t>
  </si>
  <si>
    <t>STOKLAR BITENE KADAR LISTEDE KALACAK 08 OCAK 2016 TARİHLİ FİYAT DEĞERLENDİRME KOMİSYONU KARARINA GÖRE DÖNEMSEL AVRO DEĞERİ 2,1166  TL OLARAK GÜNCELLENMİŞTİR. REFERANSTAN FIYAT DUSUSU REFERANSTAN FIYAT DUSUSU.</t>
  </si>
  <si>
    <t>FIYAT DUSUSU - FIRMA STOK ZARARLARINI KARSILAMAYI TAAHHUT ETMISTIR. - STOKLARI BITENE KADAR LISTEDE KALACAK 08 OCAK 2016 TARİHLİ FİYAT DEĞERLENDİRME KOMİSYONU KARARINA GÖRE DÖNEMSEL AVRO DEĞERİ 2,1166  TL OLARAK GÜNCELLENMİŞTİR. REFERANS DUSUSU REFERANSTAN FIYAT DUSUSU.</t>
  </si>
  <si>
    <t>IMAL OLARAK DUZELTILDI -   08 OCAK 2016 TARİHLİ FİYAT DEĞERLENDİRME KOMİSYONU KARARINA GÖRE DÖNEMSEL AVRO DEĞERİ 2,1166  TL OLARAK GÜNCELLENMİŞTİR. REFERANSTAN FIYAT DUSUSU-STOKLAR BITENE KADAR LISTEDE KALACAK.</t>
  </si>
  <si>
    <t xml:space="preserve">  08 OCAK 2016 TARİHLİ FİYAT DEĞERLENDİRME KOMİSYONU KARARINA GÖRE DÖNEMSEL AVRO DEĞERİ 2,1166  TL OLARAK GÜNCELLENMİŞTİR. REFERANSTAN FIYAT DUSUSU-STOKLAR BITENE KADAR LISTEDE KALACAK.</t>
  </si>
  <si>
    <t>STOKLARI BITENE KADAR LISTEDE KALACAK -   08 OCAK 2016 TARİHLİ FİYAT DEĞERLENDİRME KOMİSYONU KARARINA GÖRE DÖNEMSEL AVRO DEĞERİ 2,1166  TL OLARAK GÜNCELLENMİŞTİR. RESEN REFERANS DUSUSU.</t>
  </si>
  <si>
    <t>FIYAT DUSUSU -   08 OCAK 2016 TARİHLİ FİYAT DEĞERLENDİRME KOMİSYONU KARARINA GÖRE DÖNEMSEL AVRO DEĞERİ 2,1166  TL OLARAK GÜNCELLENMİŞTİR. STOKLAR BITENE KADAR LISTEDE KALACAKTIR. RESEN REFERANS DUSUSU.</t>
  </si>
  <si>
    <t>FIRMA BEYANINA ISTINADEN YENIDEN LISTEYE EKLENMISTIR -   08 OCAK 2016 TARİHLİ FİYAT DEĞERLENDİRME KOMİSYONU KARARINA GÖRE DÖNEMSEL AVRO DEĞERİ 2,1166  TL OLARAK GÜNCELLENMİŞTİR.-EKK KARARINA ISTINADEN VERILEN DSF ARTISLARI GRF'YE YANSITILMISTIR STOKLAR BITENE KADAR LISTEDE KALACAKTIR.</t>
  </si>
  <si>
    <t>EKLEME, YENI URUN (SATIS IZNI ALDIKTAN SONRA PAZARA SUNULABILIR) 08 OCAK 2016 TARİHLİ FİYAT DEĞERLENDİRME KOMİSYONU KARARINA GÖRE DÖNEMSEL AVRO DEĞERİ 2,1166  TL OLARAK GÜNCELLENMİŞTİR. STOKLAR BITENE KADAR LISTEDE KALACAKTIR.</t>
  </si>
  <si>
    <t>EKLEME, YENI URUN -   08 OCAK 2016 TARİHLİ FİYAT DEĞERLENDİRME KOMİSYONU KARARINA GÖRE DÖNEMSEL AVRO DEĞERİ 2,1166  TL OLARAK GÜNCELLENMİŞTİR. FIYAT DUSUSU, FIRMA STOK ZARARLARINI KARSILAMAYI TAAHHUT ETMISTIR. STOKLAR BITENE KADAR LISTEDE KALACAKTIR.</t>
  </si>
  <si>
    <t>YIRMI YIL OLARAK DUZELTILDI -   08 OCAK 2016 TARİHLİ FİYAT DEĞERLENDİRME KOMİSYONU KARARINA GÖRE DÖNEMSEL AVRO DEĞERİ 2,1166  TL OLARAK GÜNCELLENMİŞTİR.-EKK KARARINA ISTINADEN VERILEN DSF ARTISLARI GRF'YE YANSITILMISTIR STOKLAR BITENE KADAR LISTEDE KALACAKTIR.</t>
  </si>
  <si>
    <t>08 OCAK 2016 TARİHLİ FİYAT DEĞERLENDİRME KOMİSYONU KARARINA GÖRE DÖNEMSEL AVRO DEĞERİ 2,1166  TL OLARAK GÜNCELLENMİŞTİR..-KURUN 2,00 TL DEN  2,0787 TL YE ARTMASI SONUCU HAKEDILEN ARTISI ALMAMIS URUNLERIN DSF SI ARTTIRILDI. STOKLAR BITENE KADAR LISTEDE KALACAK.</t>
  </si>
  <si>
    <t>LYNOZID 600 MG 10 FILM KAPLI TABLET</t>
  </si>
  <si>
    <t>GESITA 1000 MG/25 ML IV INF.SOL. ICIN KONSANTRE COZELTI ICEREN FLAKON</t>
  </si>
  <si>
    <t>VIRSOEM 245 MG 30 FILM KAPLI TABLET</t>
  </si>
  <si>
    <t>PERGE 225 MG (56 KAPSUL)</t>
  </si>
  <si>
    <t>POMPEZO 40MG IV ENJEKSIYON  VE INFUZYON ICIN LIYOFILIZE TOZ ICEREN FLAKON</t>
  </si>
  <si>
    <t>VARIDOS 450 MG/50 MG FILM KAPLI TABLET</t>
  </si>
  <si>
    <t>TAMCEF 600MG EFERVESAN TABLET</t>
  </si>
  <si>
    <t>TAMCEF 300 MG KAPSUL</t>
  </si>
  <si>
    <t>GEMTU 200 MG/2 ML KONSANTRE INFUZYON COZELTESI (1 FLAKON)</t>
  </si>
  <si>
    <t xml:space="preserve">TAMCEF 125 MG / 5ML SUSPANSIYON HAZIRLAMAK ICIN KURU TOZ </t>
  </si>
  <si>
    <t>TAMCEF 250 MG/5 ML SUSPANSIYON HAZIRLAMAK ICIN KURU TOZ 100 ML</t>
  </si>
  <si>
    <t>FIRMA UNVAN DEGISIKLIGI -   08 OCAK 2016 TARİHLİ FİYAT DEĞERLENDİRME KOMİSYONU KARARINA GÖRE DÖNEMSEL AVRO DEĞERİ 2,1166  TL OLARAK GÜNCELLENMİŞTİR.STOKLAR BITENE KADAR LISTEDE KALACAKTIR.</t>
  </si>
  <si>
    <t xml:space="preserve">APIKOBAL PLUS 250/250/1/300 MG 50 ENTERIK KAPLI TABLET </t>
  </si>
  <si>
    <t>HTA ILAC</t>
  </si>
  <si>
    <t>DEPALEX XR 300 MG UZUN ETKILI 30 FILM TABLET</t>
  </si>
  <si>
    <t>DEPALEX XR 500 MG UZUN ETKILI 30 FILM TABLET</t>
  </si>
  <si>
    <t>ANZIBEL ZENCEFILLI PASTIL (20 PASTIL)</t>
  </si>
  <si>
    <t>ANZIBEL MEYANBALLI PASTIL (20 PASTIL)</t>
  </si>
  <si>
    <t>ANZIBEL EKINEZYALI PASTIL (20 PASTIL)</t>
  </si>
  <si>
    <t>XTANDI 40 MG YUMUSAK KAPSUL (112 KAPSUL)</t>
  </si>
  <si>
    <t>AGRABLOC 12,5 MG/50 ML IV INF. ICIN KON. COZ. ICEREN FLAKON (1 FLAKON)</t>
  </si>
  <si>
    <t>DEMOXIF %0,5 STERIL OFTALMIK COZELTI  5 ML</t>
  </si>
  <si>
    <t>ESTALORA 20 MG 28 AGIZDA DAGILAN TABLET</t>
  </si>
  <si>
    <t>ESTALORA 15 MG 28 AGIZDA DAGILAN TABLET</t>
  </si>
  <si>
    <t>ESTALORA 10 MG 28 AGIZDA DAGILAN TABLET</t>
  </si>
  <si>
    <t>GENVOYA 150 MG/150 MG/200 MG/10 MG 30 FILM TABLET</t>
  </si>
  <si>
    <t>Amino acids /carbohydrates/minerals/vita 
mins combinations</t>
  </si>
  <si>
    <t>MAGONAT 365 MG GRANUL ICEREN 30 SASE</t>
  </si>
  <si>
    <t>LEFOX 750 MG FILM TABLET (7 TABLET)</t>
  </si>
  <si>
    <t>LEFOX 500 MG 7 FILM TABLET</t>
  </si>
  <si>
    <t>NOPOT 880 MG/ 1 G GRANUL (20 SASE)</t>
  </si>
  <si>
    <t>NOPOT 880 MG/ 1 G GRANUL (60 SASE)</t>
  </si>
  <si>
    <t>ESTALORA 5 MG AGIZDA DAGILAN TABLET (28 TABLET)</t>
  </si>
  <si>
    <t>13 OCAK 2017 TARIHLI 1 AVRO=4,0491 TL TURKIYE CUMHURIYETI MERKEZ BANKASI KURUNA GORE FIYATI GUNCELLENMISTIR. STOKLAR BITENE KADAR LISTEDE KALACAKTIR.</t>
  </si>
  <si>
    <t>TEBLIGIN 5. MADDESI C BENDINE GORE FIYAT ARTISI (SATIS IZNI ALDIKTAN SONRA PAZARA SUNULABILIR) -   08 OCAK 2016 TARİHLİ FİYAT DEĞERLENDİRME KOMİSYONU KARARINA GÖRE DÖNEMSEL AVRO DEĞERİ 2,1166  TL OLARAK GÜNCELLENMİŞTİR. STOKLAR BITENE KADAR LISTEDE KALACAKTIR.</t>
  </si>
  <si>
    <t>EKLEME, YENI URUN (SATIS IZNI ALDIKTAN SONRA PAZARA SUNULABILIR)  08 OCAK 2016 TARİHLİ FİYAT DEĞERLENDİRME KOMİSYONU KARARINA GÖRE DÖNEMSEL AVRO DEĞERİ 2,1166  TL OLARAK GÜNCELLENMİŞTİR. FIYAT DUSUSU-FIRMA STOK ZARARLARINI KARSILAMAYI TAAHHUT ETMISTIR. STOKLAR BITENE KADAR LISTEDE KALACAKTIR.</t>
  </si>
  <si>
    <t>AYNI BARKODLU TEK BİR ÜRÜN OLMASI GEREKTİĞİ İÇİN EN SON KURUM KAYITLARINDA BULUNAN HALİ HARİÇ DİĞER İLAÇ PASİF LİSTEYE ALINMIŞTIR. ITHALDEN IMALE GECIS.</t>
  </si>
  <si>
    <t>DEMAX EASYTAB 10 MG 50 AGIZDA DAGILAN TABLET</t>
  </si>
  <si>
    <t xml:space="preserve">  08 OCAK 2016 TARİHLİ FİYAT DEĞERLENDİRME KOMİSYONU KARARINA GÖRE DÖNEMSEL AVRO DEĞERİ 2,1166  TL OLARAK GÜNCELLENMİŞTİR. REFERANS DUSUSU- STOKLAR BITENE KADAR LISTEDE KALACAKTIR.</t>
  </si>
  <si>
    <t xml:space="preserve">  08 OCAK 2016 TARİHLİ FİYAT DEĞERLENDİRME KOMİSYONU KARARINA GÖRE DÖNEMSEL AVRO DEĞERİ 2,1166  TL OLARAK GÜNCELLENMİŞTİR. REFERANSTAN FIYAT DUSUSU- STOKLAR BITENE KADAR LISTEDE KALACAKTIR.</t>
  </si>
  <si>
    <t>DEXPASS 25/300 MG FILM KAPLI TABLET (20 TABLET)</t>
  </si>
  <si>
    <t>SLEEPEX 8 MG 10 FILM TABLET</t>
  </si>
  <si>
    <t>RAMELTEON</t>
  </si>
  <si>
    <t>ramelteon</t>
  </si>
  <si>
    <t>N05CH02</t>
  </si>
  <si>
    <t>SLEEPEX 8 MG 30 FILM TABLET</t>
  </si>
  <si>
    <t xml:space="preserve"> EKLEME YENI URUN. RESEN REFERANS DUSUSU. STOKLAR BITENE KADAR LISTEDE KALACAKTIR.</t>
  </si>
  <si>
    <t>FIYAT DUSUSU -   08 OCAK 2016 TARİHLİ FİYAT DEĞERLENDİRME KOMİSYONU KARARINA GÖRE DÖNEMSEL AVRO DEĞERİ 2,1166  TL OLARAK GÜNCELLENMİŞTİR. FIRMA DEVRI- STOKLAR BITENE KADAR LISTEDE KALACAKTIR. STOKLAR BITENE KADAR LISTEDE KALACAKTIR.</t>
  </si>
  <si>
    <t>OPTIRAY 350 STERIL ENJ. COZ. ICEREN CAM SISE (50 ML)</t>
  </si>
  <si>
    <t>OPTIRAY 350 STERIL ENJ. COZ. ICEREN CAM SISE (200 ML)</t>
  </si>
  <si>
    <t>OPTIRAY 350 STERIL ENJ. COZ. ICEREN CAM SISE (100 ML)</t>
  </si>
  <si>
    <t>OPTIRAY  350 STERIL ENJ. COZ. ICEREN KULLANIMA HAZIR SIRINGA (100 ML)</t>
  </si>
  <si>
    <t>OPTIRAY  350 STERIL ENJ. COZ. ICEREN KULLANIMA HAZIR SIRINGA (50 ML)</t>
  </si>
  <si>
    <t>ISOLYTE-P %5 DEKSTROZ PEDIYATRIK IDAME COZELTISI 500 ML (SETSIZ)</t>
  </si>
  <si>
    <t>ISOLYTE-P %5 DEKSTROZ PEDIYATRIK IDAME COZELTISI 500 ML (SETLI)</t>
  </si>
  <si>
    <t>ISOLYTE-P %5 DEKSTROZ PEDIYATRIK IDAME COZELTISI 250 ML (SETSIZ)</t>
  </si>
  <si>
    <t>ISOLYTE-P %5 DEKSTROZ PEDIYATRIK IDAME COZELTISI 250 ML (SETLI)</t>
  </si>
  <si>
    <t>ISOLYTE M %5 DEKSTROZLU MULTIPLE ELEKTROIT IDAME COZELTISI 500 ML (SETSIZ-MEDIFLEKS)</t>
  </si>
  <si>
    <t>ISOLYTE M %5 DEKSTROZLU COZELTISI 500 ML (SETLI SISE)</t>
  </si>
  <si>
    <t>ISOLYTE M %5 DEKSTROZLU COZELTISI 500 ML (SETSIZ SISE)</t>
  </si>
  <si>
    <t>ISOLYTE-M %5 DEKSTROZLU COZELTISI 1000 ML(SETSIZ SISE)</t>
  </si>
  <si>
    <t>ISOLYTE-M %5 DEKSTROZLU COZELTISI 1000 ML(SETLI SISE)</t>
  </si>
  <si>
    <t>ISOLYTE-S PH 7.4 MULTIPLE ELEKTOLIT COZELTISI 500 ML (SETSIZ)</t>
  </si>
  <si>
    <t>%50 HIPERTONIK DEKSTROZ COZELTISI- 500 ML (SETSIZ CAM)</t>
  </si>
  <si>
    <t>%50 HIPERTONIK DEKSTROZ COZELTISI- 500 ML (SETLI CAM)</t>
  </si>
  <si>
    <t>1/3 IZODEKS COZELTISI 500 ML (SETLI SISE)</t>
  </si>
  <si>
    <t>1/3 IZODEKS COZELTISI 500 ML (SETSIZ SISE)</t>
  </si>
  <si>
    <t>1/3 IZODEKS COZELTISI 500 ML (SETSIZ-MEDIFLEKS)</t>
  </si>
  <si>
    <t>ISOLYTE COZELTI 500 ML (SETSIZ-CAM)</t>
  </si>
  <si>
    <t>ISOLYTE COZELTI 1000 ML (SETLI-CAM)</t>
  </si>
  <si>
    <t>ISOLYTE COZELTI 500 ML (SETLI-CAM)</t>
  </si>
  <si>
    <t>ISOLYTE COZELTI 1000 ML (SETSIZ-CAM)</t>
  </si>
  <si>
    <t>NOPOT 880 MG/ 1 G GRANUL (120 SASE)</t>
  </si>
  <si>
    <t>STRIBILD 150 MG/150 MG/200 MG/245MG FILM KAPLI TABLET (30 FILM KAPLI TABLET)</t>
  </si>
  <si>
    <t>VITADE-3 300000 IU/ML IM/ORAL AMPUL (1 ADET)</t>
  </si>
  <si>
    <t>%30 DEKSTROZ SUDAKI COZELTISI 500 ML (SETLI-CAM)</t>
  </si>
  <si>
    <t>%30 DEKSTROZ SUDAKI COZELTISI 500 ML (SETSIZ-CAM)</t>
  </si>
  <si>
    <t>%30 DEKSTROZ SUDAKI COZELTISI 500 ML (SETLI-MEDIFLEKS)</t>
  </si>
  <si>
    <t>%20 MANNITOL SUDAKI COZELTISI 150 ML (SETSIZ-MEDIFLEKS)</t>
  </si>
  <si>
    <t>%20 MANNITOL SUDAKI COZELTISI 500 ML (SETSIZ-MEDIFLEKS)</t>
  </si>
  <si>
    <t>%20 MANNITOL SUDAKI COZELTISI 500 ML (SETLI-MEDIFLEKS)</t>
  </si>
  <si>
    <t>%20 MANNITOL SUDAKI COZELTISI 150 ML (SETLI-MEDIFLEKS)</t>
  </si>
  <si>
    <t>PEDIAVER 10 MG/2 ML AMPUL (4 AMPUL)</t>
  </si>
  <si>
    <t>GEMTU 2000 MG/20 ML ENJEKSIYONLUK SOLUSYON (1 FLAKON)</t>
  </si>
  <si>
    <t xml:space="preserve">%3 SODYUM KLORUR COZELTISI 150 ML (SETSIZ) </t>
  </si>
  <si>
    <t xml:space="preserve">%3 SODYUM KLORUR COZELTISI 150 ML (SETLI) </t>
  </si>
  <si>
    <t>ISOLYTE-P %5 DEKSTROZLU COZELTI 500 ML (SETSIZ-CAM)</t>
  </si>
  <si>
    <t>ISOLYTE-P %5 DEKSTROZLU COZELTI 500 ML (SETLI-CAM)</t>
  </si>
  <si>
    <t>EPINOR 4 MG/4 ML IV INFUZYON ICIN KONSANTRE COZELTI ICEREN 10 AMPUL</t>
  </si>
  <si>
    <t>FİRMA İSİM DEĞİŞİKLİĞİ -   08 OCAK 2016 TARİHLİ FİYAT DEĞERLENDİRME KOMİSYONU KARARINA GÖRE DÖNEMSEL AVRO DEĞERİ 2,1166  TL OLARAK GÜNCELLENMİŞTİR. STOKLAR BITENE KADAR LISTEDE KALACAKTIR.</t>
  </si>
  <si>
    <t>TEBLIGIN 6 S MADDESINE GORE YIRMIYIL OLARAK DUZELTILDI -   08 OCAK 2016 TARİHLİ FİYAT DEĞERLENDİRME KOMİSYONU KARARINA GÖRE DÖNEMSEL AVRO DEĞERİ 2,1166  TL OLARAK GÜNCELLENMİŞTİR.-EKK KARARINA ISTINADEN VERILEN DSF ARTISLARI GRF'YE YANSITILMISTIR STOKLAR BITENE KADAR LISTEDE KALACAKTIR.</t>
  </si>
  <si>
    <t>TEBLIGIN 6. MADDESI F BENDINE GORE FIYAT ARTISI (%60 LIK SINIRIN ALTINA DUSMUSTUR) -   08 OCAK 2016 TARİHLİ FİYAT DEĞERLENDİRME KOMİSYONU KARARINA GÖRE DÖNEMSEL AVRO DEĞERİ 2,1166  TL OLARAK GÜNCELLENMİŞTİR. EKLEME YENI URUN  STOKLAR BITENE KADAR LISTEDE KALACAKTIR.</t>
  </si>
  <si>
    <t xml:space="preserve"> EKLEME YENI URUN- SATIS IZNI ALDIKTAN SONRA PAZARA SUNULABILIR. STOKLAR BITENE KADAR LISTEDE KALACAKTIR.</t>
  </si>
  <si>
    <t>FIRMA DEVRI -   08 OCAK 2016 TARİHLİ FİYAT DEĞERLENDİRME KOMİSYONU KARARINA GÖRE DÖNEMSEL AVRO DEĞERİ 2,1166  TL OLARAK GÜNCELLENMİŞTİR. URUN ISIM DUZELTMESI REFERANS GUNCELLEME. STOKLAR BITENE KADAR LISTEDE KALACAKTIR.</t>
  </si>
  <si>
    <t>FIRMA DEVRI -   08 OCAK 2016 TARİHLİ FİYAT DEĞERLENDİRME KOMİSYONU KARARINA GÖRE DÖNEMSEL AVRO DEĞERİ 2,1166  TL OLARAK GÜNCELLENMİŞTİR. URUN ISMINDE DUZELTME YAPILDI REFERANS GUNCELLEME. STOKLAR BITENE KADAR LISTEDE KALACAKTIR.</t>
  </si>
  <si>
    <t>REFERANS VE FIYAT DUZELTMESI -   08 OCAK 2016 TARİHLİ FİYAT DEĞERLENDİRME KOMİSYONU KARARINA GÖRE DÖNEMSEL AVRO DEĞERİ 2,1166  TL OLARAK GÜNCELLENMİŞTİR. STOKLAR BITENE KADAR LISTEDE KALACAKTIR.</t>
  </si>
  <si>
    <t>FIRMA UNVAN DEGISIKLIGI  08 OCAK 2016 TARİHLİ FİYAT DEĞERLENDİRME KOMİSYONU KARARINA GÖRE DÖNEMSEL AVRO DEĞERİ 2,1166  TL OLARAK GÜNCELLENMİŞTİR. RESEN REFERANSTAN FIYAT DUSUSU. STOKLAR BITENE KADAR LISTEDE KALACAKTIR.</t>
  </si>
  <si>
    <t xml:space="preserve">FIRMA DEVRI -   08 OCAK 2016 TARİHLİ FİYAT DEĞERLENDİRME KOMİSYONU KARARINA GÖRE DÖNEMSEL AVRO DEĞERİ 2,1166  TL OLARAK GÜNCELLENMİŞTİR. </t>
  </si>
  <si>
    <t xml:space="preserve">FIYAT DUSUSU - FIRMA STOK ZARARLARINI KARSILAMAYI TAAHHUT ETMISTIR. 08 OCAK 2016 TARİHLİ FİYAT DEĞERLENDİRME KOMİSYONU KARARINA GÖRE DÖNEMSEL AVRO DEĞERİ 2,1166  TL OLARAK GÜNCELLENMİŞTİR. </t>
  </si>
  <si>
    <t xml:space="preserve">EKLEME, YENI URUN  08 OCAK 2016 TARİHLİ FİYAT DEĞERLENDİRME KOMİSYONU KARARINA GÖRE DÖNEMSEL AVRO DEĞERİ 2,1166  TL OLARAK GÜNCELLENMİŞTİR. URUN BARKOD DEGISIKLIGI. </t>
  </si>
  <si>
    <t xml:space="preserve">  08 OCAK 2016 TARİHLİ FİYAT DEĞERLENDİRME KOMİSYONU KARARINA GÖRE DÖNEMSEL AVRO DEĞERİ 2,1166  TL OLARAK GÜNCELLENMİŞTİR. SEHVEN PASIFE ALINDIGI ICIN TEKRAR AKTIF LISTEYE EKLENMISTIR. </t>
  </si>
  <si>
    <t xml:space="preserve">YIRMI YILLIK OLARAK DUZELTILDI -   08 OCAK 2016 TARİHLİ FİYAT DEĞERLENDİRME KOMİSYONU KARARINA GÖRE DÖNEMSEL AVRO DEĞERİ 2,1166  TL OLARAK GÜNCELLENMİŞTİR. </t>
  </si>
  <si>
    <t xml:space="preserve">  08 OCAK 2016 TARİHLİ FİYAT DEĞERLENDİRME KOMİSYONU KARARINA GÖRE DÖNEMSEL AVRO DEĞERİ 2,1166  TL OLARAK GÜNCELLENMİŞTİR. </t>
  </si>
  <si>
    <t xml:space="preserve">  08 OCAK 2016 TARİHLİ FİYAT DEĞERLENDİRME KOMİSYONU KARARINA GÖRE DÖNEMSEL AVRO DEĞERİ 2,1166  TL OLARAK GÜNCELLENMİŞTİR.  REFERANSTAN FIYAT DUSUSU.</t>
  </si>
  <si>
    <t>AVIXA</t>
  </si>
  <si>
    <t>%3 SODYUM KLORUR COZELTISI 250 ML (SETLI-MEDIFLEKS)</t>
  </si>
  <si>
    <t>LAKTATLI RINGER COZELTISI 1000 ML (SETLI-CAM)</t>
  </si>
  <si>
    <t>%3 SODYUM KLORUR COZELTISI 250 ML (SETSIZ-MEDIFLEKS)</t>
  </si>
  <si>
    <t>KARDIYOMIL 10 MG/ 10 ML IV ENJEKSIYON/İNFÜZYON İCIN COZELTI ICEREN 1 AMPUL</t>
  </si>
  <si>
    <t>SELOVITA-D3 300000 IU/ML IM/ORAL 1 AMPUL</t>
  </si>
  <si>
    <t>DIKLOFAR %1 JEL 50 GR</t>
  </si>
  <si>
    <t>DIKLES 75 MG/3 ML IM AMPUL (4 AMPUL)</t>
  </si>
  <si>
    <t>DIKLES 75 MG/3 ML IM AMPUL (10 AMPUL)</t>
  </si>
  <si>
    <t>TIODIK 600 MG FILM KAPLI TABLET (30 FILM KAPLI TABLET)</t>
  </si>
  <si>
    <t>PARICAVER 5 MCG/1 ML IV ENJEKSIYONLUK COZELTI ICEREN AMPUL (5 AMPUL)</t>
  </si>
  <si>
    <t>PARICAVER 10 MCG/2 ML IV ENJEKSIYONLUK COZELTI ICEREN AMPUL (5 AMPUL)</t>
  </si>
  <si>
    <t>VITAMIN A + VITAMIN D</t>
  </si>
  <si>
    <t>DIABEST 1000 MG FILM TABLET (100 FILM TABLET)</t>
  </si>
  <si>
    <t>DIABEST 850 MG FILM TABLET (100 FILM TABLET)</t>
  </si>
  <si>
    <t>%5 DEKSTROZ LAKTATLI RINGER COZELTISI 1000 ML (SETLI SISE)</t>
  </si>
  <si>
    <t>%5 DEKSTROZ LAKTATLI RINGER COZELTISI 1000 ML (SETSIZ SISE)</t>
  </si>
  <si>
    <t>%5 DEKSTROZ LAKTATLI RINGER COZELTISI 500 ML (SETLI SISE)</t>
  </si>
  <si>
    <t>%5 DEKSTROZ LAKTATLI RINGER COZELTISI 500 ML (SETSIZ SISE)</t>
  </si>
  <si>
    <t>SELFLEKS KARDIYOSOL KARDIYAK PERFUZYON ICIN KARDIYOPLEJIK COZELTI 1000 ML TORBA</t>
  </si>
  <si>
    <t>ITHALAT IZNI IPTAL EDILDIGINDEN PASIFE ALINMISTIR.</t>
  </si>
  <si>
    <t>MOTBIR 30 MG SR PELLET ICEREN 30 KAPSUL</t>
  </si>
  <si>
    <t>TECFIDERA 240 MG ENTERIK SERT KAPSUL (56 KAPSUL)</t>
  </si>
  <si>
    <t>TECFIDERA 120 MG ENTERIK SERT KAPSUL (14 KAPSUL)</t>
  </si>
  <si>
    <t>URUN BARKOD DEGISIKLIGI IPTAL EDILDIGINDEN PASIF LISTEYE ALINMISTIR.</t>
  </si>
  <si>
    <r>
      <rPr>
        <b/>
        <sz val="12"/>
        <rFont val="Times New Roman"/>
        <family val="1"/>
        <charset val="162"/>
      </rPr>
      <t xml:space="preserve">Bir ürün Pasif Listeye aşağıda belirtilen durumlarda alınmaktadır; </t>
    </r>
    <r>
      <rPr>
        <sz val="12"/>
        <rFont val="Times New Roman"/>
        <family val="1"/>
        <charset val="162"/>
      </rPr>
      <t xml:space="preserve">
</t>
    </r>
    <r>
      <rPr>
        <b/>
        <sz val="12"/>
        <rFont val="Times New Roman"/>
        <family val="1"/>
        <charset val="162"/>
      </rPr>
      <t>1.</t>
    </r>
    <r>
      <rPr>
        <sz val="12"/>
        <rFont val="Times New Roman"/>
        <family val="1"/>
        <charset val="162"/>
      </rPr>
      <t xml:space="preserve"> Kurumumuz tarafından ruhsatı iptal edilen veya askıya alınan ürünler, Aktif Listeden silinip Pasif Listeye alınmaktadır.
</t>
    </r>
    <r>
      <rPr>
        <b/>
        <sz val="12"/>
        <rFont val="Times New Roman"/>
        <family val="1"/>
        <charset val="162"/>
      </rPr>
      <t>2.</t>
    </r>
    <r>
      <rPr>
        <sz val="12"/>
        <rFont val="Times New Roman"/>
        <family val="1"/>
        <charset val="162"/>
      </rPr>
      <t xml:space="preserve"> Ürün isim değişikliği, barkod değişikliği, firma devri veya firma unvan değişikliği durumlarında ilaç fiyat listesinde yer alan eski ürünlerin </t>
    </r>
    <r>
      <rPr>
        <b/>
        <sz val="12"/>
        <rFont val="Times New Roman"/>
        <family val="1"/>
        <charset val="162"/>
      </rPr>
      <t xml:space="preserve">"DEGISIKLIK TARIHINDE YAPILAN SON ISLEM" </t>
    </r>
    <r>
      <rPr>
        <sz val="12"/>
        <rFont val="Times New Roman"/>
        <family val="1"/>
        <charset val="162"/>
      </rPr>
      <t>sütununa "</t>
    </r>
    <r>
      <rPr>
        <b/>
        <sz val="12"/>
        <rFont val="Times New Roman"/>
        <family val="1"/>
        <charset val="162"/>
      </rPr>
      <t>stoklar bitene kadar listede kalacaktır</t>
    </r>
    <r>
      <rPr>
        <sz val="12"/>
        <rFont val="Times New Roman"/>
        <family val="1"/>
        <charset val="162"/>
      </rPr>
      <t>" ifadesi eklenmektedir. Daha sonra İTS kayıtları ile karşılaştırılıp İTS kaydı bulunmayan ve açıklama sütununda "</t>
    </r>
    <r>
      <rPr>
        <b/>
        <sz val="12"/>
        <rFont val="Times New Roman"/>
        <family val="1"/>
        <charset val="162"/>
      </rPr>
      <t>stoklar bitene kadar listede kalacaktır</t>
    </r>
    <r>
      <rPr>
        <sz val="12"/>
        <rFont val="Times New Roman"/>
        <family val="1"/>
        <charset val="162"/>
      </rPr>
      <t xml:space="preserve">" ifadesi olan bu ürünler Aktif Listeden silinip Pasif Listeye alınmaktadır.
</t>
    </r>
    <r>
      <rPr>
        <b/>
        <sz val="12"/>
        <rFont val="Times New Roman"/>
        <family val="1"/>
        <charset val="162"/>
      </rPr>
      <t>3.</t>
    </r>
    <r>
      <rPr>
        <sz val="12"/>
        <rFont val="Times New Roman"/>
        <family val="1"/>
        <charset val="162"/>
      </rPr>
      <t xml:space="preserve"> Barkod değişikliği yapılmadan firma ünvan değişikliği veya isim değişikliği yapılan ürünlerden eski firma ünvanına sahip veya eski isimli olan ürünler, Aktif Listeden silinip Pasif Listeye alınmaktadır. Aynı barkodlu güncel firma ünvanına sahip veya güncel isimli ürün,  ITS stok verisi olacağından Aktif Listede yer almaya devam etmektedir. 
               Dolayısıyla Pasif Listeye alınmış ürünlerin, ruhsatları  artık geçerli olmadığından satışları yoktur. Pasif Listedeki fiyatlar, ürünlerin pasif listeye alındığı tarihteki fiyatlarıdır. </t>
    </r>
    <r>
      <rPr>
        <b/>
        <sz val="12"/>
        <rFont val="Times New Roman"/>
        <family val="1"/>
        <charset val="162"/>
      </rPr>
      <t>Bu nedenle Pasif Listedeki ürünlerin fiyatları güncel ve geçerli değildir.</t>
    </r>
    <r>
      <rPr>
        <sz val="12"/>
        <rFont val="Times New Roman"/>
        <family val="1"/>
        <charset val="162"/>
      </rPr>
      <t xml:space="preserve">
</t>
    </r>
  </si>
  <si>
    <t>%20 MANNITOL SUDAKI COZELTISI  100 ML (SETLI-MEDIFLEKS)</t>
  </si>
  <si>
    <t>%20 MANNITOL SUDAKI COZELTISI  100 ML (SETSIZ-MEDIFLEKS)</t>
  </si>
  <si>
    <t>%0,9 SODYUM KLORUR SOLUSYONU 1000 ML(SETLI)</t>
  </si>
  <si>
    <t>%0,9 SODYUM KLORUR SOLUSYONU 500 ML(SETLI)</t>
  </si>
  <si>
    <t>%10 DEKSTROZ SOLUSYONU 500 ML(SETLI)</t>
  </si>
  <si>
    <t>%5 DEKSTROZ LAKTATLI RINGER SOLUSYONU   500 ML(SETLI)</t>
  </si>
  <si>
    <t>%5 DEKSTROZ LAKTATLI RINGER SOLUSYONU 1000 ML(SETLI)</t>
  </si>
  <si>
    <t>%5 DEKSTROZ SOLUSYONU  1000  ML(SETLI)</t>
  </si>
  <si>
    <t>%5 DEKSTROZ SOLUSYONU  500 ML(SETLI)</t>
  </si>
  <si>
    <t>DAHA ONCEKI FDK ARTIS ORANLARI KALDIRILMIS, 10.05.2016 FDK ILE GUNCEL REFERANS KARSILIGI UZERINE ARTIS VERILMISTIR.</t>
  </si>
  <si>
    <t xml:space="preserve"> DAHA ONCE VERILEN FDK ARTISLARI KALDIRILMIS, DUSEN REFERANSIN UZERINE 10 KASIM 2016 FDK ILE ARTIS VERILMISTIR.</t>
  </si>
  <si>
    <t>3 TEMMUZ 2014 TARIHINDE TOPLANAN FIYAT DEGERLENDIRME KOMISYONU KARARLARINA GORE TEBLIGIN 5-1-A MADDESI GEREGI %11,64 ORANINDA FIYAT ARTISI</t>
  </si>
  <si>
    <t>22.03.2016 TARIHLI FDK KARARI ILE ARTIS VERILMISTIR</t>
  </si>
  <si>
    <t>04 NISAN 2013 TARIHINDE TOPLANAN FIYAT DEGERLENDIRME KOMISYONU KARARLARINA GORE TEBLIGIN 5-1-A MADDESI GEREGI %15,00 ORANINDA FIYAT ARTISI</t>
  </si>
  <si>
    <t xml:space="preserve"> 16.02.2016 TARİHLİ FDK KARARI İLE TEBLİĞ MADDE 9-7 GEREĞİ ARTIŞ VE REFERANS FİYAT ARTIŞI YAPILMIŞTIR. </t>
  </si>
  <si>
    <t>ETKEN MADDE DUZELTMESI -EKK KARARINA ISTINADEN VERILEN DSF ARTISLARI GRF'YE YANSITILMISTIR FIRMA DEVRI- SATIS IZNI ALDIKTAN SONRA PAZARA SUNULABILIR. 3 OCAK 2017 TARIHLI FIYAT DEGERLENDIRME KOMISYONU KARARINA GORE DONEMSEL AVRO DEĞERİ 2,3421 TL OLARAK GUNCELLENMISTIR.</t>
  </si>
  <si>
    <t>FIRMA DEVRI 3 OCAK 2017 TARIHLI FIYAT DEGERLENDIRME KOMISYONU KARARINA GORE DONEMSEL AVRO DEĞERİ 2,3421 TL OLARAK GUNCELLENMISTIR.</t>
  </si>
  <si>
    <t>EKLEME, YENI URUN 3 OCAK 2017 TARIHLI FIYAT DEGERLENDIRME KOMISYONU KARARINA GORE DONEMSEL AVRO DEĞERİ 2,3421 TL OLARAK GUNCELLENMISTIR.</t>
  </si>
  <si>
    <t>STOKLARI BITENE KADAR LISTEDE KALACAK -EKK KARARINA ISTINADEN VERILEN DSF ARTISLARI GRF'YE YANSITILMISTIR 3 OCAK 2017 TARIHLI FIYAT DEGERLENDIRME KOMISYONU KARARINA GORE DONEMSEL AVRO DEĞERİ 2,3421 TL OLARAK GUNCELLENMISTIR.</t>
  </si>
  <si>
    <t>25 TEMMUZ 2011 TARIHINDE TOPLANAN FIYAT DEGERLENDIRME KOMISYONU KARARLARINA GORE FIYAT ARTISI-STOKLAR BITENE KADAR LISTEDE KALACAK -EKK KARARINA ISTINADEN VERILEN DSF ARTISLARI GRF'YE YANSITILMISTIR 3 OCAK 2017 TARIHLI FIYAT DEGERLENDIRME KOMISYONU KARARINA GORE DONEMSEL AVRO DEĞERİ 2,3421 TL OLARAK GUNCELLENMISTIR.</t>
  </si>
  <si>
    <t>LISTEYE TEKRAR DAHIL EDILMISTIR (STOKLAR BITENE KADAR LISTEDE KALACAK) -EKK KARARINA ISTINADEN VERILEN DSF ARTISLARI GRF'YE YANSITILMISTIR 3 OCAK 2017 TARIHLI FIYAT DEGERLENDIRME KOMISYONU KARARINA GORE DONEMSEL AVRO DEĞERİ 2,3421 TL OLARAK GUNCELLENMISTIR.</t>
  </si>
  <si>
    <t xml:space="preserve"> EKLEME YENI URUN- SATIS IZNI ALDIKTAN SONRA PAZARA SUNULABILIR. 3 OCAK 2017 TARIHLI FIYAT DEGERLENDIRME KOMISYONU KARARINA GORE DONEMSEL AVRO DEĞERİ 2,3421 TL OLARAK GUNCELLENMISTIR.</t>
  </si>
  <si>
    <t>EKLEME, YENI URUN STOKLAR BITENE KADAR LISTEDE KALACAKTIR. 3 OCAK 2017 TARIHLI FIYAT DEGERLENDIRME KOMISYONU KARARINA GORE DONEMSEL AVRO DEĞERİ 2,3421 TL OLARAK GUNCELLENMISTIR.</t>
  </si>
  <si>
    <t>28 MART 2011 TARIHINDE TOPLANAN FIYAT DEGERLENDIRME KOMISYONU KARARLARINA GORE FIYAT ARTISI -EKK KARARINA ISTINADEN VERILEN DSF ARTISLARI GRF'YE YANSITILMISTIR 3 OCAK 2017 TARIHLI FIYAT DEGERLENDIRME KOMISYONU KARARINA GORE DONEMSEL AVRO DEĞERİ 2,3421 TL OLARAK GUNCELLENMISTIR.</t>
  </si>
  <si>
    <t>3 TEMMUZ 2014 TARIHINDE TOPLANAN FIYAT DEGERLENDIRME KOMISYONU KARARLARINA GORE TEBLIGIN 5-1-A MADDESI GEREGI %15 ORANINDA FIYAT ARTISI - STOKLARI BITENE KADAR LISTEDE KALACAK FIRMA UNVAN DEGISIKLIGI REFERANS GUNCELLEME. 3 OCAK 2017 TARIHLI FIYAT DEGERLENDIRME KOMISYONU KARARINA GORE DONEMSEL AVRO DEĞERİ 2,3421 TL OLARAK GUNCELLENMISTIR.</t>
  </si>
  <si>
    <t>FIRMA ISIM DUZELTMESI - STOKLARI BITENE KADAR LISTEDE KALACAK -EKK KARARINA ISTINADEN VERILEN DSF ARTISLARI GRF'YE YANSITILMISTIR 3 OCAK 2017 TARIHLI FIYAT DEGERLENDIRME KOMISYONU KARARINA GORE DONEMSEL AVRO DEĞERİ 2,3421 TL OLARAK GUNCELLENMISTIR.</t>
  </si>
  <si>
    <t>REFERANS FIYAT ARTISI - FIYAT DUSUSU - FIRMA STOK ZARARLARINI KARSILAMAYI TAAHHUT ETMISTIR -EKK KARARINA ISTINADEN VERILEN DSF ARTISLARI GRF'YE YANSITILMISTIR 3 OCAK 2017 TARIHLI FIYAT DEGERLENDIRME KOMISYONU KARARINA GORE DONEMSEL AVRO DEĞERİ 2,3421 TL OLARAK GUNCELLENMISTIR.</t>
  </si>
  <si>
    <t>REFERANSTAN FIYAT DUSUSU - FIYAT KARARNAMESI GEREGI KOLONUNA 8 EKLENDI FIYAT KARARNAMESI GEREGI KOLONUNA 7 EKLENDI 3 OCAK 2017 TARIHLI FIYAT DEGERLENDIRME KOMISYONU KARARINA GORE DONEMSEL AVRO DEĞERİ 2,3421 TL OLARAK GUNCELLENMISTIR.</t>
  </si>
  <si>
    <t>FIYAT DUSUSU FIRMA UNVAN DEGISIKLIGI REFERANS DUSUSU REFERANS GUNCELLEME. 3 OCAK 2017 TARIHLI FIYAT DEGERLENDIRME KOMISYONU KARARINA GORE DONEMSEL AVRO DEĞERİ 2,3421 TL OLARAK GUNCELLENMISTIR.</t>
  </si>
  <si>
    <t>EKLEME, YENI URUN (SATIS IZNI ALDIKTAN SONRA PAZARA SUNULABILIR) 3 OCAK 2017 TARIHLI FIYAT DEGERLENDIRME KOMISYONU KARARINA GORE DONEMSEL AVRO DEĞERİ 2,3421 TL OLARAK GUNCELLENMISTIR.</t>
  </si>
  <si>
    <t>EKLEME, YENI URUN STOKLAR BITENE KADAR LISTEDE KALACAK 3 OCAK 2017 TARIHLI FIYAT DEGERLENDIRME KOMISYONU KARARINA GORE DONEMSEL AVRO DEĞERİ 2,3421 TL OLARAK GUNCELLENMISTIR.</t>
  </si>
  <si>
    <t>FIRMA UNVAN DEGISIKLIGI 3 OCAK 2017 TARIHLI FIYAT DEGERLENDIRME KOMISYONU KARARINA GORE DONEMSEL AVRO DEĞERİ 2,3421 TL OLARAK GUNCELLENMISTIR.</t>
  </si>
  <si>
    <t>FIYAT DUSUSU 3 OCAK 2017 TARIHLI FIYAT DEGERLENDIRME KOMISYONU KARARINA GORE DONEMSEL AVRO DEĞERİ 2,3421 TL OLARAK GUNCELLENMISTIR.</t>
  </si>
  <si>
    <t>FIYAT DUSUSU STOKLAR BITENE KADAR LISTEDE KALACAKTIR. 3 OCAK 2017 TARIHLI FIYAT DEGERLENDIRME KOMISYONU KARARINA GORE DONEMSEL AVRO DEĞERİ 2,3421 TL OLARAK GUNCELLENMISTIR.</t>
  </si>
  <si>
    <t xml:space="preserve"> EKLEME YENI URUN. REFERANS GUNCELLEME. 3 OCAK 2017 TARIHLI FIYAT DEGERLENDIRME KOMISYONU KARARINA GORE DONEMSEL AVRO DEĞERİ 2,3421 TL OLARAK GUNCELLENMISTIR.</t>
  </si>
  <si>
    <t xml:space="preserve"> RUHSAT IPTAL OLDUGU ICIN STOKLAR BITENE KADAR LISTEDE KALACAKTIR. REFERANSTAN FIYAT DUSUSU, (REFERANS DUSUSU SEBEBIYLE DAHA ONCE VERILEN FDK ARTISLARI KALDIRILDI). 3 OCAK 2017 TARIHLI FIYAT DEGERLENDIRME KOMISYONU KARARINA GORE DONEMSEL AVRO DEĞERİ 2,3421 TL OLARAK GUNCELLENMISTIR.</t>
  </si>
  <si>
    <t>FDK ARTIS ORANLARI, KUR ARTIS ORANINDAN DUSUK OLDUGU ICIN KUR ARTISI VERILMIS, FDK'LI OLMA DURUMLARI KALDIRILMISTIR.</t>
  </si>
  <si>
    <t>TRIVERAM 20 MG/5 MG/5 MG FILM KAPLI TABLET (30 FILM KAPLI TABLET)</t>
  </si>
  <si>
    <t>TRIVERAM 20 MG/10 MG/5 MG FILM KAPLI TABLET (30 FILM KAPLI TABLET)</t>
  </si>
  <si>
    <t>BRINTELLIX 5 MG 14 FILM KAPLI TABLET</t>
  </si>
  <si>
    <t>%20 MANNITOL SUDAKI COZELTISI (MEDIFLEKS 250 ML SETSIZ)</t>
  </si>
  <si>
    <t>%20 MANNITOL SUDAKI COZELTISI (MEDIFLEKS 250 ML SETLI)</t>
  </si>
  <si>
    <t>DERMO-TROSYD % 1 60 GR DERI KREMI</t>
  </si>
  <si>
    <t>DERMO-TROSYD % 1 20 GR DERI KREMI</t>
  </si>
  <si>
    <t>RINGER COZELTISI 500 ML (CAM SISE) SETSIZ</t>
  </si>
  <si>
    <t>RINGER COZELTISI 500 ML (CAM SISE) SETLI</t>
  </si>
  <si>
    <t>TEOBAG 200 ENJEKTABL COZELTI 100 ML (MEDIFLEKS SETLI)</t>
  </si>
  <si>
    <t>TEOBAG 200 ENJEKTABL COZELTI 100 ML (MEDIFLEKS SETSIZ)</t>
  </si>
  <si>
    <t>IZOTONIK SODYUM KLORUR COZELTISI 1000 ML (MEDIFLEKS SETLI)</t>
  </si>
  <si>
    <t>IZOTONIK SODYUM KLORUR COZELTISI 150 ML (MEDIFLEKS SETLI)</t>
  </si>
  <si>
    <t>IZOTONIK SODYUM KLORUR COZELTISI 50 ML (MEDIFLEKS SETSIZ)</t>
  </si>
  <si>
    <t>IZOTONIK SODYUM KLORUR COZELTISI 250 ML (SETLI)</t>
  </si>
  <si>
    <t>IZOTONIK SODYUM KLORUR COZELTISI 150 ML (SETSIZ)</t>
  </si>
  <si>
    <t>IZOTONIK SODYUM KLORUR COZELTISI 100 ML (SETLI)</t>
  </si>
  <si>
    <t>IZOTONIK SODYUM KLORUR COZELTISI 50 ML (SETLI)</t>
  </si>
  <si>
    <t>IZOTONIK SODYUM KLORUR COZELTISI 500 ML (SETLI)</t>
  </si>
  <si>
    <t>MODIOGEN 200 MG CENTIKLI TABLET (30 CENTIKLI TABLET)</t>
  </si>
  <si>
    <t>TEOBAG 400 ENJEKTABL COZELTI 500 ML (MEDIFLEKS SETLI)</t>
  </si>
  <si>
    <t>TEOBAG 400 ENJEKTABL COZELTI 500 ML (MEDIFLEKS SETSIZ)</t>
  </si>
  <si>
    <t xml:space="preserve">ZINXX FORT 30 MG/5 ML SURUP </t>
  </si>
  <si>
    <t>ISORDIL  5 MG SUBLINGUAL 50 TABLET</t>
  </si>
  <si>
    <t>KALZGEN 10 MCG/2 ML IV ENJEKSIYONLUK COZELTI ICEREN AMPUL (5 AMPUL)</t>
  </si>
  <si>
    <t xml:space="preserve">KALZGEN 5 MCG/ML IV ENJEKSIYONLUK COZELTI ICEREN AMPUL (5 AMPUL) </t>
  </si>
  <si>
    <t>IZOTONIK SODYUM KLORUR COZELTISI 1000 ML (MEDIFLEKS SETSIZ)</t>
  </si>
  <si>
    <t>IZOTONIK SODYUM KLORUR COZELTISI 500 ML (MEDIFLEKS SETSIZ)</t>
  </si>
  <si>
    <t>IZOTONIK SODYUM KLORUR COZELTISI 250 ML (MEDIFLEKS SETSIZ)</t>
  </si>
  <si>
    <t>IZOTONIK SODYUM KLORUR COZELTISI 100 ML (MEDIFLEKS SETSIZ)</t>
  </si>
  <si>
    <t>CECLOR 125 MG/5 ML ORAL SUSPANSIYON ICIN GRANUL</t>
  </si>
  <si>
    <t>CECLOR 250 MG/5 ML ORAL SUSPANSIYON ICIN GRANUL</t>
  </si>
  <si>
    <t>FIRMA DEVRI- STOKLARI BITENE KADAR LISTEDE KALACAK FIYAT DUSUSU REFERANS DUSUSU REFERANS DUSUSU. 3 OCAK 2017 TARIHLI FIYAT DEGERLENDIRME KOMISYONU KARARINA GORE DONEMSEL AVRO DEĞERİ 2,3421 TL OLARAK GUNCELLENMISTIR.</t>
  </si>
  <si>
    <t>STOKLARI BITENE KADAR LISTEDE KALACAK DSF %3TEN AZ DEGISTIGI ICIN REFERANS DUSUSU DSF %3 TEN AZ DEGISTIGI ICIN REFERANS DUSUSU. 3 OCAK 2017 TARIHLI FIYAT DEGERLENDIRME KOMISYONU KARARINA GORE DONEMSEL AVRO DEĞERİ 2,3421 TL OLARAK GUNCELLENMISTIR.</t>
  </si>
  <si>
    <t xml:space="preserve"> 3 OCAK 2017 TARIHLI FIYAT DEGERLENDIRME KOMISYONU KARARINA GORE DONEMSEL AVRO DEĞERİ 2,3421 TL OLARAK GUNCELLENMISTIR.</t>
  </si>
  <si>
    <t xml:space="preserve"> FIRMA DEVRI 3 OCAK 2017 TARIHLI FIYAT DEGERLENDIRME KOMISYONU KARARINA GORE DONEMSEL AVRO DEĞERİ 2,3421 TL OLARAK GUNCELLENMISTIR.</t>
  </si>
  <si>
    <t xml:space="preserve"> FIRMA DEVRI.URUN BARKOD DEGISIKLIGI 3 OCAK 2017 TARIHLI FIYAT DEGERLENDIRME KOMISYONU KARARINA GORE DONEMSEL AVRO DEĞERİ 2,3421 TL OLARAK GUNCELLENMISTIR.</t>
  </si>
  <si>
    <t xml:space="preserve"> FIRMA UNVAN DEGISIKLIGI 3 OCAK 2017 TARIHLI FIYAT DEGERLENDIRME KOMISYONU KARARINA GORE DONEMSEL AVRO DEĞERİ 2,3421 TL OLARAK GUNCELLENMISTIR.</t>
  </si>
  <si>
    <t xml:space="preserve"> REFERANS DUSUSU 3 OCAK 2017 TARIHLI FIYAT DEGERLENDIRME KOMISYONU KARARINA GORE DONEMSEL AVRO DEĞERİ 2,3421 TL OLARAK GUNCELLENMISTIR.</t>
  </si>
  <si>
    <t xml:space="preserve"> RESEN REFERANSTAN FIYAT DUSUSU 3 OCAK 2017 TARIHLI FIYAT DEGERLENDIRME KOMISYONU KARARINA GORE DONEMSEL AVRO DEĞERİ 2,3421 TL OLARAK GUNCELLENMISTIR.</t>
  </si>
  <si>
    <t xml:space="preserve"> SEHVEN PASIFE ALINDIGI ICIN TEKRAR AKTIF LISTEYE EKLENMISTIR. FIRMA UNVAN DEGISIKLIGI. 3 OCAK 2017 TARIHLI FIYAT DEGERLENDIRME KOMISYONU KARARINA GORE DONEMSEL AVRO DEĞERİ 2,3421 TL OLARAK GUNCELLENMISTIR.</t>
  </si>
  <si>
    <t xml:space="preserve"> STOKLAR BITENE KADAR LISTEDE KALACAKTIR. 3 OCAK 2017 TARIHLI FIYAT DEGERLENDIRME KOMISYONU KARARINA GORE DONEMSEL AVRO DEĞERİ 2,3421 TL OLARAK GUNCELLENMISTIR.</t>
  </si>
  <si>
    <t>FIRMA UNVAN DEGISIKLIGI RESEN REFERANSTAN FIYAT DUSUSU- STOKLAR BITENE KADAR LISTEDE KALACAKTIR. 3 OCAK 2017 TARIHLI FIYAT DEGERLENDIRME KOMISYONU KARARINA GORE DONEMSEL AVRO DEĞERİ 2,3421 TL OLARAK GUNCELLENMISTIR.</t>
  </si>
  <si>
    <t>FIYAT DUSUSU -EKK KARARINA ISTINADEN VERILEN DSF ARTISLARI GRF'YE YANSITILMISTIR STOKLAR BITENE KADAR LISTEDE KALACAKTIR. 3 OCAK 2017 TARIHLI FIYAT DEGERLENDIRME KOMISYONU KARARINA GORE DONEMSEL AVRO DEĞERİ 2,3421 TL OLARAK GUNCELLENMISTIR.</t>
  </si>
  <si>
    <t>FIYAT DUSUSU (SATIS IZNI ALDIKTAN SONRA PAZARA SUNULABILIR) REFERANS OLARAK GUNCELLENMISTIR. REFERANS DUSUSU FIYAT DUSUSU-FIRMA STOK ZARARLARINI KARSILAMAYI TAAHHUT ETMISTIR. 3 OCAK 2017 TARIHLI FIYAT DEGERLENDIRME KOMISYONU KARARINA GORE DONEMSEL AVRO DEĞERİ 2,3421 TL OLARAK GUNCELLENMISTIR.</t>
  </si>
  <si>
    <t>REFERANSTAN FIYAT DUSUSU 3 OCAK 2017 TARIHLI FIYAT DEGERLENDIRME KOMISYONU KARARINA GORE DONEMSEL AVRO DEĞERİ 2,3421 TL OLARAK GUNCELLENMISTIR.</t>
  </si>
  <si>
    <t>STOKLARI BITENE KADAR LISTEDE KALACAK 3 OCAK 2017 TARIHLI FIYAT DEGERLENDIRME KOMISYONU KARARINA GORE DONEMSEL AVRO DEĞERİ 2,3421 TL OLARAK GUNCELLENMISTIR.</t>
  </si>
  <si>
    <t>STOKLARI BITENE KADAR LISTEDE KALACAK FIYAT DUSUSU. 3 OCAK 2017 TARIHLI FIYAT DEGERLENDIRME KOMISYONU KARARINA GORE DONEMSEL AVRO DEĞERİ 2,3421 TL OLARAK GUNCELLENMISTIR.</t>
  </si>
  <si>
    <t>STOKLARI BITENE KADAR LISTEDE KALACAK FIYAT DUSUSU. FIYAT DUZELTMESI. 3 OCAK 2017 TARIHLI FIYAT DEGERLENDIRME KOMISYONU KARARINA GORE DONEMSEL AVRO DEĞERİ 2,3421 TL OLARAK GUNCELLENMISTIR.</t>
  </si>
  <si>
    <t>STOKLARI BITENE KADAR LISTEDE KALACAK REFERANS GUNCELLEME REFERANS GUNCELLEME. 3 OCAK 2017 TARIHLI FIYAT DEGERLENDIRME KOMISYONU KARARINA GORE DONEMSEL AVRO DEĞERİ 2,3421 TL OLARAK GUNCELLENMISTIR.</t>
  </si>
  <si>
    <t>STOKLARI BITENE KADAR LISTEDE KALACAK REFERANS GUNCELLEME. 3 OCAK 2017 TARIHLI FIYAT DEGERLENDIRME KOMISYONU KARARINA GORE DONEMSEL AVRO DEĞERİ 2,3421 TL OLARAK GUNCELLENMISTIR.</t>
  </si>
  <si>
    <t>STOKLARI BITENE KADAR LISTEDE KALACAK REFERANSTAN FIYAT ARTISI. 3 OCAK 2017 TARIHLI FIYAT DEGERLENDIRME KOMISYONU KARARINA GORE DONEMSEL AVRO DEĞERİ 2,3421 TL OLARAK GUNCELLENMISTIR.</t>
  </si>
  <si>
    <t>STOKLARI BITENE KADAR LISTEDE KALACAK RESEN REFERANS DUSUSU 3 OCAK 2017 TARIHLI FIYAT DEGERLENDIRME KOMISYONU KARARINA GORE DONEMSEL AVRO DEĞERİ 2,3421 TL OLARAK GUNCELLENMISTIR.</t>
  </si>
  <si>
    <t>STOKLARI BITENE KADAR LISTEDE KALACAK RESEN REFERANS FIYAT DUSUSU. 3 OCAK 2017 TARIHLI FIYAT DEGERLENDIRME KOMISYONU KARARINA GORE DONEMSEL AVRO DEĞERİ 2,3421 TL OLARAK GUNCELLENMISTIR.</t>
  </si>
  <si>
    <t>STOKLARI BITENE KADAR LISTEDE KALACAK RESEN REFERANS FIYAT DUSUSU. REFERANSTAN FIYAT ARTISI. 3 OCAK 2017 TARIHLI FIYAT DEGERLENDIRME KOMISYONU KARARINA GORE DONEMSEL AVRO DEĞERİ 2,3421 TL OLARAK GUNCELLENMISTIR.</t>
  </si>
  <si>
    <t>STOKLARI BITENE KADAR LISTEDE KALACAK RESEN REFERANSTAN FIYAT DUSUSU 3 OCAK 2017 TARIHLI FIYAT DEGERLENDIRME KOMISYONU KARARINA GORE DONEMSEL AVRO DEĞERİ 2,3421 TL OLARAK GUNCELLENMISTIR.</t>
  </si>
  <si>
    <t>STOKLARI BITENE KADAR LISTEDE KALACAK RESEN REFERANSTAN FIYAT DUSUSU FIYAT DUZELTMESI REFERANSTAN FIYAT ARTISI. 3 OCAK 2017 TARIHLI FIYAT DEGERLENDIRME KOMISYONU KARARINA GORE DONEMSEL AVRO DEĞERİ 2,3421 TL OLARAK GUNCELLENMISTIR.</t>
  </si>
  <si>
    <t>STOKLARI BITENE KADAR LISTEDE KALACAK RESEN REFERANSTAN FIYAT DUSUSU REFERANSTAN FIYAT DUSUSU. 3 OCAK 2017 TARIHLI FIYAT DEGERLENDIRME KOMISYONU KARARINA GORE DONEMSEL AVRO DEĞERİ 2,3421 TL OLARAK GUNCELLENMISTIR.</t>
  </si>
  <si>
    <t>STOKLARI BITENE KADAR LISTEDE KALACAK RESEN REFERANSTAN FIYAT DUSUSU. 3 OCAK 2017 TARIHLI FIYAT DEGERLENDIRME KOMISYONU KARARINA GORE DONEMSEL AVRO DEĞERİ 2,3421 TL OLARAK GUNCELLENMISTIR.</t>
  </si>
  <si>
    <t xml:space="preserve">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</si>
  <si>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 xml:space="preserve"> -KURUN 2,00 TL DEN 2,0787 TL YE ARTMASI SONUCU HAKEDILEN ARTISI ALMAMIS URUNLERIN DSF SI ARTTIRILDI. 20 KAPSUL AMBALAJ BOYUTU URETILMEYECEGI ICIN STOKLAR BITENE KADAR LISTEDE KALACAKTIR. 3 OCAK 2017 TARIHLI FIYAT DEGERLENDIRME KOMISYONU KARARINA GORE DONEMSEL AVRO DEĞERİ 2,3421 TL OLARAK GUNCELLENMISTIR.</t>
  </si>
  <si>
    <t>04 NISAN 2013 TARIHINDE TOPLANAN FIYAT DEGERLENDIRME KOMISYONU KARARLARINA GORE TEBLIGIN 5-1-A MADDESI GEREGI %15,00 ORANINDA FIYAT ARTISI 3 OCAK 2017 TARIHLI FIYAT DEGERLENDIRME KOMISYONU KARARINA GORE DONEMSEL AVRO DEĞERİ 2,3421 TL OLARAK GUNCELLENMISTIR.</t>
  </si>
  <si>
    <t>8 OCAK 2016 TARİHLİ FİYAT DEĞERLENDİRME KOMİSYONU KARARINA GÖRE DÖNEMSEL AVRO DEĞERİ 2,1166 TL OLARAK GÜNCELLENMİŞTİR. STOKLAR BITENE KADAR LISTEDE KALACAKTIR . FDK ARTIS ORANLARI, KUR ARTIS ORANINDAN(%10,65) YUKSEK OLDUGU ICIN KUR ARTISI VERILMEMISTIR.</t>
  </si>
  <si>
    <t>EKLEME, YENI URUN -EKK KARARINA ISTINADEN VERILEN DSF ARTISLARI GRF'YE YANSITILMISTIR STOKLAR BITENE KADAR LISTEDE KALACAK 3 OCAK 2017 TARIHLI FIYAT DEGERLENDIRME KOMISYONU KARARINA GORE DONEMSEL AVRO DEĞERİ 2,3421 TL OLARAK GUNCELLENMISTIR.</t>
  </si>
  <si>
    <t>EKLEME, YENI URUN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</si>
  <si>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EKLEME, YENI URUN RESEN REFERANSTAN FIYAT DUSUSU. STOKLAR BITENE KADAR LISTEDE KALACAKTIR. 3 OCAK 2017 TARIHLI FIYAT DEGERLENDIRME KOMISYONU KARARINA GORE DONEMSEL AVRO DEĞERİ 2,3421 TL OLARAK GUNCELLENMISTIR.</t>
  </si>
  <si>
    <t>EKLEME, YENI URUN STOKLAR BITENE KADAR LISTEDE KALACAKTIR. REFERANSTAN FIYAT ARTISI. 3 OCAK 2017 TARIHLI FIYAT DEGERLENDIRME KOMISYONU KARARINA GORE DONEMSEL AVRO DEĞERİ 2,3421 TL OLARAK GUNCELLENMISTIR.</t>
  </si>
  <si>
    <t>EKLEME, YENI URUN (SATIS IZNI ALDIKTAN SONRA PAZARA SUNULABILIR) . STOKLAR BITENE KADAR LISTEDE KALACAKTIR. SEHVEN PASIFE ALINDIGI ICIN TEKRAR AKTIF LISTEYE EKLENMISTIR. 3 OCAK 2017 TARIHLI FIYAT DEGERLENDIRME KOMISYONU KARARINA GORE DONEMSEL AVRO DEĞERİ 2,3421 TL OLARAK GUNCELLENMISTIR.</t>
  </si>
  <si>
    <t>FIRMA DEVRI -EKK KARARINA ISTINADEN VERILEN DSF ARTISLARI GRF'YE YANSITILMISTIR.STOKLAR BITENE KADAR LISTEDE KALACAKTIR 3 OCAK 2017 TARIHLI FIYAT DEGERLENDIRME KOMISYONU KARARINA GORE DONEMSEL AVRO DEĞERİ 2,3421 TL OLARAK GUNCELLENMISTIR.</t>
  </si>
  <si>
    <t>FIRMA DEVRI - STOKLATI BITENE KADAR LISTEDE KALACAK RESEN REFERANS DUSUSU REFERANS DUSUSU. 3 OCAK 2017 TARIHLI FIYAT DEGERLENDIRME KOMISYONU KARARINA GORE DONEMSEL AVRO DEĞERİ 2,3421 TL OLARAK GUNCELLENMISTIR.</t>
  </si>
  <si>
    <t>FIRMA UNVAN DEGISIKLIGI STOKLAR BITENE KADAR LISTEDE KALACAK 3 OCAK 2017 TARIHLI FIYAT DEGERLENDIRME KOMISYONU KARARINA GORE DONEMSEL AVRO DEĞERİ 2,3421 TL OLARAK GUNCELLENMISTIR.</t>
  </si>
  <si>
    <t>FIRMA UNVAN DEGISIKLIGI STOKLAR BITENE KADAR LISTEDE KALACAKTIR RESEN REFERANSTAN FIYAT DUSUSU 3 OCAK 2017 TARIHLI FIYAT DEGERLENDIRME KOMISYONU KARARINA GORE DONEMSEL AVRO DEĞERİ 2,3421 TL OLARAK GUNCELLENMISTIR.</t>
  </si>
  <si>
    <t>FIRMA UNVAN DEGISIKLIGI STOKLAR BITENE KADAR LISTEDE KALACAKTIR. 3 OCAK 2017 TARIHLI FIYAT DEGERLENDIRME KOMISYONU KARARINA GORE DONEMSEL AVRO DEĞERİ 2,3421 TL OLARAK GUNCELLENMISTIR.</t>
  </si>
  <si>
    <t>FIYAT DUSUSU - 7 EKIM 2015 TARIHINDEN ITIBAREN 147,55 TL FIYATI GECERLIDIR. 15 EYLUL 2015 - 7 EKIM 2015 TARIHLERI ARASINDA 156,08TL-165,92TL-202,15TL-218,32TL FIYATLARI GECERLIDIR. - STOKLARI BITENE KADAR LISTEDE KALACAK RESEN REFERANS DUSUSU. FIYAT DUSUSU. REFERANS DUSUSU. 3 OCAK 2017 TARIHLI FIYAT DEGERLENDIRME KOMISYONU KARARINA GORE DONEMSEL AVRO DEĞERİ 2,3421 TL OLARAK GUNCELLENMISTIR.</t>
  </si>
  <si>
    <t>FIYAT DUSUSU - FIRMA STOK ZARARLARINI KARSILAMAYI TAAHHUT ETMISTIR. STOKLAR BITENE KADAR LISTEDE KALACAK RESEN REFERANSTAN FIYAT DUSUSU RESEN REFERANSTAN FIYAT DUSUSU. 3 OCAK 2017 TARIHLI FIYAT DEGERLENDIRME KOMISYONU KARARINA GORE DONEMSEL AVRO DEĞERİ 2,3421 TL OLARAK GUNCELLENMISTIR.</t>
  </si>
  <si>
    <t>FIYAT DUSUSU - FIRMA UNVAN DEGISIKLIGI - FIRMA STOK ZARARLARINI KARSILAMAYI TAAHHUT ETMISTIR. STOKLAR BITENE KADAR LISTEDE KALACAKTIR. 3 OCAK 2017 TARIHLI FIYAT DEGERLENDIRME KOMISYONU KARARINA GORE DONEMSEL AVRO DEĞERİ 2,3421 TL OLARAK GUNCELLENMISTIR.</t>
  </si>
  <si>
    <t>FIYAT DUSUSU STOKLAR BITENE KADAR LISTEDE KALACAKTIR RESEN REFERANS DUSUSU 3 OCAK 2017 TARIHLI FIYAT DEGERLENDIRME KOMISYONU KARARINA GORE DONEMSEL AVRO DEĞERİ 2,3421 TL OLARAK GUNCELLENMISTIR.</t>
  </si>
  <si>
    <t>FIYAT DUSUSU (SATIS IZNI ALDIKTAN SONRA PAZARA SUNULABILIR) REFERANS OLARAK GUNCELLENMISTIR. REFERANS DUSUSU REFERANS DUSUSU. 3 OCAK 2017 TARIHLI FIYAT DEGERLENDIRME KOMISYONU KARARINA GORE DONEMSEL AVRO DEĞERİ 2,3421 TL OLARAK GUNCELLENMISTIR.</t>
  </si>
  <si>
    <t>FIYAT DUSUSU (SATIS IZNI ALDIKTAN SONRA PAZARA SUNULABILIR) - RESEN REFERANS DUSUSU RESEN REFERANSTAN FIYAT DUSUSU. 3 OCAK 2017 TARIHLI FIYAT DEGERLENDIRME KOMISYONU KARARINA GORE DONEMSEL AVRO DEĞERİ 2,3421 TL OLARAK GUNCELLENMISTIR.</t>
  </si>
  <si>
    <t>FIYAT DUZELTMESI REFERANSTAN FIYAT ARTISI. 3 OCAK 2017 TARIHLI FIYAT DEGERLENDIRME KOMISYONU KARARINA GORE DONEMSEL AVRO DEĞERİ 2,3421 TL OLARAK GUNCELLENMISTIR.</t>
  </si>
  <si>
    <t>IMAL OLARAK DUZELTILDI STOKLAR BITENE KADAR LISTEDE KALACAK IFADESI EKLENMISTIR 3 OCAK 2017 TARIHLI FIYAT DEGERLENDIRME KOMISYONU KARARINA GORE DONEMSEL AVRO DEĞERİ 2,3421 TL OLARAK GUNCELLENMISTIR.</t>
  </si>
  <si>
    <t>REFERANS BILGISI GIRILDI FIRMA UNVAN DEGISIKLIGI 3 OCAK 2017 TARIHLI FIYAT DEGERLENDIRME KOMISYONU KARARINA GORE DONEMSEL AVRO DEĞERİ 2,3421 TL OLARAK GUNCELLENMISTIR.</t>
  </si>
  <si>
    <t>REFERANS FIYAT DUSUSU (TEBLIGIN 9. MADDESINE ISTINADEN %3 DEN AZ DUSUS OLDUGU IÇIN FIYAT DEGISMEDI) - STOKLARI BITENE KADAR LISTEDE KALACAK FIYAT KARARNAMESI GEREGI KOLONUNA 8 EKLENDI FIYAT KARARNAMESI GEREGI KOLONUNA 7 EKLENDI DSF %3 TEN AZ DEGISTIGI ICIN REFERANS DUSUSU. 3 OCAK 2017 TARIHLI FIYAT DEGERLENDIRME KOMISYONU KARARINA GORE DONEMSEL AVRO DEĞERİ 2,3421 TL OLARAK GUNCELLENMISTIR.</t>
  </si>
  <si>
    <t>REFERANS FIYAT DUSUSU - FIRMA UNVAN DEGISIKLIGI STOKLAR BITENE KADAR LISTEDE KALACAKTIR. 3 OCAK 2017 TARIHLI FIYAT DEGERLENDIRME KOMISYONU KARARINA GORE DONEMSEL AVRO DEĞERİ 2,3421 TL OLARAK GUNCELLENMISTIR.</t>
  </si>
  <si>
    <t>REFERANS FIYAT DUSUSU STOKLAR BITENE KADAR LISTEDE KALACAKTIR RESEN REFERANS DUSUSU 3 OCAK 2017 TARIHLI FIYAT DEGERLENDIRME KOMISYONU KARARINA GORE DONEMSEL AVRO DEĞERİ 2,3421 TL OLARAK GUNCELLENMISTIR.</t>
  </si>
  <si>
    <t>REFERANS FIYAT DUSUSU -ESDEGERI KOLONU 1 OLARAK DEGISTIRILDI STOKLAR BITENE KADAR LISTEDE KALACAKTIR RESEN REFERANS DUSUSU 3 OCAK 2017 TARIHLI FIYAT DEGERLENDIRME KOMISYONU KARARINA GORE DONEMSEL AVRO DEĞERİ 2,3421 TL OLARAK GUNCELLENMISTIR.</t>
  </si>
  <si>
    <t>REFERANSTAN FIYAT DUSUSU REFERANSTAN FIYAT ARTISI REFERANSTAN FIYAT DUSUSU. 3 OCAK 2017 TARIHLI FIYAT DEGERLENDIRME KOMISYONU KARARINA GORE DONEMSEL AVRO DEĞERİ 2,3421 TL OLARAK GUNCELLENMISTIR.</t>
  </si>
  <si>
    <t>REFERANSTAN FIYAT DUSUSU - STOKLARI BITENE KADAR LISTEDE KALACAK DSF %3TEN AZ DEGISTIGI ICIN REFERANS DUSUSU DSF %3 TEN AZ DEGISTIGI ICIN REFERANS DUSUSU. 3 OCAK 2017 TARIHLI FIYAT DEGERLENDIRME KOMISYONU KARARINA GORE DONEMSEL AVRO DEĞERİ 2,3421 TL OLARAK GUNCELLENMISTIR.</t>
  </si>
  <si>
    <t>REFERANSTAN FIYAT DUSUSU (%60 LIK SINIRIN ALTINA DUSMUSTUR) FIRMA UNVAN DEGISIKLIGI REFERANSTAN FIYAT DUSUSU REFERANS GUNCELLEME. 3 OCAK 2017 TARIHLI FIYAT DEGERLENDIRME KOMISYONU KARARINA GORE DONEMSEL AVRO DEĞERİ 2,3421 TL OLARAK GUNCELLENMISTIR.</t>
  </si>
  <si>
    <t>RE'SEN REFERANS DUSUSU STOKLAR BITENE KADAR LISTEDE KALACAKTIR RESEN REFERANSTAN FIYAT DUSUSU 3 OCAK 2017 TARIHLI FIYAT DEGERLENDIRME KOMISYONU KARARINA GORE DONEMSEL AVRO DEĞERİ 2,3421 TL OLARAK GUNCELLENMISTIR.</t>
  </si>
  <si>
    <t>RE'SEN REFERANS FIYAT DUSUSU STOKLAR BITENE KADAR LISTEDE KALACAKTIR. FIYAT DUSUSU- FIRMA STOK ZARARLARINI KARSILAMAYI TAAHHUT ETMISTIR. 3 OCAK 2017 TARIHLI FIYAT DEGERLENDIRME KOMISYONU KARARINA GORE DONEMSEL AVRO DEĞERİ 2,3421 TL OLARAK GUNCELLENMISTIR.</t>
  </si>
  <si>
    <t>RE'SEN REFERANSTAN FIYAT DUSUSU STOKLAR BITENE KADAR LISTEDE KALACAKTIR. 3 OCAK 2017 TARIHLI FIYAT DEGERLENDIRME KOMISYONU KARARINA GORE DONEMSEL AVRO DEĞERİ 2,3421 TL OLARAK GUNCELLENMISTIR.</t>
  </si>
  <si>
    <t>STOKLAR BITENE KADAR LISTEDE KALACAK RESEN REFERANSTAN FIYAT DUSUSU 3 OCAK 2017 TARIHLI FIYAT DEGERLENDIRME KOMISYONU KARARINA GORE DONEMSEL AVRO DEĞERİ 2,3421 TL OLARAK GUNCELLENMISTIR.</t>
  </si>
  <si>
    <t>STOKLARI BITENE KADAR LISTEDE KALACAK - REFERANSTAN FIYAT ARTISI 3 OCAK 2017 TARIHLI FIYAT DEGERLENDIRME KOMISYONU KARARINA GORE DONEMSEL AVRO DEĞERİ 2,3421 TL OLARAK GUNCELLENMISTIR.</t>
  </si>
  <si>
    <t>STOKLARI BITENE KADAR LISTEDE KALACAK - RESEN REFERANSTAN FIYAT DUSUSU 3 OCAK 2017 TARIHLI FIYAT DEGERLENDIRME KOMISYONU KARARINA GORE DONEMSEL AVRO DEĞERİ 2,3421 TL OLARAK GUNCELLENMISTIR.</t>
  </si>
  <si>
    <t>STOKLARI BITENE KADAR LISTEDE KALACAK - RESEN REFERANSTAN FIYAT DUSUSU REFERANSTAN FIYAT DUSUSU. 3 OCAK 2017 TARIHLI FIYAT DEGERLENDIRME KOMISYONU KARARINA GORE DONEMSEL AVRO DEĞERİ 2,3421 TL OLARAK GUNCELLENMISTIR.</t>
  </si>
  <si>
    <t>STOKLARI BITENE KADAR LISTEDE KALACAK -EKK KARARINA ISTINADEN VERILEN DSF ARTISLARI GRF'YE YANSITILMISTIR REFERANSTAN FIYAT ARTISI. 3 OCAK 2017 TARIHLI FIYAT DEGERLENDIRME KOMISYONU KARARINA GORE DONEMSEL AVRO DEĞERİ 2,3421 TL OLARAK GUNCELLENMISTIR.</t>
  </si>
  <si>
    <t>STOKLARI BITENE KADAR LISTEDE KALACAK FIYAT DUSUSU- FIRMA STOK ZARARLARINI KARSILAMAYI TAAHHUT ETMISTIR. 13 OCAK 2017 TARIHLI FIYAT DEGERLENDIRME KOMISYONU KARARI ILE FIYAT DUZELTMESI YAPILMISTIR. 3 OCAK 2017 TARIHLI FIYAT DEGERLENDIRME KOMISYONU KARARINA GORE DONEMSEL AVRO DEĞERİ 2,3421 TL OLARAK GUNCELLENMISTIR.</t>
  </si>
  <si>
    <t>STOKLARI BITENE KADAR LISTEDE KALACAK FIYAT DUSUSU RESEN REFERANS DUSUSU 3 OCAK 2017 TARIHLI FIYAT DEGERLENDIRME KOMISYONU KARARINA GORE DONEMSEL AVRO DEĞERİ 2,3421 TL OLARAK GUNCELLENMISTIR.</t>
  </si>
  <si>
    <t>STOKLARI BITENE KADAR LISTEDE KALACAK RESEN REFERANS DUSUSU REFERANSTAN FIYAT DUSUSU. 3 OCAK 2017 TARIHLI FIYAT DEGERLENDIRME KOMISYONU KARARINA GORE DONEMSEL AVRO DEĞERİ 2,3421 TL OLARAK GUNCELLENMISTIR.</t>
  </si>
  <si>
    <t>STOKLARI BITENE KADAR LISTEDE KALACAK RESEN REFERANS DUSUSU. 3 OCAK 2017 TARIHLI FIYAT DEGERLENDIRME KOMISYONU KARARINA GORE DONEMSEL AVRO DEĞERİ 2,3421 TL OLARAK GUNCELLENMISTIR.</t>
  </si>
  <si>
    <t>STOKLARI BITENE KADAR LISTEDE KALACAK RESEN REFERANS GUNCELLEME 3 OCAK 2017 TARIHLI FIYAT DEGERLENDIRME KOMISYONU KARARINA GORE DONEMSEL AVRO DEĞERİ 2,3421 TL OLARAK GUNCELLENMISTIR.</t>
  </si>
  <si>
    <t>STOKLARI BITENE KADAR LISTEDE KALACAK RESEN REFERANSTAN FIYAT DUSUSU. FIYAT DUSUSU- FIRMA STOK ZARARLARINI KARSILAMAYI TAAHHUT ETMISTIR. 3 OCAK 2017 TARIHLI FIYAT DEGERLENDIRME KOMISYONU KARARINA GORE DONEMSEL AVRO DEĞERİ 2,3421 TL OLARAK GUNCELLENMISTIR.</t>
  </si>
  <si>
    <t>TEBLIGIN 5. MADDESI C BENDINE GORE FIYAT ARTISI - STOKLARI BITENE KADAR LISTEDE KALACAK REFERANSTAN FIYAT ARTISI 3 OCAK 2017 TARIHLI FIYAT DEGERLENDIRME KOMISYONU KARARINA GORE DONEMSEL AVRO DEĞERİ 2,3421 TL OLARAK GUNCELLENMISTIR.</t>
  </si>
  <si>
    <t>TEBLIGIN 6. MADDESI F BENDINE GORE FIYAT ARTISI FIRMA UNVAN DEGISIKLIGI. REFERANSTAN FIYAT DUSUSU REFERANS GUNCELLEME. 3 OCAK 2017 TARIHLI FIYAT DEGERLENDIRME KOMISYONU KARARINA GORE DONEMSEL AVRO DEĞERİ 2,3421 TL OLARAK GUNCELLENMISTIR.</t>
  </si>
  <si>
    <t>TEBLIGIN 6. MADDESI F VE AA BENDINE GORE FIYAT ARTISI STOKLAR BITENE KADAR LISTEDE KALACAK REFERANS DUSUSU. 3 OCAK 2017 TARIHLI FIYAT DEGERLENDIRME KOMISYONU KARARINA GORE DONEMSEL AVRO DEĞERİ 2,3421 TL OLARAK GUNCELLENMISTIR.</t>
  </si>
  <si>
    <t>TEBLIGIN 6. MADDESI F VE Z BENDINE GORE FIYAT ARTISI 3 OCAK 2017 TARIHLI FIYAT DEGERLENDIRME KOMISYONU KARARINA GORE DONEMSEL AVRO DEĞERİ 2,3421 TL OLARAK GUNCELLENMISTIR.</t>
  </si>
  <si>
    <t>TEBLIGIN 6. MADDESI V BENDINE GORE FIYAT ARTISI - STOKLARI BITENE KADAR LISTEDE KALACAK MALIYET KARTI ILE FIYAT ARTISI. 3 OCAK 2017 TARIHLI FIYAT DEGERLENDIRME KOMISYONU KARARINA GORE DONEMSEL AVRO DEĞERİ 2,3421 TL OLARAK GUNCELLENMISTIR.</t>
  </si>
  <si>
    <t>TEBLIGIN 6. MADDESI Z BENDINE GORE FIYAT ARTISI 3 OCAK 2017 TARIHLI FIYAT DEGERLENDIRME KOMISYONU KARARINA GORE DONEMSEL AVRO DEĞERİ 2,3421 TL OLARAK GUNCELLENMISTIR.</t>
  </si>
  <si>
    <t>TEBLIGIN 6. MADDESI Z BENDINE GORE FIYAT ARTISI STOKLAR BITENE KADAR LISTEDE KALACAK- FIYAT KARARNAMESI GEREGI KOLONUNA 8 EKLENDI FIYAT DUSUSU FIRMA STOK ZARARLARINI KARSILAMAYI TAAHHUT ETMISTIR REFERANS DUSUSU-FIYAT KARARNAMESI GEREGI KOLONUNA 7 EKLENDI REFERANS ARTISI. 3 OCAK 2017 TARIHLI FIYAT DEGERLENDIRME KOMISYONU KARARINA GORE DONEMSEL AVRO DEĞERİ 2,3421 TL OLARAK GUNCELLENMISTIR.</t>
  </si>
  <si>
    <t>TEBLIGIN 6. MADDESI Z BENDINE GORE FIYAT ARTISI STOKLAR BITENE KADAR LISTEDE KALACAKTIR. 3 OCAK 2017 TARIHLI FIYAT DEGERLENDIRME KOMISYONU KARARINA GORE DONEMSEL AVRO DEĞERİ 2,3421 TL OLARAK GUNCELLENMISTIR.</t>
  </si>
  <si>
    <t>TEBLIGIN 6. MADDESI Z VE AA BENDINE GORE FIYAT ARTISI STOKLAR BITENE KADAR LISTEDE KALACAKTIR. 3 OCAK 2017 TARIHLI FIYAT DEGERLENDIRME KOMISYONU KARARINA GORE DONEMSEL AVRO DEĞERİ 2,3421 TL OLARAK GUNCELLENMISTIR.</t>
  </si>
  <si>
    <t>TEBLIGIN 6.MADDESI AA BENDINE GORE FIYAT ARTISI FIRMA UNVAN DEGISIKLIGI 3 OCAK 2017 TARIHLI FIYAT DEGERLENDIRME KOMISYONU KARARINA GORE DONEMSEL AVRO DEĞERİ 2,3421 TL OLARAK GUNCELLENMISTIR.</t>
  </si>
  <si>
    <t>TEBLIGIN 6.MADDESI F BENDINE GORE FIYAT ARTISI STOKLAR BITENE KADAR LISTEDE KALACAK REFERANS GUNCELLEME. 3 OCAK 2017 TARIHLI FIYAT DEGERLENDIRME KOMISYONU KARARINA GORE DONEMSEL AVRO DEĞERİ 2,3421 TL OLARAK GUNCELLENMISTIR.</t>
  </si>
  <si>
    <t>URUN ISIM DUZELTMESI (SATIS IZNI ALDIKTAN SONRA PAZARA SUNULABILIR) . STOKLAR BITENE KADAR LISTEDE KALACAKTIR. SEHVEN PASIFE ALINDIGI ICIN TEKRAR AKTIF LISTEYE EKLENMISTIR. 3 OCAK 2017 TARIHLI FIYAT DEGERLENDIRME KOMISYONU KARARINA GORE DONEMSEL AVRO DEĞERİ 2,3421 TL OLARAK GUNCELLENMISTIR.</t>
  </si>
  <si>
    <t>STOKLARI BITENE KADAR LISTEDE KALACAK -EKK KARARINA ISTINADEN VERILEN DSF ARTISLARI GRF'YE YANSITILMISTIR DEVIR OLAN YENI URUNU ICIN KURUN 2,00 TL DEN 2,0787 TL YE ARTMASI SONUCU HAKEDILEN ARTISI ALMAMIS URUNLERIN DSF SI ARTTIRILMASI SEBEBIYLE DEVROLAN ESKI URUNE DE ARTIS VERILDI DAHA ONCE EKK ARTISI ALMIS VE KURUN 2,00 TL DEN 2,0787 TL YE ARTMASI SONUCU DSF SI ARTTIRILMIS URUNLERIN GRF LERI GUNCELLENDI 3 OCAK 2017 TARIHLI FIYAT DEGERLENDIRME KOMISYONU KARARINA GORE DONEMSEL AVRO DEĞERİ 2,3421 TL OLARAK GUNCELLENMISTIR.</t>
  </si>
  <si>
    <t>EKK  KARARINA ISTINADEN VERILEN DSF ARTISLARI GRF'YE YANSITILMISTIR 3 OCAK 2017 TARIHLI FIYAT DEGERLENDIRME KOMISYONU KARARINA GORE DONEMSEL AVRO DEĞERİ 2,3421 TL OLARAK GUNCELLENMISTIR.</t>
  </si>
  <si>
    <t>EKK  KARARINA ISTINADEN VERILEN DSF ARTISLARI GRF'YE YANSITILMISTIR STOKLAR BITENE KADAR LISTEDE KALACAKTIR. 3 OCAK 2017 TARIHLI FIYAT DEGERLENDIRME KOMISYONU KARARINA GORE DONEMSEL AVRO DEĞERİ 2,3421 TL OLARAK GUNCELLENMISTIR.</t>
  </si>
  <si>
    <t>EKK  KARARINA ISTINADEN VERILEN DSF ARTISLARI GRF'YE YANSITILMISTIR.STOKLAR BITENE KADAR LISTEDE KALACAKTIR REFERANSTAN FIYAT ARTISI. 3 OCAK 2017 TARIHLI FIYAT DEGERLENDIRME KOMISYONU KARARINA GORE DONEMSEL AVRO DEĞERİ 2,3421 TL OLARAK GUNCELLENMISTIR.</t>
  </si>
  <si>
    <t>EKK  KARARINA ISTINADEN VERILEN DSF ARTISLARI GRF'YE YANSITILMISTIR-STOKLAR BITENE KADAR LISTEDE KALACAK REFERANSTAN FIYAT ARTISI. 3 OCAK 2017 TARIHLI FIYAT DEGERLENDIRME KOMISYONU KARARINA GORE DONEMSEL AVRO DEĞERİ 2,3421 TL OLARAK GUNCELLENMISTIR.</t>
  </si>
  <si>
    <t>EKK  KARARINA ISTINADEN VERILEN DSF ARTISLARI GRF'YE YANSITILMISTIR-STOKLAR BITENE KADAR LISTEDE KALACAK.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</si>
  <si>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t>
  </si>
  <si>
    <t>-EKK KARARINA ISTINADEN VERILEN DSF ARTISLARI GRF'YE YANSITILMISTIR 3 OCAK 2017 TARIHLI FIYAT DEGERLENDIRME KOMISYONU KARARINA GORE DONEMSEL AVRO DEĞERİ 2,3421 TL OLARAK GUNCELLENMISTIR.</t>
  </si>
  <si>
    <t>-EKK KARARINA ISTINADEN VERILEN DSF ARTISLARI GRF'YE YANSITILMISTIR-STOKLAR BITENE KADAR LISTEDE KALACAK 3 OCAK 2017 TARIHLI FIYAT DEGERLENDIRME KOMISYONU KARARINA GORE DONEMSEL AVRO DEĞERİ 2,3421 TL OLARAK GUNCELLENMISTIR.</t>
  </si>
  <si>
    <t>STOKLARI BITENE KADAR LISTEDE KALACAK 3 OCAK 2017 TARIHLI FIYAT DEGERLENDIRME KOMISYONU KARARINA GORE DONEMSEL AVRO DEĞERİ 2,3421 TL OLARAK GUNCELLENMISTIR. FIYAT DUZELTMESI.</t>
  </si>
  <si>
    <t>EKK  KARARINA ISTINADEN VERILEN DSF ARTISLARI GRF'YE YANSITILMISTIR 3 OCAK 2017 TARIHLI FIYAT DEGERLENDIRME KOMISYONU KARARINA GORE DONEMSEL AVRO DEĞERİ 2,3421 TL OLARAK GUNCELLENMISTIR. STOKLAR BITENE KADAR LISTEDE KALACAKTIR.</t>
  </si>
  <si>
    <t xml:space="preserve"> EKLEME YENI URUN -SATIS IZNI ALDIKTAN SONRA PAZARA SUNULABILIR 3 OCAK 2017 TARIHLI FIYAT DEGERLENDIRME KOMISYONU KARARINA GORE DONEMSEL AVRO DEĞERİ 2,3421 TL OLARAK GUNCELLENMISTIR. STOKLAR BITENE KADAR LISTEDE KALACAKTIR.</t>
  </si>
  <si>
    <t xml:space="preserve"> EKLEME YENI URUN- SATIS IZNI ALDIKTAN SONRA PAZARA SUNULABILIR. 3 OCAK 2017 TARIHLI FIYAT DEGERLENDIRME KOMISYONU KARARINA GORE DONEMSEL AVRO DEĞERİ 2,3421 TL OLARAK GUNCELLENMISTIR. STOKLAR BITENE KADAR LISTEDE KALACAKTIR.</t>
  </si>
  <si>
    <t>EKLEME YENI URUN (SATIS IZNI ALDIKTAN SONRA PAZARA SUNULABILIR) 3 OCAK 2017 TARIHLI FIYAT DEGERLENDIRME KOMISYONU KARARINA GORE DONEMSEL AVRO DEĞERİ 2,3421 TL OLARAK GUNCELLENMISTIR. STOKLAR BITENE KADAR LISTEDE KALACAKTIR.</t>
  </si>
  <si>
    <t>EKLEME, YENI URUN -EKK KARARINA ISTINADEN VERILEN DSF ARTISLARI GRF'YE YANSITILMISTIR 3 OCAK 2017 TARIHLI FIYAT DEGERLENDIRME KOMISYONU KARARINA GORE DONEMSEL AVRO DEĞERİ 2,3421 TL OLARAK GUNCELLENMISTIR. STOKLAR BITENE KADAR LISTEDE KALACAKTIR.</t>
  </si>
  <si>
    <t>REFERANS OLARAK DUZELTILDI FDK KARARINA İSTİNADEN 22 ŞUBAT 2016 TARİHLİ LİSTEDE %3 ARTIŞ ALAMADIĞI İÇİN %3 ARTIŞ VERİLMİŞTİR. 3 OCAK 2017 TARIHLI FIYAT DEGERLENDIRME KOMISYONU KARARINA GORE DONEMSEL AVRO DEĞERİ 2,3421 TL OLARAK GUNCELLENMISTIR. STOKLAR BITENE KADAR LISTEDE KALACAKTIR.</t>
  </si>
  <si>
    <t>RE'SEN REFERANSTAN FIYAT DUSUSU ITALDEN IMALE GECIS- SATIS IZNI ALDIKTAN SONRA PAZARA SUNULABILIR. 3 OCAK 2017 TARIHLI FIYAT DEGERLENDIRME KOMISYONU KARARINA GORE DONEMSEL AVRO DEĞERİ 2,3421 TL OLARAK GUNCELLENMISTIR. STOKLAR BITENE KADAR LISTEDE KALACAKTIR.</t>
  </si>
  <si>
    <t>RINGER COZELTISI 500 ML (MEDIFLEKS-SETSIZ)</t>
  </si>
  <si>
    <t>RINGER COZELTISI 500 ML (MEDIFLEKS-SETLI)</t>
  </si>
  <si>
    <t>1/3 IZODEKS COZELTISI 100 ML (SETSIZ-MEDIFLEKS)</t>
  </si>
  <si>
    <t>1/3 IZODEKS COZELTISI 100 ML (SETLI)</t>
  </si>
  <si>
    <t xml:space="preserve">
INFLUENZA ASISI YUZEY ANTIJENI-INAKTIVE
</t>
  </si>
  <si>
    <t>PIROKSIKAM BETA-SIKLODEKSTRIN</t>
  </si>
  <si>
    <t>RUHSATI IPTAL EDILDIGINDEN PASIFE ALINMISTIR.</t>
  </si>
  <si>
    <t>RAPAMUNE 1 MG 100 KAPLI TABLET</t>
  </si>
  <si>
    <t>TRIVERAM 20 MG/10 MG/10 MG FILM KAPLI TABLET (30 FILM KAPLI TABLET)</t>
  </si>
  <si>
    <t>ZOLEXOL %1  10 GR KREM</t>
  </si>
  <si>
    <t>%5 DEKSTROZ SUDAKI COZELTISI 1000 ML (SETSIZ)</t>
  </si>
  <si>
    <t>%5 DEKSTROZ SUDAKI COZELTISI 1000 ML (SETLI-CAM)</t>
  </si>
  <si>
    <t>%5 DEKSTROZ SUDAKI COZELTISI 500 ML (SETSIZ-CAM)</t>
  </si>
  <si>
    <t>VANCOMAX 500 MG IV INFIZYON COZELTI ICIN LIYOFILIZE TOZ ICEREN FLAKON</t>
  </si>
  <si>
    <t>VANCOMAX 1000 MG IV INFIZYON COZELTI ICIN LIYOFILIZE TOZ ICEREN FLAKON</t>
  </si>
  <si>
    <t>IZOTONIK SODYUM KLORUR IRIGASYON COZELTESI 500 ML (SETSIZ PLASTIK SISE)</t>
  </si>
  <si>
    <t>IZOTONIK SODYUM KLORUR IRIGASYON COZELTESI 1000 ML (SETSIZ PLASTIK SISE)</t>
  </si>
  <si>
    <t>NOTTA 4 MG PEDIYATRIK ORAL GRANUL 28 SASE</t>
  </si>
  <si>
    <t>%5 DEKSTROZ %045 SODYUM KLORUR COZELTISI 1000 ML (MEDIFLEKS-SETSIZ)</t>
  </si>
  <si>
    <t>%5 DEKSTROZ %045 SODYUM KLORUR COZELTISI 1000 ML (MEDIFLEKS-SETLI)</t>
  </si>
  <si>
    <t>%5 DEKSTROZ %045 SODYUM KLORUR COZELTISI 500 ML (MEDIFLEKS-SETLI)</t>
  </si>
  <si>
    <t>%5 DEKSTROZ %045 SODYUM KLORUR COZELTISI 500 ML (MEDIFLEKS-SETSIZ)</t>
  </si>
  <si>
    <t>%5 DEKSTROZ %045 NACL SISE 500 ML (SETSIZ)</t>
  </si>
  <si>
    <t>%5 DEKSTROZ %045 NACL PVC 500 ML (SETSIZ)</t>
  </si>
  <si>
    <t>%5 DEKSTROZ %045 NACL SISE 500 ML (SETLI)</t>
  </si>
  <si>
    <t>%5 DEKSTROZ %045 NACL PVC 500 ML (SETLI)</t>
  </si>
  <si>
    <t>%5 DEKSTROZ %045 NACL PVC 1000 ML (SETSIZ)</t>
  </si>
  <si>
    <t>%5 DEKSTROZ %045 NACL PVC 1000 ML (SETLI)</t>
  </si>
  <si>
    <t>%5 DEKSTROZ %02 NACL SISE 500 ML (SETSIZ)</t>
  </si>
  <si>
    <t>%5 DEKSTROZ %09 NACL PVC   500 ML (SETLI)</t>
  </si>
  <si>
    <t>%5 DEKSTROZ %09 NACL PVC   500 ML (SETSIZ)</t>
  </si>
  <si>
    <t>%5 DEKSTROZ %09 NACL PVC 1000 ML (SETLI)</t>
  </si>
  <si>
    <t>%5 DEKSTROZ %09 NACL PVC 1000 ML (SETSIZ)</t>
  </si>
  <si>
    <t>%5 DEKSTROZ %09 NACL SISE   500 ML (SETLI)</t>
  </si>
  <si>
    <t>%5 DEKSTROZ %09 NACL SISE   500 ML (SETSIZ)</t>
  </si>
  <si>
    <t>%5 DEKSTROZ %09 NACL SISE 1000 ML (SETLI)</t>
  </si>
  <si>
    <t>%5 DEKSTROZ %09 NACL SISE 1000 ML (SETSIZ)</t>
  </si>
  <si>
    <t>PATRIL 20 MG ENTERIK TABLET (28 ENTERIK TABLET)</t>
  </si>
  <si>
    <t>NUVIGIL 150 MG 7 TABLET</t>
  </si>
  <si>
    <t>PKU LOPHLEX LQ 10 KIRMIZI MEYVELER (60X62,5 ML)</t>
  </si>
  <si>
    <t>PKU LOPHLEX LQ 10 PORTAKAL (60X62,5 ML)</t>
  </si>
  <si>
    <t>PKU LOPHLEX LQ 10 TURUNCGILLER (60X62,5 ML)</t>
  </si>
  <si>
    <t>BASIC-F 300 GR</t>
  </si>
  <si>
    <t>FIXATOM 60 MG KAPSUL (28 KAPSUL)</t>
  </si>
  <si>
    <t>FIXATOM 40 MG KAPSUL (28 KAPSUL)</t>
  </si>
  <si>
    <t>FIXATOM 25 MG KAPSUL (28 KAPSUL)</t>
  </si>
  <si>
    <t>FIXATOM 18 MG KAPSUL (28 KAPSUL)</t>
  </si>
  <si>
    <t>FIXATOM 10 MG KAPSUL (28 KAPSUL)</t>
  </si>
  <si>
    <t>LEVMONT 2,5/4 MG 90 CIGNEME TABLET</t>
  </si>
  <si>
    <t xml:space="preserve"> 3 OCAK 2017 TARIHLI FIYAT DEGERLENDIRME KOMISYONU KARARINA GORE DONEMSEL AVRO DEĞERİ 2,3421 TL OLARAK GUNCELLENMISTIR.  STOKLAR BITENE KADAR LISTEDE KALACAKTIR.</t>
  </si>
  <si>
    <t>%5 DEKSTROZ SUDAKI COZELTISI 500 ML (MEDIFLEKS-SETLI)</t>
  </si>
  <si>
    <t>%5 DEKSTROZ SUDAKI COZELTISI 500 ML (MEDIFLEKS-SETSIZ)</t>
  </si>
  <si>
    <t>%5 DEKSTROZ SUDAKI COZELTISI 50 ML (MEDIFLEKS-SETSIZ)</t>
  </si>
  <si>
    <t>%5 DEKSTROZ SUDAKI COZELTISI 1000 ML (MEDIFLEKS-SETSIZ)</t>
  </si>
  <si>
    <t>%5 DEKSTROZ SUDAKI COZELTISI 100 ML (MEDIFLEKS-SETLI)</t>
  </si>
  <si>
    <t>%5 DEKSTROZ SUDAKI COZELTISI 100 ML (SETSIZ)</t>
  </si>
  <si>
    <t>%5 DEKSTROZ SUDAKI COZELTISI 250 ML (SETSIZ)</t>
  </si>
  <si>
    <t>%5 DEKSTROZ SUDAKI COZELTISI 250 ML (SETLI)</t>
  </si>
  <si>
    <t>%5 DEKSTROZ SUDAKI COZELTISI 1000 ML (SETLI)</t>
  </si>
  <si>
    <t>%5 DEKSTROZ SUDAKI COZELTISI 150 ML (SETLI)</t>
  </si>
  <si>
    <t>%5 DEKSTROZ  SUDAKI COZELTISI 50 ML (SETLI)</t>
  </si>
  <si>
    <t>RE'SEN REFERANSTAN FIYAT DUSUSU (%60 LIK SINIRIN ALTINA DUSMUSTUR) 3 OCAK 2017 TARIHLI FIYAT DEGERLENDIRME KOMISYONU KARARINA GORE DONEMSEL AVRO DEĞERİ 2,3421 TL OLARAK GUNCELLENMISTIR. FIRMA UNVAN DEGISIKLIGI.</t>
  </si>
  <si>
    <t xml:space="preserve"> 3 OCAK 2017 TARIHLI FIYAT DEGERLENDIRME KOMISYONU KARARINA GORE DONEMSEL AVRO DEĞERİ 2,3421 TL OLARAK GUNCELLENMISTIR. FIRMA UNVAN DEGISIKLIGI.</t>
  </si>
  <si>
    <t>RE'SEN REFERANSTAN FIYAT DUSUSU (%60 LIK SINIRIN ALTINA DUSMUSTUR) RESEN REFERANSTAN FIYAT DUSUSU. 3 OCAK 2017 TARIHLI FIYAT DEGERLENDIRME KOMISYONU KARARINA GORE DONEMSEL AVRO DEĞERİ 2,3421 TL OLARAK GUNCELLENMISTIR. FIRMA UNVAN DEGISIKLIGI.</t>
  </si>
  <si>
    <t xml:space="preserve"> RESEN REFERANS DUSUSU. 3 OCAK 2017 TARIHLI FIYAT DEGERLENDIRME KOMISYONU KARARINA GORE DONEMSEL AVRO DEĞERİ 2,3421 TL OLARAK GUNCELLENMISTIR. FIRMA UNVAN DEGISIKLIGI.</t>
  </si>
  <si>
    <t>EKLEME, YENI URUN (SATIS IZNI ALDIKTAN SONRA PAZARA SUNULABILIR) - .-REFERANS KARŞILIĞI FİYAT ALIP FORMULASYONDAN KAYNAKLANAN 0,01 TL DUSUK FİYAT ALANLARA 15.03.2016 TARİHLİ FDK KARARI GEREĞİ 0,01 TL DSF ARTISI YAPILMIŞTIR. STOKLAR BITENE KADAR LISTEDE KALACAKTIR. SEHVEN PASIFE ALINDIGI ICIN TEKRAR AKTIF LISTEYE EKLENMISTIR. 3 OCAK 2017 TARIHLI FIYAT DEGERLENDIRME KOMISYONU KARARINA GORE DONEMSEL AVRO DEĞERİ 2,3421 TL OLARAK GUNCELLENMISTIR. FIYAT DUZELTME.</t>
  </si>
  <si>
    <t xml:space="preserve"> 3 OCAK 2017 TARIHLI FIYAT DEGERLENDIRME KOMISYONU KARARINA GORE DONEMSEL AVRO DEĞERİ 2,3421 TL OLARAK GUNCELLENMISTIR. STOKLAR BITENE KADAR LISTEDE KALACAKTIR.</t>
  </si>
  <si>
    <t>DEXPANTEN %5 100 G MERHEM</t>
  </si>
  <si>
    <t>ORION ILAC</t>
  </si>
  <si>
    <t>CARBOLAMER 800 MG 180 FILM TABLET</t>
  </si>
  <si>
    <t>VIPIDIA 12,5 MG 28 FILM KAPLI TABLET</t>
  </si>
  <si>
    <t>AMBALAJ BOYUTU IPTAL EDILDIGINDEN PASIFE ALINDI.</t>
  </si>
  <si>
    <t>%5 DEKSTROZ SUDAKI COZELTISI 150 ML (SETSIZ)</t>
  </si>
  <si>
    <t>AYTAC MUHITTIN DINCER-DINCTAS</t>
  </si>
  <si>
    <t>%10 DEKSTROZ SUDAKI COZELTISI 150 ML (MEDIFLEKS-SETLI)</t>
  </si>
  <si>
    <t>%10 DEKSTROZ SUDAKI COZELTISI 150 ML (MEDIFLEKS-SETSIZ)</t>
  </si>
  <si>
    <t>%10 DEKSTROZ SUDAKI COZELTISI 500 ML (MEDIFLEKS-SETLI)</t>
  </si>
  <si>
    <t>%10 DEKSTROZ SUDAKI COZELTISI 500 ML (MEDIFLEKS-SETSIZ)</t>
  </si>
  <si>
    <t>TRAVOCOM %0,004 STERIL OFTALMIK COZELTI (2,5 ML)</t>
  </si>
  <si>
    <t>%10 DEKSTROZ SUDAKI COZELTISI 100 ML (MEDIFLEKS-SETSIZ)</t>
  </si>
  <si>
    <t>%10 DEKSTROZ SUDAKI COZELTISI 100 ML (MEDIFLEKS-SETLI)</t>
  </si>
  <si>
    <t>IZOTONIK SODYUM KLORUR COZELTISI 500 ML (SETSIZ)</t>
  </si>
  <si>
    <t>IZOTONIK SODYUM KLORUR COZELTISI 1000 ML (SETLI)</t>
  </si>
  <si>
    <t>IZOTONIK SODYUM KLORUR COZELTISI 1000 ML (SETSIZ)</t>
  </si>
  <si>
    <t>ALOCORT %0.1 LOSYON 50 GR</t>
  </si>
  <si>
    <t>PHOCUSS TEDAVIYE BASLAMA PAKETI 5-10-15-20 MG/10 MG 28 FILM KAPLI TABLET</t>
  </si>
  <si>
    <t>EXPECDIN 600 MG TOZ ICEREN SASE (30 SASE)</t>
  </si>
  <si>
    <t>EXPECDIN 900 MG TOZ ICEREN SASE (20 SASE)</t>
  </si>
  <si>
    <t>EXPECDIN 1200 MG TOZ ICEREN SASE (20 SASE)</t>
  </si>
  <si>
    <t>HYCAMTIN IV LIYOFILIZE TOZ ICEREN ENJEKTABL FLAKON (4 MG 1 FLAKON)</t>
  </si>
  <si>
    <t>ZINXX 50 MG 40 KAPSUL</t>
  </si>
  <si>
    <t>IMALE GECTIGI ICIN AYNI BARKODLU ITHAL URUN PASIFE ALINDI.</t>
  </si>
  <si>
    <t>FORMEX 6 MCG INHALASYON ICIN TOZ ICEREN KAPSUL (60 KAPSUL)</t>
  </si>
  <si>
    <t>DUPCIN 350 MG ENJEKSIYONLUK COZELTI ICIN TOZ ICEREN FLAKON (1 FLAKON)</t>
  </si>
  <si>
    <t>DUPCIN 500 MG ENJEKSIYONLUK COZELTI ICIN TOZ ICEREN FLAKON (1 FLAKON)</t>
  </si>
  <si>
    <t>RIZNORM 10 EFERVESAN TABLET (6 TABLET)</t>
  </si>
  <si>
    <t>LEVOTIRON 175 MCG 50 TABLET</t>
  </si>
  <si>
    <t>OFNOL-S %0,2 STERIL OFTALMIK COZELTI 2,5 ML</t>
  </si>
  <si>
    <t>10 MART 2017 TARIHLI 1 AVRO=3,9800 TL TURKIYE CUMHURIYETI MERKEZ BANKASI KURUNA GORE FIYATI GUNCELLENMISTIR.-FIRMA DEVRI-SATIS IZNI ALDIKTAN SONRA PAZARA SUNULABILIR. REFERANSTAN FIYAT ARTISI</t>
  </si>
  <si>
    <t>10 MART 2017 TARIHLI 1 AVRO=3,9800 TL TURKIYE CUMHURIYETI MERKEZ BANKASI KURUNA GORE FIYATI GUNCELLENMISTIR.-FIRMA DEVRI-SATIS IZNI ALDIKTAN SONRA PAZARA SUNULABILIR.</t>
  </si>
  <si>
    <t xml:space="preserve"> EKLEME YENI URUN- RESEN REFERANS FIYAT DUSUSU. 3 OCAK 2017 TARIHLI FIYAT DEGERLENDIRME KOMISYONU KARARINA GORE DONEMSEL AVRO DEĞERİ 2,3421 TL OLARAK GUNCELLENMISTIR. FIYAT DUSUSU- FIRMA STOK ZARARLARINI KARSILAMAYI TAAHHUT ETMISTIR. STOKLAR BITENE KADAR LISTEDE KALACAKTIR.</t>
  </si>
  <si>
    <t>EKLEME YENI URUN- SATIS IZNI ALDIKTAN SONRA PAZARA SUNULABILIR. 3 OCAK 2017 TARIHLI FIYAT DEGERLENDIRME KOMISYONU KARARINA GORE DONEMSEL AVRO DEĞERİ 2,3421 TL OLARAK GUNCELLENMISTIR. STOKLAR BITENE KADAR LISTEDE KALACAKTIR.</t>
  </si>
  <si>
    <t xml:space="preserve"> EKLEME YENI URUN (SATIS IZNI ALDIKTAN SONRA PAZARA SUNULABILIR) 3 OCAK 2017 TARIHLI FIYAT DEGERLENDIRME KOMISYONU KARARINA GORE DONEMSEL AVRO DEĞERİ 2,3421 TL OLARAK GUNCELLENMISTIR. STOKLAR BITENE KADAR LISTEDE KALACAKTIR.</t>
  </si>
  <si>
    <t>FIRMA DEVRI -EKK KARARINA ISTINADEN VERILEN DSF ARTISLARI GRF'YE YANSITILMISTIR 3 OCAK 2017 TARIHLI FIYAT DEGERLENDIRME KOMISYONU KARARINA GORE DONEMSEL AVRO DEĞERİ 2,3421 TL OLARAK GUNCELLENMISTIR. STOKLAR BITENE KADAR LISTEDE KALACAKTIR.</t>
  </si>
  <si>
    <t>REFERANSTAN FIYAT ARTISI 3 OCAK 2017 TARIHLI FIYAT DEGERLENDIRME KOMISYONU KARARINA GORE DONEMSEL AVRO DEĞERİ 2,3421 TL OLARAK GUNCELLENMISTIR. STOKLAR BITENE KADAR LISTEDE KALACAKTIR.</t>
  </si>
  <si>
    <t>EKLEME, YENI URUN REFERANSTAN FIYAT DUSUSU 3 OCAK 2017 TARIHLI FIYAT DEGERLENDIRME KOMISYONU KARARINA GORE DONEMSEL AVRO DEĞERİ 2,3421 TL OLARAK GUNCELLENMISTIR. STOKLAR BITENE KADAR LISTEDE KALACAKTIR.</t>
  </si>
  <si>
    <t>EKLEME, YENI URUN RESEN REFERANS DUSUSU 3 OCAK 2017 TARIHLI FIYAT DEGERLENDIRME KOMISYONU KARARINA GORE DONEMSEL AVRO DEĞERİ 2,3421 TL OLARAK GUNCELLENMISTIR. STOKLAR BITENE KADAR LISTEDE KALACAKTIR.</t>
  </si>
  <si>
    <t>%5 DEKSTROZ %0,2 SODYUM KLORUR COZELTISI 100 ML (MEDIFLEKS-SETLI)</t>
  </si>
  <si>
    <t>5+0,2</t>
  </si>
  <si>
    <t>%5 DEKSTROZ %0,2 SODYUM KLORUR COZELTISI 100 ML (MEDIFLEKS-SETSIZ)</t>
  </si>
  <si>
    <t>%30 DEKSTROZ SUDAKI COZELTISI CAM 250 ML SETSIZ</t>
  </si>
  <si>
    <t>AMPAHO 10 MG 30 FILM KAPLI TABLET</t>
  </si>
  <si>
    <t>AMPAHO 5 MG 30 FILM KAPLI TABLET</t>
  </si>
  <si>
    <t>SAKUBITRIL+VALSARTAN</t>
  </si>
  <si>
    <t>STRATTERA 4 MG/ML ORAL COZELTI (100 ML)</t>
  </si>
  <si>
    <t>FESOR 500 MG DAGILABILIR TABLET (28 TABLET)</t>
  </si>
  <si>
    <t>FESOR 125 MG DAGILABILIR TABLET (28 TABLET)</t>
  </si>
  <si>
    <t>FESOR 250 MG DAGILABILIR TABLET (28 TABLET)</t>
  </si>
  <si>
    <t>SPYLACTON 25 MG 20 FILM TABLET</t>
  </si>
  <si>
    <t>PRECOXIN %10 SPREY (40 ML)</t>
  </si>
  <si>
    <t>%30 DEKSTROZ SUDAKI COZELTISI 250 ML (SETLI)</t>
  </si>
  <si>
    <t>DRYEX %0,15 GOZ DAMLASI</t>
  </si>
  <si>
    <t>EUTHYROX 100 MCG 50 TABLET</t>
  </si>
  <si>
    <t>ELEKTRA FORT 50 MG 20 FILM TABLET</t>
  </si>
  <si>
    <t>%5 DEKSTROZ %0,45 SODYUM KLORUR COZELTISI 250 ML (MEDIFLEKS-SETSIZ)</t>
  </si>
  <si>
    <t>%5 DEKSTROZ %0,45 SODYUM KLORUR COZELTISI 250 ML (MEDIFLEKS-SETLI)</t>
  </si>
  <si>
    <t>ZANIPRESS 20 MG/20 MG 30 FILM TABLET</t>
  </si>
  <si>
    <t>SISTRAL KREM 40 GR</t>
  </si>
  <si>
    <t>ZIROMIN 500 MG IV LIYOFILIZE ENJ. TOZ ICEREN FLAKON</t>
  </si>
  <si>
    <t>ONEPTUS 97 MG/103 MG 56 FILM KAPLI TABLET</t>
  </si>
  <si>
    <t>ONEPTUS 49 MG/51 MG 56 FILM KAPLI TABLET</t>
  </si>
  <si>
    <t>ONEPTUS 24 MG/26 MG 28 FILM KAPLI TABLET</t>
  </si>
  <si>
    <t>FLUZAMED 2 MG/ML I.V. INFUZYON ICIN COZELTI ICEREN FLAKON (1 FLAKON)</t>
  </si>
  <si>
    <t>SPYLACTON 50 MG 20 FILM TABLET</t>
  </si>
  <si>
    <t>SPYLACTON 100 MG 16 FILM TABLET</t>
  </si>
  <si>
    <t>TRISENOX 1 MG/1 ML IV INFUZYON ICIN KONSANTRE COZELTI ICEREN AMPUL (10 ADET)</t>
  </si>
  <si>
    <t>IBUPROFEN + PSEDOEFEDRIN HCL + ASKORBIK ASIT</t>
  </si>
  <si>
    <t>200+30+300</t>
  </si>
  <si>
    <t>NUROFARM-C 30 FILM TABLET</t>
  </si>
  <si>
    <t>BETABLOK SDK 50 MG KONTROLLU SALIMLI 30 FILM TABLET</t>
  </si>
  <si>
    <t>FLIXAIR 0,5 MG/2 ML NEBULIZASYON ICIN TEK DOZLUK INHALASYON SUSPANSIYONU ICEREN FLAKON (10 FLAKON)</t>
  </si>
  <si>
    <t xml:space="preserve"> EKLEME YENI URUN- SATIS IZNI ALDIKTAN SONRA PAZARA SUNULABILIR. 3 OCAK 2017 TARIHLI FIYAT DEGERLENDIRME KOMISYONU KARARINA GORE DONEMSEL AVRO DEĞERİ 2,3421 TL OLARAK GUNCELLENMISTIR. STOKLAR BITENE KADAR LISTEDE KALACAKTIR. FIYAT DUSUSU- FIRMA STOK ZARARLARINI KARSILAMAYI TAAHHUT ETMISTIR.</t>
  </si>
  <si>
    <t>ACETUDIL 60 MG FORT 20 KAPSUL</t>
  </si>
  <si>
    <t>PEGDIN BAGIRSAK TEMIZLEME TOZU 1 POŞET</t>
  </si>
  <si>
    <t>CEFROX 750 MG IM/IV ENJEKSIYON ICIN TOZ ICEREN FLAKON</t>
  </si>
  <si>
    <t>CEFROX 750 MG IM ENJEKSIYON ICIN TOZ ICEREN FLAKON</t>
  </si>
  <si>
    <t>CEFROX 250 MG IM/IV ENJEKSIYON ICIN TOZ ICEREN FLAKON</t>
  </si>
  <si>
    <t>BERKOLIN DOZ AYARLI BURUN SPREYI</t>
  </si>
  <si>
    <t>RESOURCE JUNIOR FIBRE CILEK AROMALI 200 ML</t>
  </si>
  <si>
    <t>SATIS IZNI ALMADAN BARKOD DEGISIKLIGI YAPTIGINDAN PASIFE ALINDI.</t>
  </si>
  <si>
    <t>ATOKSILIN   250 MG 80 ML SUSPANSIYON</t>
  </si>
  <si>
    <t>FORTINI MULTI FIBRE 200 ML</t>
  </si>
  <si>
    <t>%5 DEKSTROZ SUDAKI COZELTISI 500 ML CAM (SETLI)</t>
  </si>
  <si>
    <t>REFIDEX 200 MG 12 FILM TABLET</t>
  </si>
  <si>
    <t>LEVOPA 100/25/200 MG 100 FILM TABLET</t>
  </si>
  <si>
    <t>LEVOPA 125/31,25/200 MG 100 FILM KAPLI TABLET</t>
  </si>
  <si>
    <t>LEVOPA 150/37,5/200 MG 100 FILM TABLET</t>
  </si>
  <si>
    <t>LEVOPA 200/50/200 MG 100 FILM KAPLI TABLET</t>
  </si>
  <si>
    <t>LEVOPA 50/12,5/200 MG 100 FILM TABLET</t>
  </si>
  <si>
    <t>LEVOPA 75/18,75/200 MG 100 FILM KAPLI TABLET</t>
  </si>
  <si>
    <t>GLIVON 400 MG 30 FILM KAPLI TABLET</t>
  </si>
  <si>
    <t>TAMOVIR 500 MG IV INFUZYON ICIN LIYOFILIZE TOZ ICEREN FLAKON (1 FLAKON)</t>
  </si>
  <si>
    <t>FEBIND 125 MG SUDA DAGILABILEN TABLET (28 TABLET)</t>
  </si>
  <si>
    <t>FEBIND 250 MG SUDA DAGILABILEN TABLET (28 TABLET)</t>
  </si>
  <si>
    <t>FEBIND 500 MG SUDA DAGILABILEN TABLET (28 TABLET)</t>
  </si>
  <si>
    <t>%10 DEKSTROZ SUDAKI COZELTISI 1000 ML SETLI</t>
  </si>
  <si>
    <t>%10 DEKSTROZ SUDAKI COZELTISI 1000 ML SETSIZ</t>
  </si>
  <si>
    <t>RAMELDA 8 MG 30 FILM TABLET</t>
  </si>
  <si>
    <t>RAMELDA 8 MG 10 FILM TABLET</t>
  </si>
  <si>
    <t>DEXPASS 50/300 MG 20 FILM KAPLI TABLET</t>
  </si>
  <si>
    <t>ALGOPET SR 200 MG MIKROPELLET 16 KAPSUL</t>
  </si>
  <si>
    <t>EISEFERON 100 MG/5ML ORAL COZELTI (100 ML)</t>
  </si>
  <si>
    <t>RUSATI ASKIYA ALINDIGINDAN PASIFE ALINDI.</t>
  </si>
  <si>
    <t>%10 DEKSTROZ SUDAKI COZELTISI 500 ML (CAM-SETLI)</t>
  </si>
  <si>
    <t>%10 DEKSTROZ SUDAKI COZELTISI 500 ML (CAM-SETSIZ)</t>
  </si>
  <si>
    <t>CERDELGA 84 MG 56 SERT KAPSUL</t>
  </si>
  <si>
    <t>HEPAZEC 550 MG FILM TABLET (56 TABLET)</t>
  </si>
  <si>
    <t>VESISOL 5 MG 30 FILM TABLET</t>
  </si>
  <si>
    <t>VESISOL 10 MG 30 FILM TABLET</t>
  </si>
  <si>
    <t>ENTYVIO 300 MG INFUZYONLUK COZELTI KONSANTRESI ICIN TOZ (1 FLAKON)</t>
  </si>
  <si>
    <t>EBICOMB 5/10 MG 28 EFERVESAN TABLET</t>
  </si>
  <si>
    <t>EBICOMB 5/20 MG 28 EFERVESAN TABLET</t>
  </si>
  <si>
    <t>EBICOMB 10/10 MG 28 EFERVESAN TABLET</t>
  </si>
  <si>
    <t>EBICOMB 10/20 MG 28 EFERVESAN TABLET</t>
  </si>
  <si>
    <t>METFORIX 1000 MG 100 FILM TABLET (100 ADET)</t>
  </si>
  <si>
    <t>8 OCAK 2016 TARİHLİ FİYAT DEĞERLENDİRME KOMİSYONU KARARINA GÖRE DÖNEMSEL AVRO DEĞERİ 2,1166 TL OLARAK GÜNCELLENMİŞTİR. REFERANSTAN FIYAT ARTISI - FIYAT ARTISI- FIRMA DEVRI REFERANS ARTISI. FIYAT DUSUSU. FDK ARTIS ORANLARI, KUR ARTIS ORANINDAN(%10,65) YUKSEK OLDUGU ICIN KUR ARTISI VERILMEMISTIR. STOKLAR BITENE KADAR LISTEDE KALACAKTIR.</t>
  </si>
  <si>
    <t>8 OCAK 2016 TARİHLİ FİYAT DEĞERLENDİRME KOMİSYONU KARARINA GÖRE DÖNEMSEL AVRO DEĞERİ 2,1166 TL OLARAK GÜNCELLENMİŞTİR. REFERANSTAN FIYAT ARTISI - - FIRMA DEVRI REFERANS ARTIS. FIYAT DUSUSU. FDK ARTIS ORANLARI, KUR ARTIS ORANINDAN(%10,65) YUKSEK OLDUGU ICIN KUR ARTISI VERILMEMISTIR. STOKLAR BITENE KADAR LISTEDE KALACAKTIR.</t>
  </si>
  <si>
    <t>EKLEME, YENI URUN FIYAT DUSUSU, FIRMA STOK ZARARLARINI KARSILAMAYI TAAHHUT ETMISTIR. FIRMA DEVRI- SATIS IZNI ALDIKTAN SONRA PAZARA SUNULABILIR. 3 OCAK 2017 TARIHLI FIYAT DEGERLENDIRME KOMISYONU KARARINA GORE DONEMSEL AVRO DEĞERİ 2,3421 TL OLARAK GUNCELLENMISTIR. STOKLAR BITENE KADAR LISTEDE KALACAKTIR.</t>
  </si>
  <si>
    <t>ENFEROX 125 MG SUDA DAGILABILEN TABLET (28 TABLET)</t>
  </si>
  <si>
    <t>ENFEROX 250 MG SUDA DAGILABILEN TABLET (28 TABLET)</t>
  </si>
  <si>
    <t>ENFEROX 500 MG SUDA DAGILABILEN TABLET (28 TABLET)</t>
  </si>
  <si>
    <t>BAYER TURK</t>
  </si>
  <si>
    <t>STOKLAR BITTIGI ICIN PASIFE ALINDI.</t>
  </si>
  <si>
    <t>VASCURA 5 MG 28 TABLET</t>
  </si>
  <si>
    <t>VASCURA 5 MG 84 TABLET</t>
  </si>
  <si>
    <t>VASCURA 10 MG 28 TABLET</t>
  </si>
  <si>
    <t>DAYTIO 18 MCG INHALASYON ICIN TOZ ICEREN 30 KAPSUL</t>
  </si>
  <si>
    <t>VINTOR 0,5 MG 28 KAPSUL</t>
  </si>
  <si>
    <t>IRONTU 500 MG/25 ML IV INFUZYON KONSANTRE COZELTI ICEREN FLAKON (1 FLAKON)</t>
  </si>
  <si>
    <t>SATIS IZNI ALMADAN ISIM VE BARKOD DEGISIKLIGI YAPTIGINDAN PASIFE ALINDI.</t>
  </si>
  <si>
    <t>CODACTIV FORT 22,5 MG/ 5 ML SURUP 100 ML</t>
  </si>
  <si>
    <t>PETHOLAN 100 MG/2 ML ENJEKSIYONLUK COZELTI ICEREN AMPUL (5 AMPUL)</t>
  </si>
  <si>
    <t>PEITEL %0,25 MG 30 GR KREM</t>
  </si>
  <si>
    <t>PRO-FLEKS %5 DEKSTROZ COZELTISI 50 ML (SETLI PP TORBA)</t>
  </si>
  <si>
    <t>UKRA HR 600 MG 30 FILM TABLET</t>
  </si>
  <si>
    <t>FLUZAMED %0,3 GOZ DAMLASI</t>
  </si>
  <si>
    <t>PRO-FLEKS %5 DEKSTROZ COZELTISI 100 ML (PP TORBA -SETLI)</t>
  </si>
  <si>
    <t>PRO-FLEKS %5 DEKSTROZ COZELTISI 150 ML (PP TORBA -SETLI)</t>
  </si>
  <si>
    <t>PRO-FLEKS %5 DEKSTROZ COZELTISI 250 ML (PP TORBA- SETLI)</t>
  </si>
  <si>
    <t>PRO-FLEKS %5 DEKSTROZ COZELTISI 500 ML (PP TORBA - SETLI)</t>
  </si>
  <si>
    <t>PRO-FLEKS %5 DEKSTROZ COZELTISI 1000 ML (PP TORBA - SETLI)</t>
  </si>
  <si>
    <t>DUOPEZIL 10 MG/10 MG 56 FILM TABLET</t>
  </si>
  <si>
    <t>DUOPEZIL 10 MG/20 MG 28 FILM TABLET</t>
  </si>
  <si>
    <t>DUOPEZIL 10 MG/20 MG 56 FILM TABLET</t>
  </si>
  <si>
    <t>AGRABAN 12,5 MG/50 ML IV INF. ICIN KON. COZ. ICEREN FLAKON</t>
  </si>
  <si>
    <t>DEMBERK ILAC</t>
  </si>
  <si>
    <t>12,5/50</t>
  </si>
  <si>
    <t>SEMILACT 100/20 MG FILM TABLET (10 TABLET)</t>
  </si>
  <si>
    <t>SEMILACT 100/20 MG FILM TABLET (20 TABLET)</t>
  </si>
  <si>
    <t>SEMILACT 100/20 MG FILM TABLET (30 TABLET)</t>
  </si>
  <si>
    <t>SYNAGIS 50 MG/0,5 ML IM ENJEKSIYONLUK COZELTI ICEREN 1 FLAKON</t>
  </si>
  <si>
    <t>DUFEN 400 MG 20 DRAJE</t>
  </si>
  <si>
    <t>DUFEN 400 MG 30 DRAJE</t>
  </si>
  <si>
    <t>VIRATIT 1 MG 30 FILM TABLET</t>
  </si>
  <si>
    <t>VIRATIT 0,5 MG 30 FILM TABLET</t>
  </si>
  <si>
    <t>NEOCATE JUNIOR 400 GR</t>
  </si>
  <si>
    <t>NEOCATE JUNIOR VANILYA AROMALI 400 GR</t>
  </si>
  <si>
    <t>NEOCATE JUNIOR CILEK AROMALI 400 GR</t>
  </si>
  <si>
    <t>TIONEX 18 MCG INHALASYON ICIN TOZ ICEREN 30 KAPSUL</t>
  </si>
  <si>
    <t>BIKAR ILAC</t>
  </si>
  <si>
    <t>%5 DEKSTROZ IZOTONIK SODYUM KLORUR COZELTISI 1000 ML (MEDIFLEKS-SETSIZ)</t>
  </si>
  <si>
    <t>IZOTONIK NACL PVC   3000 ML (SETSIZ)</t>
  </si>
  <si>
    <t>IZOTONIK SODYUM KLORUR IRIGASYON COZELTISI 3000 ML (SETSIZ)</t>
  </si>
  <si>
    <t>%5 DEKSTROZ IZOTONIK SODYUM KLORUR 1000 ML (MEDIFLEKS-SETLI)</t>
  </si>
  <si>
    <t>%5 DEKSTROZ IZOTONIK SODYUM KLORUR COZELTISI 500 ML (MEDIFLEKS-SETLI)</t>
  </si>
  <si>
    <t>%5 DEKSTROZ IZOTONIK SODYUM KLORUR COZELTISI 500 ML (MEDIFLEKS-SETSIZ)</t>
  </si>
  <si>
    <t>ECZACIBASI SHIRE</t>
  </si>
  <si>
    <t>EKLEME YENI URUN (SATIS IZNI ALDIKTAN SONRA PAZARA SUNULABILIR) REFERANSTAN FIYAT DUSUSU FIYAT DUSUSU- FIRMA STOK ZARARLARINI KARSILAMAYI TAAHHUT ETMISTIR. 3 OCAK 2017 TARIHLI FIYAT DEGERLENDIRME KOMISYONU KARARINA GORE DONEMSEL AVRO DEĞERİ 2,3421 TL OLARAK GUNCELLENMISTIR. STOKLAR BITENE KADAR LISTEDE KALACAKTIR.</t>
  </si>
  <si>
    <t>EKLEME, YENI URUN REFERANS DUSUSU 3 OCAK 2017 TARIHLI FIYAT DEGERLENDIRME KOMISYONU KARARINA GORE DONEMSEL AVRO DEĞERİ 2,3421 TL OLARAK GUNCELLENMISTIR. STOKLAR BITENE KADAR LISTEDE KALACAKTIR.</t>
  </si>
  <si>
    <t>DUOPEZIL 10 MG/10 MG 28 FILM TABLET</t>
  </si>
  <si>
    <t>BIKARAMIN 100 ML SURUP</t>
  </si>
  <si>
    <t>%20 MANNITOL COZELTISI 500 ML (SETSIZ)</t>
  </si>
  <si>
    <t>%20 MANNITOL COZELTISI 500 ML (SETLI)</t>
  </si>
  <si>
    <t>ROMPHARM</t>
  </si>
  <si>
    <t>%20 MANNITOL COZELTISI 1000 ML (SETLI)</t>
  </si>
  <si>
    <t>%20 MANNITOL COZELTISI 1000 ML (SETSIZ)</t>
  </si>
  <si>
    <t>LEGALON FORT 60 KAPSUL</t>
  </si>
  <si>
    <t>SPORTIFF %5 JEL 60 GR</t>
  </si>
  <si>
    <t>SPORTIFF %5 JEL 40 GR</t>
  </si>
  <si>
    <t>CIPRONATIN 400 MG/200 ML IV INFIZYON COZELTISI ICEREN 1 FLAKON</t>
  </si>
  <si>
    <t>CIPRONATIN 200 MG/100 ML IV INFIZYON COZELTISI ICEREN 1 FLAKON</t>
  </si>
  <si>
    <t>KEDAY XR 50 MG UZATILMIS SALIMLI 30 TABLET</t>
  </si>
  <si>
    <t>KEDAY XR 150 MG UZATILMIS SALIMLI 30 TABLET</t>
  </si>
  <si>
    <t>KEDAY XR 200 MG UZATILMIS SALIMLI 30 TABLET</t>
  </si>
  <si>
    <t>KEDAY XR 300 MG UZATILMIS SALIMLI 30 TABLET</t>
  </si>
  <si>
    <t>KEDAY XR 400 MG UZATILMIS SALIMLI 30 TABLET</t>
  </si>
  <si>
    <t>MAGOSIT 365 MG 30 TABLET</t>
  </si>
  <si>
    <t>BRINZOPT 10 MG/ML GÖZ DAMLASI SUSPANSIYONU</t>
  </si>
  <si>
    <t>FLOKSIN 250 MG SURUP HAZIRLAMAK ICIN KURU TOZ (150 ML)</t>
  </si>
  <si>
    <t>FARMAVIP</t>
  </si>
  <si>
    <t>KREVAL PLUS 22,5 MG/ 5 ML SURUP 100 ML</t>
  </si>
  <si>
    <t>FORNIT 320/9 MCG INHALASYON ICIN TOZ ICEREN KAPSUL (60 ADET)</t>
  </si>
  <si>
    <t>TIOFORM DISCAIR 18/12 MCG INHALASYON ICIN TOZ 60 DOZ</t>
  </si>
  <si>
    <t>TIOTEK DISCAIR 18 MCG INHALASYON ICIN TOZ 60 DOZ</t>
  </si>
  <si>
    <t>INDEXPA SR 75/300 MG 10 FILM KAPLI TABLET</t>
  </si>
  <si>
    <t>EKLEME, YENI URUN RESEN REFERANS DUSUSU. 3 OCAK 2017 TARIHLI FIYAT DEGERLENDIRME KOMISYONU KARARINA GORE DONEMSEL AVRO DEĞERİ 2,3421 TL OLARAK GUNCELLENMISTIR. STOKLAR BITENE KADAR LISTEDE KALACAKTIR.</t>
  </si>
  <si>
    <t>FIYAT DUSUSU 3 OCAK 2017 TARIHLI FIYAT DEGERLENDIRME KOMISYONU KARARINA GORE DONEMSEL AVRO DEĞERİ 2,3421 TL OLARAK GUNCELLENMISTIR. STOKLAR BITENE KADAR LISTEDE KALACAKTIR.</t>
  </si>
  <si>
    <t>FIYAT DUSUSU MALIYET KARTI ILE GUNCELLEME 3 OCAK 2017 TARIHLI FIYAT DEGERLENDIRME KOMISYONU KARARINA GORE DONEMSEL AVRO DEĞERİ 2,3421 TL OLARAK GUNCELLENMISTIR. STOKLAR BITENE KADAR LISTEDE KALACAKTIR.</t>
  </si>
  <si>
    <t xml:space="preserve">VERMIDON PLUS 30 TABLET </t>
  </si>
  <si>
    <t>CYRAMZA 100 MG/10 ML INFUZYONLUK COZELTI KONSANTRESI ICEREN 2 FLAKON</t>
  </si>
  <si>
    <t>UPTRAVI 1400 MCG 60 FILM KAPLI TABLET</t>
  </si>
  <si>
    <t>UPTRAVI 600 MCG 60 FILM KAPLI TABLET</t>
  </si>
  <si>
    <t>UPTRAVI 1200 MCG 60 FILM KAPLI TABLET</t>
  </si>
  <si>
    <t>UPTRAVI 800 MCG 60 FILM KAPLI TABLET</t>
  </si>
  <si>
    <t>UPTRAVI 1000 MCG 60 FILM KAPLI TABLET</t>
  </si>
  <si>
    <t>UPTRAVI 1600 MCG 60 FILM KAPLI TABLET</t>
  </si>
  <si>
    <t>LEVOKAST 5/10 MG 30 FILM KAPLI TABLET</t>
  </si>
  <si>
    <t>OFEV 100 MG 60 YUMUSAK KAPSUL</t>
  </si>
  <si>
    <t>OFEV 150 MG 60 YUMUSAK KAPSUL</t>
  </si>
  <si>
    <t>RUPAX 10 MG 20 TABLET</t>
  </si>
  <si>
    <t>UPTRAVI 200 MCG 60 FILM KAPLI TABLET</t>
  </si>
  <si>
    <t>UPTRAVI 200 MCG 140 FILM KAPLI TABLET</t>
  </si>
  <si>
    <t>UPTRAVI 400 MCG 60 FILM KAPLI TABLET</t>
  </si>
  <si>
    <t>TROZASIN 200 MG IV INFUZYONLUK COZELTI ICIN LIYO. TOZ ICEREN FLAKON</t>
  </si>
  <si>
    <t>ATTEX 10 MG 28 KAPSUL</t>
  </si>
  <si>
    <t>ATTEX 18 MG 28 KAPSUL</t>
  </si>
  <si>
    <t>ATTEX 25 MG 28 KAPSUL</t>
  </si>
  <si>
    <t>ATTEX 40 MG 28 KAPSUL</t>
  </si>
  <si>
    <t>ATTEX 60 MG 28 KAPSUL</t>
  </si>
  <si>
    <t>JARDIANCE 10 MG FILM KAPLI TABLET</t>
  </si>
  <si>
    <t>JARDIANCE 25 MG FILM KAPLI TABLET</t>
  </si>
  <si>
    <t>IZOTONIK SODYUM KLORUR IRIGASYON COZELTISI 3000 ML (SETLI)</t>
  </si>
  <si>
    <t>LIMENDA-L  VAJINAL 7 OVUL</t>
  </si>
  <si>
    <t>ROLINOZ 10 MG/ML ORAL DAMLA</t>
  </si>
  <si>
    <t xml:space="preserve">FORFLU FILM TABLET </t>
  </si>
  <si>
    <t>EFEDERM LOSYON 100 GR</t>
  </si>
  <si>
    <t xml:space="preserve">RE'SEN REFERANS FIYAT DUSUSU (%60 LIK SINIRIN ALTINA DUSMUSTUR) RESEN REFERANS DUSUSU. 3 OCAK 2017 TARIHLI FIYAT DEGERLENDIRME KOMISYONU KARARINA GORE DONEMSEL AVRO DEĞERİ 2,3421 TL OLARAK GUNCELLENMISTIR. STOKLAR BITENE KADAR LISTEDE KALACAKTIR. </t>
  </si>
  <si>
    <t xml:space="preserve">RE'SEN REFERANSTAN FIYAT DUSUSU (%60 LIK SINIRIN ALTINA DUSMUSTUR) RESEN REFERANSTAN FIYAT DUSUSU. 3 OCAK 2017 TARIHLI FIYAT DEGERLENDIRME KOMISYONU KARARINA GORE DONEMSEL AVRO DEĞERİ 2,3421 TL OLARAK GUNCELLENMISTIR. STOKLAR BITENE KADAR LISTEDE KALACAKTIR. </t>
  </si>
  <si>
    <t xml:space="preserve">EKK  KARARINA ISTINADEN VERILEN DSF ARTISLARI GRF'YE YANSITILMISTIR 3 OCAK 2017 TARIHLI FIYAT DEGERLENDIRME KOMISYONU KARARINA GORE DONEMSEL AVRO DEĞERİ 2,3421 TL OLARAK GUNCELLENMISTIR. STOKLAR BITENE KADAR LISTEDE KALACAKTIR. </t>
  </si>
  <si>
    <t>NEVRA-B12 1000 MCG/ML 5 AMPUL</t>
  </si>
  <si>
    <t>STOKLARI BITTIGINDEN DOLAYI PASIFE ALINDI.</t>
  </si>
  <si>
    <t>NITROCIN % 0,2 MERHEM (56 GR)</t>
  </si>
  <si>
    <t>KADALEX %0,2 POTASYUM KLORUR VE %5 DEKSTROZ SUDAKI COZELTISI 500 ML (SETLI-CAM)</t>
  </si>
  <si>
    <t>DEKSTROZ + POTASYUM KLORUR</t>
  </si>
  <si>
    <t>DAPLONG 30 MG 18 FILM KAPLI TABLET</t>
  </si>
  <si>
    <t>DAPLONG 30 MG 6 FILM KAPLI TABLET</t>
  </si>
  <si>
    <t>DAPLONG 30 MG 3 FILM KAPLI TABLET</t>
  </si>
  <si>
    <t>DAPLONG 60 MG 18 FILM KAPLI TABLET</t>
  </si>
  <si>
    <t>DAPLONG 60 MG 6 FILM KAPLI TABLET</t>
  </si>
  <si>
    <t>DAPLONG 60 MG 3 FILM KAPLI TABLET</t>
  </si>
  <si>
    <t>REFERANS FIYAT DUSUSU -  REFERANSTAN FIYAT DUSUSU 3 OCAK 2017 TARIHLI FIYAT DEGERLENDIRME KOMISYONU KARARINA GORE DONEMSEL AVRO DEĞERİ 2,3421 TL OLARAK GUNCELLENMISTIR.</t>
  </si>
  <si>
    <t>TRACOVOL KREM 15 GR</t>
  </si>
  <si>
    <t>23.06.2016 TARIHLI FDK ILE REFERANS KARSILIGINA CIKARILDI.
17-23 NISAN 2017 FDK KARARI ILE DSF ARTISI VERILMISTIR.</t>
  </si>
  <si>
    <t>18 MART 2014 TARIHINDE TOPLANAN FIYAT DEGERLENDIRME KOMISYONU KARARLARINA GORE TEBLIGIN 5-1-A MADDESI GEREGI %14,94 ORANINDA FIYAT ARTISI -   08 OCAK 2016 TARİHLİ FİYAT DEĞERLENDİRME KOMİSYONU KARARINA GÖRE DÖNEMSEL AVRO DEĞERİ 2,1166  TL OLARAK GÜNCELLENMİŞTİR.-STOKLAR BITENE KADAR LISTEDE KALACAK.- AYNI BARKODLU TEK BİR ÜRÜN OLMASI GEREKTİĞİ İÇİN EN SON KURUM KAYITLARINDA BULUNAN HALİ HARİÇ DİĞER İLAÇ PASİF LİSTEYE ALINMIŞTIR.</t>
  </si>
  <si>
    <t>BERININ-P 600 IU IV ENJ/INF ICIN LIYOFILIZE TOZ ICEREN 1 FLAKON</t>
  </si>
  <si>
    <t>25 TEMMUZ 2011 TARIHINDE TOPLANAN FIYAT DEGERLENDIRME KOMISYONU KARARLARINA GORE FIYAT ARTISI -EKK KARARINA ISTINADEN VERILEN DSF ARTISLARI GRF'YE YANSITILMISTIR 3 OCAK 2017 TARIHLI FIYAT DEGERLENDIRME KOMISYONU KARARINA GORE DONEMSEL AVRO DEĞERİ 2,3421 TL OLARAK GUNCELLENMISTIR. STOKLAR BITENE KADAR LISTEDE KALACAKTIR.</t>
  </si>
  <si>
    <t>EKLEME, YENI URUN REFERANSTAN FIYAT ARTISI. 3 OCAK 2017 TARIHLI FIYAT DEGERLENDIRME KOMISYONU KARARINA GORE DONEMSEL AVRO DEĞERİ 2,3421 TL OLARAK GUNCELLENMISTIR. STOKLAR BITENE KADAR LISTEDE KALACAKTIR.</t>
  </si>
  <si>
    <t>FIRMA DEVRI 3 OCAK 2017 TARIHLI FIYAT DEGERLENDIRME KOMISYONU KARARINA GORE DONEMSEL AVRO DEĞERİ 2,3421 TL OLARAK GUNCELLENMISTIR. STOKLAR BITENE KADAR LISTEDE KALACAKTIR.</t>
  </si>
  <si>
    <t>FIRMA DEVRI 3 OCAK 2017 TARIHLI FIYAT DEGERLENDIRME KOMISYONU KARARINA GORE DONEMSEL AVRO DEĞERİ 2,3421 TL OLARAK GUNCELLENMISTIR. STOKLARI BITENE KADAR LISTEDE KALACAK.</t>
  </si>
  <si>
    <t>17-23 NISAN 2017 TARIHLI FDK KARARI ILE REFERANS KARSILIGINA CIKARILMISTIR.</t>
  </si>
  <si>
    <t>FIYAT KORUMALI URUN</t>
  </si>
  <si>
    <t xml:space="preserve">SPASMEX 30 MG   50 FILM TABLET </t>
  </si>
  <si>
    <t xml:space="preserve">VOLTERRA 30 MG 50 FILM KAPLI TABLET </t>
  </si>
  <si>
    <t>DUOPROST GOZ DAMLASI (2,5 ML)</t>
  </si>
  <si>
    <t>FIXCORT 9/320 MCG CAPSAIR INHALASYON ICIN TOZ ICEREN KAPSUL (60 KAPSUL)</t>
  </si>
  <si>
    <t>%1.5 GLISIN COZELTISI 3000 ML (SETSIZ-MEDIFLEKS)</t>
  </si>
  <si>
    <t>FUXESIN 100 MG INFUZYONLUK LIYOFILIZE TOZ ICEREN 1 FLAKON</t>
  </si>
  <si>
    <t>FIYAT DUZELTMESI 3 OCAK 2017 TARIHLI FIYAT DEGERLENDIRME KOMISYONU KARARINA GORE DONEMSEL AVRO DEĞERİ 2,3421 TL OLARAK GUNCELLENMISTIR. STOKLAR BITENE KADAR LISTEDE KALACAKTIR.</t>
  </si>
  <si>
    <t xml:space="preserve"> EKLEME YENI URUN. 3 OCAK 2017 TARIHLI FIYAT DEGERLENDIRME KOMISYONU KARARINA GORE DONEMSEL AVRO DEĞERİ 2,3421 TL OLARAK GUNCELLENMISTIR. STOKLAR BITENE KADAR LISTEDE KALACAKTIR.</t>
  </si>
  <si>
    <t>ESDEGER</t>
  </si>
  <si>
    <t>ESDEGER OLARAK DUZELTILDI -EKK KARARINA ISTINADEN VERILEN DSF ARTISLARI GRF'YE YANSITILMISTIR STOKLAR BITENE KADAR LISTEDE KALACAK 3 OCAK 2017 TARIHLI FIYAT DEGERLENDIRME KOMISYONU KARARINA GORE DONEMSEL AVRO DEĞERİ 2,3421 TL OLARAK GUNCELLENMISTIR.</t>
  </si>
  <si>
    <t>NORMAL RECETE</t>
  </si>
  <si>
    <t>MOR RECETE</t>
  </si>
  <si>
    <t>TURUNCU RECETE</t>
  </si>
  <si>
    <t>SLITONE 200 STU DILALTI UYGULAMA ICIN TEK DOZLUK ORAL COZELTI</t>
  </si>
  <si>
    <t>YESIL RECETE</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</si>
  <si>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</si>
  <si>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 xml:space="preserve">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t>
  </si>
  <si>
    <t>KEDRION-BETAPHAR İLAC</t>
  </si>
  <si>
    <t>EKLEME, YENI URUN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</si>
  <si>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TAKIBI ZORUNLU RECETE</t>
  </si>
  <si>
    <t>LISTEYE TEKRAR DAHIL EDILMISTIR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</si>
  <si>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DEKSTOMID 200 MCG / 2 ML I.V. KONSANTRE İNFÜZYON CÖZELTİSİ İCEREN FLAKON (5 FLAKON)</t>
  </si>
  <si>
    <t>%5 DEKSTROZ SUDAKİ CÖZELTİSİ BFS (100 ML, 1 ŞİŞE, SETLİ)</t>
  </si>
  <si>
    <t>%5 DEKSTROZ SUDAKİ CÖZELTİSİ BFS (100 ML, 1 ŞİŞE, SETSİZ)</t>
  </si>
  <si>
    <t>ISOLYTE-S PH 7.4 MULTIPLE ELEKTROLIT CÖZELTISI 500 ML (SETLI)</t>
  </si>
  <si>
    <t>FRESUBIN DESSERT FRUIT ELMA-CİLEK AROMALI 4X125 G</t>
  </si>
  <si>
    <t>TEBLIGIN 5.MADDESI C BENDINE GORE FIYAT ARTISI STOKLAR BITENE KADAR LISTEDE KALACAK-FIYAT KARARNAMESI GEREGI KOLONUNA 7 EKLENDI 3 OCAK 2017 TARIHLI FIYAT DEGERLENDIRME KOMISYONU KARARINA GORE DONEMSEL AVRO DEĞERİ 2,3421 TL OLARAK GUNCELLENMISTIR. FIYAT DUSUSU- FIRMA STOK ZARARLARINI KARSILAMAYI TAAHHUT ETMISTIR.</t>
  </si>
  <si>
    <t>YERVOY 200MG/40ML IV INFUZYONLUK COZELTI KONSANTRESI ICEREN 1 FLAKON</t>
  </si>
  <si>
    <t>YERVOY 50MG/10ML IV INFUZYONLUK COZELTI KONSANTRESI ICEREN 1 FLAKON</t>
  </si>
  <si>
    <t>DUPATİN % 0.1 STERİL OFTALMİK CÖZELTİ(1ŞİŞE) 5ml</t>
  </si>
  <si>
    <t>XYREM 500MG/ML ORAL COZELTI 180 ML</t>
  </si>
  <si>
    <t>TIROXAN 12,5 MG/50 ML IV INFUZYON ICIN KONSANTRE COZELTI ICEREN FLAKON</t>
  </si>
  <si>
    <t>AGRASEL 12,5 MG/50 ML IV INF. ICIN KON. COZ. ICEREN FLAKON</t>
  </si>
  <si>
    <t>NTCAIN 100 MG/10ML IM AMPUL(50 AMPUL)</t>
  </si>
  <si>
    <t>CANCAS 70 MG IV INFUZYON ICIN LIYOFILIZE TOZ ICEREN FLAKON</t>
  </si>
  <si>
    <t>SIROKSIL TIRNAK CILASI SETI</t>
  </si>
  <si>
    <t>CANCAS 50 MG IV INFUZYON ICIN LIYOFILIZE TOZ ICEREN FLAKON</t>
  </si>
  <si>
    <t xml:space="preserve">CALGEVAX-BCG 11,25 MG INTRAVEZIKAL ENJEKSIYON ICIN LIYOFILIZE TOZ ICEREN 4 AMPUL </t>
  </si>
  <si>
    <t xml:space="preserve">TURK ILAC </t>
  </si>
  <si>
    <t xml:space="preserve">CALGEVAX-BCG 11,25 MG INTRAVEZIKAL ENJEKSIYON ICIN LIYOFILIZE TOZ ICEREN 10 AMPUL </t>
  </si>
  <si>
    <t>HEPA-ORNITAT 5G/10ML INFUZYON KONSANTRESI 10 AMPUL</t>
  </si>
  <si>
    <t>HEPA-MERZ INFUZYON KONSANTRESI 10 AMPUL</t>
  </si>
  <si>
    <t>%5 DEKSTROZ %045 SODYUM KLORUR COZELTISI 100 ML (MEDIFLEKS-SETSIZ)</t>
  </si>
  <si>
    <t>%5 DEKSTROZ %045 SODYUM KLORUR COZELTISI 100 ML (MEDIFLEKS-SETLI)</t>
  </si>
  <si>
    <t>%5 DEKSTROZ IZOTONIK SODYUM KLORUR COZELTISI 250 ML (CAM-SETSIZ)</t>
  </si>
  <si>
    <t>%5 DEKSTROZ IZOTONIK SODYUM KLORUR COZELTISI 250 ML (CAM-SETLI)</t>
  </si>
  <si>
    <t>%30 DEKSTROZ SUDAKI COZELTISI 1000 ML (SETLI-CAM)</t>
  </si>
  <si>
    <t>%30 DEKSTROZ SUDAKI COZELTISI 1000 ML (SETSIZ-CAM)</t>
  </si>
  <si>
    <t xml:space="preserve">SEFTRIAKSON DISODYUM </t>
  </si>
  <si>
    <t>LOKALEN 30 GR POMAD</t>
  </si>
  <si>
    <t xml:space="preserve"> EKLEME YENI URUN. 3 OCAK 2017 TARIHLI FIYAT DEGERLENDIRME KOMISYONU KARARINA GORE DONEMSEL AVRO DEĞERİ 2,3421 TL OLARAK GUNCELLENMISTIR. STOKLAR BITENE KADAR LISTEDE KALACAKTIR. </t>
  </si>
  <si>
    <t xml:space="preserve"> EKLEME YENI URUN- SATIS IZNI ALDIKTAN SONRA PAZARA SUNULABILIR. 3 OCAK 2017 TARIHLI FIYAT DEGERLENDIRME KOMISYONU KARARINA GORE DONEMSEL AVRO DEĞERİ 2,3421 TL OLARAK GUNCELLENMISTIR. STOKLAR BITENE KADAR LISTEDE KALACAKTIR. </t>
  </si>
  <si>
    <t>BUTEFIN %1 KREM 30 G</t>
  </si>
  <si>
    <t>METLOC 5 MG/5 ML IV INFUZYON ICIN COZELTI ICEREN 1 AMPUL</t>
  </si>
  <si>
    <t>VEFORIX 245 MG 30 FILM KAPLI TABLET</t>
  </si>
  <si>
    <t>LINCAINE SPREY %10 50 ML SISE</t>
  </si>
  <si>
    <t>ASD ILAC</t>
  </si>
  <si>
    <t>MEGADYN PRONATAL 30  FILM TABLET</t>
  </si>
  <si>
    <t>CARLOPINE 10 MG 30 TABLET</t>
  </si>
  <si>
    <t>TUROSIF 30 MG/5 ML 150 ML  SURUP</t>
  </si>
  <si>
    <t>ORO ILAC</t>
  </si>
  <si>
    <t>KADALEX %0,2 POTASYUM KLORUR VE %5 DEKSTROZ SUDAKI COZELTISI 1000 ML (SETSIZ-CAM)</t>
  </si>
  <si>
    <t>KADALEX %0,2 POTASYUM KLORUR VE %5 DEKSTROZ SUDAKI COZELTISI 1000 ML (SETLI-CAM)</t>
  </si>
  <si>
    <t>FOTEROL-B 6MCG/100 MCG AEROSOL INHALER 120 DOZ</t>
  </si>
  <si>
    <t>BENDUSTINE 25 MG IV INFUZYON ICIN LIYOFILIZE TOZ ICEREN FLAKON</t>
  </si>
  <si>
    <t>BENDUSTINE 100 MG IV INFUZYON ICIN LIYOFILIZE TOZ ICEREN FLAKON</t>
  </si>
  <si>
    <t>EVINOLLE 400 IU 30 YUMUSAK KAPSUL</t>
  </si>
  <si>
    <t>ELIQUIS 2,5 MG 10 FILM KAPLI TABLET</t>
  </si>
  <si>
    <t>AZAVIX 100 MG SC ENJEKSIYONLUK SUSPANSIYON ICIN TOZ ICEREN 1 FLAKON</t>
  </si>
  <si>
    <t>MEGADYN PRONATAL 60  FILM TABLET</t>
  </si>
  <si>
    <t>SISTECS 300MG/3ML COZELTI ICEREN 10 AMPUL</t>
  </si>
  <si>
    <t>URUN ISIM DEGISIKLIGI NEDENIYLE PAZARA HIC VERILMEDIGINDEN PASIFE ALINMISTIR.</t>
  </si>
  <si>
    <t xml:space="preserve">ISIM DEGISIKLIGI RESEN REFERANS GUNCELLEME 3 OCAK 2017 TARIHLI FIYAT DEGERLENDIRME KOMISYONU KARARINA GORE DONEMSEL AVRO DEĞERİ 2,3421 TL OLARAK GUNCELLENMISTIR. STOKLAR BITENE KADAR LISTEDE KALACAKTIR. </t>
  </si>
  <si>
    <t xml:space="preserve">EKLEME, YENI URUN FIYAT DUSUSU- FIRMA STOK ZARARLARINI KARSILAMAYI TAAHHUT ETMISTIR. 3 OCAK 2017 TARIHLI FIYAT DEGERLENDIRME KOMISYONU KARARINA GORE DONEMSEL AVRO DEĞERİ 2,3421 TL OLARAK GUNCELLENMISTIR. STOKLAR BITENE KADAR LISTEDE KALACAKTIR. </t>
  </si>
  <si>
    <t>DENAKSAT 1 MG/10 ML IV ENJ. ICIN COZ. ICEREN 5 AMPUL</t>
  </si>
  <si>
    <t>ZADE VITAL PUNIMIN 400 MG 60 YUMUŞAK KAPSUL</t>
  </si>
  <si>
    <t>ZADE VITAL CORVITAL 625 MG 60 YUMUŞAK KAPSUL</t>
  </si>
  <si>
    <t>ZADE VITAL CUCURMIN 320 MG 60 YUMUŞAK KAPSUL</t>
  </si>
  <si>
    <t>DENAKSAT 0,5 MG/5 ML IV ENJ. ICIN COZ. ICEREN 5 AMPUL</t>
  </si>
  <si>
    <t>KALSIYUM KARBONAT + VITAMIN D3+VITAMIN K</t>
  </si>
  <si>
    <t>ITHAL IZIN BELGE SURESI DOLFUGU ICIN VE STOGU OLMADIGINDAN PASIFE ALINMISTIR.</t>
  </si>
  <si>
    <t>TURK ILAC</t>
  </si>
  <si>
    <t>PANADOL MIGRESTOP 24 FILM TABLET</t>
  </si>
  <si>
    <t>FIRMA DEVRI (SATIS IZNI ALDIKTAN SONRA PAZARA SUNULABILIR) 3 OCAK 2017 TARIHLI FIYAT DEGERLENDIRME KOMISYONU KARARINA GORE DONEMSEL AVRO DEĞERİ 2,3421 TL OLARAK GUNCELLENMISTIR. STOKLAR BITENE KADAR LISTEDE KALACAKTIR.</t>
  </si>
  <si>
    <t xml:space="preserve">OCTENISEPT COZELTI 1000 ML </t>
  </si>
  <si>
    <t>FARMAKIM</t>
  </si>
  <si>
    <t>ECTOPIX %0,1 50 GRAM LOSYON</t>
  </si>
  <si>
    <t>LIZIK 40 MG 10 TABLET</t>
  </si>
  <si>
    <t>LEVOSOL FORT 60 MG / 5 ML SURUP (75ML)</t>
  </si>
  <si>
    <t>%5 MANNITOL COZELTISI 1000 ML (CAM SETSIZ)</t>
  </si>
  <si>
    <t>%5 MANNITOL COZELTISI 500 ML (CAM SETSIZ)</t>
  </si>
  <si>
    <t xml:space="preserve">PFIZER PFE </t>
  </si>
  <si>
    <t>LIDORIN %5 1 ADET 5 G TUP</t>
  </si>
  <si>
    <t>ENFLUVIR 30 MG 10 KAPSUL</t>
  </si>
  <si>
    <t>ASHFIELD</t>
  </si>
  <si>
    <t>ELMIRON 100 MG 100 KAPSUL</t>
  </si>
  <si>
    <t>KREVAL MAX 22,5 MG/ 5 ML SURUP 100 ML</t>
  </si>
  <si>
    <t>EKLEME, YENI URUN - FDK KARARINA İSTİNADEN 22 ŞUBAT 2016 TARİHLİ LİSTEDE %3 ARTIŞ ALAMADIĞI İCİN %3 ARTIŞ VERİLMİŞTİR. 3 OCAK 2017 TARIHLI FIYAT DEGERLENDIRME KOMISYONU KARARINA GORE DONEMSEL AVRO DEĞERİ 2,3421 TL OLARAK GUNCELLENMISTIR. STOKLAR BITENE KADAR LISTEDE KALACAKTIR.</t>
  </si>
  <si>
    <t>EKLEME, YENI URUN FDK KARARINA İSTİNADEN 22 ŞUBAT 2016 TARİHLİ LİSTEDE %3 ARTIŞ ALAMADIĞI İCİN %3 ARTIŞ VERİLMİŞTİR. 3 OCAK 2017 TARIHLI FIYAT DEGERLENDIRME KOMISYONU KARARINA GORE DONEMSEL AVRO DEĞERİ 2,3421 TL OLARAK GUNCELLENMISTIR. STOKLAR BITENE KADAR LISTEDE KALACAKTIR.</t>
  </si>
  <si>
    <t xml:space="preserve">COSOPT OFTALMIIK COZELTI 5 ML </t>
  </si>
  <si>
    <t>RESPIDAY DISCAIR 4,5/80 MCG INHALASYON ICIN TOZ (60 DOZ)</t>
  </si>
  <si>
    <t>RESPIDAY DISCAIR 4,5/160 MCG INHALASYON ICIN TOZ (60 DOZ)</t>
  </si>
  <si>
    <t>RESPIDAY DISCAIR 9/320 MCG INHALASYON ICIN TOZ (60 DOZ)</t>
  </si>
  <si>
    <t>ESOPRO 40 MG 28 KAPSUL</t>
  </si>
  <si>
    <t>LOCANEST %10 SPREY (50 ML)</t>
  </si>
  <si>
    <t xml:space="preserve">AVIXA </t>
  </si>
  <si>
    <t>OFTAMYCIN %0,3 STERIL OFTALMIK POMAD</t>
  </si>
  <si>
    <t xml:space="preserve">ZADOSS 10 MG/10 ML IV ENJEKSIYONLUK COZELTI ICEREN 1 FLAKON </t>
  </si>
  <si>
    <t>NOVAQUA TEK DOZLUK GOZ DAMLASI 30 FLAKON</t>
  </si>
  <si>
    <t>SOPODEX-40 COZELTI 500 ML (SETSIZ)</t>
  </si>
  <si>
    <t>AYNI BARKOD ILE URUNUN ISMI DEGISTIGI ICIN PASIFE ALINDI</t>
  </si>
  <si>
    <t>SOPODEX-40 COZELTI 500 ML (SETLI)</t>
  </si>
  <si>
    <t>DEXENJE 50 MG/ 2 ML ENJEKSIYONLUK COZELTI ICEREN 6 AMPUL</t>
  </si>
  <si>
    <t>EFEDERM LOSYON 50 GR</t>
  </si>
  <si>
    <t xml:space="preserve">EKLEME YENI URUN - SATIS IZNI ALDIKTAN SONRA PAZARA SUNULABILIR-URUN BARKOD DUZELTMESI. 3 OCAK 2017 TARIHLI FIYAT DEGERLENDIRME KOMISYONU KARARINA GORE DONEMSEL AVRO DEĞERİ 2,3421 TL OLARAK GUNCELLENMISTIR. STOKLAR BITENE KADAR LISTEDE KALACAKTIR. </t>
  </si>
  <si>
    <t xml:space="preserve"> 3 OCAK 2017 TARIHLI FIYAT DEGERLENDIRME KOMISYONU KARARINA GORE DONEMSEL AVRO DEĞERİ 2,3421 TL OLARAK GUNCELLENMISTIR. </t>
  </si>
  <si>
    <t>FORADIL COMBI FIX 320/9 MCG INHALASYON ICIN TOZ ICEREN KAPSUL (60 ADET)</t>
  </si>
  <si>
    <t xml:space="preserve">OMNIPOL   300 MG/ML IA,IV INTRATEKAL ENJ. ICIN COZELTI ICEREN FLAKON 50 ML  </t>
  </si>
  <si>
    <t xml:space="preserve">OMNIPOL   300 MG/ML IA,IV INTRATEKAL ENJ. ICIN COZELTI ICEREN FLAKON 100 ML  </t>
  </si>
  <si>
    <t>GERI ODEMEYE GIRDIGI ICIN GERI ODEMESIZ OLAN URUN PASIFE ALINMISTIR</t>
  </si>
  <si>
    <t xml:space="preserve">OMNIPOL   350 MG/ML IA,IV ENJ. ICIN COZELTI ICEREN FLAKON 200 ML  </t>
  </si>
  <si>
    <t xml:space="preserve">OMNIPOL   350 MG/ML IA,IV ENJ. ICIN COZELTI ICEREN FLAKON 50 ML  </t>
  </si>
  <si>
    <t xml:space="preserve">OMNIPOL   350 MG/ML IA,IV ENJ. ICIN COZELTI ICEREN FLAKON 100 ML  </t>
  </si>
  <si>
    <t>ATTEX 80 MG 28 KAPSUL</t>
  </si>
  <si>
    <t>ATTEX 100 MG 28 KAPSUL</t>
  </si>
  <si>
    <t>URSOVEF 250 MG 100 FILM TABLET</t>
  </si>
  <si>
    <t>URSOVEF 500 MG 60 FILM TABLET</t>
  </si>
  <si>
    <t>URSOVEF 750 MG 30 FILM TABLET</t>
  </si>
  <si>
    <t>LPKAIN %5 KREM (5 GR 5 ADET)</t>
  </si>
  <si>
    <t>DOREN 5MG/5ML ENJ.COZ.ICEREN 10 AMPUL</t>
  </si>
  <si>
    <t>DOREN 50MG/10ML ENJ.COZ.ICEREN 5 AMPUL</t>
  </si>
  <si>
    <t>DOREN 15MG/3ML ENJ.COZ.ICEREN 5 AMPUL</t>
  </si>
  <si>
    <t xml:space="preserve"> FIYAT DUSUSU- FIRMA STOK ZARARLARINI KARSILAMAYI TAAHHUT ETMISTIR. 3 OCAK 2017 TARIHLI FIYAT DEGERLENDIRME KOMISYONU KARARINA GORE DONEMSEL AVRO DEĞERİ 2,3421 TL OLARAK GUNCELLENMISTIR. STOKLAR BITENE KADAR LISTEDE KALACAKTIR.  FIYAT DUSUSU - FIRMA STOK ZARARLARINI KARSILAMAYI TAAHHUT ETMISTIR.</t>
  </si>
  <si>
    <t>ANRECTA %0,4 30 GR REKTAL MERHEM</t>
  </si>
  <si>
    <t xml:space="preserve">%3 SODYUM KLORUR COZELTISI 100 ML (SETSIZ) </t>
  </si>
  <si>
    <t xml:space="preserve">%3 SODYUM KLORUR COZELTISI 100 ML (SETLI) </t>
  </si>
  <si>
    <t>MEDCONCEPT</t>
  </si>
  <si>
    <t>NOVOSEVEN RT 2 MG ENJ. COZELTI ICIN TOZ VE COZUCU</t>
  </si>
  <si>
    <t>NOVOSEVEN RT 1 MG ENJ. COZELTI ICIN TOZ VE COZUCU</t>
  </si>
  <si>
    <t xml:space="preserve"> EKLEME YENI URUN- STOKLAR BITENE KADAR LISTEDE KALACAKTIR.</t>
  </si>
  <si>
    <t>MOZOBIL 20 MG/ML ENJ.COZELTI ICEREN 1 FLAKON</t>
  </si>
  <si>
    <t>MILUPA PKU 2 SECUNDA 500 GR METAL KUTU ICINDE TOZ</t>
  </si>
  <si>
    <t>ETOVER 100 MG/ML 50 ML SPREY</t>
  </si>
  <si>
    <t>CHOLUDEXAN 250 MG 100 KAPSUL</t>
  </si>
  <si>
    <t>OMESEK 20 MG 28 MIKROPELLET KAPSUL</t>
  </si>
  <si>
    <t>METARZU 4 MG/5 ML IV INFUZYON ICIN KONSANTRE COZELTI ICEREN FLAKON</t>
  </si>
  <si>
    <t>GASVIN DUO ORAL SUSPANSIYON 200 ML</t>
  </si>
  <si>
    <t>LASEMID  20 MG/2 ML IM/IV ENJ.COZELTI ICEREN 5 AMPUL</t>
  </si>
  <si>
    <t>VAGIFEM 10 MCG FILM KAPLI VAJINAL TABLET</t>
  </si>
  <si>
    <t xml:space="preserve">PRALAS 100 MCG/ 20 MCG INHALASYON ICIN OLCULU DOZ AEROSOL </t>
  </si>
  <si>
    <t>6-2</t>
  </si>
  <si>
    <t>ENFLUVIR 45 MG 10 SERT KAPSUL</t>
  </si>
  <si>
    <t>MEXIA XR TEDAVIYE BASLAMA PAKETI 28 UZATILMIS SALINIMLI MIKROPELLET KAPSUL</t>
  </si>
  <si>
    <t>MEXIA XR 14 MG 28 UZATILMIS SALINIMLI MIKROPELLET KAPSUL</t>
  </si>
  <si>
    <t>MEXIA XR 28 MG 28 UZATILMIS SALINIMLI MIKROPELLET KAPSUL</t>
  </si>
  <si>
    <t>RE'SEN REFERANSTAN FIYAT DUSUSU (SATIS IZNI ALDIKTAN SONRA PAZARA SUNULABILIR) FIRMA DEVRI RESEN REFERANSTAN FIYAT DUSUSU. 3 OCAK 2017 TARIHLI FIYAT DEGERLENDIRME KOMISYONU KARARINA GORE DONEMSEL AVRO DEĞERİ 2,3421 TL OLARAK GUNCELLENMISTIR. 17-23 NISAN 2017 FDK KARARI ILE FIYAT KORUMALI URUN STATUSUNDEN CIKARILMIS, REFERANS FIYAT VE DSF DUSURULMUSTUR. STOKLAR BITENE KADAR LISTEDE KALACAKTIR.  15 HAZIRAN 2017 FDK ILE FIYAT KORUMALI URUN STATUSUNDEN CIKARILMAYA BAGLI FIYAT DEGISIM ISLEMLERI VE STATU DEGISIKLIKLERI GECERLILIK TARIHI 26 ARALIK 2017 OLARAK KARAR VERILMISTIR.</t>
  </si>
  <si>
    <t>EKLEME YENI URUN 3 OCAK 2017 TARIHLI FIYAT DEGERLENDIRME KOMISYONU KARARINA GORE DONEMSEL AVRO DEĞERİ 2,3421 TL OLARAK GUNCELLENMISTIR. FIYAT DUSUSU. STOKLAR BITENE KADAR LISTEDE KALACAKTIR.</t>
  </si>
  <si>
    <t>EKLEME, YENI URUN 3 OCAK 2017 TARIHLI FIYAT DEGERLENDIRME KOMISYONU KARARINA GORE DONEMSEL AVRO DEĞERİ 2,3421 TL OLARAK GUNCELLENMISTIR. STOKLAR BITENE KADAR LISTEDE KALACAKTIR.</t>
  </si>
  <si>
    <t>EKLEME, YENI URUN 3 OCAK 2017 TARIHLI FIYAT DEGERLENDIRME KOMISYONU KARARINA GORE DONEMSEL AVRO DEĞERİ 2,3421 TL OLARAK GUNCELLENMISTIR. URUN GERI ODEMELI OLDUGU ICIN FIYAT KARARNAMESI GEREGI GUNCELLENMISTIR.</t>
  </si>
  <si>
    <t xml:space="preserve"> RESEN REFERANS DUSUSU. 3 OCAK 2017 TARIHLI FIYAT DEGERLENDIRME KOMISYONU KARARINA GORE DONEMSEL AVRO DEĞERİ 2,3421 TL OLARAK GUNCELLENMISTIR. </t>
  </si>
  <si>
    <t>GLUFORMIN RETARD 850 MG 100 FILM TABLET</t>
  </si>
  <si>
    <t>TENVIA PLUS 80/12,5 MG 28 TABLET</t>
  </si>
  <si>
    <t>TENVIA PLUS 80/12,5 MG 84 TABLET</t>
  </si>
  <si>
    <t>LIZIK 40 MG 50 TABLET</t>
  </si>
  <si>
    <t>TENVIA PLUS 80/25 MG 28 TABLET</t>
  </si>
  <si>
    <t>TENVIA PLUS 80/12,5 MG 98 TABLET</t>
  </si>
  <si>
    <t>ZADOSS 20 MG/ 20ML IV ENJ.COZELTI ICEREN 1 FLAKON</t>
  </si>
  <si>
    <t>NITRODERM TTS 5 30 FLASTER</t>
  </si>
  <si>
    <t>RANEKS 10 MG 28 ENTERIK KAPLI TABLET</t>
  </si>
  <si>
    <t>MS PHARMA</t>
  </si>
  <si>
    <t>BEKLOMIL 100 MCG NASAL SPREY</t>
  </si>
  <si>
    <t>RAXERIN 100 MG 20 KAPSUL</t>
  </si>
  <si>
    <t xml:space="preserve">B6 VIGEN 250 MG 10 AMPUL </t>
  </si>
  <si>
    <t xml:space="preserve">%3 SODYUM KLORUR COZELTISI 50 ML (SETLI) </t>
  </si>
  <si>
    <t xml:space="preserve">%3 SODYUM KLORUR COZELTISI 50 ML (SETSIZ) </t>
  </si>
  <si>
    <t>EPIRUBICIN KOCAK 100 MG/50 ML IV INF. HAZIRLAMAK ICIN KONSANTRE COZELTI ICEREN FLAKON</t>
  </si>
  <si>
    <t>RIMOSOPT GOZ DAMLASI 5 ML</t>
  </si>
  <si>
    <t>TENVIA PLUS 80/25 MG 98 TABLET</t>
  </si>
  <si>
    <t>TENVIA PLUS 80/25 MG 84 TABLET</t>
  </si>
  <si>
    <t>LOTENOL %0,5 GOZ DAMLASI 5ML 1 ADET</t>
  </si>
  <si>
    <t xml:space="preserve">EKK KARARINA ISTINADEN VERILEN DSF ARTISLARI GRF'YE YANSITILMISTIR 3 OCAK 2017 TARIHLI FIYAT DEGERLENDIRME KOMISYONU KARARINA GORE DONEMSEL AVRO DEĞERİ 2,3421 TL OLARAK GUNCELLENMISTIR. </t>
  </si>
  <si>
    <t>STOKLARI BITENE KADAR LISTEDE KALACAK -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KARARI ILE GERI ODEMESIZ URUN OLARAK GUNCELLENMISTIR. 15 HAZIRAN 2017 FDK ILE FIYAT KORUMALI URUN STATUSUNDEN CIKARILMAYA BAGLI FIYAT DEGISIM ISLEMLERI VE STATU DEGISIKLIKLERI GECERLILIK TARIHI 26 ARALIK 2017 OLARAK KARAR VERILMISTIR</t>
  </si>
  <si>
    <t>BONZOLEN 4 MG / 5 ML IV INFUZYON ICIN KONSANTRE COZELTI ICEREN FLAKON</t>
  </si>
  <si>
    <t>PENCOLD 200 MG/30 MG FILM TABLET (30 TABLET)</t>
  </si>
  <si>
    <t>TRIAKNE %10 EMULSIYOJEL 50 G</t>
  </si>
  <si>
    <t>TRIAKNE %5 EMULSIYOJEL 50 G</t>
  </si>
  <si>
    <t>PATRIL 20 MG 14 ENTERIK TABLET</t>
  </si>
  <si>
    <t>JETEX %5 1 ADET 5 G TUP</t>
  </si>
  <si>
    <t xml:space="preserve"> EKLEME YENI URUN- SATIS IZNI ALDIKTAN SONRA PAZARA SUNULABILIR. RESEN REFERANS DUSUSU. 3 OCAK 2017 TARIHLI FIYAT DEGERLENDIRME KOMISYONU KARARINA GORE DONEMSEL AVRO DEĞERİ 2,3421 TL OLARAK GUNCELLENMISTIR. STOKLAR BITENE KADAR LISTEDE KALACAKTIR.</t>
  </si>
  <si>
    <t>VENCLYXTO 10 MG 14 FILM KAPLI TABLET</t>
  </si>
  <si>
    <t>VENCLYXTO 100 MG 112 FILM KAPLI TABLET</t>
  </si>
  <si>
    <t>VENCLYXTO 100 MG 14 FILM KAPLI TABLET</t>
  </si>
  <si>
    <t>VENCLYXTO 100 MG 7 FILM KAPLI TABLET</t>
  </si>
  <si>
    <t>VENCLYXTO 50 MG 7 FILM KAPLI TABLET</t>
  </si>
  <si>
    <t>EKLEME, YENI URUN RESEN REFERANSTAN FIYAT DUSUSU 3 OCAK 2017 TARIHLI FIYAT DEGERLENDIRME KOMISYONU KARARINA GORE DONEMSEL AVRO DEĞERİ 2,3421 TL OLARAK GUNCELLENMISTIR.STOKLAR BITENE KADAR LISTEDE KALACAKTIR.</t>
  </si>
  <si>
    <t>SIPROFORTE 500 MG/500 MG 20 FİLM TABLET</t>
  </si>
  <si>
    <t>INFLADOX 8 MG/ 2ML ENJEKSIYONLUK COZELTI ICEREN 1 AMPUL</t>
  </si>
  <si>
    <t>PROFEN %5 JEL 60 GR</t>
  </si>
  <si>
    <t>PROFEN %5 JEL 40 GR</t>
  </si>
  <si>
    <t>CLIORO ORAL 30 ML SPREY</t>
  </si>
  <si>
    <t>CANDEXIL 8 MG 28 TABLET</t>
  </si>
  <si>
    <t>HIDROZON 100 MG IM IV ENJEKSIYON/IV INFUZYON ICIN LIYOFILIZE TOZ ICEREN FLAKON + COZUCU AMPUL</t>
  </si>
  <si>
    <t>OLMEZOL 40 MG IV ENJEKSIYON ICIN LIYOFILIZE TOZ ICEREN FLAKON</t>
  </si>
  <si>
    <t xml:space="preserve">CLIORO GARGARA 200 ML </t>
  </si>
  <si>
    <t xml:space="preserve">FIYAT DUSUSU -EKK KARARINA ISTINADEN VERILEN DSF ARTISLARI GRF'YE YANSITILMISTIR 3 OCAK 2017 TARIHLI FIYAT DEGERLENDIRME KOMISYONU KARARINA GORE DONEMSEL AVRO DEĞERİ 2,3421 TL OLARAK GUNCELLENMISTIR. STOKLAR BITENE KADAR LISTEDE KALACAKTIR. </t>
  </si>
  <si>
    <t xml:space="preserve">EKLEME, YENI URUN 3 OCAK 2017 TARIHLI FIYAT DEGERLENDIRME KOMISYONU KARARINA GORE DONEMSEL AVRO DEĞERİ 2,3421 TL OLARAK GUNCELLENMISTIR. STOKLAR BITENE KADAR LISTEDE KALACAKTIR. </t>
  </si>
  <si>
    <t xml:space="preserve">ASIRAX  250 MG  IV INF. ICIN LIYO. TOZ.ICEREN FLAKON </t>
  </si>
  <si>
    <t>LIMEXID 600 MG 10 FILM TABLET</t>
  </si>
  <si>
    <t>PHOS-OUT 1000 MG 180 TABLET</t>
  </si>
  <si>
    <t>LIMEXID 600 MG 2 FILM TABLET</t>
  </si>
  <si>
    <t>GRANITRON 3 MG/ 3 ML IV ENJEKTABL COZELTI ICEREN 1 AMPUL</t>
  </si>
  <si>
    <t>GRANITRON 3 MG/ 3 ML IV ENJEKTABL COZELTI ICEREN 5 AMPUL</t>
  </si>
  <si>
    <t xml:space="preserve">RE'SEN REFERANSTAN FIYAT DUSUSU - 3 OCAK 2017 TARIHLI FIYAT DEGERLENDIRME KOMISYONU KARARINA GORE DONEMSEL AVRO DEĞERİ 2,3421 TL OLARAK GUNCELLENMISTIR. STOKLAR BITENE KADAR LISTEDE KALACAKTIR. </t>
  </si>
  <si>
    <t>EIP ECZACIBASI</t>
  </si>
  <si>
    <t>NICOTINELL 2 MG NIKOTIN ICEREN MEYVELI SAKIZ</t>
  </si>
  <si>
    <t xml:space="preserve">EPOSTIN % 0,05 OFTALMIK EMULSIYON ICEREN TEK DOZLUK 30 FLAKON </t>
  </si>
  <si>
    <t>LPKAIN %5 KREM (10 GR 1 ADET)</t>
  </si>
  <si>
    <t>LIDOKAIN + PRILOKAIN</t>
  </si>
  <si>
    <t>BIVACARD 250 MG IV ENJ. VE INF. ICIN LIYO. TOZ ICEREN 1 FLAKON</t>
  </si>
  <si>
    <t>MILUPA TYR 2 PRIMA 500 G</t>
  </si>
  <si>
    <t>MILUPA OS 2 PRIMA 500 G</t>
  </si>
  <si>
    <t>MILUPA GA 2 PRIMA 500 G</t>
  </si>
  <si>
    <t>FOSIT 1 G IV PERF. ICIN LIYO. TOZ ICEREN 1 FLAKON</t>
  </si>
  <si>
    <t>FOSIT 4 G IV PERF. ICIN LIYO. TOZ ICEREN 1 FLAKON</t>
  </si>
  <si>
    <t>MULTIFLEX TIROSEL 50 MCG/ML  IV INF. ICIN COZELTI 1 TORBA</t>
  </si>
  <si>
    <t xml:space="preserve">SHFK KARARI GEREGINCE ISKONTO MAHSUPLASMA UYGULAMASININ KALDIRILMASI NEDENIYLE 6 TEMMUZ 2017 TARIHLI FDK KARARI ILE KAYNAK FIYAT KARSILIGI DSF VERILMISTIR.
</t>
  </si>
  <si>
    <t xml:space="preserve">EKLEME, YENI URUN (SATIS IZNI ALDIKTAN SONRA PAZARA SUNULABILIR) REFERANS GUNCELLEME. 3 OCAK 2017 TARIHLI FIYAT DEGERLENDIRME KOMISYONU KARARINA GORE DONEMSEL AVRO DEĞERİ 2,3421 TL OLARAK GUNCELLENMISTIR. FIYAT KARARNAMESI GEREGI KOLONU GERI ODEMESIZ OLARAK DUZELTILMISTIR. </t>
  </si>
  <si>
    <t xml:space="preserve">EKLEME, YENI URUN (SATIS IZNI ALDIKTAN SONRA PAZARA SUNULABILIR) 3 OCAK 2017 TARIHLI FIYAT DEGERLENDIRME KOMISYONU KARARINA GORE DONEMSEL AVRO DEĞERİ 2,3421 TL OLARAK GUNCELLENMISTIR. FIYAT KARARNAMESI GEREGI KOLONU GERI ODEMESIZ OLARAK DUZELTILMISTIR. </t>
  </si>
  <si>
    <t>DIBEN 1,5 KCAL HP</t>
  </si>
  <si>
    <t>PRATIN 2 MG 30 FILM TABLET</t>
  </si>
  <si>
    <t>PRATIN 4 MG 30  FİLM TABLET</t>
  </si>
  <si>
    <t>POLIFLEKS %1.5 GLISIN IRIGASYON COZELTISI 3000 ML (SETSIZ)</t>
  </si>
  <si>
    <t>CANDEXIL 32 MG 28 TABLET</t>
  </si>
  <si>
    <t>GM-BAY SAGLIK</t>
  </si>
  <si>
    <t xml:space="preserve">ILKO </t>
  </si>
  <si>
    <t>REGAPEN 225 MG 56 KAPSUL</t>
  </si>
  <si>
    <t>VAXIGRIP TETRA 0,5 ML IM/SC ENJ. ICIN SUSP. 1 KULL. HAZ. ENJEKTOR</t>
  </si>
  <si>
    <t>ECOPIRIN PRO 81  MG 30 ENTERIK KAPLI TABLET</t>
  </si>
  <si>
    <t>R01BA52 </t>
  </si>
  <si>
    <t>ITHAL IZIN BELGE SURESI DOLDUGU ICIN VE STOGU OLMADIGINDAN PASIFE ALINMISTIR.</t>
  </si>
  <si>
    <t xml:space="preserve"> EKLEME YENI URUN- SATIS IZNI ALDIKTAN SONRA PAZARA SUNULABILIR. SEHVEN FIYAT KORUMALI URUN OLARAK ISARETLENDIGI ICIN FIYAT KORUMALI URUN STATUSUNDEN CIKARILMISTIR.  STOKLAR BITENE KADAR LISTEDE KALACAKTIR. FIYAT DUSUSU. FIRMA STOK ZARARLARINI KARSILAMAYI TAAHHUT ETMISTIR.</t>
  </si>
  <si>
    <t>COLEDAN-D3 150000 IU/10 ML ORAL DAMLA</t>
  </si>
  <si>
    <t>DESIFEROL 50000 IU/ 15 ML ORAL DAMLA</t>
  </si>
  <si>
    <t>300+150+50</t>
  </si>
  <si>
    <t>4 Agustos 2017</t>
  </si>
  <si>
    <t>SOPODEX-20 COZELTI 500 ML CAM (SETSIZ)</t>
  </si>
  <si>
    <t>SOPODEX-20 COZELTI 500 ML MEDIFEKS (SETLI)</t>
  </si>
  <si>
    <t>SOPODEX-20 COZELTI 500 ML MEDIFEKS (SETSIZ)</t>
  </si>
  <si>
    <t>SOPODEX-20 COZELTI 1000 ML CAM (SETSIZ)</t>
  </si>
  <si>
    <t>PARGICYL  20 MG/2 ML ENJ. COZELTI ICEREN AMPUL (5 AMPUL)</t>
  </si>
  <si>
    <t>PARGICYL  50 MG/5 ML ENJ. COZELTI ICEREN AMPUL (5 AMPUL)</t>
  </si>
  <si>
    <t>FUNDERYL %1 30 GR KREM</t>
  </si>
  <si>
    <t>FUNDERYL % 1  SPREY</t>
  </si>
  <si>
    <t>COPLANIN 400 MG IM/IV ENJ. COZ. ICIN LIYOFILIZE TOZ ICEREN 1 FLAKON</t>
  </si>
  <si>
    <t>COPLANIN 200 MG IM/IV ENJ. COZ. ICIN LIYOFILIZE TOZ ICEREN 1 FLAKON</t>
  </si>
  <si>
    <t>RIZOPROL 10 MG 30 FILM TABLET</t>
  </si>
  <si>
    <t>RIZOPROL 5 MG 30 FILM TABLET</t>
  </si>
  <si>
    <t>DOPADEX SR 25 MG/100 MG UZATILMIS SALIMLI 100 TABLET</t>
  </si>
  <si>
    <t>PRECOBAL 75 MG /1 MG 60 KAPSUL</t>
  </si>
  <si>
    <t>PRECOBAL  300 MG /1 MG 60 KAPSUL</t>
  </si>
  <si>
    <t>PRECOBAL 150MG /1 MG 60 KAPSUL</t>
  </si>
  <si>
    <t>OPDIVO 40 MG/4ML IV INF. COZ. KONS. ICEREN 1 FLAKON</t>
  </si>
  <si>
    <t>OPDIVO 100 MG/ 10ML IV INF. COZ. KONS. ICEREN 1 FLAKON</t>
  </si>
  <si>
    <t>HEPAMONIA GRANUL 3 GR 30 ADET</t>
  </si>
  <si>
    <t>LYPRE 225 MG 56 KAPSUL</t>
  </si>
  <si>
    <t>STOKLARI OLMADIĞINDAN PASIFE ALINDI.</t>
  </si>
  <si>
    <t>HUMANA ANTIKOLIK 300 G</t>
  </si>
  <si>
    <t>CITRAFLEET 0,01 G/ 3,5 G / 10,97 G ORAL COZ. HAZIRLAMAK ICIN TOZ ICEREN 2 SAŞE</t>
  </si>
  <si>
    <t>INHIBACE PLUS 5 MG / 12,5 MG 28 TABLET</t>
  </si>
  <si>
    <t>INSULIPON 600 MG/ 50 ML ENJ. COZ. ICEREN 5 FLAKON</t>
  </si>
  <si>
    <t>BIMAPRESS 0,3 MG/ML GOZ DAMLASI 3 ML (%0,03)</t>
  </si>
  <si>
    <t>LUMIGAN 0,3 MG/ML GOZ DAMLASI 3ML (%0,03)</t>
  </si>
  <si>
    <t>LEVEBRAIN 500 MG/ 5 ML KONSANTRE INF.COZ. ICEREN 10 FLAKON</t>
  </si>
  <si>
    <t>PALLADA % 0.2 OFTALMIK SOLUSYON 2,5 ML</t>
  </si>
  <si>
    <t>PIMARO 90 MG 28 FILM KAPLI TABLET</t>
  </si>
  <si>
    <t>VICKS INHALER</t>
  </si>
  <si>
    <t>SELOVITA-D3 50000 IU/15 ML ORAL DAMLA 1 ŞİŞE</t>
  </si>
  <si>
    <t>CANDEXIL 16 MG 28 TABLET</t>
  </si>
  <si>
    <t>11 Agustos 2017</t>
  </si>
  <si>
    <t>SIPLONE 500 MG 14 FILM TABLET</t>
  </si>
  <si>
    <t>SIPLONE 500 MG 10 FILM TABLET</t>
  </si>
  <si>
    <t>RE'SEN REFERANSTAN FIYAT DUSUSU (SATIS IZNI ALDIKTAN SONRA PAZARA SUNULABILIR) FIRMA DEVRI RESEN REFERANSTAN FIYAT DUSUSU. 3 OCAK 2017 TARIHLI FIYAT DEGERLENDIRME KOMISYONU KARARINA GORE DONEMSEL AVRO DEĞERİ 2,3421 TL OLARAK GUNCELLENMISTIR. 17-23 NISAN 2017 FDK KARARI ILE FIYAT KORUMALI URUN STATUSUNDEN CIKARILMIS, REFERANS FIYAT VE DSF DUSURULMUSTUR. STOKLAR BITENE KADAR LISTEDE KALACAKTIR.  15 HAZIRAN 2017 FDK ILE FIYAT KORUMALI URUN STATUSUNDEN CIKARILMAYA BAGLI FIYAT DEGISIM ISLEMLERI VE STATU DEGISIKLIKLERI GECERLILIK TARIHI 26 ARALIK 2017 OLARAK KARAR VERILMISTIR. STOKLAR BITENE KADAR LISTEDE KALACAKTIR.</t>
  </si>
  <si>
    <t>FORMINE 6 MCG INHALASYON ICIN TOZ ICEREN BLISTER (60 DOZ)</t>
  </si>
  <si>
    <t>AIRBIR 6/200 MCG INHALASYON ICIN TOZ ICEREN KAPSUL (60 KAPSUL)</t>
  </si>
  <si>
    <t>AIRBIR 6/400 MCG INHALASYON ICIN TOZ ICEREN KAPSUL (60 KAPSUL)</t>
  </si>
  <si>
    <t>MIKONID VAJINAL 7 OVUL</t>
  </si>
  <si>
    <t>MOXAFLOX 5MG/ML  GOZ DAMLASI</t>
  </si>
  <si>
    <t>ERASTAT 12,5 MG/50 ML IV INF. ICIN KON. COZ. ICEREN 1 FLAKON</t>
  </si>
  <si>
    <t>ERA PHARMA</t>
  </si>
  <si>
    <t>DOPADEX SR 50 MG/200 MG UZATILMIS SALIMLI 100 TABLET</t>
  </si>
  <si>
    <t>ADVAGRAF 3 MG UZATILMIS SALIMLI 50 KAPSUL</t>
  </si>
  <si>
    <t>%5 DEKSTROZ %0,2 NACL PVC 250 ML(SETSIZ)</t>
  </si>
  <si>
    <t>%5 DEKSTROZ %0,2 NACL PVC 250 ML(SETLI)</t>
  </si>
  <si>
    <t>%5 DEKSTROZ %0,2 NACL PVC 500 ML(SETLI)</t>
  </si>
  <si>
    <t>%5 DEKSTROZ %0,2 NACL PVC 500 ML(SETSIZ)</t>
  </si>
  <si>
    <t>%5 DEKSTROZ %0,2 NACL SISE 500 ML (SETSIZ)</t>
  </si>
  <si>
    <t>%5 DEKSTROZ %0,2 NACL SISE 500 ML(SETLI)</t>
  </si>
  <si>
    <t>LAFLEKS %5 DEKSTROZ %0,2 SODYUM KLORUR COZELTISI 250 ML(SETLI) PP TORBA</t>
  </si>
  <si>
    <t>LAFLEKS %5 DEKSTROZ %0,2 SODYUM KLORUR COZELTISI 500 ML(SETLI) PP TORBA</t>
  </si>
  <si>
    <t>LAFLEKS %5 DEKSTROZ %0,2 SODYUM KLORUR COZELTISI 500 ML(SETSIZ) PP TORBA</t>
  </si>
  <si>
    <t>CALROFEN 400 MG/ 4 ML ENJ. COZELTI ICEREN 1 AMPUL</t>
  </si>
  <si>
    <t>CALROFEN 800 MG/ 4 ML ENJ. COZELTI ICEREN 1 AMPUL</t>
  </si>
  <si>
    <t>FINIMOD 0,5 MG 28 KAPSUL</t>
  </si>
  <si>
    <t>RABENOL 20 MG 28 ENTERIK KAPLI TABLET</t>
  </si>
  <si>
    <t>SEMILACT 50/20 MG FILM TABLET (30 TABLET)</t>
  </si>
  <si>
    <t>ANTIPAR 200/50/200 MG 100 FILM TABLET</t>
  </si>
  <si>
    <t>ELFENOR %5 JEL</t>
  </si>
  <si>
    <t>DORAMYCIN 3000000 IU 10 FILM TABLET</t>
  </si>
  <si>
    <t xml:space="preserve">1/3 IZOTONIK SODYUM KLORUR IZOTONIK DEKSTROZ SOL. 1000 ML SETLI </t>
  </si>
  <si>
    <t xml:space="preserve">1/3 IZOTONIK SODYUM KLORUR IZOTONIK DEKSTROZ SOL. 500 ML SETLI </t>
  </si>
  <si>
    <t>LAFLEKS %5 DEKSTROZ %0,2 SODYUM KLORUR COZELTISI 100 ML (SETSIZ)</t>
  </si>
  <si>
    <t>LAMERIS 800 MG 180 FILM TABLET</t>
  </si>
  <si>
    <t>BRITIL % 1 5 ML GOZ DAMLASI</t>
  </si>
  <si>
    <t>LAFLEKS %5 DEKSTROZ %0,45 SODYUM KLORUR COZ.  1000 ML SETLI</t>
  </si>
  <si>
    <t>LAFLEKS %5 DEKSTROZ %0,45 SODYUM KLORUR COZ.  500 ML SETSIZ</t>
  </si>
  <si>
    <t>LAFLEKS %5 DEKSTROZ %0,45 SODYUM KLORUR COZ.  500 ML SETLI</t>
  </si>
  <si>
    <t>LAFLEKS %5 DEKSTROZ %0,45 SODYUM KLORUR COZ.  250 ML SETSIZ</t>
  </si>
  <si>
    <t>LAFLEKS %5 DEKSTROZ %0,45 SODYUM KLORUR COZ.  250 ML SETLI</t>
  </si>
  <si>
    <t>LAFLEKS %5 DEKSTROZ %0,45 SODYUM KLORUR COZ.  1000 ML SETSIZ</t>
  </si>
  <si>
    <t>LAFLEKS %5 DEKSTROZ %0.2 SODYUM KLORUR COZ. 150 ML SETSIZ</t>
  </si>
  <si>
    <t>LAFLEKS %5 DEKSTROZ %0.2 SODYUM KLORUR COZ. 250 ML SETSIZ</t>
  </si>
  <si>
    <t>NEFROSET 90 MG 28 FILM TABLET</t>
  </si>
  <si>
    <t>NEFROSET 60 MG 28 FILM TABLET</t>
  </si>
  <si>
    <t>NEFROSET 30 MG 28 FILM TABLET</t>
  </si>
  <si>
    <t>TIODAY CAPSAIR 18 MCG INHALASYON ICIN TOZ ICEREN KAPSUL (30 KAPSUL)</t>
  </si>
  <si>
    <t>TURKTIPSAN MAGNEZYUM SULFAT 4G/100 ML IV. INF. COZ. (SETSIZ)</t>
  </si>
  <si>
    <t>TURKTIPSAN MAGNEZYUM SULFAT 4G/100 ML IV. INF. COZ. (SETLI)</t>
  </si>
  <si>
    <t xml:space="preserve">LAFLEKS %5 DEKSTROZ %0,2 SODYUM KLORUR COZELTISI 150 ML(SETLI) </t>
  </si>
  <si>
    <t xml:space="preserve">LAFLEKS %5 DEKSTROZ %0,2 SODYUM KLORUR COZELTISI 1000 ML(SETLI) </t>
  </si>
  <si>
    <t xml:space="preserve">LAFLEKS %5 DEKSTROZ %0,2 SODYUM KLORUR COZELTISI 1000 ML(SETSIZ) </t>
  </si>
  <si>
    <t>PIMARO 60 MG 28 FILM TABLET</t>
  </si>
  <si>
    <t xml:space="preserve">GAZYVA 1000 MG IV KONSANTRE INFUZYON COZ. ICEREN FLAKON </t>
  </si>
  <si>
    <t>SALRES 2,5 MG /2,5 MLNEBULIZASYON ICIN TEK DOZLUK INHALASYON COZ.</t>
  </si>
  <si>
    <t>ONIYONIX  350MGI / ML IA,IV ENJ. ICIN COZ. ICEREN FLAKON (100 ML)</t>
  </si>
  <si>
    <t>ONIYONIX  350MGI / ML IA,IV ENJ. ICIN COZ. ICEREN FLAKON (50 ML)</t>
  </si>
  <si>
    <t>ONIYONIX  350MGI / ML IA,IV ENJ. ICIN COZ. ICEREN FLAKON (200 ML)</t>
  </si>
  <si>
    <t>ONIYONIX  300MGI / ML IA,IV ENJ. ICIN COZ. ICEREN FLAKON (50 ML)</t>
  </si>
  <si>
    <t>ONIYONIX  300MGI / ML IA,IV ENJ. ICIN COZ. ICEREN FLAKON (100 ML)</t>
  </si>
  <si>
    <t>ZERBAXA 1G/0,5G INF. KONS. COZ. HAZIRLAMAK ICIN TOZ ICEREN 10 FLAKON</t>
  </si>
  <si>
    <t>MILUPA MSUD 2 PRIMA (500 G)</t>
  </si>
  <si>
    <t>MILUPA LEU 2 PRIMA (500 G)</t>
  </si>
  <si>
    <t>MILUPA HOM 2 PRIMA (500 G)</t>
  </si>
  <si>
    <t xml:space="preserve"> EKLEME YENI URUN-SATIS IZNI ALDIKTAN SONRA PAZARA SUNULABILIR. RESEN REFERANS DUSUSU. 3 OCAK 2017 TARIHLI FIYAT DEGERLENDIRME KOMISYONU KARARINA GORE DONEMSEL AVRO DEĞERİ 2,3421 TL OLARAK GUNCELLENMISTIR. STOKLAR BITENE KADAR LISTEDE KALACAKTIR.</t>
  </si>
  <si>
    <t>TURKTIPSAN MAGNEZYUM SULFAT 40 G/1000 ML IV. INF. COZ. (1000 SETSIZ)</t>
  </si>
  <si>
    <t>TURKTIPSAN MAGNEZYUM SULFAT 40G/1000 ML IV. INF. COZ. (1000 SETLI)</t>
  </si>
  <si>
    <t xml:space="preserve">DIGESTAN 60 CIGNEME TABLETI </t>
  </si>
  <si>
    <t xml:space="preserve"> EKLEME YENI URUN- SATIS IZNI ALDIKTAN SONRA PAZARA SUNULABILIR. 'REFERANS ESDEGER FIYAT KORUMALI URUN'' KOLONU ESDEGER OLARAK DUZELTILDI. REFERANS FIYAT VE DEPOCUYA SATIS FIYAT DUZELTILDI. STOKLAR BITENE KADAR LISTEDE KALACAKTIR.</t>
  </si>
  <si>
    <t>25 Agustos 2017</t>
  </si>
  <si>
    <t>DELAXISE 60 MG 30 EC RETARD TABLET</t>
  </si>
  <si>
    <t>PETISEL 100 MG/2 ML ENJEKSIYONLUK COZELTI ICEREN AMPUL (2 ML*5 AMPUL)</t>
  </si>
  <si>
    <t>HAVER FARMA</t>
  </si>
  <si>
    <t>PREGNYL 1500 IU I.M/S.C 
ENJEKSİYON İÇİN LİYOFİLİZE TOZ İÇEREN FLAKON</t>
  </si>
  <si>
    <t>TIO-DEXIREN  25 MG/8 MG 14 FILM TABLET</t>
  </si>
  <si>
    <t>TIO-DEXIREN 25 MG/4 MG 20 FILM TABLET</t>
  </si>
  <si>
    <t>BRILINTA 60 MG 56 FILM KAPLI TABLET</t>
  </si>
  <si>
    <t>AMLIPIN 10/10 MG 30 FILM TABLET</t>
  </si>
  <si>
    <t>VERAPIN 180/2 MG 28 FILM TABLET</t>
  </si>
  <si>
    <t>REDEMUS  %0,25  30 GR MERHEM</t>
  </si>
  <si>
    <t>ALFAZAN 600 MG 30 FILM TABLET</t>
  </si>
  <si>
    <t>ANTIPAR 150/37,5/200 MG 100 FILM TABLET</t>
  </si>
  <si>
    <t>PRALAS 2,5 MG/0,5 MG NEBULIZASYON ICIN TEK DOZLUK INHALASYON COZ. ICEREN 20 FLAKON</t>
  </si>
  <si>
    <t>ZENUM 625 MG 180 FILM TABLET</t>
  </si>
  <si>
    <t xml:space="preserve">HUMIRA 40 MG/0,4 ML S.C. ENJEKSIYON ICIN KULLANIMA 2 HAZIR ENJEKTOR </t>
  </si>
  <si>
    <t>HUMIRA 40 MG/0,4 ML  KULLANIMA 2 HAZIR ENJEKSIYON KALEMI</t>
  </si>
  <si>
    <t>ANTIPAR 125/31,25/200 MG 100 FILM KAPLI TABLET</t>
  </si>
  <si>
    <t>ANTIPAR 100/25/200 MG 100 FILM TABLET</t>
  </si>
  <si>
    <t>ANTIPAR 75/18,75/200 MG 100 FILM KAPLI TABLET</t>
  </si>
  <si>
    <t>ANTIPAR 50/12,5/200 MG 100 FILM TABLET</t>
  </si>
  <si>
    <t>LAFLEKS %5 DEKSTROZ %0,2 SODYUM KLORUR COZ. PP TORBA (100 ML SETLI)</t>
  </si>
  <si>
    <t>DESIFEROL 2000 IU 40 FILM KAPLI TABLET</t>
  </si>
  <si>
    <t>SALRES 5 MG / 2,5 ML NEBULIZASYON ICIN TEK DOZLUK INHALASYON ICEREN FLAKON</t>
  </si>
  <si>
    <t>OMNITROPE 15 MG (45 IU)/1,5 ML SC ENJ. ICIN COZELTI ICEREN 1 KARTUS</t>
  </si>
  <si>
    <t>PAHTAFIL 20 MG 60 FILM TABLET</t>
  </si>
  <si>
    <t>HEXAXIM 0,5 ML IM ENJEKSIYONLUK SUSPANSIYON ICEREN KULLANIMA HAZIR SUSPANSIYON</t>
  </si>
  <si>
    <t>CYNACAL 30 MG 28 FILM TABLET</t>
  </si>
  <si>
    <t>CYNACAL 60 MG 28 FILM TABLET</t>
  </si>
  <si>
    <t>CYNACAL 90 MG 28 FILM TABLET</t>
  </si>
  <si>
    <t>JAVLOR 250 MG/ 10 ML INF. KONS. COZELTISI (1 FLAKON)</t>
  </si>
  <si>
    <t>PALSEL 250 MCG/5 ML IV ENJEKSIYONLUK COZELTI ICEREN 1 FLAKON</t>
  </si>
  <si>
    <t>coagulation factor ıx </t>
  </si>
  <si>
    <t>dexpanthenol </t>
  </si>
  <si>
    <t>D07XC05</t>
  </si>
  <si>
    <t>meningococcus a,c,y,w-135, tetravalent purified polysaccharides antigen conjugated </t>
  </si>
  <si>
    <t>dexketoprofen </t>
  </si>
  <si>
    <t>paracetamol, combinations excl. psycholeptics </t>
  </si>
  <si>
    <t>BIOFLEKS %5 DEKSTROZ IZOTONIK SODYUM KLORUR SOL  (PVC TORBA) 500 ML SETSIZ</t>
  </si>
  <si>
    <t>BIOFLEKS %5 DEKSTROZ %0.45 NACL  250 ML SOLUSYON (PVC TORBA) SETSIZ</t>
  </si>
  <si>
    <t>KYPROLIS 60 MG IV ENJEKSIYONLUK COZELTI ICIN TOZ ICEREN FLAKON (1 FLAKON)</t>
  </si>
  <si>
    <t>LUMINAL 10 TABLET</t>
  </si>
  <si>
    <t>17.05.2017 TARIHLI FDK KARARI ILE PASIF LISTEDEN AKTIF LISTEYE ALINMISTIR. DSF DONEMSEL AVRO DEGERINE GORE GUNCELLENMISTIR.</t>
  </si>
  <si>
    <t>8 OCAK 2016 TARİHLİ FİYAT DEĞERLENDİRME KOMİSYONU KARARINA GÖRE DÖNEMSEL AVRO DEĞERİ 2,1166 TL OLARAK GÜNCELLENMİŞTİR. FIRMA DEVRI--STOKLAR BITENE KADAR LISTEDE KALACAKTIR. REFERANS GUNCELLEME. FDK ARTIS ORANLARI, KUR ARTIS ORANINDAN(%10,65) YUKSEK OLDUGU ICIN KUR ARTISI VERILMEMISTIR.</t>
  </si>
  <si>
    <t>8 OCAK 2016 TARİHLİ FİYAT DEĞERLENDİRME KOMİSYONU KARARINA GÖRE DÖNEMSEL AVRO DEĞERİ 2,1166 TL OLARAK GÜNCELLENMİŞTİR. FIRMA DEVRI - REFERANS GUNCELLEME. FDK ARTIS ORANLARI, KUR ARTIS ORANINDAN(%10,65) YUKSEK OLDUGU ICIN KUR ARTISI VERILMEMISTIR. STOKLAR BITENE KADAR LISTEDE KALACAKTIR.</t>
  </si>
  <si>
    <t>GENIUM 40MG. IV INFUZYON VE ENJEKSIYON ICIN LIYOFILIZE TOZ ICEREN 1 FLAKON</t>
  </si>
  <si>
    <t>JAVLOR 50 MG/2ML INF. KONS. COZ. 1 FLAKON</t>
  </si>
  <si>
    <t>DELAXISE 30 MG 30 EC RETARD TABLET</t>
  </si>
  <si>
    <t>TURKFLEKS %20 DEKSTROZ SUDAKI COZ. 500 ML (SETSIZ)</t>
  </si>
  <si>
    <t>TURKFLEKS %20 DEKSTROZ SUDAKI COZ. 150 ML (SETLI)</t>
  </si>
  <si>
    <t>TURKFLEKS %20 DEKSTROZ SUDAKI COZ. 150 ML (SETSIZ)</t>
  </si>
  <si>
    <t>B-KOMP ENJ. COZ. ICEREN 5 AMPUL</t>
  </si>
  <si>
    <t>QUET XR 50 MG UZATILMIS SALIMLI 30 TABLET</t>
  </si>
  <si>
    <t>TEB VITAMIN B12 1000 MCG/ML IM ENJEKSIYON COZELTI ICEREN AMPUL</t>
  </si>
  <si>
    <t>NOVAGENIX BIO</t>
  </si>
  <si>
    <t>MENOPUR 150 IU IM VE SC ENJ. ICIN TOZ ICEREN 1 FLAKON</t>
  </si>
  <si>
    <t>COSIMPREL 5 MG/5 MG 30 FILM KAPLI TABLET</t>
  </si>
  <si>
    <t>SERVIER ILAC</t>
  </si>
  <si>
    <t>COSIMPREL 5 MG/10 MG 30 FILM KAPLI TABLET</t>
  </si>
  <si>
    <t>SIRTURO 100 MG 24 TABLET</t>
  </si>
  <si>
    <t>TURKFLEKS %20 DEKSTROZ SUDAKI COZELTISI 1000 ML SETLI</t>
  </si>
  <si>
    <t>TURKFLEKS %10 DEKSTROZ SUDAKI COZELTISI 500 ML SETLI</t>
  </si>
  <si>
    <t>TURKFLEKS %10 DEKSTROZ SUDAKI COZELTISI 250 ML SETSIZ</t>
  </si>
  <si>
    <t>TURKFLEKS %10 DEKSTROZ SUDAKI COZELTISI 150 ML SETSIZ</t>
  </si>
  <si>
    <t>TURKFLEKS %10 DEKSTROZ SUDAKI COZELTISI 100 ML SETSIZ</t>
  </si>
  <si>
    <t>TURKFLEKS %20 DEKSTROZ SUDAKI COZ. 500 ML (SETLI)</t>
  </si>
  <si>
    <t>POLICOL 17 G TOZ ICEREN 7 SASE</t>
  </si>
  <si>
    <t>VOLTONIK 8 MG/50 MG 14 EFERVESAN TABLET</t>
  </si>
  <si>
    <t>VERAPIN  FORTE 240 MG/4 MG 28 FILM TABLET</t>
  </si>
  <si>
    <t>ILOPERA 10 MCG/ML NEBULAZYON ICIN COZELTI ICEREN 30 AMPUL</t>
  </si>
  <si>
    <t>ILOPERA 20 MCG/ML IV INF. ICIN COZ. ICEREN 5 AMPUL</t>
  </si>
  <si>
    <t>KATARIN PLUS B PEDIYATRIK 100 ML SURUP</t>
  </si>
  <si>
    <t>CAJEX 1 MCG/ML IV ENJ. COZ. ICEREN 25 AMPUL</t>
  </si>
  <si>
    <t>CAJEX 2 MCG/ML IV ENJ. COZ. ICEREN 25 AMPUL</t>
  </si>
  <si>
    <t>MONOPRIL 20 MG 28 TABLET</t>
  </si>
  <si>
    <t xml:space="preserve">BIMAPRESS 0,1 MG/ML GOZ DAMLASI 2,5 ML </t>
  </si>
  <si>
    <t>TURKFLEKS %30 DEKSTROZ SUDAKI COZELTISI 1000 ML (SETLI)</t>
  </si>
  <si>
    <t>TURKFLEKS %30 DEKSTROZ SUDAKI COZELTISI 500 ML (SETSIZ)</t>
  </si>
  <si>
    <t>TURKFLEKS %30 DEKSTROZ SUDAKI COZELTISI 250 ML (SETSIZ)</t>
  </si>
  <si>
    <t>TURKFLEKS %30 DEKSTROZ SUDAKI SOL. 500 ML (SETLI)</t>
  </si>
  <si>
    <t>FIRMANIN 2533012 TAKİP NUMARALI BAŞVURUSU ILE ITS VE SKRS'DE PASIFLENDIGINDEN PASIF URUNLER FIYAT LISTESINE ALINMISTIR. FIRMA ECZANE VE STOK ZARARLARINI KARSILAMAYI TAAHHUT ETMISTIR.</t>
  </si>
  <si>
    <t xml:space="preserve">8 EYLUL 2017 TARIHLI 1 AVRO=4,1159 TL TURKIYE CUMHURIYETI MERKEZ BANKASI KURUNA GORE FIYATI GUNCELLENMISTIR. SEHVEN PASIFE ALINDIGI ICIN TEKRAR AKTIF LISTEYE EKLENMISTIR. </t>
  </si>
  <si>
    <t>8 EYLUL 2017 TARIHLI 1 AVRO=4,1159 TL TURKIYE CUMHURIYETI MERKEZ BANKASI KURUNA GORE FIYATI GUNCELLENMISTIR. SEHVEN PASIFE ALINDIGI ICIN TEKRAR AKTIF LISTEYE EKLENMISTIR.</t>
  </si>
  <si>
    <t>08 OCAK 2016 TARİHLİ FİYAT DEĞERLENDİRME KOMİSYONU KARARINA GÖRE DÖNEMSEL AVRO DEĞERİ 2,1166  TL OLARAK GÜNCELLENMİŞTİR. URUN ISIM VE BARKOD DEGISIKLIGI SEHVEN PASIF LISTEYE ALINDIGINDAN TEKRAR AKTIF LISTEYE ALINMISTIR.  3 OCAK 2017 TARIHLI FIYAT DEGERLENDIRME KOMISYONU KARARINA GORE DONEMSEL AVRO DEĞERİ 2,3421 TL OLARAK DUZELTILMISTIR. STOKLAR BITENE KADAR LISTEDE KALACAKTIR.</t>
  </si>
  <si>
    <t xml:space="preserve"> -FIYAT KARARNAMESI GEREGI KOLONUNA 7 EKLENDI REFERANSTAN FIYAT ARTISI. 3 OCAK 2017 TARIHLI FIYAT DEGERLENDIRME KOMISYONU KARARINA GORE DONEMSEL AVRO DEĞERİ 2,3421 TL OLARAK GUNCELLENMISTIR. STOKLAR BITENE KADAR LISTEDE KALACAKTIR.</t>
  </si>
  <si>
    <t>SITAFEIN 20 MG/ML IV INFUZYON/ORAL KULLANIM ICIN COZELTI ICEREN 10 AMPUL</t>
  </si>
  <si>
    <t>NOVOSEVEN RT 5 MG (250 KIU) IV TEK DOZ ENJ. COZ. ICIN TOZ VE COZUCU</t>
  </si>
  <si>
    <t>RE'SEN REFERANSTAN FIYAT DUSUSU (SATIS IZNI ALDIKTAN SONRA PAZARA SUNULABILIR) FIRMA DEVRI 3 OCAK 2017 TARIHLI FIYAT DEGERLENDIRME KOMISYONU KARARINA GORE DONEMSEL AVRO DEĞERİ 2,3421 TL OLARAK GUNCELLENMISTIR. 17-23 NISAN 2017 FDK KARARI ILE FIYAT KORUMALI URUN STATUSUNDEN CIKARILMIS, REFERANS FIYAT VE DSF DUSURULMUSTUR. STOKLAR BITENE KADAR LISTEDE KALACAKTIR.  15 HAZIRAN 2017 FDK ILE FIYAT KORUMALI URUN STATUSUNDEN CIKARILMAYA BAGLI FIYAT DEGISIM ISLEMLERI VE STATU DEGISIKLIKLERI GECERLILIK TARIHI 26 ARALIK 2017 OLARAK KARAR VERILMISTIR.FIYAT DUSUSU. FIRMA STOK ZARARLARINI KARSILAMAYI TAAHHUT ETMISTIR.</t>
  </si>
  <si>
    <t>TURKFLEKS %5 DEKSTROZ %0,45 SODYUM KLORUR SUDAKI COZELTISI 500 ML SETSIZ</t>
  </si>
  <si>
    <t>TURKFLEKS %5 DEKSTROZ %0,45 SODYUM KLORUR SUDAKI COZELTISI 500 ML SETLI</t>
  </si>
  <si>
    <t>TURKFLEKS %5 DEKSTROZ %0,9 SODYUM KLORUR SUDAKI COZELTISI 500 ML SETLI</t>
  </si>
  <si>
    <t>TURKFLEKS %5 DEKSTROZ %0,9 SODYUM KLORUR SUDAKI COZELTISI 1000 ML SETLI</t>
  </si>
  <si>
    <t>TURKFLEKS %5 DEKSTROZ %0,9 SODYUM KLORUR SUDAKI COZELTISI 500 ML SETSIZ</t>
  </si>
  <si>
    <t>GLITINIB 400 MG 30 TABLET</t>
  </si>
  <si>
    <t>SAGLIS 1 MG 30 TABLET</t>
  </si>
  <si>
    <t>TURKFLEKS %5 DEKSTROZ %0,45 SODYUM KLORUR SUDAKI COZELTISI 1000 ML SETSIZ</t>
  </si>
  <si>
    <t>COREDEM %5 SODYUM KLORUR TEK DOZLUK HIPERTONIK OFTALMIK COZELTI (20 ADET)</t>
  </si>
  <si>
    <t>LOCAFEN %2 KREM (30 G)</t>
  </si>
  <si>
    <t>SCANIX 287 MG/ML IV ENJEKSIYON ICIN COZELTI ICEREN FLAKON 15 ML</t>
  </si>
  <si>
    <t>SCANIX 287 MG/ML IV ENJEKSIYON ICIN COZELTI ICEREN FLAKON 20 ML</t>
  </si>
  <si>
    <t>IBURAMIN ZERO 24 FILM TABLET</t>
  </si>
  <si>
    <t>TURKFLEKS %5 DEKSTROZ %0,45 SODYUM KLORUR SUDAKI COZELTISI 1000 ML SETLI</t>
  </si>
  <si>
    <t>TURKFLEKS %5 DEKSTROZ %0,9 SODYUM KLORUR SUDAKI COZELTISI 1000 ML SETSIZ</t>
  </si>
  <si>
    <t>FOSTER NEXTHALER 100/6 MCG KURU TOZ INHALER</t>
  </si>
  <si>
    <t>TRAJENTA DUO 2,5 MG/1000 MG 60 FILM KAPLI TABLET</t>
  </si>
  <si>
    <t>TRAJENTA DUO 2,5 MG/850 MG 60 FILM KAPLI TABLET</t>
  </si>
  <si>
    <t>MELANDA RAPID 10 MG AGIZDA DAGILAN 28 TABLET</t>
  </si>
  <si>
    <t>MELANDA RAPID 20 MG AGIZDA DAGILAN 28 TABLET</t>
  </si>
  <si>
    <t>FINDEL 0,5 MG 28 KAPSUL</t>
  </si>
  <si>
    <t>TURKFLEKS %20 DEKSTROZ SUDAKI COZELTISI 1000 ML SETSIZ</t>
  </si>
  <si>
    <t>TURKFLEKS %10 DEKSTROZ SUDAKI COZELTISI 250 ML SETLI</t>
  </si>
  <si>
    <t>TURKFLEKS %10 DEKSTROZ SUDAKI COZELTISI 100 ML SETLI</t>
  </si>
  <si>
    <t>TURKFLEKS %10 DEKSTROZ SUDAKI COZELTISI 1000 ML SETSIZ</t>
  </si>
  <si>
    <t>TURKFLEKS %10 DEKSTROZ SUDAKI COZELTISI 150 ML SETLI</t>
  </si>
  <si>
    <t>TURKFLEKS %10 DEKSTROZ SUDAKI COZELTISI 500 ML SETSIZ</t>
  </si>
  <si>
    <t>SCANIX 287 MG/ML IV ENJEKSIYON ICIN COZELTI ICEREN FLAKON (10 ML)</t>
  </si>
  <si>
    <t>NINLARO 4 MG 3 KAPSUL</t>
  </si>
  <si>
    <t>KOLISTATE 150 MG IM/IV ENJ. VE INHALASYON ICIN LIYOFILIZE TOZ ICEREN FLAKON</t>
  </si>
  <si>
    <t>MILUPA PKU 3 ADVANTA (500 G) 1 KUTU</t>
  </si>
  <si>
    <t>TURKFLEKS %30 DEKSTROZ SUDAKI COZELTISI 250 ML SETLI</t>
  </si>
  <si>
    <t>REPATHA 140 MG7ML SC ENJEKSIYONLUK COZELTI ICEREN KULLANIMA HAZIR KALEM (2 KALEM)</t>
  </si>
  <si>
    <t xml:space="preserve">CALSIPAR 5 MCG/ML ENJEKSIYONLUK COZELTI ICEREN AMPUL (5 AMPUL) </t>
  </si>
  <si>
    <t>BIEM ILAC</t>
  </si>
  <si>
    <t xml:space="preserve">CALSIPAR 10 MCG/2 ML ENJEKSIYONLUK COZELTI ICEREN AMPUL (5 AMPUL) </t>
  </si>
  <si>
    <t>LAFLEKS %3 HIPERTONIK SODYUM KLORUR COZELTISI 150 ML (SETSIZ)</t>
  </si>
  <si>
    <t>LAFLEKS %3 HIPERTONIK SODYUM KLORUR COZELTISI 150 ML (SETLI)</t>
  </si>
  <si>
    <t>BLINCYTO 38,5 MCG LIYOFILIZE TOZ ICEREN 1 FLAKON (10 ML)</t>
  </si>
  <si>
    <t>EPTICARD 75 MG/100 ML IV ENJEKSIYONLUK COZELTI ICEREN 1 FLAKON</t>
  </si>
  <si>
    <t>EPTICARD 20 MG/10 ML IV ENJEKSIYONLUK COZELTI ICEREN 1 FLAKON</t>
  </si>
  <si>
    <t>FRENAG PLUS JEL 50 GR</t>
  </si>
  <si>
    <t>HELBA ILAC</t>
  </si>
  <si>
    <t>BIVOXA %5 OFTALMIK COZELTI 5 ML</t>
  </si>
  <si>
    <t>T-KARNIT 1 G/10 ML ORAL COZELTI ICEREN FLAKON (10 FLAKON)</t>
  </si>
  <si>
    <t>T-KARNIT 2 G/10 ML ORAL COZELTI ICEREN FLAKON (10 FLAKON)</t>
  </si>
  <si>
    <t>PEDIA-D 50000 IU/15 ML ORAL DAMLA</t>
  </si>
  <si>
    <t>RAVISTU 300 MGI/ML ENJ. COZ. ICEREN 1 FLAKON</t>
  </si>
  <si>
    <t>RAVISTU 370 MGI/ML ENJ. COZ. ICEREN 1 FLAKON</t>
  </si>
  <si>
    <t>KATAFENAC ICE %1 AEROSOL (100 ML)</t>
  </si>
  <si>
    <t>NOVELFARMA</t>
  </si>
  <si>
    <t>MODIOGEN 100 MG TABLET</t>
  </si>
  <si>
    <t>VENTAVIS 20 MCG/ML NEBULIZATOR ICIN SOLUSYON ICEREN 168 AMPUL</t>
  </si>
  <si>
    <t>SOLEBIO ILAC</t>
  </si>
  <si>
    <t>LAFLEKS % 3HIPERTONIK SODYUM KLORUR COZELTISI 1000 ML SETSIZ</t>
  </si>
  <si>
    <t>LAFLEKS %3 HIPERTONIK SODYUM KLORUR COZELTISI 250 ML SETSIZ</t>
  </si>
  <si>
    <t>LAFLEKS %3 HIPERTONIK SODYUM KLORUR COZELTISI 250 ML SETLI</t>
  </si>
  <si>
    <t>LAFLEKS %3 HIPERTONIK SODYUM KLORUR COZELTISI 500 ML SETLI</t>
  </si>
  <si>
    <t>MILUPA UCD 2 SECUNDA (500 G)</t>
  </si>
  <si>
    <t>MILUPA UCD 2 PRIMA (500 G)</t>
  </si>
  <si>
    <t xml:space="preserve">LAFLEKS %3 HIPERTONIK SODYUM KLORUR COZELTISI 100 ML (SETLI) </t>
  </si>
  <si>
    <t>MILUPA MSUD 2 SECUNDA (500 G)</t>
  </si>
  <si>
    <t>ZYKADIA 150 MG 150 KAPSUL</t>
  </si>
  <si>
    <t xml:space="preserve">PIMARO 30 MG FILM TABLET (28 TABLET) </t>
  </si>
  <si>
    <t>LAFLEKS %3 HIPERTONIK SODYUM KLORUR COZELTISI 500 ML SETSIZ</t>
  </si>
  <si>
    <t>EFEDRIN HIDROKLORUR 0,05 G/ML BIOSEL AMPUL (10 AMPUL)</t>
  </si>
  <si>
    <t xml:space="preserve"> EKLEME YENI URUN. FIYAT DUSUSU-FIRMA STOK ZARARLARINI KARSILAMAYI TAAHHUT ETMISTIR. 3 OCAK 2017 TARIHLI FIYAT DEGERLENDIRME KOMISYONU KARARINA GORE DONEMSEL AVRO DEĞERİ 2,3421 TL OLARAK GUNCELLENMISTIR. STOKLAR BITENE KADAR LISTEDE KALACAKTIR.</t>
  </si>
  <si>
    <t>RUHSATI IPTAL EDILDIGI ICIN URUN PASIFE ALINMISTIR.</t>
  </si>
  <si>
    <t>MUNDIPHARMA</t>
  </si>
  <si>
    <t>LEVACT 25 MG INFUZYONLUK COZELTI ICIN TOZ ICEREN FLAKON</t>
  </si>
  <si>
    <t>LEVACT 100 MG INFUZYONLUK COZELTI ICIN TOZ ICEREN 5 FLAKON</t>
  </si>
  <si>
    <t>LEVACT 100 MG INFUZYONLUK COZELTI ICIN TOZ ICEREN 1 FLAKON</t>
  </si>
  <si>
    <t>LEVACT 25 MG INFUZYONLUK COZELTI ICIN TOZ ICEREN 5 FLAKON</t>
  </si>
  <si>
    <t>CYTU 1000 MG 10 ML ENJEKSIYONLUK COZELTI ICEREN 1 FLAKON</t>
  </si>
  <si>
    <t>DOCETU 20 MG IV INFUZYON COZ. ICEREN 1 FLAKON</t>
  </si>
  <si>
    <t xml:space="preserve">FOLCA 15 MG 20 TABLET </t>
  </si>
  <si>
    <t>RETOMIN 20 MG 90 FILM TABLET</t>
  </si>
  <si>
    <t>MILUPA OS 2 SECUNDA 500 G</t>
  </si>
  <si>
    <t>JECTOSEM 40 MG IV ENJEKSIYON VE INFUZYON ICIN TOZ ICEREN 1 FLAKON</t>
  </si>
  <si>
    <t>EKLEME, YENI URUN (SATIS IZNI ALDIKTAN SONRA PAZARA SUNULABILIR) 3 OCAK 2017 TARIHLI FIYAT DEGERLENDIRME KOMISYONU KARARINA GORE DONEMSEL AVRO DEĞERİ 2,3421 TL OLARAK GUNCELLENMISTIR.FIYAT KORUMALI URUN OLARAK DUZELTILDI. KAYNAK FIYATI VE DSF SI BU YONDE DUSURULDU.</t>
  </si>
  <si>
    <t>TURKFLEKS %30 DEKSTROZ SUDAKI COZELTISI - 1000 ML (SETSIZ)</t>
  </si>
  <si>
    <t>KYTRIL 2 MG 5 FILM TABLET</t>
  </si>
  <si>
    <t>SENTINUS</t>
  </si>
  <si>
    <t>CALDEOS-D3 40 EFF. TABLET</t>
  </si>
  <si>
    <t>FUSIX DERMA  % 2 POMAD (20 G)</t>
  </si>
  <si>
    <t>GLIA 20 MG/ML ENJEKSIYONLUK COZELTI, KULLANIMA HAZIR DOLU ENJEKTOR (28)</t>
  </si>
  <si>
    <t>DICLORAL GARGARA (200 ML)</t>
  </si>
  <si>
    <t>ANKOFIS DANISMANLIK</t>
  </si>
  <si>
    <t>RUFTAN 10 MG 20 TABLET</t>
  </si>
  <si>
    <t>CYTU 500 MG/5 ML ENJEKSIYONLUK COZELTI ICEREN 5 FLAKON</t>
  </si>
  <si>
    <t>SLEZOL FORTE 1MG/ML + 3 MG/ML GOZ DAMLASI (1 SISE 15 ML)</t>
  </si>
  <si>
    <t>CALCITRON 1MCG/ML IV ENJ. COZELTI ICEREN AMPUL(25)</t>
  </si>
  <si>
    <t>CALCITRON 2MCG/ML IV ENJ. COZELTI ICEREN AMPUL(25)</t>
  </si>
  <si>
    <t>LIFTA 10 MG 2 FILM TABLET</t>
  </si>
  <si>
    <t>DOCETU 80 MG/ 4ML IV INFUZYON ICIN KONS. COZELTI ICEREN 1 FLAKON (10 ML)</t>
  </si>
  <si>
    <t>NINLARO 2,3 MG 3 KAPSUL</t>
  </si>
  <si>
    <t>NINLARO 3 MG 3 KAPSUL</t>
  </si>
  <si>
    <t>06 EKIM 2017 TARIHLI 1 AVRO=4,2139 TL TURKIYE CUMHURIYETI MERKEZ BANKASI KURUNA GORE FIYATI GUNCELLENMISTIR. STOKLAR BITENE KADAR LISTEDE KALACAK.</t>
  </si>
  <si>
    <t xml:space="preserve">06 EKIM 2017 TARIHLI 1 AVRO=4,2139 TL TURKIYE CUMHURIYETI MERKEZ BANKASI KURUNA GORE FIYATI GUNCELLENMISTIR. STOKLAR BITENE KADAR LISTEDE KALACAKTIR. </t>
  </si>
  <si>
    <t>REFERANSTAN FIYAT ARTISI-06 EKIM 2017 TARIHLI 1 AVRO=4,2139 TL TURKIYE CUMHURIYETI MERKEZ BANKASI KURUNA GORE FIYATI GUNCELLENMISTIR.- STOKLAR BITENE KADAR LISTEDE KALACAK FIYAT DUZELTMESI.</t>
  </si>
  <si>
    <t xml:space="preserve"> EKLEME YENI URUN- SATIS IZNI ALDIKTAN SONRA PAZARA SUNULABILIR. BARKOD DUZELTME. STOKLAR BITENE KADAR LISTEDE KALACAKTIR.</t>
  </si>
  <si>
    <t>EKLEME, YENI URUN (SATIS IZNI ALDIKTAN SONRA PAZARA SUNULABILIR) -EKK KARARINA ISTINADEN VERILEN DSF ARTISLARI GRF'YE YANSITILMISTIR 3 OCAK 2017 TARIHLI FIYAT DEGERLENDIRME KOMISYONU KARARINA GORE DONEMSEL AVRO DEĞERİ 2,3421 TL OLARAK GUNCELLENMISTIR. STOKLAR BITENE KADAR LISTEDE KALACAKTIR.</t>
  </si>
  <si>
    <t>FIRMA DEVRI - URUN ISIM DEGISIKLIGI 3 OCAK 2017 TARIHLI FIYAT DEGERLENDIRME KOMISYONU KARARINA GORE DONEMSEL AVRO DEĞERİ 2,3421 TL OLARAK GUNCELLENMISTIR. STOKLAR BITENE KADAR LISTEDE KALACAKTIR.</t>
  </si>
  <si>
    <t>FIYAT DUSUSU - FIRMA DEVRI - URUN ISIM DEGISIKLIGI - FIRMA STOK ZARARLARINI KARSILAMAYI TAAHHUT ETMISTIR. 3 OCAK 2017 TARIHLI FIYAT DEGERLENDIRME KOMISYONU KARARINA GORE DONEMSEL AVRO DEĞERİ 2,3421 TL OLARAK GUNCELLENMISTIR. FIYAT DUSUSU- FIRMA STOK ZARARLARINI KARSILAMAYI TAAHHUT ETMISTIR.  STOKLAR BITENE KADAR LISTEDE KALACAKTIR.</t>
  </si>
  <si>
    <t>FIYAT DUSUSU -EKK KARARINA ISTINADEN VERILEN DSF ARTISLARI GRF'YE YANSITILMISTIR FIYAT DUSUSU, FIRMA STOK ZARARLARINI KARSILAMAYI TAAHHUT ETMISTIR. 3 OCAK 2017 TARIHLI FIYAT DEGERLENDIRME KOMISYONU KARARINA GORE DONEMSEL AVRO DEĞERİ 2,3421 TL OLARAK GUNCELLENMISTIR. STOKLAR BITENE KADAR LISTEDE KALACAKTIR.</t>
  </si>
  <si>
    <t>FIYAT DUSUSU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STOKLAR BITENE KADAR LISTEDE KALACAKTIR.</t>
  </si>
  <si>
    <t>GERCEK KAYNAK FIYAT (GKF) (€)</t>
  </si>
  <si>
    <t xml:space="preserve">PROQUAD 0,5 ML ENJ. SUSP. HAZIRLAMAK ICIN LIYOFILIZE TOZ ICEREN 1 FLAKON </t>
  </si>
  <si>
    <t>DIENOMET 2 MG 28 TABLET</t>
  </si>
  <si>
    <t>ALECENSA 150 MG 224 SERT KAPSUL</t>
  </si>
  <si>
    <t>FEVERE 25 MG/ML ORAL COZELTI (50 ML 1 SISE)</t>
  </si>
  <si>
    <t>ACTEMRA 162 MG/ 0,9 ML SC ENJ. COZELTI ICEREN KULLANIMA HAZIR 4 ENJEKTOR</t>
  </si>
  <si>
    <t>GASVIN DUO CIGNEME TABLETI (48)</t>
  </si>
  <si>
    <t>TURKEM</t>
  </si>
  <si>
    <t>MEGINGO 20/120 MG 90 EFERVESAN TABLET</t>
  </si>
  <si>
    <t>MEGINGO 10/120 MG 90 EFERVESAN TABLET</t>
  </si>
  <si>
    <t>LEVOKAPON 100/25/200 MG 100 FILM TABLET</t>
  </si>
  <si>
    <t>LEVOKAPON 125/31,25/200 MG 100 FILM KAPLI TABLET</t>
  </si>
  <si>
    <t>LEVOKAPON 150/37,5/200 MG 100 FILM TABLET</t>
  </si>
  <si>
    <t>LEVOKAPON 200/50/200 MG 100 FILM KAPLI TABLET</t>
  </si>
  <si>
    <t>LEVOKAPON 50/12,5/200 MG 100 FILM TABLET</t>
  </si>
  <si>
    <t>LEVOKAPON 75/18,75/200 MG 100 FILM KAPLI TABLET</t>
  </si>
  <si>
    <t>ALPROSTASIN 500 MCG/ML INF. ICIN KONSANTRE COZ. ICEREN 1 MLx5 AMPUL</t>
  </si>
  <si>
    <t>ALPROSTASIN 20 MCG/ML INF. ICIN KONSANTRE COZ. ICEREN 1 MLx5 AMPUL</t>
  </si>
  <si>
    <t>SEBIROX  % 1,5 100 ML  SAMPUAN</t>
  </si>
  <si>
    <t>NIMES COMBO 100 MG/ 8 MG 14 TABLET</t>
  </si>
  <si>
    <t>PALLADA-NS 6,65 MG/ML NAZAL SPREY (1SISE-30 ML)</t>
  </si>
  <si>
    <t>TINEAX TIRNAK CILASI SETI %8</t>
  </si>
  <si>
    <t>TIOPATI-B 600MG / 250MG / 1MG 30 FILM TABLET</t>
  </si>
  <si>
    <t>ADACEL 0,5 ML IM ENJ. ICIN SUS. ICEREN FLAKON</t>
  </si>
  <si>
    <t>S-NOR 5 MG 30 EFERVESAN TABLET</t>
  </si>
  <si>
    <t>DUADES 120/2,5 MG 10 EFERVESAN TABLET</t>
  </si>
  <si>
    <t>LEVOXIPOLIN 500 MG/ 100 ML IV INF. COZELTISI (100 ML)</t>
  </si>
  <si>
    <t>MILUPA LEU 1 (500 GR)</t>
  </si>
  <si>
    <t>MILUPA HOM 2 SECUNDA (500 G)</t>
  </si>
  <si>
    <t>MILUPA PKU 1 (500 G)</t>
  </si>
  <si>
    <t>MILUPA GA 1  (500 G)</t>
  </si>
  <si>
    <t>ANDROVIUM %2 TOPIKAL KOPUK (90 G)</t>
  </si>
  <si>
    <t>ANDROVIUM %5 TOPIKAL KOPUK (90 G)</t>
  </si>
  <si>
    <t>MULTI-TABS VITAMIN ACD DROPS 0-1 YAS ICIN ORAL DAMLA</t>
  </si>
  <si>
    <t>PRE-EKLAMOL MAGNEZYUM SULFAT 4G/100 ML IV. INF. ICIN COZ. (100 ML SETSIZ)</t>
  </si>
  <si>
    <t>ROSUSTAR 10 MG 90 FILM TABLET</t>
  </si>
  <si>
    <t>ROSUSTAR 10 MG 84 FILM TABLET</t>
  </si>
  <si>
    <t>ROSUSTAR 40 MG 84 FILM TABLET</t>
  </si>
  <si>
    <t>ROSUSTAR 5 MG 90 FILM TABLET</t>
  </si>
  <si>
    <t>ROSUSTAR 40 MG 90 FILM TABLET</t>
  </si>
  <si>
    <t>ROSUSTAR 5 MG 84 FILM TABLET</t>
  </si>
  <si>
    <t>ROSUSTAR 20 MG 90 FILM TABLET</t>
  </si>
  <si>
    <t>ROSUSTAR 20 MG 84 FILM TABLET</t>
  </si>
  <si>
    <t>ORADRO 500 MG IV LIYOFILIZE ENJ. TOZ ICEREN 1  FLAKON</t>
  </si>
  <si>
    <t>ORADRO 500 MG IV LIYOFILIZE ENJ. TOZ ICEREN (1 FLAKON+1 AMPUL)</t>
  </si>
  <si>
    <t>ARAMID 100 MG 3 FILM TABLET</t>
  </si>
  <si>
    <t>DAGLEX 500 MG/ 3 ML INF. COZ. ICEREN 1 AMPUL</t>
  </si>
  <si>
    <t>MUSFIXA 8 MG 10 KAPSUL</t>
  </si>
  <si>
    <t>HEPATUBEX 120 GR JEL 1 TUP</t>
  </si>
  <si>
    <t>ZOLKA 5MG/100 ML IV INFUZYON ICIN KONS. COZELTI ICEREN 1 FLAKON</t>
  </si>
  <si>
    <t>KAYA ILAC</t>
  </si>
  <si>
    <t>TENEDES 0,5 MG/ML SURUP (150 ML)</t>
  </si>
  <si>
    <t>ERTES 72 1,5 MG 1 TABLET</t>
  </si>
  <si>
    <t>EXJADE 125 MG 28 ADET SUDA DAGILABILEN TABLET</t>
  </si>
  <si>
    <t>EXJADE 250 MG 28 ADET SUDA DAGILABILEN TABLET</t>
  </si>
  <si>
    <t>EXJADE 500 MG 28 ADET SUDA DAGILABILEN TABLET</t>
  </si>
  <si>
    <t>XIGDUO XR 10 MG/ 1000 MG 28 FILM KAPLI TABLET</t>
  </si>
  <si>
    <t>XIGDUO XR 5 MG/ 1000 MG 56 FILM KAPLI TABLET</t>
  </si>
  <si>
    <t>MOXIDEXA 5 MG/1 MG STERIL OFTALMIK COZELTI (5 ML)</t>
  </si>
  <si>
    <t>TURKFLEKS %5 DEKSTROZ %0,2 SODYUM KLORUR COZELTISI 250 ML(SETSIZ)</t>
  </si>
  <si>
    <t>TURKFLEKS %5 DEKSTROZ %0,2 SODYUM KLORUR COZELTISI 500 ML(SETLI)</t>
  </si>
  <si>
    <t>TURKFLEKS %5 DEKSTROZ %0,2 SODYUM KLORUR COZELTISI 500 ML(SETSIZ)</t>
  </si>
  <si>
    <t>TURKFLEKS %5 DEKSTROZ %0,2 SODYUM KLORUR COZELTISI 250 ML(SETLI)</t>
  </si>
  <si>
    <t>TURKFLEKS %5 DEKSTROZ SUDAKI COZELTISI 100 ML (SETLI-PP TORBA)</t>
  </si>
  <si>
    <t>TURKFLEKS %5 DEKSTROZ SUDAKI COZELTISI 100 ML (SETSIZ-PP TORBA)</t>
  </si>
  <si>
    <t>TURKFLEKS %5 DEKSTROZ SUDAKI COZELTISI 1000 ML (SETLI-PP TORBA)</t>
  </si>
  <si>
    <t>TURKFLEKS %5 DEKSTROZ SUDAKI COZELTISI 1000 ML (SETSIZ-PP TORBA)</t>
  </si>
  <si>
    <t>TURKFLEKS %5 DEKSTROZ SUDAKI COZELTISI 150 ML (SETLI-PP TORBA)</t>
  </si>
  <si>
    <t>TURKFLEKS %5 DEKSTROZ SUDAKI COZELTISI 150 ML (SETSIZ-PP TORBA)</t>
  </si>
  <si>
    <t>TURKFLEKS %5 DEKSTROZ SUDAKI COZELTISI 250 ML (SETLI-PP TORBA)</t>
  </si>
  <si>
    <t>TURKFLEKS %5 DEKSTROZ SUDAKI COZELTISI 250 ML (SETSIZ-PP TORBA)</t>
  </si>
  <si>
    <t>TURKFLEKS %5 DEKSTROZ SUDAKI COZELTISI 500 ML (SETLI-PP TORBA)</t>
  </si>
  <si>
    <t>TURKFLEKS %5 DEKSTROZ SUDAKI COZELTISI 500 ML (SETSIZ-PP TORBA)</t>
  </si>
  <si>
    <t>TURKFLEKS %5 DEKSTROZ %0,45 NACL COZELTISI 250 ML (PP TORBA-SETSIZ)</t>
  </si>
  <si>
    <t>TURKFLEKS %5 DEKSTROZ %0,45 NACL SUDAKI COZELTISI 250 ML (PP TORBA-SETLI)</t>
  </si>
  <si>
    <t>FUARTE 500 MG  SUDA DAGILABILEN 28 TABLET</t>
  </si>
  <si>
    <t>FUARTE 250 MG SUDA DAGILABILEN 28 TABLET</t>
  </si>
  <si>
    <t>FUARTE 125 MG  SUDA DAGILABILEN 28 TABLET</t>
  </si>
  <si>
    <t>FARMASIST 300MG/3ML COZELTI ICEREN 10 AMPUL</t>
  </si>
  <si>
    <t>DELTYBA 50 MG 40 FILM TABLET</t>
  </si>
  <si>
    <t>ABDI IBRAHIM OTSUKA</t>
  </si>
  <si>
    <t>LINEXOLID 600 MG/ 300 ML IV. INF COZELTI ICEREN 1 FLAKON</t>
  </si>
  <si>
    <t>APFECTO % 0,3 OFTALMIK SUSP. 5 ML</t>
  </si>
  <si>
    <t>SITAFEIN 60 MG/ 3 ML IV INFUZYON / ORAL KULLANIM ICIN COZELTI ICEREN 10 FLAKON</t>
  </si>
  <si>
    <t>TOPICLIN %0,03 30 GR POMAD</t>
  </si>
  <si>
    <t>CASFUGIN 70 MG IV INFUZYON ICIN LIYOFILIZE TOZ ICEREN 1 FLAKON</t>
  </si>
  <si>
    <t>CASFUGIN 50 MG IV INFUZYON ICIN LIYOFILIZE TOZ ICEREN 1 FLAKON</t>
  </si>
  <si>
    <t>UNACEFIN 0,5 GR IM ENJ. ICIN TOZ ICEREN FLAKON (3 FLAKON + 3 COZUCU AMPUL)</t>
  </si>
  <si>
    <t>RE'SEN REFERANSTAN FIYAT DUSUSU 3 OCAK 2017 TARIHLI FIYAT DEGERLENDIRME KOMISYONU KARARINA GORE DONEMSEL AVRO DEĞERİ 2,3421 TL OLARAK GUNCELLENMISTIR. STOKLAR BITENE KADAR LISTEDE KALACAKTIR.</t>
  </si>
  <si>
    <t>MILUPA TYR 2 SECUNDA 500 G</t>
  </si>
  <si>
    <t>DELOFED MR 2,5 / 120 MG KAPSUL (10)</t>
  </si>
  <si>
    <t>SAXENDA 6 MG/ML SC ENJEKSIYONLUK COZELTI ICEREN KULLANIMA HAZIR 3 KALEM</t>
  </si>
  <si>
    <t>UNACEFIN IM 1 GR ENJEKSIYON ICIN TOZ ICEREN FLAKON (3 FLAKON + 3 COZUCU AMPUL)</t>
  </si>
  <si>
    <t>BETOPTIC-S 0,25 MG 5 ML OFT.SOL.</t>
  </si>
  <si>
    <t>MILUPA UCD 1 450 G</t>
  </si>
  <si>
    <t>TURKFLEKS %10 DEKSTROZ SUDAKI COZELTISI 1000 ML SETLI</t>
  </si>
  <si>
    <t>MILUPA HOM 1 500 G</t>
  </si>
  <si>
    <t xml:space="preserve">TRE %0,05 KREM (30 G) </t>
  </si>
  <si>
    <t>ACLABON 5MG/100 ML IV INFUZYON COZELTISI ICEREN 1 FLAKON</t>
  </si>
  <si>
    <t>C-VITAS 500 MG/5 ML COZELTI ICEREN 5 AMPUL</t>
  </si>
  <si>
    <t>LAFLEKS IZOLIFE-P %5 DEKSTROZ COZELTISI 250 ML (SETSIZ)</t>
  </si>
  <si>
    <t xml:space="preserve">ALK ALUTARD  1X5 ML 197 DEVAM (3-TREES) </t>
  </si>
  <si>
    <t xml:space="preserve">ALK ALUTARD  1X5 ML 225 DEVAM (PHLEUM) </t>
  </si>
  <si>
    <t xml:space="preserve">ALK ALUTARD  1X5 ML 292 DEVAM (PDL GRASSES) </t>
  </si>
  <si>
    <t xml:space="preserve">ALK ALUTARD  1X5 ML 402 DEVAM (ALTERNARIA) </t>
  </si>
  <si>
    <t xml:space="preserve">ALK ALUTARD  1X5 ML 503 DEVAM (D.PTERONYSSINUS) </t>
  </si>
  <si>
    <t xml:space="preserve">ALK ALUTARD  1X5 ML 510 DEVAM (DERMATOPHAGOIDES MIX) </t>
  </si>
  <si>
    <t xml:space="preserve">ALK ALUTARD  1X5 ML 552 DEVAM (HORSE) </t>
  </si>
  <si>
    <t xml:space="preserve">ALK ALUTARD  1X5 ML 553 DEVAM (DOG) </t>
  </si>
  <si>
    <t>ALK ALUTARD  1X5 ML 801 DEVAM (APIS)</t>
  </si>
  <si>
    <t>ALK ALUTARD  1X5 ML 802 DEVAM (VESPULA)</t>
  </si>
  <si>
    <t xml:space="preserve">ALK ALUTARD  4X5 ML 108 BASLANGIC (BETULA) </t>
  </si>
  <si>
    <t xml:space="preserve">ALK ALUTARD  4X5 ML 503 BASLANGIC (PTERONYSSINUS) </t>
  </si>
  <si>
    <t xml:space="preserve">ALK ALUTARD  4X5 ML 510 BASLANGIC (DERMATOPHAGOIDES MIX) </t>
  </si>
  <si>
    <t xml:space="preserve">ALK ALUTARD  4X5 ML 553 BASLANGIC (DOG) </t>
  </si>
  <si>
    <t xml:space="preserve">ALK ALUTARD  4X5 ML 555 BASLANGIC (CAT) </t>
  </si>
  <si>
    <t xml:space="preserve">ALK ALUTARD  4X5 ML 801 BASLANGIC (APIS) </t>
  </si>
  <si>
    <t xml:space="preserve">ALK ALUTARD  4X5 ML 802 BASLANGIC (VESPULA) </t>
  </si>
  <si>
    <t xml:space="preserve">ALK ALUTARD  4X5 ML 402 BASLANGIC (ALTERNARIA) </t>
  </si>
  <si>
    <t xml:space="preserve">ALK ALUTARD  4X5 ML 302 BASLANGIC (AMBROSIA) </t>
  </si>
  <si>
    <t xml:space="preserve">ALK ALUTARD  4X5 ML 197 BASLANGIC (3-TREES) </t>
  </si>
  <si>
    <t xml:space="preserve">ALK ALUTARD  1X5 ML 108 DEVAM (BETULA) </t>
  </si>
  <si>
    <t>LARONIUM %0,5 INFUZYON COZELTISI 100 ML (SETSIZ)</t>
  </si>
  <si>
    <t>FLAGYL %0,5 100 ML (SETSIZ)</t>
  </si>
  <si>
    <t>FLAGYL %0,5 100 ML (SETLI)</t>
  </si>
  <si>
    <t>LARONIUM %0,5 INFUZYON COZELTISI 100 ML (SETLI)</t>
  </si>
  <si>
    <t>PEDASEL %10 AMINOASIT COZELTISI 250 ML 1 SISE</t>
  </si>
  <si>
    <t>TURKFLEKS DENGELI ELEKTROLIT COZELTISI 1000 ML (SETSIZ)</t>
  </si>
  <si>
    <t>TURKFLEKS DENGELI ELEKTROLIT COZELTISI 1000 ML (SETLI)</t>
  </si>
  <si>
    <t>TURKFLEKS DENGELI ELEKTROLIT COZELTISI 500 ML (SETLI)</t>
  </si>
  <si>
    <t>TURKFLEKS DENGELI ELEKTROLIT COZELTISI 500 ML (SETSIZ)</t>
  </si>
  <si>
    <t>EVOLVIA RP 2 (400 G)</t>
  </si>
  <si>
    <t>SEVOPEL MR 2,5/120 MG 10 KAPSUL</t>
  </si>
  <si>
    <t>IBUPREX BABY 125 MG SUPOZITUVAR</t>
  </si>
  <si>
    <t>IBUPREX BABY 60 MG SUPOZITUVAR</t>
  </si>
  <si>
    <t>JINARC 30 MG 28 TABLET</t>
  </si>
  <si>
    <t>JINARC 15 MG 28 TABLET</t>
  </si>
  <si>
    <t>TAMOXIFEN 20 MG 30 TABLET</t>
  </si>
  <si>
    <t>CYTU 100 MG/ML ENJEKSIYONLUK COZELTI ICEREN FLAKON (10)</t>
  </si>
  <si>
    <t>TURKFLEKS IZOTONIK SODYUM KLORUR COZELTISI (100 ML-SETLI)</t>
  </si>
  <si>
    <t>TURKFLEKS IZOTONIK SODYUM KLORUR COZELTISI (100 ML-SETSIZ)</t>
  </si>
  <si>
    <t>TURKFLEKS IZOTONIK SODYUM KLORUR COZELTISI (150 ML-SETLI)</t>
  </si>
  <si>
    <t>TURKFLEKS IZOTONIK SODYUM KLORUR COZELTISI (50 ML-SETLI)</t>
  </si>
  <si>
    <t>TURKFLEKS IZOTONIK SODYUM KLORUR COZELTISI (50 ML-SETSIZ)</t>
  </si>
  <si>
    <t>TURKFLEKS IZOTONIK SODYUM KLORUR COZELTISI 1000 ML (SETLI)</t>
  </si>
  <si>
    <t>TURKFLEKS IZOTONIK SODYUM KLORUR COZELTISI 1000 ML (SETSIZ)</t>
  </si>
  <si>
    <t>TURKFLEKS IZOTONIK SODYUM KLORUR COZELTISI 150 ML (SETSIZ)</t>
  </si>
  <si>
    <t>TURKFLEKS IZOTONIK SODYUM KLORUR COZELTISI 250 ML (SETLI)</t>
  </si>
  <si>
    <t>TURKFLEKS IZOTONIK SODYUM KLORUR COZELTISI 250 ML (SETSIZ)</t>
  </si>
  <si>
    <t>TURKFLEKS IZOTONIK SODYUM KLORUR COZELTISI 500 ML (SETLI)</t>
  </si>
  <si>
    <t>TURKFLEKS IZOTONIK SODYUM KLORUR COZELTISI 500 ML (SETSIZ)</t>
  </si>
  <si>
    <t>TURKFLEKS LAKTATLI RINGER COZELTISI 1000 ML (SETLI) (PP TORBA)</t>
  </si>
  <si>
    <t>TURKFLEKS LAKTATLI RINGER COZELTISI 1000 ML (SETSIZ) (PP TORBA)</t>
  </si>
  <si>
    <t>TURKFLEKS LAKTATLI RINGER COZELTISI 500 ML(SETLI) (PP TORBA)</t>
  </si>
  <si>
    <t>TURKFLEKS LAKTATLI RINGER COZELTISI 500 ML(SETSIZ) (PP TORBA)</t>
  </si>
  <si>
    <t>FLUANXOL 3 MG 50 FILM KAPLI TABLET</t>
  </si>
  <si>
    <t>KOLSIN 0,5 MG 60 KAPLI TABLET</t>
  </si>
  <si>
    <t>LAFLEKS %3 HIPERTONIK SODYUM KLORUR COZELTISI 100 ML (SETSİZ)</t>
  </si>
  <si>
    <t>DE-LIGHT 6,05 MG TABLET (100 TABLET)</t>
  </si>
  <si>
    <t>TOPICLIN %0,1 POMAD</t>
  </si>
  <si>
    <t>TRIVAG 300 MG / 200 MG / 100 MG OVUL (3 OVUL)</t>
  </si>
  <si>
    <t>DEKSIT 12 MG/ML+ 2,5 MG/ML TOPIKAL SPREY (50 ML)</t>
  </si>
  <si>
    <t>OMEX 40 MG IV ENJEKSIYON ICIN LIYOFILIZE TOZ ICEREN FLAKON</t>
  </si>
  <si>
    <t>COVERSYL 2,5 MG 30 FILM TABLET</t>
  </si>
  <si>
    <t>RUPAFIN 1 MG/ML ORAL COZELTI 120 ML</t>
  </si>
  <si>
    <t>ALK ALUTARD  1X5 ML 302 DEVAM</t>
  </si>
  <si>
    <t>ALK ALUTARD  4X5 ML 225 BASLANGIC</t>
  </si>
  <si>
    <t>ALK ALUTARD  4X5 ML 552 BASLANGIC</t>
  </si>
  <si>
    <t>MAXINIB 100 MG 120 KAPSUL</t>
  </si>
  <si>
    <t>MAXINIB 400 MG 30 KAPSUL</t>
  </si>
  <si>
    <t>VICKS VAPORUB BUHARLASAN MERHEM</t>
  </si>
  <si>
    <t>PAROKAN 10 MG/ML 100 ML 1 FLAKON</t>
  </si>
  <si>
    <t>PAROKAN 10 MG/ML 100 ML 12 FLAKON</t>
  </si>
  <si>
    <t>EPILECURE 500 MG/ 5 ML KONSANTRE INF.COZ. ICEREN 10 FLAKON</t>
  </si>
  <si>
    <t>YASMIN 63 FILM TABLET</t>
  </si>
  <si>
    <t xml:space="preserve">ALK ALUTARD  1X5 ML 555 DEVAM (CAT) </t>
  </si>
  <si>
    <t>VASDAY 5/5/25 MG 30 FILM KAPLI TABLET</t>
  </si>
  <si>
    <t>VASDAY 5/5/12,5 MG 30 FILM KAPLI TABLET</t>
  </si>
  <si>
    <t>LAFLEKS IZOLIFE-P %5 DEKSTROZ COZELTISI 500 ML (SETSIZ)</t>
  </si>
  <si>
    <t>LAFLEKS IZOLIFE-M %5 DEKSTROZ SOLUSYONU 500 ML(SETLI)</t>
  </si>
  <si>
    <t>LAFLEKS IZOLIFE-M %5 DEKSTROZ SOLUSYONU 500 ML(SETSIZ)</t>
  </si>
  <si>
    <t>LAFLEKS IZOLIFE-M %5 DEKSTROZ SOLUSYONU 1000 ML(SETLI)</t>
  </si>
  <si>
    <t>LAFLEKS IZOLIFE-M %5 DEKSTROZ SOLUSYONU 1000 ML(SETSIZ)</t>
  </si>
  <si>
    <t>LAFLEKS %3 HIPERTONIK SODYUM KLORUR COZELTISI 1000 ML(SETLI)</t>
  </si>
  <si>
    <t>VERXANT 150 MG SC ENJEKSIYON ICIN LIYOFILIZE TOZ ICEREN 1 FLAKON</t>
  </si>
  <si>
    <t>FLUJECT 100 MG/50 ML IV INFUZYONLUK COZELTI ICEREN 1 FLAKON</t>
  </si>
  <si>
    <t>ARTROCOL 100 MG/2 ML IM ENJEKSIYONLUK COZELTI ICEREN 5 AMPUL</t>
  </si>
  <si>
    <t>TOBREX %0,3 STERIL OFTALMIK POMAD</t>
  </si>
  <si>
    <t>ALOMIDE %0,1 STERIL GOZ DAMLASI</t>
  </si>
  <si>
    <t>CILOXAN %0.3 STERIL GOZ DAMLASI (5 ML)</t>
  </si>
  <si>
    <t>MAXIDEX %0,1 STERIL OFT. SUSPANSIYON (5 ML)</t>
  </si>
  <si>
    <t>MAXIDEX %0,1 STERIL OFT. POMAD (3,5 G)</t>
  </si>
  <si>
    <t xml:space="preserve">EKK  KARARINA ISTINADEN VERILEN DSF ARTISLARI GRF'YE YANSITILMISTIR 3 OCAK 2017 TARIHLI FIYAT DEGERLENDIRME KOMISYONU KARARINA GORE DONEMSEL AVRO DEĞERİ 2,3421 TL OLARAK GUNCELLENMISTIR. </t>
  </si>
  <si>
    <t xml:space="preserve">ETKEN MADDE DUZELTMESI -EKK KARARINA ISTINADEN VERILEN DSF ARTISLARI GRF'YE YANSITILMISTIR STOKLAR BITENE KADAR LISTEDE KALACAKTIR. 3 OCAK 2017 TARIHLI FIYAT DEGERLENDIRME KOMISYONU KARARINA GORE DONEMSEL AVRO DEĞERİ 2,3421 TL OLARAK GUNCELLENMISTIR. </t>
  </si>
  <si>
    <t xml:space="preserve">STOKLARI BITENE KADAR LISTEDE KALACAK -EKK KARARINA ISTINADEN VERILEN DSF ARTISLARI GRF'YE YANSITILMISTIR 3 OCAK 2017 TARIHLI FIYAT DEGERLENDIRME KOMISYONU KARARINA GORE DONEMSEL AVRO DEĞERİ 2,3421 TL OLARAK GUNCELLENMISTIR. </t>
  </si>
  <si>
    <t xml:space="preserve">FIRMA DEVRI -EKK KARARINA ISTINADEN VERILEN DSF ARTISLARI GRF'YE YANSITILMISTIR 3 OCAK 2017 TARIHLI FIYAT DEGERLENDIRME KOMISYONU KARARINA GORE DONEMSEL AVRO DEĞERİ 2,3421 TL OLARAK GUNCELLENMISTIR. </t>
  </si>
  <si>
    <t xml:space="preserve">REFERANSTAN FIYAT DUSUSU 3 OCAK 2017 TARIHLI FIYAT DEGERLENDIRME KOMISYONU KARARINA GORE DONEMSEL AVRO DEĞERİ 2,3421 TL OLARAK GUNCELLENMISTIR. </t>
  </si>
  <si>
    <t xml:space="preserve">STOKLARI BITENE KADAR LISTEDE KALACAK 3 OCAK 2017 TARIHLI FIYAT DEGERLENDIRME KOMISYONU KARARINA GORE DONEMSEL AVRO DEĞERİ 2,3421 TL OLARAK GUNCELLENMISTIR. </t>
  </si>
  <si>
    <t xml:space="preserve">EKLEME, YENI URUN (SATIS IZNI ALDIKTAN SONRA PAZARA SUNULABILIR) 3 OCAK 2017 TARIHLI FIYAT DEGERLENDIRME KOMISYONU KARARINA GORE DONEMSEL AVRO DEĞERİ 2,3421 TL OLARAK GUNCELLENMISTIR. </t>
  </si>
  <si>
    <t xml:space="preserve">RE'SEN REFERANSTAN FIYAT DUSUSU 3 OCAK 2017 TARIHLI FIYAT DEGERLENDIRME KOMISYONU KARARINA GORE DONEMSEL AVRO DEĞERİ 2,3421 TL OLARAK GUNCELLENMISTIR. </t>
  </si>
  <si>
    <t xml:space="preserve"> 3 OCAK 2017 TARIHLI FIYAT DEGERLENDIRME KOMISYONU KARARINA GORE DONEMSEL AVRO DEĞERİ 2,3421 TL OLARAK GUNCELLENMISTIR. STOKLAR BITENE KADAR LISTEDE KALACAKTIR. </t>
  </si>
  <si>
    <t xml:space="preserve"> ESDEGERI KOLONU 1 OLARAK DEGISTIRILMISTIR. 3 OCAK 2017 TARIHLI FIYAT DEGERLENDIRME KOMISYONU KARARINA GORE DONEMSEL AVRO DEĞERİ 2,3421 TL OLARAK GUNCELLENMISTIR. STOKLAR BITENE KADAR LISTEDE KALACAKTIR. </t>
  </si>
  <si>
    <t xml:space="preserve">RE'SEN REFERANSTAN FIYAT DUSUSU (%60 LIK SINIRIN ALTINA DUSMUSTUR) 3 OCAK 2017 TARIHLI FIYAT DEGERLENDIRME KOMISYONU KARARINA GORE DONEMSEL AVRO DEĞERİ 2,3421 TL OLARAK GUNCELLENMISTIR. </t>
  </si>
  <si>
    <t xml:space="preserve">FIYAT DUSUSU -EKK KARARINA ISTINADEN VERILEN DSF ARTISLARI GRF'YE YANSITILMISTIR 3 OCAK 2017 TARIHLI FIYAT DEGERLENDIRME KOMISYONU KARARINA GORE DONEMSEL AVRO DEĞERİ 2,3421 TL OLARAK GUNCELLENMISTIR. </t>
  </si>
  <si>
    <t xml:space="preserve">8 OCAK 2016 TARİHLİ FİYAT DEĞERLENDİRME KOMİSYONU KARARINA GÖRE DÖNEMSEL AVRO DEĞERİ 2,1166 TL OLARAK GÜNCELLENMİŞTİR. FIRMA DEVRI REFERANSTAN FIYAT DUSUSU. FDK ARTIS ORANLARI, KUR ARTIS ORANINDAN(%10,65) YUKSEK OLDUGU ICIN KUR ARTISI VERILMEMISTIR. </t>
  </si>
  <si>
    <t xml:space="preserve">RE'SEN REFERANS FIYAT DUSUSU RESEN FIYAT DUSUSU 3 OCAK 2017 TARIHLI FIYAT DEGERLENDIRME KOMISYONU KARARINA GORE DONEMSEL AVRO DEĞERİ 2,3421 TL OLARAK GUNCELLENMISTIR. </t>
  </si>
  <si>
    <t xml:space="preserve">STOKLARI BITENE KADAR LISTEDE KALACAK -EKK KARARINA ISTINADEN VERILEN DSF ARTISLARI GRF'YE YANSITILMISTIR MALIYET KARTI ILE FIYAT ARTISI. 3 OCAK 2017 TARIHLI FIYAT DEGERLENDIRME KOMISYONU KARARINA GORE DONEMSEL AVRO DEĞERİ 2,3421 TL OLARAK GUNCELLENMISTIR. </t>
  </si>
  <si>
    <t xml:space="preserve">STOKLARI BITENE KADAR LISTEDE KALACAK -EKK KARARINA ISTINADEN VERILEN DSF ARTISLARI GRF'YE YANSITILMISTIR 3 OCAK 2017 TARIHLI FIYAT DEGERLENDIRME KOMISYONU KARARINA GORE DONEMSEL AVRO DEĞERİ 2,3421 TL OLARAK GUNCELLENMISTIR. ESDEGERI KOLONU DUZELTILDI. </t>
  </si>
  <si>
    <t xml:space="preserve">STOKLARI BITENE KADAR LISTEDE KALACAK MALIYET KARTI ILE FIYAT ARTISI. 3 OCAK 2017 TARIHLI FIYAT DEGERLENDIRME KOMISYONU KARARINA GORE DONEMSEL AVRO DEĞERİ 2,3421 TL OLARAK GUNCELLENMISTIR. </t>
  </si>
  <si>
    <t xml:space="preserve">REFERANSTAN FIYAT DUSUSU REFERANS DUSUSU. 3 OCAK 2017 TARIHLI FIYAT DEGERLENDIRME KOMISYONU KARARINA GORE DONEMSEL AVRO DEĞERİ 2,3421 TL OLARAK GUNCELLENMISTIR. </t>
  </si>
  <si>
    <t xml:space="preserve">EKLEME, YENI URUN STOKLAR BITENE KADAR LISTEDE KALACAKTIR. 3 OCAK 2017 TARIHLI FIYAT DEGERLENDIRME KOMISYONU KARARINA GORE DONEMSEL AVRO DEĞERİ 2,3421 TL OLARAK GUNCELLENMISTIR. </t>
  </si>
  <si>
    <t xml:space="preserve">STOKLARI BITENE KADAR LISTEDE KALACAK KURUN 2,00 TL DEN 2,0787 TL YE ARTMASI SONUCU HAKEDILEN ARTISI ALMAMIS URUNLERIN DSF SI ARTTIRILDI.
 3 OCAK 2017 TARIHLI FIYAT DEGERLENDIRME KOMISYONU KARARINA GORE DONEMSEL AVRO DEĞERİ 2,3421 TL OLARAK GUNCELLENMISTIR. </t>
  </si>
  <si>
    <t xml:space="preserve"> EKLEME YENI URUN. SATIS IZNI ALDIKTAN SONRA PAZARA SUNULABILIR. STOKLAR BITENE KADAR LISTEDE KALACAKTIR. </t>
  </si>
  <si>
    <t xml:space="preserve">EKLEME, YENI URUN-EKK KARARINA ISTINADEN VERILEN DSF ARTISLARI GRF'YE YANSITILMISTIR.STOKLAR BITENE KADAR LISTEDE KALACAKTIR 3 OCAK 2017 TARIHLI FIYAT DEGERLENDIRME KOMISYONU KARARINA GORE DONEMSEL AVRO DEĞERİ 2,3421 TL OLARAK GUNCELLENMISTIR. </t>
  </si>
  <si>
    <t xml:space="preserve">JENERIGI PIYASAYA CIKTIGI ICIN %60 LIK REFERANSLA YAYINLANMISTIR - 3 OCAK 2017 TARIHLI FIYAT DEGERLENDIRME KOMISYONU KARARINA GORE DONEMSEL AVRO DEĞERİ 2,3421 TL OLARAK GUNCELLENMISTIR. </t>
  </si>
  <si>
    <t xml:space="preserve">JENERIGI PIYASAYA CIKTIGI ICIN %60 LIK REFERANSLA YAYINLANMISTIR - REFERANS DUSUSU. 3 OCAK 2017 TARIHLI FIYAT DEGERLENDIRME KOMISYONU KARARINA GORE DONEMSEL AVRO DEĞERİ 2,3421 TL OLARAK GUNCELLENMISTIR. </t>
  </si>
  <si>
    <t xml:space="preserve">RE'SEN REFERANSTAN FIYAT DUSUSU-REFERANS FIYAT DUZELTMESI 3 OCAK 2017 TARIHLI FIYAT DEGERLENDIRME KOMISYONU KARARINA GORE DONEMSEL AVRO DEĞERİ 2,3421 TL OLARAK GUNCELLENMISTIR. </t>
  </si>
  <si>
    <t xml:space="preserve">EKK  KARARINA ISTINADEN VERILEN DSF ARTISLARI GRF'YE YANSITILMISTIR REFERANS DUSUSU. 3 OCAK 2017 TARIHLI FIYAT DEGERLENDIRME KOMISYONU KARARINA GORE DONEMSEL AVRO DEĞERİ 2,3421 TL OLARAK GUNCELLENMISTIR. </t>
  </si>
  <si>
    <t xml:space="preserve">FIYAT DUSUSU - FIRMA STOK ZARARLARINI KARSILAMAYI TAAHHUT ETMISTIR.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 </t>
  </si>
  <si>
    <t xml:space="preserve">EKLEME, YENI URUN -EKK KARARINA ISTINADEN VERILEN DSF ARTISLARI GRF'YE YANSITILMISTIR 3 OCAK 2017 TARIHLI FIYAT DEGERLENDIRME KOMISYONU KARARINA GORE DONEMSEL AVRO DEĞERİ 2,3421 TL OLARAK GUNCELLENMISTIR.STOKLAR BITENE KADAR LISTEDE KALACAKTIR. </t>
  </si>
  <si>
    <t xml:space="preserve">ISIM DEGISIKLIGI RESEN REFERANSTAN FIYAT DUSUSU. 3 OCAK 2017 TARIHLI FIYAT DEGERLENDIRME KOMISYONU KARARINA GORE DONEMSEL AVRO DEĞERİ 2,3421 TL OLARAK GUNCELLENMISTIR. </t>
  </si>
  <si>
    <t xml:space="preserve"> EKLEME YENI URUN- SATIS IZNI ALDIKTAN SONRA PAZARA SUNULABILIR. FIYAT DUSUSU-FIRMA STOK ZARARLARINI KARSILAMAYI TAAHHUT ETMISTIR. 3 OCAK 2017 TARIHLI FIYAT DEGERLENDIRME KOMISYONU KARARINA GORE DONEMSEL AVRO DEĞERİ 2,3421 TL OLARAK GUNCELLENMISTIR. FIYAT KARARNAMESI GEREGI KOLONU "2" OLARAK DUZELTILDI.STOKLAR BITENE KADAR LISTEDE KALACAKTIR. </t>
  </si>
  <si>
    <t xml:space="preserve">FIRMA ISIM DUZELTMESI-STOKLARI BITENE KADAR LISTEDE KALACAK -- REFERANSTAN FIYAT ARTISI 3 OCAK 2017 TARIHLI FIYAT DEGERLENDIRME KOMISYONU KARARINA GORE DONEMSEL AVRO DEĞERİ 2,3421 TL OLARAK GUNCELLENMISTIR. </t>
  </si>
  <si>
    <t xml:space="preserve">RE'SEN REFERANSTAN FIYAT DUSUSU - 3 OCAK 2017 TARIHLI FIYAT DEGERLENDIRME KOMISYONU KARARINA GORE DONEMSEL AVRO DEĞERİ 2,3421 TL OLARAK GUNCELLENMISTIR. </t>
  </si>
  <si>
    <t xml:space="preserve">08 OCAK 2016 TARİHLİ FİYAT DEĞERLENDİRME KOMİSYONU KARARINA GÖRE DÖNEMSEL AVRO DEĞERİ 2,1166  TL OLARAK GÜNCELLENMİŞTİR..-EKK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ARTISI   REFERANS DUZELTMESI. 16 ARALIK 2016 TARIHINDE RUHSAT ASKIYA ALINDIGI ICIN URUN PASIFE ALINMISTIR.  17.05.2017 TARIHLI FDK KARARIYLA URUN PASIF LISTEDEN AKTIF LISTEYE ALINMITIR VE DSF 2,3421 OLARAK GUNCELLENMISTIR. OZEL ITHALAT IZNI BULUNMAKTADIR. SEHVEN OLAN GERÇEK REFERANS FIYATI DUZELTILMISTIR. </t>
  </si>
  <si>
    <t xml:space="preserve">FIYAT DUSUSU - FIRMA STOK ZARARLARINI KARSILAMAYI TAAHHUT ETMISTIR. STOKLAR BITENE KADAR LISTEDE KALACAK. REFERANSTAN FIYAT ARTISI. 3 OCAK 2017 TARIHLI FIYAT DEGERLENDIRME KOMISYONU KARARINA GORE DONEMSEL AVRO DEĞERİ 2,3421 TL OLARAK GUNCELLENMISTIR. </t>
  </si>
  <si>
    <t xml:space="preserve">STOKLARI BITENE KADAR LISTEDE KALACAK - FIYAT DUSUSU - FIRMA STOK ZARARLARINI KARSILAMAYI TAAHHUT ETMISTIR. - URUN ISIM VE BARKOD DEGISIKLIGI REFERANSTAN FIYAT ARTISI 3 OCAK 2017 TARIHLI FIYAT DEGERLENDIRME KOMISYONU KARARINA GORE DONEMSEL AVRO DEĞERİ 2,3421 TL OLARAK GUNCELLENMISTIR. FIYAT DUSUSU- FIRMA STOK ZARARLARINI KARSILAMAYI TAAHHUT ETMISTIR. </t>
  </si>
  <si>
    <t xml:space="preserve">8 OCAK 2016 TARİHLİ FİYAT DEĞERLENDİRME KOMİSYONU KARARINA GÖRE DÖNEMSEL AVRO DEĞERİ 2,1166 TL OLARAK GÜNCELLENMİŞTİR. STOKLAR BITENE KADAR LISTEDE KALACAK -FIYAT KARARNAMESI GEREGI KOLONUNA 7 EKLENDI- REFERANS ARTISI. FDK ARTIS ORANLARI, KUR ARTIS ORANINDAN(%10,65) YUKSEK OLDUGU ICIN KUR ARTISI VERILMEMISTIR. </t>
  </si>
  <si>
    <t xml:space="preserve">FIYAT DUSUSU - STOKLARI BITENE KADAR LISTEDE KALACAK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t>
  </si>
  <si>
    <t xml:space="preserve"> STOKLAR BITENE KADAR LISTEDE KALACAK. REFERANSTAN FIYAT DUSUSU 3 OCAK 2017 TARIHLI FIYAT DEGERLENDIRME KOMISYONU KARARINA GORE DONEMSEL AVRO DEĞERİ 2,3421 TL OLARAK GUNCELLENMISTIR. </t>
  </si>
  <si>
    <t xml:space="preserve">RE'SEN REFERANSTAN FIYAT DUSUSU STOKLAR BITENE KADAR LISTEDE KALACAKTIR. 3 OCAK 2017 TARIHLI FIYAT DEGERLENDIRME KOMISYONU KARARINA GORE DONEMSEL AVRO DEĞERİ 2,3421 TL OLARAK GUNCELLENMISTIR. </t>
  </si>
  <si>
    <t>6-4</t>
  </si>
  <si>
    <t>LAFLEKS IZOLIFE-P DEKSTROZ COZELTISI 500 ML (SETLI)</t>
  </si>
  <si>
    <t>ELELYSO 200 U INF. COZELTI ICIN LIYO. TOZ 1 FLAKON</t>
  </si>
  <si>
    <t>TEBLIGIN 6. MADDESI Y BENDINE GORE FIYAT ARTISI STOKLAR BITENE KADAR LISTEDE KALACAK 3 OCAK 2017 TARIHLI FIYAT DEGERLENDIRME KOMISYONU KARARINA GORE DONEMSEL AVRO DEĞERİ 2,3421 TL OLARAK GUNCELLENMISTIR.  GERCEK KAYNAK FIYAT DUSUSU</t>
  </si>
  <si>
    <t>FIYAT DUSUSU- FIRMA STOK ZARARLARINI KARSILAMAYI TAAHHUT ETMISTIR. FIYAT DUSUSU- FIRMA STOK ZARARLARINI KARSILAMAYI TAAHHUT ETMISTIR. 3 OCAK 2017 TARIHLI FIYAT DEGERLENDIRME KOMISYONU KARARINA GORE DONEMSEL AVRO DEĞERİ 2,3421 TL OLARAK GUNCELLENMISTIR. STOKLAR BITENE KADAR LISTEDE KALACAKTIR.  GERCEK KAYNAK FIYAT GUNCELLEME</t>
  </si>
  <si>
    <t>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3 OCAK 2017 TARIHLI FIYAT DEGERLENDIRME KOMISYONU KARARINA GORE DONEMSEL AVRO DEĞERİ 2,3421 TL OLARAK GUNCELLENMISTIR.  GERCEK KAYNAK FIYAT GUNCELLEME</t>
  </si>
  <si>
    <t xml:space="preserve"> REFERANSTAN FIYAT DUSUSU, (REFERANS DUSUSU SEBEBIYLE DAHA ONCE VERILEN FDK ARTISLARI KALDIRILDI). 3 OCAK 2017 TARIHLI FIYAT DEGERLENDIRME KOMISYONU KARARINA GORE DONEMSEL AVRO DEĞERİ 2,3421 TL OLARAK GUNCELLENMISTIR. STOKLAR BITENE KADAR LISTEDE KALACAKTIR.  GERCEK KAYNAK FIYAT GUNCELLEME</t>
  </si>
  <si>
    <t>FIRMA UNVAN DEGISIKLIGI STOKLAR BITENE KADAR LISTEDE KALACAK REFERANSTAN FIYAT DUSUSU 3 OCAK 2017 TARIHLI FIYAT DEGERLENDIRME KOMISYONU KARARINA GORE DONEMSEL AVRO DEĞERİ 2,3421 TL OLARAK GUNCELLENMISTIR.  KAYNAK FIYATA BAGLI DSF ARTISI</t>
  </si>
  <si>
    <t>FIYAT DUZELTMESI STOKLAR BITENE KADAR LISTEDE KALACAKTIR RESEN REFERANSTAN FIYAT DUSUSU DSF %3 TEN AZ DEGISTIGI ICIN REFERANS DUSUSU. 3 OCAK 2017 TARIHLI FIYAT DEGERLENDIRME KOMISYONU KARARINA GORE DONEMSEL AVRO DEĞERİ 2,3421 TL OLARAK GUNCELLENMISTIR.  KAYNAK FIYATA BAGLI DSF ARTISI</t>
  </si>
  <si>
    <t>EKLEME, YENI URUN REFERANS DUSUSU 3 OCAK 2017 TARIHLI FIYAT DEGERLENDIRME KOMISYONU KARARINA GORE DONEMSEL AVRO DEĞERİ 2,3421 TL OLARAK GUNCELLENMISTIR. STOKLAR BITENE KADAR LISTEDE KALACAKTIR.  KAYNAK FIYATA BAGLI DSF DUSUSU</t>
  </si>
  <si>
    <t>REFERANSTAN FIYAT DUSUSU REFERANSTAN FIYAT DUSUSU STOKLAR BITENE KADAR LISTEDE KALACAKTIR. 3 OCAK 2017 TARIHLI FIYAT DEGERLENDIRME KOMISYONU KARARINA GORE DONEMSEL AVRO DEĞERİ 2,3421 TL OLARAK GUNCELLENMISTIR.  KAYNAK FIYATA BAGLI DSF DUSUSU</t>
  </si>
  <si>
    <t>FIRMA ISIM DUZELTMESI - STOKLARI BITENE KADAR LISTEDE KALACAK --EKK KARARINA ISTINADEN VERILEN DSF ARTISLARI GRF'YE YANSITILMISTIR 3 OCAK 2017 TARIHLI FIYAT DEGERLENDIRME KOMISYONU KARARINA GORE DONEMSEL AVRO DEĞERİ 2,3421 TL OLARAK GUNCELLENMISTIR.  MALIYET KARTI ILE DSF ARTISI</t>
  </si>
  <si>
    <t xml:space="preserve"> EKLEME YENI URUN (SATIS IZNI ALDIKTAN SONRA PAZARA SUNULABILIR) 3 OCAK 2017 TARIHLI FIYAT DEGERLENDIRME KOMISYONU KARARINA GORE DONEMSEL AVRO DEĞERİ 2,3421 TL OLARAK GUNCELLENMISTIR. STOKLAR BITENE KADAR LISTEDE KALACAKTIR.  REFERANS DURUMU KOLONU 2 OLARAK GUNCELLENDI.</t>
  </si>
  <si>
    <t>JENERIGI PIYASAYA CIKTIGI ICIN %60 LIK REFERANSLA YAYINLANMISTIR - REFERANS DUSUSU. 3 OCAK 2017 TARIHLI FIYAT DEGERLENDIRME KOMISYONU KARARINA GORE DONEMSEL AVRO DEĞERİ 2,3421 TL OLARAK GUNCELLENMISTIR.  REFERANS DURUMU KOLONU 2 OLARAK GUNCELLENDI.</t>
  </si>
  <si>
    <t>FIRMA DEVRI - STOKLARI BITENE KADAR LISTEDE KALACAK DSF %3 TEN AZ DEGISTIGI ICIN REFERANS DUSUSU. 3 OCAK 2017 TARIHLI FIYAT DEGERLENDIRME KOMISYONU KARARINA GORE DONEMSEL AVRO DEĞERİ 2,3421 TL OLARAK GUNCELLENMISTIR.  RESEN %3 DEN DOLAYI DSF DUSUSU</t>
  </si>
  <si>
    <t>RE'SEN REFERANS FIYAT DUSUSU (%60 LIK SINIRIN ALTINA DUSMUSTUR) RESEN REFERANS DUSUSU RESEN REFERANS DUSUSU. 3 OCAK 2017 TARIHLI FIYAT DEGERLENDIRME KOMISYONU KARARINA GORE DONEMSEL AVRO DEĞERİ 2,3421 TL OLARAK GUNCELLENMISTIR.  RE'SEN GERCEK KAYNAK FIYAT DUSUSU</t>
  </si>
  <si>
    <t>STOKLARI BİTENE KADAR LİSTEDE KALACAK-FIYAT DUSUSU RESEN REFERANS DUSUSU. 3 OCAK 2017 TARIHLI FIYAT DEGERLENDIRME KOMISYONU KARARINA GORE DONEMSEL AVRO DEĞERİ 2,3421 TL OLARAK GUNCELLENMISTIR.  RE'SEN GERCEK KAYNAK FIYAT DUSUSU</t>
  </si>
  <si>
    <t xml:space="preserve"> EKLEME YENI URUN (SATIS IZNI ALDIKTAN SONRA PAZARA SUNULABILIR) 3 OCAK 2017 TARIHLI FIYAT DEGERLENDIRME KOMISYONU KARARINA GORE DONEMSEL AVRO DEĞERİ 2,3421 TL OLARAK GUNCELLENMISTIR. STOKLAR BITENE KADAR LISTEDE KALACAKTIR.  RE'SEN GERCEK KAYNAK FIYAT DUSUSU</t>
  </si>
  <si>
    <t xml:space="preserve"> RESEN REFERANSTAN FIYAT DUSUSU 3 OCAK 2017 TARIHLI FIYAT DEGERLENDIRME KOMISYONU KARARINA GORE DONEMSEL AVRO DEĞERİ 2,3421 TL OLARAK GUNCELLENMISTIR.  RE'SEN KAYNAK FIYATA BAGLI DSF DUSUSU</t>
  </si>
  <si>
    <t>BARKOD DUZELTMESI RESEN REFERANS DUSUSU RESEN REFERANSTAN FIYAT DUSUSU. 3 OCAK 2017 TARIHLI FIYAT DEGERLENDIRME KOMISYONU KARARINA GORE DONEMSEL AVRO DEĞERİ 2,3421 TL OLARAK GUNCELLENMISTIR. STOKLAR BITENE KADAR LISTEDE KALACAKTIR.  RE'SEN KAYNAK FIYATA BAGLI DSF DUSUSU</t>
  </si>
  <si>
    <t>FIYAT DUSUSU RESEN REFERANS DUSUSU RESEN REFERANS DUSUSU. 3 OCAK 2017 TARIHLI FIYAT DEGERLENDIRME KOMISYONU KARARINA GORE DONEMSEL AVRO DEĞERİ 2,3421 TL OLARAK GUNCELLENMISTIR.  RE'SEN KAYNAK FIYATA BAGLI DSF DUSUSU</t>
  </si>
  <si>
    <t>RE'SEN REFERANS FIYAT DUSUSU (%60 LIK SINIRIN ALTINA DUSMUSTUR) RESEN REFERANSTAN FIYAT DUSUSU. 3 OCAK 2017 TARIHLI FIYAT DEGERLENDIRME KOMISYONU KARARINA GORE DONEMSEL AVRO DEĞERİ 2,3421 TL OLARAK GUNCELLENMISTIR.  RE'SEN KAYNAK FIYATA BAGLI DSF DUSUSU</t>
  </si>
  <si>
    <t>RE'SEN REFERANSTAN FIYAT DUSUSU (SATIS IZNI ALDIKTAN SONRA PAZARA SUNULABILIR) 3 OCAK 2017 TARIHLI FIYAT DEGERLENDIRME KOMISYONU KARARINA GORE DONEMSEL AVRO DEĞERİ 2,3421 TL OLARAK GUNCELLENMISTIR.  RE'SEN KAYNAK FIYATA BAGLI DSF DUSUSU</t>
  </si>
  <si>
    <t>LAFLEKS IZOLIFE-P DEKSTROZ COZELTISI 250 ML (SETLI)</t>
  </si>
  <si>
    <t>STOKLARI BITENE KADAR LISTEDE KALACAK 3 OCAK 2017 TARIHLI FIYAT DEGERLENDIRME KOMISYONU KARARINA GORE DONEMSEL AVRO DEĞERİ 2,3421 TL OLARAK GUNCELLENMISTIR. MALIYET KARTI ILE DSF ARTISI.</t>
  </si>
  <si>
    <t>FIRMA UNVAN DEGISIKLIGI - MALIYET KARTI ILE FIYAT ARTISI STOKLAR BITENE KADAR LISTEDE KALACAKTIR. 3 OCAK 2017 TARIHLI FIYAT DEGERLENDIRME KOMISYONU KARARINA GORE DONEMSEL AVRO DEĞERİ 2,3421 TL OLARAK GUNCELLENMISTIR. MALIYET KARTI ILE DSF ARTISI.</t>
  </si>
  <si>
    <t>PANTOZOL 40 MG IV ENJ. TOZ ICEREN 1 FLAKON</t>
  </si>
  <si>
    <t>vitamin b complex, plain</t>
  </si>
  <si>
    <t>B LAKTAM 1 GR IM/IV ENJEKTABL TOZ ICEREN FLAKON</t>
  </si>
  <si>
    <t>CAL D VITA  10 EFERVESAN TABLET</t>
  </si>
  <si>
    <t>CALPOL 6 PLUS  250 MG/5 ML 150 ML SURUP</t>
  </si>
  <si>
    <t>DERMO TROSYD %28  5 ML SOLUSYON</t>
  </si>
  <si>
    <t>EKZE MANT EMULSIYOJEL 30 GR</t>
  </si>
  <si>
    <t xml:space="preserve">ETOPOSIDE AMPHAR 100 MG 1 FLAKON </t>
  </si>
  <si>
    <t>EUVAX B 1 ML  1 FLAKON</t>
  </si>
  <si>
    <t>FLUOROURACIL KOCAK 1000 MG/20 ML IV ENJEKSIYON ICIN SOLUSYON ICEREN FLAKON</t>
  </si>
  <si>
    <t>GLUKOZ 1100 AMINOSEL SOL 500 ML SETSIZ SISE</t>
  </si>
  <si>
    <t xml:space="preserve">GRIBEX HOT  D  TOZ 24 POSET </t>
  </si>
  <si>
    <t xml:space="preserve">NUTRI ZINC 100 ML SURUP </t>
  </si>
  <si>
    <t>OSIVIT  D3 30 YUMUSAK KAPSUL</t>
  </si>
  <si>
    <t>VINCRISTINE TEVA 2 MG/ 2 ML ENJ.COZ.ICEREN FLAKON</t>
  </si>
  <si>
    <t>%30 DEKSTROZ SUDAKI COZELTISI 500 ML (SETSIZ-MEDIFLEKS)</t>
  </si>
  <si>
    <t>GECICI ITHALAT IZNININ BITMESI SEBEBIYLE PASIFE ALINMISTIR. FIRMA STOK ZARARLARINI KARSILAMAYI TAAHHUT ETMISTIR.</t>
  </si>
  <si>
    <t>EYESTIL TEK DOZ GOZ DAMLASI (20 FLAKON)</t>
  </si>
  <si>
    <t>TETAQUIN 250 IU IM ENJEKSIYON ICIN COZELTI ICEREN 1 FLAKON</t>
  </si>
  <si>
    <t>EFLORIN %13,9 KREM (30 G)</t>
  </si>
  <si>
    <t>EFLORIN %13,9 KREM (60 G)</t>
  </si>
  <si>
    <t>DEKORT 4 MG 20 TABLET</t>
  </si>
  <si>
    <t>DEKORT 8 MG 20 TABLET</t>
  </si>
  <si>
    <t>LUBTANE LUBRIKANT GOZ DAMLASI 10 ML</t>
  </si>
  <si>
    <t>MULTIFLEX PARASEL 10 MG/ML IV INFUZYON ICIN COZELTI (100 ML)</t>
  </si>
  <si>
    <t>MILUPA OS 1 500 G</t>
  </si>
  <si>
    <t>MILUPA TYR 1 500 G</t>
  </si>
  <si>
    <t>MILUPA MSUD 1 500 G</t>
  </si>
  <si>
    <t>TAB ILAC</t>
  </si>
  <si>
    <t>LAFLEKS %5 DEKSTROZ %09 SODYUM KLORUR COZELTISI 1000 ML (SETLI)</t>
  </si>
  <si>
    <t>LAFLEKS %5 DEKSTROZ %09 SODYUM KLORUR COZELTISI 1000 ML (SETSIZ)</t>
  </si>
  <si>
    <t>LAFLEKS %5 DEKSTROZ %09 SODYUM KLORUR COZELTISI 500 ML (SETLI)</t>
  </si>
  <si>
    <t>LAFLEKS %5 DEKSTROZ %09 SODYUM KLORUR COZELTISI 500 ML (SETSIZ)</t>
  </si>
  <si>
    <t>EKLEME, YENI URUN STOKLAR BITENE KADAR LISTEDE KALACAKTIR.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t>
  </si>
  <si>
    <t>EKK  KARARINA ISTINADEN VERILEN DSF ARTISLARI GRF'YE YANSITILMISTIR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t>
  </si>
  <si>
    <t xml:space="preserve"> EKLEME YENI URUN - SATIS IZNI ALDIKTAN SONRA PAZARA SUNULABILIR. AMBALAJ MIKTARI DUZELTMESI.   STOKLAR BITENE KADAR LISTEDE KALACAKTIR.</t>
  </si>
  <si>
    <t xml:space="preserve"> EKLEME YENI URUN - SATIS IZNI ALDIKTAN SONRA PAZARA SUNULABILIR. BIRIM MIKTAR VE AMBALAJ MIKTARI DUZELTMESI.  STOKLAR BITENE KADAR LISTEDE KALACAKTIR.</t>
  </si>
  <si>
    <t>LAFLEKS IZOLIFE-M %5 DEKSTROZ COZELTISI 250 ML(SETLI)</t>
  </si>
  <si>
    <t>LAFLEKS IZOLIFE-M %5 DEKSTROZ COZELTISI 250 ML(SETSIZ)</t>
  </si>
  <si>
    <t>OVITRELLE 250 MCG/0,5 ML 1 KULLANIMA HAZIR SIRINGA</t>
  </si>
  <si>
    <t>NEUTAXAN 60 MG/1,5 ML INFUZYON ICIN KONSANTRE COZELTI ICEREN 1 FLAKON + 1 COZUCU FLAKON</t>
  </si>
  <si>
    <t>RUHSATI ASKIYA ALINDIGINDAN PASIFE ALINMISTIR</t>
  </si>
  <si>
    <t>3 TEMMUZ 2014 TARIHINDE TOPLANAN FIYAT DEGERLENDIRME KOMISYONU KARARLARINA GORE TEBLIGIN 5-1-A MADDESI GEREGI %15 ORANINDA FIYAT ARTISI</t>
  </si>
  <si>
    <t>18 MART 2014 TARIHINDE TOPLANAN FIYAT DEGERLENDIRME KOMISYONU KARARLARINA GORE TEBLIGIN 5-1-A MADDESI GEREGI %15 ORANINDA FIYAT ARTISI</t>
  </si>
  <si>
    <t xml:space="preserve">STOKLARI BITENE KADAR LISTEDE KALACAK FIYAT DUSUSU- FIRMA STOK ZARARLARINI KARSILAMAYI TAAHHUT ETMISTIR. 3 OCAK 2017 TARIHLI FIYAT DEGERLENDIRME KOMISYONU KARARINA GORE DONEMSEL AVRO DEĞERİ 2,3421 TL OLARAK GUNCELLENMISTIR. </t>
  </si>
  <si>
    <t>3 TEMMUZ 2014 TARIHINDE TOPLANAN FIYAT DEGERLENDIRME KOMISYONU KARARLARINA GORE TEBLIGIN 5-1-A MADDESI GEREGI %15,00 ORANINDA FIYAT ARTISI</t>
  </si>
  <si>
    <t xml:space="preserve">STOKLARI BITENE KADAR LISTEDE KALACAK. 3 OCAK 2017 TARIHLI FIYAT DEGERLENDIRME KOMISYONU KARARINA GORE DONEMSEL AVRO DEĞERİ 2,3421 TL OLARAK GUNCELLENMISTIR. </t>
  </si>
  <si>
    <t>DEFRONI 125 MG SUDA DAGILABILEN 30 TABLET</t>
  </si>
  <si>
    <t>DEFRONI 250 MG SUDA DAGILABILEN 30 TABLET</t>
  </si>
  <si>
    <t>DEFRONI 500 MG SUDA DAGILABILEN 30 TABLET</t>
  </si>
  <si>
    <t>PRE-EKLAMOL MAGNEZYUM SULFAT 40 G/1000 ML IV INFUZYON ICIN COZELTI</t>
  </si>
  <si>
    <t>MILUPA PKU 2 PRIMA 500 GR</t>
  </si>
  <si>
    <t>NAZOBEC 100 MCG NAZAL SPREY</t>
  </si>
  <si>
    <t>FIYAT DUSUSU STOKLAR BITENE KADAR LISTEDE KALACAKTIR. 3 OCAK 2017 TARIHLI FIYAT DEGERLENDIRME KOMISYONU KARARINA GORE DONEMSEL AVRO DEĞERİ 2,3421 TL OLARAK GUNCELLENMISTIR. RE'SEN KAYNAK FIYATA BAĞLI DSF DUSUSU DSF DUZELTME</t>
  </si>
  <si>
    <t>FLEXMUS 25 MG/8 MG 14 EFERVESAN TABLET</t>
  </si>
  <si>
    <t>LAFLEKS IZOLIFE-P %5 DEKSTROZ COZELTISI 1000 ML (SETLI)</t>
  </si>
  <si>
    <t>LAFLEKS IZOLIFE-P %5 DEKSTROZ COZELTISI 1000 ML (SETSIZ)</t>
  </si>
  <si>
    <t xml:space="preserve">NOVARTIS </t>
  </si>
  <si>
    <t>SETROPIL 1 GR / 5 ML IV COZELTI ICEREN 12 AMPUL</t>
  </si>
  <si>
    <t>PHOS-NO 667 MG 180 TABLET</t>
  </si>
  <si>
    <t>PROFEN-D 300 MG 20 TABLET</t>
  </si>
  <si>
    <t>ZEDPREX 20 MG ORAL COZELTI 70 ML</t>
  </si>
  <si>
    <t xml:space="preserve">DEMAX TEDAVI BASLANGIC PAKETI 28 TABLET </t>
  </si>
  <si>
    <t>EPIVIR 10 MG/ML ORAL COZELTI</t>
  </si>
  <si>
    <t>LAUZENIL 0,5 MG/5 ML IV ENJEKSIYONLUK COZ. ICEREN 5 AMPUL</t>
  </si>
  <si>
    <t>LAUZENIL 1 MG/10 ML IV ENJEKSIYONLUK COZ. ICEREN 5 AMPUL</t>
  </si>
  <si>
    <t>LAUFRAN 8 MG/4 ML ENJEKSIYONLUK COZELTI 1 AMPUL</t>
  </si>
  <si>
    <t>EPIXX 500 MG/ 5 ML KONSANTRE INF.COZ. ICEREN 10 FLAKON</t>
  </si>
  <si>
    <t>LAUFRAN 4 MG/2 ML IV/IM ENJEKSIYONLUK COZELTI (1 AMPUL)</t>
  </si>
  <si>
    <t>TIROBIF 12,5 MG/50 ML IV INF. ICIN KON. COZ. ICEREN 1 FLAKON</t>
  </si>
  <si>
    <t>ARFEN 50 MG/ 2 ML ENJEKSIYONLUK COZELTI 6 AMPUL</t>
  </si>
  <si>
    <t xml:space="preserve">PARIGEN 5 MCG/ML IV ENJEKSIYONLUK COZELTI ICEREN 5 AMPUL </t>
  </si>
  <si>
    <t>PARIGEN 10 MCG/2ML IV ENJEKSIYONLUK COZELTI ICEREN 5 AMPUL</t>
  </si>
  <si>
    <t>NINAX 25 MG/10 ML IV INFUZYON ICIN KONSANTRE COZELTI ICEREN 1 AMPUL</t>
  </si>
  <si>
    <t>STELARA 130 MG / 26 ML INFUZYONLUK COZELTI HAZIRLAMAK ICIN KONSANTRE</t>
  </si>
  <si>
    <t>NORLEVO 1,5 MG 1 TABLET</t>
  </si>
  <si>
    <t>DELODAY PLUS 60/2,5 MG 20 EFERVESAN TABLET</t>
  </si>
  <si>
    <t>LAURUS %0,9 IZOTONIK SODYUM KLORUR COZELTISI ICEREN 10 AMPUL</t>
  </si>
  <si>
    <t>PURDOX %5 KREM 30 G</t>
  </si>
  <si>
    <t>KLOROBEN FORT 3 MG/ML + 2MG/ML 200 ML GARGARA</t>
  </si>
  <si>
    <t>KLOROBEN FORT 3 MG/ML + 2MG/ML 30 ML ORAL SPREY</t>
  </si>
  <si>
    <t>MAGNESIUM DIASPORAL PASTIL</t>
  </si>
  <si>
    <t>MYLOFAN 60 MG/10 ML IV INF. ICIN KON. COZELTI ICEREN FLAKON</t>
  </si>
  <si>
    <t>LAURUS %7,5 POTASYUM KLORUR ENJEKSIYONLUK COZELTI 10 AMPUL</t>
  </si>
  <si>
    <t>ESOPRAL 40 MG 28 KAPSUL</t>
  </si>
  <si>
    <t>CEFEC 500 MG 20 EFERVESAN TABLET</t>
  </si>
  <si>
    <t>LYOMEPRA 40 MG IV ENJEKSIYONLUK LIYOFILIZE TOZ ICEREN 1 FLAKON</t>
  </si>
  <si>
    <t>TOSTRAN %2 JEL</t>
  </si>
  <si>
    <t>DENTIFLOUR 0,25 MG 100 TABLET</t>
  </si>
  <si>
    <t>TAGRISSO 40 MG 28 FILM KAPLI TABLET</t>
  </si>
  <si>
    <t>TAGRISSO 80 MG 28 FILM KAPLI TABLET</t>
  </si>
  <si>
    <t>AKELA % 2 30 GR JEL</t>
  </si>
  <si>
    <t>OPSIS SURUP 150 ML</t>
  </si>
  <si>
    <t>PREXODIN 200 MCG / 2 ML IV INFUZYON ICIN KONSANTRE COZELTI ICEREN 5 FLAKON</t>
  </si>
  <si>
    <t>CF 19,8 MG DISC JEL</t>
  </si>
  <si>
    <t>UTSAT</t>
  </si>
  <si>
    <t>SERIDEN DR 1 MG 30 TABLET</t>
  </si>
  <si>
    <t>SERIDEN DR 2 MG 30 TABLET</t>
  </si>
  <si>
    <t>SERIDEN DR 5 MG 30 TABLET</t>
  </si>
  <si>
    <t>LEVOJECT 500 MG/100 ML IV INFUZYON COZELTI 1 FLAKON</t>
  </si>
  <si>
    <t>R-GER FORT SPREY 60 ML</t>
  </si>
  <si>
    <t xml:space="preserve">SANDOZ </t>
  </si>
  <si>
    <t>DOLTE %0,5 GOZ DAMLASI 5ML 1 ADET</t>
  </si>
  <si>
    <t>ADRENOR 4 MG/4 ML IV INF. ICIN KON.COZ.ICEREN 10 AMPUL</t>
  </si>
  <si>
    <t>LAMELAT 45,5 MG / 2 ML ENJEKSIYONLUK COZELTI ICEREN 5 AMPUL</t>
  </si>
  <si>
    <t>LAFILINE 240 MG/10 ML IV INFUZYON COZELTISI ICEREN 6 AMPUL</t>
  </si>
  <si>
    <t>SYMRA 75 MG 56 KAPSUL</t>
  </si>
  <si>
    <t>LAFILINE 240 MG/10 ML IV INFUZYON ICIN COZELTI ICEREN 100 AMPUL</t>
  </si>
  <si>
    <t>IRESSA 250 MG 30 FILM KAPLI TABLET</t>
  </si>
  <si>
    <t>ASTRAZENECA</t>
  </si>
  <si>
    <t>EKLEME, YENI URUN RESEN REFERANS DUSUSU. 3 OCAK 2017 TARIHLI FIYAT DEGERLENDIRME KOMISYONU KARARINA GORE DONEMSEL AVRO DEĞERİ 2,3421 TL OLARAK GUNCELLENMISTIR. URUN ISIM VE BARKOD DEGISIKLIGI.   STOKLAR BITENE KADAR LISTEDE KALACAKTIR. 14 SUBAT 2018 TARIHLI FIYAT DEGERLENDIRME KOMISYONU KARARINA GORE AVRO DEGERI 2,6934 TL OLARAK GUNCELLENMISTIR.</t>
  </si>
  <si>
    <t>EKLEME, YENI URUN RESEN REFERANS DUSUSU. 3 OCAK 2017 TARIHLI FIYAT DEGERLENDIRME KOMISYONU KARARINA GORE DONEMSEL AVRO DEĞERİ 2,3421 TL OLARAK GUNCELLENMISTIR.  14 SUBAT 2018 TARIHLI FIYAT DEGERLENDIRME KOMISYONU KARARINA GORE AVRO DEGERI 2,6934 TL OLARAK GUNCELLENMISTIR.</t>
  </si>
  <si>
    <t>SOLIRIS 300 MG/30 ML KONSANTRE INFUZYON COZELTISI (1 FLAKON)</t>
  </si>
  <si>
    <t>ALEXION</t>
  </si>
  <si>
    <t>ROLASTYM AEROSOL 160 MCG/4,5 MCG OLCULU 120 DOZ INHALER</t>
  </si>
  <si>
    <t>OFTIFEN % 0,025 TEK DOZLUK GOZ DAMLASI 20 ADET</t>
  </si>
  <si>
    <t>AYTAC MUHITTIN DINCER DINCTAS</t>
  </si>
  <si>
    <t>JUDEXA 0,5 MG 28 KAPSUL</t>
  </si>
  <si>
    <t>PHARMER</t>
  </si>
  <si>
    <t>PRICALEST %2 ENJEKSIYONLUK COZELTI ICEREN 1 FLAKON</t>
  </si>
  <si>
    <t>TINAGEN 1 MG+10 MG/1 G DERI KREMI</t>
  </si>
  <si>
    <t>DALIZOM 15 MG/3 ML IM/IV REKTAL ENJ. COZELTI</t>
  </si>
  <si>
    <t>DALIZOM 50 MG/10 ML IM/IV REKTAL ENJ. COZELTI</t>
  </si>
  <si>
    <t>DALIZOM 5 MG/5ML IM/IV REKTAL ENJ. COZELTI</t>
  </si>
  <si>
    <t>IBANOS 3 MG/3 ML IV ENJEKSIYONLUK COZELTI</t>
  </si>
  <si>
    <t>VITAKOBAL 1000 MCG/1 ML IM ENJ. COZELTI</t>
  </si>
  <si>
    <t>TIRGEN 500 MG/5 ML IV INFUZYON ICIN KONSANTRE COZELTI</t>
  </si>
  <si>
    <t>NODIZIL 600MG/300 ML IV INFUZYON ICIN COZELTI</t>
  </si>
  <si>
    <t>CONVULEX 50 MG/ML PEDIYATRIK SURUP</t>
  </si>
  <si>
    <t>LIVAGY 750 MG/200 MG/100 MG VAJINAL OVUL (7 ADET)</t>
  </si>
  <si>
    <t>GYNOTARDYFERON 80 MG/0,35 MG UZATILMIS SALIMLI KAPLI TABLET</t>
  </si>
  <si>
    <t>AKELA FORTE % 4 30 GR JEL</t>
  </si>
  <si>
    <t>ROLASTYM AEROSOL 320 MCG/9 MCG OLCULU 60 DOZ INHALER</t>
  </si>
  <si>
    <t>DOLORIN 200 MG 20 TABLET</t>
  </si>
  <si>
    <t>DEPORES X %0,1 GOZ DAMLASI, EMULSIYON (30 FLAKON)</t>
  </si>
  <si>
    <t>TYGEX 50 MG IV INFUZYON ICIN LIYOFILIZE TOZ ICEREN 10 FLAKON</t>
  </si>
  <si>
    <t>ZEPATIER 50 MG/100 MG FILM KAPLI 28 TABLET</t>
  </si>
  <si>
    <t>TRULICITY 0,75 MG/0,5 ML KULLANIMA HAZIR ENJEKSIYONLUK COZELTI ICEREN 4 KALEM</t>
  </si>
  <si>
    <t>TRULICITY 1,5 MG/0,5 ML KULLANIMA HAZIR ENJEKSIYONLUK COZELTI ICEREN 4 KALEM</t>
  </si>
  <si>
    <t>NEFRINOR 4 MG/4 ML IV INF. ICIN ENJ.COZ.ICEREN 10 AMPUL</t>
  </si>
  <si>
    <t>ATEROSKLEROL %0,5 ENJEKSIYONLUK COZELTI</t>
  </si>
  <si>
    <t>CEY FARMA</t>
  </si>
  <si>
    <t>ATEROSKLEROL %1 ENJEKSIYONLUK COZELTI</t>
  </si>
  <si>
    <t>ATEROSKLEROL %2 ENJEKSIYONLUK COZELTI</t>
  </si>
  <si>
    <t>ATEROSKLEROL %3 ENJEKSIYONLUK COZELTI</t>
  </si>
  <si>
    <t>MEKSRATU 25 MG/1 ML ENJ. COZ. ICEREN KULL.HAZ. 1 SIRINGA</t>
  </si>
  <si>
    <t>MEKSRATU 10 MG/0,4 ML ENJ. COZ. ICEREN KULL.HAZ. 1 SIRINGA</t>
  </si>
  <si>
    <t>TIGRON 3 MG/3 ML IV ENJ. COZ. (1 AMPUL)</t>
  </si>
  <si>
    <t>TIGRON 3 MG/3 ML IV ENJ. COZ. (5 AMPUL)</t>
  </si>
  <si>
    <t>VORCANOX IV 200 MG IV INFUZYON COZELTI ICIN TOZ</t>
  </si>
  <si>
    <t>PALOJECT 250 MCG/5 ML  IV ENJEKSIYONLUK COZELTI ICEREN 1 AMPUL</t>
  </si>
  <si>
    <t xml:space="preserve">PITAZIN 50 MG IV INFUZYONLUK COZELTI ICIN LIYOFILIZE TOZ </t>
  </si>
  <si>
    <t>PNEMOX 400 MG/250 ML IV INF. ICIN COZELTI ICEREN TORBA</t>
  </si>
  <si>
    <t>XFEBRIL 10 MG/ML IV INFUZYON ICIN KONSANTRE COZ. ICEREN 12 FLAKON</t>
  </si>
  <si>
    <t>ESEMEPROL 40 MG IV INFUZYON / ENJEKSIYON ICIN LIYOFILIZE TOZ ICEREN 1 FLAKON</t>
  </si>
  <si>
    <t xml:space="preserve">SALMIDEN 500 MG 100 ENT. TABLET </t>
  </si>
  <si>
    <t>TRITTICO 150 MG UZATILMIS SALIMLI 30 FILM TABLET</t>
  </si>
  <si>
    <t>TRITTICO 300 MG UZATILMIS SALIMLI 30 FILM TABLET</t>
  </si>
  <si>
    <t>JELIGRA 50 MG ORAL JEL ICEREN 4 SASE</t>
  </si>
  <si>
    <t>4 YIRMI YILLIK OLUP, DEPOCU FIYATI 9,30 TL VE ALTINDA OLANLAR</t>
  </si>
  <si>
    <t>3 DEPOCU FIYATI 4,87 TL NIN ALTINDA OLANLAR</t>
  </si>
  <si>
    <t>TIVICAY 25 MG 30 FILM KAPLI TABLET</t>
  </si>
  <si>
    <t>TIVICAY 10 MG 30 FILM KAPLI TABLET</t>
  </si>
  <si>
    <t>TRELEGY ELLIPTA 100/62,5/25 MCG KULLANIMA HAZIR INHALASYON TOZU 30 ADET</t>
  </si>
  <si>
    <t>TIOUMIT 18 MCG INH. ICIN TOZ ICEREN 60 KAPSUL</t>
  </si>
  <si>
    <t>TIOUMIT 18 MCG INH. ICIN TOZ ICEREN 30 KAPSUL</t>
  </si>
  <si>
    <t>POTEX 880MG/1G GRANUL 20 POSET</t>
  </si>
  <si>
    <t>POTEX 880MG/1G GRANUL 60 POSET</t>
  </si>
  <si>
    <t>POTEX 880MG/1G GRANUL 120 POSET</t>
  </si>
  <si>
    <t>ADASUVE 9,1MG INHALASYON ICIN KULLANIMA HAZIR TOZ(1 ADET)</t>
  </si>
  <si>
    <t>VEMLIDY 25MG 30 FILM KAPLI TABLET</t>
  </si>
  <si>
    <t>CEFEC 1000MG 20 EFERVESAN TABLET</t>
  </si>
  <si>
    <t>TARSINIB 100MG 30 FILM TABLET</t>
  </si>
  <si>
    <t>TARSINIB 150MG 30 FILM TABLET</t>
  </si>
  <si>
    <t xml:space="preserve">ZOVIRAX %5 KREM (2 GR) </t>
  </si>
  <si>
    <t>NAVELBINE 10 MG/1 ML ENJEKSIYONLUK COZELTI</t>
  </si>
  <si>
    <t>NAVELBINE 50 MG/5 ML ENJEKSIYONLUK COZELTI</t>
  </si>
  <si>
    <t>MONOFER 100 MG/ML ENJEKSIYON/INFUZYON COZ. ICEREN AMPUL (5 AMPUL)</t>
  </si>
  <si>
    <t>MONOFER 500 MG/5ML ENJEKSIYON/INFUZYON COZ. ICEREN AMPUL (1 AMPUL)</t>
  </si>
  <si>
    <t>MONOFER 1000 MG/10ML ENJEKSIYON/INFUZYON COZ. ICEREN AMPUL (1 AMPUL)</t>
  </si>
  <si>
    <t>ICATIN 30MG/3ML COZELTI ICEREN KULLANIMA HAZIR ENJEKTOR</t>
  </si>
  <si>
    <t>B6 VIGEN 50 MG 50 TABLET</t>
  </si>
  <si>
    <t>B6 VIGEN 250 MG 30 TABLET</t>
  </si>
  <si>
    <t>PREGNYL 5000 IU IM/SC ENJEKSIYON ICIN LIYOFILIZE TOZ ICEREN 1 FLAKON</t>
  </si>
  <si>
    <t>VITAL 1,5 KCAL VANILYA AROMALI 1000 ML</t>
  </si>
  <si>
    <t>VITAL 1,5 KCAL VANILYA AROMALI 200 ML</t>
  </si>
  <si>
    <t>VITAL 1,5 KCAL ORMAN MEYVELERI AROMALI 200 ML</t>
  </si>
  <si>
    <t>DIBEN DRINK ORMAN MEYVELERI AROMALI (1X200ML)</t>
  </si>
  <si>
    <t>DIBEN DRINK CAPPUCCINO AROMALI(1X200ML)</t>
  </si>
  <si>
    <t>DIBEN DRINK VANILYA AROMALI (1X200ML)</t>
  </si>
  <si>
    <t>FRESUBIN ENERGY DRINK CIKOLATA AROMALI (1X200ML)</t>
  </si>
  <si>
    <t>FRESUBIN ENERGY DRINK MUZ AROMALI (1X200ML)</t>
  </si>
  <si>
    <t>DIKLORON 25 MG 30 ENTERIK FILM TABLET</t>
  </si>
  <si>
    <t>DIANEFROL 4 %1,36 GLUKOZ ICEREN PERITON DIYALIZ COZELTISI TEKLI TORBA 2000 ML</t>
  </si>
  <si>
    <t>DIANEFROL 4 %1,36 GLUKOZ ICEREN PERITON DIYALIZ COZELTISI TEKLI TORBA 5000 ML</t>
  </si>
  <si>
    <t>DIANEFROL 4 %1,36 GLUKOZ ICEREN PERITON DIYALIZ COZELTISI TEKLI TORBA 6000 ML</t>
  </si>
  <si>
    <t>DIANEFROL 4 %2,27 GLUKOZ ICEREN PERITON DIYALIZ COZELTISI TEKLI TORBA 2000 ML</t>
  </si>
  <si>
    <t>DIANEFROL 4 %2,27 GLUKOZ ICEREN PERITON DIYALIZ COZELTISI TEKLI TORBA 5000 ML</t>
  </si>
  <si>
    <t>DIANEFROL 4 %2,27 GLUKOZ ICEREN PERITON DIYALIZ COZELTISI TEKLI TORBA 6000 ML</t>
  </si>
  <si>
    <t>DIANEFROL 4 %3,86 GLUKOZ ICEREN PERITON DIYALIZ COZELTISI TEKLI TORBA 2000 ML</t>
  </si>
  <si>
    <t>DIANEFROL 4 %3,86 GLUKOZ ICEREN PERITON DIYALIZ COZELTISI TEKLI TORBA 5000 ML</t>
  </si>
  <si>
    <t>DIANEFROL 4 %1,36 GLUKOZ ICEREN PERITON DIYALIZ COZELTISI(1000ML CIFT TORBA MINI KAPAK ILE)</t>
  </si>
  <si>
    <t>DIANEFROL 4 %1,36 GLUKOZ ICEREN PERITON DIYALIZ COZELTISI(2000ML CIFT TORBA MINI KAPAK ILE)</t>
  </si>
  <si>
    <t>DIANEFROL 4 %1,36 GLUKOZ ICEREN PERITON DIYALIZ COZELTISI(2500ML CIFT TORBA MINI KAPAK ILE)</t>
  </si>
  <si>
    <t>DIANEFROL 4 %2,27 GLUKOZ ICEREN PERITON DIYALIZ COZELTISI(1000ML CIFT TORBA MINI KAPAK ILE)</t>
  </si>
  <si>
    <t>DIANEFROL 4 %2,27 GLUKOZ ICEREN PERITON DIYALIZ COZELTISI(2000ML CIFT TORBA MINI KAPAK ILE)</t>
  </si>
  <si>
    <t>DIANEFROL 4 %2,27 GLUKOZ ICEREN PERITON DIYALIZ COZELTISI(2500ML CIFT TORBA MINI KAPAK ILE)</t>
  </si>
  <si>
    <t>DIANEFROL 4 %3,86 GLUKOZ ICEREN PERITON DIYALIZ COZELTISI(1000ML CIFT TORBA MINI KAPAK ILE)</t>
  </si>
  <si>
    <t>VOLTAREN ENTERIK KAPLI 50 MG 20 TABLET</t>
  </si>
  <si>
    <t>VIPRAZOL 200 MG IV INFUZYONLUK COZELTI ICIN TOZ ICEREN FLAKON</t>
  </si>
  <si>
    <t>FRESUBIN ENERGY DRINK CILEK AROMALI (1X200ML)</t>
  </si>
  <si>
    <t>BEVIGEN 250 MG/ 2ML 10 AMPUL</t>
  </si>
  <si>
    <t>BEVIGEN 250 MG 20 TABLET</t>
  </si>
  <si>
    <t>DUSKONAL 200 MG RETARD 30 KAPSUL</t>
  </si>
  <si>
    <t>SOLIQUA SOLOSTAR 100 U/ML VE 33 MCG/ML SC ENJEKSIYONLUK COZ. ICEREN KULLANIMA HAZIR ENJ. KALEMI (3 KALEM)</t>
  </si>
  <si>
    <t>SOLIQUA SOLOSTAR 100 U/ML VE 50 MCG/ML SC ENJEKSIYONLUK COZ. ICEREN KULLANIMA HAZIR ENJ. KALEMI (3 KALEM)</t>
  </si>
  <si>
    <t>DIANEFROL 137 %2.27 GLUKOZ ICEREN PERITON DIYALIZ COZELTISI 2500 ML CIFT TORBA MINI KAPAKLI</t>
  </si>
  <si>
    <t>DIANEFROL 137 %2.27 GLUKOZ ICEREN PERITON DIYALIZ COZELTISI 2000 ML CIFT TORBA MINI KAPAKLI</t>
  </si>
  <si>
    <t>DIANEFROL 137 %2.27 GLUKOZ ICEREN PERITON DIYALIZ COZELTISI 2000 ML. TEKLI TORBA</t>
  </si>
  <si>
    <t>DIANEFROL 137 %2.27 GLUKOZ ICEREN PERITON DIYALIZ COZELTISI 5000 ML. TEKLI TORBA</t>
  </si>
  <si>
    <t>FONDOS 0,5MG 28 KAPSUL</t>
  </si>
  <si>
    <t>FLUTEL 50 MCG BURUN SPREYI, SUSPANSIYON</t>
  </si>
  <si>
    <t>PEXA XR 3,75 MG UZATILMIS SALIMLI 30 TABLET</t>
  </si>
  <si>
    <t>PEXA XR 2,25 MG UZATILMIS SALIMLI 30 TABLET</t>
  </si>
  <si>
    <t>DIANEFROL 137 %1,36 GLUKOZ ICEREN PERITON DIYALIZ COZ. 2000 ML CIFT TORBA ALETLI PERITON DIYALIZ CIHAZ SETI+MINI KAPAK ILE</t>
  </si>
  <si>
    <t>DIANEFROL 137 %1,36 GLUKOZ ICEREN PERITON DIYALIZ COZ. 2500 ML CIFT TORBA ALETLI PERITON DIYALIZ CIHAZ SETI+MINI KAPAK ILE</t>
  </si>
  <si>
    <t>DIANEFROL 137 %3,86 GLUKOZ ICEREN PERITON DIYALIZ COZ. 2500 ML CIFT TORBA ALETLI PERITON DIYALIZ CIHAZ SETI+MINI KAPAK ILE</t>
  </si>
  <si>
    <t>DIANEFROL 4 %3.86 GLUKOZ ICEREN PERITON DIYALIZ COZ 2000 ML CIFT TORBA MINI KAPAK ILE</t>
  </si>
  <si>
    <t>DIANEFROL 137 %1.36 GLUKOZ ICEREN PERITON DIYALIZ COZELTISI 2000 ML TEKLI</t>
  </si>
  <si>
    <t>DIANEFROL 137 %3,86 GLUKOZ ICEREN PERITON DIYALIZ COZELTISI 2000 ML TEKLI</t>
  </si>
  <si>
    <t>DIANEFROL 137 %1,36 GLUKOZ ICEREN PERITON DIYALIZ COZELTISI 5000 ML TEKLI</t>
  </si>
  <si>
    <t>EYENAT %0,15 GOZ DAMLASI, COZELTI (10ML)</t>
  </si>
  <si>
    <t>LATAMED %0,005+%0,5 GOZ DAMLASI</t>
  </si>
  <si>
    <t>VENTACORT 100 MCG AEROSOL INHALER 1 ADET 200 DOZ</t>
  </si>
  <si>
    <t>MEKSRATU 20 MG/0,8 ML ENJ. COZ. ICEREN KULL.HAZ. 1 SIRINGA</t>
  </si>
  <si>
    <t>TAMOXIFEN TEVA 10 MG 30 TABLET</t>
  </si>
  <si>
    <t>TAMOXIFEN TEVA 10 MG 60 TABLET</t>
  </si>
  <si>
    <t>SAFRAX 250 MG 100 KAPSUL</t>
  </si>
  <si>
    <t>MEDEXOL %0,1 GOZ VE KULAK DAMLASI(1 MG/ML, 5ML)</t>
  </si>
  <si>
    <t>PEFSAL 50 MCG/250 MCG INHALER KAPSUL(60 KAPSUL)</t>
  </si>
  <si>
    <t>PEFSAL 50 MCG/500 MCG INHALER KAPSUL(60 KAPSUL)</t>
  </si>
  <si>
    <t>DIANEFROL 137 %3.86 GLUKOZLU PERITONEAL DIYALIZ COZ. CIFTLI TORBA 2000 ML MINI KAPAKLI</t>
  </si>
  <si>
    <t>DIANEFROL 137 %3.86 GLUKOZLU PERITONEAL DIYALIZ COZ. CIFTLI TORBA 2500 ML MINI KAPAKLI</t>
  </si>
  <si>
    <t>DIANEFROL 137 %3.86 GLUKOZLU PERITONEAL DIYALIZ COZ. TEKLI TORBA 5000 ML</t>
  </si>
  <si>
    <t>GRANSET 3 MG/3 ML IV INFUZYON ICIN COZELTI ICEREN 5 AMPUL</t>
  </si>
  <si>
    <t>DEKSIT  25 MG/8 MG 14 TABLET</t>
  </si>
  <si>
    <t>DEKSIT 25 MG/4 MG 20 TABLET</t>
  </si>
  <si>
    <t>LEVOSETIL 5 MG 20 FILM TABLET</t>
  </si>
  <si>
    <t>MEDROLGIN %0,4 STERIL GOZ DAMLASI 5 ML</t>
  </si>
  <si>
    <t>INLYTA 7 MG 56 FILM KAPLI TABLET</t>
  </si>
  <si>
    <t>INLYTA 3 MG 56 FILM KAPLI TABLET</t>
  </si>
  <si>
    <t>EYECROL % 2 GOZ DAMLASI 10 ML</t>
  </si>
  <si>
    <t>TYLOLHOT DAY TEK KULLANIMLIK TOZ ICEREN 12 POSET</t>
  </si>
  <si>
    <t>TYLOLFEN HOT TEK KULLANIMLIK TOZ ICEREN 12 POSET</t>
  </si>
  <si>
    <t>DESIFEROL 2000 IU 60 FILM KAPLI TABLET</t>
  </si>
  <si>
    <t>GLUCERNA 1,5 KCAL CILEK AROMALI 220 ML</t>
  </si>
  <si>
    <t>PRILAM DR 10 MG/ 10 MG DEGISTIRILMIS SALIMLI 30 TABLET</t>
  </si>
  <si>
    <t>ANTARIN 100 MG/ 10 ML IV ENJEKSIYON COZELTISI ICEREN 10 FLAKON</t>
  </si>
  <si>
    <t>ANTARIN 50 MG/ 5 ML IV ENJEKSIYON COZELTISI ICEREN 10 FLAKON</t>
  </si>
  <si>
    <t>FINGOMES 0,5 MG 28 KAPSUL</t>
  </si>
  <si>
    <t>BEMATORIN %0,01 GOZ DAMLASI  2,5 ML</t>
  </si>
  <si>
    <t>MEKSRATU 15MG/0,6 ML ENJ.SOL.ICEREN KULLANIMA HAZIR 1 ADET SIRINGA</t>
  </si>
  <si>
    <t>CANHERA 150 MG TEK DOZLU LIYOFILIZE TOZ ICEREN FLAKON</t>
  </si>
  <si>
    <t>COMIDAGEN 400 G</t>
  </si>
  <si>
    <t>LONQUEX 6 MG/0,6 ML KULLANIMA HAZIR DOLU ENJEKTOR(1 ADET)</t>
  </si>
  <si>
    <t>FERNULA 100 MG/ 5 ML IV ENJEKSIYON ICEREN KONS. COZELTISI 5 AMPUL</t>
  </si>
  <si>
    <t>PEFSAL 50 MCG/ 100 MCG INHALER 60 KAPSUL</t>
  </si>
  <si>
    <t>JAKAVI 10 MG 56 TABLET</t>
  </si>
  <si>
    <t>LUCENTIS 10 MG/ML ENJEKSIYONLUK COZELTI ICEREN KULLANIMA HAZIR 1 ENJEKTOR</t>
  </si>
  <si>
    <t>REDDITUX 500 MG/50 ML INFUZYON COZELTESI HAZIRLAMAK ICIN KONSANTRE COZELTI</t>
  </si>
  <si>
    <t>TRPHARM</t>
  </si>
  <si>
    <t>REDDITUX 100 MG/10 ML INFUZYON COZELTESI HAZIRLAMAK ICIN KONSANTRE COZELTI</t>
  </si>
  <si>
    <t>CLAROL 500 MG IV INFUZYONLUK COZELTI HAZIRLAMAK ICIN LIYOFILIZE TOZ VE COZUCU</t>
  </si>
  <si>
    <t>CULENTO 4 MG PEDIYATRIK ORAL GRANUL ICEREN 28 SASE</t>
  </si>
  <si>
    <t>HEPA-ORNITAT 3 GR GRANUL (30 POSET)</t>
  </si>
  <si>
    <t>DULAXAT 30 MG KAPSUL (28 KAPSUL)</t>
  </si>
  <si>
    <t>DULAXAT 60 MG KAPSUL (28 KAPSUL)</t>
  </si>
  <si>
    <t>RESPIRO-D 50 MCG/250 MCG INHALASYON ICIN TOZ ICEREN KAPSUL</t>
  </si>
  <si>
    <t>RESPIRO-D 50 MCG/500 MCG INHALASYON ICIN TOZ ICEREN KAPSUL</t>
  </si>
  <si>
    <t>NEOFLEKS %10 DEKSTROZ SUDAKI COZELTISI 150 ML  PP TORBA SETLI</t>
  </si>
  <si>
    <t>NEOFLEKS %5 DEKSTROZ SUDAKI COZELTISI   50 ML PP TORBA SETLI</t>
  </si>
  <si>
    <t>NEOFLEKS %5 DEKSTROZ SUDAKI COZELTISI   50 ML PP TORBA SETSIZ</t>
  </si>
  <si>
    <t>NEOFLEKS %5 DEKSTROZ SUDAKI COZELTISI  100 ML PP TORBA SETLI</t>
  </si>
  <si>
    <t>NEOFLEKS %5 DEKSTROZ SUDAKI COZELTISI  100 ML PP TORBA SETSIZ</t>
  </si>
  <si>
    <t>NEOFLEKS %5 DEKSTROZ SUDAKI COZELTISI  150 ML PP TORBA SETLI</t>
  </si>
  <si>
    <t>NEOFLEKS %5 DEKSTROZ SUDAKI COZELTISI  150 ML PP TORBA SETSIZ</t>
  </si>
  <si>
    <t>NEOFLEKS %5 DEKSTROZ SUDAKI COZELTISI  250 ML PP TORBA SETLI</t>
  </si>
  <si>
    <t>NEOFLEKS %5 DEKSTROZ SUDAKI COZELTISI  250 ML PP TORBA SETSIZ</t>
  </si>
  <si>
    <t>NEOFLEKS %5 DEKSTROZ SUDAKI COZELTISI  500 ML PP TORBA SETLI</t>
  </si>
  <si>
    <t>NEOFLEKS %5 DEKSTROZ SUDAKI COZELTISI  500 ML PP TORBA SETSIZ</t>
  </si>
  <si>
    <t>NEOFLEKS %5 DEKSTROZ SUDAKI COZELTISI 1000 ML PP TORBA SETLI</t>
  </si>
  <si>
    <t>NEOFLEKS %5 DEKSTROZ SUDAKI COZELTISI 1000 ML PP TORBA SETSIZ</t>
  </si>
  <si>
    <t>NEOFLEKS %50 DEKSTROZ SUDAKI COZELTISI 500 ML SETLI PP-TORBA</t>
  </si>
  <si>
    <t>NEOFLEKS %50 DEKSTROZ SUDAKI COZELTISI 500 ML SETSIZ PP-TORBA</t>
  </si>
  <si>
    <t>NEOFLEKS %0,9 IZOTONIK SODYUM KLORUR SUDAKI COZELTISI 250 ML PP TORBA SETSIZ</t>
  </si>
  <si>
    <t>NEOFLEKS %5 DEKSTROZ %0,45 SODYUM KLORUR SUDAKI COZELTISI  250 ML PP TORBA SETLI</t>
  </si>
  <si>
    <t>NEOFLEKS %5 DEKSTROZ %0,45 SODYUM KLORUR SUDAKI COZELTISI  250 ML PP TORBA SETSIZ</t>
  </si>
  <si>
    <t>NEOFLEKS %5 DEKSTROZ %0,45 SODYUM KLORUR SUDAKI COZELTISI 1000 ML PP TORBA SETLI</t>
  </si>
  <si>
    <t>NEOFLEKS %5 DEKSTROZ %0,45 SODYUM KLORUR SUDAKI COZELTISI 1000 ML PP TORBA SETSIZ</t>
  </si>
  <si>
    <t>NEOFLEKS %10 DEKSTROZ SUDAKI COZELTISI 100 ML  PP TORBA SETLI</t>
  </si>
  <si>
    <t>NEOFLEKS %10 DEKSTROZ SUDAKI COZELTISI 100 ML  PP TORBA SETSIZ</t>
  </si>
  <si>
    <t>NEOFLEKS %10 DEKSTROZ SUDAKI COZELTISI 1000 ML  PP TORBA SETLI</t>
  </si>
  <si>
    <t>NEOFLEKS %10 DEKSTROZ SUDAKI COZELTISI 1000 ML  PP TORBA SETSIZ</t>
  </si>
  <si>
    <t>NEOFLEKS %10 DEKSTROZ SUDAKI COZELTISI 150 ML  PP TORBA SETSIZ</t>
  </si>
  <si>
    <t>NEOFLEKS %10 DEKSTROZ SUDAKI COZELTISI 250 ML  PP TORBA SETLI</t>
  </si>
  <si>
    <t>NEOFLEKS %10 DEKSTROZ SUDAKI COZELTISI 250 ML  PP TORBA SETSIZ</t>
  </si>
  <si>
    <t>NEOFLEKS %10 DEKSTROZ SUDAKI COZELTISI 500 ML  PP TORBA SETLI</t>
  </si>
  <si>
    <t>NEOFLEKS %10 DEKSTROZ SUDAKI COZELTISI 500 ML  PP TORBA SETSIZ</t>
  </si>
  <si>
    <t>NEOFLEKS %20 DEKSTROZ SUDAKI COZELTISI 100 ML PP TORBA SETLI</t>
  </si>
  <si>
    <t>NEOFLEKS %20 DEKSTROZ SUDAKI COZELTISI 100 ML PP TORBA SETSIZ</t>
  </si>
  <si>
    <t>NEOFLEKS %20 DEKSTROZ SUDAKI COZELTISI 1000 ML PP TORBA SETLI</t>
  </si>
  <si>
    <t>NEOFLEKS %20 DEKSTROZ SUDAKI COZELTISI 1000 ML PP TORBA SETSIZ</t>
  </si>
  <si>
    <t>NEOFLEKS %20 DEKSTROZ SUDAKI COZELTISI 150 ML PP TORBA SETLI</t>
  </si>
  <si>
    <t>NEOFLEKS %20 DEKSTROZ SUDAKI COZELTISI 150 ML PP TORBA SETSIZ</t>
  </si>
  <si>
    <t>NEOFLEKS %20 DEKSTROZ SUDAKI COZELTISI 250 ML PP TORBA SETLI</t>
  </si>
  <si>
    <t>NEOFLEKS %20 DEKSTROZ SUDAKI COZELTISI 250 ML PP TORBA SETSIZ</t>
  </si>
  <si>
    <t>NEOFLEKS %20 DEKSTROZ SUDAKI COZELTISI 500 ML PP TORBA SETLI</t>
  </si>
  <si>
    <t>NEOFLEKS %20 DEKSTROZ SUDAKI COZELTISI 500 ML PP TORBA SETSIZ</t>
  </si>
  <si>
    <t>NEOFLEKS %30 DEKSTROZ SUDAKI COZELTISI 100 ML SETLI PP-TORBA</t>
  </si>
  <si>
    <t>NEOFLEKS %30 DEKSTROZ SUDAKI COZELTISI 100 ML SETSIZ PP-TORBA</t>
  </si>
  <si>
    <t>NEOFLEKS %30 DEKSTROZ SUDAKI COZELTISI 1000 ML SETLI PP-TORBA</t>
  </si>
  <si>
    <t>NEOFLEKS %30 DEKSTROZ SUDAKI COZELTISI 1000 ML SETSIZ PP-TORBA</t>
  </si>
  <si>
    <t>NEOFLEKS %30 DEKSTROZ SUDAKI COZELTISI 150 ML SETLI PP-TORBA</t>
  </si>
  <si>
    <t>NEOFLEKS %30 DEKSTROZ SUDAKI COZELTISI 150 ML SETSIZ PP-TORBA</t>
  </si>
  <si>
    <t>NEOFLEKS %30 DEKSTROZ SUDAKI COZELTISI 250 ML SETLI PP-TORBA</t>
  </si>
  <si>
    <t>NEOFLEKS %30 DEKSTROZ SUDAKI COZELTISI 250 ML SETSIZ PP-TORBA</t>
  </si>
  <si>
    <t>NEOFLEKS %30 DEKSTROZ SUDAKI COZELTISI 500 ML SETLI PP-TORBA</t>
  </si>
  <si>
    <t>NEOFLEKS %30 DEKSTROZ SUDAKI COZELTISI 500 ML SETSIZ PP-TORBA</t>
  </si>
  <si>
    <t>NEOFLEKS %5 DEKSTROZ %0,45 SODYUM KLORUR SUDAKI COZELTISI  500 ML SETLI(PP-TORBA</t>
  </si>
  <si>
    <t>NEOFLEKS %5 DEKSTROZ %0,45 SODYUM KLORUR SUDAKI COZELTISI  500 ML SETSIZ(PP-TORBA</t>
  </si>
  <si>
    <t>NEOFLEKS %5 DEKSTROZ %0,9 SODYUM KLORUR SUDAKI COZELTISI 1000 ML PP TORBA SETLI</t>
  </si>
  <si>
    <t>NEOFLEKS %5 DEKSTROZ %0,9 SODYUM KLORUR SUDAKI COZELTISI 1000 ML PP TORBA SETSIZ</t>
  </si>
  <si>
    <t>NEOFLEKS %5 DEKSTROZ %0,9 SODYUM KLORUR SUDAKI COZELTISI 500 ML PP TORBA SETLI</t>
  </si>
  <si>
    <t>NEOFLEKS %5 DEKSTROZ %0,9 SODYUM KLORUR SUDAKI COZELTISI 500 ML PP TORBA SETSIZ</t>
  </si>
  <si>
    <t>NEOFLEKS DENGELI ELEKTROLIT COZELTISI   500 ML SETLI PP TORBA</t>
  </si>
  <si>
    <t>NEOFLEKS DENGELI ELEKTROLIT COZELTISI   500 ML SETSIZ PP TORBA</t>
  </si>
  <si>
    <t>NEOFLEKS DENGELI ELEKTROLIT COZELTISI 1000 ML SETLI PP TORBA</t>
  </si>
  <si>
    <t>NEOFLEKS DENGELI ELEKTROLIT COZELTISI 1000 ML SETSIZ PP TORBA</t>
  </si>
  <si>
    <t>NEOFLEKS %0,9 IZOTONIK SODYUM KLORUR SUDAKI COZELTISI  50 ML PP TORBA SETLI</t>
  </si>
  <si>
    <t>NEOFLEKS %0,9 IZOTONIK SODYUM KLORUR SUDAKI COZELTISI  50 ML PP TORBA SETSIZ</t>
  </si>
  <si>
    <t>NEOFLEKS %0,9 IZOTONIK SODYUM KLORUR SUDAKI COZELTISI 100 ML PP TORBA SETLI</t>
  </si>
  <si>
    <t>NEOFLEKS %0,9 IZOTONIK SODYUM KLORUR SUDAKI COZELTISI 100 ML PP TORBA SETSIZ</t>
  </si>
  <si>
    <t>NEOFLEKS %0,9 IZOTONIK SODYUM KLORUR SUDAKI COZELTISI 150 ML PP TORBA SETLI</t>
  </si>
  <si>
    <t>NEOFLEKS %0,9 IZOTONIK SODYUM KLORUR SUDAKI COZELTISI 150 ML PP TORBA SETSIZ</t>
  </si>
  <si>
    <t>NEOFLEKS %0,9 IZOTONIK SODYUM KLORUR SUDAKI COZELTISI 250 ML PP TORBA SETLI</t>
  </si>
  <si>
    <t>NEOFLEKS %0,9 IZOTONIK SODYUM KLORUR SUDAKI COZELTISI PP-TORBA 500 ML(SETLI)</t>
  </si>
  <si>
    <t>NEOFLEKS %0,9 IZOTONIK SODYUM KLORUR SUDAKI COZELTISI PP-TORBA1000 ML(SETLI)</t>
  </si>
  <si>
    <t>NEOFLEKS %0,9 IZOTONIK SODYUM KLORUR SUDAKI COZELTISI PP-TORBA1000 ML(SETSIZ)</t>
  </si>
  <si>
    <t>NEOFLEKS %0,9 IZOTONIK SODYUM KLORUR SUDAKI COZELTISI PP-TORBA500 ML(SETSIZ)</t>
  </si>
  <si>
    <t>BUDOLER 200 MCG INHALASYON ICIN 60 KAPSUL</t>
  </si>
  <si>
    <t>BUDOLER 400 MCG INHALASYON ICIN 60 KAPSUL</t>
  </si>
  <si>
    <t>ROLASTYM AEROSOL 80 MCG/4,5 MCG OLCULU DOZ INHALER 120 DOZ</t>
  </si>
  <si>
    <t>PPD TUBERKULIN 5 TU/0,1 ML INTRADERMAL ENJEKSIYONLUK COZELTI ICEREN 20 FLAKON</t>
  </si>
  <si>
    <t>PPD TUBERKULIN 5 TU/0,1 ML INTRADERMAL ENJEKSIYONLUK COZELTI ICEREN 1 FLAKON</t>
  </si>
  <si>
    <t>ACIDPASS  10 MG/800 MG/165 MG 12 CIGNEME TABLETI</t>
  </si>
  <si>
    <t>MEDOTILIN 1000 MG/4 ML IM/IV ENJEKSIYONLUK COZELTI ICEREN 5 AMPUL</t>
  </si>
  <si>
    <t>LAUNES 0,5 MG/ ML 6 AMPUL</t>
  </si>
  <si>
    <t>LAUFRAN 4 MG/2 ML ENJEKSIYONLUK COZELTI 5 ADET</t>
  </si>
  <si>
    <t>LAUFRAN 8 MG/4 ML ENJEKSIYONLUK COZELTI 5 ADET</t>
  </si>
  <si>
    <t>PEFSAL 25 MCG/ 125 MCG AEROSOL INHALER 120 DOZ</t>
  </si>
  <si>
    <t>PEFSAL 25 MCG/ 250 MCG AEROSOL INHALER 120 DOZ</t>
  </si>
  <si>
    <t>HUMIRA 20 MG/0,2 ML ENJEKSIYONLUK COZELTI ICEREN KULLANIMA HAZIR 2 ADET ENJEKSIYON</t>
  </si>
  <si>
    <t>UGEFAL 500 MG  FILM KAPLI TABLET(60 ADET)</t>
  </si>
  <si>
    <t>MEXTU 500 MG/20 ML IM/IV/IA/IT ENJEKSIYONLUK COZELTI ICEREN 1 FLAKON</t>
  </si>
  <si>
    <t>MEXTU 5000 MG/50 ML IM/IV/IA/IT ENJEKSIYONLUK COZELTI ICEREN 1 FLAKON</t>
  </si>
  <si>
    <t>MEXTU 1000 MG/40 ML IM/IV/IA/IT ENJEKSIYONLUK COZELTI ICEREN 1 FLAKON</t>
  </si>
  <si>
    <t>RESPIRO-D 50 MCG/100 MCG INHALASYON ICIN TOZ ICEREN KAPSUL (60 KAPSUL)</t>
  </si>
  <si>
    <t>ZORANTE %0,1 JEL (60 G/ KUTU)</t>
  </si>
  <si>
    <t>PASSEAR 45,52 MG+ 11,38 MG /ML KULAK DAMLASI (1 ADET 15 ML COZELTI)</t>
  </si>
  <si>
    <t>VIROFO 10 MG TABLET (30 TABLET)</t>
  </si>
  <si>
    <t>CIPINTU 50 MG/50 ML INFUZYON ICIN KONSANTRE COZELTI</t>
  </si>
  <si>
    <t>CIPINTU 100 MG/100 ML INFUZYON ICIN KONSANTRE COZELTI</t>
  </si>
  <si>
    <t>ZESPIRA PLUS 5/10 MG 30 FILM KAPLI TABLET</t>
  </si>
  <si>
    <t>PNARES 5 MG/10 MG FILM KAPLI TABLET (30 TABLET)</t>
  </si>
  <si>
    <t>FLYNTA 20 MG FILM TABLET (4 TABLET)</t>
  </si>
  <si>
    <t>PROKSIFAM 20 MG IM/IV ENJEKSIYONLUK COZELTI HAZIRLAMAK ICIN LIYOFILIZE TOZ VE COZUCU</t>
  </si>
  <si>
    <t>EYECROL % 4 GOZ DAMLASI 10 ML</t>
  </si>
  <si>
    <t xml:space="preserve">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t>
  </si>
  <si>
    <t xml:space="preserve"> 3 OCAK 2017 TARIHLI FIYAT DEGERLENDIRME KOMISYONU KARARINA GORE DONEMSEL AVRO DEĞERİ 2,3421 TL OLARAK GUNCELLENMISTIR.  14 SUBAT 2018 TARIHLI FIYAT DEGERLENDIRME KOMISYONU KARARINA GORE AVRO DEGERI 2,6934 TL OLARAK GUNCELLENMISTIR. </t>
  </si>
  <si>
    <t xml:space="preserve">EKLEME, YENI URUN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</si>
  <si>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FDK KARARINA İSTİNADEN YAPILAN ARTIŞLAR SIRASINDA REFERANSININ %60 INA DÜŞMEMESİ İCİN DSF'Sİ 3,83 TL'YE KADAR CIKARILMIŞTI. REFERANSININ %60'INA DÜŞMESİ GEREKMEYEN ÜRÜN OLMASI NEDENİYLE ALAMADIĞI ARTIŞ DSF'SİNE İLAVE EDİLMİŞTİR.-EKK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t>
  </si>
  <si>
    <t xml:space="preserve">FIRMA DEVRI 3 OCAK 2017 TARIHLI FIYAT DEGERLENDIRME KOMISYONU KARARINA GORE DONEMSEL AVRO DEĞERİ 2,3421 TL OLARAK GUNCELLENMISTIR.  14 SUBAT 2018 TARIHLI FIYAT DEGERLENDIRME KOMISYONU KARARINA GORE AVRO DEGERI 2,6934 TL OLARAK GUNCELLENMISTIR. </t>
  </si>
  <si>
    <t xml:space="preserve">EKLEME, YENI URUN (SATIS IZNI ALDIKTAN SONRA PAZARA SUNULABILIR). STOKLAR BITENE KADAR LISTEDE KALACAKTIR. REFERANS GUNCELLEME. 3 OCAK 2017 TARIHLI FIYAT DEGERLENDIRME KOMISYONU KARARINA GORE DONEMSEL AVRO DEĞERİ 2,3421 TL OLARAK GUNCELLENMISTIR.  GERCEK KAYNAK FIYAT ARTISI. FIYAT DUSUSU. FIRMA STOK ZARARLARINI KARSILAMAYI TAAHHUT ETMISTIR. FIYAT DUSUSU. FIRMA STOK ZARARLARINI KARSILAMAYI TAAHHUT ETMISTIR. 14 SUBAT 2018 TARIHLI FIYAT DEGERLENDIRME KOMISYONU KARARINA GORE AVRO DEGERI 2,6934 TL OLARAK GUNCELLENMISTIR. </t>
  </si>
  <si>
    <t xml:space="preserve">25 TEMMUZ 2011 TARIHINDE TOPLANAN FIYAT DEGERLENDIRME KOMISYONU KARARLARINA GORE FIYAT ARTISI REFERANSTAN FIYAT ARTISI REFERANS GUNCELLEME. 3 OCAK 2017 TARIHLI FIYAT DEGERLENDIRME KOMISYONU KARARINA GORE DONEMSEL AVRO DEĞERİ 2,3421 TL OLARAK GUNCELLENMISTIR.  14 SUBAT 2018 TARIHLI FIYAT DEGERLENDIRME KOMISYONU KARARINA GORE AVRO DEGERI 2,6934 TL OLARAK GUNCELLENMISTIR. </t>
  </si>
  <si>
    <t xml:space="preserve">REFERANS FIYAT DUSUSU REFERANS GUNCELLEME. 3 OCAK 2017 TARIHLI FIYAT DEGERLENDIRME KOMISYONU KARARINA GORE DONEMSEL AVRO DEĞERİ 2,3421 TL OLARAK GUNCELLENMISTIR.  14 SUBAT 2018 TARIHLI FIYAT DEGERLENDIRME KOMISYONU KARARINA GORE AVRO DEGERI 2,6934 TL OLARAK GUNCELLENMISTIR. </t>
  </si>
  <si>
    <t xml:space="preserve">TEBLIGIN 6.MADDESI F BENDI VE 6. MADDESI Z BENDINE GORE FIYAT ARTISI DSF %3TEN AZ DEGISTIGI ICIN REFERANS DUSUSU REFERANS GUNCELLEME. 3 OCAK 2017 TARIHLI FIYAT DEGERLENDIRME KOMISYONU KARARINA GORE DONEMSEL AVRO DEĞERİ 2,3421 TL OLARAK GUNCELLENMISTIR.  DSF DUSUSU DSF DUSUSU 14 SUBAT 2018 TARIHLI FIYAT DEGERLENDIRME KOMISYONU KARARINA GORE AVRO DEGERI 2,6934 TL OLARAK GUNCELLENMISTIR. </t>
  </si>
  <si>
    <t xml:space="preserve">REFERANSTAN FIYAT DUSUSU REFERANSTAN FIYAT ARTISI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</si>
  <si>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TEBLIGIN 6. MADDESI F BENDINE GORE FIYAT ARTISI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</si>
  <si>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TEBLIGIN 6.MADDESI F BENDINE GORE FIYAT ARTISI. 8 OCAK 2016 TARİHLİ FİYAT DEĞERLENDİRME KOMİSYONU KARARINA GÖRE DÖNEMSEL AVRO DEĞERİ 2,1166 TL OLARAK GÜNCELLENMİŞTİR. REFERANS ARTISI. REFERANS ARTISI, REFERANS GUNCELLEME. FDK ARTIS ORANLARI, KUR ARTIS ORANINDAN(%10,65) YUKSEK OLDUGU ICIN KUR ARTISI VERILMEMISTIR. STOKLAR BITENE KADAR LISTEDE KALACAKTIR. REFERANS ARTISI. REFERANS GUNCELLEME.   KAYNAK FIYATA BAGLI DSF ARTISI ESDEGER URUNU PIYASAYA VERILDIGINDEN FIYATI %60'INA INDIRILMISTIR. 14 SUBAT 2018 TARIHLI FIYAT DEGERLENDIRME KOMISYONU KARARINA GORE AVRO DEGERI 2,6934 TL OLARAK GUNCELLENMISTIR. </t>
  </si>
  <si>
    <t xml:space="preserve">REFERANS FIYAT DUSUSU 3 OCAK 2017 TARIHLI FIYAT DEGERLENDIRME KOMISYONU KARARINA GORE DONEMSEL AVRO DEĞERİ 2,3421 TL OLARAK GUNCELLENMISTIR.  14 SUBAT 2018 TARIHLI FIYAT DEGERLENDIRME KOMISYONU KARARINA GORE AVRO DEGERI 2,6934 TL OLARAK GUNCELLENMISTIR. </t>
  </si>
  <si>
    <t xml:space="preserve"> 3 OCAK 2017 TARIHLI FIYAT DEGERLENDIRME KOMISYONU KARARINA GORE DONEMSEL AVRO DEĞERİ 2,3421 TL OLARAK GUNCELLENMISTIR.  KAYNAK FIYATA BAGLI DSF ARTISI 14 SUBAT 2018 TARIHLI FIYAT DEGERLENDIRME KOMISYONU KARARINA GORE AVRO DEGERI 2,6934 TL OLARAK GUNCELLENMISTIR. </t>
  </si>
  <si>
    <t xml:space="preserve">TEBLIGIN 6. MADDESI Ü BENDINE GORE FIYAT ARTISI 3 OCAK 2017 TARIHLI FIYAT DEGERLENDIRME KOMISYONU KARARINA GORE DONEMSEL AVRO DEĞERİ 2,3421 TL OLARAK GUNCELLENMISTIR.  14 SUBAT 2018 TARIHLI FIYAT DEGERLENDIRME KOMISYONU KARARINA GORE AVRO DEGERI 2,6934 TL OLARAK GUNCELLENMISTIR. </t>
  </si>
  <si>
    <t xml:space="preserve">18 MART 2014 TARIHINDE TOPLANAN FIYAT DEGERLENDIRME KOMISYONU KARARLARINA GORE TEBLIGIN 5-1-A MADDESI GEREGI %15 ORANINDA FIYAT ARTISI STOKLAR BITENE KADAR LISTEDE KALACAK ESDEGERI PIYASA CIKTIGI ICIN REFERANS FIYATI %60'A DUSURULDU VE DSF DUSURULDU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</si>
  <si>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25 TEMMUZ 2011 TARIHINDE TOPLANAN FIYAT DEGERLENDIRME KOMISYONU KARARLARINA GORE FIYAT ARTISI 3 OCAK 2017 TARIHLI FIYAT DEGERLENDIRME KOMISYONU KARARINA GORE DONEMSEL AVRO DEĞERİ 2,3421 TL OLARAK GUNCELLENMISTIR.  14 SUBAT 2018 TARIHLI FIYAT DEGERLENDIRME KOMISYONU KARARINA GORE AVRO DEGERI 2,6934 TL OLARAK GUNCELLENMISTIR. </t>
  </si>
  <si>
    <t xml:space="preserve">TEBLIGIN 6.MADDESI Z BENDINE GORE FIYAT ARTISI 3 OCAK 2017 TARIHLI FIYAT DEGERLENDIRME KOMISYONU KARARINA GORE DONEMSEL AVRO DEĞERİ 2,3421 TL OLARAK GUNCELLENMISTIR.  KAYNAK FIYATA BAGLI DSF ARTISI 14 SUBAT 2018 TARIHLI FIYAT DEGERLENDIRME KOMISYONU KARARINA GORE AVRO DEGERI 2,6934 TL OLARAK GUNCELLENMISTIR. </t>
  </si>
  <si>
    <t xml:space="preserve">TEBLIGIN 6.MADDESI F BENDINE GORE FIYAT ARTISI REFERANSTAN FIYAT ARTISI. 3 OCAK 2017 TARIHLI FIYAT DEGERLENDIRME KOMISYONU KARARINA GORE DONEMSEL AVRO DEĞERİ 2,3421 TL OLARAK GUNCELLENMISTIR.  GERCEK KAYNAK FIYAT GUNCELLEME 23 EKIM 2017 TARIHLI FDK KARARI FDK'LI OLMA DURUMU KALDIRILMISTIR. 14 SUBAT 2018 TARIHLI FIYAT DEGERLENDIRME KOMISYONU KARARINA GORE AVRO DEGERI 2,6934 TL OLARAK GUNCELLENMISTIR. </t>
  </si>
  <si>
    <t xml:space="preserve">25 TEMMUZ 2011 TARIHINDE TOPLANAN FIYAT DEGERLENDIRME KOMISYONU KARARLARINA GORE FIYAT ARTISI 3 OCAK 2017 TARIHLI FIYAT DEGERLENDIRME KOMISYONU KARARINA GORE DONEMSEL AVRO DEĞERİ 2,3421 TL OLARAK GUNCELLENMISTIR.  14 SUBAT 2018 TARIHLI FIYAT DEGERLENDIRME KOMISYONU KARARINA GORE AVRO DEGERI 2,6934 TL OLARAK GUNCELLENMISTIR. KAYNAK FIYAT DUZELTME. </t>
  </si>
  <si>
    <t xml:space="preserve">TEBLIGIN 6.MADDESI AA BENDINE GORE FIYAT ARTISI 3 OCAK 2017 TARIHLI FIYAT DEGERLENDIRME KOMISYONU KARARINA GORE DONEMSEL AVRO DEĞERİ 2,3421 TL OLARAK GUNCELLENMISTIR.  14 SUBAT 2018 TARIHLI FIYAT DEGERLENDIRME KOMISYONU KARARINA GORE AVRO DEGERI 2,6934 TL OLARAK GUNCELLENMISTIR. </t>
  </si>
  <si>
    <t xml:space="preserve"> RESEN REFERANSTAN FIYAT DUSUSU. FIYAT DUZELTMESI REFERANS ARTISI. STOKLAR BITENE KADAR LISTEDE KALACAKTIR. 3 OCAK 2017 TARIHLI FIYAT DEGERLENDIRME KOMISYONU KARARINA GORE DONEMSEL AVRO DEĞERİ 2,3421 TL OLARAK GUNCELLENMISTIR.  14 SUBAT 2018 TARIHLI FIYAT DEGERLENDIRME KOMISYONU KARARINA GORE AVRO DEGERI 2,6934 TL OLARAK GUNCELLENMISTIR. </t>
  </si>
  <si>
    <t xml:space="preserve"> RESEN REFERANS FIYAT DUSUSU. STOKLAR BITENE KADAR LISTEDE KALACAKTIR. 3 OCAK 2017 TARIHLI FIYAT DEGERLENDIRME KOMISYONU KARARINA GORE DONEMSEL AVRO DEĞERİ 2,3421 TL OLARAK GUNCELLENMISTIR.  GERCEK KAYNAK FIYAT DUSUSU 14 SUBAT 2018 TARIHLI FIYAT DEGERLENDIRME KOMISYONU KARARINA GORE AVRO DEGERI 2,6934 TL OLARAK GUNCELLENMISTIR. </t>
  </si>
  <si>
    <t xml:space="preserve">TEBLIGIN 6. MADDESI F BENDINE GORE FIYAT ARTISI STOKLAR BITENE KADAR LISTEDE KALACAK 3 OCAK 2017 TARIHLI FIYAT DEGERLENDIRME KOMISYONU KARARINA GORE DONEMSEL AVRO DEĞERİ 2,3421 TL OLARAK GUNCELLENMISTIR.  14 SUBAT 2018 TARIHLI FIYAT DEGERLENDIRME KOMISYONU KARARINA GORE AVRO DEGERI 2,6934 TL OLARAK GUNCELLENMISTIR. </t>
  </si>
  <si>
    <t>OCREVUS 300 MG/ 10ML INFUZYONLUK COZELTI HAZIRLAMAK ICIN KONSANTRE (1 FLAKON)</t>
  </si>
  <si>
    <t>TRAVAPRESS DUO 40 MCG/ML + 5 MG/ML GOZ DAMLASI, COZELTI (2,5 ML)</t>
  </si>
  <si>
    <t>BIOBER-ZN ORAL SUSPANSIYON ICEREN FLAKON</t>
  </si>
  <si>
    <t>KETOVOLVE 4:1 300 GR</t>
  </si>
  <si>
    <t>DROSMIN 3 MG/30 MG FILM KAPLI TABLET</t>
  </si>
  <si>
    <t>MEPOLEX 5 MG/5 ML IV ENJEKSIYONLUK COZELTI(1 ADET)</t>
  </si>
  <si>
    <t>EKIPERTA 1G IM/IV ENJEKSIYON ICIN LIYOFILIZE TOZ</t>
  </si>
  <si>
    <t>PROLUTEX 25 MG ENJEKSIYONLUK COZELTI (7 FLAKON)</t>
  </si>
  <si>
    <t>NARISAT 5/10 MG FILM KAPLI TABLET (30TABLET)</t>
  </si>
  <si>
    <t>DAPORIN 30 MG 3 FILM TABLET</t>
  </si>
  <si>
    <t>DAPORIN 30 MG 6 FILM TABLET</t>
  </si>
  <si>
    <t>TACROTU 5 MG 50 KAPSUL</t>
  </si>
  <si>
    <t>TACROTU 0,5 MG 50 KAPSUL</t>
  </si>
  <si>
    <t>TACROTU 1 MG 50 KAPSUL</t>
  </si>
  <si>
    <t>DOBUTAMIN HCL+ DEKSTROZ</t>
  </si>
  <si>
    <t>TRADOLEX 100 MG/2 ML IM/IV/SC ENJEKSIYONLUK COZELTI (5 AMPUL)</t>
  </si>
  <si>
    <t>TARKA 180/2 MG 28 FILM TABLET</t>
  </si>
  <si>
    <t>TARKA FORTE 240/4 MG 28 FILM TABLET</t>
  </si>
  <si>
    <t>ANDOLOR 1000 MG/2 ML IM/IV ENJEKSIYONLUK COZELTI</t>
  </si>
  <si>
    <t>ALFAMET 250 MG FILM KAPLI TABLET</t>
  </si>
  <si>
    <t>AVMIGRAN FILM KAPLI TABLET</t>
  </si>
  <si>
    <t>CEFUROL 250 MG IM/IV ENJEKSIYONLUK COZELTI TOZU (1 FLAKON+2 ML COZUCU AMPUL)</t>
  </si>
  <si>
    <t>CEFUROL 500 MG FILM KAPLI TABLET</t>
  </si>
  <si>
    <t>CEFUROL 1500 MG IV ENJEKSIYONLUK COZELTI TOZU (1 FLAKON+15 ML COZUCU AMPUL)</t>
  </si>
  <si>
    <t>CEFUROL 750 MG IM ENJEKSIYONLUK COZELTI TOZU (1 FLAKON 1 AMPUL)</t>
  </si>
  <si>
    <t>CEFUROL 750 MG IM/IV ENJEKSIYONLUK COZELTI TOZU (1 FLAKON+6 ML COZUCU AMPUL)</t>
  </si>
  <si>
    <t>BITAZOL 500 MG/3 ML INFUZYONLUK COZELTI (1 AMPUL)</t>
  </si>
  <si>
    <t>CLIN 300 MG/2 ML ENJEKSIYONLUK COZELTI (1 AMPUL)</t>
  </si>
  <si>
    <t>CLIN 600 MG/4 ML ENJEKSIYONLUK COZELTI (1 AMPUL)</t>
  </si>
  <si>
    <t>CROXILEX BID 1000 MG FILM KAPLI TABLET</t>
  </si>
  <si>
    <t>CROXILEX-BID 1000 MG FILM KAPLI TABLET</t>
  </si>
  <si>
    <t>CROXILEX BID 625 MG FILM KAPLI TABLET</t>
  </si>
  <si>
    <t>CROXILEX-BID 625 MG FILM KAPLI TABLET</t>
  </si>
  <si>
    <t>CROXILEX-BID  400/57 MG FORT ORAL SUSPANSIYON HAZIRLAMAK ICIN KURU TOZ (140 ML)</t>
  </si>
  <si>
    <t>CROXILEX-BID  400/57 MG FORT ORAL SUSPANSIYON HAZIRLAMAK  ICIN KURU TOZ (100 ML)</t>
  </si>
  <si>
    <t>CROXILEX-BID  400/57 MG FORT ORAL SUSPANSIYON HAZIRLAMAK ICIN KURU TOZ (70 ML)</t>
  </si>
  <si>
    <t>DEPOSILIN 1.200.000 IU ENJEKSIYONLUK COZELTI HAZIRLAMAK ICIN TOZ (1 FLAKON)</t>
  </si>
  <si>
    <t>DEPOSILIN 2.400.000 IU ENJEKSIYONLUK COZELTI HAZIRLAMAK ICIN TOZ (1 FLAKON)</t>
  </si>
  <si>
    <t>DEPOSILIN 600.000/300.000/300.000 IU ENJEKSIYONLUK COZELTI HAZIRLAMAK ICIN TOZ (1 FLAKON)</t>
  </si>
  <si>
    <t>ERGAFEIN 150/60/0,25 MG KAPLI TABLET (20 DRAJE)</t>
  </si>
  <si>
    <t>IECILLINE 400.000 IU ENJEKSIYONLUK COZELTI HAZIRLAMAK ICIN TOZ (1 FLAKON)</t>
  </si>
  <si>
    <t>IECILLINE 800.000 IU ENJEKSIYONLUK COZELTI HAZIRLAMAK ICIN TOZ (1 FLAKON)</t>
  </si>
  <si>
    <t>IESETUM 2 G IV ENJEKSIYONLUK COZELTI TOZU (1 FLAKON)</t>
  </si>
  <si>
    <t>IESETUM 0,5 G IM/IV ENJEKSIYONLUK COZELTI TOZU (1 FLAKON)</t>
  </si>
  <si>
    <t>IESETUM 1G IV/IM ENJEKSIYONLUK COZELTI TOZU (1 FLAKON)</t>
  </si>
  <si>
    <t>IESPOR 250 MG IM ENJEKSIYONLUK COZELTI TOZU (1 AMPUL)</t>
  </si>
  <si>
    <t>IESPOR 250 MG IM/IV ENJEKSIYONLUK COZELTI TOZU (1 AMPUL)</t>
  </si>
  <si>
    <t>IESPOR 1000 MG IM ENJEKSIYONLUK COZELTI TOZU (1 AMPUL)</t>
  </si>
  <si>
    <t>KEMOPRIM 200/40 MG ORAL SUSPANSIYON (100 ML)</t>
  </si>
  <si>
    <t>KEMOPRIM 400/80 MG TABLET (30 TABLET)</t>
  </si>
  <si>
    <t>KLAMAXIN 500 MG FILM KAPLI TABLET (14 FILM TABLET)</t>
  </si>
  <si>
    <t>KLIPAKS 5/2,5 MG KAPLI TABLET (40 DRAJE)</t>
  </si>
  <si>
    <t>KRISTALIZE STREPTOMISIN SULFAT 1 GR ENJEKSIYONLUK COZELTI TOZU (1 FLAKON)</t>
  </si>
  <si>
    <t>LAEVOLAC 670 MG/ML SURUP (250 ML)</t>
  </si>
  <si>
    <t>NIDAZOL-M 500/ 100 MG VAJINAL TABLET</t>
  </si>
  <si>
    <t>ONADRON SIMPLE %0,1 GOZ/KULAK DAMLASI (5 ML)</t>
  </si>
  <si>
    <t>PENBISIN 1000 MG ENJEKSIYONLUK COZELI TOZU (1 FLAKON)</t>
  </si>
  <si>
    <t>PENBISIN 250 MG ENJEKSIYONLUK COZELI TOZU (1 FLAKON)</t>
  </si>
  <si>
    <t>PENBISIN 500 MG ENJEKSIYONLUK COZELI TOZU (1 FLAKON)</t>
  </si>
  <si>
    <t>PENICILLIN G POTASYUM 500.000 IU ENJEKSIYONLUK COZELTI TOZU (1 FLAKON)</t>
  </si>
  <si>
    <t>PENICILLIN G POTASYUM 1.000.000 IU ENJEKSIYONLUK COZELTI TOZU (1 FLAKON)</t>
  </si>
  <si>
    <t>PENTAL SODYUM 0,5 G ENJEKSIYONLUK COZELTI ICIN TOZ (1 FLAKON)</t>
  </si>
  <si>
    <t>PENTAL SODYUM 1 G ENJEKSIYONLUK COZELTI ICIN TOZ (1 FLAKON)</t>
  </si>
  <si>
    <t>POSTUITRIN FORT 5 IU ENJEKSIYONLUK COZELTI (3 AMPUL)</t>
  </si>
  <si>
    <t>REMOXIL 250 MG ENJEKSIYONLUK COZELTI HAZIRLAMAK ICIN TOZ (1 FLAKON)</t>
  </si>
  <si>
    <t xml:space="preserve">REMOXIL 250 MG/ 5ML ORAL SUSPANSIYON TOZU (80 ML) </t>
  </si>
  <si>
    <t>REMOXIL 1000 MG TABLET</t>
  </si>
  <si>
    <t>ROXIN 500 MG FILM KAPLI TABLET</t>
  </si>
  <si>
    <t>ROXIN 750 MG FILM KAPLI TABLET</t>
  </si>
  <si>
    <t>SINAKORT-A 40 MG ENJEKSIYONLUK SUSPANSIYON (1 AMPUL)</t>
  </si>
  <si>
    <t>SIPRAKTIN 2 MG/5 ML SURUP (240 ML)</t>
  </si>
  <si>
    <t>SULCID 0,5/0,25 G IM/IV ENJEKSIYONLUK COZELTI TOZU VE COZUCUSU (1 FLAKON)</t>
  </si>
  <si>
    <t>SULCID 0,25/0,125 G IM ENJEKSIYONLUK COZELTI TOZU VE COZUCUSU (1 FLAKON)</t>
  </si>
  <si>
    <t>SULCID 0,25/0,125 G IM/IV ENJEKSIYONLUK COZELTI TOZU VE COZUCUSU (1 FLAKON)</t>
  </si>
  <si>
    <t>SULCID 1/0,5 MG IM/IV ENJEKSIYONLUK COZELTI TOZU VE COZUCUSU (1 FLAKON)</t>
  </si>
  <si>
    <t>SULCID 250 MG/5 ML ORAL SUSPANSIYON HAZIRLAMAK ICIN KURU TOZ (40 ML)</t>
  </si>
  <si>
    <t>SULCID 250 MG/5 ML ORAL SUSPANSIYON HAZIRLAMAK ICIN KURU TOZ (70 ML)</t>
  </si>
  <si>
    <t>SULCID 250 MG/5 ML ORAL SUSPANSIYON HAZIRLAMAK ICIN KURU TOZ (100 ML)</t>
  </si>
  <si>
    <t>SULCID 375 MG FILM KAPLI TABLET (10 TABLET)</t>
  </si>
  <si>
    <t>SULCID 375 MG FILM KAPLI TABLET (14 TABLET)</t>
  </si>
  <si>
    <t>SULCID 375 MG FILM KAPLI TABLET (20 TABLET)</t>
  </si>
  <si>
    <t>SULCID 750 MG FILM KAPLI TABLET (10 TABLET)</t>
  </si>
  <si>
    <t>SULCID 750 MG FILM KAPLI TABLET (14 TABLET)</t>
  </si>
  <si>
    <t>TAZERACIN 2,25 G IV ENJEKSIYON VE INFUZYON ICIN LIYOFILIZE TOZ (1 FLAKON)</t>
  </si>
  <si>
    <t>VERMAZOL 100 MG CIGNEME TABLETI (30 TABLET)</t>
  </si>
  <si>
    <t>VITABIOL C 500 MG/5 ML ENJEKSIYONLUK COZELTI (5 AMPUL)</t>
  </si>
  <si>
    <t>VITABIOL-C FORT KAPLI TABLET (30 DRAJE)</t>
  </si>
  <si>
    <t>LARGOPEN 500 MG KAPSUL (16 KAPSUL)</t>
  </si>
  <si>
    <t>LARGOPEN 500 MG KAPSUL (20 KAPSUL)</t>
  </si>
  <si>
    <t>LARGOPEN 500 MG KAPSUL (100 KAPSUL)</t>
  </si>
  <si>
    <t>TIBERSID 500 MG/ 3 ML IV INFUZYON ICIN ENJEKSIYONLUK COZELTI (1 AMPUL)</t>
  </si>
  <si>
    <t>PENFLOKS 500 MG FILM TABLET (16)</t>
  </si>
  <si>
    <t>DITERIN 100 MG COZUNEBILIR 30 TABLET</t>
  </si>
  <si>
    <t>BUCO-BLEU KOLLUTUVAR (15 ML)</t>
  </si>
  <si>
    <t>TOBREX  %0,3 STERIL OFTALMIK COZELTI</t>
  </si>
  <si>
    <t>SYSTANE LUBRIKANT 4MG/ML+3MG/ML GOZ DAMLASI 15 ML</t>
  </si>
  <si>
    <t>CEFEC 250 MG 20 EFERVESAN TABLET</t>
  </si>
  <si>
    <t>KUVAN 100 MG COZUNEBILIR 30 TABLET</t>
  </si>
  <si>
    <t>BIOMARIN</t>
  </si>
  <si>
    <t>TRANKO-BUSKAS 10+10 20 TABLET</t>
  </si>
  <si>
    <t>EVOLVIA RP 1, 400 G</t>
  </si>
  <si>
    <t>NEOFLEKS %5 DEKSTROZ LAKTATLI RINGER SUDAKI COZELTI 1000 ML PP TORBA (SETLI)</t>
  </si>
  <si>
    <t>NEOFLEKS %5 DEKSTROZ LAKTATLI RINGER SUDAKI COZELTI 1000 ML PP TORBA (SETSIZ)</t>
  </si>
  <si>
    <t>NEOFLEKS %5 DEKSTROZ LAKTATLI RINGER SUDAKI COZELTI 500 ML PP TORBA (SETLI)</t>
  </si>
  <si>
    <t>NEOFLEKS %5 DEKSTROZ LAKTATLI RINGER SUDAKI COZELTI 500 ML PP TORBA (SETSIZ)</t>
  </si>
  <si>
    <t>NEOFLEKS %5 DEKSTROZ %0,2 SODYUM KLORUR SUDAKI COZELTISI 250 ML PP TORBA SETLI</t>
  </si>
  <si>
    <t>NEOFLEKS %5 DEKSTROZ %0,2 SODYUM KLORUR SUDAKI COZELTISI 250 ML PP TORBA SETSIZ</t>
  </si>
  <si>
    <t>NEOFLEKS %5 DEKSTROZ %0,2 SODYUM KLORUR SUDAKI COZELTISI 500 ML PP TORBA SETLI</t>
  </si>
  <si>
    <t>NEOFLEKS %5 DEKSTROZ %0,2 SODYUM KLORUR SUDAKI COZELTISI 500 ML PP TORBA SETSIZ</t>
  </si>
  <si>
    <t>BIKARAMIN COLD 100/15/1 MG/5ML SURUP (100ML)</t>
  </si>
  <si>
    <t>VALTREX 1000 MG 21 FILM TABLET</t>
  </si>
  <si>
    <t>VALTREX 500 MG 10 FILM TABLET</t>
  </si>
  <si>
    <t>VALTREX 500 MG 42 FILM TABLET</t>
  </si>
  <si>
    <t>EKLEME, YENI URUN -REFERANS KARŞILIĞI FİYAT ALIP FORMULASYONDAN KAYNAKLANAN 0,01 TL DUSUK FİYAT ALANLARA 15.03.2016 TARİHLİ FDK KARARI GEREĞİ 0,01 TL DSF ARTISI YAPILMIŞTIR. FIYAT DUSUSU- FIRMA STOK ZARARLARINI KARSILAMAYI TAAHHUT ETMISTIR. 3 OCAK 2017 TARIHLI FIYAT DEGERLENDIRME KOMISYONU KARARINA GORE DONEMSEL AVRO DEĞERİ 2,3421 TL OLARAK GUNCELLENMISTIR.  GERCEK KAYNAK FIYAT GUNCELLEME 14 SUBAT 2018 TARIHLI FIYAT DEGERLENDIRME KOMISYONU KARARINA GORE AVRO DEGERI 2,6934 TL OLARAK GUNCELLENMISTIR.  STOKLAR BITENE KADAR LISTEDE KALACAKTIR.</t>
  </si>
  <si>
    <t>ACIKLAMA</t>
  </si>
  <si>
    <t>CHORIOMON 2000 IU ENJEKSIYONLUK LIYOFILIZE TOZ (1 FLAKON)</t>
  </si>
  <si>
    <t>CHORIOMON 5000 IU IU ENJEKSIYONLUK LIYOFILIZE TOZ (1 FLAKON)</t>
  </si>
  <si>
    <t>FOSTIMON 150 IU ENJEKSIYONLUK LIYOFILIZE TOZ (1 FLAKON)</t>
  </si>
  <si>
    <t>FOSTIMON 150 IU ENJEKSIYONLUK LIYOFILIZE TOZ (1 LIYOFILIZE TOZ ICEREN FLAKON+1 COZUCU ICEREN KUL. HAZ. ENJ.+ 2 IGNE UCU)</t>
  </si>
  <si>
    <t>FOSTIMON 75 IU ENJEKSIYONLUK LIYOFILIZE TOZ (1 FLAKON)</t>
  </si>
  <si>
    <t>FOSTIMON 75 IU ENJEKSIYONLUK LIYOFILIZE TOZ (1 LIYOFILIZE TOZ ICEREN FLAKON+1 COZUCU ICEREN KUL. HAZ. ENJ.+ 2 IGNE UCU)</t>
  </si>
  <si>
    <t>MERIONAL 150 IU ENJEKSIYONLUK LIYOFILIZE TOZ (1 FLAKON)</t>
  </si>
  <si>
    <t>MERIONAL 75 IU ENJEKSIYONLUK LIYOFILIZE TOZ (1 FLAKON)</t>
  </si>
  <si>
    <t>ARVELES 25 MG FILM KAPLI TABLET (20 TABLET)</t>
  </si>
  <si>
    <t>ARVELES 25 MG FILM KAPLI TABLET (30 TABLET)</t>
  </si>
  <si>
    <t>ARVELES 50 MG/ 2 ML ENJEKSIYONLUK COZELTI (10 AMPUL)</t>
  </si>
  <si>
    <t>ARVELES 50 MG/ 2 ML ENJEKSIYONLUK COZELTI (20 AMPUL)</t>
  </si>
  <si>
    <t>ARVELES 50 MG/ 2 ML ENJEKSIYONLUK COZELTI (6 AMPUL)</t>
  </si>
  <si>
    <t>EXCALIBA 20/5 MG FILM KAPLI TABLET (28 TABLET)</t>
  </si>
  <si>
    <t>EXCALIBA 40/10 MG FILM KAPLI TABLET (28 TABLET)</t>
  </si>
  <si>
    <t>EXCALIBA 40/5 MG FILM KAPLI TABLET (28 TABLET)</t>
  </si>
  <si>
    <t>HIPERSAR 10 MG FILM KAPLI TABLET (28 TABLET)</t>
  </si>
  <si>
    <t>HIPERSAR 10 MG FILM KAPLI TABLET (84 TABLET)</t>
  </si>
  <si>
    <t>HIPERSAR 20 MG FILM KAPLI TABLET (28 TABLET)</t>
  </si>
  <si>
    <t>HIPERSAR 20 MG FILM KAPLI TABLET (84 TABLET)</t>
  </si>
  <si>
    <t>HIPERSAR 40 MG FILM KAPLI TABLET (84 TABLET)</t>
  </si>
  <si>
    <t>HIPERSAR 40 MG FILM KAPLI TABLET (28 TABLET)</t>
  </si>
  <si>
    <t>HIPERSAR PLUS 20/12,5 MG FILM KAPLI TABLET (28 TABLET)</t>
  </si>
  <si>
    <t>HIPERSAR PLUS 20/12,5 MG FILM KAPLI TABLET (84 TABLET)</t>
  </si>
  <si>
    <t>HIPERSAR PLUS 20/25 MG FILM KAPLI TABLET (28 TABLET)</t>
  </si>
  <si>
    <t>HIPERSAR PLUS 20/25 MG FILM KAPLI TABLET (84 TABLET)</t>
  </si>
  <si>
    <t>HIPERSAR PLUS 40/25 MG FILM KAPLI TABLET (28 TABLET)</t>
  </si>
  <si>
    <t>HIPERSAR PLUS 40/12,5 MG FILM KAPLI TABLET (28 TABLET)</t>
  </si>
  <si>
    <t>SPASMOMEN 40 MG FILM KAPLI TABLET (30 TABLET)</t>
  </si>
  <si>
    <t>VASOXEN PLUS 5/12,5 MG FILM KAPLI TABLET (28 TABLET)</t>
  </si>
  <si>
    <t>VASOXEN PLUS 5/25 MG FILM KAPLI TABLET (28 TABLET)</t>
  </si>
  <si>
    <t>KALSIMAG-D3 1000MG/300MG/8,8MG  EFERVESAN GRANUL ICEREN SASE (30 ADET)</t>
  </si>
  <si>
    <t>KALSIMAG-D3 1000MG/300MG/8,8MG  EFERVESAN GRANUL ICEREN SASE (40 ADET)</t>
  </si>
  <si>
    <t>DUPHALAC 667 MG/ML 300 ML SURUP</t>
  </si>
  <si>
    <t>SULFAFUR %10 KREM (30G)</t>
  </si>
  <si>
    <t>NOVOEIGHT 1000IU ENJEKSIYONLUK COZELTI HAZIRLAMAK ICIN TOZ VE COZUCU</t>
  </si>
  <si>
    <t>NOVOEIGHT 1500IU ENJEKSIYONLUK COZELTI HAZIRLAMAK ICIN TOZ VE COZUCU</t>
  </si>
  <si>
    <t>NOVOEIGHT 2000IU ENJEKSIYONLUK COZELTI HAZIRLAMAK ICIN TOZ VE COZUCU</t>
  </si>
  <si>
    <t>NOVOEIGHT 3000IU ENJEKSIYONLUK COZELTI HAZIRLAMAK ICIN TOZ VE COZUCU</t>
  </si>
  <si>
    <t>NOVOEIGHT 250IU ENJEKSIYONLUK COZELTI HAZIRLAMAK ICIN TOZ VE COZUCU</t>
  </si>
  <si>
    <t>NOVOEIGHT 500IU ENJEKSIYONLUK COZELTI HAZIRLAMAK ICIN TOZ VE COZUCU</t>
  </si>
  <si>
    <t>OFTAMYCIN-DX %0,3+%0,1 STERIL GOZ DAMLASI, COZELTI (5ML)</t>
  </si>
  <si>
    <t xml:space="preserve">06 NISAN 2018 TARIHLI 1 AVRO=4,9677 TL TURKIYE CUMHURIYETI MERKEZ BANKASI KURUNA GORE FIYATI GUNCELLENMISTIR. REFERANS GUNCELLEME.  (TEBLIG MADDE 9-(1)-B GEREGI KAYNAK FIYATIN %10 FAZLASINA KADAR DSF ALAN URUN)-GERCEK KAYNAK FIYAT GUNCELLEME  </t>
  </si>
  <si>
    <t>RINOCLENIL 100 MCG NASAL SPREY, SUSPANSIYON ( 200 DOZ)</t>
  </si>
  <si>
    <t>STOKLARI BITTIGINDEN PASIFE ALINMISTIR.</t>
  </si>
  <si>
    <t>ENFURYL 200MG/5ML SUSPANSIYON (60ML)</t>
  </si>
  <si>
    <t xml:space="preserve">TREVICTA 175 MG IM ENJEKSIYON ICIN UZUN SALIMLI SUSPANSIYON </t>
  </si>
  <si>
    <t xml:space="preserve">TREVICTA 263 MG IM ENJEKSIYON ICIN UZUN SALIMLI SUSPANSIYON </t>
  </si>
  <si>
    <t>TREVICTA 350 MG IM ENJEKSIYON ICIN UZUN SALIMLI SUSPANSIYON</t>
  </si>
  <si>
    <t>TREVICTA 525 MG IM ENJEKSIYON ICIN UZUN SALIMLI SUSPANSIYON</t>
  </si>
  <si>
    <t>VELCADE 3,5 MG IV/SC ENJEKSIYONLUK COZELTI ICIN TOZ</t>
  </si>
  <si>
    <t>HEPAZEC 200 MG FILM TABLET (12 TABLET)</t>
  </si>
  <si>
    <t>8699566013269 (UNVAN DEGISIKLIGI)</t>
  </si>
  <si>
    <t>MAGVITAL 365 MG GRANUL ICEREN SASE (30 SASE)</t>
  </si>
  <si>
    <t>MAGNEZI KALSINE 100 G TOZ</t>
  </si>
  <si>
    <t>GERAKS %0,12+%0,15 ORAL SPREY, COZELTI (30 ML)</t>
  </si>
  <si>
    <t>AKTAZID 25 MG/25 MG FILM TABLET (30 TABLET)</t>
  </si>
  <si>
    <t>AKTAZID 50 MG/50 MG FILM TABLET (30 TABLET)</t>
  </si>
  <si>
    <t>NEOFLEKS %5 DEKSTROZ SUDAKI COZELTISI 50 ML (PP SISE-SETSIZ)</t>
  </si>
  <si>
    <t>NEOFLEKS %5 DEKSTROZ SUDAKI COZELTISI 100 ML (PP SISE-SETSIZ)</t>
  </si>
  <si>
    <t>NEOFLEKS %5 DEKSTROZ SUDAKI COZELTISI 150 ML (PP SISE-SETSIZ)</t>
  </si>
  <si>
    <t>NEOFLEKS %5 DEKSTROZ SUDAKI COZELTISI 250 ML (PP SISE-SETSIZ)</t>
  </si>
  <si>
    <t>NEOFLEKS %5 DEKSTROZ SUDAKI COZELTISI 500 ML (PP SISE-SETSIZ)</t>
  </si>
  <si>
    <t>NEOFLEKS %5 DEKSTROZ SUDAKI COZELTISI 1000 ML (PP SISE-SETSIZ)</t>
  </si>
  <si>
    <t>NEOFLEKS %0,9 IZOTONIK SODYUM KLORUR SUDAKI COZELTISI 50 ML (PP SISE-SETSIZ)</t>
  </si>
  <si>
    <t>NEOFLEKS %0,9 IZOTONIK SODYUM KLORUR SUDAKI COZELTISI 100 ML (PP SISE-SETSIZ)</t>
  </si>
  <si>
    <t>NEOFLEKS %0,9 IZOTONIK SODYUM KLORUR SUDAKI COZELTISI 150 ML (PP SISE-SETSIZ)</t>
  </si>
  <si>
    <t>NEOFLEKS %0,9 IZOTONIK SODYUM KLORUR SUDAKI COZELTISI 250 ML (PP SISE-SETSIZ)</t>
  </si>
  <si>
    <t>NEOFLEKS %0,9 IZOTONIK SODYUM KLORUR SUDAKI COZELTISI 500 ML (PP SISE-SETSIZ)</t>
  </si>
  <si>
    <t>NEOFLEKS %0,9 IZOTONIK SODYUM KLORUR SUDAKI COZELTISI 1000 ML (PP SISE-SETSIZ)</t>
  </si>
  <si>
    <t>APFECTO %0,1  GOZ DAMLASI, SUSPANSIYON (5 ML)</t>
  </si>
  <si>
    <t>EMEKSAT % 0,05 GOZ DAMLASI, COZELTISI</t>
  </si>
  <si>
    <t>IROZINC 100 ML SURUP</t>
  </si>
  <si>
    <t>IROZINC KAPSUL (20 KAPSUL)</t>
  </si>
  <si>
    <t>MIVACRON  10 MG/5 ML ENJEKSIYONLUK COZELTI (5 AMPUL)</t>
  </si>
  <si>
    <t>MIVACRON  20 MG/10 ML ENJEKSIYONLUK COZELTI (5 AMPUL)</t>
  </si>
  <si>
    <t>NIMBEX   5 MG/ 2,5 ML ENJEKSIYONLUK COZELTI (5 AMPUL)</t>
  </si>
  <si>
    <t>NIMBEX   10 MG/ 5 ML ENJEKSIYONLUK COZELTI (5 AMPUL)</t>
  </si>
  <si>
    <t>NIMBEX   20 MG/ 10 ML ENJEKSIYONLUK COZELTI (5 AMPUL)</t>
  </si>
  <si>
    <t>TRACRIUM 25 MG/ 2,5 ML ENJEKSIYONLUK INFUZYONLUK COZELTI (5 AMPUL)</t>
  </si>
  <si>
    <t>TRACRIUM 50 MG/ 5 ML ENJEKSIYONLUK INFUZYONLUK COZELTI (5 AMPUL)</t>
  </si>
  <si>
    <t>ZOMACTON 4 MG SC ENJEKSIYON ICIN LIYOFILIZE TOZ ICEREN FLAKON</t>
  </si>
  <si>
    <t>SEPREMIL 50 MG/2 ML I.M./I.V. ENJEKSIYONLUK COZELTI (6 AMPUL)</t>
  </si>
  <si>
    <t>DAPTOCIN 350 MG IV ENJ. COZ. ICIN LIYO. TOZ ICEREN FLAKON</t>
  </si>
  <si>
    <t>DAPTOCIN 500 MG IV ENJ. COZ. ICIN LIYO. TOZ ICEREN FLAKON</t>
  </si>
  <si>
    <t>GERAKS %0,12+%0,15 GARGARA (200 ML)</t>
  </si>
  <si>
    <t>BENZOXIN %5+1 TOPIKAL JEL</t>
  </si>
  <si>
    <t xml:space="preserve"> 9-15 NISAN 2018 TARIHLI FDK KARARIYLA DSF ARTISI VERILMISTIR.</t>
  </si>
  <si>
    <t xml:space="preserve"> 9-15 NISAN 2018 TARIHLI FDK KARARIYLA FDK ARTISI DUSURULMUSTUR.</t>
  </si>
  <si>
    <t>BERAZINC  30 MG/5 ML FORT SURUP</t>
  </si>
  <si>
    <t xml:space="preserve">OCTENISEPT COZELTI 50 ML </t>
  </si>
  <si>
    <t>VECUBLOC 10 MG IV ENJEKSIYONLUK COZELTI HAZIRLAMAK ICIN TOZ VE COZUCU</t>
  </si>
  <si>
    <t>ABIZOL 1 MG/ML ORAL COZELTI 150 ML</t>
  </si>
  <si>
    <t>NOBEL ILAC</t>
  </si>
  <si>
    <t>FLIXAIR 2 MG/2 ML NEBULIZASYON ICIN TEK DOZLUK INHALASYON SUSPANSIYONU ICEREN FLAKON (10 FLAKON)</t>
  </si>
  <si>
    <t>METICURE 20 MG IM/IV ENJ. ICIN LIYOFILIZE TOZ ICEREN FLAKON (1 FLAKON VE 1 COZUCU AMPUL)</t>
  </si>
  <si>
    <t>METICURE 250 MG IM/IV ENJ. ICIN LIYOFILIZE TOZ ICEREN FLAKON (1 FLAKON VE 1 COZUCU AMPUL)</t>
  </si>
  <si>
    <t>METICURE 40 MG IM/IV ENJ. ICIN LIYOFILIZE TOZ ICEREN FLAKON (1 FLAKON VE 1 COZUCU AMPUL)</t>
  </si>
  <si>
    <t>PROGAS 40 MG IV ENJEKSIYONLUK LIYOFILIZE TOZ ICEREN FLAKON</t>
  </si>
  <si>
    <t>ALK ALUTARD  1X5 ML 801 DEVAM (FRAXINUS)</t>
  </si>
  <si>
    <t>ALK ALUTARD  1X5 ML 801 DEVAM (6-GRASSES+RYE)</t>
  </si>
  <si>
    <t>ALK ALUTARD  1X5 ML 801 DEVAM (5-GRASSES)</t>
  </si>
  <si>
    <t>ALK ALUTARD  1X5 ML 801 DEVAM (6-GRASSES)</t>
  </si>
  <si>
    <t xml:space="preserve">ALK ALUTARD  4X5 ML 108 BASLANGIC (FRAXINUS) </t>
  </si>
  <si>
    <t xml:space="preserve">ALK ALUTARD  4X5 ML 108 BASLANGIC (6-GRASSES+RYE) </t>
  </si>
  <si>
    <t xml:space="preserve">ALK ALUTARD  4X5 ML 108 BASLANGIC (PDL GRASSES) </t>
  </si>
  <si>
    <t xml:space="preserve">ALK ALUTARD  4X5 ML 108 BASLANGIC (5-GRASSES) </t>
  </si>
  <si>
    <t xml:space="preserve">ALK ALUTARD  4X5 ML 108 BASLANGIC (6-GRASSES) </t>
  </si>
  <si>
    <t>DOPAMOR 50MG/5 ML ENJ. VEYA INF. COZELTI ICEREN AMPUL (5 AMPUL)</t>
  </si>
  <si>
    <t>TRANSAMINE 100 MG/ML IV ENJEKSIYONLUK COZELTI (10 AMPUL)</t>
  </si>
  <si>
    <t>TRANSAMINE 50 MG/ML IV ENJEKSIYONLUK COZELTI (10 AMPUL)</t>
  </si>
  <si>
    <t>ALFOXIL FORTE 250 MG/ 5 ML ORAL SUSPANSIYON HAZIRLAMAK ICIN KURU TOZ (100 ML)</t>
  </si>
  <si>
    <t>HELIPAK 500+30+1000 MG TEDAVI PAKETI (7 TABLET)</t>
  </si>
  <si>
    <t>HELIPAK 500+30+1000 MG TEDAVI PAKETI (14 TABLET)</t>
  </si>
  <si>
    <t>LYSTHENON FORTE %2 ENJEKSIYONLUK COZELTI (25 AMPUL)</t>
  </si>
  <si>
    <t>DAPTOMAX 350 MG ENJEKSIYONLUK COZ. ICIN LIYOFILIZE TOZ ICEREN FLAKON (1 FLAKON)</t>
  </si>
  <si>
    <t>DAPTOMAX 500 MG ENJEKSIYONLUK COZ. ICIN LIYOFILIZE TOZ ICEREN FLAKON (1 FLAKON)</t>
  </si>
  <si>
    <t>TEIKOPOL 200 MG IM/IV ENJEKSIYONLUK COZELTI HAZIRLAMAK ICIN TOZ VE COZUCU (1 FLAKON+1 AMPUL)</t>
  </si>
  <si>
    <t>TEIKOPOL 400 MG IM/IV ENJEKSIYONLUK COZELTI HAZIRLAMAK ICIN TOZ VE COZUCU (1 FLAKON+1 AMPUL)</t>
  </si>
  <si>
    <t>FORALES 12 MCG INHALASYON ICIN 60 KAPSUL</t>
  </si>
  <si>
    <t>ZAYON 30 MG FILM KAPLI TABLET (3 TABLET)</t>
  </si>
  <si>
    <t>ZAYON 60 MG FILM KAPLI TABLET (3 TABLET)</t>
  </si>
  <si>
    <t>CORTIPOL 250 MG IV/IM ENJEKSIYONLUK COZELTI HAZIRLAMAK ICIN TOZ VE COZUCU</t>
  </si>
  <si>
    <t>TIROSTU 12,5 MG/50 ML IV KONSANTRE INFUZYONLUK COZELTI  (1 FLAKON)</t>
  </si>
  <si>
    <t>AKLOFEN %3 JEL (30 GR)</t>
  </si>
  <si>
    <t>ZELASS %0,05 GOZ DAMLASI (20 FLAKON)</t>
  </si>
  <si>
    <t>ORCAFIL 5 MG FILM KAPLI TABLET (14 TABLET)</t>
  </si>
  <si>
    <t>ORCAFIL 5 MG FILM KAPLI TABLET (28TABLET)</t>
  </si>
  <si>
    <t>NOTROSERB 1 GR IM/IV ENJEKSIYONLUK COZELTI ICEREN AMPUL (12 AMPUL)</t>
  </si>
  <si>
    <t>APRIMED ILAC</t>
  </si>
  <si>
    <t>GYNALGINE %0,1 VAJINAL COZELTI (140 ML)</t>
  </si>
  <si>
    <t>APLUSC 400 MG/240 MG EFERVESAN TABLET (10 TABLET)</t>
  </si>
  <si>
    <t>CASENLAX 10 G ORAL COZELTI HAZIRLAMAK ICIN TOZ ICEREN SASE (20 SASE)</t>
  </si>
  <si>
    <t>CASENLAX 4 G ORAL COZELTI HAZIRLAMAK ICIN TOZ ICEREN SASE (20 SASE)</t>
  </si>
  <si>
    <t>FIYAT DUSUSU -EKK KARARINA ISTINADEN VERILEN DSF ARTISLARI GRF'YE YANSITILMISTIR REFERANSTAN FIYAT ARTISI.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STOKLAR BITENE KADAR LISTEDE KALACAKTIR.</t>
  </si>
  <si>
    <t>SILMED 100 MG 8 FILM TABLET</t>
  </si>
  <si>
    <t>SILMED 100 MG 4 FILM TABLET</t>
  </si>
  <si>
    <t>SILMED 50 MG 8 FILM TABLET</t>
  </si>
  <si>
    <t>DIVODIN 20 MCG/ML IV INFUZYONLUK COZELTI (5 AMPUL)</t>
  </si>
  <si>
    <t>MOXHEL 400 MG/250 ML IV INFUZYON ICIN COZELTI ICEREN FLAKON</t>
  </si>
  <si>
    <t>RUHSATI ASKIYA ALINDIGINDAN PASIFE ALINMISTIR.</t>
  </si>
  <si>
    <t>TYLOL HOT C TEK KULLANIMLIK ORAL COZELTI HAZIRLAMAK ICIN TOZ (12 ADET)</t>
  </si>
  <si>
    <t>SILMED 50 MG 4 FILM TABLET</t>
  </si>
  <si>
    <t>BUPIVON SPINAL HEAVY %0,5 ENJEKSIYONLUK COZELTI ICEREN 4 ML 5 AMPUL</t>
  </si>
  <si>
    <t>ARCOTIL 20 MG IV/IM LIYOFILIZE TOZ ICEREN FALAKON (1 FLAKON+1 COZUCU AMPUL)</t>
  </si>
  <si>
    <t>DEVIT-3 200.000 IU/ 10 ML ORAL DAMLA, COZELTI</t>
  </si>
  <si>
    <t>CALCILES 225 MG+572 MG/10 ML ENJEKSIYONLUK COZELTI (5 AMPUL)</t>
  </si>
  <si>
    <t>ROVAGYL 3 MIU FILM KAPLI TABLET (10 TABLET)</t>
  </si>
  <si>
    <t>ROVAGYL 3 MIU FILM KAPLI TABLET (14 TABLET)</t>
  </si>
  <si>
    <t>OTRIVINE CARE 1MG/ML DOZ AYARLI BURUN SPREYI</t>
  </si>
  <si>
    <t>NEOFLEKS LAKTATLI RINGER COZELTISI (500 ML PP TORBA SETLI)</t>
  </si>
  <si>
    <t>NEOFLEKS LAKTATLI RINGER COZELTISI (500 ML PP TORBA SETSIZ)</t>
  </si>
  <si>
    <t>NEOFLEKS LAKTATLI RINGER COZELTISI (1000 ML PP TORBA SETLI)</t>
  </si>
  <si>
    <t>NEOFLEKS LAKTATLI RINGER COZELTISI (1000 ML PP TORBA SETSIZ)</t>
  </si>
  <si>
    <t>NEOFLEKS LAKTATLI RINGER COZELTISI (2000 ML SETLI PP TORBA)</t>
  </si>
  <si>
    <t>NEOFLEKS LAKTATLI RINGER COZELTISI (2000 ML SETSIZ PP TORBA)</t>
  </si>
  <si>
    <t>NEOHES % 6 HES %0.9 SODYUM KLORUR IV INF. ICIN COZELTI (500 ML-SETSIZ)</t>
  </si>
  <si>
    <t>TTS IZOTONIK %0.9 SODYUM KLORUR CERRAHI KULLANIM ICIN IRIGASYON COZELTISI 1000 ML (SETSIZ)</t>
  </si>
  <si>
    <t>TTS IZOTONIK %0.9 SODYUM KLORUR CERRAHI KULLANIM ICIN IRIGASYON COZELTISI 500 ML (SETSIZ)</t>
  </si>
  <si>
    <t>NEOFLEKS %5 DEKSTROZ  SUDAKI COZELTISI 100 ML (PP SISE-SETLI)</t>
  </si>
  <si>
    <t>NEOFLEKS %5 DEKSTROZ  SUDAKI COZELTISI 1000 ML (PP SISE-SETLI)</t>
  </si>
  <si>
    <t>NEOFLEKS %5 DEKSTROZ  SUDAKI COZELTISI 150 ML (PP SISE-SETLI)</t>
  </si>
  <si>
    <t>NEOFLEKS %5 DEKSTROZ  SUDAKI COZELTISI 250 ML (PP SISE-SETLI)</t>
  </si>
  <si>
    <t>NEOFLEKS %5 DEKSTROZ  SUDAKI COZELTISI 50 ML (PP SISE-SETLI)</t>
  </si>
  <si>
    <t>NEOFLEKS %5 DEKSTROZ  SUDAKI COZELTISI 500 ML (PP SISE-SETLI)</t>
  </si>
  <si>
    <t>HUMAN ALBUMIN %20 BAXTER FLEXBUMIN 100 ML IV INFUZYON ICIN COZELTI ICEREN TORBA (1 ADET)</t>
  </si>
  <si>
    <t>EXELDERM %1 30 GR KREM</t>
  </si>
  <si>
    <t>NEOFLEKS %0.9 IZOTONIK SODYUM KLORUR SUDAKI COZELTISI 50 ML (PP SISE-SETLI)</t>
  </si>
  <si>
    <t>NEOFLEKS %0.9 IZOTONIK SODYUM KLORUR SUDAKI COZELTISI 100 ML (PP SISE-SETLI)</t>
  </si>
  <si>
    <t>NEOFLEKS %0.9 IZOTONIK SODYUM KLORUR SUDAKI COZELTISI 150 ML (PP SISE-SETLI)</t>
  </si>
  <si>
    <t>NEOFLEKS %0.9 IZOTONIK SODYUM KLORUR SUDAKI COZELTISI 250 ML (PP SISE-SETLI)</t>
  </si>
  <si>
    <t>NEOFLEKS %0.9 IZOTONIK SODYUM KLORUR SUDAKI COZELTISI 500 ML (PP SISE-SETLI)</t>
  </si>
  <si>
    <t>NEOFLEKS %0.9 IZOTONIK SODYUM KLORUR SUDAKI COZELTISI 1000 ML (PP SISE-SETLI)</t>
  </si>
  <si>
    <t>RHINFANT %0,01 PEDIATRIK BURUN SPREYI, COZELTI</t>
  </si>
  <si>
    <t>MIOL 100 MG 100 TABLET</t>
  </si>
  <si>
    <t>MIOL 25 MG 100 TABLET</t>
  </si>
  <si>
    <t>VOTUBIA 10 MG TABLET(30 TABLET)</t>
  </si>
  <si>
    <t>VOTUBIA 5 MG TABLET(30 TABLET)</t>
  </si>
  <si>
    <t>ACUFIX %0,4 GOZ DAMLASI  5 ML</t>
  </si>
  <si>
    <t>LAUDAZOL 500 MG/3 ML INFUZYON COZELTISI 1 AMPUL</t>
  </si>
  <si>
    <t>SEVPRAM 20 MG 14 FILM TABLET</t>
  </si>
  <si>
    <t>SEVPRAM 10 MG 14 FILM TABLET</t>
  </si>
  <si>
    <t>EXELDERM %1 SPREY (20 ML)</t>
  </si>
  <si>
    <t>TANFLEX FORT %0,3 ORAL SPREY 15 ML</t>
  </si>
  <si>
    <t xml:space="preserve"> 3 OCAK 2017 TARIHLI FIYAT DEGERLENDIRME KOMISYONU KARARINA GORE DONEMSEL AVRO DEĞERİ 2,3421 TL OLARAK GUNCELLENMISTIR.  14 SUBAT 2018 TARIHLI FIYAT DEGERLENDIRME KOMISYONU KARARINA GORE AVRO DEGERI 2,6934 TL OLARAK GUNCELLENMISTIR.  </t>
  </si>
  <si>
    <t xml:space="preserve">FIRMA UNVAN DEGISIKLIGI 3 OCAK 2017 TARIHLI FIYAT DEGERLENDIRME KOMISYONU KARARINA GORE DONEMSEL AVRO DEĞERİ 2,3421 TL OLARAK GUNCELLENMISTIR.  14 SUBAT 2018 TARIHLI FIYAT DEGERLENDIRME KOMISYONU KARARINA GORE AVRO DEGERI 2,6934 TL OLARAK GUNCELLENMISTIR.  </t>
  </si>
  <si>
    <t xml:space="preserve">REFERANS VE FIYAT DUZELTMESI 3 OCAK 2017 TARIHLI FIYAT DEGERLENDIRME KOMISYONU KARARINA GORE DONEMSEL AVRO DEĞERİ 2,3421 TL OLARAK GUNCELLENMISTIR.  14 SUBAT 2018 TARIHLI FIYAT DEGERLENDIRME KOMISYONU KARARINA GORE AVRO DEGERI 2,6934 TL OLARAK GUNCELLENMISTIR.  </t>
  </si>
  <si>
    <t xml:space="preserve">FIYAT DUSUSU 3 OCAK 2017 TARIHLI FIYAT DEGERLENDIRME KOMISYONU KARARINA GORE DONEMSEL AVRO DEĞERİ 2,3421 TL OLARAK GUNCELLENMISTIR.  14 SUBAT 2018 TARIHLI FIYAT DEGERLENDIRME KOMISYONU KARARINA GORE AVRO DEGERI 2,6934 TL OLARAK GUNCELLENMISTIR.  </t>
  </si>
  <si>
    <t xml:space="preserve"> RESEN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</si>
  <si>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EKLEME, YENI URUN 3 OCAK 2017 TARIHLI FIYAT DEGERLENDIRME KOMISYONU KARARINA GORE DONEMSEL AVRO DEĞERİ 2,3421 TL OLARAK GUNCELLENMISTIR.  14 SUBAT 2018 TARIHLI FIYAT DEGERLENDIRME KOMISYONU KARARINA GORE AVRO DEGERI 2,6934 TL OLARAK GUNCELLENMISTIR.  </t>
  </si>
  <si>
    <t xml:space="preserve">3 OCAK 2017 TARIHLI FIYAT DEGERLENDIRME KOMISYONU KARARINA GORE DONEMSEL AVRO DEĞERİ 2,3421 TL OLARAK GUNCELLENMISTIR.  14 SUBAT 2018 TARIHLI FIYAT DEGERLENDIRME KOMISYONU KARARINA GORE AVRO DEGERI 2,6934 TL OLARAK GUNCELLENMISTIR.  </t>
  </si>
  <si>
    <t xml:space="preserve">TEBLIGIN 6. MADDESI V BENDINE GORE FIYAT ARTISI 3 OCAK 2017 TARIHLI FIYAT DEGERLENDIRME KOMISYONU KARARINA GORE DONEMSEL AVRO DEĞERİ 2,3421 TL OLARAK GUNCELLENMISTIR.  14 SUBAT 2018 TARIHLI FIYAT DEGERLENDIRME KOMISYONU KARARINA GORE AVRO DEGERI 2,6934 TL OLARAK GUNCELLENMISTIR.  </t>
  </si>
  <si>
    <t xml:space="preserve">RE'SEN REFERANS FIYAT DUSUSU RESEN FIYAT DUSUSU 3 OCAK 2017 TARIHLI FIYAT DEGERLENDIRME KOMISYONU KARARINA GORE DONEMSEL AVRO DEĞERİ 2,3421 TL OLARAK GUNCELLENMISTIR.  14 SUBAT 2018 TARIHLI FIYAT DEGERLENDIRME KOMISYONU KARARINA GORE AVRO DEGERI 2,6934 TL OLARAK GUNCELLENMISTIR.  </t>
  </si>
  <si>
    <t xml:space="preserve">REFERANS BILGISI GIRILDI 3 OCAK 2017 TARIHLI FIYAT DEGERLENDIRME KOMISYONU KARARINA GORE DONEMSEL AVRO DEĞERİ 2,3421 TL OLARAK GUNCELLENMISTIR.  14 SUBAT 2018 TARIHLI FIYAT DEGERLENDIRME KOMISYONU KARARINA GORE AVRO DEGERI 2,6934 TL OLARAK GUNCELLENMISTIR.  </t>
  </si>
  <si>
    <t xml:space="preserve">FIRMA UNVAN DEGISIKLIGI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  REFERANS DURUMU KOLONU 2 OLARAK GUNCELLENDI. FIYAT KORUMALI URUN STATUSU KALDIRILMISTIR. 14 SUBAT 2018 TARIHLI FIYAT DEGERLENDIRME KOMISYONU KARARINA GORE AVRO DEGERI 2,6934 TL OLARAK GUNCELLENMISTIR.  </t>
  </si>
  <si>
    <t xml:space="preserve">FIYAT DUSUSU - FIRMA STOK ZARARLARINI KARSILAMAYI TAAHHUT ETMISTIR.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</si>
  <si>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 xml:space="preserve">FIYAT DUSUSU - FIRMA STOK ZARARLARINI KARSILAMAYI TAAHHUT ETMISTIR. 3 OCAK 2017 TARIHLI FIYAT DEGERLENDIRME KOMISYONU KARARINA GORE DONEMSEL AVRO DEĞERİ 2,3421 TL OLARAK GUNCELLENMISTIR.  14 SUBAT 2018 TARIHLI FIYAT DEGERLENDIRME KOMISYONU KARARINA GORE AVRO DEGERI 2,6934 TL OLARAK GUNCELLENMISTIR.  </t>
  </si>
  <si>
    <t xml:space="preserve">BARKOD DUZELTMESI RESEN REFERANSTAN FIYAT DUSUSU RESEN REFERANSTAN FIYAT DUSUSU. 3 OCAK 2017 TARIHLI FIYAT DEGERLENDIRME KOMISYONU KARARINA GORE DONEMSEL AVRO DEĞERİ 2,3421 TL OLARAK GUNCELLENMISTIR.  RE'SEN KAYNAK FIYATA BAGLI DSF DUSUSU 14 SUBAT 2018 TARIHLI FIYAT DEGERLENDIRME KOMISYONU KARARINA GORE AVRO DEGERI 2,6934 TL OLARAK GUNCELLENMISTIR.  </t>
  </si>
  <si>
    <t xml:space="preserve">EKLEME, YENI URUN REFERANS ARTISI. 3 OCAK 2017 TARIHLI FIYAT DEGERLENDIRME KOMISYONU KARARINA GORE DONEMSEL AVRO DEĞERİ 2,3421 TL OLARAK GUNCELLENMISTIR.  14 SUBAT 2018 TARIHLI FIYAT DEGERLENDIRME KOMISYONU KARARINA GORE AVRO DEGERI 2,6934 TL OLARAK GUNCELLENMISTIR.  </t>
  </si>
  <si>
    <t xml:space="preserve">EKLEME, YENI URUN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</si>
  <si>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FIRMA UNVAN DEGISIKLIGI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</si>
  <si>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 xml:space="preserve">FIYAT DUSUSU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</si>
  <si>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 xml:space="preserve">FIYAT DUSUSU REFERANS DUSUSU 3 OCAK 2017 TARIHLI FIYAT DEGERLENDIRME KOMISYONU KARARINA GORE DONEMSEL AVRO DEĞERİ 2,3421 TL OLARAK GUNCELLENMISTIR.  14 SUBAT 2018 TARIHLI FIYAT DEGERLENDIRME KOMISYONU KARARINA GORE AVRO DEGERI 2,6934 TL OLARAK GUNCELLENMISTIR.  </t>
  </si>
  <si>
    <t xml:space="preserve"> REFERANS DUSUSU. 3 OCAK 2017 TARIHLI FIYAT DEGERLENDIRME KOMISYONU KARARINA GORE DONEMSEL AVRO DEĞERİ 2,3421 TL OLARAK GUNCELLENMISTIR.  14 SUBAT 2018 TARIHLI FIYAT DEGERLENDIRME KOMISYONU KARARINA GORE AVRO DEGERI 2,6934 TL OLARAK GUNCELLENMISTIR.  </t>
  </si>
  <si>
    <t xml:space="preserve">REFERANSTAN FIYAT DUSUSU 3 OCAK 2017 TARIHLI FIYAT DEGERLENDIRME KOMISYONU KARARINA GORE DONEMSEL AVRO DEĞERİ 2,3421 TL OLARAK GUNCELLENMISTIR.  14 SUBAT 2018 TARIHLI FIYAT DEGERLENDIRME KOMISYONU KARARINA GORE AVRO DEGERI 2,6934 TL OLARAK GUNCELLENMISTIR.  </t>
  </si>
  <si>
    <t xml:space="preserve">ETKEN MADDE DUZELTMESI 3 OCAK 2017 TARIHLI FIYAT DEGERLENDIRME KOMISYONU KARARINA GORE DONEMSEL AVRO DEĞERİ 2,3421 TL OLARAK GUNCELLENMISTIR.  14 SUBAT 2018 TARIHLI FIYAT DEGERLENDIRME KOMISYONU KARARINA GORE AVRO DEGERI 2,6934 TL OLARAK GUNCELLENMISTIR.  </t>
  </si>
  <si>
    <t xml:space="preserve">FIYAT DUSUSU - FIRMA STOK ZARARLARINI KARSILAMAYI TAAHHUT ETMISTIR. FIRMA UNVAN DEGISIKLIGI. 3 OCAK 2017 TARIHLI FIYAT DEGERLENDIRME KOMISYONU KARARINA GORE DONEMSEL AVRO DEĞERİ 2,3421 TL OLARAK GUNCELLENMISTIR.  14 SUBAT 2018 TARIHLI FIYAT DEGERLENDIRME KOMISYONU KARARINA GORE AVRO DEGERI 2,6934 TL OLARAK GUNCELLENMISTIR.  </t>
  </si>
  <si>
    <t xml:space="preserve">EKLEME, YENI URUN 3 OCAK 2017 TARIHLI FIYAT DEGERLENDIRME KOMISYONU KARARINA GORE DONEMSEL AVRO DEĞERİ 2,3421 TL OLARAK GUNCELLENMISTIR.  KAYNAK FIYATA BAGLI DSF ARTISI 14 SUBAT 2018 TARIHLI FIYAT DEGERLENDIRME KOMISYONU KARARINA GORE AVRO DEGERI 2,6934 TL OLARAK GUNCELLENMISTIR.  </t>
  </si>
  <si>
    <t xml:space="preserve"> RESEN REFERANS DUSUSU. 3 OCAK 2017 TARIHLI FIYAT DEGERLENDIRME KOMISYONU KARARINA GORE DONEMSEL AVRO DEĞERİ 2,3421 TL OLARAK GUNCELLENMISTIR.  GERCEK KAYNAK FIYAT DUSUSU 14 SUBAT 2018 TARIHLI FIYAT DEGERLENDIRME KOMISYONU KARARINA GORE AVRO DEGERI 2,6934 TL OLARAK GUNCELLENMISTIR.  </t>
  </si>
  <si>
    <t xml:space="preserve"> REFERANSTAN FIYAT DUSUSU 3 OCAK 2017 TARIHLI FIYAT DEGERLENDIRME KOMISYONU KARARINA GORE DONEMSEL AVRO DEĞERİ 2,3421 TL OLARAK GUNCELLENMISTIR.  KAYNAK FIYATA BAGLI DSF DUSUSU 14 SUBAT 2018 TARIHLI FIYAT DEGERLENDIRME KOMISYONU KARARINA GORE AVRO DEGERI 2,6934 TL OLARAK GUNCELLENMISTIR.  </t>
  </si>
  <si>
    <t xml:space="preserve">FIRMA UNVAN DEGISIKLIGI 3 OCAK 2017 TARIHLI FIYAT DEGERLENDIRME KOMISYONU KARARINA GORE DONEMSEL AVRO DEĞERİ 2,3421 TL OLARAK GUNCELLENMISTIR. 17-23 NISAN 2017 FDK KARARI ILE FIYAT KORUMALI URUN STATUSUNDEN CIKARILMIS, REFERANS FIYAT DUSURULMUSTUR. 15 HAZIRAN 2017 FDK ILE FIYAT KORUMALI URUN STATUSUNDEN CIKARILMAYA BAGLI FIYAT DEGISIM ISLEMLERI VE STATU DEGISIKLIKLERI GECERLILIK TARIHI 26 ARALIK 2017 OLARAK KARAR VERILMISTIR.  REFERANS DURUMU KOLONU 2 OLARAK GUNCELLENDI. FIYAT KORUMALI URUN STATUSU KALDIRILMISTIR. 14 SUBAT 2018 TARIHLI FIYAT DEGERLENDIRME KOMISYONU KARARINA GORE AVRO DEGERI 2,6934 TL OLARAK GUNCELLENMISTIR.  </t>
  </si>
  <si>
    <t xml:space="preserve">FIRMA DEVRI 3 OCAK 2017 TARIHLI FIYAT DEGERLENDIRME KOMISYONU KARARINA GORE DONEMSEL AVRO DEĞERİ 2,3421 TL OLARAK GUNCELLENMISTIR.  14 SUBAT 2018 TARIHLI FIYAT DEGERLENDIRME KOMISYONU KARARINA GORE AVRO DEGERI 2,6934 TL OLARAK GUNCELLENMISTIR.  </t>
  </si>
  <si>
    <t xml:space="preserve">EKLEME, YENI URUN FIYAT DUSUSU (FIRMA STOK ZARARLARINI KARSILAMAYI TAAHHUT ETMISTIR) RESEN REFERANS DUSUSU. 3 OCAK 2017 TARIHLI FIYAT DEGERLENDIRME KOMISYONU KARARINA GORE DONEMSEL AVRO DEĞERİ 2,3421 TL OLARAK GUNCELLENMISTIR. FIYAT DUSUSU- FIRMA STOK ZARARLARINI KARSILAMAYI TAAHHUT ETMISTIR.  RE'SEN GERCEK KAYNAK FIYAT DUSUSU 14 SUBAT 2018 TARIHLI FIYAT DEGERLENDIRME KOMISYONU KARARINA GORE AVRO DEGERI 2,6934 TL OLARAK GUNCELLENMISTIR. FIYAT DUSUSU. FIRMA STOK ZARARLARINI KARSILAMAYI TAAHHUT ETMISTIR. FIYAT DUSUSU. FIRMA STOK ZARARLARINI KARSILAMAYI TAAHHUT ETMISTIR.  </t>
  </si>
  <si>
    <t xml:space="preserve">EKLEME, YENI URUN FIYAT DUSUSU (FIRMA STOK ZARARLARINI KARSILAMAYI TAAHHUT ETMISTIR) RESEN REFERANS DUSUSU. 3 OCAK 2017 TARIHLI FIYAT DEGERLENDIRME KOMISYONU KARARINA GORE DONEMSEL AVRO DEĞERİ 2,3421 TL OLARAK GUNCELLENMISTIR. FIYAT DUSUSU- FIRMA STOK ZARARLARINI KARSILAMAYI TAAHHUT ETMISTIR.  RE'SEN GERCEK KAYNAK FIYAT DUSUSU 14 SUBAT 2018 TARIHLI FIYAT DEGERLENDIRME KOMISYONU KARARINA GORE AVRO DEGERI 2,6934 TL OLARAK GUNCELLENMISTIR.  </t>
  </si>
  <si>
    <t xml:space="preserve">FIRMA UNVAN DEGISIKLIGI URUN ISIM VE BARKOD DEGISIKLIGI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</si>
  <si>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 xml:space="preserve">FIYAT DUSUSU FIRMA DEVRI BARKOD DUZELTMESI 3 OCAK 2017 TARIHLI FIYAT DEGERLENDIRME KOMISYONU KARARINA GORE DONEMSEL AVRO DEĞERİ 2,3421 TL OLARAK GUNCELLENMISTIR.  14 SUBAT 2018 TARIHLI FIYAT DEGERLENDIRME KOMISYONU KARARINA GORE AVRO DEGERI 2,6934 TL OLARAK GUNCELLENMISTIR.  </t>
  </si>
  <si>
    <t xml:space="preserve"> REFERANS DUSUSU 3 OCAK 2017 TARIHLI FIYAT DEGERLENDIRME KOMISYONU KARARINA GORE DONEMSEL AVRO DEĞERİ 2,3421 TL OLARAK GUNCELLENMISTIR.  14 SUBAT 2018 TARIHLI FIYAT DEGERLENDIRME KOMISYONU KARARINA GORE AVRO DEGERI 2,6934 TL OLARAK GUNCELLENMISTIR.  </t>
  </si>
  <si>
    <t xml:space="preserve">REFERANS FIYAT DUSUSU - FIRMA UNVAN DEGISIKLIGI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  REFERANS DURUMU KOLONU 2 OLARAK GUNCELLENDI. FIYAT KORUMALI URUN STATUSU KALDIRILMISTIR. 14 SUBAT 2018 TARIHLI FIYAT DEGERLENDIRME KOMISYONU KARARINA GORE AVRO DEGERI 2,6934 TL OLARAK GUNCELLENMISTIR.  </t>
  </si>
  <si>
    <t xml:space="preserve">FIRMA UNVAN DEGISIKLIGI MALIYET KARTI ILE FIYAT ARTISI 3 OCAK 2017 TARIHLI FIYAT DEGERLENDIRME KOMISYONU KARARINA GORE DONEMSEL AVRO DEĞERİ 2,3421 TL OLARAK GUNCELLENMISTIR.  14 SUBAT 2018 TARIHLI FIYAT DEGERLENDIRME KOMISYONU KARARINA GORE AVRO DEGERI 2,6934 TL OLARAK GUNCELLENMISTIR.  </t>
  </si>
  <si>
    <t xml:space="preserve">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</si>
  <si>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 xml:space="preserve">FIYAT DUSUSU - FIRMA STOK ZARARLARINI KARSILAMAYI TAAHHÜT ETMISTIR. FIRMA UNVAN DEGISIKLIGI. 3 OCAK 2017 TARIHLI FIYAT DEGERLENDIRME KOMISYONU KARARINA GORE DONEMSEL AVRO DEĞERİ 2,3421 TL OLARAK GUNCELLENMISTIR. FIYAT DUSUSU - FIRMA STOK ZARARLARINI KARSILAMAYI TAAHHUT ETMISTIR FIYAT DUSUSU - FIRMA STOK ZARARLARINI KARSILAMAYI TAAHHUT ETMISTIR.  REFERANS DURUMU KOLONU 2 OLARAK GUNCELLENDI. 14 SUBAT 2018 TARIHLI FIYAT DEGERLENDIRME KOMISYONU KARARINA GORE AVRO DEGERI 2,6934 TL OLARAK GUNCELLENMISTIR.  </t>
  </si>
  <si>
    <t xml:space="preserve">FIRMA DEVRI RESEN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</si>
  <si>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EKLEME, YENI URUN FIYAT DUSUSU (FIRMA STOK ZARARLARINI KARSILAMAYI TAAHHUT ETMISTIR) 3 OCAK 2017 TARIHLI FIYAT DEGERLENDIRME KOMISYONU KARARINA GORE DONEMSEL AVRO DEĞERİ 2,3421 TL OLARAK GUNCELLENMISTIR. FIYAT DUSUSU- FIRMA STOK ZARARLARINI KARSILAMAYI TAAHHUT ETMISTIR.  REFERANS DURUMU KOLONU 2 OLARAK GUNCELLENDI. 14 SUBAT 2018 TARIHLI FIYAT DEGERLENDIRME KOMISYONU KARARINA GORE AVRO DEGERI 2,6934 TL OLARAK GUNCELLENMISTIR.  </t>
  </si>
  <si>
    <t xml:space="preserve"> EKLEME YENI URUN- SATIS IZNI ALINDIKTAN SONRA PAZARA SUNULABILIR.  14 SUBAT 2018 TARIHLI FIYAT DEGERLENDIRME KOMISYONU KARARINA GORE AVRO DEGERI 2,6934 TL OLARAK GUNCELLENMISTIR.  </t>
  </si>
  <si>
    <t xml:space="preserve">RE'SEN REFERANS FIYAT DUSUSU (%60 LIK SINIRIN ALTINA DUSMUSTUR) RESEN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</si>
  <si>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FIRMA UNVAN DEGISIKLIGI MALIYET KARTI ILE FIYAT ARTISI.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t>
  </si>
  <si>
    <t xml:space="preserve">STOKLARI BITENE KADAR LISTEDE KALACAK REFERANS GUNCELLEME. 3 OCAK 2017 TARIHLI FIYAT DEGERLENDIRME KOMISYONU KARARINA GORE DONEMSEL AVRO DEĞERİ 2,3421 TL OLARAK GUNCELLENMISTIR.  KAYNAK FIYATA BAGLI DSF DUSUSU 14 SUBAT 2018 TARIHLI FIYAT DEGERLENDIRME KOMISYONU KARARINA GORE AVRO DEGERI 2,6934 TL OLARAK GUNCELLENMISTIR.  </t>
  </si>
  <si>
    <t xml:space="preserve">STOKLARI BITENE KADAR LISTEDE KALACAK 3 OCAK 2017 TARIHLI FIYAT DEGERLENDIRME KOMISYONU KARARINA GORE DONEMSEL AVRO DEĞERİ 2,3421 TL OLARAK GUNCELLENMISTIR.  14 SUBAT 2018 TARIHLI FIYAT DEGERLENDIRME KOMISYONU KARARINA GORE AVRO DEGERI 2,6934 TL OLARAK GUNCELLENMISTIR.  </t>
  </si>
  <si>
    <t xml:space="preserve">ISIM DUZELTMESI 3 OCAK 2017 TARIHLI FIYAT DEGERLENDIRME KOMISYONU KARARINA GORE DONEMSEL AVRO DEĞERİ 2,3421 TL OLARAK GUNCELLENMISTIR.  14 SUBAT 2018 TARIHLI FIYAT DEGERLENDIRME KOMISYONU KARARINA GORE AVRO DEGERI 2,6934 TL OLARAK GUNCELLENMISTIR.  </t>
  </si>
  <si>
    <t xml:space="preserve">FIYAT DUSUSU FIRMA DEVRI 3 OCAK 2017 TARIHLI FIYAT DEGERLENDIRME KOMISYONU KARARINA GORE DONEMSEL AVRO DEĞERİ 2,3421 TL OLARAK GUNCELLENMISTIR.  14 SUBAT 2018 TARIHLI FIYAT DEGERLENDIRME KOMISYONU KARARINA GORE AVRO DEGERI 2,6934 TL OLARAK GUNCELLENMISTIR.  </t>
  </si>
  <si>
    <t xml:space="preserve">TEBLIGIN 4 A MADDESINE GORE FIYAT DUZELTMESI 3 OCAK 2017 TARIHLI FIYAT DEGERLENDIRME KOMISYONU KARARINA GORE DONEMSEL AVRO DEĞERİ 2,3421 TL OLARAK GUNCELLENMISTIR.  14 SUBAT 2018 TARIHLI FIYAT DEGERLENDIRME KOMISYONU KARARINA GORE AVRO DEGERI 2,6934 TL OLARAK GUNCELLENMISTIR.  </t>
  </si>
  <si>
    <t xml:space="preserve">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t>
  </si>
  <si>
    <t xml:space="preserve">REFERANSTAN FIYAT DUSUSU (%60 LIK SINIRIN ALTINA DUSMUSTUR) 3 OCAK 2017 TARIHLI FIYAT DEGERLENDIRME KOMISYONU KARARINA GORE DONEMSEL AVRO DEĞERİ 2,3421 TL OLARAK GUNCELLENMISTIR.  14 SUBAT 2018 TARIHLI FIYAT DEGERLENDIRME KOMISYONU KARARINA GORE AVRO DEGERI 2,6934 TL OLARAK GUNCELLENMISTIR.  </t>
  </si>
  <si>
    <t xml:space="preserve">STOKLARI BITENE KADAR LISTEDE KALACAK RESEN REFERANSTAN FIYAT DUSUSU REFERANS GUNCELLEME. 3 OCAK 2017 TARIHLI FIYAT DEGERLENDIRME KOMISYONU KARARINA GORE DONEMSEL AVRO DEĞERİ 2,3421 TL OLARAK GUNCELLENMISTIR.  KAYNAK FIYATA BAGLI DSF DUSUSU 14 SUBAT 2018 TARIHLI FIYAT DEGERLENDIRME KOMISYONU KARARINA GORE AVRO DEGERI 2,6934 TL OLARAK GUNCELLENMISTIR.  </t>
  </si>
  <si>
    <t xml:space="preserve">FIRMA UNVAN DEGISIKLIGI URUN ISIM VE BARKOD DEGISIKLIGI. 3 OCAK 2017 TARIHLI FIYAT DEGERLENDIRME KOMISYONU KARARINA GORE DONEMSEL AVRO DEĞERİ 2,3421 TL OLARAK GUNCELLENMISTIR.  14 SUBAT 2018 TARIHLI FIYAT DEGERLENDIRME KOMISYONU KARARINA GORE AVRO DEGERI 2,6934 TL OLARAK GUNCELLENMISTIR.  </t>
  </si>
  <si>
    <t xml:space="preserve">FIRMA UNVAN DEGISIKLIGI FIRMA UNVAN DEGISIKLIGI. 3 OCAK 2017 TARIHLI FIYAT DEGERLENDIRME KOMISYONU KARARINA GORE DONEMSEL AVRO DEĞERİ 2,3421 TL OLARAK GUNCELLENMISTIR.  14 SUBAT 2018 TARIHLI FIYAT DEGERLENDIRME KOMISYONU KARARINA GORE AVRO DEGERI 2,6934 TL OLARAK GUNCELLENMISTIR.  </t>
  </si>
  <si>
    <t xml:space="preserve">EKLEME, YENI URUN MALIYET KARTI ILE FIYAT ARTISI 3 OCAK 2017 TARIHLI FIYAT DEGERLENDIRME KOMISYONU KARARINA GORE DONEMSEL AVRO DEĞERİ 2,3421 TL OLARAK GUNCELLENMISTIR.  14 SUBAT 2018 TARIHLI FIYAT DEGERLENDIRME KOMISYONU KARARINA GORE AVRO DEGERI 2,6934 TL OLARAK GUNCELLENMISTIR.  </t>
  </si>
  <si>
    <t xml:space="preserve">EKLEME, YENI URUN FIYAT DUSUSU, FIRMA STOK ZARARLARINI KARSILAMAYI TAAHHUT ETMISTIR. FIRMA ISMI DUZELTMESI.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</si>
  <si>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 xml:space="preserve">REFERANS FIYAT DUSUSU - FIRMA UNVAN DEGISIKLIGI MALIYET KARTI ILE FIYAT ARTISI 3 OCAK 2017 TARIHLI FIYAT DEGERLENDIRME KOMISYONU KARARINA GORE DONEMSEL AVRO DEĞERİ 2,3421 TL OLARAK GUNCELLENMISTIR.  14 SUBAT 2018 TARIHLI FIYAT DEGERLENDIRME KOMISYONU KARARINA GORE AVRO DEGERI 2,6934 TL OLARAK GUNCELLENMISTIR.  </t>
  </si>
  <si>
    <t xml:space="preserve">REFERANSTAN FIYAT DUSUSU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</si>
  <si>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RE'SEN REFERANSTAN FIYAT DUSUSU 3 OCAK 2017 TARIHLI FIYAT DEGERLENDIRME KOMISYONU KARARINA GORE DONEMSEL AVRO DEĞERİ 2,3421 TL OLARAK GUNCELLENMISTIR. STOKLAR BITENE KADAR LISTEDE KALACAKTIR.  RE'SEN KAYNAK FIYATA BAĞLI DSF DUSUSU DSF DUZELTME. 14 SUBAT 2018 TARIHLI FIYAT DEGERLENDIRME KOMISYONU KARARINA GORE AVRO DEGERI 2,6934 TL OLARAK GUNCELLENMISTIR.  </t>
  </si>
  <si>
    <t xml:space="preserve">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 </t>
  </si>
  <si>
    <t xml:space="preserve">FIYAT DUSUSU FIRMA DEVRI- URUN ISIM VE BARKOD DEGISIKLIGI. 3 OCAK 2017 TARIHLI FIYAT DEGERLENDIRME KOMISYONU KARARINA GORE DONEMSEL AVRO DEĞERİ 2,3421 TL OLARAK GUNCELLENMISTIR.  14 SUBAT 2018 TARIHLI FIYAT DEGERLENDIRME KOMISYONU KARARINA GORE AVRO DEGERI 2,6934 TL OLARAK GUNCELLENMISTIR.  </t>
  </si>
  <si>
    <t xml:space="preserve"> EKLEME YENI URUN. 3 OCAK 2017 TARIHLI FIYAT DEGERLENDIRME KOMISYONU KARARINA GORE DONEMSEL AVRO DEĞERİ 2,3421 TL OLARAK GUNCELLENMISTIR. ISIM VE BARKOD DEGISIKLIGI.  14 SUBAT 2018 TARIHLI FIYAT DEGERLENDIRME KOMISYONU KARARINA GORE AVRO DEGERI 2,6934 TL OLARAK GUNCELLENMISTIR.  </t>
  </si>
  <si>
    <t xml:space="preserve">3 TEMMUZ 2014 TARIHINDE TOPLANAN FIYAT DEGERLENDIRME KOMISYONU KARARLARINA GORE FIYAT ARTISI - STOKLARI BITENE KADAR LISTEDE KALACAK REFERANS GUNCELLEME.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t>
  </si>
  <si>
    <t xml:space="preserve">3 TEMMUZ 2014 TARIHINDE TOPLANAN FIYAT DEGERLENDIRME KOMISYONU KARARLARINA GORE FIYAT ARTISI - FIRMA DEVRI STOKLAR BITENE KADAR LISTEDE KALACAKTIR REFERANS GUNCELLEME.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t>
  </si>
  <si>
    <t xml:space="preserve">TEBLIGIN 6. MADDESI Z BENDINE GORE FIYAT ARTISI 3 OCAK 2017 TARIHLI FIYAT DEGERLENDIRME KOMISYONU KARARINA GORE DONEMSEL AVRO DEĞERİ 2,3421 TL OLARAK GUNCELLENMISTIR.  14 SUBAT 2018 TARIHLI FIYAT DEGERLENDIRME KOMISYONU KARARINA GORE AVRO DEGERI 2,6934 TL OLARAK GUNCELLENMISTIR.  </t>
  </si>
  <si>
    <t xml:space="preserve">TEBLIGIN 6. MADDESI V BENDINE GORE FIYAT ARTISI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</si>
  <si>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 xml:space="preserve">FIYAT KORUMALI URUN OLARAK DUZELTILDI - SATIS IZNI ALDIKTAN SONRA PAZARA SUNULABILIR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</si>
  <si>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EKLEME, YENI URUN 3 OCAK 2017 TARIHLI FIYAT DEGERLENDIRME KOMISYONU KARARINA GORE DONEMSEL AVRO DEĞERİ 2,3421 TL OLARAK GUNCELLENMISTIR. ESDEGER KOLONU "4" OLARAK DUZELTILDI. STOKLAR BITENE KADAR LISTEDE KALACAKTIR.  14 SUBAT 2018 TARIHLI FIYAT DEGERLENDIRME KOMISYONU KARARINA GORE AVRO DEGERI 2,6934 TL OLARAK GUNCELLENMISTIR.  </t>
  </si>
  <si>
    <t xml:space="preserve">RUHSAT DEVRI (SATIS IZNI ALDIKTAN SONRA PAZARA SUNULABILIR) REFERANS DUSUSU 3 OCAK 2017 TARIHLI FIYAT DEGERLENDIRME KOMISYONU KARARINA GORE DONEMSEL AVRO DEĞERİ 2,3421 TL OLARAK GUNCELLENMISTIR.  KAYNAK FIYATA BAGLI DSF DUSUSU 14 SUBAT 2018 TARIHLI FIYAT DEGERLENDIRME KOMISYONU KARARINA GORE AVRO DEGERI 2,6934 TL OLARAK GUNCELLENMISTIR.  </t>
  </si>
  <si>
    <t xml:space="preserve">RUHSAT DEVRI (SATIS IZNI ALDIKTAN SONRA PAZARA SUNULABILIR)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</si>
  <si>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TEBLIGIN 6 S MADDESINE GORE FIYAT KORUMALI URUN OLARAK DUZELTILDI-REFERANSTAN FIYAT DUSUSU REFERANSTAN FIYAT ARTISI 3 OCAK 2017 TARIHLI FIYAT DEGERLENDIRME KOMISYONU KARARINA GORE DONEMSEL AVRO DEĞERİ 2,3421 TL OLARAK GUNCELLENMISTIR.  14 SUBAT 2018 TARIHLI FIYAT DEGERLENDIRME KOMISYONU KARARINA GORE AVRO DEGERI 2,6934 TL OLARAK GUNCELLENMISTIR.  </t>
  </si>
  <si>
    <t xml:space="preserve">ESDEGER KODU DUZELTILDI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</si>
  <si>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 xml:space="preserve"> 3 OCAK 2017 TARIHLI FIYAT DEGERLENDIRME KOMISYONU KARARINA GORE DONEMSEL AVRO DEĞERİ 2,3421 TL OLARAK GUNCELLENMISTIR.  REFERANS DURUMU KOLONU 2 OLARAK GUNCELLENDI. 14 SUBAT 2018 TARIHLI FIYAT DEGERLENDIRME KOMISYONU KARARINA GORE AVRO DEGERI 2,6934 TL OLARAK GUNCELLENMISTIR.  </t>
  </si>
  <si>
    <t xml:space="preserve">EKK KARARINA ISTINADEN DSF ARTISI VERILMISTIR-KURUN 2,00 TL DEN 2,0787 TL YE ARTMASI SONUCU HAKEDILEN ARTISI ALMAMIS URUNLERIN DSF SI ARTTIRILDI, GRF KOLONU GUNCELLENDI.FIRMA UNVAN DEGISIKLIGI DAHA ONCE EKK ARTISI ALMIS VE KURUN 2,00 TL DEN 2,0787 TL YE ARTMASI SONUCU DSF SI ARTTIRILMIS URUNLERIN GRF LERI GUNCELLENDI REFERANSTAN FIYAT ARTISI REFERANSTAN FIYAT ARTISI. 3 OCAK 2017 TARIHLI FIYAT DEGERLENDIRME KOMISYONU KARARINA GORE DONEMSEL AVRO DEĞERİ 2,3421 TL OLARAK GUNCELLENMISTIR.  14 SUBAT 2018 TARIHLI FIYAT DEGERLENDIRME KOMISYONU KARARINA GORE AVRO DEGERI 2,6934 TL OLARAK GUNCELLENMISTIR.  </t>
  </si>
  <si>
    <t xml:space="preserve">ESDEGER KODU DUZELTILDI 3 OCAK 2017 TARIHLI FIYAT DEGERLENDIRME KOMISYONU KARARINA GORE DONEMSEL AVRO DEĞERİ 2,3421 TL OLARAK GUNCELLENMISTIR.  14 SUBAT 2018 TARIHLI FIYAT DEGERLENDIRME KOMISYONU KARARINA GORE AVRO DEGERI 2,6934 TL OLARAK GUNCELLENMISTIR.  </t>
  </si>
  <si>
    <t xml:space="preserve">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</si>
  <si>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 xml:space="preserve">REFERANSTAN FIYAT DUSUSU - TEBLIGIN 6.MADDESI Z BENDINE GORE FIYAT ARTISI REFERANSTAN FIYAT DUSUSU DSF %3 TEN AZ DEGISTIGI ICIN REFERANS DUSUSU. 3 OCAK 2017 TARIHLI FIYAT DEGERLENDIRME KOMISYONU KARARINA GORE DONEMSEL AVRO DEĞERİ 2,3421 TL OLARAK GUNCELLENMISTIR. BARKOD DEGISIKLIGI.  RESEN %3 DEN DOLAYI DSF DUSUSU.KAYNAK FIYAT GUNCELLEME 14 SUBAT 2018 TARIHLI FIYAT DEGERLENDIRME KOMISYONU KARARINA GORE AVRO DEGERI 2,6934 TL OLARAK GUNCELLENMISTIR.  </t>
  </si>
  <si>
    <t xml:space="preserve">REFERANSTAN FIYAT DUSUSU - TEBLIGIN 6.MADDESI Z BENDINE GORE FIYAT ARTISI REFERANSTAN FIYAT DUSUSU DSF %3 TEN AZ DEGISTIGI ICIN REFERANS DUSUSU. 3 OCAK 2017 TARIHLI FIYAT DEGERLENDIRME KOMISYONU KARARINA GORE DONEMSEL AVRO DEĞERİ 2,3421 TL OLARAK GUNCELLENMISTIR. STOKLAR BITENE KADAR LISTEDE KALACAKTIR.  RESEN %3 DEN DOLAYI DSF DUSUSU.KAYNAK FIYAT GUNCELLEME 14 SUBAT 2018 TARIHLI FIYAT DEGERLENDIRME KOMISYONU KARARINA GORE AVRO DEGERI 2,6934 TL OLARAK GUNCELLENMISTIR.  </t>
  </si>
  <si>
    <t xml:space="preserve">FIYAT DUSUSU - FIRMA STOK ZARARLARINI KARSILAMAYI TAAHHUT ETMISTIR. REFERANSTAN FIYAT ARTISI.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</si>
  <si>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FIYAT KORUMALI URUN OLARAK DUZELTILDI -EKK KARARINA ISTINADEN VERILEN DSF ARTISLARI GRF'YE YANSITILMISTIR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t>
  </si>
  <si>
    <t xml:space="preserve">RUHSAT DEVRI 3 OCAK 2017 TARIHLI FIYAT DEGERLENDIRME KOMISYONU KARARINA GORE DONEMSEL AVRO DEĞERİ 2,3421 TL OLARAK GUNCELLENMISTIR.  14 SUBAT 2018 TARIHLI FIYAT DEGERLENDIRME KOMISYONU KARARINA GORE AVRO DEGERI 2,6934 TL OLARAK GUNCELLENMISTIR.  </t>
  </si>
  <si>
    <t xml:space="preserve">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t>
  </si>
  <si>
    <t xml:space="preserve">  FIRMA DEVRI URUN ISIM DUZELTMESI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</si>
  <si>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TEBLIGIN 6.MADDESI AA BENDINE GORE FIYAT ARTISI -FIRMA DEVRI-URUN ISIM DUZELTMESI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</si>
  <si>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TEBLIGIN 6. MADDESI Ü BENDINE GORE FIYAT ARTISI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</si>
  <si>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TEBLIGIN 6.MADDESI AA BENDINE GORE FIYAT ARTISI FIRMA DEVRI.AMBALAJ BOYUTU DEĞİŞİKLİĞİ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</si>
  <si>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FIRMA DEVRI-REFERANSTAN FIYAT DUSUSU 3 OCAK 2017 TARIHLI FIYAT DEGERLENDIRME KOMISYONU KARARINA GORE DONEMSEL AVRO DEĞERİ 2,3421 TL OLARAK GUNCELLENMISTIR.  14 SUBAT 2018 TARIHLI FIYAT DEGERLENDIRME KOMISYONU KARARINA GORE AVRO DEGERI 2,6934 TL OLARAK GUNCELLENMISTIR.  </t>
  </si>
  <si>
    <t xml:space="preserve">REFERANSTAN FIYAT DUSUSU (%60 LIK SINIRIN ALTINA DUSMUSTUR) RESEN REFERANSTAN FIYAT DUSUSU. FIYAT DUZELTMESI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</si>
  <si>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REFERANSTAN FIYAT DUSUSU REFERANSTAN FIYAT DUSUSU REFERANSTAN FIYAT ARTISI. 3 OCAK 2017 TARIHLI FIYAT DEGERLENDIRME KOMISYONU KARARINA GORE DONEMSEL AVRO DEĞERİ 2,3421 TL OLARAK GUNCELLENMISTIR.  14 SUBAT 2018 TARIHLI FIYAT DEGERLENDIRME KOMISYONU KARARINA GORE AVRO DEGERI 2,6934 TL OLARAK GUNCELLENMISTIR.  </t>
  </si>
  <si>
    <t xml:space="preserve">TEBLIGIN 6. MADDESI Ü BENDINE GORE FIYAT ARTISI -REFERANS KARŞILIĞI FİYAT ALIP FORMULASYONDAN KAYNAKLANAN 0,01 TL DUSUK FİYAT ALANLARA 15.03.2016 TARİHLİ FDK KARARI GEREĞİ 0,01 TL DSF ARTISI YAPILMIŞTIR.-FIRMA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</si>
  <si>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REFERANS DUSUSU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</si>
  <si>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REFERANS DUSUSU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</si>
  <si>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</si>
  <si>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</si>
  <si>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TEBLIGIN 6. MADDESI C BENDINE GORE FIYAT ARTISI (SATIS IZNI ALDIKTAN SONRA PAZARA SUNULABILIR)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</si>
  <si>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TEBLIGIN 6.MADDESI AA BENDINE GORE FIYAT ARTISI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</si>
  <si>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TEBLIGIN 6.MADDESI AA BENDINE GORE FIYAT ARTISI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</si>
  <si>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TEBLIGIN 6. MADDESI F BENDINE VE 11.MADDENIN 8. FIKRASINA GORE FIYAT ARTISI RESEN FIYAT DUSUSU. 3 OCAK 2017 TARIHLI FIYAT DEGERLENDIRME KOMISYONU KARARINA GORE DONEMSEL AVRO DEĞERİ 2,3421 TL OLARAK GUNCELLENMISTIR.  14 SUBAT 2018 TARIHLI FIYAT DEGERLENDIRME KOMISYONU KARARINA GORE AVRO DEGERI 2,6934 TL OLARAK GUNCELLENMISTIR.  </t>
  </si>
  <si>
    <t xml:space="preserve">STOKLARI BITENE KADAR LISTEDE KALACAK DSF %3 TEN AZ DEGISTIGI ICIN REFERANS DUSUSU. 3 OCAK 2017 TARIHLI FIYAT DEGERLENDIRME KOMISYONU KARARINA GORE DONEMSEL AVRO DEĞERİ 2,3421 TL OLARAK GUNCELLENMISTIR.  DSF DUSUSU DSF DUSUSU 14 SUBAT 2018 TARIHLI FIYAT DEGERLENDIRME KOMISYONU KARARINA GORE AVRO DEGERI 2,6934 TL OLARAK GUNCELLENMISTIR.  </t>
  </si>
  <si>
    <t xml:space="preserve">REFERANSTAN FIYAT DUSUSU REFERANS ULKE GUNCELLEME STOKLAR BITENE KADAR LISTEDE KALACAKTIR. 3 OCAK 2017 TARIHLI FIYAT DEGERLENDIRME KOMISYONU KARARINA GORE DONEMSEL AVRO DEĞERİ 2,3421 TL OLARAK GUNCELLENMISTIR.  14 SUBAT 2018 TARIHLI FIYAT DEGERLENDIRME KOMISYONU KARARINA GORE AVRO DEGERI 2,6934 TL OLARAK GUNCELLENMISTIR.  </t>
  </si>
  <si>
    <t xml:space="preserve">STOKLARI BITENE KADAR LISTEDE KALACAK 3 OCAK 2017 TARIHLI FIYAT DEGERLENDIRME KOMISYONU KARARINA GORE DONEMSEL AVRO DEĞERİ 2,3421 TL OLARAK GUNCELLENMISTIR.  DSF DUSUSU DSF DUSUSU 14 SUBAT 2018 TARIHLI FIYAT DEGERLENDIRME KOMISYONU KARARINA GORE AVRO DEGERI 2,6934 TL OLARAK GUNCELLENMISTIR.  </t>
  </si>
  <si>
    <t xml:space="preserve">TEBLIGIN 6. MADDESI Ü BENDINE GORE FIYAT ARTISI -FIRMA DEVRI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</si>
  <si>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REFERANSTAN FIYAT DUSUSU REFERANSTAN FIYAT ARTISI. 3 OCAK 2017 TARIHLI FIYAT DEGERLENDIRME KOMISYONU KARARINA GORE DONEMSEL AVRO DEĞERİ 2,3421 TL OLARAK GUNCELLENMISTIR.  14 SUBAT 2018 TARIHLI FIYAT DEGERLENDIRME KOMISYONU KARARINA GORE AVRO DEGERI 2,6934 TL OLARAK GUNCELLENMISTIR.  </t>
  </si>
  <si>
    <t xml:space="preserve">JENERIGI PIYASAYA CIKTIGI ICIN %60 LIK REFERANSA GORE FIYATI DUZENLENMISTIR REFERANSTAN FIYAT DUSUSU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</si>
  <si>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JENERIGI PIYASAYA CIKTIGI ICIN %60 LIK REFERANSA GORE FIYATI DUZENLENMISTIR 3 OCAK 2017 TARIHLI FIYAT DEGERLENDIRME KOMISYONU KARARINA GORE DONEMSEL AVRO DEĞERİ 2,3421 TL OLARAK GUNCELLENMISTIR.  GERCEK KAYNAK FIYAT DUSUSU 14 SUBAT 2018 TARIHLI FIYAT DEGERLENDIRME KOMISYONU KARARINA GORE AVRO DEGERI 2,6934 TL OLARAK GUNCELLENMISTIR.  </t>
  </si>
  <si>
    <t xml:space="preserve">TEBLIGIN 4 A MADDESINE GORE FIYAT DUZELTMESI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</si>
  <si>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 EKLEME YENI URUN.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</si>
  <si>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 DSF %3TEN AZ DEGISTIGI ICIN REFERANS DUSUSU 3 OCAK 2017 TARIHLI FIYAT DEGERLENDIRME KOMISYONU KARARINA GORE DONEMSEL AVRO DEĞERİ 2,3421 TL OLARAK GUNCELLENMISTIR.  RESEN %3 DEN DOLAYI DSF DUSUSU 14 SUBAT 2018 TARIHLI FIYAT DEGERLENDIRME KOMISYONU KARARINA GORE AVRO DEGERI 2,6934 TL OLARAK GUNCELLENMISTIR.  </t>
  </si>
  <si>
    <t xml:space="preserve">EKLEME, YENI URUN (SATIS IZNI ALDIKTAN SONRA PAZARA SUNULABILIR) FIRMA DEVRI.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</si>
  <si>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URUN ISIM DUZELTMESI (SATIS IZNI ALDIKTAN SONRA PAZARA SUNULABILIR) FIRMA DEVRI.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</si>
  <si>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FIYAT DUZELTMESI -REFERANSTAN FIYAT DUSUSU. REFERANSTAN FIYAT DUSUSU, (REFERANS DUSUSU SEBEBIYLE DAHA ONCE VERILEN FDK ARTISLARI KALDIRILDI). 3 OCAK 2017 TARIHLI FIYAT DEGERLENDIRME KOMISYONU KARARINA GORE DONEMSEL AVRO DEĞERİ 2,3421 TL OLARAK GUNCELLENMISTIR.  14 SUBAT 2018 TARIHLI FIYAT DEGERLENDIRME KOMISYONU KARARINA GORE AVRO DEGERI 2,6934 TL OLARAK GUNCELLENMISTIR.  </t>
  </si>
  <si>
    <t xml:space="preserve">ESDEGERLERI PIYASADA OLMADIGI ICIN %100 REFERANS VERILEREK FIYAT VERILMISTIR 3 OCAK 2017 TARIHLI FIYAT DEGERLENDIRME KOMISYONU KARARINA GORE DONEMSEL AVRO DEĞERİ 2,3421 TL OLARAK GUNCELLENMISTIR.  14 SUBAT 2018 TARIHLI FIYAT DEGERLENDIRME KOMISYONU KARARINA GORE AVRO DEGERI 2,6934 TL OLARAK GUNCELLENMISTIR.  </t>
  </si>
  <si>
    <t xml:space="preserve">TEBLIGIN 6. MADDESI Z BENDINE GORE FIYAT ARTISI - 13 KASIM 2014 TARIHINDE TOPLANAN FIYAT DEGERLENDIRME KOMISYONU KARARLARINA GORE FIYAT DÜZENLENMESİNE KARAR VERİLMİŞTİR -FIYAT KARARNAMESI GEREGI KOLONUNA 7 EKLENDI 3 OCAK 2017 TARIHLI FIYAT DEGERLENDIRME KOMISYONU KARARINA GORE DONEMSEL AVRO DEĞERİ 2,3421 TL OLARAK GUNCELLENMISTIR.  14 SUBAT 2018 TARIHLI FIYAT DEGERLENDIRME KOMISYONU KARARINA GORE AVRO DEGERI 2,6934 TL OLARAK GUNCELLENMISTIR.  </t>
  </si>
  <si>
    <t xml:space="preserve">FIYAT DUSUSU - FIRMA STOK ZARARLARINI KARSILAMAYI TAAHHUT ETMISTIR. REFERANS DUSUSU REFERANS GUNCELLEME. 3 OCAK 2017 TARIHLI FIYAT DEGERLENDIRME KOMISYONU KARARINA GORE DONEMSEL AVRO DEĞERİ 2,3421 TL OLARAK GUNCELLENMISTIR.  GERCEK KAYNAK FIYAT DUSUSU 14 SUBAT 2018 TARIHLI FIYAT DEGERLENDIRME KOMISYONU KARARINA GORE AVRO DEGERI 2,6934 TL OLARAK GUNCELLENMISTIR.  </t>
  </si>
  <si>
    <t xml:space="preserve">EKLEME, YENI URUN REFERANS DUSUSU 3 OCAK 2017 TARIHLI FIYAT DEGERLENDIRME KOMISYONU KARARINA GORE DONEMSEL AVRO DEĞERİ 2,3421 TL OLARAK GUNCELLENMISTIR. BARKOD DEGISIKLIGI.  KAYNAK FIYATA BAGLI DSF DUSUSU 14 SUBAT 2018 TARIHLI FIYAT DEGERLENDIRME KOMISYONU KARARINA GORE AVRO DEGERI 2,6934 TL OLARAK GUNCELLENMISTIR.  </t>
  </si>
  <si>
    <t xml:space="preserve">EKLEME, YENI URUN REFERANS DUSUSU 3 OCAK 2017 TARIHLI FIYAT DEGERLENDIRME KOMISYONU KARARINA GORE DONEMSEL AVRO DEĞERİ 2,3421 TL OLARAK GUNCELLENMISTIR. BARKOD DEGISIKLIGI.  GERCEK KAYNAK FIYAT DUSUSU 14 SUBAT 2018 TARIHLI FIYAT DEGERLENDIRME KOMISYONU KARARINA GORE AVRO DEGERI 2,6934 TL OLARAK GUNCELLENMISTIR.  </t>
  </si>
  <si>
    <t xml:space="preserve">TEBLIGIN 6. MADDESI Z BENDINE GORE FIYAT ARTISI - 13 KASIM 2014 TARIHINDE TOPLANAN FIYAT DEGERLENDIRME KOMISYONU KARARLARINA GORE FIYAT DÜZENLENMESİNE KARAR VERİLMİŞTİR -FIYAT KARARNAMESI GEREGI KOLONUNA 7 EKLENDI DSF %3 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t>
  </si>
  <si>
    <t xml:space="preserve">TEBLIGIN 5. MADDESI C BENDINE GORE FIYAT ARTISI STOKLAR BITENE KADAR LISTEDE KALACAK REFERANSTAN FIYAT DUSUSU 3 OCAK 2017 TARIHLI FIYAT DEGERLENDIRME KOMISYONU KARARINA GORE DONEMSEL AVRO DEĞERİ 2,3421 TL OLARAK GUNCELLENMISTIR.  KAYNAK FIYATA BAGLI DSF ARTISI 14 SUBAT 2018 TARIHLI FIYAT DEGERLENDIRME KOMISYONU KARARINA GORE AVRO DEGERI 2,6934 TL OLARAK GUNCELLENMISTIR.  </t>
  </si>
  <si>
    <t xml:space="preserve">TEBLIGIN 6. MADDESI Z BENDINE GORE FIYAT ARTISI - 13 KASIM 2014 TARIHINDE TOPLANAN FIYAT DEGERLENDIRME KOMISYONU KARARLARINA GORE FIYAT DÜZENLENMESİNE KARAR VERİLMİŞTİR -FIYAT KARARNAMESI GEREGI KOLONUNA 7 EKLENDI DSF %3TEN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t>
  </si>
  <si>
    <t xml:space="preserve">TEBLIGIN 6. MADDESI Z VE AA BENDINE GORE FIYAT ARTISI FIRMA UNVAN DEGISIKLIGI. REFERANS GUNCELLEME. 3 OCAK 2017 TARIHLI FIYAT DEGERLENDIRME KOMISYONU KARARINA GORE DONEMSEL AVRO DEĞERİ 2,3421 TL OLARAK GUNCELLENMISTIR.  GERCEK KAYNAK FIYAT GUNCELLEME 14 SUBAT 2018 TARIHLI FIYAT DEGERLENDIRME KOMISYONU KARARINA GORE AVRO DEGERI 2,6934 TL OLARAK GUNCELLENMISTIR.  </t>
  </si>
  <si>
    <t xml:space="preserve">BARKOD DEGISIKLIGI. 14 SUBAT 2018 TARIHLI FIYAT DEGERLENDIRME KOMISYONU KARARINA GORE AVRO DEGERI 2,6934 TL OLARAK GUNCELLENMISTIR.  </t>
  </si>
  <si>
    <t xml:space="preserve">TEBLIGIN 6. MADDESI Z BENDINE GORE FIYAT ARTISI - 13 KASIM 2014 TARIHINDE TOPLANAN FIYAT DEGERLENDIRME KOMISYONU KARARLARINA GORE FIYAT DÜZENLENMESİNE KARAR VERİLMİŞTİR -FIYAT KARARNAMESI GEREGI KOLONUNA 7 EKLENDI DSF %3TEN AZ DEGISTIGI ICIN REFERANS DUSUSU 3 OCAK 2017 TARIHLI FIYAT DEGERLENDIRME KOMISYONU KARARINA GORE DONEMSEL AVRO DEĞERİ 2,3421 TL OLARAK GUNCELLENMISTIR.  14 SUBAT 2018 TARIHLI FIYAT DEGERLENDIRME KOMISYONU KARARINA GORE AVRO DEGERI 2,6934 TL OLARAK GUNCELLENMISTIR.  </t>
  </si>
  <si>
    <t xml:space="preserve">REFERANS FIYAT DUSUSU STOKLAR BITENE KADAR LISTEDE KALACAK -FIYAT KARARNAMESI GEREGI KOLONUNA 7 EKLENDI 3 OCAK 2017 TARIHLI FIYAT DEGERLENDIRME KOMISYONU KARARINA GORE DONEMSEL AVRO DEĞERİ 2,3421 TL OLARAK GUNCELLENMISTIR.  KAYNAK FIYATA BAGLI DSF ARTISI 14 SUBAT 2018 TARIHLI FIYAT DEGERLENDIRME KOMISYONU KARARINA GORE AVRO DEGERI 2,6934 TL OLARAK GUNCELLENMISTIR.  </t>
  </si>
  <si>
    <t xml:space="preserve">BARKOD DEGISIKLIGI.  14 SUBAT 2018 TARIHLI FIYAT DEGERLENDIRME KOMISYONU KARARINA GORE AVRO DEGERI 2,6934 TL OLARAK GUNCELLENMISTIR.  </t>
  </si>
  <si>
    <t xml:space="preserve"> REFERANS ARTISI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t>
  </si>
  <si>
    <t xml:space="preserve">TEBLIGIN 6. MADDESI Z BENDINE GORE FIYAT ARTISI - 13 KASIM 2014 TARIHINDE TOPLANAN FIYAT DEGERLENDIRME KOMISYONU KARARLARINA GORE FIYAT DÜZENLENMESİNE KARAR VERİLMİŞTİR -FIYAT KARARNAMESI GEREGI KOLONUNA 7 EKLENDI DSF %3TEN AZ DEGISTIGI ICIN REFERANS DUSUSU DSF %3 TEN AZ DEGISTIGI ICIN REFERANS DUSUSU. 3 OCAK 2017 TARIHLI FIYAT DEGERLENDIRME KOMISYONU KARARINA GORE DONEMSEL AVRO DEĞERİ 2,3421 TL OLARAK GUNCELLENMISTIR.  KAYNAK FIYATA BAGLI DSF DUSUSU 14 SUBAT 2018 TARIHLI FIYAT DEGERLENDIRME KOMISYONU KARARINA GORE AVRO DEGERI 2,6934 TL OLARAK GUNCELLENMISTIR.  </t>
  </si>
  <si>
    <t xml:space="preserve">REFERANS FIYAT DUSUSU STOKLAR BITENE KADAR LISTEDE KALACAK -FIYAT KARARNAMESI GEREGI KOLONUNA 7 EKLENDI 3 OCAK 2017 TARIHLI FIYAT DEGERLENDIRME KOMISYONU KARARINA GORE DONEMSEL AVRO DEĞERİ 2,3421 TL OLARAK GUNCELLENMISTIR.  GERCEK KAYNAK FIYAT ARTISI 14 SUBAT 2018 TARIHLI FIYAT DEGERLENDIRME KOMISYONU KARARINA GORE AVRO DEGERI 2,6934 TL OLARAK GUNCELLENMISTIR.  </t>
  </si>
  <si>
    <t xml:space="preserve">TEBLIGIN 6. MADDESI Z BENDINE GORE FIYAT ARTISI - 13 KASIM 2014 TARIHINDE TOPLANAN FIYAT DEGERLENDIRME KOMISYONU KARARLARINA GORE FIYAT DÜZENLENMESİNE KARAR VERİLMİŞTİR -FIYAT KARARNAMESI GEREGI KOLONUNA 7 EKLENDI DSF %3TEN AZ DEGISTIGI ICIN REFERANS DUSUSU 3 OCAK 2017 TARIHLI FIYAT DEGERLENDIRME KOMISYONU KARARINA GORE DONEMSEL AVRO DEĞERİ 2,3421 TL OLARAK GUNCELLENMISTIR.  RESEN %3 DEN DOLAYI DSF DUSUSU 14 SUBAT 2018 TARIHLI FIYAT DEGERLENDIRME KOMISYONU KARARINA GORE AVRO DEGERI 2,6934 TL OLARAK GUNCELLENMISTIR.  </t>
  </si>
  <si>
    <t xml:space="preserve">REFERANS FIYAT DUSUSU (TEBLIGIN 9. MADDESINE ISTINADEN %3 DEN AZ DUSUS OLDUGU ICIN FIYAT DEGISMEDI) -FIYAT KARARNAMESI GEREGI KOLONUNA 7 EKLENDI 3 OCAK 2017 TARIHLI FIYAT DEGERLENDIRME KOMISYONU KARARINA GORE DONEMSEL AVRO DEĞERİ 2,3421 TL OLARAK GUNCELLENMISTIR.  14 SUBAT 2018 TARIHLI FIYAT DEGERLENDIRME KOMISYONU KARARINA GORE AVRO DEGERI 2,6934 TL OLARAK GUNCELLENMISTIR.  </t>
  </si>
  <si>
    <t xml:space="preserve">JENERIGI PIYASAYA CIKTIGI ICIN %60 LIK REFERANSA GORE FIYATI DUZENLENMISTIR ESDEGERI KOLONU 1 OLARAK DUZENLENDI.FIYAT DUSUSU- FIRMA STOK ZARARLARINI KARSILAMAYI TAAHHUT ETMISTIR. REFERANS ARTISI 3 OCAK 2017 TARIHLI FIYAT DEGERLENDIRME KOMISYONU KARARINA GORE DONEMSEL AVRO DEĞERİ 2,3421 TL OLARAK GUNCELLENMISTIR. FIYAT DUSUSU- FIRMA STOK ZARARLARINI KARSILAMAYI TAAHHUT ETMISTIR.  14 SUBAT 2018 TARIHLI FIYAT DEGERLENDIRME KOMISYONU KARARINA GORE AVRO DEGERI 2,6934 TL OLARAK GUNCELLENMISTIR.  </t>
  </si>
  <si>
    <t xml:space="preserve">REFERANS FIYAT DUSUSU -FIYAT KARARNAMESI GEREGI KOLONUNA 7 EKLENDI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t>
  </si>
  <si>
    <t xml:space="preserve">RE'SEN REFERANS FIYAT DUSUSU STOKLAR BITENE KADAR LISTEDE KALACAK -FIYAT KARARNAMESI GEREGI KOLONUNA 7 EKLENDI 3 OCAK 2017 TARIHLI FIYAT DEGERLENDIRME KOMISYONU KARARINA GORE DONEMSEL AVRO DEĞERİ 2,3421 TL OLARAK GUNCELLENMISTIR.  KAYNAK FIYATA BAGLI DSF ARTISI 14 SUBAT 2018 TARIHLI FIYAT DEGERLENDIRME KOMISYONU KARARINA GORE AVRO DEGERI 2,6934 TL OLARAK GUNCELLENMISTIR.  </t>
  </si>
  <si>
    <t xml:space="preserve">TEBLIGIN 6. MADDESI Z BENDINE GORE FIYAT ARTISI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</si>
  <si>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TEBLIGIN 6. MADDESI C BENDINE GORE FIYAT ARTISI REFERANSTAN FIYAT DUSUSU. 3 OCAK 2017 TARIHLI FIYAT DEGERLENDIRME KOMISYONU KARARINA GORE DONEMSEL AVRO DEĞERİ 2,3421 TL OLARAK GUNCELLENMISTIR.  14 SUBAT 2018 TARIHLI FIYAT DEGERLENDIRME KOMISYONU KARARINA GORE AVRO DEGERI 2,6934 TL OLARAK GUNCELLENMISTIR.  </t>
  </si>
  <si>
    <t xml:space="preserve">EKLEME, YENI URUN REFERANS ARTISI. 3 OCAK 2017 TARIHLI FIYAT DEGERLENDIRME KOMISYONU KARARINA GORE DONEMSEL AVRO DEĞERİ 2,3421 TL OLARAK GUNCELLENMISTIR.  GERCEK KAYNAK FIYAT DUSUSU 14 SUBAT 2018 TARIHLI FIYAT DEGERLENDIRME KOMISYONU KARARINA GORE AVRO DEGERI 2,6934 TL OLARAK GUNCELLENMISTIR.  </t>
  </si>
  <si>
    <t>TEBLIGIN 6. MADDESI V BENDINE GORE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</si>
  <si>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</si>
  <si>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TEBLIGIN 6 S MADDESINE GORE FIYAT KORUMALI URUN OLARAK DUZELTILDI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</si>
  <si>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REFERANSTAN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</si>
  <si>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FIRMA ISIM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</si>
  <si>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ETKEN MADDE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</si>
  <si>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FIYAT KORUMALI URUN OLARAK DUZELTILDI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</si>
  <si>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ESDEGER KODU DUZELTILDI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</si>
  <si>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</si>
  <si>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EKK  KARARINA ISTINADEN VERILEN DSF ARTISLARI GRF'YE YANSITILMISTIR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2019 AVRO DEGERI GUNCELLEMEDEN ONCE KALDIRILMAK UZERE BAKANLAR KURULU KARARI GEREGI %2,5 DSF ARTISI VERILMISTIR.</t>
  </si>
  <si>
    <t>ISIM DUZELTMESI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</si>
  <si>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 xml:space="preserve">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</si>
  <si>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TEBLIGIN 6 S MADDESINE GORE FIYAT KORUMALI URUN OLARAK DUZELTILDI -EKK KARARINA ISTINADEN VERILEN DSF ARTISLARI GRF'YE YANSITILMISTIR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KORUMALI URUN STATUSU KALDIRILMISTIR. 14 SUBAT 2018 TARIHLI FIYAT DEGERLENDIRME KOMISYONU KARARINA GORE AVRO DEGERI 2,6934 TL OLARAK GUNCELLENMISTIR.  2019 AVRO DEGERI GUNCELLEMEDEN ONCE KALDIRILMAK UZERE BAKANLAR KURULU KARARI GEREGI %2,5 DSF ARTISI VERILMISTIR.</t>
  </si>
  <si>
    <t>FIRMA DEVRI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</si>
  <si>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 xml:space="preserve"> EKLEME YENI URUN- SATIS IZNI ALINDIKTAN SONRA PAZARA SUNULABILIR.  14 SUBAT 2018 TARIHLI FIYAT DEGERLENDIRME KOMISYONU KARARINA GORE AVRO DEGERI 2,6934 TL OLARAK GUNCELLENMISTIR.  2019 AVRO DEGERI GUNCELLEMEDEN ONCE KALDIRILMAK UZERE BAKANLAR KURULU KARARI GEREGI %2,5 DSF ARTISI VERILMISTIR.</t>
  </si>
  <si>
    <t>ESDEGER KODU DUZELTILDI -SATIS IZNI ALDIKTAN SONRA PAZARA SUNULABILIR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</si>
  <si>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EKK  KARARINA ISTINADEN VERILEN DSF ARTISLARI GRF'YE YANSITILMISTIR FIRMA UNVAN DEGISIKLIGI.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</si>
  <si>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EKLEME, YENI URUN (SATIS IZNI ALDIKTAN SONRA PAZARA SUNULABILIR) -EKK KARARINA ISTINADEN VERILEN DSF ARTISLARI GRF'YE YANSITILMISTIR 3 OCAK 2017 TARIHLI FIYAT DEGERLENDIRME KOMISYONU KARARINA GORE DONEMSEL AVRO DEĞERİ 2,3421 TL OLARAK GUNCELLENMISTIR. URUN BARKOD DUZELTME.  14 SUBAT 2018 TARIHLI FIYAT DEGERLENDIRME KOMISYONU KARARINA GORE AVRO DEGERI 2,6934 TL OLARAK GUNCELLENMISTIR.  2019 AVRO DEGERI GUNCELLEMEDEN ONCE KALDIRILMAK UZERE BAKANLAR KURULU KARARI GEREGI %2,5 DSF ARTISI VERILMISTIR.</t>
  </si>
  <si>
    <t xml:space="preserve">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</si>
  <si>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TEBLIGIN 6. MADDESI AA BENDINE GORE FIYAT ARTISI (SATIS IZNI ALDIKTAN SONRA PAZARA SUNULABILIR) -EKK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</si>
  <si>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BARKOD DUZELTMESI RESEN REFERANSTAN FIYAT DUSUSU RESEN REFERANSTAN FIYAT DUSUSU. 3 OCAK 2017 TARIHLI FIYAT DEGERLENDIRME KOMISYONU KARARINA GORE DONEMSEL AVRO DEĞERİ 2,3421 TL OLARAK GUNCELLENMISTIR.  RE'SEN KAYNAK FIYATA BAGLI DSF DUSUSU 14 SUBAT 2018 TARIHLI FIYAT DEGERLENDIRME KOMISYONU KARARINA GORE AVRO DEGERI 2,6934 TL OLARAK GUNCELLENMISTIR.  2019 AVRO DEGERI GUNCELLEMEDEN ONCE KALDIRILMAK UZERE BAKANLAR KURULU KARARI GEREGI %2,5 DSF ARTISI VERILMISTIR.</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</si>
  <si>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</si>
  <si>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STOKLAR BITENE KADAR LISTEDE KALACAKTIR. 2019 AVRO DEGERI GUNCELLEMEDEN ONCE KALDIRILMAK UZERE BAKANLAR KURULU KARARI GEREGI %2,5 DSF ARTISI VERILMISTIR.</t>
  </si>
  <si>
    <t>FIRMA DEVRI (SATIS IZNI ALDIKTAN SONRA PAZARA SUNULABILIR) RESEN REFERANSTAN FIYAT DUSUSU 3 OCAK 2017 TARIHLI FIYAT DEGERLENDIRME KOMISYONU KARARINA GORE DONEMSEL AVRO DEĞERİ 2,3421 TL OLARAK GUNCELLENMISTIR.  REFERANS DURUMU KOLONU 2 OLARAK GUNCELLENDI. 14 SUBAT 2018 TARIHLI FIYAT DEGERLENDIRME KOMISYONU KARARINA GORE AVRO DEGERI 2,6934 TL OLARAK GUNCELLENMISTIR.  2019 AVRO DEGERI GUNCELLEMEDEN ONCE KALDIRILMAK UZERE BAKANLAR KURULU KARARI GEREGI %2,5 DSF ARTISI VERILMISTIR.</t>
  </si>
  <si>
    <t>TEBLIGIN 6 S MADDESINE GORE FIYAT KORUMALI URUN OLARAK DUZELTILDI -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</si>
  <si>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EKLEME YENI URUN (SATIS IZNI ALDIKTAN SONRA PAZARA SUNULABILIR) -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</si>
  <si>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FIYAT DUSUSU - FIRMA STOK ZARARLARINI KARSILAMAYI TAAHHUT ETMISTIR. -KURUN 2,00 TL DEN 2,0787 TL YE ARTMASI SONUCU HAKEDILEN ARTISI ALMAMIS URUNLERIN DSF SI ARTTIRILDI. 3 OCAK 2017 TARIHLI FIYAT DEGERLENDIRME KOMISYONU KARARINA GORE DONEMSEL AVRO DEĞERİ 2,3421 TL OLARAK GUNCELLENMISTIR.FIYAT KORUMALI URUN URUN OLARAK DUZELTILDI. REFERANS FIYAT %80 OLARAK DUZELTILDI.  REFERANS DURUMU KOLONU 2 OLARAK GUNCELLENDI. 14 SUBAT 2018 TARIHLI FIYAT DEGERLENDIRME KOMISYONU KARARINA GORE AVRO DEGERI 2,6934 TL OLARAK GUNCELLENMISTIR.  2019 AVRO DEGERI GUNCELLEMEDEN ONCE KALDIRILMAK UZERE BAKANLAR KURULU KARARI GEREGI %2,5 DSF ARTISI VERILMISTIR.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</si>
  <si>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</si>
  <si>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FIYAT DUSUSU - FIRMA STOK ZARARLARINI KARSILAMAYI TAAHHUT ETMISTIR. - 25 TEMMUZ 2011 TARIHINDE TOPLANAN FIYAT DEGERLENDIRME KOMISYONU KARARLARINA GORE FIYAT ARTISI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</si>
  <si>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EKLEME, YENI URUN (SATIS IZNI ALDIKTAN SONRA PAZARA SUNULABILIR) -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</si>
  <si>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EKK  KARARINA ISTINADEN DSF ARTISI VERILMISTIR-KURUN 2,00 TL DEN 2,0787 TL YE ARTMASI SONUCU HAKEDILEN ARTISI ALMAMIS URUNLERIN DSF SI ARTTIRILDI, GRF KOLONU GUNCELLENDI. FIRMA UNVAN DEGISIKLIGI DAHA ONCE EKK ARTISI ALMIS VE KURUN 2,00 TL DEN 2,0787 TL YE ARTMASI SONUCU DSF SI ARTTIRILMIS URUNLERIN GRF LERI GUNCELLENDI REFERANSTAN FIYAT ARTISI REFERANSTAN FIYAT ARTISI.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</si>
  <si>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 xml:space="preserve"> FIRMA DEVRI-SATIS IZNI ALDIKTAN SONRA PAZARA SUNULABILIR. 3 OCAK 2017 TARIHLI FIYAT DEGERLENDIRME KOMISYONU KARARINA GORE DONEMSEL AVRO DEĞERİ 2,3421 TL OLARAK GUNCELLENMISTIR.  14 SUBAT 2018 TARIHLI FIYAT DEGERLENDIRME KOMISYONU KARARINA GORE AVRO DEGERI 2,6934 TL OLARAK GUNCELLENMISTIR.  2019 AVRO DEGERI GUNCELLEMEDEN ONCE KALDIRILMAK UZERE BAKANLAR KURULU KARARI GEREGI %2,5 DSF ARTISI VERILMISTIR.</t>
  </si>
  <si>
    <t>PIYASAYA SUNULAN SON SERININ SON KULLANMA TARIHININ DOLDUGUNUN BILDIRILMESI NEDENIYLE URUN PASIFE ALINMISTIR.</t>
  </si>
  <si>
    <t>LOKARIL %5 KREM (10 G)</t>
  </si>
  <si>
    <t>PERPRIL PLUS 4/1,25 MG 30  TABLET</t>
  </si>
  <si>
    <t xml:space="preserve">MADEFIX MERHEM %1 40 G </t>
  </si>
  <si>
    <t>SIPHARMA</t>
  </si>
  <si>
    <t>MOTIS 10 MG 21TABLET</t>
  </si>
  <si>
    <t>ONKAIN 40 MG/2 ML+ 0,025 MG/2 ML ENJEKSIYONLUK COZELTI ICEREN 20 AMPUL</t>
  </si>
  <si>
    <t>POLIX 500.000 IU ENJEKSIYONLUK COZELTI HAZIRLAMAK ICIN TOZ ICEREN 1 FLAKON</t>
  </si>
  <si>
    <t>POLIX 500.000 IU ENJEKSIYONLUK COZELTI HAZIRLAMAK ICIN TOZ ICEREN 10 FLAKON</t>
  </si>
  <si>
    <t>NOLIP 10 MG 90 FILM TABLET</t>
  </si>
  <si>
    <t>FRENAG FORT JEL  % 3 30 GR JEL</t>
  </si>
  <si>
    <t>DUFEN 200 MG 20 KAPLI TABLET</t>
  </si>
  <si>
    <t>OMVELIN 600 MG INFUZYONLUK COZELTI KONSANTRESI ICIN TOZ (10 FLAKON)</t>
  </si>
  <si>
    <t xml:space="preserve">PFIZER </t>
  </si>
  <si>
    <t>ABIRATEX 250 MG 120 TABLET</t>
  </si>
  <si>
    <t>OBRAMIS %0,3 GOZ DAMLASI 5 ML COZELTI</t>
  </si>
  <si>
    <t>DARZALEX 100 MG/5 ML INFUZYONLUK COZELTI HAZIRLAMAK ICIN KONSANTRE</t>
  </si>
  <si>
    <t xml:space="preserve">MEKARD 250MG/20ML IV KONSANTRE INFUZYONLUK COZELTI (10 FLAKON) </t>
  </si>
  <si>
    <t>TIGENEX 50 MG INFUZYONLUK COZELTI ICIN TOZ  (10 FLAKON)</t>
  </si>
  <si>
    <t xml:space="preserve">TURKTIPSAN POTASYUM KLORUR 750 MG/10 ML 10 AMPUL </t>
  </si>
  <si>
    <t>ORO IHTIYOL %10 MERHEM 20 GR</t>
  </si>
  <si>
    <t>3 TEMMUZ 2014 TARIHINDE TOPLANAN FIYAT DEGERLENDIRME KOMISYONU KARARLARINA GORE FIYAT ARTISI - FIRMA DEVRI STOKLAR BITENE KADAR LISTEDE KALACAKTIR REFERANS GUNCELLEME.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29 MAYIS 2018 TARIHLI FIYAT DEGERLENDIRME KOMISYONU KARARIYLA DSF ARTISI VERILMISTIR.</t>
  </si>
  <si>
    <t>3 TEMMUZ 2014 TARIHINDE TOPLANAN FIYAT DEGERLENDIRME KOMISYONU KARARLARINA GORE FIYAT ARTISI - STOKLARI BITENE KADAR LISTEDE KALACAK REFERANS GUNCELLEME.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29 MAYIS 2018 TARIHLI FIYAT DEGERLENDIRME KOMISYONU KARARIYLA DSF ARTISI VERILMISTIR.</t>
  </si>
  <si>
    <t xml:space="preserve">8 OCAK 2016 TARİHLİ FİYAT DEĞERLENDİRME KOMİSYONU KARARINA GÖRE DÖNEMSEL AVRO DEĞERİ 2,1166 TL OLARAK GÜNCELLENMİŞTİR. REFERANSTAN FIYAT DUSUSU - REFERANS DUSUSU. FDK ARTIS ORANLARI, KUR ARTIS ORANINDAN(%10,65) YUKSEK OLDUGU ICIN KUR ARTISI VERILMEMISTIR.  KAYNAK FIYATA BAGLI DSF DUSUSU 14 SUBAT 2018 TARIHLI FIYAT DEGERLENDIRME KOMISYONU KARARINA GORE AVRO DEGERI 2,6934 TL OLARAK GUNCELLENMISTIR.  FIYAT DUSUSU. FIRMA STOK ZARARLARINI KARSILAMAYI TAAHHUT ETMISTIR. </t>
  </si>
  <si>
    <t>KALADRYL 16 G/120 G + 2 G/120 G + 3 G/120 G LOSYON</t>
  </si>
  <si>
    <t>VECRON 10 MG IV ENJEKSIYONLUK COZELTI HAZIRLAMAK ICIN LIYOFILIZE TOZ ICEREN TOZ VE COZUCU (1 FLAKON+ 1 COZUCU)</t>
  </si>
  <si>
    <t>KOLISTIPOL 150 MG IM/IV ENJEKSIYON VE INHALASYONLUK COZELTI HAZIRLAMAK ICIN TOZ VE COZUCU</t>
  </si>
  <si>
    <t>ULTRAVER D-S FORTE 80 MG+ 0,03638 MG/2 ML ENJEKSIYONLUK COZELTI (20 AMPUL)</t>
  </si>
  <si>
    <t>ULTRAVER D-S  80 MG+ 0,01819 MG/2 ML ENJEKSIYONLUK COZELTI (20 AMPUL)</t>
  </si>
  <si>
    <t>BIOFLEKS RINGER ENJEKTABL COZELTISI (500 ML PVC TORBA SETSIZ)</t>
  </si>
  <si>
    <t>BIOFLEKS RINGER ENJEKTABL COZELTISI (500 ML PVC TORBA SETLI)</t>
  </si>
  <si>
    <t>EKLEME, YENI URUN 3 OCAK 2017 TARIHLI FIYAT DEGERLENDIRME KOMISYONU KARARINA GORE DONEMSEL AVRO DEĞERİ 2,3421 TL OLARAK GUNCELLENMISTIR.  14 SUBAT 2018 TARIHLI FIYAT DEGERLENDIRME KOMISYONU KARARINA GORE AVRO DEGERI 2,6934 TL OLARAK GUNCELLENMISTIR.  FIRMA DEVRI. SATIS IZNI ALDIKTAN SONRA PAZARA SUNULABILIR.</t>
  </si>
  <si>
    <t>EKLEME, YENI URUN - 3 OCAK 2017 TARIHLI FIYAT DEGERLENDIRME KOMISYONU KARARINA GORE DONEMSEL AVRO DEĞERİ 2,3421 TL OLARAK GUNCELLENMISTIR.  14 SUBAT 2018 TARIHLI FIYAT DEGERLENDIRME KOMISYONU KARARINA GORE AVRO DEGERI 2,6934 TL OLARAK GUNCELLENMISTIR.  FIRMA DEVRI. SATIS IZNI ALDIKTAN SONRA PAZARA SUNULABILIR.</t>
  </si>
  <si>
    <t>EKLEME, YENI URUN 3 OCAK 2017 TARIHLI FIYAT DEGERLENDIRME KOMISYONU KARARINA GORE DONEMSEL AVRO DEĞERİ 2,3421 TL OLARAK GUNCELLENMISTIR.  14 SUBAT 2018 TARIHLI FIYAT DEGERLENDIRME KOMISYONU KARARINA GORE AVRO DEGERI 2,6934 TL OLARAK GUNCELLENMISTIR.  STOKLAR BITENE KADAR LISTEDE KALACAKTIR.</t>
  </si>
  <si>
    <t>EKLEME, YENI URUN - 3 OCAK 2017 TARIHLI FIYAT DEGERLENDIRME KOMISYONU KARARINA GORE DONEMSEL AVRO DEĞERİ 2,3421 TL OLARAK GUNCELLENMISTIR.  14 SUBAT 2018 TARIHLI FIYAT DEGERLENDIRME KOMISYONU KARARINA GORE AVRO DEGERI 2,6934 TL OLARAK GUNCELLENMISTIR.  STOKLAR BITENE KADAR LISTEDE KALACAKTIR.</t>
  </si>
  <si>
    <t xml:space="preserve">EKLEME, YENI URUN - 3 OCAK 2017 TARIHLI FIYAT DEGERLENDIRME KOMISYONU KARARINA GORE DONEMSEL AVRO DEĞERİ 2,3421 TL OLARAK GUNCELLENMISTIR.  14 SUBAT 2018 TARIHLI FIYAT DEGERLENDIRME KOMISYONU KARARINA GORE AVRO DEGERI 2,6934 TL OLARAK GUNCELLENMISTIR. STOKLAR BITENE KADAR LISTEDE KALACAKTIR. </t>
  </si>
  <si>
    <t>R01AD13</t>
  </si>
  <si>
    <t>ESSIUM 40MG IV ENJEKSIYONLUK/INFUZYONLUK COZELTI HAZIRLAMAK ICIN TOZ (1 FLAKON)</t>
  </si>
  <si>
    <t>BUTEFIN %1 SPREY, COZELTI (30 ML)</t>
  </si>
  <si>
    <t>AMARYL M 2 MG/1000 MG 30 FILM KAPLI TABLET</t>
  </si>
  <si>
    <t>AMARYL M 4 MG/1000 MG 30 FILM KAPLI TABLET</t>
  </si>
  <si>
    <t>PSORCUTAN 0,05 MG/ML SCALP COZELTI</t>
  </si>
  <si>
    <t>PSORCUTAN %0,005 MERHEM</t>
  </si>
  <si>
    <t>PSORCUTAN BETA 50 MCG/G + 500 MCG/G MERHEM</t>
  </si>
  <si>
    <t>ZOFRAN ZYDIS 8 MG HIZLI COZUNEN DIL USTU TABLET</t>
  </si>
  <si>
    <t>TROKAR %1+ %0,1 KREM (15 G)</t>
  </si>
  <si>
    <t>SUNDROP-D3 150.000 IU/10 ML ORAL DAMLA, COZELTI</t>
  </si>
  <si>
    <t>DR. SERTUS ILAC</t>
  </si>
  <si>
    <t>INNOHEP 14000 IU 0,7 ML 2 KULLANIMA HAZIR DOLU ENJEKTORDE ENJEKSIYONLUK/INFUZYONLUK COZELTI (2 ADET)</t>
  </si>
  <si>
    <t>INNOHEP 10000 IU 0,5 ML 2 KULLANIMA HAZIR DOLU ENJEKTORDE ENJEKSIYONLUK/INFUZYONLUK COZELTI (2 ADET)</t>
  </si>
  <si>
    <t>MUPIRON %2 MERHEM 15 GR</t>
  </si>
  <si>
    <t>MENTONEX-C 200/100 MG 30 EFERVESAN TABLET</t>
  </si>
  <si>
    <t>MENTONEX-C 200/100 MG 20 EFERVESAN TABLET</t>
  </si>
  <si>
    <t>RILEPTID 3 MG FILM KAPLI 60 TABLET</t>
  </si>
  <si>
    <t>RILEPTID 3 MG FILM KAPLI 20 TABLET</t>
  </si>
  <si>
    <t>RILEPTID 4 MG FILM KAPLI 20 TABLET</t>
  </si>
  <si>
    <t>RILEPTID 4 MG FILM KAPLI  20 TABLET</t>
  </si>
  <si>
    <t>RILEPTID 4 MG FILM KAPLI 60 TABLET</t>
  </si>
  <si>
    <t>RILEPTID 2 MG FILM KAPLI 60 TABLET</t>
  </si>
  <si>
    <t>RILEPTID 2 MG FILM KAPLI  20 TABLET</t>
  </si>
  <si>
    <t>RILEPTID 2 MG FILM KAPLI 20 TABLET</t>
  </si>
  <si>
    <t>RILEPTID 1 MG FILM KAPLI 20 TABLET</t>
  </si>
  <si>
    <t>RILEPTID 1 MG FILM KAPLI 60 TABLET</t>
  </si>
  <si>
    <t>ZOLAMID 5MG/ML IV/IM/REKTAL KULLANIM ICIN COZLETI ICEREN AMPUL</t>
  </si>
  <si>
    <t>EKLEME, YENI URUN - 3 OCAK 2017 TARIHLI FIYAT DEGERLENDIRME KOMISYONU KARARINA GORE DONEMSEL AVRO DEĞERİ 2,3421 TL OLARAK GUNCELLENMISTIR.  14 SUBAT 2018 TARIHLI FIYAT DEGERLENDIRME KOMISYONU KARARINA GORE AVRO DEGERI 2,6934 TL OLARAK GUNCELLENMISTIR.   STOKLAR BITENE KADAR LISTEDE KALACAKTIR.</t>
  </si>
  <si>
    <t>EKK  KARARINA ISTINADEN VERILEN DSF ARTISLARI GRF'YE YANSITILMISTIR 3 OCAK 2017 TARIHLI FIYAT DEGERLENDIRME KOMISYONU KARARINA GORE DONEMSEL AVRO DEĞERİ 2,3421 TL OLARAK GUNCELLENMISTIR.  14 SUBAT 2018 TARIHLI FIYAT DEGERLENDIRME KOMISYONU KARARINA GORE AVRO DEGERI 2,6934 TL OLARAK GUNCELLENMISTIR.  STOKLAR BITENE KADAR LISTEDE KALACAKTIR.  2019 AVRO DEGERI GUNCELLEMEDEN ONCE KALDIRILMAK UZERE BAKANLAR KURULU KARARI GEREGI %2,5 DSF ARTISI VERILMISTIR.</t>
  </si>
  <si>
    <t xml:space="preserve">18 HAZIRAN 2018 TARIHLI FDK KARARIYLA GUNCEL KURA TABI URUN STATUSU VERILMISTIR. </t>
  </si>
  <si>
    <t xml:space="preserve">EKLEME, YENI URUN 3 OCAK 2017 TARIHLI FIYAT DEGERLENDIRME KOMISYONU KARARINA GORE DONEMSEL AVRO DEĞERİ 2,3421 TL OLARAK GUNCELLENMISTIR.  STOKLAR BITENE KADAR LISTEDE KALACAKTIR14 SUBAT 2018 TARIHLI FIYAT DEGERLENDIRME KOMISYONU KARARINA GORE AVRO DEGERI 2,6934 TL OLARAK GUNCELLENMISTIR.  </t>
  </si>
  <si>
    <t>18 HAZİRAN 2018 TARİHLİ FDK ILE DSF ARTISI VERILMISTIR.</t>
  </si>
  <si>
    <t>TARDYFERON 80 MG UZATILMIS SALIMLI KAPLI TABLET</t>
  </si>
  <si>
    <t>EKK  KARARINA ISTINADEN VERILEN DSF ARTISLARI GRF'YE YANSITILMISTIR 3 OCAK 2017 TARIHLI FIYAT DEGERLENDIRME KOMISYONU KARARINA GORE DONEMSEL AVRO DEĞERİ 2,3421 TL OLARAK GUNCELLENMISTIR.  STOKLAR BITENE KADAR LISTEDE KALACAKTIR.14 SUBAT 2018 TARIHLI FIYAT DEGERLENDIRME KOMISYONU KARARINA GORE AVRO DEGERI 2,6934 TL OLARAK GUNCELLENMISTIR.  2019 AVRO DEGERI GUNCELLEMEDEN ONCE KALDIRILMAK UZERE BAKANLAR KURULU KARARI GEREGI %2,5 DSF ARTISI VERILMISTIR.</t>
  </si>
  <si>
    <t xml:space="preserve">STALLERGENES ILAC </t>
  </si>
  <si>
    <t>FRENAG PLUS %1 + %5 SPREY 50 ML SISE</t>
  </si>
  <si>
    <t>NEVROZZ 100 MG/2 ML I.M. ENJEKSIYONLUK COZELTI (6 AMPUL)</t>
  </si>
  <si>
    <t>ARTROCOL PR 200 MG KAPSUL (10 KAPSUL)</t>
  </si>
  <si>
    <t>PSOCAL BETA %0,005 + %0,05 MERHEM (30 GR)</t>
  </si>
  <si>
    <t>PENSIVIR % 1 KREM 2 G</t>
  </si>
  <si>
    <t>SANOFI ILAC</t>
  </si>
  <si>
    <t>BROKSIN 6,66 MG/5 ML + 100 MG/5 ML 150 ML SURUP</t>
  </si>
  <si>
    <t>DOLINE 50 MG  JEL</t>
  </si>
  <si>
    <t>DOLINE %10 SPREY, COZELTI</t>
  </si>
  <si>
    <t>INSOMIN 50 MG KAPLI TABLET</t>
  </si>
  <si>
    <t>JELGO %1+ %5 JEL</t>
  </si>
  <si>
    <t>NOTUSS FORT 22,5 MG/5 ML SURUP</t>
  </si>
  <si>
    <t>ORNIDONE FORT 500 MG FILM TABLET</t>
  </si>
  <si>
    <t>OROHEKS PLUS %0,15/ %0,12 GARGARA</t>
  </si>
  <si>
    <t xml:space="preserve">THERMO-DOLINE %10 + %1  KREM </t>
  </si>
  <si>
    <t>APRANAX FORT 550 MG 10 FILM KAPLI TABLET</t>
  </si>
  <si>
    <t>APRANAX FORT 550 MG 20 FILM KAPLI TABLET</t>
  </si>
  <si>
    <t>APRANAX PLUS 550 MG/30 MG  20 FILM TABLET</t>
  </si>
  <si>
    <t>BEKUNIS 3 MG/5 MG KAPLI TABLET</t>
  </si>
  <si>
    <t>BONYL 70 MG/2800 IU 4 TABLET</t>
  </si>
  <si>
    <t>BONYL PLUS 70 MG/5600 IU  4 TABLET</t>
  </si>
  <si>
    <t>COLDAWAY PLUS 100 MG/15 MG/1 MG/5 ML SURUP 100 ML</t>
  </si>
  <si>
    <t>COLDAWAY C 200 MG/30 MG/300 MG FILM TABLET</t>
  </si>
  <si>
    <t>CONTRAMAL 100 MG / ML DAMLA, ÇÖZELTİ 10 ML</t>
  </si>
  <si>
    <t>CONTRAMAL 100 MG / 2ML ENJEKSİYONLUK ÇÖZELTİ 5 AMPUL</t>
  </si>
  <si>
    <t>CORTIMYCINE %1 GÖZ MERHEMİ 5 GR</t>
  </si>
  <si>
    <t>DENTINOX 3.4 MG/G+3.2 MG/G+150 MG /G JEL</t>
  </si>
  <si>
    <t>DIAFURYL 200 MG/5 ML SUSPANSIYON 60 ML</t>
  </si>
  <si>
    <t>DICLOMEC %1.16 JEL 50 GRAM</t>
  </si>
  <si>
    <t>DICLOMEC 75 MG / 3 ML IM ENJEKSIYONLUK COZELTI ICEREN 10 AMPUL</t>
  </si>
  <si>
    <t>DICLOMEC 75 MG / 3 ML IM ENJEKSIYONLUK COZELTI ICEREN 4 AMPUL</t>
  </si>
  <si>
    <t>DICLOMEC PLUS %1.16 + %0.25 JEL</t>
  </si>
  <si>
    <t>DOLOREX 50 MG KAPLI TABLET</t>
  </si>
  <si>
    <t>ECOPIRIN 100 MG 30 ENTERIK TABLET</t>
  </si>
  <si>
    <t>FACTIVE 320 MG 5 FILM TABLET</t>
  </si>
  <si>
    <t>FACTIVE 320 MG 7 FILM TABLET</t>
  </si>
  <si>
    <t>FERPLEX FOL 40 MG / 0.185 MG ORAL COZELTI</t>
  </si>
  <si>
    <t>FERRUM HAUSMAN 50 MG / 5 ML SURUP 150 ML</t>
  </si>
  <si>
    <t>FERRUM HAUSMAN FORT 100 MG / 0.35 MG 30 FILM TABLET</t>
  </si>
  <si>
    <t>FUGGY %0,1 + %1 KREM 15 GR</t>
  </si>
  <si>
    <t>GYNOFLOR 50 MG / 0.03 MG VAJINAL TABLET</t>
  </si>
  <si>
    <t>HAMETAN %25 MERHEM 30 GR</t>
  </si>
  <si>
    <t>HAMETAN %5.35 KREM</t>
  </si>
  <si>
    <t>KUIFLEX 200 MG / 200 MG 40 FILM TABLET</t>
  </si>
  <si>
    <t>LEVOPRONT FORT 60 MG / 5 ML SURUP 75 ML</t>
  </si>
  <si>
    <t>LEVOTIRON 100 MCG 100 TABLET</t>
  </si>
  <si>
    <t>LOTEBRA %0.5 +%0.3 GOZ DAMLASI 5ML</t>
  </si>
  <si>
    <t>MALTOFER 100 MG/5 ML ORAL COZELTI 20 X 5 ML</t>
  </si>
  <si>
    <t>MALTOFER FOL 100 MG / 0.35 MG 30 TABLET</t>
  </si>
  <si>
    <t>NAPROSYN %10 JEL 50 G</t>
  </si>
  <si>
    <t>NAPROSYN 500 MG 10 SUPOZITUVAR</t>
  </si>
  <si>
    <t>NAPROSYN EC 500 MG FORT 20 TABLET</t>
  </si>
  <si>
    <t>NAPROSYN PLUS %10 + %5 JEL 50 G</t>
  </si>
  <si>
    <t>NEROX-B12 250 MG / 250 MG / 1 MG 30 FILM TABLET</t>
  </si>
  <si>
    <t>NEROX-B12 250 MG / 250 MG / 1 MG 60 FILM TABLET</t>
  </si>
  <si>
    <t>OFNOL FRESH %0.1 + %0.15 STERIL OFT. COZELTI</t>
  </si>
  <si>
    <t>ONCEAIR 10 MG 28 FILM KAPLI TABLET</t>
  </si>
  <si>
    <t>ONCEAIR 10 MG 84 FILM KAPLI TABLET</t>
  </si>
  <si>
    <t>ORNISID 250 MG 20 FILM KAPLI TABLET</t>
  </si>
  <si>
    <t>ORNISID FORT 500 MG 10 FILM KAPLI TABLET</t>
  </si>
  <si>
    <t>ORNISID 500 MG 5 VAJINAL TABLET</t>
  </si>
  <si>
    <t>RECBUTIN 120 MG / 10 MG 10 SUPOZITUVAR</t>
  </si>
  <si>
    <t>SEDERGINE VIT-C 0.33 G / 0.2 G 20 EFERVESAN TABLET</t>
  </si>
  <si>
    <t>SIKLOPLEJIN % 1 GOZ DAMLASI, COZELTI 5 ML</t>
  </si>
  <si>
    <t>SIMFLAT 40 MG / 80 MG 30 FILM TABLET</t>
  </si>
  <si>
    <t>STILEX %1.5 + %1.5 + %5 JEL 30 G</t>
  </si>
  <si>
    <t>TANFLEX %0,15 ORAL SPREY, COZELTI</t>
  </si>
  <si>
    <t>TANFLEX %0.15 GARGARA</t>
  </si>
  <si>
    <t>TEBOKAN SPECIAL 80 MG 30 FILM TABLET</t>
  </si>
  <si>
    <t>TERAPIX % 0,5 JEL 50 G</t>
  </si>
  <si>
    <t>THIOCILLINE 500 IU/G + 5 MG/G DERI MERHEM! 30 G</t>
  </si>
  <si>
    <t>TOBRINEX %0,3 GOZ DAMLASI, COZELTI 5 ML</t>
  </si>
  <si>
    <t>TOBRINEX %0,3 GOZ MERHEM!</t>
  </si>
  <si>
    <t>TYOFLEX %0,25 MERHEM 30 G</t>
  </si>
  <si>
    <t>VASOSERC FORT 16 MG 30 TABLET</t>
  </si>
  <si>
    <t>ZALDIAR 37.5 MG / 325 MG 20 FILM TABLET</t>
  </si>
  <si>
    <t>ZESTAT 15 MG AGIZDA DAGILAN 30 TABLET</t>
  </si>
  <si>
    <t>ZESTAT 30 MG AGIZDA DAGILAN 30 TABLET</t>
  </si>
  <si>
    <t>ZESTAT 45 MG AGIZDA DAGILAN 30 TABLET</t>
  </si>
  <si>
    <t>27 MART 2018 TARIHLI FIYAT DEGERLENDIRME KOMISYONU KARARIYLA GECMIS 15 AYLIK DONEMDE ITS HAREKETI GORULMEDIGI ICIN URUN PASIFE ALINACAKTIR.</t>
  </si>
  <si>
    <t>STOKLARI BITTIGI ICIN PASIFE ALINACAKTIR.</t>
  </si>
  <si>
    <t>27 MART 2018 TARIHLI FIYAT DEGERLENDIRME KOMISYONU KARARIYLA GECMIS 15 AYLIK DONEMDE ITS HAREKETI GORULMEDIGI VE SON 15 AYLIK ITS KAYITLARINDA URUN YER ALMADIGI ICIN  PASIFE ALINACAKTIR</t>
  </si>
  <si>
    <t>IBAMIN D3 150 MG/2800 IU 3 FILM KAPLI TABLET</t>
  </si>
  <si>
    <t>ROMACTIL FORTE 60 MG KAPSUL (20 ADET)</t>
  </si>
  <si>
    <t>FENOSTER COMBI 12 MCG/ 200 MCG INHALASYON ICIN KAPSUL (60+60 KAPSUL)</t>
  </si>
  <si>
    <t>FENOSTER COMBI 12 MCG/400 MCG INHALASYON ICIN KAPSUL (60+60 KAPSUL)</t>
  </si>
  <si>
    <t>OLIMEL N9-840 INFUZYON ICIN AMINOASIT COZELTISI,GLIKOZ COZELTISI VE LIPID EMULSIYONU 1000 ML</t>
  </si>
  <si>
    <t>DEOXYKOL 250 MG 100 KAPSUL</t>
  </si>
  <si>
    <t>REFERANSTAN FIYAT ARTISI 3 OCAK 2017 TARIHLI FIYAT DEGERLENDIRME KOMISYONU KARARINA GORE DONEMSEL AVRO DEĞERİ 2,3421 TL OLARAK GUNCELLENMISTIR.  23 EKIM 2017 TARIHLI FDK KARARI FDK'LI OLMA DURUMU KALDIRILMISTIR. 14 SUBAT 2018 TARIHLI FIYAT DEGERLENDIRME KOMISYONU KARARINA GORE AVRO DEGERI 2,6934 TL OLARAK GUNCELLENMISTIR.  2019 AVRO DEGERI GUNCELLEMEDEN ONCE KALDIRILMAK UZERE BAKANLAR KURULU KARARI GEREGI %2,5 DSF ARTISI VERILMISTIR.18 HAZIRAN 2018 TARIHLI FDK ILE DSF ARTISI VERILMISTIR. 18 HAZIRAN 2018 TARIHLI FDK ILE DSF ARTISI VERILMISTIR.</t>
  </si>
  <si>
    <t>RUHSAT IPTAL EDILDIGI ICIN URUN PASIFE ALINMISTIR.</t>
  </si>
  <si>
    <t>SON 15 AYDIR STOKLARI BULUNMADIGI ICIN  27 MART 2018 TARIHLI FIYAT DEGERLENDIRME KOMISYONU KARARI GEREGI PASIFE ALINMISTIR.</t>
  </si>
  <si>
    <t>SEPTONAT %0,12 +%0,15 GARGARA</t>
  </si>
  <si>
    <t xml:space="preserve">SEPTONAT %0,12 + %0,15 ORAL SPREY </t>
  </si>
  <si>
    <t>BUVASIN 5 MG/ML  ENJ.COZ. ICEREN FLAKON</t>
  </si>
  <si>
    <t>SABA ILAC</t>
  </si>
  <si>
    <t>DELOTRAN 25 MG 30 TABLET</t>
  </si>
  <si>
    <t>DELOTRAN 12,5 MG 30 TABLET</t>
  </si>
  <si>
    <t>DELOTRAN 6,25 MG 30 TABLET</t>
  </si>
  <si>
    <t>ABITIGA 250 MG FILM KAPLI TABLET</t>
  </si>
  <si>
    <t>BIMASOPT %0,03 + %0,5 GOZ DAMLASI, COZELTI</t>
  </si>
  <si>
    <t>RINOMAST 2,5/120 MG EFERVESAN TABLET (20 EFERVESAN TABLET)</t>
  </si>
  <si>
    <t>IOPOLIMID 370 MGI/ML ENJEKSIYONLUK COZELTI 50 ML (1 FLAKON)</t>
  </si>
  <si>
    <t>IOPOLIMID 370 MGI/ML ENJEKSIYONLUK COZELTI 100 ML (1 FLAKON)</t>
  </si>
  <si>
    <t>IOPOLIMID 370 MGI/ML ENJEKSIYONLUK COZELTI 200 ML (1 FLAKON)</t>
  </si>
  <si>
    <t>PARVISTEN %0,025 GOZ DAMLASI, COZELTI</t>
  </si>
  <si>
    <t>LIDOFAST 40 MG/2 ML + 0,025 MG/2 ML ENJEKSIYONLUK COZELTI ICEREN AMPUL</t>
  </si>
  <si>
    <t>IZOCORT %1 + %0,1 KREM</t>
  </si>
  <si>
    <t>BUVASIN 5 MG/ML SPINAL HEAVY ENJ.COZ. ICEREN AMPUL</t>
  </si>
  <si>
    <t xml:space="preserve">BICNU 100 MG ENJEKSIYONLUK COZELTI ICIN TOZ </t>
  </si>
  <si>
    <t xml:space="preserve">SIDOVIS 375 MG/5 ML IV KONSANTRE INFUZYONLUK COZELTI </t>
  </si>
  <si>
    <t>CALCIMAX-D3 1000 MG/ 880 IU EFERVESAN TABLET</t>
  </si>
  <si>
    <t>REFERANSTAN FIYAT DUSUSU (%60 LIK SINIRIN ALTINA DUSMUSTUR) RESEN REFERANSTAN FIYAT DUSUSU. FIYAT DUZELTMESI REFERANSTAN FIYAT DUSUSU. 3 OCAK 2017 TARIHLI FIYAT DEGERLENDIRME KOMISYONU KARARINA GORE DONEMSEL AVRO DEĞERİ 2,3421 TL OLARAK GUNCELLENMISTIR.  14 SUBAT 2018 TARIHLI FIYAT DEGERLENDIRME KOMISYONU KARARINA GORE AVRO DEGERI 2,6934 TL OLARAK GUNCELLENMISTIR.</t>
  </si>
  <si>
    <t>HUMALOG KWIKPEN 200 U/ML ENJEKSIYONLUK COZELTI ICEREN KULLANIMA HAZIR 5 KALEM</t>
  </si>
  <si>
    <t>PEFSAL 25 MCG/50 MCG AERESOL INHALER (1 INHALER 120 DOZ)</t>
  </si>
  <si>
    <t>MONUSIN 3 G ORAL COZELTI ICIN GRANUL ICEREN SASE (1 SASE)</t>
  </si>
  <si>
    <t xml:space="preserve">HUSNU ARSAN </t>
  </si>
  <si>
    <t>INCURIA 120 MG 84 FİLM KAPLI TABLET</t>
  </si>
  <si>
    <t>INCURIA 180 MG 84 FİLM KAPLI TABLET</t>
  </si>
  <si>
    <t>KENFIX 4 MG/2 ML İ.M. ENJEKTABL ÇÖZELTİ İÇEREN 6 AMPUL</t>
  </si>
  <si>
    <t>KORINT 10 MG/G ORAL DAMLA, ÇÖZELTİ 100 G</t>
  </si>
  <si>
    <t>MAJEZIK % 0.25 ORAL SPREY, COZELTİ 30 ML</t>
  </si>
  <si>
    <t>MAJEZIK DUO % 5 + % 0.25 TOPIKAL SPREY, COZELTI 50 ML</t>
  </si>
  <si>
    <t>MAJEZIK DUO % 5+%0.25 TOPIKAL JEL 30 G</t>
  </si>
  <si>
    <t>MAJEZIK DUO % 5+%0.25 TOPIKAL JEL 50 G</t>
  </si>
  <si>
    <t>NIMES COMBO %1 / %0.25 JEL 50 G</t>
  </si>
  <si>
    <t>VODELAX 20 MG 28 FILM KAPLI TABLET</t>
  </si>
  <si>
    <t>VODELAX 20 MG 56 FILM KAPLI TABLET</t>
  </si>
  <si>
    <t>VODELAX 40 MG 28 FILM KAPLI TABLET</t>
  </si>
  <si>
    <t>VODELAX 40 MG 56 FILM KAPLI TABLET</t>
  </si>
  <si>
    <t>ZENDOR 10 MG/ML ORAL DAMLA, COZELTI 15 ML</t>
  </si>
  <si>
    <t>MAJEZIK % 5 TOPIKAL SPREY, COZELTI 50 ML</t>
  </si>
  <si>
    <t>MAJEZIK PLUS % 0.25 + 0.12 GARGARA 200 ML</t>
  </si>
  <si>
    <t>CALCIMAX-D3 1000 MG/880 IU EFERVESAN TABLET</t>
  </si>
  <si>
    <t>CALCI-NET D3 600 MG/400 IU EFERVESAN TABLET</t>
  </si>
  <si>
    <t>DROPIA-MET 15/500 MG 30 FILM KAPLI TABLET</t>
  </si>
  <si>
    <t>DROPIA-MET 15/500 MG 60 FILM KAPLI TABLET</t>
  </si>
  <si>
    <t>DROPIA-MET 15/500 MG 90 FILM KAPLI TABLET</t>
  </si>
  <si>
    <t>DROPIA-MET 15/850 MG 30 FILM KAPLI TABLET</t>
  </si>
  <si>
    <t>DROPIA-MET 15/850 MG 60 FILM KAPLI TABLET</t>
  </si>
  <si>
    <t>DROPIA-MET 15/850 MG 90 FILM KAPLI TABLET</t>
  </si>
  <si>
    <t>KENTFARMA ILAC</t>
  </si>
  <si>
    <t>OLIMEL N9-840 INFUZYON ICIN AMINOASIT COZELTISI,GLIKOZ COZELTISI VE LIPID EMULSIYONU 1500 ML</t>
  </si>
  <si>
    <t>VERACOMB 180/2 MG 28 MR KAPSUL</t>
  </si>
  <si>
    <t>VERACOMB  240/4 MG 28 MR KAPSUL</t>
  </si>
  <si>
    <r>
      <t xml:space="preserve">                                     
                                                                                                                    </t>
    </r>
    <r>
      <rPr>
        <b/>
        <sz val="20"/>
        <rFont val="Times New Roman"/>
        <family val="1"/>
        <charset val="162"/>
      </rPr>
      <t xml:space="preserve">    FİRMALARIN DİKKATİNE</t>
    </r>
    <r>
      <rPr>
        <sz val="10"/>
        <rFont val="Arial"/>
        <family val="2"/>
        <charset val="162"/>
      </rPr>
      <t xml:space="preserve">
</t>
    </r>
    <r>
      <rPr>
        <sz val="14"/>
        <rFont val="Times New Roman"/>
        <family val="1"/>
        <charset val="162"/>
      </rPr>
      <t xml:space="preserve">29 HAZİRAN 2018 TARİHİNDE KURUMUMUZ RESMİ İNTERNET SİTESİNDE 27 MART 2018 TARİHLİ FİYAT DEĞERLENDİRME KOMİSYONU KARARI GEREĞİ DETAYLI İLAÇ FİYAT LİSTESİNDE YER ALAN ANCAK SON 15 AYLIK DÖNEMDE İTS HAREKETİ GÖRÜLMEYEN VE/VEYA İTS KAYITLARINDA YER ALMAYAN PASİFE ALINACAK ÜRÜNLERİN LİSTESİ YAYIMLANMIŞTIR.
RUHSAT SAHİBİ FİRMALARIN PASİFE ALINACAK ÜRÜNLER LİSTESİNE İTİRAZLARI İÇİN VE PASİFE ALINACAK ÜRÜNLER LİSTESİNDE YER ALMAYAN ANCAK KAYIT HATALARINDAN DOLAYI İTS HAREKETİ GÖRÜLEN VE FİRMANIN PASİFE ALINMASINI TALEP ETTİĞİ ÜRÜNLERİ İÇİN 2018 YILI GERÇEK KAYNAK FİYAT DEĞİŞİKLİĞİ BAŞVURU DÖNEMİNE KADAR FİYAT BİRİMİNE BAŞVURU YAPMALARI GEREKMEKTEDİR.
</t>
    </r>
    <r>
      <rPr>
        <b/>
        <sz val="14"/>
        <rFont val="Times New Roman"/>
        <family val="1"/>
        <charset val="162"/>
      </rPr>
      <t>PASİFE ALINACAK ÜRÜNLER LİSTESİNDE YER ALAN ÜRÜNLER İÇİN</t>
    </r>
    <r>
      <rPr>
        <sz val="14"/>
        <rFont val="Times New Roman"/>
        <family val="1"/>
        <charset val="162"/>
      </rPr>
      <t xml:space="preserve"> </t>
    </r>
    <r>
      <rPr>
        <b/>
        <sz val="14"/>
        <rFont val="Times New Roman"/>
        <family val="1"/>
        <charset val="162"/>
      </rPr>
      <t xml:space="preserve">2018 YILI GERÇEK KAYNAK FİYAT DEĞİŞİKLİĞİ DÖNEMİNDE, GERÇEK KAYNAK FİYAT DEĞİŞİKLİĞİ BAŞVURULARI ALINIP GEREKLİ FİYAT DEĞİŞİM İŞLEMLERİ YAPILACAKTIR. </t>
    </r>
    <r>
      <rPr>
        <sz val="14"/>
        <rFont val="Times New Roman"/>
        <family val="1"/>
        <charset val="162"/>
      </rPr>
      <t xml:space="preserve">
</t>
    </r>
    <r>
      <rPr>
        <b/>
        <sz val="14"/>
        <rFont val="Times New Roman"/>
        <family val="1"/>
        <charset val="162"/>
      </rPr>
      <t xml:space="preserve">
PASİFE ALINACAK ÜRÜNLER</t>
    </r>
    <r>
      <rPr>
        <sz val="14"/>
        <rFont val="Times New Roman"/>
        <family val="1"/>
        <charset val="162"/>
      </rPr>
      <t xml:space="preserve">, </t>
    </r>
    <r>
      <rPr>
        <b/>
        <sz val="14"/>
        <rFont val="Times New Roman"/>
        <family val="1"/>
        <charset val="162"/>
      </rPr>
      <t>2018 YILI GERÇEK KAYNAK FİYAT DEĞİŞİKLİĞİ DÖNEMİ SONUNDA 15 ARALIK 2018 TARİHLİ DETAYLI İLAÇ FİYAT LİSTESİNDE PASİFE ALINACAKTIR.</t>
    </r>
    <r>
      <rPr>
        <sz val="14"/>
        <rFont val="Times New Roman"/>
        <family val="1"/>
        <charset val="162"/>
      </rPr>
      <t xml:space="preserve">
</t>
    </r>
    <r>
      <rPr>
        <b/>
        <sz val="14"/>
        <rFont val="Times New Roman"/>
        <family val="1"/>
        <charset val="162"/>
      </rPr>
      <t>FİRMALARIN DETAYLI İLAÇ FİYAT LİSTESİNDE YER ALAN TÜM ÜRÜNLERİ İÇİN GEREKLİ ÇALIŞMAYI İVEDİLİKLE YAPMALARI ÖNEMLE DUYURULUR.</t>
    </r>
    <r>
      <rPr>
        <sz val="14"/>
        <rFont val="Times New Roman"/>
        <family val="1"/>
        <charset val="162"/>
      </rPr>
      <t xml:space="preserve">
</t>
    </r>
  </si>
  <si>
    <t>PRINDAN 125 MG 56 FILM KAPLI TABLET</t>
  </si>
  <si>
    <t>PRINDAN 62,5 MG 56 FILM KAPLI TABLET</t>
  </si>
  <si>
    <t>27 MART 2018 TARIHLI FIYAT DEGERLENDIRME KOMISYONU KARARI GEREGI FIRMANIN TALEBIYLE PASIFE ALINMISTIR.</t>
  </si>
  <si>
    <t>BERIATE 500 IU IV ENJEKSIYONLUK / INFUZYONLUK LIYOFILIZE TOZ VE COZUCUSU</t>
  </si>
  <si>
    <t>BERIATE 1000 IU IV ENJEKSIYONLUK / INFUZYONLUK LIYOFILIZE TOZ VE COZUCUSU</t>
  </si>
  <si>
    <t>KYBERNIN-P   500 IU IV ENJEKSIYONLUK/INFUZYONLUK LIYOFILIZE TOZ VE COZUCUSU</t>
  </si>
  <si>
    <t>TETAGAM P 250 IU/1 ML IM KULLANIMA HAZIR ENJEKTORDE ENJEKSIYONLUK COZELTI</t>
  </si>
  <si>
    <t>PRIVIGEN 2,5 G/25 ML IV INFUZYONLUK COZELTI</t>
  </si>
  <si>
    <t>PRIVIGEN 10 G/100 ML IV INFUZYONLUK COZELTI</t>
  </si>
  <si>
    <t>PRIVIGEN 5 G/50 ML IV INFUZYONLUK COZELTI</t>
  </si>
  <si>
    <t>HUMAN ALBUMIN %20 BEHRING (DUSUK TUZ) 50 ML IV INFUZYONLUK COZELTI</t>
  </si>
  <si>
    <t>HUMAN ALBUMIN %20 BEHRING (DUSUK TUZ) 100 ML IV INFUZYONLUK COZELTI</t>
  </si>
  <si>
    <t>HAEMOCOMPLETTAN P 1 G IV ENJEKSIYONLUK / INFUZYONLUK COZELTI TOZU</t>
  </si>
  <si>
    <t>HEPATITIS B IMMUNOGLOBULIN P BEHRING 200 IU/1 ML IM KULLANIMA HAZIR ENJEKTORDE ENJEKSIYONLUK COZELTI</t>
  </si>
  <si>
    <t>ASIMPLEX 250 MG ENJEKSIYONLUK COZELTI HAZIRLAMAK ICIN LIYOFILIZE TOZ (5 FLAKON)</t>
  </si>
  <si>
    <t>MADEGSOLE %1 MERHEM (40 GR)</t>
  </si>
  <si>
    <t>DNC PHARMA</t>
  </si>
  <si>
    <t>NEOFLEKS %0.2 TEOFILIN %4.55 DEKSTROZ IV ENJEKSIYONLUK COZELTI 100 ML(SETLI)</t>
  </si>
  <si>
    <t>NEOFLEKS %0.2 TEOFILIN %4.55 DEKSTROZ IV ENJEKSIYONLUK COZELTI 100 ML(SETSIZ)</t>
  </si>
  <si>
    <t>NEOFLEKS %3 HIPERTONIK  SODYUM KLORUR SUDAKI COZELTISI 250 ML SETLI</t>
  </si>
  <si>
    <t>NEOFLEKS %3 HIPERTONIK SODYUM KLORUR SUDAKI COZELTISI 150 ML,SETSIZ</t>
  </si>
  <si>
    <t xml:space="preserve">EMRE ECZA ILAC </t>
  </si>
  <si>
    <t>NEOFLEKS %0,9 IZOTONIK SODYUM KLORUR SUDAKI COZELTISI 3000 ML SETLI PP TORBA</t>
  </si>
  <si>
    <t>NEOFLEKS %0,9 IZOTONIK SODYUM KLORUR SUDAKI COZELTISII 3000 ML SETSIZ PP TORBA</t>
  </si>
  <si>
    <t>TURKTIPSAN METAMIZOL SODYUM 1000 MG/2 ML IM/IV ENJEKSIYONLUK COZELTI (10 AMPUL)</t>
  </si>
  <si>
    <t>TURKTIPSAN MOLAR SODYUM 840 MG/10 ML IV ENJEKSIYONLUK COZELTI (10 AMPUL)</t>
  </si>
  <si>
    <t>NEOFLEKS RINGER COZELTISI %0,860 SODYUM KLORUR %0,030 POTASYUM KLORUR %0,033 KALSIYUM KLORUR DIHIDRAT 1000 ML SETLI</t>
  </si>
  <si>
    <t>NEOFLEKS RINGER COZELTISI %0,860 SODYUM KLORUR %0,030 POTASYUM KLORUR %0,033 KALSIYUM KLORUR DIHIDRAT 1000 ML SETSIZ</t>
  </si>
  <si>
    <t>NEOFLEKS RINGER COZELTISI %0,860 SODYUM KLORUR %0,030 POTASYUM KLORUR %0,033 KALSIYUM KLORUR DIHIDRAT 2000 ML SETLI</t>
  </si>
  <si>
    <t>NEOFLEKS RINGER COZELTISI %0,860 SODYUM KLORUR %0,030 POTASYUM KLORUR %0,033 KALSIYUM KLORUR DIHIDRAT 2000 ML SETSIZ</t>
  </si>
  <si>
    <t>IBU-BABY 125 MG SUPOZITUVAR</t>
  </si>
  <si>
    <t>IBU-BABY 60 MG SUPOZITUVAR</t>
  </si>
  <si>
    <t>CALCIMAX D3 1000 MG/880 IU 90 EFERVESAN TABLET</t>
  </si>
  <si>
    <t>RANELAN 30 MG ENTERIK MIKROPELLET KAPSUL (14 ADET)</t>
  </si>
  <si>
    <t>RANELAN 30 MG ENTERIK MIKROPELLET KAPSUL (28 ADET)</t>
  </si>
  <si>
    <t>GASTREN DUO 600 MG+ 70 MG + 150 MG/5 ML SUSPANSIYON (240 ML)</t>
  </si>
  <si>
    <t>TALTZ 80 MG/1 ML ENJEKSIYONLUK COZELTI ICEREN KULLANIMA HAZIR KALEM (3 KALEM)</t>
  </si>
  <si>
    <t xml:space="preserve">LILLY </t>
  </si>
  <si>
    <t>TURKTIPSAN VITAMIN C 500 MG/5 ML IM/IV/SC ENJEKSIYON VE INFUZYON ICIN COZELTI ICEREN AMPUL (5 AMPUL)</t>
  </si>
  <si>
    <t>TURKTIPSAN POTASYUM KLORUR 750 MG/10 ML AMPUL (100 AMPUL)</t>
  </si>
  <si>
    <t>TAMOXIT 20 MG FILM KAPLI TABLET (30 TABLET)</t>
  </si>
  <si>
    <t>TAMOXIT 20 MG FILM KAPLI TABLET (100 TABLET)</t>
  </si>
  <si>
    <t>TAMOXIT 20 MG FILM KAPLI TABLET (250 TABLET)</t>
  </si>
  <si>
    <t>DOPAMOR 20 MG/2 ML ENJEKSIYONLUK VEYA INFUZYONLUK COZELTI 5 AMPUL</t>
  </si>
  <si>
    <t>XYLAZOL 1 MG/ML + 50 MG/ML BURUN SPREYI, COZELTI</t>
  </si>
  <si>
    <t>METIGAST 140 MG YUMUSAK KAPSUL (40 KAPSUL)</t>
  </si>
  <si>
    <t>RODINIR 250 MG/5 ML ORAL SUSPANSIYON HAZIRLAMAK ICIN KURU TOZ, 100 ML</t>
  </si>
  <si>
    <t>RODINIR 300 MG KAPSUL (20 KAPSUL)</t>
  </si>
  <si>
    <t>ZAYON 30 MG FILM KAPLI TABLET (6 TABLET)</t>
  </si>
  <si>
    <t>ZAYON 60 MG FILM KAPLI TABLET (6 TABLET)</t>
  </si>
  <si>
    <t>DEKSINJECT 8 MG/2 ML ENJEKSIYONLUK COZELTI</t>
  </si>
  <si>
    <t xml:space="preserve"> RESEN REFERANSTAN FIYAT DUSUSU. 3 OCAK 2017 TARIHLI FIYAT DEGERLENDIRME KOMISYONU KARARINA GORE DONEMSEL AVRO DEĞERİ 2,3421 TL OLARAK GUNCELLENMISTIR.  14 SUBAT 2018 TARIHLI FIYAT DEGERLENDIRME KOMISYONU KARARINA GORE AVRO DEGERI 2,6934 TL OLARAK GUNCELLENMISTIR.   STOKLAR BITENE KADAR LISTEDE KALACAKTIR.</t>
  </si>
  <si>
    <t>ZOLEXOL %1 DERI SPREYI, COZELTI (20 ML)</t>
  </si>
  <si>
    <t>CEPROTIN 500 IU ENJEKSIYONLUK COZELTI ICIN LIYOFILIZE TOZ ICEREN  FLAKON</t>
  </si>
  <si>
    <t>ISODOS 30 MG/5 ML 150 ML SURUP</t>
  </si>
  <si>
    <t>ISODOS 60 MG/5 ML 75 ML SURUP</t>
  </si>
  <si>
    <t>1/2 IZOTONIK SODYUM KLORUR IZOTONIK DEKSTROZ SOL. 500 ML SETLI</t>
  </si>
  <si>
    <t>DOLADAMON P 300/15/10 MG KAPLI TABLET (20 KAPLI TABLET)</t>
  </si>
  <si>
    <t>ANDOLOR 500 MG TABLET (20 TABLET)</t>
  </si>
  <si>
    <t>KEMOPRIM FORT 800/160 MG TABLET (20 TABLET)</t>
  </si>
  <si>
    <t>CROXILEX‐BID 200/28 MG FORT ORAL SUSPANSIYON HAZIRLAMAK ICIN KURU TOZ 70 ML</t>
  </si>
  <si>
    <t>CROXILEX‐BID 200/28 MG FORT ORAL SUSPANSIYON HAZIRLAMAK ICIN KURU TOZ 100 ML</t>
  </si>
  <si>
    <t>GENTA 20 MG/ML ENJEKSIYONLUK COZELTI</t>
  </si>
  <si>
    <t>GENTA 40 MG/ML ENJEKSIYONLUK COZELTI</t>
  </si>
  <si>
    <t>GENTA 80 MG/2 ML ENJEKSIYONLUK COZELTI</t>
  </si>
  <si>
    <t>GENTA 120 MG/2 ML ENJEKSIYONLUK COZELTI</t>
  </si>
  <si>
    <t>GENTA 160 MG/2 ML ENJEKSIYONLUK COZELTI</t>
  </si>
  <si>
    <t>LINKOMISIN IE 600 MG ENJEKSIYONLUK COZELTI</t>
  </si>
  <si>
    <t>REMOXIL 500 MG ENJEKSIYONLUK COZELTI HAZIRLAMAK ICIN TOZ</t>
  </si>
  <si>
    <t>REMOXIL 1000 MG ENJEKSIYONLUK COZELTI HAZIRLAMAK ICIN TOZ</t>
  </si>
  <si>
    <t>SULCID 0.5/0.25 G IM ENJEKSIYONLUK COZELTI TOZU VE COZUCUSU</t>
  </si>
  <si>
    <t>IESEF 0.5 G IM ENJEKSIYONLUK COZELTI TOZU</t>
  </si>
  <si>
    <t>IESEF 0.5 G IV ENJEKSIYONLUK COZELTI TOZU</t>
  </si>
  <si>
    <t>IESEF 1 G IM ENJEKSIYONLUK COZELTI TOZU</t>
  </si>
  <si>
    <t>IESEF 1 G IV ENJEKSIYONLUK COZELTI TOZU</t>
  </si>
  <si>
    <t>SULCID 1/0.5 MG IM ENJEKSIYONLUK COZELTI TOZU VE COZUCUSU</t>
  </si>
  <si>
    <t>IESPOR 500 MG IM ENJEKSIYONLUK COZELTI TOZU</t>
  </si>
  <si>
    <t>IESPOR 500 MG IM/IV ENJEKSIYONLUK COZELTI TOZU</t>
  </si>
  <si>
    <t>IESPOR 1000 MG IM/IV ENJEKSIYONLUK COZELTI TOZU</t>
  </si>
  <si>
    <t>GENTA %0.3 GOZ/KULAK DAMLASI, COZELTI</t>
  </si>
  <si>
    <t>TECENTRIQ 1200 MG/20 ML INFUZYONLUK COZELTI HAZIRLAMAK ICIN KONSANTRE</t>
  </si>
  <si>
    <t>FRESUBIN ORIGINAL  DRINK CIKOLATA AROMALI 1X200 ML</t>
  </si>
  <si>
    <t>FRESUBIN ORIGINAL  DRINK SEFTALI AROMALI 1X200 ML</t>
  </si>
  <si>
    <t>PURGYL MUSHIL GAZOZU</t>
  </si>
  <si>
    <t>ORALAIR 300 IR DILALTI 90 TABLET</t>
  </si>
  <si>
    <t>STALLERGENES</t>
  </si>
  <si>
    <t>ORALAIR 100/300 IR DILALTI 31 TABLET</t>
  </si>
  <si>
    <t>ORALAIR 300 IR DILALTI 30 TABLET</t>
  </si>
  <si>
    <t>ZORANTE %0,1 KREM  (60 G/ KUTU)</t>
  </si>
  <si>
    <t>TAMOXIT 10 MG 30 FILM TABLET</t>
  </si>
  <si>
    <t>TAMOXIT 10 MG 60 FILM TABLET</t>
  </si>
  <si>
    <t>TAMOXIT 10 MG 100 FILM TABLET</t>
  </si>
  <si>
    <t>TAMOXIT 10 MG 250 FILM TABLET</t>
  </si>
  <si>
    <t>FRESUBIN 2 KCAL DRINK KAYISI-SEFTALI AROMALI 1X200 ML</t>
  </si>
  <si>
    <t>FRESUBIN 2 KCAL DRINK ORMAN MEYVELERI AROMALI 1X200 ML</t>
  </si>
  <si>
    <t>FRESUBIN ORIJINAL DRINK VANILYA AROMALI 1X200 ML</t>
  </si>
  <si>
    <t>RENALAMER CO3 800 MG  FILM TABLET</t>
  </si>
  <si>
    <t xml:space="preserve">TURKTIPSAN </t>
  </si>
  <si>
    <t>FRESUBIN 2 KCAL FIBRE DRINK VANILYA AROMALI 1X200 ML</t>
  </si>
  <si>
    <t>FRESUBIN 2 KCAL FIBRE DRINK CIKOLATA AROMALI 1X200 ML</t>
  </si>
  <si>
    <t>FRESUBIN 2 KCAL DRINK VANILYA AROMALI 1X200 ML</t>
  </si>
  <si>
    <t>FRESUBIN ENERGY FIBRE DRINK CIKOLATA AROMALI 1X200 ML</t>
  </si>
  <si>
    <t>FRESUBIN ENERGY FIBRE DRINK MUZ AROMALI 1X200 ML</t>
  </si>
  <si>
    <t>FRESUBIN HEPA DRINK CAPPUCCINO AROMALI 1X200 ML</t>
  </si>
  <si>
    <t>HYONAT %0,15 TEK DOZLUK GOZ DAMLASI, COZELTI</t>
  </si>
  <si>
    <t>ASIMPLEX 250 MG ENJEKSIYONLUK COZELTI HAZIRLAMAK ICIN LIYOFILIZE TOZ (1 FLAKON)</t>
  </si>
  <si>
    <t>PANSORIL 40 MG/ML ORAL SUSPANSIYON (105 ML)</t>
  </si>
  <si>
    <t>EPAMOR 20 MG/2 ML ENJEKSIYONLUK COZELTI ICEREN AMPUL (5 AMPUL)</t>
  </si>
  <si>
    <t>KORO ILAC</t>
  </si>
  <si>
    <t>EPAMOR 50 MG/5 ML ENJEKSIYONLUK COZELTI ICEREN AMPUL (5 AMPUL)</t>
  </si>
  <si>
    <t>TRIGAST 10 MG/800 MG/165 MG CIGNEME TABLETI (12 TABLET)</t>
  </si>
  <si>
    <t>TRIGAST 10 MG/800 MG/165 MG CIGNEME TABLETI (6 TABLET)</t>
  </si>
  <si>
    <t>ALJIL 150 MG/300 MG/50 MG TABLET (20 TABLET)</t>
  </si>
  <si>
    <t>ALGESAL %10 MERHEM (40 G)</t>
  </si>
  <si>
    <t>ALGESAL SURACTIVE %10+ %1 MERHEM (40 G)</t>
  </si>
  <si>
    <t>CABRAL 800 MG/3 ML ENJEKSIYONLUK  COZELTI (3X3 ML  AMPUL)AMPUL</t>
  </si>
  <si>
    <t>COLCHICUM DISPERT 0,5 MG FILM TABLET (50 TABLET)</t>
  </si>
  <si>
    <t>DEFLU  300 MG/5 MG/2 MG TABLET (20 TABLET)</t>
  </si>
  <si>
    <t>DEFLU FORT 650 MG/ 10 MG/4 MG FILM TABLET (20 TABLET)</t>
  </si>
  <si>
    <t>DEFLU 24 / 0,2 / 0,5 MG/ML SURUP (100 ML SISE)</t>
  </si>
  <si>
    <t>HIPPURIN 1 G FILM TABLET (28 TABLET)</t>
  </si>
  <si>
    <t>IBU 600 MG SIFAR DEGISTIRILMIS SALIMLI TABLET (20 TABLET)</t>
  </si>
  <si>
    <t>KREVAL 7,5 MG/ 5 ML SURUP (100 ML SISE)</t>
  </si>
  <si>
    <t>METPAMID 10 MG TABLET (30 TABLET)</t>
  </si>
  <si>
    <t xml:space="preserve">METPAMID 5 MG/5 ML ORAL COZELTI (125 ML SISE) </t>
  </si>
  <si>
    <t>METPAMID 10 MG/2 ML ENJEKSIYONLUK  COZELTI (5 X 2 ML AMPUL)</t>
  </si>
  <si>
    <t>MICTONORM 15 MG KAPLI TABLET (56 DRAJE)</t>
  </si>
  <si>
    <t>PANKREOFLAT 170 MG/310 MG FILM TABLET (60 TABLET)</t>
  </si>
  <si>
    <t>PANKREOFLAT 170 MG/310 MG GRANUL (22X2 G POSET)</t>
  </si>
  <si>
    <t>PEPZAN 225 MG/225 MG FILM TABLET (20 TABLET)</t>
  </si>
  <si>
    <t>PHOSPHO-SODA 21,6 G+ 8,1 G/45 ML  ORAL COZELTI (45 ML SISE)</t>
  </si>
  <si>
    <t>PREPAGEL %1+%5  JEL (40 G TUP)</t>
  </si>
  <si>
    <t>PROCTO-GLYVENOL %20 + %2  SUPOZITUVAR (10 SUPOZITUVAR)</t>
  </si>
  <si>
    <t>PROCTO-GLYVENOL %5+ %2 KREM (30 G TUP)</t>
  </si>
  <si>
    <t>PROPYCIL 50 MG TABLET (50 TABLET)</t>
  </si>
  <si>
    <t>PROPYCIL 50 MG TABLET (20 TABLET)</t>
  </si>
  <si>
    <t>PURINOL 250 MG+ 615 MG/5 G  EFERVESAN GRANUL (70 G SISE)</t>
  </si>
  <si>
    <t>PURINOL 250 MG+ 615 MG/5 G  EFERVESAN GRANUL (140 G SISE)</t>
  </si>
  <si>
    <t>MUPIRON %2 KREM (15 G)</t>
  </si>
  <si>
    <t>D-COLEFOR 20.000 IU 12 YUMUSAK KAPSUL</t>
  </si>
  <si>
    <t>PERIZOL 10 MG FILM KAPLI TABLET (50 TABLET)</t>
  </si>
  <si>
    <t>ASTONIN-H 0,1 MG 100 TABLET</t>
  </si>
  <si>
    <t>ARYPEZ 5 MG 28 FİLM TABLET</t>
  </si>
  <si>
    <t>BRIMOLIX %0,15 GOZ DAMLASI- COZELTI</t>
  </si>
  <si>
    <t>ZONABEC 100 MCG BURUN SPREYI 200 DOZ</t>
  </si>
  <si>
    <t>FENTAVER 0,1 MG/2 ML IV/IM ENJEKSIYONLUK COZELTI (10 AMPUL)</t>
  </si>
  <si>
    <t>FENTAVER 0,5 MG/10 ML IV/IM ENJEKSIYONLUK COZELTI (1 AMPUL)</t>
  </si>
  <si>
    <t>PIRFA 200 MG 252 FILM TABLET</t>
  </si>
  <si>
    <t>SARCOPEN %1,25+ 0,25 JEL, 30 G</t>
  </si>
  <si>
    <t>PHARMADOR</t>
  </si>
  <si>
    <t>DIANEFROL 4 %3,86 GLUKOZ ICEREN PERITON DIYALIZ COZELTISI (2500 ML TEKLI TORBA)</t>
  </si>
  <si>
    <t>DIANEFROL 4 %2,27 GLUKOZ ICEREN PERITON DIYALIZ COZELTISI (2500 ML TEKLI TORBA)</t>
  </si>
  <si>
    <t>DIANEFROL 4 %1,36 GLUKOZ ICEREN PERITON DIYALIZ COZELTISI (2500 ML TEKLI TORBA)</t>
  </si>
  <si>
    <t>LYPRE 75 MG 56 KAPSUL</t>
  </si>
  <si>
    <t>KOVEL 625 MG 180 FILM TABLET</t>
  </si>
  <si>
    <t>STILIZAN 1 MG KAPLI TABLET (30 DRAJE)</t>
  </si>
  <si>
    <t>STILIZAN 2 MG KAPLI TABLET (30 DRAJE)</t>
  </si>
  <si>
    <t>STILIZAN 5 MG KAPLI TABLET (30 DRAJE)</t>
  </si>
  <si>
    <t>TERMINUS %1 DERMAL SPREY COZELTI (30 ML SISE)</t>
  </si>
  <si>
    <t>TERMINUS %1 KREM (30 G)</t>
  </si>
  <si>
    <t>THERMOVE %10+ %1 KREM (50 G TUP)</t>
  </si>
  <si>
    <t>NAZOFIX %0,05 BURUN SPREYI, SUSPANSIYON (18 G)</t>
  </si>
  <si>
    <t>FIRMA UNVAN DEGISIKLIGI 3 OCAK 2017 TARIHLI FIYAT DEGERLENDIRME KOMISYONU KARARINA GORE DONEMSEL AVRO DEĞERİ 2,3421 TL OLARAK GUNCELLENMISTIR.  14 SUBAT 2018 TARIHLI FIYAT DEGERLENDIRME KOMISYONU KARARINA GORE AVRO DEGERI 2,6934 TL OLARAK GUNCELLENMISTIR.</t>
  </si>
  <si>
    <t>SISTRAL 10 MG/ML ENJEKSIYONLUK COZELTI  6 AMPUL</t>
  </si>
  <si>
    <t>KAFSITON 60 MG/3ML INFUZYONLUK VE ORAL COZELTI (3 ML 10 ADET)</t>
  </si>
  <si>
    <t>ALDINE 100 MG/2 ML ENJEKSIYONLUK COZELTI (5 AMPUL)</t>
  </si>
  <si>
    <t>PIRAMON 1 G/5 ML IV ENJEKSIYONLUK COZELTI (12 AMPUL)</t>
  </si>
  <si>
    <t>ONFFARMA</t>
  </si>
  <si>
    <t>BERAZINC 15 MG/5 ML SURUP, 100 ML (1 SISE)</t>
  </si>
  <si>
    <t xml:space="preserve">FEROUT 90 MG 30 FILM KAPLI TABLET </t>
  </si>
  <si>
    <t xml:space="preserve">FEROUT 180 MG 30 FILM KAPLI TABLET </t>
  </si>
  <si>
    <t xml:space="preserve">FEROUT 360 MG 30 FILM KAPLI TABLET </t>
  </si>
  <si>
    <t>D-COLEFOR 20.000 IU 14 YUMUSAK KAPSUL</t>
  </si>
  <si>
    <t>DIGOXIN ASSOS 0,5 MG/ML ORAL DAMLA, COZELTI (1 SISE)</t>
  </si>
  <si>
    <t>ASSOS ILAC</t>
  </si>
  <si>
    <t>VORIKANDIN 200 MG IV INFUZYONLUK COZELTI HAZIRLAMAK ICIN TOZ (1 FLAKON)</t>
  </si>
  <si>
    <t xml:space="preserve">REFERANS VE FIYAT DUZELTMESI 3 OCAK 2017 TARIHLI FIYAT DEGERLENDIRME KOMISYONU KARARINA GORE DONEMSEL AVRO DEĞERİ 2,3421 TL OLARAK GUNCELLENMISTIR.  14 SUBAT 2018 TARIHLI FIYAT DEGERLENDIRME KOMISYONU KARARINA GORE AVRO DEGERI 2,6934 TL OLARAK GUNCELLENMISTIR. </t>
  </si>
  <si>
    <t>AFEROX 500 MG SUDA DAGILABILEN 28 TABLET</t>
  </si>
  <si>
    <t>AFEROX 250 MG SUDA DAGILABILEN 28  TABLET</t>
  </si>
  <si>
    <t>AFEROX 125 MG SUDA DAGILABILEN 28  TABLET</t>
  </si>
  <si>
    <t>CABATAX 60 MG/1,5 ML INFUZYONLUK KONSANTRE COZELTI VE COZUCU 1 FLAKON</t>
  </si>
  <si>
    <t xml:space="preserve">  REFERANS KARŞILIĞI FİYAT ALIP FORMULASYONDAN KAYNAKLANAN 0,01 TL DUSUK FİYAT ALANLARA 15.03.2016 TARİHLİ FDK KARARI GEREĞİ 0,01 TL DSF ARTISI YAPILMIŞTIR. 3 OCAK 2017 TARIHLI FIYAT DEGERLENDIRME KOMISYONU KARARINA GORE DONEMSEL AVRO DEĞERİ 2,3421 TL OLARAK GUNCELLENMISTIR.  14 SUBAT 2018 TARIHLI FIYAT DEGERLENDIRME KOMISYONU KARARINA GORE AVRO DEGERI 2,6934 TL OLARAK GUNCELLENMISTIR. </t>
  </si>
  <si>
    <t>NUTRIVIGOR RTH VANILYA AROMALI 500 ML</t>
  </si>
  <si>
    <t>DIANEFROL 4 %3,86 GLUKOZ ICEREN PERITON DIYALIZ COZELTISI (6000 ML TEKLI TORBA)</t>
  </si>
  <si>
    <t>DELODAY PLUS 120/2,5 MG EFERVESAN 20 TABLET</t>
  </si>
  <si>
    <t>ECTOPIX  S %0,1 COZELTI (20ML)</t>
  </si>
  <si>
    <t>DETROITS 25MG/4MG FILM KAPLI TABLET (20 TABLET)</t>
  </si>
  <si>
    <t>DETROITS 25MG/8MG FILM KAPLI TABLET (14 TABLET)</t>
  </si>
  <si>
    <t>DELODAY PLUS 120/2,5 MG 10 EFERVESAN TABLET</t>
  </si>
  <si>
    <t>GLYXAMBI 25/ 5 MG FILM KAPLI TABLET</t>
  </si>
  <si>
    <t>GLYXAMBI 10/ 5 MG FILM KAPLI TABLET</t>
  </si>
  <si>
    <t>VALEPTIK XR 500 MG UZUN ETKILI 30 FILM TABLET</t>
  </si>
  <si>
    <t>DOREVIT-D3 300.000 IU/ML IM/ORAL COZELTI ICEREN AMPUL</t>
  </si>
  <si>
    <t>PHARMA DOR</t>
  </si>
  <si>
    <t>EMESMOX 400 MG/ 250 ML IV INFUZYONLUK COZELTI</t>
  </si>
  <si>
    <t>TURKTIPSAN DIKLOFENAK SODYUM 75 MG/3 ML IM ENJEKSIYONLUK COZELTI 10 AMPUL</t>
  </si>
  <si>
    <t>TURKTIPSAN FENIRAMIN MALEAT 45,5 MG/2 ML IM/IV ENJEKSIYONLUK COZELTI (5 AMPUL)</t>
  </si>
  <si>
    <t>TURKTIPSAN FENIRAMIN MALEAT 45,5 MG/2 ML IM/IV ENJEKSIYONLUK COZELTI (50 AMPUL)</t>
  </si>
  <si>
    <t>TURKTIPSAN DIKLOFENAK SODYUM 75 MG/3 ML IM ENJEKSIYONLUK COZELTI 4 AMPUL</t>
  </si>
  <si>
    <t>TURKTIPSAN METOKLOPRAMID HIDROKLORUR 10 MG/2 ML ENJEKSIYONLUK COZELTI (6 AMPUL)</t>
  </si>
  <si>
    <t xml:space="preserve">DIGOXIN - ASSOS 0,5 MG /2 ML IV ENJEKSIYONLUK COZELTI 5 AMPUL </t>
  </si>
  <si>
    <t xml:space="preserve">FERRING </t>
  </si>
  <si>
    <t>POSTPILL ONE 1,5 MG 1 TABLET</t>
  </si>
  <si>
    <t>DKT INTERNATIONAL</t>
  </si>
  <si>
    <t>DIGOXIN- ASSOS 0,25 MG 50 TABLET</t>
  </si>
  <si>
    <t>OSEFLU 30 MG GRANUL ICEREN 10 SASE</t>
  </si>
  <si>
    <t>DALIZOM 15 MG/3 ML IM/IV/REKTAL ENJEKSIYONLUK/INFUZYONLUK COZELTI</t>
  </si>
  <si>
    <t>OLGENIS 5 MG 28 TABLET</t>
  </si>
  <si>
    <t>OLGENIS 7,5 MG 28 TABLET</t>
  </si>
  <si>
    <t>OLGENIS 10 MG 28 TABLET</t>
  </si>
  <si>
    <t>OSSI 4 MG/5 ML IV KONSANTRE INFUZYONLUK COZELTI (1 FLAKON)</t>
  </si>
  <si>
    <t>DROSMIN 3 MG/20 MCG FILM KAPLI TABLET</t>
  </si>
  <si>
    <t>NUROFEN COLD &amp; FLU 200 MG/30 MG FILM KAPLI TABLET(24 TABLET)</t>
  </si>
  <si>
    <t>6 FARKLI INHALER CIHAZ ICEREN TERAPOTIK ESDEGERI OLAN URUN</t>
  </si>
  <si>
    <t xml:space="preserve">PERNOI 200 MG/245 MG FILM KAPLI 30 TABLET </t>
  </si>
  <si>
    <t>ZYGOSIS 40 MG IV ENJEKSIYONLUK COZELTI HAZIRLAMAK ICIN LIYOFILIZE TOZ 1 FLAKON</t>
  </si>
  <si>
    <t xml:space="preserve">TURKTIPSAN NORADRENALIN 4 MG/4 ML IV INFUZYON ICIN ENJEKSIYONLUK COZELTI ICEREN AMPUL </t>
  </si>
  <si>
    <t>IESEF 1 G IM ENJEKSIYONLUK COZELTI TOZU (3FLAKON+3 AMPUL)</t>
  </si>
  <si>
    <t>POT-K 1,56 G/ 2 G 15 EFERVESAN TABLET</t>
  </si>
  <si>
    <t>POT-K 1,56 G/ 2 G 30 EFERVESAN TABLET</t>
  </si>
  <si>
    <t>POT-K 1,56 G/ 2 G 60 EFERVESAN TABLET</t>
  </si>
  <si>
    <t>ALLERGODIL %0,14 MG 10 ML BURUN SPREYI, COZELTI (10 ML)</t>
  </si>
  <si>
    <t>DONA 750 MG FILM KAPLI TABLET (60 TABLET)</t>
  </si>
  <si>
    <t>DYMISTA 137 MCG + 50 MCG BURUN SPREYI, SUSPANSIYON (23 G)</t>
  </si>
  <si>
    <t>MESTINON 60 MG  KAPLI TABLET (20 TABLET)</t>
  </si>
  <si>
    <t>REPARIL-GEL N %1 + %5 JEL (50 G)</t>
  </si>
  <si>
    <t>RHEUMON IM 1G/2 ML ENJEKSIYONLUK COZELTI ICEREN AMPUL</t>
  </si>
  <si>
    <t>THIOCTACID 600 MG FILM KAPLI TABLET (30 TABLET)</t>
  </si>
  <si>
    <t>VENTOSAL  2 MG/5 ML SURUP (150 ML)</t>
  </si>
  <si>
    <t>TRANEXEL %10 A/H IV/IM ENJEKSIYONLUK COZELTI (10 AMPUL)</t>
  </si>
  <si>
    <t>TRANEXEL %5 A/H IV/IM ENJEKSIYONLUK COZELTI (10 AMPUL)</t>
  </si>
  <si>
    <t>KP-1</t>
  </si>
  <si>
    <t>CORIVA 12 MCG INHALASYON ICIN TOZ ICEREN KAPSUL (30 KAPSUL)</t>
  </si>
  <si>
    <t>TROCMETAM 20 MG ENJEKSIYONLUK LIYOFILIZE TOZ 1 FLAKON 1 COZUCU AMPUL</t>
  </si>
  <si>
    <t>REBIF 132 MCG/1,5 ML SC KULLANIM ICIN ENJEKSIYONLUK COZELTI ICEREN COKLU DOZ KARTUS (4 KARTUS)</t>
  </si>
  <si>
    <t>CASPOPOL 50 MG IV INFUZYONLUK COZELTI HAZIRLAMAK ICIN LIYOFILIZE TOZ</t>
  </si>
  <si>
    <t>CASPOPOL 70 MG IV INFUZYONLUK COZELTI HAZIRLAMAK ICIN LIYOFILIZE TOZ</t>
  </si>
  <si>
    <t>BACLOREX 10 MG/5 ML INTRATEKAL INFUZYINLUK COZELTI (1 FLAKON)</t>
  </si>
  <si>
    <t>BACLOREX 10 MG/20 ML INTRATEKAL INFUZYINLUK COZELTI (1 FLAKON)</t>
  </si>
  <si>
    <t xml:space="preserve">SANOFI ILAC SAN. </t>
  </si>
  <si>
    <t>ALLERGODIL %0,05  GOZ DAMLASI, COZELTI (6 ML)</t>
  </si>
  <si>
    <t>CIBACEN 10 MG FILM KAPLI TABLET (28 TABLET)</t>
  </si>
  <si>
    <t>CIBADREX 5MG/6,25 MG FILM TABLET (28 TABLET)</t>
  </si>
  <si>
    <t>CIBADREX 10/12,5 MG FILM  TABLET (28 TABLET)</t>
  </si>
  <si>
    <t>THERMO-RHEUMON 100 MG/G+ 10 MG/G KREM (50 G)</t>
  </si>
  <si>
    <t>DROSMAX 3 MG/30 MCG FILM KAPLI TABLET</t>
  </si>
  <si>
    <t>LUTINUS 100 MG VAJINAL TABLET</t>
  </si>
  <si>
    <t>FRAVEN 30 MIU/0,5 ML INFUZYON/SC ENJEKSIYON ICIN COZELTI ICEREN KULLANIMA HAZIR 3 ENJEKTOR</t>
  </si>
  <si>
    <t>CHINKO FORT 30 MG/5 ML SURUP</t>
  </si>
  <si>
    <t>FLUMASIN 100 MG/ 50 ML IV INFUZYONLUK COZELTI</t>
  </si>
  <si>
    <t xml:space="preserve">LOTEPROL %0,5 STERIL OFTALMIK SUSPANSIYON (5 ML) </t>
  </si>
  <si>
    <t>FOSAPRANT 150 MG IV INFUZYONLUK COZELTI HAZIRLAMAK ICIN TOZ</t>
  </si>
  <si>
    <t>52.97</t>
  </si>
  <si>
    <t>ENZOFEN  % 2 VAJINAL KREM</t>
  </si>
  <si>
    <t>HUMAN ALBUMIN %20 BEHRING (DUSUK TUZ) 50 ML IV INFUZYONLUK COZELTI ICEREN FLAKON</t>
  </si>
  <si>
    <t>HUMAN ALBUMIN %20 BEHRING (DUSUK TUZ) 100 ML IV INFUZYONLUK COZELTI ICEREN FLAKON</t>
  </si>
  <si>
    <t>NICORETTE INVISI 10 MG/16 SAAT TRANSDERMAL FLASTER (7 FLASTER)</t>
  </si>
  <si>
    <t>NICORETTE INVISI 15 MG/16 SAAT TRANSDERMAL FLASTER (7 FLASTER)</t>
  </si>
  <si>
    <t>NICORETTE INVISI 25 MG/16 SAAT TRANSDERMAL FLASTER (7 FLASTER)</t>
  </si>
  <si>
    <t>VOLTAREN EMULGEL FORTE 
%2,32 JEL</t>
  </si>
  <si>
    <t>MINOX F2 %2 COZELTI KOPUK SISE (100 ML)</t>
  </si>
  <si>
    <t>MEDITEK SAGLIK</t>
  </si>
  <si>
    <t>MINOX F5 %5 COZELTI KOPUK SISE (100 ML)</t>
  </si>
  <si>
    <t>IESEF 0,5 G IM ENJEKSIYONLUK COZELTI TOZU (3 FLAKON+3 AMPUL)</t>
  </si>
  <si>
    <t>KATAFAST 50 MG ORAL COZELTI HAZIRLAMAK ICIN TOZ (30 SASE)</t>
  </si>
  <si>
    <t>TOMEC STERIL OFTALMIK SOLUSYON 6 ML</t>
  </si>
  <si>
    <t>VOSEVI 400 MG-100 MG-100 MG FILM KAPLI TABLET (28 TABLET)</t>
  </si>
  <si>
    <t>STELARA 90 MG ENJEKSIYONLUK COZELTI ICEREN KULLANIMA HAZIR ENJEKTOR</t>
  </si>
  <si>
    <t>STELARA 45 MG ENJEKSIYONLUK COZELTI ICEREN KULLANIMA HAZIR ENJEKTOR</t>
  </si>
  <si>
    <t>SPORANOX 10 MG/ML ORAL COZELTI</t>
  </si>
  <si>
    <t>REMINYL 400 MG/100 ML ORAL COZELTI</t>
  </si>
  <si>
    <t>RISPERDAL CONSTA 50 MG IM ENJEKSIYONLUK UZATILMIS SALIMLI SUSPANSIYON</t>
  </si>
  <si>
    <t>RISPERDAL CONSTA 37,5 MG IM ENJEKSIYONLUK UZATILMIS SALIMLI SUSPANSIYON</t>
  </si>
  <si>
    <t>DACOGEN 50 MG IV KONSANTRE INFUZYONLUK COZELTI ICIN TOZ</t>
  </si>
  <si>
    <t>NIZORAL %2 MEDIKAL SAMPUAN</t>
  </si>
  <si>
    <t>RISPERDAL CONSTA 25 MG IM ENJEKSIYONLUK UZATILMIS SALIMLI SUSPANSIYON</t>
  </si>
  <si>
    <t>BERKO-SETAMOL 120 MG/5 ML SURUP, 150 ML</t>
  </si>
  <si>
    <t>BERKO-SETAMOL 120 MG/5 ML SURUP, 100 ML</t>
  </si>
  <si>
    <t>MUCOVIT-C 600/200 MG EFERVESAN TABLET (30 TABLET)</t>
  </si>
  <si>
    <t>MUCOVIT-C 600/200 MG EFERVESAN TABLET (20 TABLET)</t>
  </si>
  <si>
    <t>FIXCAL D3 1000 MG/880 IU EFERVESAN TABLET (30 TABLET)</t>
  </si>
  <si>
    <t>OSTEOFIX D3 1000 MG/1000 IU EFERVESAN TABLET (40 TABLET)</t>
  </si>
  <si>
    <t>LEVMONT 2,5/4 MG TOZ ICEREN SASE (90 SASE)</t>
  </si>
  <si>
    <t>LEVMONT 2,5/4 MG TOZ ICEREN SASE (30 SASE)</t>
  </si>
  <si>
    <t>FUNGOID %1 / %0,1 KREM (15 GRAM)</t>
  </si>
  <si>
    <t>TERA-D3 300.000 IU/ML IM/ORAL AMPUL (50 ADET)</t>
  </si>
  <si>
    <t>TERA-D3 300.000 IU/ML IM/ORAL AMPUL (1 ADET)</t>
  </si>
  <si>
    <t>OMEGUARD %30 + %15 YUMUSAK JELATIN KAPSUL (30 KAPSUL)</t>
  </si>
  <si>
    <t>NOVALDON 500/30 MG 20 TABLET</t>
  </si>
  <si>
    <t>NOVALDON 500/30 MG 30 TABLET</t>
  </si>
  <si>
    <t>IMBRUVICA 140 MG SERT KAPSUL (90 KAPSUL)</t>
  </si>
  <si>
    <t>IMBRUVICA 140 MG SERT KAPSUL (120 KAPSUL)</t>
  </si>
  <si>
    <t>RISPERDAL 3 MG 20 FILM TABLET</t>
  </si>
  <si>
    <t>RISPERDAL 2 MG 20 FILM TABLET</t>
  </si>
  <si>
    <t>RISPERDAL 4 MG 20 FILM TABLET</t>
  </si>
  <si>
    <t>RISPERDAL 1 MG 20 FILM TABLET</t>
  </si>
  <si>
    <t>PREZISTA 600 MG 60 FILM KAPLI TABLET</t>
  </si>
  <si>
    <t>PREZISTA 400 MG 60 FILM KAPLI TABLET</t>
  </si>
  <si>
    <t>PARIET 20 MG 28 ENTERIK TABLET</t>
  </si>
  <si>
    <t>MOTILIUM  1 MG/ML ORAL SUSPANSIYON (200 ML)</t>
  </si>
  <si>
    <t>MOTILIUM 10 MG 30 FILM TABLET</t>
  </si>
  <si>
    <t>EDURANT 25 MG 30 FILM KAPLI TABLET</t>
  </si>
  <si>
    <t>DUROGESIC 100 MCG/SAAT 5 TRANSDERMAL FLASTER</t>
  </si>
  <si>
    <t>DUROGESIC 75 MCG/SAAT 5 TRANSDERMAL FLASTER</t>
  </si>
  <si>
    <t>DUROGESIC 12 MCG/SAAT 5 TRANSDERMAL FLASTER</t>
  </si>
  <si>
    <t>DUROGESIC 50 MCG/SAAT 5 TRANSDERMAL FLASTER</t>
  </si>
  <si>
    <t>DUROGESIC 25 MCG/SAAT 5 TRANSDERMAL FLASTER</t>
  </si>
  <si>
    <t>CAELYX 2 MG/ML KONSANTRE INFUZYON COZELTISI (1 FLAKON)</t>
  </si>
  <si>
    <t>DARZALEX 400 MG/20 ML INFUZYONLUK COZELTI HAZIRLAMAK ICIN KONSANTRE</t>
  </si>
  <si>
    <t>ITHALATI YAPILMAYACAGINDAN PASIFE ALINMISTIR.</t>
  </si>
  <si>
    <t>DALIZOM 5 MG/5ML IM/IV REKTAL ENJEKSIYONLUK/INFUZYONLUK  COZELTI (5 AMPUL)</t>
  </si>
  <si>
    <t>CISTEIL 1200 MG 30 TOZ ICEREN SASE</t>
  </si>
  <si>
    <t>BRONTIO 18 MCG INHALASYON ICIN TOZ ICEREN 30KAPSUL</t>
  </si>
  <si>
    <t>TERA-D3 50.000 IU/15 ML ORAL COZELTI</t>
  </si>
  <si>
    <t>PARLODEL 5 MG YAVAS SALIMLI KAPSUL (28 KAPSUL)</t>
  </si>
  <si>
    <t>BRIMOGUT %0,15 GOZ DAMLASI, COZELTI (5 ML)</t>
  </si>
  <si>
    <t>A-FERIN 300 MG/2 MG/10 MG KAPSUL (30 KAPSUL)</t>
  </si>
  <si>
    <t>A-FERIN FORTE 650 MG/4 MG FILM KAPLI TABLET (30 TABLET)</t>
  </si>
  <si>
    <t>A-FERIN 1 MG+160MG/5 ML PEDIYATRIK SURUP (100 ML)</t>
  </si>
  <si>
    <t>A-FERIN PLUS 1 MG+15 MG+160MG/5 ML PEDIYATRIK SURUP (100 ML)</t>
  </si>
  <si>
    <t>A-FERIN SINUS 500/30/1,25 MG FILM KAPLI TABLET (20 TABLET)</t>
  </si>
  <si>
    <t>ASIST % 4 SURUP HAZIRLAMAK ICIN
GRANUL (100 ML)</t>
  </si>
  <si>
    <t>ASIST 300 MG/3 ML COZELTI ICEREN
AMPUL (5 AMPUL)</t>
  </si>
  <si>
    <t>ASIST 300 MG/3 ML COZELTI ICEREN
AMPUL (10 AMPUL)</t>
  </si>
  <si>
    <t>KONTIL 250 MG / 5 ML SUSPANSIYON (15 ML)</t>
  </si>
  <si>
    <t>VOLPAN 120 MG/5 ML PEDIATRIK SURUP (150 ML)</t>
  </si>
  <si>
    <t>XEPLION 100 MG/1 ML IM ENJEKSIYON ICIN UZUN SALIMLI SUSPANSIYON</t>
  </si>
  <si>
    <t>XEPLION 150 MG/1,5 ML IM ENJEKSIYON ICIN UZUN SALIMLI SUSPANSIYON</t>
  </si>
  <si>
    <t>XEPLION 50 MG/0,50 ML IM ENJEKSIYON ICIN UZUN SALIMLI SUSPANSIYON</t>
  </si>
  <si>
    <t>XEPLION 75 MG/0,75 ML IM ENJEKSIYON ICIN UZUN SALIMLI SUSPANSIYON</t>
  </si>
  <si>
    <t>RISPERDAL 1 MG/ML ORAL COZELTI</t>
  </si>
  <si>
    <t>AXEPARIN ANTI XA 10000 IU/1 ML ENJEKSIYONLUK COZELTI ICEREN KULLANIMA HAZIR ENJEKTOR (2 ENJEKTOR)</t>
  </si>
  <si>
    <t>AXEPARIN ANTI XA 8000 IU/0,8 ML ENJEKSIYONLUK COZELTI ICEREN KULLANIMA HAZIR ENJEKTOR (2 ENJEKTOR)</t>
  </si>
  <si>
    <t>AXEPARIN ANTI XA 6000 IU/0,6 ML ENJEKSIYONLUK COZELTI ICEREN KULLANIMA HAZIR ENJEKTOR (2 ENJEKTOR)</t>
  </si>
  <si>
    <t>AXEPARIN ANTI XA 4000 IU/0,4 ML ENJEKSIYONLUK COZELTI ICEREN KULLANIMA HAZIR ENJEKTOR (10 ENJEKTOR)</t>
  </si>
  <si>
    <t>AXEPARIN ANTI XA 2000 IU/0,4 ML ENJEKSIYONLUK COZELTI ICEREN KULLANIMA HAZIR ENJEKTOR (2 ENJEKTOR)</t>
  </si>
  <si>
    <t>RYDAPT 25 MG YUMUSAK KAPSUL (112 KAPSUL)</t>
  </si>
  <si>
    <t>RIMONAL % 0,15 GOZ DAMLASI, COZELTI (5 ML)</t>
  </si>
  <si>
    <t>TIACARD 25 MG ENJEKSIYONLUK/INFUZYONLUK COZELTI HAZIRLAMAK ICIN LIYOFILIZE TOZ VE COZUCU (1 FLAKON+1 COZUCU AMPUL)</t>
  </si>
  <si>
    <t>HERAJIT 250 MG/2,5 ML IV ENJEKSIYONLUK COZELTI</t>
  </si>
  <si>
    <t>HERAJIT 250 MG/5 ML IV ENJEKSIYONLUK COZELTI</t>
  </si>
  <si>
    <t>VENAVIT I.M./I.V. ENJEKSIYONLUK/INFUZYONLUK COZELTI HAZIRLAMAK ICIN LIYOFILIZE TOZ (4 FLAKON)</t>
  </si>
  <si>
    <t>LASECON 160 MCG/DOZ COZELTI ICEREN INHALASYON AERSOLU (60 DOZ)</t>
  </si>
  <si>
    <t>LASECON 80 MCG/DOZ COZELTI ICEREN INHALASYON AERSOLU (60 DOZ)</t>
  </si>
  <si>
    <t>LEVOXIN 500 MG/100 ML IV INFUZYONLUK COZELTI</t>
  </si>
  <si>
    <t>ATAXIL 150 MG/25 ML IV INFUZYON ICIN KONSANTRE COZELTI ICEREN FLAKON (1 FLAKON)</t>
  </si>
  <si>
    <t>TAZOTENE %0,1 KREM  (30 GRAM)</t>
  </si>
  <si>
    <t>GENOLAX 250 MCG/5 ML I.V. ENJEKSIYONLUK COZELTI (1 FLAKON)</t>
  </si>
  <si>
    <t>CLINDOXYL %5+%1 JEL 25 GR</t>
  </si>
  <si>
    <t>TYGEPOL 50 MG I.V. INFUZYONLUK COZELTI ICIN LIYOFILIZE TOZ (10 FLAKON)</t>
  </si>
  <si>
    <t>NABIFEKS %1 KREM</t>
  </si>
  <si>
    <t>AKNESILEX 30 MG/G MERHEM</t>
  </si>
  <si>
    <t>HAKAY ILAC</t>
  </si>
  <si>
    <t>BERKO-SETAMOL 500 MG 20 TABLET</t>
  </si>
  <si>
    <t>ROLASTYM AEROSOL 160 MCG/4,5 MCG OLCULU 60 DOZ INHALER</t>
  </si>
  <si>
    <t>CHOLEVIT 50.000 I.U./15 ML ORAL DAMLA, COZELTI</t>
  </si>
  <si>
    <t>DORIFEN 400 MG/100 ML IV INFUZYONLUK COZELTI (1 FLAKON)</t>
  </si>
  <si>
    <t>FERTAMIR 100 MG EFERVESAN GRANUL ICEREN SASE</t>
  </si>
  <si>
    <t xml:space="preserve">CROXILEX-ES 600/42,9 MG ORAL SUSPANSIYON HAZIRLAMAK ICIN KURU TOZ  (150 ML) </t>
  </si>
  <si>
    <t xml:space="preserve">CROXILEX-ES 600/42,9 MG ORAL SUSPANSIYON HAZIRLAMAK ICIN KURU TOZ  (100 ML) </t>
  </si>
  <si>
    <t>MUSCOBLOC 50 MG/5 ML IV ENJEKSIYONLUK COZELTI (10 FLAKON)</t>
  </si>
  <si>
    <t>MUSCOBLOC 50 MG/5 ML IV ENJEKSIYONLUK COZELTI (5 FLAKON)</t>
  </si>
  <si>
    <t>MUSCOBLOC 100 MG/10 ML IV ENJEKSIYONLUK COZELTI (10 FLAKON)</t>
  </si>
  <si>
    <t>BERKO-SETAMOL PLUS 250 MG/5 ML ORAL SUSPANSIYON (150 ML)</t>
  </si>
  <si>
    <t>FERTAMIR 40 MG EFERVESAN GRANUL ICEREN SASE</t>
  </si>
  <si>
    <t>HEMANGIOL 3.75 MG/ML ORAL COZELTI</t>
  </si>
  <si>
    <t>XOLAIR 75 MG/0,5 ML ENJEKSIYONLUK COZELTI ICEREN KULLANIMA HAZIR ENJEKTOR (1 ADET)</t>
  </si>
  <si>
    <t>XOLAIR 150 MG/ML ENJEKSIYONLUK COZELTI ICEREN KULLANIMA HAZIR ENJEKTOR (1 ADET)</t>
  </si>
  <si>
    <t>AMGEVITA 40 MG/0,8 ML ENJEKSIYONLUK COZELTI ICEREN KULLANIMA HAZIR ENJEKTOR (2 ADET)</t>
  </si>
  <si>
    <t>AMGEVITA 40 MG/0,8 ML ENJEKSIYONLUK COZELTI ICEREN KULLANIMA HAZIR KALEM (2 ADET)</t>
  </si>
  <si>
    <t>NOBEL</t>
  </si>
  <si>
    <t xml:space="preserve">MINIRIN 0,1 MG / ML NAZAL SPREY, COZELTI (2,5 ML) </t>
  </si>
  <si>
    <t>TRACTOCILE 7,5 MG/ML ENJEKSIYONLUK COZELTI (0,9 ML 1 FLAKON)</t>
  </si>
  <si>
    <t>TRACTOCILE 7,5 MG/ML INFUZYONLUK COZELTI HAZIRLAMAK ICIN KONSANTRE (5 ML 1 FLAKON)</t>
  </si>
  <si>
    <t>PICOPREP 10 MG/3,5 G/12 G ORAL COZELTI ICIN TOZ (2 SASE)</t>
  </si>
  <si>
    <t>GONAPEPTYL 0,1 MG/ML 7 ENJEKSIYONLUK COZELTI</t>
  </si>
  <si>
    <t>KETILEPT 25 MG FILM KAPLI TABLET (60 TABLET)</t>
  </si>
  <si>
    <t>KETILEPT 25 MG FILM KAPLI TABLET (30 TABLET)</t>
  </si>
  <si>
    <t>VASOXEN 10 MG 28 TABLET</t>
  </si>
  <si>
    <t>TRIMBOW 87 MCG/5 MCG/9 MCG AEROSOL INHALASYONU, COZELTI (120 DOZ)</t>
  </si>
  <si>
    <t>PLENDIL 10 MG UZUN ETKILI 20 FILM TABLET</t>
  </si>
  <si>
    <t xml:space="preserve">25 TEMMUZ 2011 TARIHINDE TOPLANAN FIYAT DEGERLENDIRME KOMISYONU KARARLARINA GORE FIYAT ARTISI RESEN REFERANSTAN FIYAT DUSUSU FIYAT DUZELTMESI 3 OCAK 2017 TARIHLI FIYAT DEGERLENDIRME KOMISYONU KARARINA GORE DONEMSEL AVRO DEĞERİ 2,3421 TL OLARAK GUNCELLENMISTIR.  14 SUBAT 2018 TARIHLI FIYAT DEGERLENDIRME KOMISYONU KARARINA GORE AVRO DEGERI 2,6934 TL OLARAK GUNCELLENMISTIR.  </t>
  </si>
  <si>
    <t>RUHSATI IPTAL EDILDIGINDEN PASIFE ALINMISTIR</t>
  </si>
  <si>
    <t>ONZELA D 600 MG/400 IU CIGNEME TABLETI</t>
  </si>
  <si>
    <t>BRONKOLIN 200 MG DEGISTIRILMIS SALIMLI TABLET</t>
  </si>
  <si>
    <t>FLUBORD %0,03 GOZ DAMLASI, COZELTI (5 ML)</t>
  </si>
  <si>
    <t>SPIRACT 18 MCG INHALASYON TOZU (30 KAPSUL)</t>
  </si>
  <si>
    <t>GASTREN 680 MG/80 MG CIGNEME TABLETI, TROPIC (48 TABLET)</t>
  </si>
  <si>
    <t>DRISENTIN 75 MG 90 FİLM KAPLI TABLET</t>
  </si>
  <si>
    <t>INCLAR 500 MG IV INFUZYON ICIN LIYOFILIZE TOZ VE COZUCU (1 FLAKON)</t>
  </si>
  <si>
    <t>ASCORVIT 500 MG/5 ML ENJEKSIYONLUK COZELTI (5 AMPUL)</t>
  </si>
  <si>
    <t>RANESEVA 800 MG FILM KAPLI TABLET (90 TABLET)</t>
  </si>
  <si>
    <t>RANESEVA 800 MG FILM KAPLI TABLET (180 TABLET)</t>
  </si>
  <si>
    <t>GASTREN 680 MG/80 MG CIGNEME TABLETI, SWEET (48 TABLET)</t>
  </si>
  <si>
    <t>SPAZBEN 5 MG FILM KAPLI TABLET (30 TABLET)</t>
  </si>
  <si>
    <t>SPAZBEN 10 MG FILM KAPLI TABLET (30 TABLET)</t>
  </si>
  <si>
    <t>PRAMOFEN %1+%0,25 KREM (50 G)</t>
  </si>
  <si>
    <t>ACNEMIX % 5 + % 3 JEL (46,6 G)</t>
  </si>
  <si>
    <t>ALZANT 10 MG FILM KAPLI TABLET (100 TABLET)</t>
  </si>
  <si>
    <t>ALZANT 10 MG FILM KAPLI TABLET (30 TABLET)</t>
  </si>
  <si>
    <t>ALZANT 10 MG FILM KAPLI TABLET (50 TABLET)</t>
  </si>
  <si>
    <t>ANTEPSIN 1 G TABLET (60 TABLET)</t>
  </si>
  <si>
    <t>APROL FORT 550 MG FILM KAPLI TABLET (10 TABLET)</t>
  </si>
  <si>
    <t>APROL FORT 550 MG FILM KAPLI TABLET (20 TABLET)</t>
  </si>
  <si>
    <t>BEKLAZON % 0,025 KREM (30 G)</t>
  </si>
  <si>
    <t>BEKLAZON %0,025 MERHEM (30 G)</t>
  </si>
  <si>
    <t>BEKLAZON % 0,025 LOSYON (50 ML)</t>
  </si>
  <si>
    <t>CEFOZIN 1 G IM ENJEKSIYONLUK COZELTI ICIN TOZ ICEREN FLAKON (1 FLAKON)</t>
  </si>
  <si>
    <t>DE-LIGHT 6,05 MG TABLET (300 TABLET)</t>
  </si>
  <si>
    <t>DE-LIGHT 6,05 MG TABLET (500 TABLET)</t>
  </si>
  <si>
    <t>EYE VISOL % 0,05 GOZ DAMLASI, COZELTI (5 ML)</t>
  </si>
  <si>
    <t>GENTAGUT % 0,3 GOZ VE KULAK DAMLASI (5 ML)</t>
  </si>
  <si>
    <t>GENTREKS 80 MG / 2 ML IM/IV
ENJEKSIYONLUK COZELTI ICEREN AMPUL (1 AMPUL)</t>
  </si>
  <si>
    <t>GENTREKS 120 MG / 2 ML IM/IV
ENJEKSIYONLUK COZELTI ICEREN AMPUL (1 AMPUL)</t>
  </si>
  <si>
    <t>GENTREKS 160 MG / 2 ML IM/IV
ENJEKSIYONLUK COZELTI ICEREN AMPUL (1 AMPUL)</t>
  </si>
  <si>
    <t>INFLACORT 200 MCG BASINCLI
INHALASYON SUSPANSIYONU (200 DOZ)</t>
  </si>
  <si>
    <t>INFLACORT 50 MCG BASINCLI INHALASYON SUSPANSIYONU (200 DOZ)</t>
  </si>
  <si>
    <t>INFLASED % 0,1 GOZ DAMLASI (5 ML)</t>
  </si>
  <si>
    <t>KETORAL % 2 SAMPUAN (60 ML)</t>
  </si>
  <si>
    <t>KETORAL % 2 SAMPUAN (100 ML)</t>
  </si>
  <si>
    <t>KETORAL % 2 KREM (40 G)</t>
  </si>
  <si>
    <t>KETORAL 200 MG TABLET (10 TABLET)</t>
  </si>
  <si>
    <t>KETORAL 200 MG TABLET (30 TABLET)</t>
  </si>
  <si>
    <t>KETORAL 400 MG VAJINAL SUPOZITUVAR (3 SUPOZITUVAR)</t>
  </si>
  <si>
    <t>KLINDAN 300 MG/2 ML IM/IV
ENJEKSIYONLUK COZELTI ICEREN AMPUL (1 AMPUL)</t>
  </si>
  <si>
    <t>KLINDAN 600 MG/4 ML IM/IV
ENJEKSIYONLUK COZELTI ICEREN AMPUL (1 AMPUL)</t>
  </si>
  <si>
    <t>LEODEX PLUS % 1,25 + % 0,25 JEL (30 G)</t>
  </si>
  <si>
    <t>LEODEX PLUS % 1,25 + % 0,25 JEL (60 G)</t>
  </si>
  <si>
    <t>MIXOVUL 750 MG/200 MG /100 MG OVUL (7 OVUL)</t>
  </si>
  <si>
    <t>MOMECON % 0,05 BURUN SPREYI ,
SUSPANSIYON (18 G)</t>
  </si>
  <si>
    <t>MOMESALIC % 0,1 + %5 MERHEM (45 G)</t>
  </si>
  <si>
    <t>MONUROL 3 G GRANUL İCEREN SASE (1 SASE)</t>
  </si>
  <si>
    <t>MUSCOFLEX 4 MG/2 ML I.M.
ENJEKSIYONLUK COZELTI ICEREN AMPUL (6 AMPUL)</t>
  </si>
  <si>
    <t>MUSCOFLEX DUO %0,25+%1,16 JEL (30 G)</t>
  </si>
  <si>
    <t>OFTOMIX % 2 + % 0,5 GOZ DAMLASI,
COZELTI (5 ML)</t>
  </si>
  <si>
    <t>OLADIN % 0,1 GOZ DAMLASI, COZELTI (5 ML)</t>
  </si>
  <si>
    <t>SEKROL 15 MG/5 ML PEDIYATRIK SURUP (100 ML)</t>
  </si>
  <si>
    <t>SEKROL 15 MG/5 ML PEDIYATRIK SURUP (150 ML)</t>
  </si>
  <si>
    <t>SIPROGUT % 0,3 GOZ DAMLASI, COZELTI (5 ML)</t>
  </si>
  <si>
    <t>SIPROGUT PLUS % 0,3 + % 0,1 KULAK DAMLASI, COZELTI (5 ML)</t>
  </si>
  <si>
    <t>STIDERM % 1,5/ % 1,5/ % 5 JEL (30 G)</t>
  </si>
  <si>
    <t>TOBRASED % 0,3 GOZ DAMLASI, COZELTI (5 ML)</t>
  </si>
  <si>
    <t>TRAVAZOL % 1 + % 0,1 KREM (15 G)</t>
  </si>
  <si>
    <t>VENTOFOR 12 MCG INHALER KAPSUL (30 KAPSUL)</t>
  </si>
  <si>
    <t>VENTOFOR 12 MCG INHALER KAPSUL (60 KAPSUL)</t>
  </si>
  <si>
    <t>VENTOPIUM PLUS 0,5 MG + 2,5 MG / 2,5 ML NEBULIZASYON ICIN INHALASYON COZELTISI (20 FLAKON)</t>
  </si>
  <si>
    <t>VENTOSAL 100 MCG BASINCLI INHALASYON SUSPANSIYONU (200 DOZ)</t>
  </si>
  <si>
    <t>ZELOXIM 15 MG/1,5 ML IM ENJEKSIYONLUK COZELTI ICEREN AMPUL (3 AMPUL)</t>
  </si>
  <si>
    <t>ZESPIRA 10 MG FILM KAPLI TABLET (28 TABLET)</t>
  </si>
  <si>
    <t>ZESPIRA 10 MG FILM KAPLI TABLET (84 TABLET)</t>
  </si>
  <si>
    <t>METIRISIN 1,5 MIU/250 MG FILM TABLET (10 TABLET)</t>
  </si>
  <si>
    <t>METIRISIN 1,5 MIU/250 MG FILM TABLET (14 TABLET)</t>
  </si>
  <si>
    <t>OROFEN COLD&amp;FLU 200 MG/30 MG FILM TABLET</t>
  </si>
  <si>
    <t>HEKSOBEN %0,15/0,12 GARGARA (200 ML)</t>
  </si>
  <si>
    <t>HEKSOBEN %0,15/0,12 ORAL SPREY, COZELTI (30 ML)</t>
  </si>
  <si>
    <t>ORALDIN 50 MG/10 MG/1 ML COZELTI (10 ML)</t>
  </si>
  <si>
    <t>NAXODER %1 DERIYE UYGULANACAK SPREY, COZELTI</t>
  </si>
  <si>
    <t xml:space="preserve">KLOREMIN %0,15+%0,12 GARGARA (200 ML) </t>
  </si>
  <si>
    <t>KLOREMIN %0,15+%0,12 ORAL SPREY, COZELTI (30 ML)</t>
  </si>
  <si>
    <t>GASTOPAL 680 MG/80 MG 48 CIGNEME TABLETI (48 CIGNEME TABLETI)</t>
  </si>
  <si>
    <t>GASTOPAL DUO 600 MG+70 MG+150 MG/5 ML SUSPANSIYON (100 ML)</t>
  </si>
  <si>
    <t>BRUFEN COLD&amp;FLU 200 MG/30 MG 30 FILM KAPLI TABLET (30 FILM KAPLI TABLET)</t>
  </si>
  <si>
    <t>PLOVEKS 75 MG FILM KAPLI TABLET (28 FILM KAPLI TABLET)</t>
  </si>
  <si>
    <t>OFTAMYCIN % 0,3  GOZ DAMLASI, COZELTI (5 ML)</t>
  </si>
  <si>
    <t>ANDOREX %0.15+%0.12 GARGARA (200 ML)</t>
  </si>
  <si>
    <t>ANDOREX %0.15+%0.12 SPREY (30 ML)</t>
  </si>
  <si>
    <t>ARIA-DES 5 MG FILM KAPLI TABLET (20 FILM KAPLI TABLET)</t>
  </si>
  <si>
    <t>AVIRAVIR 0,5 MG FILM KAPLI TABLET (30 FİLM KAPLI TABLET)</t>
  </si>
  <si>
    <t>AVIRAVIR 1 MG FILM KAPLI TABLET (30 FİLM KAPLI TABLET)</t>
  </si>
  <si>
    <t>CORRENTE 75 MG FILM KAPLI TABLET (28 FILM KAPLI TABLET)</t>
  </si>
  <si>
    <t>JADEBEL 180 MG FILM KAPLI TABLET (30 FILM KAPLI TABLET)</t>
  </si>
  <si>
    <t>JADEBEL 360 MG FILM KAPLI TABLET (30 FILM KAPLI TABLET)</t>
  </si>
  <si>
    <t>JADEBEL 90 MG FILM KAPLI TABLET (30 FILM KAPLI TABLET)</t>
  </si>
  <si>
    <t>REFCON LIKIT 50 MG+26,7 MG+16 MG/ML ORAL SUSPANSIYON  (200 ML)</t>
  </si>
  <si>
    <t>REFCON DOUBLE ACTION 50 MG+21,3 MG+32,5 MG/ML ORAL SUSPANSIYON (200 ML)</t>
  </si>
  <si>
    <t>REFCON ADVANCE 100 MG+20 MG/ML ORAL SUSPANSIYON (200 ML)</t>
  </si>
  <si>
    <t>D-COLEFOR  50.000 I.U./15 ML ORAL DAMLA, COZELTI (15 ML)</t>
  </si>
  <si>
    <t>HEXINAT %0.15 + % 0.12 GARGARA (200 ML)</t>
  </si>
  <si>
    <t>K.R. ENEMA REKTAL COZELTI (66,6 ML)</t>
  </si>
  <si>
    <t>LAX FOSFOSODA 0.48 G/ML + 0.18 G/ML ORAL COZELTI (45 ML)</t>
  </si>
  <si>
    <t>K.R. ENEMA REKTAL COZELTI (133 ML)</t>
  </si>
  <si>
    <t>HEXINAT %0.15+%0.12 ORAL SPREY, COZELTI (30 ML)</t>
  </si>
  <si>
    <t>KETILEPT 100 MG FILM KAPLI TABLET (30 FILM KAPLI TABLET)</t>
  </si>
  <si>
    <t>CLOVATE %0,05 COZELTI (25 ML)</t>
  </si>
  <si>
    <t>ENFEXOL 250 MG FILM KAPLI TABLET (20 FILM KAPLI TABLET)</t>
  </si>
  <si>
    <t>ALBITROL 500 MG FILM KAPLI TABLET (10 FILM KAPLI TABLET)</t>
  </si>
  <si>
    <t>ETOTAC 400 MG FILM KAPLI TABLET (14 FILM KAPLI TABLET)</t>
  </si>
  <si>
    <t>ETOTAC SR 600 MG UZATILMIS SALIMLI FILM KAPLI TABLET (10 UZATILMIS SALIMLI FILM KAPLI TABLET)</t>
  </si>
  <si>
    <t>IBUCOLD PLUS 100 MG+15 MG+1 MG/5 ML SURUP</t>
  </si>
  <si>
    <t>GASTREN 680 MG/80 MG CIGNEME TABLETI (48 CIGNEME TABLETI)</t>
  </si>
  <si>
    <t>GASTREN DUO 600 MG+ 70 MG + 150 MG/5 ML SUSPANSIYON (100 ML)</t>
  </si>
  <si>
    <t>MANTAZOL %1+%0.1 KREM (15 G)</t>
  </si>
  <si>
    <t>PARKIPEX ER 0,375 MG UZATILMIS SALIMLI 30 TABLET</t>
  </si>
  <si>
    <t>PARKIPEX ER 0,75 MG UZATILMIS SALIMLI 30 TABLET</t>
  </si>
  <si>
    <t>PARKIPEX ER 1,5 MG UZATILMIS SALIMLI 30 TABLET</t>
  </si>
  <si>
    <t>PARKIPEX ER 2,25 MG UZATILMIS SALIMLI 30 TABLET</t>
  </si>
  <si>
    <t>PARKIPEX ER 3 MG UZATILMIS SALIMLI 30 TABLET</t>
  </si>
  <si>
    <t>PARKIPEX ER 3,75 MG UZATILMIS SALIMLI 30 TABLET</t>
  </si>
  <si>
    <t>PARKIPEX ER 4,5 MG UZATILMIS SALIMLI 30 TABLET</t>
  </si>
  <si>
    <t>BL-2</t>
  </si>
  <si>
    <t>XONATIS 50/250 MCG DISCAIR INHALASYON ICIN TOZ (60 DOZ)</t>
  </si>
  <si>
    <t>XONATIS 50/500 MCG DISCAIR INHALASYON ICIN TOZ (60 DOZ)</t>
  </si>
  <si>
    <t>XONATIS 25/125 MCG INHALASYON ICIN AEROSOL (120 DOZ)</t>
  </si>
  <si>
    <t>XONATIS 25/250 MCG INHALASYON ICIN AEROSOL (120 DOZ)</t>
  </si>
  <si>
    <t>BEN-GAY %10+%15 MERHEM (50 GR)</t>
  </si>
  <si>
    <t>MEDIKINET 40 MG DEGISTIRILMIS SALIMLI KAPSUL (30 KAPSUL)</t>
  </si>
  <si>
    <t>DEMONTY 5 MG/10 MG FILM KAPLI TABLET (30 TABLET)</t>
  </si>
  <si>
    <t>TUSPAMIN SURUP 100 ML</t>
  </si>
  <si>
    <t>MINAMOL PLUS 250 MG/150 MG/50 MG TABLET (30 TABLET)</t>
  </si>
  <si>
    <t>MUSFIXA 4 MG/2 ML ENJEKSIYONLUK COZELTI (6 AMPUL)</t>
  </si>
  <si>
    <t>MYESED 10 MG FILM KAPLI TABLET (4 FILM KAPLI TABLET)</t>
  </si>
  <si>
    <t>MYESED 20 MG FILM KAPLI TABLET (2 FILM KAPLI TABLET)</t>
  </si>
  <si>
    <t>MYESED 20 MG FILM KAPLI TABLET (4 FILM KAPLI TABLET)</t>
  </si>
  <si>
    <t>MYESED 20 MG FILM KAPLI TABLET (8 FILM KAPLI TABLET)</t>
  </si>
  <si>
    <t>NEURONPENT 600 MG CENTIKLI FILM KAPLI TABLET (50 CENTIKLI FILM KAPLI TABLET)</t>
  </si>
  <si>
    <t>NIMOKAIN %1+%5 JEL  50 G</t>
  </si>
  <si>
    <t>NOSPAZM 40 MG FILM KAPLI TABLET (30 FILM KAPLI TABLET)</t>
  </si>
  <si>
    <t>IBUCOLD 200 MG/30 MG FILM KAPLI TABLET (30 FILM KAPLI TABLET)</t>
  </si>
  <si>
    <t>IBUCOLD C 200 MG/30 MG/300 MG FILM KAPLI TABLET (24 FILM KAPLI TABLET)</t>
  </si>
  <si>
    <t>IBUCOLD C 200 MG/30 MG/300 MG FILM KAPLI TABLET (30 FILM KAPLI TABLET)</t>
  </si>
  <si>
    <t>OXEZOLE %1 10 GR KREM</t>
  </si>
  <si>
    <t>OXEZOLE %1 DERI SPREYI, COZELTI (20 ML)</t>
  </si>
  <si>
    <t>REBEVEA 150 MG FILM KAPLI TABLET (28 FILM KAPLI TABLET)</t>
  </si>
  <si>
    <t>REBEVEA 300 MG FILM KAPLI TABLET (28 FILM KAPLI TABLET)</t>
  </si>
  <si>
    <t>REBEVEA 75 MG FILM KAPLI TABLET (28 FILM KAPLI TABLET)</t>
  </si>
  <si>
    <t>REBEVEA PLUS 150 MG /12,5 MG FILM KAPLI TABLET (28 FILM KAPLI TABLET)</t>
  </si>
  <si>
    <t>REBEVEA PLUS 300 MG /12,5 MG FILM KAPLI TABLET (28 FILM KAPLI TABLET)</t>
  </si>
  <si>
    <t>REBEVEA PLUS 300 MG /25 MG FILM KAPLI TABLET (28 FILM KAPLI TABLET)</t>
  </si>
  <si>
    <t>RINOBEK 100 MCG NASAL SPREY, SUSPANSIYON</t>
  </si>
  <si>
    <t>ROSACT 5 MG FİLM KAPLI TABLET (28 FILM KAPLI TABLET)</t>
  </si>
  <si>
    <t>ROSACT 10 MG FİLM KAPLI TABLET (28 FILM KAPLI TABLET)</t>
  </si>
  <si>
    <t>ROSACT 20 MG FİLM KAPLI TABLET (28 FILM KAPLI TABLET)</t>
  </si>
  <si>
    <t>ROSACT 40 MG FİLM KAPLI TABLET (28 FILM KAPLI TABLET)</t>
  </si>
  <si>
    <t>VALDIPIN 10 MG/160 MG FILM KAPLI TABLET (28 FILM KAPLI TABLET)</t>
  </si>
  <si>
    <t>VALDIPIN 5 MG/160 MG FILM KAPLI TABLET (28 FILM KAPLI TABLET)</t>
  </si>
  <si>
    <t>SIN-MONT 10 MG FILM KAPLI TABLET (28 FILM KAPLI TABLET)</t>
  </si>
  <si>
    <t>SOLFESIRE 10 MG  FILM KAPLI TABLET (90 FILM KAPLI TABLET)</t>
  </si>
  <si>
    <t>SOLFESIRE 5 MG  FILM KAPLI TABLET (90 FILM KAPLI TABLET)</t>
  </si>
  <si>
    <t>TERAGRIP 650 MG/10 MG/4 MG FILM KAPLI TABLET (20 FILM KAPLI TABLET)</t>
  </si>
  <si>
    <t>TIRECORT %2+%0.1 KREM (30 G)</t>
  </si>
  <si>
    <t>TRACTAN 62,5 MG FILM KAPLI TABLET (56 FILM KAPLI TABLET)</t>
  </si>
  <si>
    <t>TRACTAN 125 MG FILM KAPLI TABLET (56 FILM KAPLI TABLET)</t>
  </si>
  <si>
    <t>VELORES 25 MG FILM KAPLI TABLET (20 FILM KAPLI TABLET)</t>
  </si>
  <si>
    <t>VIGAROO 100 MG FILM KAPLI TABLET (4 FILM KAPLI TABLET)</t>
  </si>
  <si>
    <t>VIGAROO 50 MG FILM KAPLI TABLET (4 FILM KAPLI TABLET)</t>
  </si>
  <si>
    <t>VIRTENIX 245 MG FILM KAPLI TABLET (30 FILM KAPLI TABLET)</t>
  </si>
  <si>
    <t>WANSAAR 160 MG FILM KAPLI TABLET (28 FILM KAPLI TABLET)</t>
  </si>
  <si>
    <t>WANSAAR 320 MG FILM KAPLI TABLET (28 FILM KAPLI TABLET)</t>
  </si>
  <si>
    <t>WANSAAR 80 MG FILM KAPLI TABLET (28 FILM KAPLI TABLET)</t>
  </si>
  <si>
    <t>WANSAAR PLUS 160/12,5 MG FILM KAPLI TABLET (28 FILM KAPLI TABLET)</t>
  </si>
  <si>
    <t>WANSAAR PLUS 160/25 MGFILM KAPLI TABLET (28 FILM KAPLI TABLET)</t>
  </si>
  <si>
    <t>WANSAAR PLUS 320/12,5 MG FILM KAPLI TABLET (28 FILM KAPLI TABLET)</t>
  </si>
  <si>
    <t>WANSAAR PLUS 320/25 MG FILM KAPLI TABLET (28 FILM KAPLI TABLET)</t>
  </si>
  <si>
    <t>WANSAAR PLUS 80/12,5 MG FILM KAPLI TABLET (28 FILM KAPLI TABLET)</t>
  </si>
  <si>
    <t>COLIMYCIN 4.500.000 IU IM/IV ENJ. VE INHALASYON ICIN LIYOFILIZE TOZ ICEREN FLAKON</t>
  </si>
  <si>
    <t>BECLOMAX 100 MCG NAZAL SPREY, SUSPANSIYON</t>
  </si>
  <si>
    <t>MARCAINE %0,5 ENJEKSIYONLUK COZELTI</t>
  </si>
  <si>
    <t>MARCAINE SPINAL HEAVY %0,5 ENJEKSIYONLUK COZELTI ICEREN 5 AMPUL</t>
  </si>
  <si>
    <t>PULMICORT TURBUHALER 100 MCG/DOZ INHALASYON ICIN TOZ 200 DOZ</t>
  </si>
  <si>
    <t>PULMICORT TURBUHALER 200 MCG/DOZ INHALASYON ICIN TOZ 100 DOZ</t>
  </si>
  <si>
    <t>ARIMIDEX 1 MG 28 FILM TABLET</t>
  </si>
  <si>
    <t>BELOC DURULES 200 MG 20 YAVAS SALIMLI FILM TABLET</t>
  </si>
  <si>
    <t>BYETTA 5 µG/20 µL SC KULLANIMA HAZIR DOLU ENJ. KALEMI ICINDE COZELTI 1,2 ML</t>
  </si>
  <si>
    <t>BYETTA 10 µG/40 µL SC KULLANIMA HAZIR DOLU ENJ. KALEMI ICINDE COZELTI 2,4 ML</t>
  </si>
  <si>
    <t>CASODEX 150 MG 28 FILM TABLET</t>
  </si>
  <si>
    <t>CASODEX 50 MG 28 FILM TABLET</t>
  </si>
  <si>
    <t>CITANEST %2 ENJEKSIYONLUK SOLUSYON ICEREN 20 ML 1 FLAKON</t>
  </si>
  <si>
    <t>MEDIKINET 5 MG DEGISTIRILMIS SALIMLI KAPSUL (30 KAPSUL)</t>
  </si>
  <si>
    <t>MEDIKINET 30 MG DEGISTIRILMIS SALIMLI KAPSUL (30 KAPSUL)</t>
  </si>
  <si>
    <t>MEDIKINET 20 MG DEGISTIRILMIS SALIMLI KAPSUL (30 KAPSUL)</t>
  </si>
  <si>
    <t>MEDIKINET 10 MG DEGISTIRILMIS SALIMLI KAPSUL (30 KAPSUL)</t>
  </si>
  <si>
    <t>TINSERC 16 MG 30 TABLET</t>
  </si>
  <si>
    <t>TINSERC 8 MG 30 TABLET</t>
  </si>
  <si>
    <t>ZINOMAG 30 MG/300 MG FILM KAPLI TABLET (40 TABLET)</t>
  </si>
  <si>
    <t>PARLODEL 2,5 MG YAVAS SALIMLI KAPSUL (7 KAPSUL)</t>
  </si>
  <si>
    <t>NOROGRIZOVIM 1 MG/ML + 100/100 MG/2 ML IM ENJEKSIYONLUK COZELTI</t>
  </si>
  <si>
    <t>ROTARIX 1,5  ML ORAL SUSPANSIYON ICEREN APLIKATOR</t>
  </si>
  <si>
    <t>RANTUDIL 90 MG UZATILMIS SALIMLI 10 KAPSUL</t>
  </si>
  <si>
    <t>SYMBICORT PEDIATRIK(6-12) TURBUHALER 80/4,5 MCG/DOZ INHALASYON ICIN TOZ 120 DOZ</t>
  </si>
  <si>
    <t>OXIS TURBUHALER 4,5 MCG/DOZ INHALASYON ICIN KURU TOZ 60 DOZ</t>
  </si>
  <si>
    <t xml:space="preserve">KETAX  500 MG/10 ML ENJEKSIYONLUK/INFUZYONLUK COZELTI </t>
  </si>
  <si>
    <t xml:space="preserve">CONJITEN % 0,025 STERIL GOZ DAMLASI 5 ML </t>
  </si>
  <si>
    <t>DOLIZOM 5MG/5ML IM/IV/REKTAL ENJEKSIYONLUK/INFUZYONLUK COZELTI</t>
  </si>
  <si>
    <t xml:space="preserve">NAZETIN 0,14 MG/PUSKURTME BURUN SPREYI, COZELTI </t>
  </si>
  <si>
    <t>SEFAVIS 500 MG IV/IM ENJEKSIYONLUK COZELTI HAZIRLAMAK ISIN TOZ VE COZUCU (1 FLAKON+1 COZUCU AMPUL)</t>
  </si>
  <si>
    <t>SEFAVIS 1G IV/IM ENJEKSIYONLUK COZELTI HAZIRLAMAK ISIN TOZ VE COZUCU (1 FLAKON+1 COZUCU AMPUL)</t>
  </si>
  <si>
    <t>ZIAXE 250 MCG/5 ML  IV ENJEKSIYON ICIN COZELTI ICEREN 5 ML 1 FLAKON</t>
  </si>
  <si>
    <t>MUCONEX- C 1200 MG/400 MG  30 EFERVESAN TABLET</t>
  </si>
  <si>
    <t>TURKTIPSAN MOXIFLOKSASIN 400 MG 250 ML INFUZYONLUK COZELTI SETSIZ</t>
  </si>
  <si>
    <t>DIRENC GRUBU</t>
  </si>
  <si>
    <t>A-3</t>
  </si>
  <si>
    <t>A-2</t>
  </si>
  <si>
    <t>A-1</t>
  </si>
  <si>
    <t>C</t>
  </si>
  <si>
    <t>B-1</t>
  </si>
  <si>
    <t>B-2</t>
  </si>
  <si>
    <t>NB</t>
  </si>
  <si>
    <t>INHALER URUN GRUBU</t>
  </si>
  <si>
    <t>CIHAZ KODU</t>
  </si>
  <si>
    <t>A</t>
  </si>
  <si>
    <t>KURU TOZ INHALERLER</t>
  </si>
  <si>
    <t>KAPSULLER</t>
  </si>
  <si>
    <t>BLISTER ICEREN CIHAZLAR</t>
  </si>
  <si>
    <t>TOZ YUKLU CIHAZLAR</t>
  </si>
  <si>
    <t>B</t>
  </si>
  <si>
    <t>OLCULU DOZ INHALERLER</t>
  </si>
  <si>
    <t>SOLUSYON (NEBUL)</t>
  </si>
  <si>
    <t>BASINCLI OLCULU DOZ INHALER</t>
  </si>
  <si>
    <t>SOFT MIST INHALER (RESPIMAT)</t>
  </si>
  <si>
    <t>DUSUK IC DIRENCLI CIHAZ</t>
  </si>
  <si>
    <t>ORTA IC DIRENCLI CIHAZ</t>
  </si>
  <si>
    <t>YUKSEK IC DIRENCLI CIHAZ</t>
  </si>
  <si>
    <t>VAR</t>
  </si>
  <si>
    <t>KP-2</t>
  </si>
  <si>
    <t xml:space="preserve">AYRI KAPSUL ICEREN URUN </t>
  </si>
  <si>
    <t>FIX KAPSUL ICEREN URUN</t>
  </si>
  <si>
    <t>BL 1</t>
  </si>
  <si>
    <t xml:space="preserve">DISCUS/DISCAIR </t>
  </si>
  <si>
    <t>SANOHALER</t>
  </si>
  <si>
    <t>BL-3</t>
  </si>
  <si>
    <t>ELLIPTA</t>
  </si>
  <si>
    <t>TZ-1</t>
  </si>
  <si>
    <t>TURBUHALER</t>
  </si>
  <si>
    <t>TZ-2</t>
  </si>
  <si>
    <t>EASYHALER</t>
  </si>
  <si>
    <t>TZ-3</t>
  </si>
  <si>
    <t>NEXTHALER</t>
  </si>
  <si>
    <t>INHALER URUN KODLANDIRMA SISTEMI</t>
  </si>
  <si>
    <t>YOK</t>
  </si>
  <si>
    <t>YOK (IMALATCI KARTI)</t>
  </si>
  <si>
    <t>ITHAL (KENDI REFERANSINI SUNAN)</t>
  </si>
  <si>
    <t>CETMONT 10 MG/5 MG FILM KAPLI TABLET (30 FILM KAPLI TABLET)</t>
  </si>
  <si>
    <t>CETMONT 5/10 MG FILM KAPLI TABLET (90 FILM KAPLI TABLET)</t>
  </si>
  <si>
    <t>BELOC 5 MG/5 ML IV ENJEKSIYONLUK COZELTI</t>
  </si>
  <si>
    <t>PULMICORT TURBUHALER 400 MCG/DOZ INHALASYON ICIN TOZ 100 DOZ</t>
  </si>
  <si>
    <t>ZOLAMID 50 MG/10 ML IV/IM/REKTAL KULLANIM ICIN COZLETI ICEREN AMPUL</t>
  </si>
  <si>
    <t>ZOLAMID 15 MG/3 ML IV/IM/REKTAL KULLANIM ICIN COZLETI ICEREN AMPUL</t>
  </si>
  <si>
    <t>SAFECAINE 30MG/ML ENJEKSIYONLUK COZELTI ICEREN AMPUL</t>
  </si>
  <si>
    <t>PRONAT ADVANCE 100 MG+ 20 MG ORAL SUSPANSIYON (200 ML)</t>
  </si>
  <si>
    <t>RESTAFEN PLUS 5 G/0,5 G KREM 50 G</t>
  </si>
  <si>
    <t>PRILOC %2 ENJEKSIYONLUK COZELTI ICEREN FLAKON</t>
  </si>
  <si>
    <t>MAXICAINE FORT(80 MG/2ML+ 0,02 MG/2ML) ENJEKSIYONLUK COZELTI ICEREN AMPUL</t>
  </si>
  <si>
    <t>MAXICAINE (80 MG/2ML+ 0,01 MG/2ML) ENJEKSIYONLUK COZELTI ICEREN AMPUL</t>
  </si>
  <si>
    <t>FULLFRESH 5,60 MG/2,40 MG TEK DOZLUK GOZ DAMLASI 30 FLAKON</t>
  </si>
  <si>
    <t>ETREXIN %2+%0,05 JEL 30 G</t>
  </si>
  <si>
    <t>EPITOIN 250 MG/5 ML IM/IV ENJEKSIYONLUK COZELTI ICEREN AMPUL</t>
  </si>
  <si>
    <t>EMULID PLUS %0,1+%5 JEL  50 G</t>
  </si>
  <si>
    <t>INNOHEP 18000 IU/0,9 ML 2 KULLANIMA HAZIR DOLU ENJEKTORDE ENJEKSIYONLUK/INFUZYONLUK COZELTI 2 ADET</t>
  </si>
  <si>
    <t>URSOMED 300 MG 100 KAPSUL</t>
  </si>
  <si>
    <t xml:space="preserve">HAEMATE-P  500 IU IV ENJEKSIYON/INFUZYON ICIN TOZ VE COZUCU </t>
  </si>
  <si>
    <t>NAUZEX 8 MG/4 ML IV/IM ENJEKSIYONLUK/INFUZYONLUK COZELTI</t>
  </si>
  <si>
    <t xml:space="preserve">KATACOLD 120 MG+ 3,75 MG+ 1MG/5 ML PEDIYATRIK SURUP </t>
  </si>
  <si>
    <t>ASACOL 4 GR/100ML REKTAL SUSPANSIYON 7 ADET</t>
  </si>
  <si>
    <t>ASACOL 800 MG ENTERIK TABLET</t>
  </si>
  <si>
    <t>BIOFENAC 100 MG FILM KAPLI 20 TABLET</t>
  </si>
  <si>
    <t xml:space="preserve">BIOGAIA 1X108 CFU/5 DAMLA, SUSPANSIYON (5 ML) </t>
  </si>
  <si>
    <t>BREVIBLOC PREMIKS  10 MG/ML INFUZYONLUK COZELTI</t>
  </si>
  <si>
    <t>CEFIZOX 1 GR IM ENJEKSIYONLUK COZELTI TOZU ICEREN FLAKON</t>
  </si>
  <si>
    <t>CEFIZOX 1 GR IM/IV ENJEKSIYONLUK COZELTI TOZU ICEREN FLAKON</t>
  </si>
  <si>
    <t>CERNEVIT IV/IM ENJEKSIYONLUK/INFUZYONLUK COZELTI HAZIRLAMAK ICIN LIYOFILIZE  TOZ (4 ADET)</t>
  </si>
  <si>
    <t xml:space="preserve">CLINOLEIC %20 IV INFUZYONLUK LIPID EMULSIYON 1000 ML </t>
  </si>
  <si>
    <t xml:space="preserve">CLINOLEIC  %20 IV INFUZYONLUK LIPID EMULSIYON 250 ML </t>
  </si>
  <si>
    <t>CLINOLEIC %20 IV INFUZYONLUK LIPID EMULSIYON 500 ML</t>
  </si>
  <si>
    <t>ENDOXAN 1G IV INFUZYONLUK COZELTI TOZU ICEREN FLAKON</t>
  </si>
  <si>
    <t>ENDOXAN 500 MG IV INFUZYONLUK COZELTI TOZU ICEREN FLAKON</t>
  </si>
  <si>
    <t>ENDOXAN  50 MG KAPLI TABLET (50 TABLET)</t>
  </si>
  <si>
    <t>ENTOCORT 0,02 MG/ML REKTAL SUSPANSIYON HAZ. ICIN DAGILABILIR 7 TABLET</t>
  </si>
  <si>
    <t>EXCIPIAL HYDRO %2 EMULSIYON 200 ML</t>
  </si>
  <si>
    <t>EXCIPIAL LIPO %4 EMULSIYON 200 ML</t>
  </si>
  <si>
    <t>GRANEXA 1 MG FILM KAPLI 10 TABLET</t>
  </si>
  <si>
    <t>GRANEXA 2 MG FILM KAPLI 5 TABLET</t>
  </si>
  <si>
    <t>GRANOCYTE 34 MU ENJEKSIYONLUK/INFUZYONLUK LIYOFILIZE  TOZ ICEREN FLAKON</t>
  </si>
  <si>
    <t>HOLOXAN  2 G IV INFUZYONLUK COZELTI TOZU ICEREN1 FLAKON</t>
  </si>
  <si>
    <t>HOLOXAN  0,5 G IV INFUZYONLUK COZELTI TOZU ICEREN1 FLAKON</t>
  </si>
  <si>
    <t>HOLOXAN  1 G IV INFUZYONLUK COZELTI TOZU ICEREN1 FLAKON</t>
  </si>
  <si>
    <t>IMOVANE 7.5 MG FILM KAPLI 20 TABLET</t>
  </si>
  <si>
    <t>INSIDON  50 MG KAPLI 30 TABLET</t>
  </si>
  <si>
    <t>KESTINE 10 MG 20 FILM KAPLI TABLET</t>
  </si>
  <si>
    <t>KESTINE 20 MG 20 FILM KAPLI TABLET</t>
  </si>
  <si>
    <t>LARGACTIL 100 MG KAPLI 30 TABLET</t>
  </si>
  <si>
    <t>LARGACTIL 25 MG ENJEKSIYONLUK/INFUZYONLUK COZELTI ICEREN 10 AMPUL</t>
  </si>
  <si>
    <t>LOCERYL %5 ILACLI TIRNAK CILASI 2,5 ML</t>
  </si>
  <si>
    <t>NUMETA PED G16 %E INFUZYONLUK  EMULSIYON, 500 ML</t>
  </si>
  <si>
    <t>OLICLINOMEL N4-550E INFUZYONLUK ELEKTROLITLI AMINO ASIT COZELTISI, GLUKOZ COZELTISI, LIPID EMULSIYONU 1000 ML</t>
  </si>
  <si>
    <t>OLICLINOMEL N4-550E INFUZYONLUK ELEKTROLITLI AMINO ASIT COZELTISI, GLUKOZ COZELTISI, LIPID EMULSIYONU 1500 ML</t>
  </si>
  <si>
    <t>OLICLINOMEL N4-550E INFUZYONLUK ELEKTROLITLI AMINO ASIT COZELTISI, GLUKOZ COZELTISI, LIPID EMULSIYONU 2000 ML</t>
  </si>
  <si>
    <t>OLICLINOMEL N7-1000E INFUZYONLUK ELEKTROLITLI AMINO ASIT COZELTISI, GLUKOZ COZELTISI, LIPID EMULSIYONU 1000 ML</t>
  </si>
  <si>
    <t>OLICLINOMEL N7-1000E INFUZYONLUK ELEKTROLITLI AMINO ASIT COZELTISI, GLUKOZ COZELTISI, LIPID EMULSIYONU 1500 ML</t>
  </si>
  <si>
    <t>OLICLINOMEL N7-1000E INFUZYONLUK ELEKTROLITLI AMINO ASIT COZELTISI, GLUKOZ COZELTISI, LIPID EMULSIYONU 2000 ML</t>
  </si>
  <si>
    <t>PRIMENE %10 INFUZYONLUK PEDIYATRIK AMINOASIT COZELTISI 250 ML</t>
  </si>
  <si>
    <t>SUPRANE VOLATIL %100 INHALASYON BUHARI, COZELTI</t>
  </si>
  <si>
    <t>SUPRAX-DT 400 MG DAGILABILIR 10 TABLET</t>
  </si>
  <si>
    <t>SUPRAX-DT 400 MG DAGILABILIR 5 TABLET</t>
  </si>
  <si>
    <t>UROMITEXAN 400 MG/4 ML IV ENJEKSIYONLUK COZELTI ICEREN AMPUL</t>
  </si>
  <si>
    <t xml:space="preserve">HAEMATE-P  1000 IU IV ENJEKSIYON/INFUZYON ICIN TOZ VE COZUCU </t>
  </si>
  <si>
    <t>HAEMOCOMPLETTAN-P 1 G IV ENJEKSIYONLUK / INFUZYONLUK COZELTI TOZU</t>
  </si>
  <si>
    <t>DIRENCI OLMAYAN CIHAZ</t>
  </si>
  <si>
    <t>AE-1</t>
  </si>
  <si>
    <t>AEROSOL</t>
  </si>
  <si>
    <t xml:space="preserve">AE-2 </t>
  </si>
  <si>
    <t>RESPIMAT</t>
  </si>
  <si>
    <t xml:space="preserve">NEBULLER </t>
  </si>
  <si>
    <t>PURONIZOL 500 MG/3 ML INF. COZELTI 1 AMPUL</t>
  </si>
  <si>
    <t>MAVIRET 100 MG/40 MG 84 FILM KAPLI TABLET</t>
  </si>
  <si>
    <t>NIOSTA 100000 U/ML ORAL SUSPANSIYON 48 ML</t>
  </si>
  <si>
    <t>ACNELYSE %0,1 KREM</t>
  </si>
  <si>
    <t>SYNAGIS 50 MG IM ENJEKSIYON ICIN LIYOFILIZE TOZ ICEREN 1 FLAKON</t>
  </si>
  <si>
    <t>CLOFAST 50 MG ORAL COZELTI HAZIRLAMAK ICIN TOZ (30 SASE)</t>
  </si>
  <si>
    <t>PERIMEX PLUS %0.12+%0.15 GARGARA (200 ML)</t>
  </si>
  <si>
    <t xml:space="preserve">PARITOLIN 5 MCG/ML IV ENJEKSIYONLUK COZELTI (5 AMPUL) </t>
  </si>
  <si>
    <t xml:space="preserve">PARITOLIN 10 MCG/ML IV ENJEKSIYONLUK COZELTI (5 AMPUL) </t>
  </si>
  <si>
    <t xml:space="preserve">FIYAT DUSUSU STOKLARI BITENE KADAR LISTEDE KALACAK RESEN REFERANS DUSUSU. 3 OCAK 2017 TARIHLI FIYAT DEGERLENDIRME KOMISYONU KARARINA GORE DONEMSEL AVRO DEĞERİ 2,3421 TL OLARAK GUNCELLENMISTIR.  RE'SEN GERCEK KAYNAK FIYAT DUSUSU 14 SUBAT 2018 TARIHLI FIYAT DEGERLENDIRME KOMISYONU KARARINA GORE AVRO DEGERI 2,6934 TL OLARAK GUNCELLENMISTIR.  </t>
  </si>
  <si>
    <t>ANASTROLKABI 1 MG FILM TABLET</t>
  </si>
  <si>
    <t>BEXSERO 0.5 ML IM ENJEKSIYONLUK SUSPANSIYON ICEREN KULLANIMA HAZIR ENJEKTOR</t>
  </si>
  <si>
    <t>TENSART 32 MG 28 TABLET</t>
  </si>
  <si>
    <t>ZORANTE %0,1 KREM  (30 GRAM)</t>
  </si>
  <si>
    <t>COLDFEN 100 MG+15 MG+1 MG/5 ML SURUP (100 ML)</t>
  </si>
  <si>
    <t>ENHOS 2,5/2,5 G EFERVESAN TOZ</t>
  </si>
  <si>
    <t>ANTI-POTASIUM 880 MG/G GRANUL</t>
  </si>
  <si>
    <t>FARTIGMIN 0,5 MG/ML IM/IV/SC ENJEKSIYONLUK COZELTI 6 AMPUL</t>
  </si>
  <si>
    <t>PANTENOL %5 MERHEM (30 G)</t>
  </si>
  <si>
    <t>OCERAL %1 DERI SPREYI (20 ML)</t>
  </si>
  <si>
    <t>MAGNESIE CALCINEE SABA 400 MG SUSPANSIYON HAZIRLAMAK ICIN TOZ (100 G)</t>
  </si>
  <si>
    <t>SABALAKS REKTAL COZELTI (10 G)</t>
  </si>
  <si>
    <t>SABALAKS REKTAL COZELTI (30 G)</t>
  </si>
  <si>
    <t>ZORANTE %0,1 JEL  (30 GRAM)</t>
  </si>
  <si>
    <t>ALCAINE %0,5 MG GOZ DAMLASI, COZELTI (15 ML)</t>
  </si>
  <si>
    <t>METSIKON 69,19 MG/ML SUSPANSIYON (30 ML)</t>
  </si>
  <si>
    <t>VEFA</t>
  </si>
  <si>
    <t>PRAXBIND 50 MG/ML ENJEKSIYONLUK/INFUZYONLUK COZELTI 2 FLAKON</t>
  </si>
  <si>
    <t>SEBRALER 50 MCG INHALSYON TOZU, 30 KAPSUL</t>
  </si>
  <si>
    <t>SEBRALER 50 MCG INHALSYON TOZU, 90 KAPSUL</t>
  </si>
  <si>
    <t>SYSTANE LUBRİKANT %0,4 + %0,3 GÖZ DAMLASI, ÇÖZELTİ 15 ML</t>
  </si>
  <si>
    <t>FLUORESCITE %10 ENJEKSIYONLUK COZELTI ICEREN 1 FLAKON</t>
  </si>
  <si>
    <t>FLUORESCITE %10 ENJEKSIYONLUK COZELTI ICEREN 12 FLAKON</t>
  </si>
  <si>
    <t>COPELLOR 80 MG/1 ML ENJEKSIYONLUK COZELTI ICEREN KULLANIMA HAZIR KALEM (3 KALEM)</t>
  </si>
  <si>
    <t>URSACTIVE 500 MG 100  FILM KAPLI TABLET</t>
  </si>
  <si>
    <t>URSACTIVE 500 MG 60  FILM KAPLI TABLET</t>
  </si>
  <si>
    <t>RASTEL PLUS 25 MG / 8 MG EFERVESAN TABLET</t>
  </si>
  <si>
    <t>CORTIPOL 250 MG I.M./I.V. ENJEKSIYONLUK COZELTI HAZIRLAMAK ICIN TOZ VE COZUCU (1 AMPUL + 1 ENJEKSIYONLUK SU ICEREN AMPUL)</t>
  </si>
  <si>
    <t>MEKARD 250 MG/20 ML I.V. KONSANTRE INFUZYONLUK COZELTI (10 AMPUL)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</si>
</sst>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 _T_L_-;\-* #,##0.00\ _T_L_-;_-* &quot;-&quot;??\ _T_L_-;_-@_-"/>
    <numFmt numFmtId="165" formatCode="[$-41F]d\ mmmm\ yyyy;@"/>
    <numFmt numFmtId="166" formatCode="0;[Red]0"/>
    <numFmt numFmtId="167" formatCode="0.0%"/>
    <numFmt numFmtId="168" formatCode="0.000%"/>
    <numFmt numFmtId="169" formatCode="0.0;[Red]0.0"/>
    <numFmt numFmtId="170" formatCode="#\ ???/???"/>
    <numFmt numFmtId="171" formatCode="#,##0.000"/>
    <numFmt numFmtId="172" formatCode="[$-41F]d\ mmmm\ yy;@"/>
  </numFmts>
  <fonts count="49" x14ac:knownFonts="1">
    <font>
      <sz val="10"/>
      <name val="Arial"/>
      <charset val="162"/>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0"/>
      <name val="Arial"/>
      <family val="2"/>
      <charset val="162"/>
    </font>
    <font>
      <sz val="10"/>
      <name val="Arial"/>
      <family val="2"/>
      <charset val="162"/>
    </font>
    <font>
      <sz val="10"/>
      <name val="MS Sans Serif"/>
      <family val="2"/>
      <charset val="162"/>
    </font>
    <font>
      <sz val="10"/>
      <name val="Arial"/>
      <family val="2"/>
      <charset val="162"/>
    </font>
    <font>
      <sz val="10"/>
      <name val="Arial Tur"/>
      <charset val="162"/>
    </font>
    <font>
      <sz val="10"/>
      <name val="Arial"/>
      <family val="2"/>
      <charset val="162"/>
    </font>
    <font>
      <sz val="11"/>
      <color theme="1"/>
      <name val="Calibri"/>
      <family val="2"/>
      <charset val="162"/>
      <scheme val="minor"/>
    </font>
    <font>
      <sz val="10"/>
      <name val="MS Sans Serif"/>
      <family val="2"/>
    </font>
    <font>
      <sz val="10"/>
      <name val="Arial Tur"/>
    </font>
    <font>
      <sz val="11"/>
      <color theme="1"/>
      <name val="Calibri"/>
      <family val="2"/>
      <scheme val="minor"/>
    </font>
    <font>
      <b/>
      <sz val="9"/>
      <name val="Calibri"/>
      <family val="2"/>
      <charset val="162"/>
      <scheme val="minor"/>
    </font>
    <font>
      <sz val="9"/>
      <name val="Arial"/>
      <family val="2"/>
      <charset val="162"/>
    </font>
    <font>
      <b/>
      <sz val="9"/>
      <name val="Calibri"/>
      <family val="2"/>
      <charset val="162"/>
    </font>
    <font>
      <b/>
      <sz val="8"/>
      <name val="Calibri"/>
      <family val="2"/>
      <charset val="162"/>
      <scheme val="minor"/>
    </font>
    <font>
      <sz val="8"/>
      <name val="Arial"/>
      <family val="2"/>
      <charset val="162"/>
    </font>
    <font>
      <b/>
      <sz val="8"/>
      <name val="Verdana"/>
      <family val="2"/>
      <charset val="162"/>
    </font>
    <font>
      <sz val="8"/>
      <name val="Verdana"/>
      <family val="2"/>
    </font>
    <font>
      <sz val="8"/>
      <name val="Verdana"/>
      <family val="2"/>
      <charset val="162"/>
    </font>
    <font>
      <b/>
      <sz val="8"/>
      <color rgb="FF7030A0"/>
      <name val="Verdana"/>
      <family val="2"/>
      <charset val="162"/>
    </font>
    <font>
      <sz val="8"/>
      <name val="Arial Tur"/>
      <charset val="162"/>
    </font>
    <font>
      <b/>
      <sz val="8"/>
      <color rgb="FFFF0000"/>
      <name val="Verdana"/>
      <family val="2"/>
      <charset val="162"/>
    </font>
    <font>
      <b/>
      <sz val="8"/>
      <color rgb="FF00B050"/>
      <name val="Verdana"/>
      <family val="2"/>
      <charset val="162"/>
    </font>
    <font>
      <b/>
      <sz val="8"/>
      <color theme="9" tint="-0.249977111117893"/>
      <name val="Verdana"/>
      <family val="2"/>
      <charset val="162"/>
    </font>
    <font>
      <b/>
      <sz val="8"/>
      <name val="Arial Tur"/>
      <charset val="162"/>
    </font>
    <font>
      <b/>
      <sz val="8"/>
      <color rgb="FFFFFF00"/>
      <name val="Verdana"/>
      <family val="2"/>
      <charset val="162"/>
    </font>
    <font>
      <sz val="8"/>
      <name val="Verdana"/>
      <family val="2"/>
      <charset val="238"/>
    </font>
    <font>
      <sz val="8"/>
      <color theme="0"/>
      <name val="Verdana"/>
      <family val="2"/>
      <charset val="162"/>
    </font>
    <font>
      <b/>
      <sz val="14"/>
      <name val="Calibri"/>
      <family val="2"/>
      <charset val="162"/>
      <scheme val="minor"/>
    </font>
    <font>
      <b/>
      <sz val="8"/>
      <color theme="1"/>
      <name val="Verdana"/>
      <family val="2"/>
      <charset val="162"/>
    </font>
    <font>
      <sz val="8"/>
      <color theme="1"/>
      <name val="Verdana"/>
      <family val="2"/>
      <charset val="162"/>
    </font>
    <font>
      <sz val="8"/>
      <color theme="1"/>
      <name val="Verdana"/>
      <family val="2"/>
    </font>
    <font>
      <b/>
      <sz val="7"/>
      <name val="Verdana"/>
      <family val="2"/>
      <charset val="162"/>
    </font>
    <font>
      <sz val="12"/>
      <color theme="1"/>
      <name val="Calibri"/>
      <family val="2"/>
      <scheme val="minor"/>
    </font>
    <font>
      <b/>
      <sz val="8"/>
      <color rgb="FFFB6A19"/>
      <name val="Verdana"/>
      <family val="2"/>
      <charset val="162"/>
    </font>
    <font>
      <sz val="12"/>
      <name val="Times New Roman"/>
      <family val="1"/>
      <charset val="162"/>
    </font>
    <font>
      <b/>
      <sz val="12"/>
      <name val="Times New Roman"/>
      <family val="1"/>
      <charset val="162"/>
    </font>
    <font>
      <sz val="14"/>
      <name val="Times New Roman"/>
      <family val="1"/>
      <charset val="162"/>
    </font>
    <font>
      <b/>
      <sz val="20"/>
      <name val="Times New Roman"/>
      <family val="1"/>
      <charset val="162"/>
    </font>
    <font>
      <b/>
      <sz val="14"/>
      <name val="Times New Roman"/>
      <family val="1"/>
      <charset val="162"/>
    </font>
  </fonts>
  <fills count="9">
    <fill>
      <patternFill patternType="none"/>
    </fill>
    <fill>
      <patternFill patternType="gray125"/>
    </fill>
    <fill>
      <patternFill patternType="solid">
        <fgColor theme="3"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rgb="FFFFC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23">
    <xf numFmtId="0" fontId="0" fillId="0" borderId="0"/>
    <xf numFmtId="0" fontId="12" fillId="0" borderId="0"/>
    <xf numFmtId="0" fontId="12" fillId="0" borderId="0"/>
    <xf numFmtId="0" fontId="14" fillId="0" borderId="0"/>
    <xf numFmtId="0" fontId="13" fillId="0" borderId="0"/>
    <xf numFmtId="0" fontId="10" fillId="0" borderId="0"/>
    <xf numFmtId="0" fontId="15" fillId="0" borderId="0"/>
    <xf numFmtId="0" fontId="16" fillId="0" borderId="0"/>
    <xf numFmtId="0" fontId="11" fillId="0" borderId="0"/>
    <xf numFmtId="164"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4" fillId="0" borderId="0"/>
    <xf numFmtId="0" fontId="14" fillId="0" borderId="0"/>
    <xf numFmtId="0" fontId="10" fillId="0" borderId="0"/>
    <xf numFmtId="0" fontId="9" fillId="0" borderId="0"/>
    <xf numFmtId="0" fontId="10" fillId="0" borderId="0"/>
    <xf numFmtId="0" fontId="17" fillId="0" borderId="0"/>
    <xf numFmtId="0" fontId="17" fillId="0" borderId="0"/>
    <xf numFmtId="0" fontId="18" fillId="0" borderId="0"/>
    <xf numFmtId="0" fontId="10" fillId="0" borderId="0"/>
    <xf numFmtId="0" fontId="19" fillId="0" borderId="0"/>
    <xf numFmtId="0" fontId="19" fillId="0" borderId="0"/>
    <xf numFmtId="0" fontId="18" fillId="0" borderId="0"/>
    <xf numFmtId="0" fontId="18" fillId="0" borderId="0"/>
    <xf numFmtId="0" fontId="42" fillId="0" borderId="0"/>
    <xf numFmtId="0" fontId="8" fillId="0" borderId="0"/>
    <xf numFmtId="164" fontId="10" fillId="0" borderId="0" applyFont="0" applyFill="0" applyBorder="0" applyAlignment="0" applyProtection="0"/>
    <xf numFmtId="164" fontId="10"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4" fontId="10" fillId="0" borderId="0" applyFont="0" applyFill="0" applyBorder="0" applyAlignment="0" applyProtection="0"/>
    <xf numFmtId="164" fontId="10" fillId="0" borderId="0" applyFont="0" applyFill="0" applyBorder="0" applyAlignment="0" applyProtection="0"/>
    <xf numFmtId="0" fontId="3" fillId="0" borderId="0"/>
    <xf numFmtId="0" fontId="3" fillId="0" borderId="0"/>
    <xf numFmtId="164" fontId="10" fillId="0" borderId="0" applyFont="0" applyFill="0" applyBorder="0" applyAlignment="0" applyProtection="0"/>
    <xf numFmtId="16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1">
    <xf numFmtId="0" fontId="0" fillId="0" borderId="0" xfId="0"/>
    <xf numFmtId="0" fontId="21" fillId="0" borderId="0" xfId="0" applyFont="1" applyFill="1"/>
    <xf numFmtId="0" fontId="24" fillId="0" borderId="0" xfId="0" applyFont="1" applyFill="1"/>
    <xf numFmtId="0" fontId="25" fillId="0" borderId="0" xfId="0" applyFont="1" applyFill="1" applyAlignment="1">
      <alignment wrapText="1"/>
    </xf>
    <xf numFmtId="0" fontId="29" fillId="0" borderId="0" xfId="0" applyFont="1" applyFill="1" applyAlignment="1">
      <alignment horizontal="left" vertical="center" wrapText="1"/>
    </xf>
    <xf numFmtId="0" fontId="29" fillId="0" borderId="0" xfId="0" applyFont="1" applyFill="1" applyBorder="1" applyAlignment="1">
      <alignment horizontal="left" vertical="center" wrapText="1"/>
    </xf>
    <xf numFmtId="0" fontId="27" fillId="0" borderId="0" xfId="0" applyFont="1" applyFill="1" applyAlignment="1">
      <alignment wrapText="1"/>
    </xf>
    <xf numFmtId="0" fontId="25" fillId="0" borderId="0" xfId="0" applyFont="1" applyFill="1"/>
    <xf numFmtId="0" fontId="33" fillId="0" borderId="0" xfId="0" applyFont="1" applyFill="1"/>
    <xf numFmtId="0" fontId="29" fillId="0" borderId="0" xfId="0" applyFont="1" applyFill="1"/>
    <xf numFmtId="0" fontId="33" fillId="0" borderId="0" xfId="0" applyFont="1" applyFill="1" applyAlignment="1">
      <alignment horizontal="left" vertical="center" wrapText="1"/>
    </xf>
    <xf numFmtId="0" fontId="24" fillId="0" borderId="0" xfId="0" applyFont="1" applyFill="1" applyBorder="1"/>
    <xf numFmtId="0" fontId="26" fillId="0" borderId="0" xfId="0" applyFont="1" applyFill="1"/>
    <xf numFmtId="0" fontId="27" fillId="0" borderId="0" xfId="0" applyFont="1" applyFill="1" applyAlignment="1">
      <alignment horizontal="left" vertical="center" wrapText="1"/>
    </xf>
    <xf numFmtId="0" fontId="24" fillId="0" borderId="0" xfId="0" applyFont="1" applyFill="1" applyAlignment="1">
      <alignment horizontal="left" vertical="center" wrapText="1"/>
    </xf>
    <xf numFmtId="0" fontId="27" fillId="0" borderId="0" xfId="0" applyFont="1" applyFill="1"/>
    <xf numFmtId="0" fontId="27" fillId="0" borderId="1" xfId="8" applyFont="1" applyFill="1" applyBorder="1" applyAlignment="1">
      <alignment horizontal="left" vertical="center" wrapText="1"/>
    </xf>
    <xf numFmtId="166" fontId="26" fillId="0" borderId="1" xfId="8" applyNumberFormat="1" applyFont="1" applyFill="1" applyBorder="1" applyAlignment="1">
      <alignment horizontal="left" vertical="center" wrapText="1"/>
    </xf>
    <xf numFmtId="165" fontId="26" fillId="0" borderId="1" xfId="0" applyNumberFormat="1" applyFont="1" applyFill="1" applyBorder="1" applyAlignment="1">
      <alignment horizontal="center" vertical="center" wrapText="1"/>
    </xf>
    <xf numFmtId="165" fontId="27" fillId="0" borderId="1" xfId="16" applyNumberFormat="1" applyFont="1" applyFill="1" applyBorder="1" applyAlignment="1">
      <alignment horizontal="left" vertical="center" wrapText="1"/>
    </xf>
    <xf numFmtId="0" fontId="27" fillId="0" borderId="1" xfId="8" applyFont="1" applyFill="1" applyBorder="1" applyAlignment="1">
      <alignment horizontal="center" vertical="center" wrapText="1"/>
    </xf>
    <xf numFmtId="165" fontId="27" fillId="0" borderId="1" xfId="8" applyNumberFormat="1" applyFont="1" applyFill="1" applyBorder="1" applyAlignment="1">
      <alignment horizontal="left" vertical="center" wrapText="1"/>
    </xf>
    <xf numFmtId="4" fontId="26" fillId="0" borderId="1" xfId="0" applyNumberFormat="1" applyFont="1" applyFill="1" applyBorder="1" applyAlignment="1">
      <alignment horizontal="center" vertical="center" wrapText="1"/>
    </xf>
    <xf numFmtId="4" fontId="26" fillId="0" borderId="1" xfId="8"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166" fontId="26" fillId="0" borderId="1" xfId="8" applyNumberFormat="1" applyFont="1" applyFill="1" applyBorder="1" applyAlignment="1">
      <alignment horizontal="center" vertical="center" wrapText="1"/>
    </xf>
    <xf numFmtId="0" fontId="27" fillId="0" borderId="1" xfId="8" applyNumberFormat="1" applyFont="1" applyFill="1" applyBorder="1" applyAlignment="1">
      <alignment horizontal="center" vertical="center" wrapText="1"/>
    </xf>
    <xf numFmtId="9" fontId="27" fillId="0" borderId="1" xfId="8" applyNumberFormat="1" applyFont="1" applyFill="1" applyBorder="1" applyAlignment="1">
      <alignment horizontal="center" vertical="center" wrapText="1"/>
    </xf>
    <xf numFmtId="166" fontId="27" fillId="0" borderId="1" xfId="8" applyNumberFormat="1" applyFont="1" applyFill="1" applyBorder="1" applyAlignment="1">
      <alignment horizontal="center" vertical="center" wrapText="1"/>
    </xf>
    <xf numFmtId="4" fontId="35" fillId="0" borderId="1" xfId="0" applyNumberFormat="1" applyFont="1" applyFill="1" applyBorder="1" applyAlignment="1">
      <alignment horizontal="center" vertical="center" wrapText="1"/>
    </xf>
    <xf numFmtId="2" fontId="26" fillId="0" borderId="1" xfId="0" applyNumberFormat="1" applyFont="1" applyFill="1" applyBorder="1" applyAlignment="1">
      <alignment horizontal="center" vertical="center" wrapText="1"/>
    </xf>
    <xf numFmtId="0" fontId="30" fillId="0" borderId="1" xfId="8" applyFont="1" applyFill="1" applyBorder="1" applyAlignment="1">
      <alignment horizontal="center" vertical="center" wrapText="1"/>
    </xf>
    <xf numFmtId="0" fontId="20" fillId="2" borderId="1" xfId="0" applyFont="1" applyFill="1" applyBorder="1" applyAlignment="1">
      <alignment vertical="center" wrapText="1"/>
    </xf>
    <xf numFmtId="1"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xf>
    <xf numFmtId="0" fontId="26" fillId="0" borderId="1" xfId="0" applyFont="1" applyFill="1" applyBorder="1" applyAlignment="1">
      <alignment horizontal="left" vertical="center" wrapText="1" indent="1"/>
    </xf>
    <xf numFmtId="9" fontId="26" fillId="0" borderId="1" xfId="0" applyNumberFormat="1" applyFont="1" applyFill="1" applyBorder="1" applyAlignment="1">
      <alignment horizontal="center" vertical="center" wrapText="1"/>
    </xf>
    <xf numFmtId="1" fontId="26" fillId="0" borderId="1" xfId="0" applyNumberFormat="1" applyFont="1" applyFill="1" applyBorder="1" applyAlignment="1">
      <alignment horizontal="left" vertical="center" wrapText="1"/>
    </xf>
    <xf numFmtId="0" fontId="34" fillId="0" borderId="1" xfId="0" applyFont="1" applyFill="1" applyBorder="1" applyAlignment="1">
      <alignment horizontal="center" vertical="center" wrapText="1"/>
    </xf>
    <xf numFmtId="0" fontId="0" fillId="0" borderId="0" xfId="0" applyFill="1"/>
    <xf numFmtId="1" fontId="27" fillId="0" borderId="1" xfId="8" applyNumberFormat="1" applyFont="1" applyFill="1" applyBorder="1" applyAlignment="1">
      <alignment horizontal="center" vertical="center" wrapText="1"/>
    </xf>
    <xf numFmtId="1" fontId="38" fillId="0" borderId="1" xfId="0" applyNumberFormat="1" applyFont="1" applyFill="1" applyBorder="1" applyAlignment="1">
      <alignment horizontal="center" vertical="center" wrapText="1"/>
    </xf>
    <xf numFmtId="1" fontId="39" fillId="0" borderId="1" xfId="0" applyNumberFormat="1" applyFont="1" applyFill="1" applyBorder="1" applyAlignment="1">
      <alignment horizontal="center" vertical="center" wrapText="1"/>
    </xf>
    <xf numFmtId="0" fontId="39" fillId="0" borderId="1" xfId="0"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39" fillId="0" borderId="1" xfId="0" applyFont="1" applyFill="1" applyBorder="1" applyAlignment="1">
      <alignment horizontal="left" vertical="center" wrapText="1"/>
    </xf>
    <xf numFmtId="4" fontId="39" fillId="0" borderId="1" xfId="0" applyNumberFormat="1" applyFont="1" applyFill="1" applyBorder="1" applyAlignment="1">
      <alignment horizontal="center" vertical="center" wrapText="1"/>
    </xf>
    <xf numFmtId="2" fontId="38" fillId="0" borderId="1" xfId="0" applyNumberFormat="1" applyFont="1" applyFill="1" applyBorder="1" applyAlignment="1">
      <alignment horizontal="center" vertical="center" wrapText="1"/>
    </xf>
    <xf numFmtId="165" fontId="40" fillId="0" borderId="1" xfId="0" applyNumberFormat="1" applyFont="1" applyFill="1" applyBorder="1" applyAlignment="1">
      <alignment horizontal="center" vertical="center" wrapText="1"/>
    </xf>
    <xf numFmtId="4" fontId="25" fillId="3" borderId="1" xfId="0" applyNumberFormat="1" applyFont="1" applyFill="1" applyBorder="1" applyAlignment="1">
      <alignment horizontal="center" vertical="center" wrapText="1"/>
    </xf>
    <xf numFmtId="1" fontId="25" fillId="3" borderId="1" xfId="0" applyNumberFormat="1" applyFont="1" applyFill="1" applyBorder="1" applyAlignment="1">
      <alignment horizontal="center" vertical="center" wrapText="1"/>
    </xf>
    <xf numFmtId="165" fontId="25" fillId="3" borderId="1" xfId="0" applyNumberFormat="1" applyFont="1" applyFill="1" applyBorder="1" applyAlignment="1">
      <alignment horizontal="center" vertical="center" wrapText="1"/>
    </xf>
    <xf numFmtId="166" fontId="25" fillId="3" borderId="1" xfId="0" applyNumberFormat="1" applyFont="1" applyFill="1" applyBorder="1" applyAlignment="1">
      <alignment horizontal="center" vertical="center" wrapText="1"/>
    </xf>
    <xf numFmtId="3" fontId="39" fillId="0" borderId="1" xfId="0" applyNumberFormat="1" applyFont="1" applyFill="1" applyBorder="1" applyAlignment="1">
      <alignment horizontal="center" vertical="center" wrapText="1"/>
    </xf>
    <xf numFmtId="171" fontId="26" fillId="0" borderId="1" xfId="0" applyNumberFormat="1" applyFont="1" applyFill="1" applyBorder="1" applyAlignment="1">
      <alignment horizontal="center" vertical="center" wrapText="1"/>
    </xf>
    <xf numFmtId="164" fontId="26" fillId="0" borderId="1" xfId="9" applyFont="1" applyFill="1" applyBorder="1" applyAlignment="1">
      <alignment horizontal="center" vertical="center" wrapText="1"/>
    </xf>
    <xf numFmtId="49" fontId="27" fillId="0" borderId="1" xfId="8" applyNumberFormat="1" applyFont="1" applyFill="1" applyBorder="1" applyAlignment="1">
      <alignment horizontal="center" vertical="center" wrapText="1"/>
    </xf>
    <xf numFmtId="0" fontId="20" fillId="2" borderId="1" xfId="0" applyFont="1" applyFill="1" applyBorder="1" applyAlignment="1">
      <alignment vertical="center" wrapText="1"/>
    </xf>
    <xf numFmtId="0" fontId="20" fillId="2" borderId="3" xfId="0" applyFont="1" applyFill="1" applyBorder="1" applyAlignment="1">
      <alignment vertical="center" wrapText="1"/>
    </xf>
    <xf numFmtId="0" fontId="20" fillId="2" borderId="4" xfId="0" applyFont="1" applyFill="1" applyBorder="1" applyAlignment="1">
      <alignment vertical="center" wrapText="1"/>
    </xf>
    <xf numFmtId="49" fontId="41" fillId="3" borderId="1" xfId="0" applyNumberFormat="1" applyFont="1" applyFill="1" applyBorder="1" applyAlignment="1">
      <alignment horizontal="center" vertical="center" wrapText="1"/>
    </xf>
    <xf numFmtId="172" fontId="26" fillId="0" borderId="1" xfId="0" applyNumberFormat="1" applyFont="1" applyFill="1" applyBorder="1" applyAlignment="1">
      <alignment horizontal="center" vertical="center" wrapText="1"/>
    </xf>
    <xf numFmtId="0" fontId="24" fillId="0" borderId="0" xfId="0" applyFont="1" applyFill="1" applyAlignment="1">
      <alignment horizontal="left"/>
    </xf>
    <xf numFmtId="4" fontId="27" fillId="0" borderId="1" xfId="8" applyNumberFormat="1" applyFont="1" applyFill="1" applyBorder="1" applyAlignment="1">
      <alignment horizontal="center" vertical="center" wrapText="1"/>
    </xf>
    <xf numFmtId="166" fontId="27" fillId="0" borderId="1" xfId="8" applyNumberFormat="1" applyFont="1" applyFill="1" applyBorder="1" applyAlignment="1">
      <alignment horizontal="left" vertical="center" wrapText="1"/>
    </xf>
    <xf numFmtId="169" fontId="27" fillId="0" borderId="1" xfId="8" applyNumberFormat="1" applyFont="1" applyFill="1" applyBorder="1" applyAlignment="1">
      <alignment horizontal="center" vertical="center" wrapText="1"/>
    </xf>
    <xf numFmtId="164" fontId="27" fillId="0" borderId="1" xfId="9" applyFont="1" applyFill="1" applyBorder="1" applyAlignment="1">
      <alignment horizontal="center" vertical="center" wrapText="1"/>
    </xf>
    <xf numFmtId="0" fontId="24" fillId="0" borderId="0" xfId="0" applyFont="1" applyFill="1" applyAlignment="1">
      <alignment wrapText="1"/>
    </xf>
    <xf numFmtId="16" fontId="27" fillId="0" borderId="1" xfId="0" applyNumberFormat="1" applyFont="1" applyFill="1" applyBorder="1" applyAlignment="1">
      <alignment horizontal="left" vertical="center" wrapText="1"/>
    </xf>
    <xf numFmtId="4" fontId="26" fillId="0" borderId="1" xfId="16" applyNumberFormat="1" applyFont="1" applyFill="1" applyBorder="1" applyAlignment="1">
      <alignment horizontal="center" vertical="center" wrapText="1"/>
    </xf>
    <xf numFmtId="16" fontId="27" fillId="0" borderId="1" xfId="0" applyNumberFormat="1" applyFont="1" applyFill="1" applyBorder="1" applyAlignment="1">
      <alignment horizontal="center" vertical="center" wrapText="1"/>
    </xf>
    <xf numFmtId="4" fontId="36" fillId="0" borderId="1" xfId="0" applyNumberFormat="1" applyFont="1" applyFill="1" applyBorder="1" applyAlignment="1">
      <alignment horizontal="center" vertical="center" wrapText="1"/>
    </xf>
    <xf numFmtId="0" fontId="27" fillId="0" borderId="1" xfId="16" applyFont="1" applyFill="1" applyBorder="1" applyAlignment="1">
      <alignment horizontal="center" vertical="center" wrapText="1"/>
    </xf>
    <xf numFmtId="0" fontId="25" fillId="0" borderId="1" xfId="0" applyFont="1" applyFill="1" applyBorder="1" applyAlignment="1">
      <alignment wrapText="1"/>
    </xf>
    <xf numFmtId="2" fontId="25" fillId="3" borderId="1" xfId="9" applyNumberFormat="1" applyFont="1" applyFill="1" applyBorder="1" applyAlignment="1">
      <alignment horizontal="center" vertical="center" wrapText="1"/>
    </xf>
    <xf numFmtId="2" fontId="24" fillId="0" borderId="0" xfId="9" applyNumberFormat="1" applyFont="1" applyFill="1" applyAlignment="1">
      <alignment horizontal="center"/>
    </xf>
    <xf numFmtId="165" fontId="27" fillId="0" borderId="0" xfId="0" applyNumberFormat="1" applyFont="1" applyFill="1" applyBorder="1" applyAlignment="1">
      <alignment vertical="center" wrapText="1"/>
    </xf>
    <xf numFmtId="2" fontId="39" fillId="0" borderId="1" xfId="9" applyNumberFormat="1" applyFont="1" applyFill="1" applyBorder="1" applyAlignment="1">
      <alignment horizontal="center" vertical="center" wrapText="1"/>
    </xf>
    <xf numFmtId="49" fontId="39" fillId="0" borderId="1" xfId="8" applyNumberFormat="1" applyFont="1" applyFill="1" applyBorder="1" applyAlignment="1">
      <alignment horizontal="center" vertical="center" wrapText="1"/>
    </xf>
    <xf numFmtId="2" fontId="38" fillId="0" borderId="1" xfId="9" applyNumberFormat="1" applyFont="1" applyFill="1" applyBorder="1" applyAlignment="1">
      <alignment horizontal="center" vertical="center" wrapText="1"/>
    </xf>
    <xf numFmtId="2" fontId="39" fillId="0" borderId="1" xfId="0" applyNumberFormat="1" applyFont="1" applyFill="1" applyBorder="1" applyAlignment="1">
      <alignment horizontal="center" vertical="center" wrapText="1"/>
    </xf>
    <xf numFmtId="165" fontId="39" fillId="0" borderId="1" xfId="0" applyNumberFormat="1" applyFont="1" applyFill="1" applyBorder="1" applyAlignment="1">
      <alignment horizontal="center" vertical="center" wrapText="1"/>
    </xf>
    <xf numFmtId="165" fontId="39" fillId="0" borderId="1" xfId="0" applyNumberFormat="1" applyFont="1" applyFill="1" applyBorder="1" applyAlignment="1">
      <alignment vertical="center" wrapText="1"/>
    </xf>
    <xf numFmtId="166" fontId="39" fillId="0" borderId="1" xfId="0" applyNumberFormat="1" applyFont="1" applyFill="1" applyBorder="1" applyAlignment="1">
      <alignment horizontal="center" vertical="center" wrapText="1"/>
    </xf>
    <xf numFmtId="0" fontId="38" fillId="0" borderId="0" xfId="0" applyFont="1" applyFill="1" applyAlignment="1">
      <alignment wrapText="1"/>
    </xf>
    <xf numFmtId="1" fontId="28" fillId="0" borderId="1" xfId="0" applyNumberFormat="1" applyFont="1" applyFill="1" applyBorder="1" applyAlignment="1">
      <alignment horizontal="center" vertical="center" wrapText="1"/>
    </xf>
    <xf numFmtId="165" fontId="26" fillId="0" borderId="1" xfId="0" applyNumberFormat="1" applyFont="1" applyFill="1" applyBorder="1" applyAlignment="1">
      <alignment vertical="center" wrapText="1"/>
    </xf>
    <xf numFmtId="0" fontId="27" fillId="0" borderId="1" xfId="0" applyFont="1" applyFill="1" applyBorder="1" applyAlignment="1">
      <alignment horizontal="left" vertical="center" wrapText="1"/>
    </xf>
    <xf numFmtId="1" fontId="25" fillId="0" borderId="1" xfId="0" applyNumberFormat="1" applyFont="1" applyFill="1" applyBorder="1" applyAlignment="1">
      <alignment horizontal="center" vertical="center" wrapText="1"/>
    </xf>
    <xf numFmtId="1" fontId="27"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7" fillId="0" borderId="1" xfId="0" applyNumberFormat="1" applyFont="1" applyFill="1" applyBorder="1" applyAlignment="1">
      <alignment horizontal="center" vertical="center" wrapText="1"/>
    </xf>
    <xf numFmtId="4" fontId="27"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16" fontId="27" fillId="0" borderId="1" xfId="0" quotePrefix="1" applyNumberFormat="1" applyFont="1" applyFill="1" applyBorder="1" applyAlignment="1">
      <alignment horizontal="center" vertical="center" wrapText="1"/>
    </xf>
    <xf numFmtId="3" fontId="27" fillId="0" borderId="1" xfId="0" applyNumberFormat="1" applyFont="1" applyFill="1" applyBorder="1" applyAlignment="1">
      <alignment horizontal="center" vertical="center" wrapText="1"/>
    </xf>
    <xf numFmtId="1" fontId="27" fillId="0" borderId="1" xfId="0" applyNumberFormat="1" applyFont="1" applyFill="1" applyBorder="1" applyAlignment="1">
      <alignment horizontal="left" vertical="center" wrapText="1"/>
    </xf>
    <xf numFmtId="0" fontId="31" fillId="0" borderId="1" xfId="0" applyFont="1" applyFill="1" applyBorder="1" applyAlignment="1">
      <alignment horizontal="center" vertical="center" wrapText="1"/>
    </xf>
    <xf numFmtId="10" fontId="27" fillId="0" borderId="1" xfId="0" applyNumberFormat="1" applyFont="1" applyFill="1" applyBorder="1" applyAlignment="1">
      <alignment horizontal="center" vertical="center" wrapText="1"/>
    </xf>
    <xf numFmtId="2" fontId="27"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167" fontId="27" fillId="0" borderId="1" xfId="0" applyNumberFormat="1" applyFont="1" applyFill="1" applyBorder="1" applyAlignment="1">
      <alignment horizontal="center" vertical="center" wrapText="1"/>
    </xf>
    <xf numFmtId="9" fontId="27" fillId="0" borderId="1" xfId="0" applyNumberFormat="1" applyFont="1" applyFill="1" applyBorder="1" applyAlignment="1">
      <alignment horizontal="center" vertical="center" wrapText="1"/>
    </xf>
    <xf numFmtId="168" fontId="27"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27" fillId="0" borderId="1" xfId="0" quotePrefix="1" applyNumberFormat="1"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166" fontId="27" fillId="0" borderId="1" xfId="0" applyNumberFormat="1" applyFont="1" applyFill="1" applyBorder="1" applyAlignment="1">
      <alignment horizontal="center" vertical="center" wrapText="1"/>
    </xf>
    <xf numFmtId="166" fontId="26" fillId="0" borderId="1" xfId="0" applyNumberFormat="1" applyFont="1" applyFill="1" applyBorder="1" applyAlignment="1">
      <alignment horizontal="center" vertical="center" wrapText="1"/>
    </xf>
    <xf numFmtId="2" fontId="25"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xf>
    <xf numFmtId="49" fontId="27" fillId="0" borderId="1" xfId="16"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172" fontId="27" fillId="0" borderId="1" xfId="0" applyNumberFormat="1" applyFont="1" applyFill="1" applyBorder="1" applyAlignment="1">
      <alignment horizontal="center" vertical="center" wrapText="1"/>
    </xf>
    <xf numFmtId="4" fontId="27" fillId="0" borderId="1" xfId="16"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2" fontId="27" fillId="0" borderId="1" xfId="9" applyNumberFormat="1" applyFont="1" applyFill="1" applyBorder="1" applyAlignment="1">
      <alignment horizontal="center" vertical="center" wrapText="1"/>
    </xf>
    <xf numFmtId="2" fontId="25" fillId="0" borderId="1" xfId="9" applyNumberFormat="1" applyFont="1" applyFill="1" applyBorder="1" applyAlignment="1">
      <alignment horizontal="center" vertical="center" wrapText="1"/>
    </xf>
    <xf numFmtId="164" fontId="27" fillId="0" borderId="1" xfId="10" applyFont="1" applyFill="1" applyBorder="1" applyAlignment="1">
      <alignment horizontal="left" vertical="center" wrapText="1"/>
    </xf>
    <xf numFmtId="165" fontId="25" fillId="0" borderId="1" xfId="0" applyNumberFormat="1" applyFont="1" applyFill="1" applyBorder="1" applyAlignment="1">
      <alignment horizontal="center" vertical="center" wrapText="1"/>
    </xf>
    <xf numFmtId="170" fontId="27" fillId="0" borderId="1" xfId="0" applyNumberFormat="1" applyFont="1" applyFill="1" applyBorder="1" applyAlignment="1">
      <alignment horizontal="center" vertical="center" wrapText="1"/>
    </xf>
    <xf numFmtId="165" fontId="27" fillId="0" borderId="1" xfId="0" applyNumberFormat="1" applyFont="1" applyFill="1" applyBorder="1" applyAlignment="1">
      <alignment vertical="center" wrapText="1"/>
    </xf>
    <xf numFmtId="165" fontId="27" fillId="0" borderId="1" xfId="0" applyNumberFormat="1" applyFont="1" applyFill="1" applyBorder="1" applyAlignment="1">
      <alignment horizontal="center" vertical="center" wrapText="1"/>
    </xf>
    <xf numFmtId="2" fontId="27" fillId="0" borderId="1" xfId="16" applyNumberFormat="1" applyFont="1" applyFill="1" applyBorder="1" applyAlignment="1">
      <alignment horizontal="center" vertical="center" wrapText="1"/>
    </xf>
    <xf numFmtId="165" fontId="27" fillId="0" borderId="1" xfId="0" applyNumberFormat="1" applyFont="1" applyFill="1" applyBorder="1" applyAlignment="1">
      <alignment wrapText="1"/>
    </xf>
    <xf numFmtId="0" fontId="24" fillId="0" borderId="0" xfId="0" applyFont="1" applyFill="1" applyAlignment="1">
      <alignment horizontal="center" vertical="center" wrapText="1"/>
    </xf>
    <xf numFmtId="165" fontId="26" fillId="0" borderId="0" xfId="0" applyNumberFormat="1" applyFont="1" applyFill="1" applyBorder="1" applyAlignment="1">
      <alignment vertical="center" wrapText="1"/>
    </xf>
    <xf numFmtId="0" fontId="27" fillId="0" borderId="0" xfId="0" applyFont="1" applyFill="1" applyBorder="1" applyAlignment="1">
      <alignment horizontal="left" vertical="center" wrapText="1"/>
    </xf>
    <xf numFmtId="0" fontId="24" fillId="0" borderId="1" xfId="0" applyFont="1" applyFill="1" applyBorder="1"/>
    <xf numFmtId="0" fontId="33" fillId="0" borderId="1" xfId="0" applyFont="1" applyFill="1" applyBorder="1"/>
    <xf numFmtId="0" fontId="25" fillId="0" borderId="1" xfId="0" applyFont="1" applyFill="1" applyBorder="1"/>
    <xf numFmtId="0" fontId="24" fillId="0"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27" fillId="0" borderId="1" xfId="0" applyFont="1" applyFill="1" applyBorder="1" applyAlignment="1">
      <alignment wrapText="1"/>
    </xf>
    <xf numFmtId="165" fontId="25" fillId="3" borderId="1" xfId="0" applyNumberFormat="1" applyFont="1" applyFill="1" applyBorder="1" applyAlignment="1">
      <alignment horizontal="center" vertical="center" wrapText="1"/>
    </xf>
    <xf numFmtId="1" fontId="25" fillId="5" borderId="1" xfId="0" applyNumberFormat="1" applyFont="1" applyFill="1" applyBorder="1" applyAlignment="1">
      <alignment horizontal="center" vertical="center" wrapText="1"/>
    </xf>
    <xf numFmtId="165" fontId="27" fillId="5" borderId="1" xfId="0" applyNumberFormat="1" applyFont="1" applyFill="1" applyBorder="1" applyAlignment="1">
      <alignment vertical="center" wrapText="1"/>
    </xf>
    <xf numFmtId="49" fontId="27" fillId="0" borderId="1" xfId="0" applyNumberFormat="1" applyFont="1" applyFill="1" applyBorder="1" applyAlignment="1">
      <alignment horizontal="left" vertical="center" wrapText="1"/>
    </xf>
    <xf numFmtId="0" fontId="27" fillId="5" borderId="1" xfId="0" applyFont="1" applyFill="1" applyBorder="1" applyAlignment="1">
      <alignment horizontal="left" vertical="center" wrapText="1"/>
    </xf>
    <xf numFmtId="165" fontId="39" fillId="0" borderId="0" xfId="0" applyNumberFormat="1" applyFont="1" applyFill="1" applyBorder="1" applyAlignment="1">
      <alignment vertical="center" wrapText="1"/>
    </xf>
    <xf numFmtId="0" fontId="27" fillId="0" borderId="0" xfId="8" applyFont="1" applyFill="1" applyBorder="1" applyAlignment="1">
      <alignment horizontal="left" vertical="center" wrapText="1"/>
    </xf>
    <xf numFmtId="0" fontId="25" fillId="0" borderId="0" xfId="0" applyFont="1" applyFill="1" applyBorder="1" applyAlignment="1">
      <alignment wrapText="1"/>
    </xf>
    <xf numFmtId="1" fontId="25" fillId="0" borderId="5"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5" xfId="0" applyNumberFormat="1" applyFont="1" applyFill="1" applyBorder="1" applyAlignment="1">
      <alignment horizontal="center" vertical="center" wrapText="1"/>
    </xf>
    <xf numFmtId="0" fontId="27" fillId="0" borderId="5" xfId="0" applyFont="1" applyFill="1" applyBorder="1" applyAlignment="1">
      <alignment horizontal="left" vertical="center" wrapText="1"/>
    </xf>
    <xf numFmtId="4" fontId="27" fillId="0" borderId="5" xfId="0" applyNumberFormat="1" applyFont="1" applyFill="1" applyBorder="1" applyAlignment="1">
      <alignment horizontal="center" vertical="center" wrapText="1"/>
    </xf>
    <xf numFmtId="2" fontId="27" fillId="0" borderId="5" xfId="0" applyNumberFormat="1" applyFont="1" applyFill="1" applyBorder="1" applyAlignment="1">
      <alignment horizontal="center" vertical="center" wrapText="1"/>
    </xf>
    <xf numFmtId="2" fontId="27" fillId="0" borderId="5" xfId="9" applyNumberFormat="1" applyFont="1" applyFill="1" applyBorder="1" applyAlignment="1">
      <alignment horizontal="center" vertical="center" wrapText="1"/>
    </xf>
    <xf numFmtId="49" fontId="27" fillId="0" borderId="5" xfId="8" applyNumberFormat="1" applyFont="1" applyFill="1" applyBorder="1" applyAlignment="1">
      <alignment horizontal="center" vertical="center" wrapText="1"/>
    </xf>
    <xf numFmtId="2" fontId="25" fillId="0" borderId="5" xfId="0" applyNumberFormat="1" applyFont="1" applyFill="1" applyBorder="1" applyAlignment="1">
      <alignment horizontal="center" vertical="center" wrapText="1"/>
    </xf>
    <xf numFmtId="2" fontId="25" fillId="0" borderId="5" xfId="9" applyNumberFormat="1" applyFont="1" applyFill="1" applyBorder="1" applyAlignment="1">
      <alignment horizontal="center" vertical="center" wrapText="1"/>
    </xf>
    <xf numFmtId="165" fontId="27" fillId="0" borderId="5" xfId="0" applyNumberFormat="1" applyFont="1" applyFill="1" applyBorder="1" applyAlignment="1">
      <alignment horizontal="center" vertical="center" wrapText="1"/>
    </xf>
    <xf numFmtId="165" fontId="27" fillId="0" borderId="5" xfId="0" applyNumberFormat="1" applyFont="1" applyFill="1" applyBorder="1" applyAlignment="1">
      <alignment vertical="center" wrapText="1"/>
    </xf>
    <xf numFmtId="0" fontId="27" fillId="0" borderId="1" xfId="0" applyFont="1" applyFill="1" applyBorder="1" applyAlignment="1">
      <alignment horizontal="left" vertical="top" wrapText="1"/>
    </xf>
    <xf numFmtId="0" fontId="25" fillId="5" borderId="0" xfId="0" applyFont="1" applyFill="1" applyAlignment="1">
      <alignment wrapText="1"/>
    </xf>
    <xf numFmtId="0" fontId="33" fillId="5" borderId="0" xfId="0" applyFont="1" applyFill="1"/>
    <xf numFmtId="1" fontId="25" fillId="6" borderId="1" xfId="0" applyNumberFormat="1" applyFont="1" applyFill="1" applyBorder="1" applyAlignment="1">
      <alignment horizontal="center" vertical="center" wrapText="1"/>
    </xf>
    <xf numFmtId="1" fontId="27" fillId="6" borderId="1" xfId="0" applyNumberFormat="1" applyFont="1" applyFill="1" applyBorder="1" applyAlignment="1">
      <alignment horizontal="center" vertical="center" wrapText="1"/>
    </xf>
    <xf numFmtId="0" fontId="27" fillId="6" borderId="1" xfId="0" applyFont="1" applyFill="1" applyBorder="1" applyAlignment="1">
      <alignment horizontal="center" vertical="center" wrapText="1"/>
    </xf>
    <xf numFmtId="0" fontId="27" fillId="6" borderId="1" xfId="0" applyNumberFormat="1" applyFont="1" applyFill="1" applyBorder="1" applyAlignment="1">
      <alignment horizontal="center" vertical="center" wrapText="1"/>
    </xf>
    <xf numFmtId="0" fontId="27" fillId="6" borderId="1" xfId="0" applyFont="1" applyFill="1" applyBorder="1" applyAlignment="1">
      <alignment horizontal="left" vertical="center" wrapText="1"/>
    </xf>
    <xf numFmtId="4" fontId="27" fillId="6" borderId="1" xfId="0" applyNumberFormat="1" applyFont="1" applyFill="1" applyBorder="1" applyAlignment="1">
      <alignment horizontal="center" vertical="center" wrapText="1"/>
    </xf>
    <xf numFmtId="2" fontId="27" fillId="6" borderId="1" xfId="9" applyNumberFormat="1" applyFont="1" applyFill="1" applyBorder="1" applyAlignment="1">
      <alignment horizontal="center" vertical="center" wrapText="1"/>
    </xf>
    <xf numFmtId="49" fontId="27" fillId="6" borderId="1" xfId="8" applyNumberFormat="1" applyFont="1" applyFill="1" applyBorder="1" applyAlignment="1">
      <alignment horizontal="center" vertical="center" wrapText="1"/>
    </xf>
    <xf numFmtId="2" fontId="25" fillId="6" borderId="1" xfId="0" applyNumberFormat="1" applyFont="1" applyFill="1" applyBorder="1" applyAlignment="1">
      <alignment horizontal="center" vertical="center" wrapText="1"/>
    </xf>
    <xf numFmtId="2" fontId="25" fillId="6" borderId="1" xfId="9" applyNumberFormat="1" applyFont="1" applyFill="1" applyBorder="1" applyAlignment="1">
      <alignment horizontal="center" vertical="center" wrapText="1"/>
    </xf>
    <xf numFmtId="2" fontId="27" fillId="6" borderId="1" xfId="0" applyNumberFormat="1" applyFont="1" applyFill="1" applyBorder="1" applyAlignment="1">
      <alignment horizontal="center" vertical="center" wrapText="1"/>
    </xf>
    <xf numFmtId="165" fontId="27" fillId="6" borderId="1" xfId="0" applyNumberFormat="1" applyFont="1" applyFill="1" applyBorder="1" applyAlignment="1">
      <alignment horizontal="center" vertical="center" wrapText="1"/>
    </xf>
    <xf numFmtId="165" fontId="27" fillId="6" borderId="1" xfId="0" applyNumberFormat="1" applyFont="1" applyFill="1" applyBorder="1" applyAlignment="1">
      <alignment vertical="center" wrapText="1"/>
    </xf>
    <xf numFmtId="0" fontId="25" fillId="6" borderId="0" xfId="0" applyFont="1" applyFill="1" applyAlignment="1">
      <alignment wrapText="1"/>
    </xf>
    <xf numFmtId="0" fontId="24" fillId="5" borderId="0" xfId="0" applyFont="1" applyFill="1"/>
    <xf numFmtId="0" fontId="23" fillId="5" borderId="0" xfId="0" applyFont="1" applyFill="1" applyAlignment="1">
      <alignment horizontal="left" vertical="center" wrapText="1"/>
    </xf>
    <xf numFmtId="0" fontId="25" fillId="5" borderId="0" xfId="0" applyFont="1" applyFill="1"/>
    <xf numFmtId="0" fontId="29" fillId="5" borderId="0" xfId="0" applyFont="1" applyFill="1" applyAlignment="1">
      <alignment horizontal="left" vertical="center" wrapText="1"/>
    </xf>
    <xf numFmtId="0" fontId="33" fillId="0" borderId="0" xfId="0" applyFont="1" applyFill="1"/>
    <xf numFmtId="165" fontId="27" fillId="5" borderId="1" xfId="0" applyNumberFormat="1" applyFont="1" applyFill="1" applyBorder="1" applyAlignment="1">
      <alignment vertical="center" wrapText="1"/>
    </xf>
    <xf numFmtId="1" fontId="27" fillId="5" borderId="1" xfId="0" applyNumberFormat="1" applyFont="1" applyFill="1" applyBorder="1" applyAlignment="1">
      <alignment horizontal="center" vertical="center" wrapText="1"/>
    </xf>
    <xf numFmtId="2" fontId="27" fillId="5" borderId="1" xfId="0" applyNumberFormat="1" applyFont="1" applyFill="1" applyBorder="1" applyAlignment="1">
      <alignment horizontal="center" vertical="center" wrapText="1"/>
    </xf>
    <xf numFmtId="2" fontId="25" fillId="5" borderId="1" xfId="0" applyNumberFormat="1" applyFont="1" applyFill="1" applyBorder="1" applyAlignment="1">
      <alignment horizontal="center" vertical="center" wrapText="1"/>
    </xf>
    <xf numFmtId="2" fontId="25" fillId="5" borderId="1" xfId="9" applyNumberFormat="1" applyFont="1" applyFill="1" applyBorder="1" applyAlignment="1">
      <alignment horizontal="center" vertical="center" wrapText="1"/>
    </xf>
    <xf numFmtId="165" fontId="27" fillId="5" borderId="1"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0" fillId="2" borderId="1" xfId="0" applyFont="1" applyFill="1" applyBorder="1" applyAlignment="1">
      <alignment vertical="center" wrapText="1"/>
    </xf>
    <xf numFmtId="0" fontId="22" fillId="2" borderId="1" xfId="0" applyFont="1" applyFill="1" applyBorder="1" applyAlignment="1">
      <alignment vertical="center" wrapText="1"/>
    </xf>
    <xf numFmtId="0" fontId="22" fillId="2" borderId="1" xfId="0" applyFont="1" applyFill="1" applyBorder="1" applyAlignment="1">
      <alignment horizontal="center" vertical="center" wrapText="1"/>
    </xf>
    <xf numFmtId="0" fontId="22" fillId="2" borderId="1" xfId="0" applyFont="1" applyFill="1" applyBorder="1" applyAlignment="1">
      <alignment horizontal="right" vertical="center" wrapText="1"/>
    </xf>
    <xf numFmtId="0" fontId="22" fillId="8" borderId="1" xfId="0" applyFont="1" applyFill="1" applyBorder="1" applyAlignment="1">
      <alignment vertical="center" wrapText="1"/>
    </xf>
    <xf numFmtId="0" fontId="22" fillId="2" borderId="5" xfId="0" applyFont="1" applyFill="1" applyBorder="1" applyAlignment="1">
      <alignment horizontal="center" vertical="center" wrapText="1"/>
    </xf>
    <xf numFmtId="0" fontId="22" fillId="2" borderId="1" xfId="0" applyFont="1" applyFill="1" applyBorder="1" applyAlignment="1">
      <alignment vertical="center" wrapText="1"/>
    </xf>
    <xf numFmtId="0" fontId="22" fillId="2" borderId="0" xfId="0" applyFont="1" applyFill="1" applyBorder="1" applyAlignment="1">
      <alignment horizontal="center" vertical="center" wrapText="1"/>
    </xf>
    <xf numFmtId="0" fontId="22" fillId="2" borderId="0" xfId="0" applyFont="1" applyFill="1" applyBorder="1" applyAlignment="1">
      <alignment vertical="center" wrapText="1"/>
    </xf>
    <xf numFmtId="0" fontId="27" fillId="5" borderId="1" xfId="0" applyNumberFormat="1" applyFont="1" applyFill="1" applyBorder="1" applyAlignment="1">
      <alignment horizontal="center" vertical="center" wrapText="1"/>
    </xf>
    <xf numFmtId="0" fontId="27" fillId="5" borderId="1" xfId="0" applyFont="1" applyFill="1" applyBorder="1" applyAlignment="1">
      <alignment horizontal="center" vertical="center" wrapText="1"/>
    </xf>
    <xf numFmtId="4" fontId="27" fillId="5" borderId="1" xfId="0" applyNumberFormat="1" applyFont="1" applyFill="1" applyBorder="1" applyAlignment="1">
      <alignment horizontal="center" vertical="center" wrapText="1"/>
    </xf>
    <xf numFmtId="2" fontId="27" fillId="5" borderId="1" xfId="9" applyNumberFormat="1" applyFont="1" applyFill="1" applyBorder="1" applyAlignment="1">
      <alignment horizontal="center" vertical="center" wrapText="1"/>
    </xf>
    <xf numFmtId="49" fontId="27" fillId="5" borderId="1" xfId="8" applyNumberFormat="1"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2" borderId="0" xfId="0" applyFont="1" applyFill="1" applyAlignment="1">
      <alignment horizontal="center" vertical="center" wrapText="1"/>
    </xf>
    <xf numFmtId="0" fontId="37" fillId="2" borderId="0"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0" fillId="2" borderId="1" xfId="0" applyFont="1" applyFill="1" applyBorder="1" applyAlignment="1">
      <alignment vertical="center" wrapText="1"/>
    </xf>
    <xf numFmtId="0" fontId="22" fillId="2" borderId="1" xfId="0" applyFont="1" applyFill="1" applyBorder="1" applyAlignment="1">
      <alignment vertical="center" wrapText="1"/>
    </xf>
    <xf numFmtId="0" fontId="20" fillId="2" borderId="1" xfId="0" applyFont="1" applyFill="1" applyBorder="1" applyAlignment="1">
      <alignment vertical="center"/>
    </xf>
    <xf numFmtId="0" fontId="22" fillId="2" borderId="2"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2"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44" fillId="4" borderId="0"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8" borderId="2" xfId="0" applyFont="1" applyFill="1" applyBorder="1" applyAlignment="1">
      <alignment horizontal="left" vertical="center" wrapText="1"/>
    </xf>
    <xf numFmtId="0" fontId="22" fillId="8" borderId="4" xfId="0" applyFont="1" applyFill="1" applyBorder="1" applyAlignment="1">
      <alignment horizontal="left" vertical="center" wrapText="1"/>
    </xf>
    <xf numFmtId="0" fontId="22" fillId="8" borderId="3" xfId="0" applyFont="1" applyFill="1" applyBorder="1" applyAlignment="1">
      <alignment horizontal="left" vertical="center" wrapText="1"/>
    </xf>
    <xf numFmtId="0" fontId="10" fillId="5" borderId="0" xfId="0" applyFont="1" applyFill="1" applyAlignment="1">
      <alignment horizontal="left" vertical="top" wrapText="1"/>
    </xf>
    <xf numFmtId="0" fontId="0" fillId="5" borderId="0" xfId="0" applyFill="1" applyAlignment="1">
      <alignment horizontal="left" vertical="top"/>
    </xf>
  </cellXfs>
  <cellStyles count="223">
    <cellStyle name="Normal" xfId="0" builtinId="0"/>
    <cellStyle name="Normal 10" xfId="126"/>
    <cellStyle name="Normal 2" xfId="1"/>
    <cellStyle name="Normal 2 2" xfId="2"/>
    <cellStyle name="Normal 2 2 2" xfId="18"/>
    <cellStyle name="Normal 2 3" xfId="17"/>
    <cellStyle name="Normal 3" xfId="3"/>
    <cellStyle name="Normal 3 2" xfId="19"/>
    <cellStyle name="Normal 4" xfId="4"/>
    <cellStyle name="Normal 4 2" xfId="5"/>
    <cellStyle name="Normal 5" xfId="6"/>
    <cellStyle name="Normal 5 2" xfId="14"/>
    <cellStyle name="Normal 5 3" xfId="20"/>
    <cellStyle name="Normal 6" xfId="7"/>
    <cellStyle name="Normal 6 10" xfId="127"/>
    <cellStyle name="Normal 6 2" xfId="15"/>
    <cellStyle name="Normal 6 2 2" xfId="22"/>
    <cellStyle name="Normal 6 2 3" xfId="29"/>
    <cellStyle name="Normal 6 2 3 2" xfId="33"/>
    <cellStyle name="Normal 6 2 3 2 2" xfId="41"/>
    <cellStyle name="Normal 6 2 3 2 2 2" xfId="57"/>
    <cellStyle name="Normal 6 2 3 2 2 2 2" xfId="109"/>
    <cellStyle name="Normal 6 2 3 2 2 2 2 2" xfId="206"/>
    <cellStyle name="Normal 6 2 3 2 2 2 3" xfId="158"/>
    <cellStyle name="Normal 6 2 3 2 2 3" xfId="73"/>
    <cellStyle name="Normal 6 2 3 2 2 3 2" xfId="125"/>
    <cellStyle name="Normal 6 2 3 2 2 3 2 2" xfId="222"/>
    <cellStyle name="Normal 6 2 3 2 2 3 3" xfId="174"/>
    <cellStyle name="Normal 6 2 3 2 2 4" xfId="93"/>
    <cellStyle name="Normal 6 2 3 2 2 4 2" xfId="190"/>
    <cellStyle name="Normal 6 2 3 2 2 5" xfId="142"/>
    <cellStyle name="Normal 6 2 3 2 3" xfId="49"/>
    <cellStyle name="Normal 6 2 3 2 3 2" xfId="101"/>
    <cellStyle name="Normal 6 2 3 2 3 2 2" xfId="198"/>
    <cellStyle name="Normal 6 2 3 2 3 3" xfId="150"/>
    <cellStyle name="Normal 6 2 3 2 4" xfId="65"/>
    <cellStyle name="Normal 6 2 3 2 4 2" xfId="117"/>
    <cellStyle name="Normal 6 2 3 2 4 2 2" xfId="214"/>
    <cellStyle name="Normal 6 2 3 2 4 3" xfId="166"/>
    <cellStyle name="Normal 6 2 3 2 5" xfId="85"/>
    <cellStyle name="Normal 6 2 3 2 5 2" xfId="182"/>
    <cellStyle name="Normal 6 2 3 2 6" xfId="134"/>
    <cellStyle name="Normal 6 2 3 3" xfId="37"/>
    <cellStyle name="Normal 6 2 3 3 2" xfId="53"/>
    <cellStyle name="Normal 6 2 3 3 2 2" xfId="105"/>
    <cellStyle name="Normal 6 2 3 3 2 2 2" xfId="202"/>
    <cellStyle name="Normal 6 2 3 3 2 3" xfId="154"/>
    <cellStyle name="Normal 6 2 3 3 3" xfId="69"/>
    <cellStyle name="Normal 6 2 3 3 3 2" xfId="121"/>
    <cellStyle name="Normal 6 2 3 3 3 2 2" xfId="218"/>
    <cellStyle name="Normal 6 2 3 3 3 3" xfId="170"/>
    <cellStyle name="Normal 6 2 3 3 4" xfId="89"/>
    <cellStyle name="Normal 6 2 3 3 4 2" xfId="186"/>
    <cellStyle name="Normal 6 2 3 3 5" xfId="138"/>
    <cellStyle name="Normal 6 2 3 4" xfId="45"/>
    <cellStyle name="Normal 6 2 3 4 2" xfId="97"/>
    <cellStyle name="Normal 6 2 3 4 2 2" xfId="194"/>
    <cellStyle name="Normal 6 2 3 4 3" xfId="146"/>
    <cellStyle name="Normal 6 2 3 5" xfId="61"/>
    <cellStyle name="Normal 6 2 3 5 2" xfId="113"/>
    <cellStyle name="Normal 6 2 3 5 2 2" xfId="210"/>
    <cellStyle name="Normal 6 2 3 5 3" xfId="162"/>
    <cellStyle name="Normal 6 2 3 6" xfId="81"/>
    <cellStyle name="Normal 6 2 3 6 2" xfId="178"/>
    <cellStyle name="Normal 6 2 3 7" xfId="130"/>
    <cellStyle name="Normal 6 2 4" xfId="31"/>
    <cellStyle name="Normal 6 2 4 2" xfId="39"/>
    <cellStyle name="Normal 6 2 4 2 2" xfId="55"/>
    <cellStyle name="Normal 6 2 4 2 2 2" xfId="107"/>
    <cellStyle name="Normal 6 2 4 2 2 2 2" xfId="204"/>
    <cellStyle name="Normal 6 2 4 2 2 3" xfId="156"/>
    <cellStyle name="Normal 6 2 4 2 3" xfId="71"/>
    <cellStyle name="Normal 6 2 4 2 3 2" xfId="123"/>
    <cellStyle name="Normal 6 2 4 2 3 2 2" xfId="220"/>
    <cellStyle name="Normal 6 2 4 2 3 3" xfId="172"/>
    <cellStyle name="Normal 6 2 4 2 4" xfId="91"/>
    <cellStyle name="Normal 6 2 4 2 4 2" xfId="188"/>
    <cellStyle name="Normal 6 2 4 2 5" xfId="140"/>
    <cellStyle name="Normal 6 2 4 3" xfId="47"/>
    <cellStyle name="Normal 6 2 4 3 2" xfId="99"/>
    <cellStyle name="Normal 6 2 4 3 2 2" xfId="196"/>
    <cellStyle name="Normal 6 2 4 3 3" xfId="148"/>
    <cellStyle name="Normal 6 2 4 4" xfId="63"/>
    <cellStyle name="Normal 6 2 4 4 2" xfId="115"/>
    <cellStyle name="Normal 6 2 4 4 2 2" xfId="212"/>
    <cellStyle name="Normal 6 2 4 4 3" xfId="164"/>
    <cellStyle name="Normal 6 2 4 5" xfId="83"/>
    <cellStyle name="Normal 6 2 4 5 2" xfId="180"/>
    <cellStyle name="Normal 6 2 4 6" xfId="132"/>
    <cellStyle name="Normal 6 2 5" xfId="35"/>
    <cellStyle name="Normal 6 2 5 2" xfId="51"/>
    <cellStyle name="Normal 6 2 5 2 2" xfId="103"/>
    <cellStyle name="Normal 6 2 5 2 2 2" xfId="200"/>
    <cellStyle name="Normal 6 2 5 2 3" xfId="152"/>
    <cellStyle name="Normal 6 2 5 3" xfId="67"/>
    <cellStyle name="Normal 6 2 5 3 2" xfId="119"/>
    <cellStyle name="Normal 6 2 5 3 2 2" xfId="216"/>
    <cellStyle name="Normal 6 2 5 3 3" xfId="168"/>
    <cellStyle name="Normal 6 2 5 4" xfId="87"/>
    <cellStyle name="Normal 6 2 5 4 2" xfId="184"/>
    <cellStyle name="Normal 6 2 5 5" xfId="136"/>
    <cellStyle name="Normal 6 2 6" xfId="43"/>
    <cellStyle name="Normal 6 2 6 2" xfId="95"/>
    <cellStyle name="Normal 6 2 6 2 2" xfId="192"/>
    <cellStyle name="Normal 6 2 6 3" xfId="144"/>
    <cellStyle name="Normal 6 2 7" xfId="59"/>
    <cellStyle name="Normal 6 2 7 2" xfId="111"/>
    <cellStyle name="Normal 6 2 7 2 2" xfId="208"/>
    <cellStyle name="Normal 6 2 7 3" xfId="160"/>
    <cellStyle name="Normal 6 2 8" xfId="77"/>
    <cellStyle name="Normal 6 2 8 2" xfId="176"/>
    <cellStyle name="Normal 6 2 9" xfId="128"/>
    <cellStyle name="Normal 6 3" xfId="21"/>
    <cellStyle name="Normal 6 4" xfId="26"/>
    <cellStyle name="Normal 6 4 2" xfId="32"/>
    <cellStyle name="Normal 6 4 2 2" xfId="40"/>
    <cellStyle name="Normal 6 4 2 2 2" xfId="56"/>
    <cellStyle name="Normal 6 4 2 2 2 2" xfId="108"/>
    <cellStyle name="Normal 6 4 2 2 2 2 2" xfId="205"/>
    <cellStyle name="Normal 6 4 2 2 2 3" xfId="157"/>
    <cellStyle name="Normal 6 4 2 2 3" xfId="72"/>
    <cellStyle name="Normal 6 4 2 2 3 2" xfId="124"/>
    <cellStyle name="Normal 6 4 2 2 3 2 2" xfId="221"/>
    <cellStyle name="Normal 6 4 2 2 3 3" xfId="173"/>
    <cellStyle name="Normal 6 4 2 2 4" xfId="92"/>
    <cellStyle name="Normal 6 4 2 2 4 2" xfId="189"/>
    <cellStyle name="Normal 6 4 2 2 5" xfId="141"/>
    <cellStyle name="Normal 6 4 2 3" xfId="48"/>
    <cellStyle name="Normal 6 4 2 3 2" xfId="100"/>
    <cellStyle name="Normal 6 4 2 3 2 2" xfId="197"/>
    <cellStyle name="Normal 6 4 2 3 3" xfId="149"/>
    <cellStyle name="Normal 6 4 2 4" xfId="64"/>
    <cellStyle name="Normal 6 4 2 4 2" xfId="116"/>
    <cellStyle name="Normal 6 4 2 4 2 2" xfId="213"/>
    <cellStyle name="Normal 6 4 2 4 3" xfId="165"/>
    <cellStyle name="Normal 6 4 2 5" xfId="84"/>
    <cellStyle name="Normal 6 4 2 5 2" xfId="181"/>
    <cellStyle name="Normal 6 4 2 6" xfId="133"/>
    <cellStyle name="Normal 6 4 3" xfId="36"/>
    <cellStyle name="Normal 6 4 3 2" xfId="52"/>
    <cellStyle name="Normal 6 4 3 2 2" xfId="104"/>
    <cellStyle name="Normal 6 4 3 2 2 2" xfId="201"/>
    <cellStyle name="Normal 6 4 3 2 3" xfId="153"/>
    <cellStyle name="Normal 6 4 3 3" xfId="68"/>
    <cellStyle name="Normal 6 4 3 3 2" xfId="120"/>
    <cellStyle name="Normal 6 4 3 3 2 2" xfId="217"/>
    <cellStyle name="Normal 6 4 3 3 3" xfId="169"/>
    <cellStyle name="Normal 6 4 3 4" xfId="88"/>
    <cellStyle name="Normal 6 4 3 4 2" xfId="185"/>
    <cellStyle name="Normal 6 4 3 5" xfId="137"/>
    <cellStyle name="Normal 6 4 4" xfId="44"/>
    <cellStyle name="Normal 6 4 4 2" xfId="96"/>
    <cellStyle name="Normal 6 4 4 2 2" xfId="193"/>
    <cellStyle name="Normal 6 4 4 3" xfId="145"/>
    <cellStyle name="Normal 6 4 5" xfId="60"/>
    <cellStyle name="Normal 6 4 5 2" xfId="112"/>
    <cellStyle name="Normal 6 4 5 2 2" xfId="209"/>
    <cellStyle name="Normal 6 4 5 3" xfId="161"/>
    <cellStyle name="Normal 6 4 6" xfId="78"/>
    <cellStyle name="Normal 6 4 6 2" xfId="177"/>
    <cellStyle name="Normal 6 4 7" xfId="129"/>
    <cellStyle name="Normal 6 5" xfId="30"/>
    <cellStyle name="Normal 6 5 2" xfId="38"/>
    <cellStyle name="Normal 6 5 2 2" xfId="54"/>
    <cellStyle name="Normal 6 5 2 2 2" xfId="106"/>
    <cellStyle name="Normal 6 5 2 2 2 2" xfId="203"/>
    <cellStyle name="Normal 6 5 2 2 3" xfId="155"/>
    <cellStyle name="Normal 6 5 2 3" xfId="70"/>
    <cellStyle name="Normal 6 5 2 3 2" xfId="122"/>
    <cellStyle name="Normal 6 5 2 3 2 2" xfId="219"/>
    <cellStyle name="Normal 6 5 2 3 3" xfId="171"/>
    <cellStyle name="Normal 6 5 2 4" xfId="90"/>
    <cellStyle name="Normal 6 5 2 4 2" xfId="187"/>
    <cellStyle name="Normal 6 5 2 5" xfId="139"/>
    <cellStyle name="Normal 6 5 3" xfId="46"/>
    <cellStyle name="Normal 6 5 3 2" xfId="98"/>
    <cellStyle name="Normal 6 5 3 2 2" xfId="195"/>
    <cellStyle name="Normal 6 5 3 3" xfId="147"/>
    <cellStyle name="Normal 6 5 4" xfId="62"/>
    <cellStyle name="Normal 6 5 4 2" xfId="114"/>
    <cellStyle name="Normal 6 5 4 2 2" xfId="211"/>
    <cellStyle name="Normal 6 5 4 3" xfId="163"/>
    <cellStyle name="Normal 6 5 5" xfId="82"/>
    <cellStyle name="Normal 6 5 5 2" xfId="179"/>
    <cellStyle name="Normal 6 5 6" xfId="131"/>
    <cellStyle name="Normal 6 6" xfId="34"/>
    <cellStyle name="Normal 6 6 2" xfId="50"/>
    <cellStyle name="Normal 6 6 2 2" xfId="102"/>
    <cellStyle name="Normal 6 6 2 2 2" xfId="199"/>
    <cellStyle name="Normal 6 6 2 3" xfId="151"/>
    <cellStyle name="Normal 6 6 3" xfId="66"/>
    <cellStyle name="Normal 6 6 3 2" xfId="118"/>
    <cellStyle name="Normal 6 6 3 2 2" xfId="215"/>
    <cellStyle name="Normal 6 6 3 3" xfId="167"/>
    <cellStyle name="Normal 6 6 4" xfId="86"/>
    <cellStyle name="Normal 6 6 4 2" xfId="183"/>
    <cellStyle name="Normal 6 6 5" xfId="135"/>
    <cellStyle name="Normal 6 7" xfId="42"/>
    <cellStyle name="Normal 6 7 2" xfId="94"/>
    <cellStyle name="Normal 6 7 2 2" xfId="191"/>
    <cellStyle name="Normal 6 7 3" xfId="143"/>
    <cellStyle name="Normal 6 8" xfId="58"/>
    <cellStyle name="Normal 6 8 2" xfId="110"/>
    <cellStyle name="Normal 6 8 2 2" xfId="207"/>
    <cellStyle name="Normal 6 8 3" xfId="159"/>
    <cellStyle name="Normal 6 9" xfId="74"/>
    <cellStyle name="Normal 6 9 2" xfId="175"/>
    <cellStyle name="Normal 7" xfId="13"/>
    <cellStyle name="Normal 7 2" xfId="23"/>
    <cellStyle name="Normal 8" xfId="25"/>
    <cellStyle name="Normal 9" xfId="12"/>
    <cellStyle name="Normal 9 2" xfId="24"/>
    <cellStyle name="Normal_Sayfa1" xfId="8"/>
    <cellStyle name="Normal_Sayfa1 2" xfId="16"/>
    <cellStyle name="Virgül" xfId="9" builtinId="3"/>
    <cellStyle name="Virgül 2" xfId="10"/>
    <cellStyle name="Virgül 2 2" xfId="28"/>
    <cellStyle name="Virgül 2 2 2" xfId="80"/>
    <cellStyle name="Virgül 2 3" xfId="76"/>
    <cellStyle name="Virgül 3" xfId="27"/>
    <cellStyle name="Virgül 3 2" xfId="79"/>
    <cellStyle name="Virgül 4" xfId="75"/>
    <cellStyle name="Yüzde 2" xfId="11"/>
  </cellStyles>
  <dxfs count="37">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9" defaultPivotStyle="PivotStyleLight16"/>
  <colors>
    <mruColors>
      <color rgb="FFFFFF99"/>
      <color rgb="FFFF3300"/>
      <color rgb="FFFB6A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382"/>
  <sheetViews>
    <sheetView showGridLines="0" tabSelected="1" zoomScale="80" zoomScaleNormal="80" workbookViewId="0">
      <pane ySplit="1" topLeftCell="A2" activePane="bottomLeft" state="frozen"/>
      <selection activeCell="Q1" sqref="Q1"/>
      <selection pane="bottomLeft" activeCell="E4" sqref="E4"/>
    </sheetView>
  </sheetViews>
  <sheetFormatPr defaultColWidth="9.28515625" defaultRowHeight="48.75" customHeight="1" x14ac:dyDescent="0.2"/>
  <cols>
    <col min="1" max="1" width="37.28515625" style="62" customWidth="1"/>
    <col min="2" max="2" width="23.5703125" style="2" customWidth="1"/>
    <col min="3" max="3" width="26.7109375" style="75" customWidth="1"/>
    <col min="4" max="16384" width="9.28515625" style="2"/>
  </cols>
  <sheetData>
    <row r="1" spans="1:3" s="126" customFormat="1" ht="81.75" customHeight="1" x14ac:dyDescent="0.2">
      <c r="A1" s="49" t="s">
        <v>7382</v>
      </c>
      <c r="B1" s="49" t="s">
        <v>7380</v>
      </c>
      <c r="C1" s="74" t="s">
        <v>17557</v>
      </c>
    </row>
    <row r="2" spans="1:3" s="3" customFormat="1" ht="48.75" customHeight="1" x14ac:dyDescent="0.15">
      <c r="A2" s="87" t="s">
        <v>8953</v>
      </c>
      <c r="B2" s="90" t="s">
        <v>5812</v>
      </c>
      <c r="C2" s="117">
        <v>2.3699999999999997</v>
      </c>
    </row>
    <row r="3" spans="1:3" s="3" customFormat="1" ht="48.75" customHeight="1" x14ac:dyDescent="0.15">
      <c r="A3" s="87" t="s">
        <v>8954</v>
      </c>
      <c r="B3" s="90" t="s">
        <v>5813</v>
      </c>
      <c r="C3" s="117">
        <v>0.84</v>
      </c>
    </row>
    <row r="4" spans="1:3" s="3" customFormat="1" ht="48.75" customHeight="1" x14ac:dyDescent="0.15">
      <c r="A4" s="87" t="s">
        <v>8955</v>
      </c>
      <c r="B4" s="90" t="s">
        <v>5813</v>
      </c>
      <c r="C4" s="117">
        <v>0.9</v>
      </c>
    </row>
    <row r="5" spans="1:3" s="3" customFormat="1" ht="48.75" customHeight="1" x14ac:dyDescent="0.15">
      <c r="A5" s="87" t="s">
        <v>6573</v>
      </c>
      <c r="B5" s="90" t="s">
        <v>6200</v>
      </c>
      <c r="C5" s="117">
        <v>1.47</v>
      </c>
    </row>
    <row r="6" spans="1:3" s="3" customFormat="1" ht="48.75" customHeight="1" x14ac:dyDescent="0.15">
      <c r="A6" s="87" t="s">
        <v>6574</v>
      </c>
      <c r="B6" s="90" t="s">
        <v>6200</v>
      </c>
      <c r="C6" s="117">
        <v>1.21</v>
      </c>
    </row>
    <row r="7" spans="1:3" s="3" customFormat="1" ht="48.75" customHeight="1" x14ac:dyDescent="0.15">
      <c r="A7" s="87" t="s">
        <v>6575</v>
      </c>
      <c r="B7" s="90" t="s">
        <v>6200</v>
      </c>
      <c r="C7" s="117">
        <v>1.6</v>
      </c>
    </row>
    <row r="8" spans="1:3" s="3" customFormat="1" ht="48.75" customHeight="1" x14ac:dyDescent="0.15">
      <c r="A8" s="87" t="s">
        <v>6576</v>
      </c>
      <c r="B8" s="90" t="s">
        <v>6200</v>
      </c>
      <c r="C8" s="117">
        <v>0.8</v>
      </c>
    </row>
    <row r="9" spans="1:3" s="3" customFormat="1" ht="48.75" customHeight="1" x14ac:dyDescent="0.15">
      <c r="A9" s="87" t="s">
        <v>6577</v>
      </c>
      <c r="B9" s="90" t="s">
        <v>6200</v>
      </c>
      <c r="C9" s="117">
        <v>0.66</v>
      </c>
    </row>
    <row r="10" spans="1:3" s="3" customFormat="1" ht="48.75" customHeight="1" x14ac:dyDescent="0.15">
      <c r="A10" s="87" t="s">
        <v>14125</v>
      </c>
      <c r="B10" s="90" t="s">
        <v>8347</v>
      </c>
      <c r="C10" s="117">
        <v>1.9</v>
      </c>
    </row>
    <row r="11" spans="1:3" s="3" customFormat="1" ht="48.75" customHeight="1" x14ac:dyDescent="0.15">
      <c r="A11" s="87" t="s">
        <v>14124</v>
      </c>
      <c r="B11" s="90" t="s">
        <v>8347</v>
      </c>
      <c r="C11" s="117">
        <v>1.75</v>
      </c>
    </row>
    <row r="12" spans="1:3" s="3" customFormat="1" ht="48.75" customHeight="1" x14ac:dyDescent="0.15">
      <c r="A12" s="87" t="s">
        <v>14111</v>
      </c>
      <c r="B12" s="90" t="s">
        <v>8347</v>
      </c>
      <c r="C12" s="100">
        <v>1.35</v>
      </c>
    </row>
    <row r="13" spans="1:3" s="3" customFormat="1" ht="48.75" customHeight="1" x14ac:dyDescent="0.15">
      <c r="A13" s="87" t="s">
        <v>14110</v>
      </c>
      <c r="B13" s="90" t="s">
        <v>8347</v>
      </c>
      <c r="C13" s="117">
        <v>1.04</v>
      </c>
    </row>
    <row r="14" spans="1:3" s="3" customFormat="1" ht="48.75" customHeight="1" x14ac:dyDescent="0.15">
      <c r="A14" s="87" t="s">
        <v>14113</v>
      </c>
      <c r="B14" s="90" t="s">
        <v>8347</v>
      </c>
      <c r="C14" s="100">
        <v>1.64</v>
      </c>
    </row>
    <row r="15" spans="1:3" s="3" customFormat="1" ht="48.75" customHeight="1" x14ac:dyDescent="0.15">
      <c r="A15" s="87" t="s">
        <v>14112</v>
      </c>
      <c r="B15" s="90" t="s">
        <v>8347</v>
      </c>
      <c r="C15" s="117">
        <v>1.34</v>
      </c>
    </row>
    <row r="16" spans="1:3" s="3" customFormat="1" ht="48.75" customHeight="1" x14ac:dyDescent="0.15">
      <c r="A16" s="87" t="s">
        <v>14123</v>
      </c>
      <c r="B16" s="90" t="s">
        <v>8347</v>
      </c>
      <c r="C16" s="100">
        <v>1.17</v>
      </c>
    </row>
    <row r="17" spans="1:3" s="3" customFormat="1" ht="48.75" customHeight="1" x14ac:dyDescent="0.15">
      <c r="A17" s="87" t="s">
        <v>14122</v>
      </c>
      <c r="B17" s="90" t="s">
        <v>8347</v>
      </c>
      <c r="C17" s="117">
        <v>0.84</v>
      </c>
    </row>
    <row r="18" spans="1:3" s="3" customFormat="1" ht="48.75" customHeight="1" x14ac:dyDescent="0.15">
      <c r="A18" s="87" t="s">
        <v>14108</v>
      </c>
      <c r="B18" s="90" t="s">
        <v>8347</v>
      </c>
      <c r="C18" s="100">
        <v>1.23</v>
      </c>
    </row>
    <row r="19" spans="1:3" s="3" customFormat="1" ht="48.75" customHeight="1" x14ac:dyDescent="0.15">
      <c r="A19" s="87" t="s">
        <v>14109</v>
      </c>
      <c r="B19" s="90" t="s">
        <v>8347</v>
      </c>
      <c r="C19" s="117">
        <v>0.91</v>
      </c>
    </row>
    <row r="20" spans="1:3" s="3" customFormat="1" ht="48.75" customHeight="1" x14ac:dyDescent="0.15">
      <c r="A20" s="87" t="s">
        <v>6509</v>
      </c>
      <c r="B20" s="90" t="s">
        <v>5812</v>
      </c>
      <c r="C20" s="117">
        <v>1.75</v>
      </c>
    </row>
    <row r="21" spans="1:3" s="3" customFormat="1" ht="48.75" customHeight="1" x14ac:dyDescent="0.15">
      <c r="A21" s="87" t="s">
        <v>6510</v>
      </c>
      <c r="B21" s="90" t="s">
        <v>5812</v>
      </c>
      <c r="C21" s="117">
        <v>1.34</v>
      </c>
    </row>
    <row r="22" spans="1:3" s="3" customFormat="1" ht="48.75" customHeight="1" x14ac:dyDescent="0.15">
      <c r="A22" s="87" t="s">
        <v>7530</v>
      </c>
      <c r="B22" s="90" t="s">
        <v>7381</v>
      </c>
      <c r="C22" s="117">
        <v>1.8800000000000001</v>
      </c>
    </row>
    <row r="23" spans="1:3" s="3" customFormat="1" ht="48.75" customHeight="1" x14ac:dyDescent="0.15">
      <c r="A23" s="87" t="s">
        <v>10858</v>
      </c>
      <c r="B23" s="90" t="s">
        <v>7381</v>
      </c>
      <c r="C23" s="117">
        <v>1.45</v>
      </c>
    </row>
    <row r="24" spans="1:3" s="3" customFormat="1" ht="48.75" customHeight="1" x14ac:dyDescent="0.15">
      <c r="A24" s="87" t="s">
        <v>8957</v>
      </c>
      <c r="B24" s="90" t="s">
        <v>5813</v>
      </c>
      <c r="C24" s="117">
        <v>1.02</v>
      </c>
    </row>
    <row r="25" spans="1:3" s="3" customFormat="1" ht="48.75" customHeight="1" x14ac:dyDescent="0.15">
      <c r="A25" s="87" t="s">
        <v>8952</v>
      </c>
      <c r="B25" s="90" t="s">
        <v>5813</v>
      </c>
      <c r="C25" s="117">
        <v>1.81</v>
      </c>
    </row>
    <row r="26" spans="1:3" s="3" customFormat="1" ht="48.75" customHeight="1" x14ac:dyDescent="0.15">
      <c r="A26" s="87" t="s">
        <v>16528</v>
      </c>
      <c r="B26" s="90" t="s">
        <v>7381</v>
      </c>
      <c r="C26" s="117">
        <v>1.92</v>
      </c>
    </row>
    <row r="27" spans="1:3" s="3" customFormat="1" ht="48.75" customHeight="1" x14ac:dyDescent="0.15">
      <c r="A27" s="87" t="s">
        <v>16529</v>
      </c>
      <c r="B27" s="90" t="s">
        <v>7381</v>
      </c>
      <c r="C27" s="117">
        <v>1.78</v>
      </c>
    </row>
    <row r="28" spans="1:3" s="3" customFormat="1" ht="48.75" customHeight="1" x14ac:dyDescent="0.15">
      <c r="A28" s="87" t="s">
        <v>6578</v>
      </c>
      <c r="B28" s="90" t="s">
        <v>6200</v>
      </c>
      <c r="C28" s="117">
        <v>1.6</v>
      </c>
    </row>
    <row r="29" spans="1:3" s="3" customFormat="1" ht="48.75" customHeight="1" x14ac:dyDescent="0.15">
      <c r="A29" s="87" t="s">
        <v>6006</v>
      </c>
      <c r="B29" s="90" t="s">
        <v>5812</v>
      </c>
      <c r="C29" s="117">
        <v>1.21</v>
      </c>
    </row>
    <row r="30" spans="1:3" s="3" customFormat="1" ht="48.75" customHeight="1" x14ac:dyDescent="0.15">
      <c r="A30" s="87" t="s">
        <v>6007</v>
      </c>
      <c r="B30" s="90" t="s">
        <v>5812</v>
      </c>
      <c r="C30" s="117">
        <v>1.61</v>
      </c>
    </row>
    <row r="31" spans="1:3" s="3" customFormat="1" ht="48.75" customHeight="1" x14ac:dyDescent="0.15">
      <c r="A31" s="87" t="s">
        <v>17020</v>
      </c>
      <c r="B31" s="90" t="s">
        <v>5483</v>
      </c>
      <c r="C31" s="117">
        <v>2.98</v>
      </c>
    </row>
    <row r="32" spans="1:3" s="3" customFormat="1" ht="48.75" customHeight="1" x14ac:dyDescent="0.15">
      <c r="A32" s="87" t="s">
        <v>6579</v>
      </c>
      <c r="B32" s="90" t="s">
        <v>6200</v>
      </c>
      <c r="C32" s="117">
        <v>1.73</v>
      </c>
    </row>
    <row r="33" spans="1:3" s="3" customFormat="1" ht="48.75" customHeight="1" x14ac:dyDescent="0.15">
      <c r="A33" s="87" t="s">
        <v>6580</v>
      </c>
      <c r="B33" s="90" t="s">
        <v>6200</v>
      </c>
      <c r="C33" s="117">
        <v>1.59</v>
      </c>
    </row>
    <row r="34" spans="1:3" s="3" customFormat="1" ht="48.75" customHeight="1" x14ac:dyDescent="0.15">
      <c r="A34" s="87" t="s">
        <v>10857</v>
      </c>
      <c r="B34" s="90" t="s">
        <v>7381</v>
      </c>
      <c r="C34" s="117">
        <v>0.95</v>
      </c>
    </row>
    <row r="35" spans="1:3" s="3" customFormat="1" ht="48.75" customHeight="1" x14ac:dyDescent="0.15">
      <c r="A35" s="87" t="s">
        <v>5838</v>
      </c>
      <c r="B35" s="90" t="s">
        <v>4753</v>
      </c>
      <c r="C35" s="117">
        <v>1.32</v>
      </c>
    </row>
    <row r="36" spans="1:3" s="3" customFormat="1" ht="48.75" customHeight="1" x14ac:dyDescent="0.15">
      <c r="A36" s="87" t="s">
        <v>5839</v>
      </c>
      <c r="B36" s="90" t="s">
        <v>4753</v>
      </c>
      <c r="C36" s="117">
        <v>1</v>
      </c>
    </row>
    <row r="37" spans="1:3" s="3" customFormat="1" ht="48.75" customHeight="1" x14ac:dyDescent="0.15">
      <c r="A37" s="87" t="s">
        <v>5840</v>
      </c>
      <c r="B37" s="90" t="s">
        <v>4753</v>
      </c>
      <c r="C37" s="117">
        <v>1.59</v>
      </c>
    </row>
    <row r="38" spans="1:3" s="3" customFormat="1" ht="48.75" customHeight="1" x14ac:dyDescent="0.15">
      <c r="A38" s="87" t="s">
        <v>5841</v>
      </c>
      <c r="B38" s="90" t="s">
        <v>4753</v>
      </c>
      <c r="C38" s="117">
        <v>1.8800000000000001</v>
      </c>
    </row>
    <row r="39" spans="1:3" s="3" customFormat="1" ht="48.75" customHeight="1" x14ac:dyDescent="0.15">
      <c r="A39" s="87" t="s">
        <v>6581</v>
      </c>
      <c r="B39" s="90" t="s">
        <v>6200</v>
      </c>
      <c r="C39" s="117">
        <v>1.78</v>
      </c>
    </row>
    <row r="40" spans="1:3" s="3" customFormat="1" ht="48.75" customHeight="1" x14ac:dyDescent="0.15">
      <c r="A40" s="87" t="s">
        <v>6582</v>
      </c>
      <c r="B40" s="90" t="s">
        <v>6200</v>
      </c>
      <c r="C40" s="117">
        <v>1.55</v>
      </c>
    </row>
    <row r="41" spans="1:3" s="3" customFormat="1" ht="48.75" customHeight="1" x14ac:dyDescent="0.15">
      <c r="A41" s="87" t="s">
        <v>16530</v>
      </c>
      <c r="B41" s="90" t="s">
        <v>7381</v>
      </c>
      <c r="C41" s="117">
        <v>1.26</v>
      </c>
    </row>
    <row r="42" spans="1:3" s="3" customFormat="1" ht="48.75" customHeight="1" x14ac:dyDescent="0.15">
      <c r="A42" s="87" t="s">
        <v>6583</v>
      </c>
      <c r="B42" s="90" t="s">
        <v>6200</v>
      </c>
      <c r="C42" s="117">
        <v>0.91</v>
      </c>
    </row>
    <row r="43" spans="1:3" s="3" customFormat="1" ht="48.75" customHeight="1" x14ac:dyDescent="0.15">
      <c r="A43" s="87" t="s">
        <v>6584</v>
      </c>
      <c r="B43" s="90" t="s">
        <v>6200</v>
      </c>
      <c r="C43" s="117">
        <v>0.77</v>
      </c>
    </row>
    <row r="44" spans="1:3" s="3" customFormat="1" ht="48.75" customHeight="1" x14ac:dyDescent="0.15">
      <c r="A44" s="87" t="s">
        <v>16775</v>
      </c>
      <c r="B44" s="90" t="s">
        <v>5483</v>
      </c>
      <c r="C44" s="117">
        <v>1.19</v>
      </c>
    </row>
    <row r="45" spans="1:3" s="3" customFormat="1" ht="48.75" customHeight="1" x14ac:dyDescent="0.15">
      <c r="A45" s="87" t="s">
        <v>16774</v>
      </c>
      <c r="B45" s="90" t="s">
        <v>5483</v>
      </c>
      <c r="C45" s="117">
        <v>0.93</v>
      </c>
    </row>
    <row r="46" spans="1:3" s="3" customFormat="1" ht="48.75" customHeight="1" x14ac:dyDescent="0.15">
      <c r="A46" s="87" t="s">
        <v>16860</v>
      </c>
      <c r="B46" s="90" t="s">
        <v>5483</v>
      </c>
      <c r="C46" s="117">
        <v>1.73</v>
      </c>
    </row>
    <row r="47" spans="1:3" s="3" customFormat="1" ht="48.75" customHeight="1" x14ac:dyDescent="0.15">
      <c r="A47" s="87" t="s">
        <v>16861</v>
      </c>
      <c r="B47" s="90" t="s">
        <v>5483</v>
      </c>
      <c r="C47" s="117">
        <v>1.59</v>
      </c>
    </row>
    <row r="48" spans="1:3" s="3" customFormat="1" ht="48.75" customHeight="1" x14ac:dyDescent="0.15">
      <c r="A48" s="87" t="s">
        <v>16769</v>
      </c>
      <c r="B48" s="90" t="s">
        <v>5483</v>
      </c>
      <c r="C48" s="117">
        <v>1.32</v>
      </c>
    </row>
    <row r="49" spans="1:3" s="3" customFormat="1" ht="48.75" customHeight="1" x14ac:dyDescent="0.15">
      <c r="A49" s="87" t="s">
        <v>16770</v>
      </c>
      <c r="B49" s="90" t="s">
        <v>5483</v>
      </c>
      <c r="C49" s="117">
        <v>1</v>
      </c>
    </row>
    <row r="50" spans="1:3" s="3" customFormat="1" ht="48.75" customHeight="1" x14ac:dyDescent="0.15">
      <c r="A50" s="87" t="s">
        <v>16868</v>
      </c>
      <c r="B50" s="90" t="s">
        <v>5483</v>
      </c>
      <c r="C50" s="117">
        <v>1.8800000000000001</v>
      </c>
    </row>
    <row r="51" spans="1:3" s="3" customFormat="1" ht="48.75" customHeight="1" x14ac:dyDescent="0.15">
      <c r="A51" s="87" t="s">
        <v>16869</v>
      </c>
      <c r="B51" s="90" t="s">
        <v>5483</v>
      </c>
      <c r="C51" s="117">
        <v>1.59</v>
      </c>
    </row>
    <row r="52" spans="1:3" s="3" customFormat="1" ht="48.75" customHeight="1" x14ac:dyDescent="0.15">
      <c r="A52" s="87" t="s">
        <v>16771</v>
      </c>
      <c r="B52" s="90" t="s">
        <v>5483</v>
      </c>
      <c r="C52" s="117">
        <v>1.8800000000000001</v>
      </c>
    </row>
    <row r="53" spans="1:3" s="3" customFormat="1" ht="48.75" customHeight="1" x14ac:dyDescent="0.15">
      <c r="A53" s="87" t="s">
        <v>16772</v>
      </c>
      <c r="B53" s="90" t="s">
        <v>5483</v>
      </c>
      <c r="C53" s="117">
        <v>1.59</v>
      </c>
    </row>
    <row r="54" spans="1:3" s="3" customFormat="1" ht="48.75" customHeight="1" x14ac:dyDescent="0.15">
      <c r="A54" s="87" t="s">
        <v>6238</v>
      </c>
      <c r="B54" s="90" t="s">
        <v>5812</v>
      </c>
      <c r="C54" s="117">
        <v>1.85</v>
      </c>
    </row>
    <row r="55" spans="1:3" s="3" customFormat="1" ht="48.75" customHeight="1" x14ac:dyDescent="0.15">
      <c r="A55" s="87" t="s">
        <v>5842</v>
      </c>
      <c r="B55" s="90" t="s">
        <v>4753</v>
      </c>
      <c r="C55" s="117">
        <v>1.8800000000000001</v>
      </c>
    </row>
    <row r="56" spans="1:3" s="3" customFormat="1" ht="48.75" customHeight="1" x14ac:dyDescent="0.15">
      <c r="A56" s="87" t="s">
        <v>5843</v>
      </c>
      <c r="B56" s="90" t="s">
        <v>4753</v>
      </c>
      <c r="C56" s="117">
        <v>1.59</v>
      </c>
    </row>
    <row r="57" spans="1:3" s="3" customFormat="1" ht="48.75" customHeight="1" x14ac:dyDescent="0.15">
      <c r="A57" s="87" t="s">
        <v>6239</v>
      </c>
      <c r="B57" s="90" t="s">
        <v>5812</v>
      </c>
      <c r="C57" s="117">
        <v>1.21</v>
      </c>
    </row>
    <row r="58" spans="1:3" s="3" customFormat="1" ht="48.75" customHeight="1" x14ac:dyDescent="0.15">
      <c r="A58" s="87" t="s">
        <v>5844</v>
      </c>
      <c r="B58" s="90" t="s">
        <v>4753</v>
      </c>
      <c r="C58" s="117">
        <v>1.8800000000000001</v>
      </c>
    </row>
    <row r="59" spans="1:3" s="3" customFormat="1" ht="48.75" customHeight="1" x14ac:dyDescent="0.15">
      <c r="A59" s="87" t="s">
        <v>5844</v>
      </c>
      <c r="B59" s="90" t="s">
        <v>5483</v>
      </c>
      <c r="C59" s="117">
        <v>1.8800000000000001</v>
      </c>
    </row>
    <row r="60" spans="1:3" s="3" customFormat="1" ht="48.75" customHeight="1" x14ac:dyDescent="0.15">
      <c r="A60" s="87" t="s">
        <v>5845</v>
      </c>
      <c r="B60" s="90" t="s">
        <v>4753</v>
      </c>
      <c r="C60" s="117">
        <v>1.59</v>
      </c>
    </row>
    <row r="61" spans="1:3" s="3" customFormat="1" ht="48.75" customHeight="1" x14ac:dyDescent="0.15">
      <c r="A61" s="87" t="s">
        <v>5845</v>
      </c>
      <c r="B61" s="90" t="s">
        <v>5483</v>
      </c>
      <c r="C61" s="117">
        <v>1.59</v>
      </c>
    </row>
    <row r="62" spans="1:3" s="3" customFormat="1" ht="48.75" customHeight="1" x14ac:dyDescent="0.15">
      <c r="A62" s="87" t="s">
        <v>6585</v>
      </c>
      <c r="B62" s="90" t="s">
        <v>6200</v>
      </c>
      <c r="C62" s="117">
        <v>1.75</v>
      </c>
    </row>
    <row r="63" spans="1:3" s="3" customFormat="1" ht="48.75" customHeight="1" x14ac:dyDescent="0.15">
      <c r="A63" s="87" t="s">
        <v>6586</v>
      </c>
      <c r="B63" s="90" t="s">
        <v>6200</v>
      </c>
      <c r="C63" s="117">
        <v>1.69</v>
      </c>
    </row>
    <row r="64" spans="1:3" s="3" customFormat="1" ht="48.75" customHeight="1" x14ac:dyDescent="0.15">
      <c r="A64" s="87" t="s">
        <v>6240</v>
      </c>
      <c r="B64" s="90" t="s">
        <v>5812</v>
      </c>
      <c r="C64" s="117">
        <v>1.86</v>
      </c>
    </row>
    <row r="65" spans="1:3" s="3" customFormat="1" ht="48.75" customHeight="1" x14ac:dyDescent="0.15">
      <c r="A65" s="87" t="s">
        <v>6587</v>
      </c>
      <c r="B65" s="90" t="s">
        <v>6200</v>
      </c>
      <c r="C65" s="117">
        <v>1.02</v>
      </c>
    </row>
    <row r="66" spans="1:3" s="3" customFormat="1" ht="48.75" customHeight="1" x14ac:dyDescent="0.15">
      <c r="A66" s="87" t="s">
        <v>6588</v>
      </c>
      <c r="B66" s="90" t="s">
        <v>6200</v>
      </c>
      <c r="C66" s="117">
        <v>0.86</v>
      </c>
    </row>
    <row r="67" spans="1:3" s="3" customFormat="1" ht="48.75" customHeight="1" x14ac:dyDescent="0.15">
      <c r="A67" s="87" t="s">
        <v>5846</v>
      </c>
      <c r="B67" s="90" t="s">
        <v>4753</v>
      </c>
      <c r="C67" s="117">
        <v>1.8800000000000001</v>
      </c>
    </row>
    <row r="68" spans="1:3" s="3" customFormat="1" ht="48.75" customHeight="1" x14ac:dyDescent="0.15">
      <c r="A68" s="87" t="s">
        <v>5846</v>
      </c>
      <c r="B68" s="90" t="s">
        <v>5483</v>
      </c>
      <c r="C68" s="117">
        <v>1.8800000000000001</v>
      </c>
    </row>
    <row r="69" spans="1:3" s="3" customFormat="1" ht="48.75" customHeight="1" x14ac:dyDescent="0.15">
      <c r="A69" s="87" t="s">
        <v>5847</v>
      </c>
      <c r="B69" s="90" t="s">
        <v>4753</v>
      </c>
      <c r="C69" s="117">
        <v>1.59</v>
      </c>
    </row>
    <row r="70" spans="1:3" s="3" customFormat="1" ht="48.75" customHeight="1" x14ac:dyDescent="0.15">
      <c r="A70" s="87" t="s">
        <v>5847</v>
      </c>
      <c r="B70" s="90" t="s">
        <v>5483</v>
      </c>
      <c r="C70" s="117">
        <v>1.59</v>
      </c>
    </row>
    <row r="71" spans="1:3" s="3" customFormat="1" ht="48.75" customHeight="1" x14ac:dyDescent="0.15">
      <c r="A71" s="87" t="s">
        <v>16939</v>
      </c>
      <c r="B71" s="90" t="s">
        <v>5483</v>
      </c>
      <c r="C71" s="117">
        <v>2.56</v>
      </c>
    </row>
    <row r="72" spans="1:3" s="3" customFormat="1" ht="48.75" customHeight="1" x14ac:dyDescent="0.15">
      <c r="A72" s="87" t="s">
        <v>16940</v>
      </c>
      <c r="B72" s="90" t="s">
        <v>5483</v>
      </c>
      <c r="C72" s="117">
        <v>2.41</v>
      </c>
    </row>
    <row r="73" spans="1:3" s="3" customFormat="1" ht="48.75" customHeight="1" x14ac:dyDescent="0.15">
      <c r="A73" s="87" t="s">
        <v>16937</v>
      </c>
      <c r="B73" s="90" t="s">
        <v>5483</v>
      </c>
      <c r="C73" s="117">
        <v>2.1999999999999997</v>
      </c>
    </row>
    <row r="74" spans="1:3" s="3" customFormat="1" ht="48.75" customHeight="1" x14ac:dyDescent="0.15">
      <c r="A74" s="87" t="s">
        <v>16936</v>
      </c>
      <c r="B74" s="90" t="s">
        <v>5483</v>
      </c>
      <c r="C74" s="117">
        <v>1.92</v>
      </c>
    </row>
    <row r="75" spans="1:3" s="3" customFormat="1" ht="48.75" customHeight="1" x14ac:dyDescent="0.15">
      <c r="A75" s="87" t="s">
        <v>16526</v>
      </c>
      <c r="B75" s="90" t="s">
        <v>5483</v>
      </c>
      <c r="C75" s="117">
        <v>1.2</v>
      </c>
    </row>
    <row r="76" spans="1:3" s="3" customFormat="1" ht="48.75" customHeight="1" x14ac:dyDescent="0.15">
      <c r="A76" s="87" t="s">
        <v>16527</v>
      </c>
      <c r="B76" s="90" t="s">
        <v>5483</v>
      </c>
      <c r="C76" s="117">
        <v>0.88</v>
      </c>
    </row>
    <row r="77" spans="1:3" s="3" customFormat="1" ht="48.75" customHeight="1" x14ac:dyDescent="0.15">
      <c r="A77" s="87" t="s">
        <v>16567</v>
      </c>
      <c r="B77" s="90" t="s">
        <v>5483</v>
      </c>
      <c r="C77" s="117">
        <v>1.64</v>
      </c>
    </row>
    <row r="78" spans="1:3" s="3" customFormat="1" ht="48.75" customHeight="1" x14ac:dyDescent="0.15">
      <c r="A78" s="87" t="s">
        <v>16566</v>
      </c>
      <c r="B78" s="90" t="s">
        <v>5483</v>
      </c>
      <c r="C78" s="117">
        <v>1.35</v>
      </c>
    </row>
    <row r="79" spans="1:3" s="3" customFormat="1" ht="48.75" customHeight="1" x14ac:dyDescent="0.15">
      <c r="A79" s="87" t="s">
        <v>16477</v>
      </c>
      <c r="B79" s="90" t="s">
        <v>5483</v>
      </c>
      <c r="C79" s="117">
        <v>1.56</v>
      </c>
    </row>
    <row r="80" spans="1:3" s="3" customFormat="1" ht="48.75" customHeight="1" x14ac:dyDescent="0.15">
      <c r="A80" s="87" t="s">
        <v>16474</v>
      </c>
      <c r="B80" s="90" t="s">
        <v>5483</v>
      </c>
      <c r="C80" s="117">
        <v>1.26</v>
      </c>
    </row>
    <row r="81" spans="1:3" s="3" customFormat="1" ht="48.75" customHeight="1" x14ac:dyDescent="0.15">
      <c r="A81" s="87" t="s">
        <v>16476</v>
      </c>
      <c r="B81" s="90" t="s">
        <v>5483</v>
      </c>
      <c r="C81" s="117">
        <v>2.1999999999999997</v>
      </c>
    </row>
    <row r="82" spans="1:3" s="3" customFormat="1" ht="48.75" customHeight="1" x14ac:dyDescent="0.15">
      <c r="A82" s="87" t="s">
        <v>16475</v>
      </c>
      <c r="B82" s="90" t="s">
        <v>5483</v>
      </c>
      <c r="C82" s="117">
        <v>1.92</v>
      </c>
    </row>
    <row r="83" spans="1:3" s="3" customFormat="1" ht="48.75" customHeight="1" x14ac:dyDescent="0.15">
      <c r="A83" s="87" t="s">
        <v>6589</v>
      </c>
      <c r="B83" s="90" t="s">
        <v>6200</v>
      </c>
      <c r="C83" s="117">
        <v>2.5599999999999996</v>
      </c>
    </row>
    <row r="84" spans="1:3" s="3" customFormat="1" ht="48.75" customHeight="1" x14ac:dyDescent="0.15">
      <c r="A84" s="87" t="s">
        <v>6590</v>
      </c>
      <c r="B84" s="90" t="s">
        <v>6200</v>
      </c>
      <c r="C84" s="117">
        <v>2.4099999999999997</v>
      </c>
    </row>
    <row r="85" spans="1:3" s="3" customFormat="1" ht="48.75" customHeight="1" x14ac:dyDescent="0.15">
      <c r="A85" s="87" t="s">
        <v>6591</v>
      </c>
      <c r="B85" s="90" t="s">
        <v>6200</v>
      </c>
      <c r="C85" s="117">
        <v>1.98</v>
      </c>
    </row>
    <row r="86" spans="1:3" s="3" customFormat="1" ht="48.75" customHeight="1" x14ac:dyDescent="0.15">
      <c r="A86" s="87" t="s">
        <v>6592</v>
      </c>
      <c r="B86" s="90" t="s">
        <v>6200</v>
      </c>
      <c r="C86" s="117">
        <v>1.9</v>
      </c>
    </row>
    <row r="87" spans="1:3" s="3" customFormat="1" ht="48.75" customHeight="1" x14ac:dyDescent="0.15">
      <c r="A87" s="16" t="s">
        <v>14100</v>
      </c>
      <c r="B87" s="20" t="s">
        <v>12470</v>
      </c>
      <c r="C87" s="117">
        <v>2.98</v>
      </c>
    </row>
    <row r="88" spans="1:3" s="3" customFormat="1" ht="48.75" customHeight="1" x14ac:dyDescent="0.15">
      <c r="A88" s="87" t="s">
        <v>17151</v>
      </c>
      <c r="B88" s="90" t="s">
        <v>5483</v>
      </c>
      <c r="C88" s="117">
        <v>1.05</v>
      </c>
    </row>
    <row r="89" spans="1:3" s="3" customFormat="1" ht="48.75" customHeight="1" x14ac:dyDescent="0.15">
      <c r="A89" s="87" t="s">
        <v>17150</v>
      </c>
      <c r="B89" s="90" t="s">
        <v>5483</v>
      </c>
      <c r="C89" s="117">
        <v>0.73</v>
      </c>
    </row>
    <row r="90" spans="1:3" s="3" customFormat="1" ht="48.75" customHeight="1" x14ac:dyDescent="0.15">
      <c r="A90" s="87" t="s">
        <v>16481</v>
      </c>
      <c r="B90" s="90" t="s">
        <v>5483</v>
      </c>
      <c r="C90" s="117">
        <v>1.1300000000000001</v>
      </c>
    </row>
    <row r="91" spans="1:3" s="3" customFormat="1" ht="48.75" customHeight="1" x14ac:dyDescent="0.15">
      <c r="A91" s="87" t="s">
        <v>16480</v>
      </c>
      <c r="B91" s="90" t="s">
        <v>5483</v>
      </c>
      <c r="C91" s="117">
        <v>0.85</v>
      </c>
    </row>
    <row r="92" spans="1:3" s="3" customFormat="1" ht="48.75" customHeight="1" x14ac:dyDescent="0.15">
      <c r="A92" s="87" t="s">
        <v>16501</v>
      </c>
      <c r="B92" s="90" t="s">
        <v>5483</v>
      </c>
      <c r="C92" s="117">
        <v>0.92</v>
      </c>
    </row>
    <row r="93" spans="1:3" s="3" customFormat="1" ht="48.75" customHeight="1" x14ac:dyDescent="0.15">
      <c r="A93" s="87" t="s">
        <v>16503</v>
      </c>
      <c r="B93" s="90" t="s">
        <v>5483</v>
      </c>
      <c r="C93" s="117">
        <v>0.6</v>
      </c>
    </row>
    <row r="94" spans="1:3" s="3" customFormat="1" ht="48.75" customHeight="1" x14ac:dyDescent="0.15">
      <c r="A94" s="87" t="s">
        <v>17189</v>
      </c>
      <c r="B94" s="90" t="s">
        <v>5483</v>
      </c>
      <c r="C94" s="117">
        <v>1.05</v>
      </c>
    </row>
    <row r="95" spans="1:3" s="3" customFormat="1" ht="48.75" customHeight="1" x14ac:dyDescent="0.15">
      <c r="A95" s="87" t="s">
        <v>17190</v>
      </c>
      <c r="B95" s="90" t="s">
        <v>5483</v>
      </c>
      <c r="C95" s="117">
        <v>0.73</v>
      </c>
    </row>
    <row r="96" spans="1:3" s="3" customFormat="1" ht="48.75" customHeight="1" x14ac:dyDescent="0.15">
      <c r="A96" s="87" t="s">
        <v>6593</v>
      </c>
      <c r="B96" s="90" t="s">
        <v>6200</v>
      </c>
      <c r="C96" s="117">
        <v>1.62</v>
      </c>
    </row>
    <row r="97" spans="1:3" s="3" customFormat="1" ht="48.75" customHeight="1" x14ac:dyDescent="0.15">
      <c r="A97" s="87" t="s">
        <v>6594</v>
      </c>
      <c r="B97" s="90" t="s">
        <v>6200</v>
      </c>
      <c r="C97" s="117">
        <v>1.32</v>
      </c>
    </row>
    <row r="98" spans="1:3" s="3" customFormat="1" ht="48.75" customHeight="1" x14ac:dyDescent="0.15">
      <c r="A98" s="87" t="s">
        <v>6400</v>
      </c>
      <c r="B98" s="90" t="s">
        <v>4753</v>
      </c>
      <c r="C98" s="117">
        <v>1.1300000000000001</v>
      </c>
    </row>
    <row r="99" spans="1:3" s="3" customFormat="1" ht="48.75" customHeight="1" x14ac:dyDescent="0.15">
      <c r="A99" s="87" t="s">
        <v>6401</v>
      </c>
      <c r="B99" s="90" t="s">
        <v>4753</v>
      </c>
      <c r="C99" s="117">
        <v>0.85</v>
      </c>
    </row>
    <row r="100" spans="1:3" s="3" customFormat="1" ht="48.75" customHeight="1" x14ac:dyDescent="0.15">
      <c r="A100" s="87" t="s">
        <v>6595</v>
      </c>
      <c r="B100" s="90" t="s">
        <v>6200</v>
      </c>
      <c r="C100" s="117">
        <v>1.93</v>
      </c>
    </row>
    <row r="101" spans="1:3" s="3" customFormat="1" ht="48.75" customHeight="1" x14ac:dyDescent="0.15">
      <c r="A101" s="87" t="s">
        <v>6596</v>
      </c>
      <c r="B101" s="90" t="s">
        <v>6200</v>
      </c>
      <c r="C101" s="117">
        <v>1.79</v>
      </c>
    </row>
    <row r="102" spans="1:3" s="3" customFormat="1" ht="48.75" customHeight="1" x14ac:dyDescent="0.15">
      <c r="A102" s="87" t="s">
        <v>6402</v>
      </c>
      <c r="B102" s="90" t="s">
        <v>4753</v>
      </c>
      <c r="C102" s="117">
        <v>0.92</v>
      </c>
    </row>
    <row r="103" spans="1:3" s="3" customFormat="1" ht="48.75" customHeight="1" x14ac:dyDescent="0.15">
      <c r="A103" s="87" t="s">
        <v>6403</v>
      </c>
      <c r="B103" s="90" t="s">
        <v>4753</v>
      </c>
      <c r="C103" s="117">
        <v>0.6</v>
      </c>
    </row>
    <row r="104" spans="1:3" s="3" customFormat="1" ht="48.75" customHeight="1" x14ac:dyDescent="0.15">
      <c r="A104" s="87" t="s">
        <v>6112</v>
      </c>
      <c r="B104" s="90" t="s">
        <v>6200</v>
      </c>
      <c r="C104" s="117">
        <v>1.64</v>
      </c>
    </row>
    <row r="105" spans="1:3" s="3" customFormat="1" ht="48.75" customHeight="1" x14ac:dyDescent="0.15">
      <c r="A105" s="87" t="s">
        <v>6461</v>
      </c>
      <c r="B105" s="90" t="s">
        <v>6200</v>
      </c>
      <c r="C105" s="117">
        <v>1.49</v>
      </c>
    </row>
    <row r="106" spans="1:3" s="3" customFormat="1" ht="48.75" customHeight="1" x14ac:dyDescent="0.15">
      <c r="A106" s="87" t="s">
        <v>6241</v>
      </c>
      <c r="B106" s="90" t="s">
        <v>5812</v>
      </c>
      <c r="C106" s="117">
        <v>1.79</v>
      </c>
    </row>
    <row r="107" spans="1:3" s="3" customFormat="1" ht="48.75" customHeight="1" x14ac:dyDescent="0.15">
      <c r="A107" s="87" t="s">
        <v>5848</v>
      </c>
      <c r="B107" s="90" t="s">
        <v>4753</v>
      </c>
      <c r="C107" s="117">
        <v>1.9</v>
      </c>
    </row>
    <row r="108" spans="1:3" s="3" customFormat="1" ht="48.75" customHeight="1" x14ac:dyDescent="0.15">
      <c r="A108" s="87" t="s">
        <v>5849</v>
      </c>
      <c r="B108" s="90" t="s">
        <v>4753</v>
      </c>
      <c r="C108" s="117">
        <v>1.6300000000000001</v>
      </c>
    </row>
    <row r="109" spans="1:3" s="3" customFormat="1" ht="48.75" customHeight="1" x14ac:dyDescent="0.15">
      <c r="A109" s="87" t="s">
        <v>6201</v>
      </c>
      <c r="B109" s="90" t="s">
        <v>4753</v>
      </c>
      <c r="C109" s="117">
        <v>1.9</v>
      </c>
    </row>
    <row r="110" spans="1:3" s="3" customFormat="1" ht="48.75" customHeight="1" x14ac:dyDescent="0.15">
      <c r="A110" s="87" t="s">
        <v>6202</v>
      </c>
      <c r="B110" s="90" t="s">
        <v>4753</v>
      </c>
      <c r="C110" s="117">
        <v>1.6300000000000001</v>
      </c>
    </row>
    <row r="111" spans="1:3" s="3" customFormat="1" ht="48.75" customHeight="1" x14ac:dyDescent="0.15">
      <c r="A111" s="87" t="s">
        <v>17062</v>
      </c>
      <c r="B111" s="90" t="s">
        <v>5483</v>
      </c>
      <c r="C111" s="117">
        <v>3.26</v>
      </c>
    </row>
    <row r="112" spans="1:3" s="3" customFormat="1" ht="48.75" customHeight="1" x14ac:dyDescent="0.15">
      <c r="A112" s="87" t="s">
        <v>17063</v>
      </c>
      <c r="B112" s="90" t="s">
        <v>5483</v>
      </c>
      <c r="C112" s="117">
        <v>2.9</v>
      </c>
    </row>
    <row r="113" spans="1:3" s="3" customFormat="1" ht="48.75" customHeight="1" x14ac:dyDescent="0.15">
      <c r="A113" s="87" t="s">
        <v>16815</v>
      </c>
      <c r="B113" s="90" t="s">
        <v>5483</v>
      </c>
      <c r="C113" s="117">
        <v>1.04</v>
      </c>
    </row>
    <row r="114" spans="1:3" s="3" customFormat="1" ht="48.75" customHeight="1" x14ac:dyDescent="0.15">
      <c r="A114" s="87" t="s">
        <v>16471</v>
      </c>
      <c r="B114" s="90" t="s">
        <v>5483</v>
      </c>
      <c r="C114" s="117">
        <v>1.9</v>
      </c>
    </row>
    <row r="115" spans="1:3" s="3" customFormat="1" ht="48.75" customHeight="1" x14ac:dyDescent="0.15">
      <c r="A115" s="87" t="s">
        <v>16473</v>
      </c>
      <c r="B115" s="90" t="s">
        <v>5483</v>
      </c>
      <c r="C115" s="117">
        <v>1.9</v>
      </c>
    </row>
    <row r="116" spans="1:3" s="3" customFormat="1" ht="48.75" customHeight="1" x14ac:dyDescent="0.15">
      <c r="A116" s="87" t="s">
        <v>16472</v>
      </c>
      <c r="B116" s="90" t="s">
        <v>5483</v>
      </c>
      <c r="C116" s="117">
        <v>1.6300000000000001</v>
      </c>
    </row>
    <row r="117" spans="1:3" s="3" customFormat="1" ht="48.75" customHeight="1" x14ac:dyDescent="0.15">
      <c r="A117" s="87" t="s">
        <v>17829</v>
      </c>
      <c r="B117" s="90" t="s">
        <v>5483</v>
      </c>
      <c r="C117" s="117">
        <v>1.6300000000000001</v>
      </c>
    </row>
    <row r="118" spans="1:3" s="3" customFormat="1" ht="48.75" customHeight="1" x14ac:dyDescent="0.15">
      <c r="A118" s="87" t="s">
        <v>16805</v>
      </c>
      <c r="B118" s="90" t="s">
        <v>5483</v>
      </c>
      <c r="C118" s="117">
        <v>0.89</v>
      </c>
    </row>
    <row r="119" spans="1:3" s="3" customFormat="1" ht="48.75" customHeight="1" x14ac:dyDescent="0.15">
      <c r="A119" s="87" t="s">
        <v>6597</v>
      </c>
      <c r="B119" s="90" t="s">
        <v>6200</v>
      </c>
      <c r="C119" s="117">
        <v>0.89</v>
      </c>
    </row>
    <row r="120" spans="1:3" s="3" customFormat="1" ht="48.75" customHeight="1" x14ac:dyDescent="0.15">
      <c r="A120" s="87" t="s">
        <v>6598</v>
      </c>
      <c r="B120" s="90" t="s">
        <v>6200</v>
      </c>
      <c r="C120" s="117">
        <v>1.04</v>
      </c>
    </row>
    <row r="121" spans="1:3" s="3" customFormat="1" ht="48.75" customHeight="1" x14ac:dyDescent="0.15">
      <c r="A121" s="87" t="s">
        <v>6462</v>
      </c>
      <c r="B121" s="90" t="s">
        <v>7381</v>
      </c>
      <c r="C121" s="117">
        <v>1.5</v>
      </c>
    </row>
    <row r="122" spans="1:3" s="3" customFormat="1" ht="48.75" customHeight="1" x14ac:dyDescent="0.15">
      <c r="A122" s="87" t="s">
        <v>5850</v>
      </c>
      <c r="B122" s="90" t="s">
        <v>4753</v>
      </c>
      <c r="C122" s="117">
        <v>1.04</v>
      </c>
    </row>
    <row r="123" spans="1:3" s="3" customFormat="1" ht="48.75" customHeight="1" x14ac:dyDescent="0.15">
      <c r="A123" s="87" t="s">
        <v>5851</v>
      </c>
      <c r="B123" s="90" t="s">
        <v>4753</v>
      </c>
      <c r="C123" s="117">
        <v>0.72</v>
      </c>
    </row>
    <row r="124" spans="1:3" s="3" customFormat="1" ht="48.75" customHeight="1" x14ac:dyDescent="0.15">
      <c r="A124" s="87" t="s">
        <v>16755</v>
      </c>
      <c r="B124" s="90" t="s">
        <v>5483</v>
      </c>
      <c r="C124" s="117">
        <v>1.04</v>
      </c>
    </row>
    <row r="125" spans="1:3" s="3" customFormat="1" ht="48.75" customHeight="1" x14ac:dyDescent="0.15">
      <c r="A125" s="87" t="s">
        <v>17308</v>
      </c>
      <c r="B125" s="90" t="s">
        <v>5483</v>
      </c>
      <c r="C125" s="117">
        <v>1.44</v>
      </c>
    </row>
    <row r="126" spans="1:3" s="3" customFormat="1" ht="48.75" customHeight="1" x14ac:dyDescent="0.15">
      <c r="A126" s="87" t="s">
        <v>17307</v>
      </c>
      <c r="B126" s="90" t="s">
        <v>5483</v>
      </c>
      <c r="C126" s="117">
        <v>1.1100000000000001</v>
      </c>
    </row>
    <row r="127" spans="1:3" s="3" customFormat="1" ht="48.75" customHeight="1" x14ac:dyDescent="0.15">
      <c r="A127" s="87" t="s">
        <v>17309</v>
      </c>
      <c r="B127" s="90" t="s">
        <v>5483</v>
      </c>
      <c r="C127" s="117">
        <v>1.74</v>
      </c>
    </row>
    <row r="128" spans="1:3" s="3" customFormat="1" ht="48.75" customHeight="1" x14ac:dyDescent="0.15">
      <c r="A128" s="87" t="s">
        <v>17310</v>
      </c>
      <c r="B128" s="90" t="s">
        <v>5483</v>
      </c>
      <c r="C128" s="117">
        <v>1.44</v>
      </c>
    </row>
    <row r="129" spans="1:3" s="3" customFormat="1" ht="48.75" customHeight="1" x14ac:dyDescent="0.15">
      <c r="A129" s="87" t="s">
        <v>17311</v>
      </c>
      <c r="B129" s="90" t="s">
        <v>5483</v>
      </c>
      <c r="C129" s="117">
        <v>1.37</v>
      </c>
    </row>
    <row r="130" spans="1:3" s="3" customFormat="1" ht="48.75" customHeight="1" x14ac:dyDescent="0.15">
      <c r="A130" s="87" t="s">
        <v>17312</v>
      </c>
      <c r="B130" s="90" t="s">
        <v>5483</v>
      </c>
      <c r="C130" s="117">
        <v>1.66</v>
      </c>
    </row>
    <row r="131" spans="1:3" s="3" customFormat="1" ht="48.75" customHeight="1" x14ac:dyDescent="0.15">
      <c r="A131" s="87" t="s">
        <v>16802</v>
      </c>
      <c r="B131" s="90" t="s">
        <v>5483</v>
      </c>
      <c r="C131" s="117">
        <v>1.04</v>
      </c>
    </row>
    <row r="132" spans="1:3" s="3" customFormat="1" ht="48.75" customHeight="1" x14ac:dyDescent="0.15">
      <c r="A132" s="87" t="s">
        <v>16804</v>
      </c>
      <c r="B132" s="90" t="s">
        <v>5483</v>
      </c>
      <c r="C132" s="117">
        <v>0.84</v>
      </c>
    </row>
    <row r="133" spans="1:3" s="3" customFormat="1" ht="48.75" customHeight="1" x14ac:dyDescent="0.15">
      <c r="A133" s="87" t="s">
        <v>6512</v>
      </c>
      <c r="B133" s="90" t="s">
        <v>5812</v>
      </c>
      <c r="C133" s="117">
        <v>1.57</v>
      </c>
    </row>
    <row r="134" spans="1:3" s="3" customFormat="1" ht="48.75" customHeight="1" x14ac:dyDescent="0.15">
      <c r="A134" s="87" t="s">
        <v>6513</v>
      </c>
      <c r="B134" s="90" t="s">
        <v>5812</v>
      </c>
      <c r="C134" s="117">
        <v>1.27</v>
      </c>
    </row>
    <row r="135" spans="1:3" s="3" customFormat="1" ht="48.75" customHeight="1" x14ac:dyDescent="0.15">
      <c r="A135" s="87" t="s">
        <v>6514</v>
      </c>
      <c r="B135" s="90" t="s">
        <v>5812</v>
      </c>
      <c r="C135" s="117">
        <v>1.1100000000000001</v>
      </c>
    </row>
    <row r="136" spans="1:3" s="3" customFormat="1" ht="48.75" customHeight="1" x14ac:dyDescent="0.15">
      <c r="A136" s="87" t="s">
        <v>16820</v>
      </c>
      <c r="B136" s="90" t="s">
        <v>5483</v>
      </c>
      <c r="C136" s="117">
        <v>1.42</v>
      </c>
    </row>
    <row r="137" spans="1:3" s="3" customFormat="1" ht="48.75" customHeight="1" x14ac:dyDescent="0.15">
      <c r="A137" s="87" t="s">
        <v>16819</v>
      </c>
      <c r="B137" s="90" t="s">
        <v>5483</v>
      </c>
      <c r="C137" s="117">
        <v>1.1200000000000001</v>
      </c>
    </row>
    <row r="138" spans="1:3" s="3" customFormat="1" ht="48.75" customHeight="1" x14ac:dyDescent="0.15">
      <c r="A138" s="87" t="s">
        <v>6515</v>
      </c>
      <c r="B138" s="90" t="s">
        <v>5812</v>
      </c>
      <c r="C138" s="117">
        <v>1.57</v>
      </c>
    </row>
    <row r="139" spans="1:3" s="3" customFormat="1" ht="48.75" customHeight="1" x14ac:dyDescent="0.15">
      <c r="A139" s="87" t="s">
        <v>6516</v>
      </c>
      <c r="B139" s="90" t="s">
        <v>5812</v>
      </c>
      <c r="C139" s="117">
        <v>1.92</v>
      </c>
    </row>
    <row r="140" spans="1:3" s="3" customFormat="1" ht="48.75" customHeight="1" x14ac:dyDescent="0.15">
      <c r="A140" s="87" t="s">
        <v>6599</v>
      </c>
      <c r="B140" s="90" t="s">
        <v>6200</v>
      </c>
      <c r="C140" s="117">
        <v>1.92</v>
      </c>
    </row>
    <row r="141" spans="1:3" s="177" customFormat="1" ht="48.75" customHeight="1" x14ac:dyDescent="0.2">
      <c r="A141" s="87" t="s">
        <v>6600</v>
      </c>
      <c r="B141" s="90" t="s">
        <v>6200</v>
      </c>
      <c r="C141" s="117">
        <v>1.77</v>
      </c>
    </row>
    <row r="142" spans="1:3" s="3" customFormat="1" ht="48.75" customHeight="1" x14ac:dyDescent="0.15">
      <c r="A142" s="87" t="s">
        <v>6517</v>
      </c>
      <c r="B142" s="90" t="s">
        <v>5812</v>
      </c>
      <c r="C142" s="117">
        <v>1.77</v>
      </c>
    </row>
    <row r="143" spans="1:3" s="3" customFormat="1" ht="48.75" customHeight="1" x14ac:dyDescent="0.15">
      <c r="A143" s="87" t="s">
        <v>6601</v>
      </c>
      <c r="B143" s="90" t="s">
        <v>6200</v>
      </c>
      <c r="C143" s="117">
        <v>1.57</v>
      </c>
    </row>
    <row r="144" spans="1:3" s="3" customFormat="1" ht="48.75" customHeight="1" x14ac:dyDescent="0.15">
      <c r="A144" s="87" t="s">
        <v>6602</v>
      </c>
      <c r="B144" s="90" t="s">
        <v>6200</v>
      </c>
      <c r="C144" s="117">
        <v>1.27</v>
      </c>
    </row>
    <row r="145" spans="1:3" s="3" customFormat="1" ht="48.75" customHeight="1" x14ac:dyDescent="0.15">
      <c r="A145" s="87" t="s">
        <v>6518</v>
      </c>
      <c r="B145" s="90" t="s">
        <v>5812</v>
      </c>
      <c r="C145" s="117">
        <v>1.27</v>
      </c>
    </row>
    <row r="146" spans="1:3" s="3" customFormat="1" ht="48.75" customHeight="1" x14ac:dyDescent="0.15">
      <c r="A146" s="87" t="s">
        <v>6519</v>
      </c>
      <c r="B146" s="90" t="s">
        <v>5812</v>
      </c>
      <c r="C146" s="117">
        <v>1.71</v>
      </c>
    </row>
    <row r="147" spans="1:3" s="3" customFormat="1" ht="48.75" customHeight="1" x14ac:dyDescent="0.15">
      <c r="A147" s="87" t="s">
        <v>6520</v>
      </c>
      <c r="B147" s="90" t="s">
        <v>5812</v>
      </c>
      <c r="C147" s="117">
        <v>1.8800000000000001</v>
      </c>
    </row>
    <row r="148" spans="1:3" s="3" customFormat="1" ht="48.75" customHeight="1" x14ac:dyDescent="0.15">
      <c r="A148" s="87" t="s">
        <v>5852</v>
      </c>
      <c r="B148" s="90" t="s">
        <v>4753</v>
      </c>
      <c r="C148" s="117">
        <v>1.44</v>
      </c>
    </row>
    <row r="149" spans="1:3" s="3" customFormat="1" ht="48.75" customHeight="1" x14ac:dyDescent="0.15">
      <c r="A149" s="87" t="s">
        <v>5853</v>
      </c>
      <c r="B149" s="90" t="s">
        <v>4753</v>
      </c>
      <c r="C149" s="117">
        <v>1.1100000000000001</v>
      </c>
    </row>
    <row r="150" spans="1:3" s="3" customFormat="1" ht="48.75" customHeight="1" x14ac:dyDescent="0.15">
      <c r="A150" s="87" t="s">
        <v>5854</v>
      </c>
      <c r="B150" s="90" t="s">
        <v>4753</v>
      </c>
      <c r="C150" s="117">
        <v>1.74</v>
      </c>
    </row>
    <row r="151" spans="1:3" s="3" customFormat="1" ht="48.75" customHeight="1" x14ac:dyDescent="0.15">
      <c r="A151" s="87" t="s">
        <v>5855</v>
      </c>
      <c r="B151" s="90" t="s">
        <v>4753</v>
      </c>
      <c r="C151" s="117">
        <v>1.44</v>
      </c>
    </row>
    <row r="152" spans="1:3" s="3" customFormat="1" ht="48.75" customHeight="1" x14ac:dyDescent="0.15">
      <c r="A152" s="87" t="s">
        <v>16723</v>
      </c>
      <c r="B152" s="90" t="s">
        <v>4753</v>
      </c>
      <c r="C152" s="117">
        <v>1.37</v>
      </c>
    </row>
    <row r="153" spans="1:3" s="3" customFormat="1" ht="48.75" customHeight="1" x14ac:dyDescent="0.15">
      <c r="A153" s="87" t="s">
        <v>6203</v>
      </c>
      <c r="B153" s="90" t="s">
        <v>4753</v>
      </c>
      <c r="C153" s="117">
        <v>1.66</v>
      </c>
    </row>
    <row r="154" spans="1:3" s="3" customFormat="1" ht="48.75" customHeight="1" x14ac:dyDescent="0.15">
      <c r="A154" s="87" t="s">
        <v>16722</v>
      </c>
      <c r="B154" s="90" t="s">
        <v>4753</v>
      </c>
      <c r="C154" s="117">
        <v>1.8800000000000001</v>
      </c>
    </row>
    <row r="155" spans="1:3" s="3" customFormat="1" ht="48.75" customHeight="1" x14ac:dyDescent="0.15">
      <c r="A155" s="87" t="s">
        <v>16721</v>
      </c>
      <c r="B155" s="90" t="s">
        <v>4753</v>
      </c>
      <c r="C155" s="117">
        <v>1.83</v>
      </c>
    </row>
    <row r="156" spans="1:3" s="3" customFormat="1" ht="48.75" customHeight="1" x14ac:dyDescent="0.15">
      <c r="A156" s="87" t="s">
        <v>16720</v>
      </c>
      <c r="B156" s="90" t="s">
        <v>4753</v>
      </c>
      <c r="C156" s="117">
        <v>1.78</v>
      </c>
    </row>
    <row r="157" spans="1:3" s="3" customFormat="1" ht="48.75" customHeight="1" x14ac:dyDescent="0.15">
      <c r="A157" s="87" t="s">
        <v>16718</v>
      </c>
      <c r="B157" s="90" t="s">
        <v>4753</v>
      </c>
      <c r="C157" s="117">
        <v>1.45</v>
      </c>
    </row>
    <row r="158" spans="1:3" s="3" customFormat="1" ht="48.75" customHeight="1" x14ac:dyDescent="0.15">
      <c r="A158" s="87" t="s">
        <v>16719</v>
      </c>
      <c r="B158" s="90" t="s">
        <v>4753</v>
      </c>
      <c r="C158" s="117">
        <v>1.68</v>
      </c>
    </row>
    <row r="159" spans="1:3" s="3" customFormat="1" ht="48.75" customHeight="1" x14ac:dyDescent="0.15">
      <c r="A159" s="87" t="s">
        <v>16719</v>
      </c>
      <c r="B159" s="90" t="s">
        <v>5483</v>
      </c>
      <c r="C159" s="117">
        <v>1.68</v>
      </c>
    </row>
    <row r="160" spans="1:3" s="3" customFormat="1" ht="48.75" customHeight="1" x14ac:dyDescent="0.15">
      <c r="A160" s="87" t="s">
        <v>16717</v>
      </c>
      <c r="B160" s="90" t="s">
        <v>4753</v>
      </c>
      <c r="C160" s="117">
        <v>1.3800000000000001</v>
      </c>
    </row>
    <row r="161" spans="1:3" s="3" customFormat="1" ht="48.75" customHeight="1" x14ac:dyDescent="0.15">
      <c r="A161" s="87" t="s">
        <v>16717</v>
      </c>
      <c r="B161" s="90" t="s">
        <v>5483</v>
      </c>
      <c r="C161" s="117">
        <v>1.3800000000000001</v>
      </c>
    </row>
    <row r="162" spans="1:3" s="3" customFormat="1" ht="48.75" customHeight="1" x14ac:dyDescent="0.15">
      <c r="A162" s="87" t="s">
        <v>17059</v>
      </c>
      <c r="B162" s="90" t="s">
        <v>5483</v>
      </c>
      <c r="C162" s="117">
        <v>1.43</v>
      </c>
    </row>
    <row r="163" spans="1:3" s="3" customFormat="1" ht="48.75" customHeight="1" x14ac:dyDescent="0.15">
      <c r="A163" s="87" t="s">
        <v>17058</v>
      </c>
      <c r="B163" s="90" t="s">
        <v>5483</v>
      </c>
      <c r="C163" s="117">
        <v>1.07</v>
      </c>
    </row>
    <row r="164" spans="1:3" s="3" customFormat="1" ht="48.75" customHeight="1" x14ac:dyDescent="0.15">
      <c r="A164" s="87" t="s">
        <v>16714</v>
      </c>
      <c r="B164" s="90" t="s">
        <v>5483</v>
      </c>
      <c r="C164" s="117">
        <v>1.8800000000000001</v>
      </c>
    </row>
    <row r="165" spans="1:3" s="3" customFormat="1" ht="48.75" customHeight="1" x14ac:dyDescent="0.15">
      <c r="A165" s="87" t="s">
        <v>16713</v>
      </c>
      <c r="B165" s="90" t="s">
        <v>5483</v>
      </c>
      <c r="C165" s="117">
        <v>1.83</v>
      </c>
    </row>
    <row r="166" spans="1:3" s="3" customFormat="1" ht="48.75" customHeight="1" x14ac:dyDescent="0.15">
      <c r="A166" s="87" t="s">
        <v>16715</v>
      </c>
      <c r="B166" s="90" t="s">
        <v>5483</v>
      </c>
      <c r="C166" s="117">
        <v>1.78</v>
      </c>
    </row>
    <row r="167" spans="1:3" s="3" customFormat="1" ht="48.75" customHeight="1" x14ac:dyDescent="0.15">
      <c r="A167" s="87" t="s">
        <v>16716</v>
      </c>
      <c r="B167" s="90" t="s">
        <v>5483</v>
      </c>
      <c r="C167" s="117">
        <v>1.45</v>
      </c>
    </row>
    <row r="168" spans="1:3" s="3" customFormat="1" ht="48.75" customHeight="1" x14ac:dyDescent="0.15">
      <c r="A168" s="87" t="s">
        <v>16724</v>
      </c>
      <c r="B168" s="90" t="s">
        <v>4753</v>
      </c>
      <c r="C168" s="117">
        <v>1.72</v>
      </c>
    </row>
    <row r="169" spans="1:3" s="3" customFormat="1" ht="48.75" customHeight="1" x14ac:dyDescent="0.15">
      <c r="A169" s="87" t="s">
        <v>16725</v>
      </c>
      <c r="B169" s="90" t="s">
        <v>4753</v>
      </c>
      <c r="C169" s="117">
        <v>1.42</v>
      </c>
    </row>
    <row r="170" spans="1:3" s="3" customFormat="1" ht="48.75" customHeight="1" x14ac:dyDescent="0.15">
      <c r="A170" s="87" t="s">
        <v>16726</v>
      </c>
      <c r="B170" s="90" t="s">
        <v>4753</v>
      </c>
      <c r="C170" s="117">
        <v>1.8800000000000001</v>
      </c>
    </row>
    <row r="171" spans="1:3" s="3" customFormat="1" ht="48.75" customHeight="1" x14ac:dyDescent="0.15">
      <c r="A171" s="87" t="s">
        <v>16727</v>
      </c>
      <c r="B171" s="90" t="s">
        <v>4753</v>
      </c>
      <c r="C171" s="117">
        <v>1.84</v>
      </c>
    </row>
    <row r="172" spans="1:3" s="3" customFormat="1" ht="48.75" customHeight="1" x14ac:dyDescent="0.15">
      <c r="A172" s="87" t="s">
        <v>16728</v>
      </c>
      <c r="B172" s="90" t="s">
        <v>4753</v>
      </c>
      <c r="C172" s="117">
        <v>1.72</v>
      </c>
    </row>
    <row r="173" spans="1:3" s="3" customFormat="1" ht="48.75" customHeight="1" x14ac:dyDescent="0.15">
      <c r="A173" s="87" t="s">
        <v>16728</v>
      </c>
      <c r="B173" s="90" t="s">
        <v>5483</v>
      </c>
      <c r="C173" s="117">
        <v>1.72</v>
      </c>
    </row>
    <row r="174" spans="1:3" s="3" customFormat="1" ht="48.75" customHeight="1" x14ac:dyDescent="0.15">
      <c r="A174" s="87" t="s">
        <v>16729</v>
      </c>
      <c r="B174" s="90" t="s">
        <v>4753</v>
      </c>
      <c r="C174" s="117">
        <v>1.42</v>
      </c>
    </row>
    <row r="175" spans="1:3" s="3" customFormat="1" ht="48.75" customHeight="1" x14ac:dyDescent="0.15">
      <c r="A175" s="87" t="s">
        <v>16729</v>
      </c>
      <c r="B175" s="90" t="s">
        <v>5483</v>
      </c>
      <c r="C175" s="117">
        <v>1.42</v>
      </c>
    </row>
    <row r="176" spans="1:3" s="3" customFormat="1" ht="48.75" customHeight="1" x14ac:dyDescent="0.15">
      <c r="A176" s="87" t="s">
        <v>16730</v>
      </c>
      <c r="B176" s="90" t="s">
        <v>4753</v>
      </c>
      <c r="C176" s="117">
        <v>1.8800000000000001</v>
      </c>
    </row>
    <row r="177" spans="1:3" s="3" customFormat="1" ht="48.75" customHeight="1" x14ac:dyDescent="0.15">
      <c r="A177" s="87" t="s">
        <v>16730</v>
      </c>
      <c r="B177" s="90" t="s">
        <v>5483</v>
      </c>
      <c r="C177" s="117">
        <v>1.8800000000000001</v>
      </c>
    </row>
    <row r="178" spans="1:3" s="3" customFormat="1" ht="48.75" customHeight="1" x14ac:dyDescent="0.15">
      <c r="A178" s="87" t="s">
        <v>16731</v>
      </c>
      <c r="B178" s="90" t="s">
        <v>4753</v>
      </c>
      <c r="C178" s="117">
        <v>1.81</v>
      </c>
    </row>
    <row r="179" spans="1:3" s="3" customFormat="1" ht="48.75" customHeight="1" x14ac:dyDescent="0.15">
      <c r="A179" s="87" t="s">
        <v>16731</v>
      </c>
      <c r="B179" s="90" t="s">
        <v>5483</v>
      </c>
      <c r="C179" s="117">
        <v>1.81</v>
      </c>
    </row>
    <row r="180" spans="1:3" s="3" customFormat="1" ht="48.75" customHeight="1" x14ac:dyDescent="0.15">
      <c r="A180" s="87" t="s">
        <v>6463</v>
      </c>
      <c r="B180" s="90" t="s">
        <v>7381</v>
      </c>
      <c r="C180" s="117">
        <v>1.9</v>
      </c>
    </row>
    <row r="181" spans="1:3" s="3" customFormat="1" ht="48.75" customHeight="1" x14ac:dyDescent="0.15">
      <c r="A181" s="87" t="s">
        <v>6603</v>
      </c>
      <c r="B181" s="90" t="s">
        <v>6200</v>
      </c>
      <c r="C181" s="117">
        <v>1.9</v>
      </c>
    </row>
    <row r="182" spans="1:3" s="3" customFormat="1" ht="48.75" customHeight="1" x14ac:dyDescent="0.15">
      <c r="A182" s="87" t="s">
        <v>6604</v>
      </c>
      <c r="B182" s="90" t="s">
        <v>6200</v>
      </c>
      <c r="C182" s="117">
        <v>1.9</v>
      </c>
    </row>
    <row r="183" spans="1:3" s="3" customFormat="1" ht="48.75" customHeight="1" x14ac:dyDescent="0.15">
      <c r="A183" s="87" t="s">
        <v>5856</v>
      </c>
      <c r="B183" s="90" t="s">
        <v>4753</v>
      </c>
      <c r="C183" s="117">
        <v>1.42</v>
      </c>
    </row>
    <row r="184" spans="1:3" s="3" customFormat="1" ht="48.75" customHeight="1" x14ac:dyDescent="0.15">
      <c r="A184" s="87" t="s">
        <v>6605</v>
      </c>
      <c r="B184" s="90" t="s">
        <v>6200</v>
      </c>
      <c r="C184" s="117">
        <v>1.65</v>
      </c>
    </row>
    <row r="185" spans="1:3" s="3" customFormat="1" ht="48.75" customHeight="1" x14ac:dyDescent="0.15">
      <c r="A185" s="87" t="s">
        <v>6606</v>
      </c>
      <c r="B185" s="90" t="s">
        <v>6200</v>
      </c>
      <c r="C185" s="117">
        <v>1.49</v>
      </c>
    </row>
    <row r="186" spans="1:3" s="3" customFormat="1" ht="48.75" customHeight="1" x14ac:dyDescent="0.15">
      <c r="A186" s="87" t="s">
        <v>6242</v>
      </c>
      <c r="B186" s="90" t="s">
        <v>5812</v>
      </c>
      <c r="C186" s="117">
        <v>1.6300000000000001</v>
      </c>
    </row>
    <row r="187" spans="1:3" s="3" customFormat="1" ht="48.75" customHeight="1" x14ac:dyDescent="0.15">
      <c r="A187" s="87" t="s">
        <v>6243</v>
      </c>
      <c r="B187" s="90" t="s">
        <v>5812</v>
      </c>
      <c r="C187" s="117">
        <v>0.86</v>
      </c>
    </row>
    <row r="188" spans="1:3" s="3" customFormat="1" ht="48.75" customHeight="1" x14ac:dyDescent="0.15">
      <c r="A188" s="87" t="s">
        <v>6244</v>
      </c>
      <c r="B188" s="90" t="s">
        <v>5812</v>
      </c>
      <c r="C188" s="117">
        <v>1.32</v>
      </c>
    </row>
    <row r="189" spans="1:3" s="3" customFormat="1" ht="48.75" customHeight="1" x14ac:dyDescent="0.15">
      <c r="A189" s="87" t="s">
        <v>6245</v>
      </c>
      <c r="B189" s="90" t="s">
        <v>5812</v>
      </c>
      <c r="C189" s="117">
        <v>1.91</v>
      </c>
    </row>
    <row r="190" spans="1:3" s="3" customFormat="1" ht="48.75" customHeight="1" x14ac:dyDescent="0.15">
      <c r="A190" s="87" t="s">
        <v>16928</v>
      </c>
      <c r="B190" s="90" t="s">
        <v>5483</v>
      </c>
      <c r="C190" s="117">
        <v>1.8800000000000001</v>
      </c>
    </row>
    <row r="191" spans="1:3" s="3" customFormat="1" ht="48.75" customHeight="1" x14ac:dyDescent="0.15">
      <c r="A191" s="87" t="s">
        <v>16925</v>
      </c>
      <c r="B191" s="90" t="s">
        <v>5483</v>
      </c>
      <c r="C191" s="117">
        <v>1.84</v>
      </c>
    </row>
    <row r="192" spans="1:3" s="3" customFormat="1" ht="48.75" customHeight="1" x14ac:dyDescent="0.15">
      <c r="A192" s="87" t="s">
        <v>17061</v>
      </c>
      <c r="B192" s="90" t="s">
        <v>5483</v>
      </c>
      <c r="C192" s="117">
        <v>1.86</v>
      </c>
    </row>
    <row r="193" spans="1:3" s="3" customFormat="1" ht="48.75" customHeight="1" x14ac:dyDescent="0.15">
      <c r="A193" s="87" t="s">
        <v>17060</v>
      </c>
      <c r="B193" s="90" t="s">
        <v>5483</v>
      </c>
      <c r="C193" s="117">
        <v>1.5</v>
      </c>
    </row>
    <row r="194" spans="1:3" s="3" customFormat="1" ht="48.75" customHeight="1" x14ac:dyDescent="0.15">
      <c r="A194" s="87" t="s">
        <v>16929</v>
      </c>
      <c r="B194" s="90" t="s">
        <v>5483</v>
      </c>
      <c r="C194" s="117">
        <v>1.72</v>
      </c>
    </row>
    <row r="195" spans="1:3" s="3" customFormat="1" ht="48.75" customHeight="1" x14ac:dyDescent="0.15">
      <c r="A195" s="87" t="s">
        <v>16930</v>
      </c>
      <c r="B195" s="90" t="s">
        <v>5483</v>
      </c>
      <c r="C195" s="117">
        <v>1.42</v>
      </c>
    </row>
    <row r="196" spans="1:3" s="3" customFormat="1" ht="48.75" customHeight="1" x14ac:dyDescent="0.15">
      <c r="A196" s="87" t="s">
        <v>13949</v>
      </c>
      <c r="B196" s="90" t="s">
        <v>8347</v>
      </c>
      <c r="C196" s="100">
        <v>1.72</v>
      </c>
    </row>
    <row r="197" spans="1:3" s="3" customFormat="1" ht="48.75" customHeight="1" x14ac:dyDescent="0.15">
      <c r="A197" s="87" t="s">
        <v>13950</v>
      </c>
      <c r="B197" s="90" t="s">
        <v>8347</v>
      </c>
      <c r="C197" s="117">
        <v>1.42</v>
      </c>
    </row>
    <row r="198" spans="1:3" s="3" customFormat="1" ht="48.75" customHeight="1" x14ac:dyDescent="0.15">
      <c r="A198" s="87" t="s">
        <v>13993</v>
      </c>
      <c r="B198" s="90" t="s">
        <v>8347</v>
      </c>
      <c r="C198" s="117">
        <v>1.8800000000000001</v>
      </c>
    </row>
    <row r="199" spans="1:3" s="3" customFormat="1" ht="48.75" customHeight="1" x14ac:dyDescent="0.15">
      <c r="A199" s="87" t="s">
        <v>13994</v>
      </c>
      <c r="B199" s="90" t="s">
        <v>8347</v>
      </c>
      <c r="C199" s="100">
        <v>1.84</v>
      </c>
    </row>
    <row r="200" spans="1:3" s="3" customFormat="1" ht="48.75" customHeight="1" x14ac:dyDescent="0.15">
      <c r="A200" s="87" t="s">
        <v>6464</v>
      </c>
      <c r="B200" s="90" t="s">
        <v>7381</v>
      </c>
      <c r="C200" s="117">
        <v>1.57</v>
      </c>
    </row>
    <row r="201" spans="1:3" s="3" customFormat="1" ht="48.75" customHeight="1" x14ac:dyDescent="0.15">
      <c r="A201" s="87" t="s">
        <v>6607</v>
      </c>
      <c r="B201" s="90" t="s">
        <v>6200</v>
      </c>
      <c r="C201" s="117">
        <v>1.46</v>
      </c>
    </row>
    <row r="202" spans="1:3" s="3" customFormat="1" ht="48.75" customHeight="1" x14ac:dyDescent="0.15">
      <c r="A202" s="87" t="s">
        <v>6465</v>
      </c>
      <c r="B202" s="90" t="s">
        <v>7381</v>
      </c>
      <c r="C202" s="117">
        <v>1.9</v>
      </c>
    </row>
    <row r="203" spans="1:3" s="3" customFormat="1" ht="48.75" customHeight="1" x14ac:dyDescent="0.15">
      <c r="A203" s="87" t="s">
        <v>6608</v>
      </c>
      <c r="B203" s="90" t="s">
        <v>6200</v>
      </c>
      <c r="C203" s="117">
        <v>1.62</v>
      </c>
    </row>
    <row r="204" spans="1:3" s="3" customFormat="1" ht="48.75" customHeight="1" x14ac:dyDescent="0.15">
      <c r="A204" s="87" t="s">
        <v>5857</v>
      </c>
      <c r="B204" s="90" t="s">
        <v>4753</v>
      </c>
      <c r="C204" s="117">
        <v>1.89</v>
      </c>
    </row>
    <row r="205" spans="1:3" s="3" customFormat="1" ht="48.75" customHeight="1" x14ac:dyDescent="0.15">
      <c r="A205" s="87" t="s">
        <v>5857</v>
      </c>
      <c r="B205" s="90" t="s">
        <v>5483</v>
      </c>
      <c r="C205" s="117">
        <v>1.89</v>
      </c>
    </row>
    <row r="206" spans="1:3" s="3" customFormat="1" ht="48.75" customHeight="1" x14ac:dyDescent="0.15">
      <c r="A206" s="87" t="s">
        <v>16515</v>
      </c>
      <c r="B206" s="90" t="s">
        <v>5483</v>
      </c>
      <c r="C206" s="117">
        <v>1.93</v>
      </c>
    </row>
    <row r="207" spans="1:3" s="3" customFormat="1" ht="48.75" customHeight="1" x14ac:dyDescent="0.15">
      <c r="A207" s="87" t="s">
        <v>16516</v>
      </c>
      <c r="B207" s="90" t="s">
        <v>5483</v>
      </c>
      <c r="C207" s="117">
        <v>1.89</v>
      </c>
    </row>
    <row r="208" spans="1:3" s="3" customFormat="1" ht="48.75" customHeight="1" x14ac:dyDescent="0.15">
      <c r="A208" s="87" t="s">
        <v>16517</v>
      </c>
      <c r="B208" s="90" t="s">
        <v>5483</v>
      </c>
      <c r="C208" s="117">
        <v>1.72</v>
      </c>
    </row>
    <row r="209" spans="1:3" s="3" customFormat="1" ht="48.75" customHeight="1" x14ac:dyDescent="0.15">
      <c r="A209" s="87" t="s">
        <v>16518</v>
      </c>
      <c r="B209" s="90" t="s">
        <v>5483</v>
      </c>
      <c r="C209" s="117">
        <v>1.41</v>
      </c>
    </row>
    <row r="210" spans="1:3" s="3" customFormat="1" ht="48.75" customHeight="1" x14ac:dyDescent="0.15">
      <c r="A210" s="87" t="s">
        <v>5858</v>
      </c>
      <c r="B210" s="90" t="s">
        <v>4753</v>
      </c>
      <c r="C210" s="117">
        <v>1.93</v>
      </c>
    </row>
    <row r="211" spans="1:3" s="3" customFormat="1" ht="48.75" customHeight="1" x14ac:dyDescent="0.15">
      <c r="A211" s="87" t="s">
        <v>5858</v>
      </c>
      <c r="B211" s="90" t="s">
        <v>5483</v>
      </c>
      <c r="C211" s="117">
        <v>1.93</v>
      </c>
    </row>
    <row r="212" spans="1:3" s="3" customFormat="1" ht="48.75" customHeight="1" x14ac:dyDescent="0.15">
      <c r="A212" s="87" t="s">
        <v>5859</v>
      </c>
      <c r="B212" s="90" t="s">
        <v>4753</v>
      </c>
      <c r="C212" s="117">
        <v>1.78</v>
      </c>
    </row>
    <row r="213" spans="1:3" s="3" customFormat="1" ht="48.75" customHeight="1" x14ac:dyDescent="0.15">
      <c r="A213" s="87" t="s">
        <v>5859</v>
      </c>
      <c r="B213" s="90" t="s">
        <v>5483</v>
      </c>
      <c r="C213" s="117">
        <v>1.78</v>
      </c>
    </row>
    <row r="214" spans="1:3" s="3" customFormat="1" ht="48.75" customHeight="1" x14ac:dyDescent="0.15">
      <c r="A214" s="87" t="s">
        <v>5860</v>
      </c>
      <c r="B214" s="90" t="s">
        <v>4753</v>
      </c>
      <c r="C214" s="117">
        <v>1.45</v>
      </c>
    </row>
    <row r="215" spans="1:3" s="3" customFormat="1" ht="48.75" customHeight="1" x14ac:dyDescent="0.15">
      <c r="A215" s="87" t="s">
        <v>5860</v>
      </c>
      <c r="B215" s="90" t="s">
        <v>5483</v>
      </c>
      <c r="C215" s="117">
        <v>1.45</v>
      </c>
    </row>
    <row r="216" spans="1:3" s="3" customFormat="1" ht="48.75" customHeight="1" x14ac:dyDescent="0.15">
      <c r="A216" s="87" t="s">
        <v>6204</v>
      </c>
      <c r="B216" s="90" t="s">
        <v>4753</v>
      </c>
      <c r="C216" s="117">
        <v>1.72</v>
      </c>
    </row>
    <row r="217" spans="1:3" s="3" customFormat="1" ht="48.75" customHeight="1" x14ac:dyDescent="0.15">
      <c r="A217" s="87" t="s">
        <v>6205</v>
      </c>
      <c r="B217" s="90" t="s">
        <v>4753</v>
      </c>
      <c r="C217" s="117">
        <v>1.41</v>
      </c>
    </row>
    <row r="218" spans="1:3" s="3" customFormat="1" ht="48.75" customHeight="1" x14ac:dyDescent="0.15">
      <c r="A218" s="87" t="s">
        <v>6206</v>
      </c>
      <c r="B218" s="90" t="s">
        <v>4753</v>
      </c>
      <c r="C218" s="117">
        <v>1.93</v>
      </c>
    </row>
    <row r="219" spans="1:3" s="3" customFormat="1" ht="48.75" customHeight="1" x14ac:dyDescent="0.15">
      <c r="A219" s="87" t="s">
        <v>6207</v>
      </c>
      <c r="B219" s="90" t="s">
        <v>4753</v>
      </c>
      <c r="C219" s="117">
        <v>1.89</v>
      </c>
    </row>
    <row r="220" spans="1:3" s="3" customFormat="1" ht="48.75" customHeight="1" x14ac:dyDescent="0.15">
      <c r="A220" s="87" t="s">
        <v>16531</v>
      </c>
      <c r="B220" s="90" t="s">
        <v>7381</v>
      </c>
      <c r="C220" s="117">
        <v>1.85</v>
      </c>
    </row>
    <row r="221" spans="1:3" s="3" customFormat="1" ht="48.75" customHeight="1" x14ac:dyDescent="0.15">
      <c r="A221" s="87" t="s">
        <v>16532</v>
      </c>
      <c r="B221" s="90" t="s">
        <v>7381</v>
      </c>
      <c r="C221" s="117">
        <v>1.96</v>
      </c>
    </row>
    <row r="222" spans="1:3" s="3" customFormat="1" ht="48.75" customHeight="1" x14ac:dyDescent="0.15">
      <c r="A222" s="87" t="s">
        <v>5861</v>
      </c>
      <c r="B222" s="90" t="s">
        <v>4753</v>
      </c>
      <c r="C222" s="117">
        <v>1.19</v>
      </c>
    </row>
    <row r="223" spans="1:3" s="3" customFormat="1" ht="48.75" customHeight="1" x14ac:dyDescent="0.15">
      <c r="A223" s="87" t="s">
        <v>5862</v>
      </c>
      <c r="B223" s="90" t="s">
        <v>4753</v>
      </c>
      <c r="C223" s="117">
        <v>0.87</v>
      </c>
    </row>
    <row r="224" spans="1:3" s="3" customFormat="1" ht="48.75" customHeight="1" x14ac:dyDescent="0.15">
      <c r="A224" s="87" t="s">
        <v>5863</v>
      </c>
      <c r="B224" s="90" t="s">
        <v>4753</v>
      </c>
      <c r="C224" s="117">
        <v>1.27</v>
      </c>
    </row>
    <row r="225" spans="1:3" s="3" customFormat="1" ht="48.75" customHeight="1" x14ac:dyDescent="0.15">
      <c r="A225" s="87" t="s">
        <v>5864</v>
      </c>
      <c r="B225" s="90" t="s">
        <v>4753</v>
      </c>
      <c r="C225" s="117">
        <v>0.96</v>
      </c>
    </row>
    <row r="226" spans="1:3" s="3" customFormat="1" ht="48.75" customHeight="1" x14ac:dyDescent="0.15">
      <c r="A226" s="87" t="s">
        <v>5865</v>
      </c>
      <c r="B226" s="90" t="s">
        <v>4753</v>
      </c>
      <c r="C226" s="117">
        <v>1.1200000000000001</v>
      </c>
    </row>
    <row r="227" spans="1:3" s="3" customFormat="1" ht="48.75" customHeight="1" x14ac:dyDescent="0.15">
      <c r="A227" s="87" t="s">
        <v>5866</v>
      </c>
      <c r="B227" s="90" t="s">
        <v>4753</v>
      </c>
      <c r="C227" s="117">
        <v>1.75</v>
      </c>
    </row>
    <row r="228" spans="1:3" s="3" customFormat="1" ht="48.75" customHeight="1" x14ac:dyDescent="0.15">
      <c r="A228" s="87" t="s">
        <v>5867</v>
      </c>
      <c r="B228" s="90" t="s">
        <v>4753</v>
      </c>
      <c r="C228" s="117">
        <v>1.46</v>
      </c>
    </row>
    <row r="229" spans="1:3" s="3" customFormat="1" ht="48.75" customHeight="1" x14ac:dyDescent="0.15">
      <c r="A229" s="87" t="s">
        <v>6491</v>
      </c>
      <c r="B229" s="90" t="s">
        <v>5813</v>
      </c>
      <c r="C229" s="117">
        <v>0.86</v>
      </c>
    </row>
    <row r="230" spans="1:3" s="3" customFormat="1" ht="48.75" customHeight="1" x14ac:dyDescent="0.15">
      <c r="A230" s="87" t="s">
        <v>5868</v>
      </c>
      <c r="B230" s="90" t="s">
        <v>4753</v>
      </c>
      <c r="C230" s="117">
        <v>1.94</v>
      </c>
    </row>
    <row r="231" spans="1:3" s="3" customFormat="1" ht="48.75" customHeight="1" x14ac:dyDescent="0.15">
      <c r="A231" s="87" t="s">
        <v>5869</v>
      </c>
      <c r="B231" s="90" t="s">
        <v>4753</v>
      </c>
      <c r="C231" s="117">
        <v>1.9</v>
      </c>
    </row>
    <row r="232" spans="1:3" s="3" customFormat="1" ht="48.75" customHeight="1" x14ac:dyDescent="0.15">
      <c r="A232" s="87" t="s">
        <v>6492</v>
      </c>
      <c r="B232" s="90" t="s">
        <v>5813</v>
      </c>
      <c r="C232" s="117">
        <v>0.96</v>
      </c>
    </row>
    <row r="233" spans="1:3" s="3" customFormat="1" ht="48.75" customHeight="1" x14ac:dyDescent="0.15">
      <c r="A233" s="87" t="s">
        <v>6493</v>
      </c>
      <c r="B233" s="90" t="s">
        <v>5813</v>
      </c>
      <c r="C233" s="117">
        <v>1.0900000000000001</v>
      </c>
    </row>
    <row r="234" spans="1:3" s="3" customFormat="1" ht="48.75" customHeight="1" x14ac:dyDescent="0.15">
      <c r="A234" s="87" t="s">
        <v>6246</v>
      </c>
      <c r="B234" s="90" t="s">
        <v>5812</v>
      </c>
      <c r="C234" s="117">
        <v>1.6300000000000001</v>
      </c>
    </row>
    <row r="235" spans="1:3" s="3" customFormat="1" ht="48.75" customHeight="1" x14ac:dyDescent="0.15">
      <c r="A235" s="87" t="s">
        <v>6247</v>
      </c>
      <c r="B235" s="90" t="s">
        <v>5812</v>
      </c>
      <c r="C235" s="117">
        <v>2.0099999999999998</v>
      </c>
    </row>
    <row r="236" spans="1:3" s="3" customFormat="1" ht="48.75" customHeight="1" x14ac:dyDescent="0.15">
      <c r="A236" s="87" t="s">
        <v>6208</v>
      </c>
      <c r="B236" s="90" t="s">
        <v>4753</v>
      </c>
      <c r="C236" s="117">
        <v>1.6300000000000001</v>
      </c>
    </row>
    <row r="237" spans="1:3" s="3" customFormat="1" ht="48.75" customHeight="1" x14ac:dyDescent="0.15">
      <c r="A237" s="87" t="s">
        <v>6209</v>
      </c>
      <c r="B237" s="90" t="s">
        <v>4753</v>
      </c>
      <c r="C237" s="117">
        <v>1.34</v>
      </c>
    </row>
    <row r="238" spans="1:3" s="3" customFormat="1" ht="48.75" customHeight="1" x14ac:dyDescent="0.15">
      <c r="A238" s="87" t="s">
        <v>6210</v>
      </c>
      <c r="B238" s="90" t="s">
        <v>4753</v>
      </c>
      <c r="C238" s="117">
        <v>1.91</v>
      </c>
    </row>
    <row r="239" spans="1:3" s="3" customFormat="1" ht="48.75" customHeight="1" x14ac:dyDescent="0.15">
      <c r="A239" s="87" t="s">
        <v>6404</v>
      </c>
      <c r="B239" s="90" t="s">
        <v>4753</v>
      </c>
      <c r="C239" s="117">
        <v>1.76</v>
      </c>
    </row>
    <row r="240" spans="1:3" s="3" customFormat="1" ht="48.75" customHeight="1" x14ac:dyDescent="0.15">
      <c r="A240" s="87" t="s">
        <v>16533</v>
      </c>
      <c r="B240" s="90" t="s">
        <v>7381</v>
      </c>
      <c r="C240" s="117">
        <v>1.96</v>
      </c>
    </row>
    <row r="241" spans="1:3" s="3" customFormat="1" ht="48.75" customHeight="1" x14ac:dyDescent="0.15">
      <c r="A241" s="87" t="s">
        <v>16534</v>
      </c>
      <c r="B241" s="90" t="s">
        <v>7381</v>
      </c>
      <c r="C241" s="117">
        <v>1.79</v>
      </c>
    </row>
    <row r="242" spans="1:3" s="3" customFormat="1" ht="48.75" customHeight="1" x14ac:dyDescent="0.15">
      <c r="A242" s="87" t="s">
        <v>14246</v>
      </c>
      <c r="B242" s="90" t="s">
        <v>8347</v>
      </c>
      <c r="C242" s="100">
        <v>1.42</v>
      </c>
    </row>
    <row r="243" spans="1:3" s="3" customFormat="1" ht="48.75" customHeight="1" x14ac:dyDescent="0.15">
      <c r="A243" s="87" t="s">
        <v>14245</v>
      </c>
      <c r="B243" s="90" t="s">
        <v>8347</v>
      </c>
      <c r="C243" s="117">
        <v>1.1200000000000001</v>
      </c>
    </row>
    <row r="244" spans="1:3" s="3" customFormat="1" ht="48.75" customHeight="1" x14ac:dyDescent="0.15">
      <c r="A244" s="87" t="s">
        <v>14248</v>
      </c>
      <c r="B244" s="90" t="s">
        <v>8347</v>
      </c>
      <c r="C244" s="100">
        <v>1.75</v>
      </c>
    </row>
    <row r="245" spans="1:3" s="3" customFormat="1" ht="48.75" customHeight="1" x14ac:dyDescent="0.15">
      <c r="A245" s="87" t="s">
        <v>14247</v>
      </c>
      <c r="B245" s="90" t="s">
        <v>8347</v>
      </c>
      <c r="C245" s="117">
        <v>1.46</v>
      </c>
    </row>
    <row r="246" spans="1:3" s="3" customFormat="1" ht="48.75" customHeight="1" x14ac:dyDescent="0.15">
      <c r="A246" s="87" t="s">
        <v>6609</v>
      </c>
      <c r="B246" s="90" t="s">
        <v>6200</v>
      </c>
      <c r="C246" s="117">
        <v>1.1100000000000001</v>
      </c>
    </row>
    <row r="247" spans="1:3" s="3" customFormat="1" ht="48.75" customHeight="1" x14ac:dyDescent="0.15">
      <c r="A247" s="87" t="s">
        <v>6610</v>
      </c>
      <c r="B247" s="90" t="s">
        <v>6200</v>
      </c>
      <c r="C247" s="117">
        <v>0.97</v>
      </c>
    </row>
    <row r="248" spans="1:3" s="3" customFormat="1" ht="48.75" customHeight="1" x14ac:dyDescent="0.15">
      <c r="A248" s="87" t="s">
        <v>16749</v>
      </c>
      <c r="B248" s="90" t="s">
        <v>5483</v>
      </c>
      <c r="C248" s="117">
        <v>1.19</v>
      </c>
    </row>
    <row r="249" spans="1:3" s="3" customFormat="1" ht="48.75" customHeight="1" x14ac:dyDescent="0.15">
      <c r="A249" s="87" t="s">
        <v>16750</v>
      </c>
      <c r="B249" s="90" t="s">
        <v>5483</v>
      </c>
      <c r="C249" s="117">
        <v>0.87</v>
      </c>
    </row>
    <row r="250" spans="1:3" s="3" customFormat="1" ht="48.75" customHeight="1" x14ac:dyDescent="0.15">
      <c r="A250" s="87" t="s">
        <v>16748</v>
      </c>
      <c r="B250" s="90" t="s">
        <v>5483</v>
      </c>
      <c r="C250" s="117">
        <v>1.9</v>
      </c>
    </row>
    <row r="251" spans="1:3" s="3" customFormat="1" ht="48.75" customHeight="1" x14ac:dyDescent="0.15">
      <c r="A251" s="87" t="s">
        <v>16753</v>
      </c>
      <c r="B251" s="90" t="s">
        <v>5483</v>
      </c>
      <c r="C251" s="117">
        <v>1.94</v>
      </c>
    </row>
    <row r="252" spans="1:3" s="3" customFormat="1" ht="48.75" customHeight="1" x14ac:dyDescent="0.15">
      <c r="A252" s="87" t="s">
        <v>16706</v>
      </c>
      <c r="B252" s="90" t="s">
        <v>5483</v>
      </c>
      <c r="C252" s="117">
        <v>1.91</v>
      </c>
    </row>
    <row r="253" spans="1:3" s="3" customFormat="1" ht="48.75" customHeight="1" x14ac:dyDescent="0.15">
      <c r="A253" s="87" t="s">
        <v>16705</v>
      </c>
      <c r="B253" s="90" t="s">
        <v>5483</v>
      </c>
      <c r="C253" s="117">
        <v>1.76</v>
      </c>
    </row>
    <row r="254" spans="1:3" s="3" customFormat="1" ht="48.75" customHeight="1" x14ac:dyDescent="0.15">
      <c r="A254" s="87" t="s">
        <v>16754</v>
      </c>
      <c r="B254" s="90" t="s">
        <v>5483</v>
      </c>
      <c r="C254" s="117">
        <v>1.27</v>
      </c>
    </row>
    <row r="255" spans="1:3" s="3" customFormat="1" ht="48.75" customHeight="1" x14ac:dyDescent="0.15">
      <c r="A255" s="87" t="s">
        <v>16767</v>
      </c>
      <c r="B255" s="90" t="s">
        <v>5483</v>
      </c>
      <c r="C255" s="117">
        <v>0.96</v>
      </c>
    </row>
    <row r="256" spans="1:3" s="3" customFormat="1" ht="48.75" customHeight="1" x14ac:dyDescent="0.15">
      <c r="A256" s="87" t="s">
        <v>16752</v>
      </c>
      <c r="B256" s="90" t="s">
        <v>5483</v>
      </c>
      <c r="C256" s="117">
        <v>1.42</v>
      </c>
    </row>
    <row r="257" spans="1:3" s="3" customFormat="1" ht="48.75" customHeight="1" x14ac:dyDescent="0.15">
      <c r="A257" s="87" t="s">
        <v>16751</v>
      </c>
      <c r="B257" s="90" t="s">
        <v>5483</v>
      </c>
      <c r="C257" s="117">
        <v>1.1200000000000001</v>
      </c>
    </row>
    <row r="258" spans="1:3" s="3" customFormat="1" ht="48.75" customHeight="1" x14ac:dyDescent="0.15">
      <c r="A258" s="87" t="s">
        <v>16747</v>
      </c>
      <c r="B258" s="90" t="s">
        <v>5483</v>
      </c>
      <c r="C258" s="117">
        <v>0.72</v>
      </c>
    </row>
    <row r="259" spans="1:3" s="3" customFormat="1" ht="48.75" customHeight="1" x14ac:dyDescent="0.15">
      <c r="A259" s="87" t="s">
        <v>16745</v>
      </c>
      <c r="B259" s="90" t="s">
        <v>5483</v>
      </c>
      <c r="C259" s="117">
        <v>1.75</v>
      </c>
    </row>
    <row r="260" spans="1:3" s="3" customFormat="1" ht="48.75" customHeight="1" x14ac:dyDescent="0.15">
      <c r="A260" s="87" t="s">
        <v>16746</v>
      </c>
      <c r="B260" s="90" t="s">
        <v>5483</v>
      </c>
      <c r="C260" s="117">
        <v>1.46</v>
      </c>
    </row>
    <row r="261" spans="1:3" s="3" customFormat="1" ht="48.75" customHeight="1" x14ac:dyDescent="0.15">
      <c r="A261" s="87" t="s">
        <v>16707</v>
      </c>
      <c r="B261" s="90" t="s">
        <v>5483</v>
      </c>
      <c r="C261" s="117">
        <v>1.34</v>
      </c>
    </row>
    <row r="262" spans="1:3" s="3" customFormat="1" ht="48.75" customHeight="1" x14ac:dyDescent="0.15">
      <c r="A262" s="87" t="s">
        <v>16847</v>
      </c>
      <c r="B262" s="90" t="s">
        <v>5483</v>
      </c>
      <c r="C262" s="117">
        <v>1.6300000000000001</v>
      </c>
    </row>
    <row r="263" spans="1:3" s="3" customFormat="1" ht="48.75" customHeight="1" x14ac:dyDescent="0.15">
      <c r="A263" s="87" t="s">
        <v>14244</v>
      </c>
      <c r="B263" s="90" t="s">
        <v>8347</v>
      </c>
      <c r="C263" s="117">
        <v>1.94</v>
      </c>
    </row>
    <row r="264" spans="1:3" s="3" customFormat="1" ht="48.75" customHeight="1" x14ac:dyDescent="0.15">
      <c r="A264" s="87" t="s">
        <v>14243</v>
      </c>
      <c r="B264" s="90" t="s">
        <v>8347</v>
      </c>
      <c r="C264" s="117">
        <v>1.9</v>
      </c>
    </row>
    <row r="265" spans="1:3" s="3" customFormat="1" ht="48.75" customHeight="1" x14ac:dyDescent="0.15">
      <c r="A265" s="87" t="s">
        <v>14258</v>
      </c>
      <c r="B265" s="90" t="s">
        <v>8347</v>
      </c>
      <c r="C265" s="100">
        <v>1.27</v>
      </c>
    </row>
    <row r="266" spans="1:3" s="3" customFormat="1" ht="48.75" customHeight="1" x14ac:dyDescent="0.15">
      <c r="A266" s="87" t="s">
        <v>14257</v>
      </c>
      <c r="B266" s="90" t="s">
        <v>8347</v>
      </c>
      <c r="C266" s="117">
        <v>0.96</v>
      </c>
    </row>
    <row r="267" spans="1:3" s="3" customFormat="1" ht="48.75" customHeight="1" x14ac:dyDescent="0.15">
      <c r="A267" s="87" t="s">
        <v>17038</v>
      </c>
      <c r="B267" s="90" t="s">
        <v>8347</v>
      </c>
      <c r="C267" s="100">
        <v>1.19</v>
      </c>
    </row>
    <row r="268" spans="1:3" s="3" customFormat="1" ht="48.75" customHeight="1" x14ac:dyDescent="0.15">
      <c r="A268" s="87" t="s">
        <v>17039</v>
      </c>
      <c r="B268" s="90" t="s">
        <v>8347</v>
      </c>
      <c r="C268" s="117">
        <v>0.87</v>
      </c>
    </row>
    <row r="269" spans="1:3" s="3" customFormat="1" ht="48.75" customHeight="1" x14ac:dyDescent="0.15">
      <c r="A269" s="87" t="s">
        <v>6611</v>
      </c>
      <c r="B269" s="90" t="s">
        <v>6200</v>
      </c>
      <c r="C269" s="117">
        <v>1.87</v>
      </c>
    </row>
    <row r="270" spans="1:3" s="3" customFormat="1" ht="48.75" customHeight="1" x14ac:dyDescent="0.15">
      <c r="A270" s="87" t="s">
        <v>6612</v>
      </c>
      <c r="B270" s="90" t="s">
        <v>6200</v>
      </c>
      <c r="C270" s="117">
        <v>1.73</v>
      </c>
    </row>
    <row r="271" spans="1:3" s="3" customFormat="1" ht="48.75" customHeight="1" x14ac:dyDescent="0.15">
      <c r="A271" s="87" t="s">
        <v>6613</v>
      </c>
      <c r="B271" s="90" t="s">
        <v>6200</v>
      </c>
      <c r="C271" s="117">
        <v>1.7</v>
      </c>
    </row>
    <row r="272" spans="1:3" s="3" customFormat="1" ht="48.75" customHeight="1" x14ac:dyDescent="0.15">
      <c r="A272" s="87" t="s">
        <v>6614</v>
      </c>
      <c r="B272" s="90" t="s">
        <v>6200</v>
      </c>
      <c r="C272" s="117">
        <v>1.41</v>
      </c>
    </row>
    <row r="273" spans="1:3" s="3" customFormat="1" ht="48.75" customHeight="1" x14ac:dyDescent="0.15">
      <c r="A273" s="87" t="s">
        <v>6521</v>
      </c>
      <c r="B273" s="90" t="s">
        <v>5812</v>
      </c>
      <c r="C273" s="117">
        <v>1.33</v>
      </c>
    </row>
    <row r="274" spans="1:3" s="3" customFormat="1" ht="48.75" customHeight="1" x14ac:dyDescent="0.15">
      <c r="A274" s="87" t="s">
        <v>17105</v>
      </c>
      <c r="B274" s="90" t="s">
        <v>5483</v>
      </c>
      <c r="C274" s="117">
        <v>2.69</v>
      </c>
    </row>
    <row r="275" spans="1:3" s="3" customFormat="1" ht="48.75" customHeight="1" x14ac:dyDescent="0.15">
      <c r="A275" s="87" t="s">
        <v>17106</v>
      </c>
      <c r="B275" s="90" t="s">
        <v>5483</v>
      </c>
      <c r="C275" s="117">
        <v>2.04</v>
      </c>
    </row>
    <row r="276" spans="1:3" s="3" customFormat="1" ht="48.75" customHeight="1" x14ac:dyDescent="0.15">
      <c r="A276" s="87" t="s">
        <v>6248</v>
      </c>
      <c r="B276" s="90" t="s">
        <v>5812</v>
      </c>
      <c r="C276" s="117">
        <v>1.87</v>
      </c>
    </row>
    <row r="277" spans="1:3" s="3" customFormat="1" ht="48.75" customHeight="1" x14ac:dyDescent="0.15">
      <c r="A277" s="87" t="s">
        <v>6615</v>
      </c>
      <c r="B277" s="90" t="s">
        <v>6200</v>
      </c>
      <c r="C277" s="117">
        <v>2.0999999999999996</v>
      </c>
    </row>
    <row r="278" spans="1:3" s="3" customFormat="1" ht="48.75" customHeight="1" x14ac:dyDescent="0.15">
      <c r="A278" s="87" t="s">
        <v>6616</v>
      </c>
      <c r="B278" s="90" t="s">
        <v>6200</v>
      </c>
      <c r="C278" s="117">
        <v>1.94</v>
      </c>
    </row>
    <row r="279" spans="1:3" s="3" customFormat="1" ht="48.75" customHeight="1" x14ac:dyDescent="0.15">
      <c r="A279" s="87" t="s">
        <v>6617</v>
      </c>
      <c r="B279" s="90" t="s">
        <v>6200</v>
      </c>
      <c r="C279" s="117">
        <v>1.87</v>
      </c>
    </row>
    <row r="280" spans="1:3" s="3" customFormat="1" ht="48.75" customHeight="1" x14ac:dyDescent="0.15">
      <c r="A280" s="87" t="s">
        <v>6618</v>
      </c>
      <c r="B280" s="90" t="s">
        <v>6200</v>
      </c>
      <c r="C280" s="117">
        <v>1.72</v>
      </c>
    </row>
    <row r="281" spans="1:3" s="3" customFormat="1" ht="57" customHeight="1" x14ac:dyDescent="0.15">
      <c r="A281" s="87" t="s">
        <v>5870</v>
      </c>
      <c r="B281" s="90" t="s">
        <v>4753</v>
      </c>
      <c r="C281" s="117">
        <v>1.87</v>
      </c>
    </row>
    <row r="282" spans="1:3" s="3" customFormat="1" ht="54.75" customHeight="1" x14ac:dyDescent="0.15">
      <c r="A282" s="87" t="s">
        <v>5871</v>
      </c>
      <c r="B282" s="90" t="s">
        <v>4753</v>
      </c>
      <c r="C282" s="117">
        <v>1.83</v>
      </c>
    </row>
    <row r="283" spans="1:3" s="3" customFormat="1" ht="55.5" customHeight="1" x14ac:dyDescent="0.15">
      <c r="A283" s="87" t="s">
        <v>16460</v>
      </c>
      <c r="B283" s="90" t="s">
        <v>5483</v>
      </c>
      <c r="C283" s="117">
        <v>1.87</v>
      </c>
    </row>
    <row r="284" spans="1:3" ht="57" customHeight="1" x14ac:dyDescent="0.2">
      <c r="A284" s="87" t="s">
        <v>16459</v>
      </c>
      <c r="B284" s="90" t="s">
        <v>5483</v>
      </c>
      <c r="C284" s="117">
        <v>1.83</v>
      </c>
    </row>
    <row r="285" spans="1:3" s="3" customFormat="1" ht="59.25" customHeight="1" x14ac:dyDescent="0.15">
      <c r="A285" s="87" t="s">
        <v>18952</v>
      </c>
      <c r="B285" s="90" t="s">
        <v>13046</v>
      </c>
      <c r="C285" s="117">
        <v>1.62</v>
      </c>
    </row>
    <row r="286" spans="1:3" s="3" customFormat="1" ht="56.25" customHeight="1" x14ac:dyDescent="0.15">
      <c r="A286" s="87" t="s">
        <v>13052</v>
      </c>
      <c r="B286" s="90" t="s">
        <v>13046</v>
      </c>
      <c r="C286" s="117">
        <v>1.32</v>
      </c>
    </row>
    <row r="287" spans="1:3" s="3" customFormat="1" ht="48.75" customHeight="1" x14ac:dyDescent="0.15">
      <c r="A287" s="87" t="s">
        <v>6466</v>
      </c>
      <c r="B287" s="90" t="s">
        <v>7381</v>
      </c>
      <c r="C287" s="117">
        <v>1.04</v>
      </c>
    </row>
    <row r="288" spans="1:3" s="3" customFormat="1" ht="48.75" customHeight="1" x14ac:dyDescent="0.15">
      <c r="A288" s="87" t="s">
        <v>6467</v>
      </c>
      <c r="B288" s="90" t="s">
        <v>7381</v>
      </c>
      <c r="C288" s="117">
        <v>1.36</v>
      </c>
    </row>
    <row r="289" spans="1:3" s="3" customFormat="1" ht="48.75" customHeight="1" x14ac:dyDescent="0.15">
      <c r="A289" s="87" t="s">
        <v>16698</v>
      </c>
      <c r="B289" s="90" t="s">
        <v>5483</v>
      </c>
      <c r="C289" s="117">
        <v>1.18</v>
      </c>
    </row>
    <row r="290" spans="1:3" s="3" customFormat="1" ht="48.75" customHeight="1" x14ac:dyDescent="0.15">
      <c r="A290" s="87" t="s">
        <v>16697</v>
      </c>
      <c r="B290" s="90" t="s">
        <v>5483</v>
      </c>
      <c r="C290" s="117">
        <v>0.91</v>
      </c>
    </row>
    <row r="291" spans="1:3" s="3" customFormat="1" ht="48.75" customHeight="1" x14ac:dyDescent="0.15">
      <c r="A291" s="87" t="s">
        <v>16461</v>
      </c>
      <c r="B291" s="90" t="s">
        <v>5483</v>
      </c>
      <c r="C291" s="117">
        <v>1.66</v>
      </c>
    </row>
    <row r="292" spans="1:3" s="3" customFormat="1" ht="48.75" customHeight="1" x14ac:dyDescent="0.15">
      <c r="A292" s="87" t="s">
        <v>16462</v>
      </c>
      <c r="B292" s="90" t="s">
        <v>5483</v>
      </c>
      <c r="C292" s="117">
        <v>1.37</v>
      </c>
    </row>
    <row r="293" spans="1:3" s="3" customFormat="1" ht="48.75" customHeight="1" x14ac:dyDescent="0.15">
      <c r="A293" s="87" t="s">
        <v>16463</v>
      </c>
      <c r="B293" s="90" t="s">
        <v>5483</v>
      </c>
      <c r="C293" s="117">
        <v>1.37</v>
      </c>
    </row>
    <row r="294" spans="1:3" s="3" customFormat="1" ht="48.75" customHeight="1" x14ac:dyDescent="0.15">
      <c r="A294" s="87" t="s">
        <v>17324</v>
      </c>
      <c r="B294" s="90" t="s">
        <v>13046</v>
      </c>
      <c r="C294" s="117">
        <v>1.99</v>
      </c>
    </row>
    <row r="295" spans="1:3" s="3" customFormat="1" ht="48.75" customHeight="1" x14ac:dyDescent="0.15">
      <c r="A295" s="87" t="s">
        <v>17325</v>
      </c>
      <c r="B295" s="90" t="s">
        <v>13046</v>
      </c>
      <c r="C295" s="117">
        <v>1.47</v>
      </c>
    </row>
    <row r="296" spans="1:3" s="3" customFormat="1" ht="48.75" customHeight="1" x14ac:dyDescent="0.15">
      <c r="A296" s="87" t="s">
        <v>13051</v>
      </c>
      <c r="B296" s="90" t="s">
        <v>13046</v>
      </c>
      <c r="C296" s="117">
        <v>1.72</v>
      </c>
    </row>
    <row r="297" spans="1:3" s="3" customFormat="1" ht="48.75" customHeight="1" x14ac:dyDescent="0.15">
      <c r="A297" s="87" t="s">
        <v>13050</v>
      </c>
      <c r="B297" s="90" t="s">
        <v>13046</v>
      </c>
      <c r="C297" s="117">
        <v>1.37</v>
      </c>
    </row>
    <row r="298" spans="1:3" s="7" customFormat="1" ht="48.75" customHeight="1" x14ac:dyDescent="0.15">
      <c r="A298" s="87" t="s">
        <v>6619</v>
      </c>
      <c r="B298" s="90" t="s">
        <v>6200</v>
      </c>
      <c r="C298" s="117">
        <v>1.66</v>
      </c>
    </row>
    <row r="299" spans="1:3" s="7" customFormat="1" ht="48.75" customHeight="1" x14ac:dyDescent="0.15">
      <c r="A299" s="87" t="s">
        <v>6620</v>
      </c>
      <c r="B299" s="90" t="s">
        <v>6200</v>
      </c>
      <c r="C299" s="117">
        <v>1.36</v>
      </c>
    </row>
    <row r="300" spans="1:3" s="7" customFormat="1" ht="48.75" customHeight="1" x14ac:dyDescent="0.15">
      <c r="A300" s="87" t="s">
        <v>6372</v>
      </c>
      <c r="B300" s="90" t="s">
        <v>6200</v>
      </c>
      <c r="C300" s="117">
        <v>1.9</v>
      </c>
    </row>
    <row r="301" spans="1:3" s="3" customFormat="1" ht="48.75" customHeight="1" x14ac:dyDescent="0.15">
      <c r="A301" s="87" t="s">
        <v>6373</v>
      </c>
      <c r="B301" s="90" t="s">
        <v>6200</v>
      </c>
      <c r="C301" s="117">
        <v>1.71</v>
      </c>
    </row>
    <row r="302" spans="1:3" s="3" customFormat="1" ht="48.75" customHeight="1" x14ac:dyDescent="0.15">
      <c r="A302" s="87" t="s">
        <v>6468</v>
      </c>
      <c r="B302" s="90" t="s">
        <v>7381</v>
      </c>
      <c r="C302" s="117">
        <v>1.02</v>
      </c>
    </row>
    <row r="303" spans="1:3" s="3" customFormat="1" ht="48.75" customHeight="1" x14ac:dyDescent="0.15">
      <c r="A303" s="87" t="s">
        <v>6469</v>
      </c>
      <c r="B303" s="90" t="s">
        <v>7381</v>
      </c>
      <c r="C303" s="117">
        <v>1.34</v>
      </c>
    </row>
    <row r="304" spans="1:3" s="3" customFormat="1" ht="48.75" customHeight="1" x14ac:dyDescent="0.15">
      <c r="A304" s="87" t="s">
        <v>6984</v>
      </c>
      <c r="B304" s="90" t="s">
        <v>5441</v>
      </c>
      <c r="C304" s="117">
        <v>3.21</v>
      </c>
    </row>
    <row r="305" spans="1:3" s="3" customFormat="1" ht="48.75" customHeight="1" x14ac:dyDescent="0.15">
      <c r="A305" s="87" t="s">
        <v>5482</v>
      </c>
      <c r="B305" s="90" t="s">
        <v>5480</v>
      </c>
      <c r="C305" s="117">
        <v>3.3499999999999996</v>
      </c>
    </row>
    <row r="306" spans="1:3" s="3" customFormat="1" ht="48.75" customHeight="1" x14ac:dyDescent="0.15">
      <c r="A306" s="87" t="s">
        <v>5481</v>
      </c>
      <c r="B306" s="90" t="s">
        <v>5480</v>
      </c>
      <c r="C306" s="117">
        <v>1.86</v>
      </c>
    </row>
    <row r="307" spans="1:3" s="3" customFormat="1" ht="48.75" customHeight="1" x14ac:dyDescent="0.15">
      <c r="A307" s="87" t="s">
        <v>5479</v>
      </c>
      <c r="B307" s="90" t="s">
        <v>5480</v>
      </c>
      <c r="C307" s="117">
        <v>3.460066343454963</v>
      </c>
    </row>
    <row r="308" spans="1:3" s="3" customFormat="1" ht="48.75" customHeight="1" x14ac:dyDescent="0.15">
      <c r="A308" s="87" t="s">
        <v>6983</v>
      </c>
      <c r="B308" s="90" t="s">
        <v>5441</v>
      </c>
      <c r="C308" s="117">
        <v>1.84</v>
      </c>
    </row>
    <row r="309" spans="1:3" s="3" customFormat="1" ht="48.75" customHeight="1" x14ac:dyDescent="0.15">
      <c r="A309" s="87" t="s">
        <v>8691</v>
      </c>
      <c r="B309" s="90" t="s">
        <v>5441</v>
      </c>
      <c r="C309" s="117">
        <v>20.78</v>
      </c>
    </row>
    <row r="310" spans="1:3" s="3" customFormat="1" ht="48.75" customHeight="1" x14ac:dyDescent="0.15">
      <c r="A310" s="87" t="s">
        <v>15536</v>
      </c>
      <c r="B310" s="90" t="s">
        <v>5626</v>
      </c>
      <c r="C310" s="117">
        <v>3.21</v>
      </c>
    </row>
    <row r="311" spans="1:3" s="3" customFormat="1" ht="48.75" customHeight="1" x14ac:dyDescent="0.15">
      <c r="A311" s="87" t="s">
        <v>15420</v>
      </c>
      <c r="B311" s="90" t="s">
        <v>5626</v>
      </c>
      <c r="C311" s="117">
        <v>10.37</v>
      </c>
    </row>
    <row r="312" spans="1:3" s="3" customFormat="1" ht="48.75" customHeight="1" x14ac:dyDescent="0.15">
      <c r="A312" s="87" t="s">
        <v>13845</v>
      </c>
      <c r="B312" s="90" t="s">
        <v>6311</v>
      </c>
      <c r="C312" s="100">
        <v>237.99</v>
      </c>
    </row>
    <row r="313" spans="1:3" s="3" customFormat="1" ht="48.75" customHeight="1" x14ac:dyDescent="0.15">
      <c r="A313" s="87" t="s">
        <v>9529</v>
      </c>
      <c r="B313" s="90" t="s">
        <v>17637</v>
      </c>
      <c r="C313" s="117">
        <v>19.350000000000001</v>
      </c>
    </row>
    <row r="314" spans="1:3" s="3" customFormat="1" ht="48.75" customHeight="1" x14ac:dyDescent="0.15">
      <c r="A314" s="87" t="s">
        <v>4786</v>
      </c>
      <c r="B314" s="90" t="s">
        <v>17637</v>
      </c>
      <c r="C314" s="117">
        <v>28.7</v>
      </c>
    </row>
    <row r="315" spans="1:3" s="3" customFormat="1" ht="48.75" customHeight="1" x14ac:dyDescent="0.15">
      <c r="A315" s="87" t="s">
        <v>4787</v>
      </c>
      <c r="B315" s="90" t="s">
        <v>17637</v>
      </c>
      <c r="C315" s="90">
        <v>25.11</v>
      </c>
    </row>
    <row r="316" spans="1:3" s="3" customFormat="1" ht="48.75" customHeight="1" x14ac:dyDescent="0.15">
      <c r="A316" s="87" t="s">
        <v>4788</v>
      </c>
      <c r="B316" s="90" t="s">
        <v>17637</v>
      </c>
      <c r="C316" s="93">
        <v>42.16</v>
      </c>
    </row>
    <row r="317" spans="1:3" s="3" customFormat="1" ht="48.75" customHeight="1" x14ac:dyDescent="0.15">
      <c r="A317" s="87" t="s">
        <v>4785</v>
      </c>
      <c r="B317" s="90" t="s">
        <v>17637</v>
      </c>
      <c r="C317" s="117">
        <v>18.059999999999999</v>
      </c>
    </row>
    <row r="318" spans="1:3" s="3" customFormat="1" ht="48.75" customHeight="1" x14ac:dyDescent="0.15">
      <c r="A318" s="87" t="s">
        <v>13916</v>
      </c>
      <c r="B318" s="90" t="s">
        <v>17637</v>
      </c>
      <c r="C318" s="117">
        <v>226.8</v>
      </c>
    </row>
    <row r="319" spans="1:3" s="3" customFormat="1" ht="48.75" customHeight="1" x14ac:dyDescent="0.15">
      <c r="A319" s="87" t="s">
        <v>18693</v>
      </c>
      <c r="B319" s="90" t="s">
        <v>5466</v>
      </c>
      <c r="C319" s="90">
        <v>2784.42</v>
      </c>
    </row>
    <row r="320" spans="1:3" s="3" customFormat="1" ht="48.75" customHeight="1" x14ac:dyDescent="0.15">
      <c r="A320" s="87" t="s">
        <v>18849</v>
      </c>
      <c r="B320" s="90" t="s">
        <v>15150</v>
      </c>
      <c r="C320" s="90">
        <v>2784.42</v>
      </c>
    </row>
    <row r="321" spans="1:3" s="3" customFormat="1" ht="48.75" customHeight="1" x14ac:dyDescent="0.15">
      <c r="A321" s="87" t="s">
        <v>18422</v>
      </c>
      <c r="B321" s="90" t="s">
        <v>18423</v>
      </c>
      <c r="C321" s="117">
        <v>19.350000000000001</v>
      </c>
    </row>
    <row r="322" spans="1:3" s="3" customFormat="1" ht="48.75" customHeight="1" x14ac:dyDescent="0.15">
      <c r="A322" s="87" t="s">
        <v>6930</v>
      </c>
      <c r="B322" s="90" t="s">
        <v>9395</v>
      </c>
      <c r="C322" s="117">
        <v>28.7</v>
      </c>
    </row>
    <row r="323" spans="1:3" s="3" customFormat="1" ht="48.75" customHeight="1" x14ac:dyDescent="0.15">
      <c r="A323" s="87" t="s">
        <v>6931</v>
      </c>
      <c r="B323" s="90" t="s">
        <v>9395</v>
      </c>
      <c r="C323" s="90">
        <v>25.11</v>
      </c>
    </row>
    <row r="324" spans="1:3" s="3" customFormat="1" ht="48.75" customHeight="1" x14ac:dyDescent="0.15">
      <c r="A324" s="87" t="s">
        <v>6932</v>
      </c>
      <c r="B324" s="90" t="s">
        <v>9395</v>
      </c>
      <c r="C324" s="100">
        <v>33.479999999999997</v>
      </c>
    </row>
    <row r="325" spans="1:3" s="3" customFormat="1" ht="48.75" customHeight="1" x14ac:dyDescent="0.15">
      <c r="A325" s="87" t="s">
        <v>6933</v>
      </c>
      <c r="B325" s="90" t="s">
        <v>9395</v>
      </c>
      <c r="C325" s="93">
        <v>42.16</v>
      </c>
    </row>
    <row r="326" spans="1:3" s="3" customFormat="1" ht="48.75" customHeight="1" x14ac:dyDescent="0.15">
      <c r="A326" s="87" t="s">
        <v>6924</v>
      </c>
      <c r="B326" s="90" t="s">
        <v>9395</v>
      </c>
      <c r="C326" s="117">
        <v>18.059999999999999</v>
      </c>
    </row>
    <row r="327" spans="1:3" s="3" customFormat="1" ht="48.75" customHeight="1" x14ac:dyDescent="0.15">
      <c r="A327" s="87" t="s">
        <v>11311</v>
      </c>
      <c r="B327" s="90" t="s">
        <v>9395</v>
      </c>
      <c r="C327" s="100">
        <v>25.89</v>
      </c>
    </row>
    <row r="328" spans="1:3" s="3" customFormat="1" ht="48.75" customHeight="1" x14ac:dyDescent="0.15">
      <c r="A328" s="87" t="s">
        <v>11312</v>
      </c>
      <c r="B328" s="90" t="s">
        <v>9213</v>
      </c>
      <c r="C328" s="100">
        <v>25.89</v>
      </c>
    </row>
    <row r="329" spans="1:3" s="3" customFormat="1" ht="48.75" customHeight="1" x14ac:dyDescent="0.15">
      <c r="A329" s="87" t="s">
        <v>11312</v>
      </c>
      <c r="B329" s="90" t="s">
        <v>9395</v>
      </c>
      <c r="C329" s="100">
        <v>25.89</v>
      </c>
    </row>
    <row r="330" spans="1:3" s="3" customFormat="1" ht="48.75" customHeight="1" x14ac:dyDescent="0.15">
      <c r="A330" s="87" t="s">
        <v>13569</v>
      </c>
      <c r="B330" s="90" t="s">
        <v>9395</v>
      </c>
      <c r="C330" s="100">
        <v>12.94</v>
      </c>
    </row>
    <row r="331" spans="1:3" s="3" customFormat="1" ht="48.75" customHeight="1" x14ac:dyDescent="0.15">
      <c r="A331" s="87" t="s">
        <v>7416</v>
      </c>
      <c r="B331" s="90" t="s">
        <v>6342</v>
      </c>
      <c r="C331" s="90">
        <v>173.4</v>
      </c>
    </row>
    <row r="332" spans="1:3" s="3" customFormat="1" ht="48.75" customHeight="1" x14ac:dyDescent="0.15">
      <c r="A332" s="87" t="s">
        <v>11507</v>
      </c>
      <c r="B332" s="90" t="s">
        <v>12821</v>
      </c>
      <c r="C332" s="100">
        <v>6.24</v>
      </c>
    </row>
    <row r="333" spans="1:3" s="3" customFormat="1" ht="48.75" customHeight="1" x14ac:dyDescent="0.15">
      <c r="A333" s="87" t="s">
        <v>11507</v>
      </c>
      <c r="B333" s="90" t="s">
        <v>7620</v>
      </c>
      <c r="C333" s="100">
        <v>6.24</v>
      </c>
    </row>
    <row r="334" spans="1:3" s="3" customFormat="1" ht="48.75" customHeight="1" x14ac:dyDescent="0.15">
      <c r="A334" s="87" t="s">
        <v>12735</v>
      </c>
      <c r="B334" s="90" t="s">
        <v>5444</v>
      </c>
      <c r="C334" s="117">
        <v>57.1</v>
      </c>
    </row>
    <row r="335" spans="1:3" s="3" customFormat="1" ht="48.75" customHeight="1" x14ac:dyDescent="0.15">
      <c r="A335" s="87" t="s">
        <v>12736</v>
      </c>
      <c r="B335" s="90" t="s">
        <v>5444</v>
      </c>
      <c r="C335" s="117">
        <v>57.1</v>
      </c>
    </row>
    <row r="336" spans="1:3" s="3" customFormat="1" ht="48.75" customHeight="1" x14ac:dyDescent="0.15">
      <c r="A336" s="87" t="s">
        <v>12737</v>
      </c>
      <c r="B336" s="90" t="s">
        <v>5444</v>
      </c>
      <c r="C336" s="117">
        <v>57.1</v>
      </c>
    </row>
    <row r="337" spans="1:3" s="3" customFormat="1" ht="48.75" customHeight="1" x14ac:dyDescent="0.15">
      <c r="A337" s="87" t="s">
        <v>12738</v>
      </c>
      <c r="B337" s="90" t="s">
        <v>5444</v>
      </c>
      <c r="C337" s="117">
        <v>57.1</v>
      </c>
    </row>
    <row r="338" spans="1:3" s="3" customFormat="1" ht="48.75" customHeight="1" x14ac:dyDescent="0.15">
      <c r="A338" s="87" t="s">
        <v>3475</v>
      </c>
      <c r="B338" s="90" t="s">
        <v>5462</v>
      </c>
      <c r="C338" s="100">
        <v>3.3</v>
      </c>
    </row>
    <row r="339" spans="1:3" s="3" customFormat="1" ht="48.75" customHeight="1" x14ac:dyDescent="0.15">
      <c r="A339" s="87" t="s">
        <v>3476</v>
      </c>
      <c r="B339" s="90" t="s">
        <v>5462</v>
      </c>
      <c r="C339" s="117">
        <v>5.0999999999999996</v>
      </c>
    </row>
    <row r="340" spans="1:3" s="3" customFormat="1" ht="48.75" customHeight="1" x14ac:dyDescent="0.15">
      <c r="A340" s="87" t="s">
        <v>19</v>
      </c>
      <c r="B340" s="90" t="s">
        <v>5483</v>
      </c>
      <c r="C340" s="100">
        <v>4.95</v>
      </c>
    </row>
    <row r="341" spans="1:3" s="3" customFormat="1" ht="48.75" customHeight="1" x14ac:dyDescent="0.15">
      <c r="A341" s="87" t="s">
        <v>5128</v>
      </c>
      <c r="B341" s="90" t="s">
        <v>5483</v>
      </c>
      <c r="C341" s="117">
        <v>2.8299999999999996</v>
      </c>
    </row>
    <row r="342" spans="1:3" s="3" customFormat="1" ht="48.75" customHeight="1" x14ac:dyDescent="0.15">
      <c r="A342" s="87" t="s">
        <v>9513</v>
      </c>
      <c r="B342" s="90" t="s">
        <v>2522</v>
      </c>
      <c r="C342" s="117">
        <v>8.07</v>
      </c>
    </row>
    <row r="343" spans="1:3" s="3" customFormat="1" ht="48.75" customHeight="1" x14ac:dyDescent="0.15">
      <c r="A343" s="87" t="s">
        <v>9605</v>
      </c>
      <c r="B343" s="90" t="s">
        <v>2522</v>
      </c>
      <c r="C343" s="117">
        <v>12</v>
      </c>
    </row>
    <row r="344" spans="1:3" s="3" customFormat="1" ht="48.75" customHeight="1" x14ac:dyDescent="0.15">
      <c r="A344" s="87" t="s">
        <v>8827</v>
      </c>
      <c r="B344" s="90" t="s">
        <v>2522</v>
      </c>
      <c r="C344" s="100">
        <v>11.29</v>
      </c>
    </row>
    <row r="345" spans="1:3" s="3" customFormat="1" ht="48.75" customHeight="1" x14ac:dyDescent="0.15">
      <c r="A345" s="87" t="s">
        <v>35</v>
      </c>
      <c r="B345" s="90" t="s">
        <v>5483</v>
      </c>
      <c r="C345" s="117">
        <v>2.61</v>
      </c>
    </row>
    <row r="346" spans="1:3" s="3" customFormat="1" ht="48.75" customHeight="1" x14ac:dyDescent="0.15">
      <c r="A346" s="87" t="s">
        <v>16837</v>
      </c>
      <c r="B346" s="90" t="s">
        <v>5616</v>
      </c>
      <c r="C346" s="117">
        <v>3.64</v>
      </c>
    </row>
    <row r="347" spans="1:3" s="3" customFormat="1" ht="48.75" customHeight="1" x14ac:dyDescent="0.15">
      <c r="A347" s="87" t="s">
        <v>4827</v>
      </c>
      <c r="B347" s="90" t="s">
        <v>5346</v>
      </c>
      <c r="C347" s="117">
        <v>2.4</v>
      </c>
    </row>
    <row r="348" spans="1:3" s="3" customFormat="1" ht="48.75" customHeight="1" x14ac:dyDescent="0.15">
      <c r="A348" s="87" t="s">
        <v>4829</v>
      </c>
      <c r="B348" s="90" t="s">
        <v>5346</v>
      </c>
      <c r="C348" s="93">
        <v>4.7</v>
      </c>
    </row>
    <row r="349" spans="1:3" s="3" customFormat="1" ht="48.75" customHeight="1" x14ac:dyDescent="0.15">
      <c r="A349" s="87" t="s">
        <v>18168</v>
      </c>
      <c r="B349" s="90" t="s">
        <v>10010</v>
      </c>
      <c r="C349" s="117">
        <v>3.79</v>
      </c>
    </row>
    <row r="350" spans="1:3" s="3" customFormat="1" ht="48.75" customHeight="1" x14ac:dyDescent="0.15">
      <c r="A350" s="87" t="s">
        <v>17655</v>
      </c>
      <c r="B350" s="90" t="s">
        <v>5483</v>
      </c>
      <c r="C350" s="117">
        <v>235.34</v>
      </c>
    </row>
    <row r="351" spans="1:3" s="3" customFormat="1" ht="48.75" customHeight="1" x14ac:dyDescent="0.15">
      <c r="A351" s="87" t="s">
        <v>75</v>
      </c>
      <c r="B351" s="90" t="s">
        <v>5441</v>
      </c>
      <c r="C351" s="117">
        <v>235.34</v>
      </c>
    </row>
    <row r="352" spans="1:3" s="3" customFormat="1" ht="48.75" customHeight="1" x14ac:dyDescent="0.15">
      <c r="A352" s="87" t="s">
        <v>75</v>
      </c>
      <c r="B352" s="90" t="s">
        <v>6348</v>
      </c>
      <c r="C352" s="117">
        <v>235.34</v>
      </c>
    </row>
    <row r="353" spans="1:3" s="3" customFormat="1" ht="48.75" customHeight="1" x14ac:dyDescent="0.15">
      <c r="A353" s="87" t="s">
        <v>11223</v>
      </c>
      <c r="B353" s="90" t="s">
        <v>14254</v>
      </c>
      <c r="C353" s="117">
        <v>1.4</v>
      </c>
    </row>
    <row r="354" spans="1:3" s="3" customFormat="1" ht="48.75" customHeight="1" x14ac:dyDescent="0.15">
      <c r="A354" s="87" t="s">
        <v>348</v>
      </c>
      <c r="B354" s="90" t="s">
        <v>5346</v>
      </c>
      <c r="C354" s="117">
        <v>9.07</v>
      </c>
    </row>
    <row r="355" spans="1:3" s="3" customFormat="1" ht="48.75" customHeight="1" x14ac:dyDescent="0.15">
      <c r="A355" s="87" t="s">
        <v>6853</v>
      </c>
      <c r="B355" s="90" t="s">
        <v>15685</v>
      </c>
      <c r="C355" s="117">
        <v>3.3899999999999997</v>
      </c>
    </row>
    <row r="356" spans="1:3" s="3" customFormat="1" ht="48.75" customHeight="1" x14ac:dyDescent="0.15">
      <c r="A356" s="87" t="s">
        <v>6854</v>
      </c>
      <c r="B356" s="90" t="s">
        <v>15685</v>
      </c>
      <c r="C356" s="100">
        <v>5.79</v>
      </c>
    </row>
    <row r="357" spans="1:3" s="3" customFormat="1" ht="48.75" customHeight="1" x14ac:dyDescent="0.15">
      <c r="A357" s="87" t="s">
        <v>19601</v>
      </c>
      <c r="B357" s="90" t="s">
        <v>5496</v>
      </c>
      <c r="C357" s="117">
        <v>8.33</v>
      </c>
    </row>
    <row r="358" spans="1:3" s="7" customFormat="1" ht="48.75" customHeight="1" x14ac:dyDescent="0.15">
      <c r="A358" s="87" t="s">
        <v>19293</v>
      </c>
      <c r="B358" s="90" t="s">
        <v>15500</v>
      </c>
      <c r="C358" s="100">
        <v>33.6</v>
      </c>
    </row>
    <row r="359" spans="1:3" s="7" customFormat="1" ht="48.75" customHeight="1" x14ac:dyDescent="0.15">
      <c r="A359" s="87" t="s">
        <v>9010</v>
      </c>
      <c r="B359" s="90" t="s">
        <v>12340</v>
      </c>
      <c r="C359" s="100">
        <v>3.12</v>
      </c>
    </row>
    <row r="360" spans="1:3" s="3" customFormat="1" ht="48.75" customHeight="1" x14ac:dyDescent="0.15">
      <c r="A360" s="87" t="s">
        <v>9140</v>
      </c>
      <c r="B360" s="90" t="s">
        <v>12340</v>
      </c>
      <c r="C360" s="100">
        <v>6.24</v>
      </c>
    </row>
    <row r="361" spans="1:3" s="3" customFormat="1" ht="48.75" customHeight="1" x14ac:dyDescent="0.15">
      <c r="A361" s="87" t="s">
        <v>9175</v>
      </c>
      <c r="B361" s="90" t="s">
        <v>12340</v>
      </c>
      <c r="C361" s="117">
        <v>12.56</v>
      </c>
    </row>
    <row r="362" spans="1:3" s="3" customFormat="1" ht="48.75" customHeight="1" x14ac:dyDescent="0.15">
      <c r="A362" s="87" t="s">
        <v>9137</v>
      </c>
      <c r="B362" s="90" t="s">
        <v>12340</v>
      </c>
      <c r="C362" s="117">
        <v>3.11</v>
      </c>
    </row>
    <row r="363" spans="1:3" s="3" customFormat="1" ht="48.75" customHeight="1" x14ac:dyDescent="0.15">
      <c r="A363" s="87" t="s">
        <v>9138</v>
      </c>
      <c r="B363" s="90" t="s">
        <v>12340</v>
      </c>
      <c r="C363" s="117">
        <v>6.22</v>
      </c>
    </row>
    <row r="364" spans="1:3" s="3" customFormat="1" ht="48.75" customHeight="1" x14ac:dyDescent="0.15">
      <c r="A364" s="87" t="s">
        <v>9139</v>
      </c>
      <c r="B364" s="90" t="s">
        <v>12340</v>
      </c>
      <c r="C364" s="100">
        <v>8.7200000000000006</v>
      </c>
    </row>
    <row r="365" spans="1:3" s="3" customFormat="1" ht="48.75" customHeight="1" x14ac:dyDescent="0.15">
      <c r="A365" s="87" t="s">
        <v>7581</v>
      </c>
      <c r="B365" s="90" t="s">
        <v>4068</v>
      </c>
      <c r="C365" s="90">
        <v>13.01</v>
      </c>
    </row>
    <row r="366" spans="1:3" s="3" customFormat="1" ht="48.75" customHeight="1" x14ac:dyDescent="0.15">
      <c r="A366" s="87" t="s">
        <v>7581</v>
      </c>
      <c r="B366" s="90" t="s">
        <v>14254</v>
      </c>
      <c r="C366" s="90">
        <v>13.01</v>
      </c>
    </row>
    <row r="367" spans="1:3" s="3" customFormat="1" ht="48.75" customHeight="1" x14ac:dyDescent="0.15">
      <c r="A367" s="87" t="s">
        <v>10372</v>
      </c>
      <c r="B367" s="90" t="s">
        <v>4813</v>
      </c>
      <c r="C367" s="117">
        <v>9.7100000000000009</v>
      </c>
    </row>
    <row r="368" spans="1:3" s="3" customFormat="1" ht="48.75" customHeight="1" x14ac:dyDescent="0.15">
      <c r="A368" s="87" t="s">
        <v>10373</v>
      </c>
      <c r="B368" s="90" t="s">
        <v>4813</v>
      </c>
      <c r="C368" s="117">
        <v>40.82</v>
      </c>
    </row>
    <row r="369" spans="1:3" s="3" customFormat="1" ht="48.75" customHeight="1" x14ac:dyDescent="0.15">
      <c r="A369" s="87" t="s">
        <v>10434</v>
      </c>
      <c r="B369" s="90" t="s">
        <v>10436</v>
      </c>
      <c r="C369" s="117">
        <v>50.91</v>
      </c>
    </row>
    <row r="370" spans="1:3" s="3" customFormat="1" ht="48.75" customHeight="1" x14ac:dyDescent="0.15">
      <c r="A370" s="87" t="s">
        <v>11959</v>
      </c>
      <c r="B370" s="90" t="s">
        <v>11960</v>
      </c>
      <c r="C370" s="117">
        <v>8.7899999999999991</v>
      </c>
    </row>
    <row r="371" spans="1:3" s="3" customFormat="1" ht="48.75" customHeight="1" x14ac:dyDescent="0.15">
      <c r="A371" s="87" t="s">
        <v>4814</v>
      </c>
      <c r="B371" s="90" t="s">
        <v>5346</v>
      </c>
      <c r="C371" s="117">
        <v>1.79</v>
      </c>
    </row>
    <row r="372" spans="1:3" s="3" customFormat="1" ht="48.75" customHeight="1" x14ac:dyDescent="0.15">
      <c r="A372" s="87" t="s">
        <v>4815</v>
      </c>
      <c r="B372" s="90" t="s">
        <v>5346</v>
      </c>
      <c r="C372" s="117">
        <v>2.73</v>
      </c>
    </row>
    <row r="373" spans="1:3" s="3" customFormat="1" ht="48.75" customHeight="1" x14ac:dyDescent="0.15">
      <c r="A373" s="87" t="s">
        <v>4820</v>
      </c>
      <c r="B373" s="90" t="s">
        <v>5346</v>
      </c>
      <c r="C373" s="117">
        <v>2.3699999999999997</v>
      </c>
    </row>
    <row r="374" spans="1:3" s="3" customFormat="1" ht="48.75" customHeight="1" x14ac:dyDescent="0.15">
      <c r="A374" s="87" t="s">
        <v>4826</v>
      </c>
      <c r="B374" s="90" t="s">
        <v>5346</v>
      </c>
      <c r="C374" s="100">
        <v>2.5499999999999998</v>
      </c>
    </row>
    <row r="375" spans="1:3" s="3" customFormat="1" ht="48.75" customHeight="1" x14ac:dyDescent="0.15">
      <c r="A375" s="87" t="s">
        <v>4824</v>
      </c>
      <c r="B375" s="90" t="s">
        <v>5346</v>
      </c>
      <c r="C375" s="117">
        <v>2.2399999999999998</v>
      </c>
    </row>
    <row r="376" spans="1:3" s="3" customFormat="1" ht="48.75" customHeight="1" x14ac:dyDescent="0.15">
      <c r="A376" s="87" t="s">
        <v>11089</v>
      </c>
      <c r="B376" s="90" t="s">
        <v>12340</v>
      </c>
      <c r="C376" s="117">
        <v>52.73</v>
      </c>
    </row>
    <row r="377" spans="1:3" s="3" customFormat="1" ht="48.75" customHeight="1" x14ac:dyDescent="0.15">
      <c r="A377" s="87" t="s">
        <v>9740</v>
      </c>
      <c r="B377" s="90" t="s">
        <v>12340</v>
      </c>
      <c r="C377" s="117">
        <v>8.7899999999999991</v>
      </c>
    </row>
    <row r="378" spans="1:3" s="3" customFormat="1" ht="48.75" customHeight="1" x14ac:dyDescent="0.15">
      <c r="A378" s="16" t="s">
        <v>17562</v>
      </c>
      <c r="B378" s="20" t="s">
        <v>5450</v>
      </c>
      <c r="C378" s="117">
        <v>818.4</v>
      </c>
    </row>
    <row r="379" spans="1:3" s="3" customFormat="1" ht="48.75" customHeight="1" x14ac:dyDescent="0.15">
      <c r="A379" s="87" t="s">
        <v>10622</v>
      </c>
      <c r="B379" s="90" t="s">
        <v>5450</v>
      </c>
      <c r="C379" s="117">
        <v>318.02</v>
      </c>
    </row>
    <row r="380" spans="1:3" s="3" customFormat="1" ht="48.75" customHeight="1" x14ac:dyDescent="0.15">
      <c r="A380" s="87" t="s">
        <v>10687</v>
      </c>
      <c r="B380" s="90" t="s">
        <v>5450</v>
      </c>
      <c r="C380" s="117">
        <v>1114.8399999999999</v>
      </c>
    </row>
    <row r="381" spans="1:3" s="3" customFormat="1" ht="48.75" customHeight="1" x14ac:dyDescent="0.15">
      <c r="A381" s="87" t="s">
        <v>10624</v>
      </c>
      <c r="B381" s="90" t="s">
        <v>5450</v>
      </c>
      <c r="C381" s="117">
        <v>636.04999999999995</v>
      </c>
    </row>
    <row r="382" spans="1:3" s="3" customFormat="1" ht="48.75" customHeight="1" x14ac:dyDescent="0.15">
      <c r="A382" s="87" t="s">
        <v>10688</v>
      </c>
      <c r="B382" s="90" t="s">
        <v>5450</v>
      </c>
      <c r="C382" s="117">
        <v>2196.2800000000002</v>
      </c>
    </row>
    <row r="383" spans="1:3" s="3" customFormat="1" ht="48.75" customHeight="1" x14ac:dyDescent="0.15">
      <c r="A383" s="87" t="s">
        <v>10634</v>
      </c>
      <c r="B383" s="90" t="s">
        <v>5450</v>
      </c>
      <c r="C383" s="117">
        <v>127.21</v>
      </c>
    </row>
    <row r="384" spans="1:3" s="3" customFormat="1" ht="48.75" customHeight="1" x14ac:dyDescent="0.15">
      <c r="A384" s="87" t="s">
        <v>10633</v>
      </c>
      <c r="B384" s="90" t="s">
        <v>5450</v>
      </c>
      <c r="C384" s="117">
        <v>449.36</v>
      </c>
    </row>
    <row r="385" spans="1:3" s="3" customFormat="1" ht="48.75" customHeight="1" x14ac:dyDescent="0.15">
      <c r="A385" s="87" t="s">
        <v>561</v>
      </c>
      <c r="B385" s="90" t="s">
        <v>15543</v>
      </c>
      <c r="C385" s="117">
        <v>1.98</v>
      </c>
    </row>
    <row r="386" spans="1:3" s="3" customFormat="1" ht="48.75" customHeight="1" x14ac:dyDescent="0.15">
      <c r="A386" s="87" t="s">
        <v>560</v>
      </c>
      <c r="B386" s="90" t="s">
        <v>15543</v>
      </c>
      <c r="C386" s="100">
        <v>6.3</v>
      </c>
    </row>
    <row r="387" spans="1:3" s="7" customFormat="1" ht="48.75" customHeight="1" x14ac:dyDescent="0.15">
      <c r="A387" s="87" t="s">
        <v>559</v>
      </c>
      <c r="B387" s="90" t="s">
        <v>15543</v>
      </c>
      <c r="C387" s="117">
        <v>1.73</v>
      </c>
    </row>
    <row r="388" spans="1:3" s="7" customFormat="1" ht="48.75" customHeight="1" x14ac:dyDescent="0.15">
      <c r="A388" s="87" t="s">
        <v>5599</v>
      </c>
      <c r="B388" s="90" t="s">
        <v>6334</v>
      </c>
      <c r="C388" s="100">
        <v>136.44999999999999</v>
      </c>
    </row>
    <row r="389" spans="1:3" s="3" customFormat="1" ht="48.75" customHeight="1" x14ac:dyDescent="0.15">
      <c r="A389" s="87" t="s">
        <v>13070</v>
      </c>
      <c r="B389" s="90" t="s">
        <v>6334</v>
      </c>
      <c r="C389" s="100">
        <v>270.74</v>
      </c>
    </row>
    <row r="390" spans="1:3" s="3" customFormat="1" ht="48.75" customHeight="1" x14ac:dyDescent="0.15">
      <c r="A390" s="87" t="s">
        <v>5601</v>
      </c>
      <c r="B390" s="90" t="s">
        <v>6334</v>
      </c>
      <c r="C390" s="100">
        <v>571.79</v>
      </c>
    </row>
    <row r="391" spans="1:3" s="3" customFormat="1" ht="48.75" customHeight="1" x14ac:dyDescent="0.15">
      <c r="A391" s="87" t="s">
        <v>4345</v>
      </c>
      <c r="B391" s="90" t="s">
        <v>5488</v>
      </c>
      <c r="C391" s="117">
        <v>18.55</v>
      </c>
    </row>
    <row r="392" spans="1:3" s="3" customFormat="1" ht="48.75" customHeight="1" x14ac:dyDescent="0.15">
      <c r="A392" s="87" t="s">
        <v>4725</v>
      </c>
      <c r="B392" s="90" t="s">
        <v>4819</v>
      </c>
      <c r="C392" s="117">
        <v>19.5</v>
      </c>
    </row>
    <row r="393" spans="1:3" s="3" customFormat="1" ht="48.75" customHeight="1" x14ac:dyDescent="0.15">
      <c r="A393" s="87" t="s">
        <v>4726</v>
      </c>
      <c r="B393" s="90" t="s">
        <v>4819</v>
      </c>
      <c r="C393" s="117">
        <v>19.5</v>
      </c>
    </row>
    <row r="394" spans="1:3" s="3" customFormat="1" ht="48.75" customHeight="1" x14ac:dyDescent="0.15">
      <c r="A394" s="87" t="s">
        <v>4727</v>
      </c>
      <c r="B394" s="90" t="s">
        <v>4819</v>
      </c>
      <c r="C394" s="117">
        <v>19.5</v>
      </c>
    </row>
    <row r="395" spans="1:3" s="3" customFormat="1" ht="48.75" customHeight="1" x14ac:dyDescent="0.15">
      <c r="A395" s="87" t="s">
        <v>4601</v>
      </c>
      <c r="B395" s="90" t="s">
        <v>5186</v>
      </c>
      <c r="C395" s="117">
        <v>5.32</v>
      </c>
    </row>
    <row r="396" spans="1:3" s="3" customFormat="1" ht="48.75" customHeight="1" x14ac:dyDescent="0.15">
      <c r="A396" s="87" t="s">
        <v>1711</v>
      </c>
      <c r="B396" s="90" t="s">
        <v>15683</v>
      </c>
      <c r="C396" s="117">
        <v>8.7899999999999991</v>
      </c>
    </row>
    <row r="397" spans="1:3" s="3" customFormat="1" ht="48.75" customHeight="1" x14ac:dyDescent="0.15">
      <c r="A397" s="87" t="s">
        <v>1711</v>
      </c>
      <c r="B397" s="90" t="s">
        <v>15150</v>
      </c>
      <c r="C397" s="117">
        <v>8.7899999999999991</v>
      </c>
    </row>
    <row r="398" spans="1:3" s="3" customFormat="1" ht="48.75" customHeight="1" x14ac:dyDescent="0.15">
      <c r="A398" s="87" t="s">
        <v>1711</v>
      </c>
      <c r="B398" s="90" t="s">
        <v>5588</v>
      </c>
      <c r="C398" s="117">
        <v>8.7899999999999991</v>
      </c>
    </row>
    <row r="399" spans="1:3" s="3" customFormat="1" ht="48.75" customHeight="1" x14ac:dyDescent="0.15">
      <c r="A399" s="87" t="s">
        <v>1712</v>
      </c>
      <c r="B399" s="90" t="s">
        <v>15150</v>
      </c>
      <c r="C399" s="100">
        <v>38.450000000000003</v>
      </c>
    </row>
    <row r="400" spans="1:3" s="3" customFormat="1" ht="48.75" customHeight="1" x14ac:dyDescent="0.15">
      <c r="A400" s="87" t="s">
        <v>1712</v>
      </c>
      <c r="B400" s="90" t="s">
        <v>15683</v>
      </c>
      <c r="C400" s="100">
        <v>38.450000000000003</v>
      </c>
    </row>
    <row r="401" spans="1:3" s="3" customFormat="1" ht="48.75" customHeight="1" x14ac:dyDescent="0.15">
      <c r="A401" s="87" t="s">
        <v>10333</v>
      </c>
      <c r="B401" s="90" t="s">
        <v>10334</v>
      </c>
      <c r="C401" s="100">
        <v>8.89</v>
      </c>
    </row>
    <row r="402" spans="1:3" s="3" customFormat="1" ht="48.75" customHeight="1" x14ac:dyDescent="0.15">
      <c r="A402" s="87" t="s">
        <v>10335</v>
      </c>
      <c r="B402" s="90" t="s">
        <v>10334</v>
      </c>
      <c r="C402" s="117">
        <v>12.41</v>
      </c>
    </row>
    <row r="403" spans="1:3" s="3" customFormat="1" ht="48.75" customHeight="1" x14ac:dyDescent="0.15">
      <c r="A403" s="87" t="s">
        <v>4169</v>
      </c>
      <c r="B403" s="90" t="s">
        <v>5186</v>
      </c>
      <c r="C403" s="117">
        <v>8.33</v>
      </c>
    </row>
    <row r="404" spans="1:3" s="3" customFormat="1" ht="48.75" customHeight="1" x14ac:dyDescent="0.15">
      <c r="A404" s="87" t="s">
        <v>4172</v>
      </c>
      <c r="B404" s="90" t="s">
        <v>5186</v>
      </c>
      <c r="C404" s="117">
        <v>17.54</v>
      </c>
    </row>
    <row r="405" spans="1:3" s="3" customFormat="1" ht="48.75" customHeight="1" x14ac:dyDescent="0.15">
      <c r="A405" s="87" t="s">
        <v>18508</v>
      </c>
      <c r="B405" s="90" t="s">
        <v>8347</v>
      </c>
      <c r="C405" s="117">
        <v>3.46</v>
      </c>
    </row>
    <row r="406" spans="1:3" s="3" customFormat="1" ht="48.75" customHeight="1" x14ac:dyDescent="0.15">
      <c r="A406" s="87" t="s">
        <v>3474</v>
      </c>
      <c r="B406" s="90" t="s">
        <v>5462</v>
      </c>
      <c r="C406" s="117">
        <v>3.61</v>
      </c>
    </row>
    <row r="407" spans="1:3" s="3" customFormat="1" ht="48.75" customHeight="1" x14ac:dyDescent="0.15">
      <c r="A407" s="87" t="s">
        <v>3472</v>
      </c>
      <c r="B407" s="90" t="s">
        <v>5462</v>
      </c>
      <c r="C407" s="117">
        <v>5.96</v>
      </c>
    </row>
    <row r="408" spans="1:3" s="3" customFormat="1" ht="48.75" customHeight="1" x14ac:dyDescent="0.15">
      <c r="A408" s="87" t="s">
        <v>3473</v>
      </c>
      <c r="B408" s="90" t="s">
        <v>5462</v>
      </c>
      <c r="C408" s="117">
        <v>2.41</v>
      </c>
    </row>
    <row r="409" spans="1:3" s="3" customFormat="1" ht="48.75" customHeight="1" x14ac:dyDescent="0.15">
      <c r="A409" s="87" t="s">
        <v>3461</v>
      </c>
      <c r="B409" s="90" t="s">
        <v>7310</v>
      </c>
      <c r="C409" s="117">
        <v>3.46</v>
      </c>
    </row>
    <row r="410" spans="1:3" s="3" customFormat="1" ht="48.75" customHeight="1" x14ac:dyDescent="0.15">
      <c r="A410" s="87" t="s">
        <v>4857</v>
      </c>
      <c r="B410" s="90" t="s">
        <v>13057</v>
      </c>
      <c r="C410" s="117">
        <v>2.52</v>
      </c>
    </row>
    <row r="411" spans="1:3" s="3" customFormat="1" ht="48.75" customHeight="1" x14ac:dyDescent="0.15">
      <c r="A411" s="87" t="s">
        <v>9985</v>
      </c>
      <c r="B411" s="90" t="s">
        <v>13057</v>
      </c>
      <c r="C411" s="117">
        <v>5.26</v>
      </c>
    </row>
    <row r="412" spans="1:3" s="3" customFormat="1" ht="48.75" customHeight="1" x14ac:dyDescent="0.15">
      <c r="A412" s="87" t="s">
        <v>17580</v>
      </c>
      <c r="B412" s="90" t="s">
        <v>4876</v>
      </c>
      <c r="C412" s="117">
        <v>21.73</v>
      </c>
    </row>
    <row r="413" spans="1:3" s="3" customFormat="1" ht="48.75" customHeight="1" x14ac:dyDescent="0.15">
      <c r="A413" s="87" t="s">
        <v>4319</v>
      </c>
      <c r="B413" s="90" t="s">
        <v>4876</v>
      </c>
      <c r="C413" s="117">
        <v>18.04</v>
      </c>
    </row>
    <row r="414" spans="1:3" s="3" customFormat="1" ht="48.75" customHeight="1" x14ac:dyDescent="0.15">
      <c r="A414" s="87" t="s">
        <v>2414</v>
      </c>
      <c r="B414" s="90" t="s">
        <v>5334</v>
      </c>
      <c r="C414" s="117">
        <v>0.91</v>
      </c>
    </row>
    <row r="415" spans="1:3" s="3" customFormat="1" ht="48.75" customHeight="1" x14ac:dyDescent="0.15">
      <c r="A415" s="87" t="s">
        <v>2020</v>
      </c>
      <c r="B415" s="90" t="s">
        <v>16886</v>
      </c>
      <c r="C415" s="117">
        <v>6.48</v>
      </c>
    </row>
    <row r="416" spans="1:3" s="3" customFormat="1" ht="48.75" customHeight="1" x14ac:dyDescent="0.15">
      <c r="A416" s="87" t="s">
        <v>2021</v>
      </c>
      <c r="B416" s="90" t="s">
        <v>16886</v>
      </c>
      <c r="C416" s="117">
        <v>8.74</v>
      </c>
    </row>
    <row r="417" spans="1:3" s="3" customFormat="1" ht="48.75" customHeight="1" x14ac:dyDescent="0.15">
      <c r="A417" s="87" t="s">
        <v>17983</v>
      </c>
      <c r="B417" s="90" t="s">
        <v>5346</v>
      </c>
      <c r="C417" s="90">
        <v>67.02</v>
      </c>
    </row>
    <row r="418" spans="1:3" s="3" customFormat="1" ht="48.75" customHeight="1" x14ac:dyDescent="0.15">
      <c r="A418" s="87" t="s">
        <v>16309</v>
      </c>
      <c r="B418" s="90" t="s">
        <v>10334</v>
      </c>
      <c r="C418" s="100">
        <v>3100</v>
      </c>
    </row>
    <row r="419" spans="1:3" s="3" customFormat="1" ht="48.75" customHeight="1" x14ac:dyDescent="0.15">
      <c r="A419" s="87" t="s">
        <v>9264</v>
      </c>
      <c r="B419" s="90" t="s">
        <v>6742</v>
      </c>
      <c r="C419" s="100">
        <v>41.42</v>
      </c>
    </row>
    <row r="420" spans="1:3" s="3" customFormat="1" ht="48.75" customHeight="1" x14ac:dyDescent="0.15">
      <c r="A420" s="87" t="s">
        <v>13031</v>
      </c>
      <c r="B420" s="90" t="s">
        <v>6742</v>
      </c>
      <c r="C420" s="100">
        <v>41.42</v>
      </c>
    </row>
    <row r="421" spans="1:3" s="3" customFormat="1" ht="48.75" customHeight="1" x14ac:dyDescent="0.15">
      <c r="A421" s="87" t="s">
        <v>408</v>
      </c>
      <c r="B421" s="90" t="s">
        <v>5466</v>
      </c>
      <c r="C421" s="117">
        <v>3.46</v>
      </c>
    </row>
    <row r="422" spans="1:3" s="3" customFormat="1" ht="48.75" customHeight="1" x14ac:dyDescent="0.15">
      <c r="A422" s="87" t="s">
        <v>400</v>
      </c>
      <c r="B422" s="90" t="s">
        <v>5466</v>
      </c>
      <c r="C422" s="100">
        <v>3.26</v>
      </c>
    </row>
    <row r="423" spans="1:3" s="3" customFormat="1" ht="48.75" customHeight="1" x14ac:dyDescent="0.15">
      <c r="A423" s="87" t="s">
        <v>13728</v>
      </c>
      <c r="B423" s="90" t="s">
        <v>5466</v>
      </c>
      <c r="C423" s="100">
        <v>5.43</v>
      </c>
    </row>
    <row r="424" spans="1:3" s="3" customFormat="1" ht="48.75" customHeight="1" x14ac:dyDescent="0.15">
      <c r="A424" s="87" t="s">
        <v>10048</v>
      </c>
      <c r="B424" s="90" t="s">
        <v>5466</v>
      </c>
      <c r="C424" s="117">
        <v>6.42</v>
      </c>
    </row>
    <row r="425" spans="1:3" s="3" customFormat="1" ht="48.75" customHeight="1" x14ac:dyDescent="0.15">
      <c r="A425" s="87" t="s">
        <v>13074</v>
      </c>
      <c r="B425" s="90" t="s">
        <v>16886</v>
      </c>
      <c r="C425" s="100">
        <v>989.24</v>
      </c>
    </row>
    <row r="426" spans="1:3" s="3" customFormat="1" ht="48.75" customHeight="1" x14ac:dyDescent="0.15">
      <c r="A426" s="87" t="s">
        <v>13075</v>
      </c>
      <c r="B426" s="90" t="s">
        <v>16886</v>
      </c>
      <c r="C426" s="100">
        <v>989.24</v>
      </c>
    </row>
    <row r="427" spans="1:3" s="3" customFormat="1" ht="48.75" customHeight="1" x14ac:dyDescent="0.15">
      <c r="A427" s="87" t="s">
        <v>13076</v>
      </c>
      <c r="B427" s="90" t="s">
        <v>16886</v>
      </c>
      <c r="C427" s="100">
        <v>989.24</v>
      </c>
    </row>
    <row r="428" spans="1:3" s="3" customFormat="1" ht="48.75" customHeight="1" x14ac:dyDescent="0.15">
      <c r="A428" s="87" t="s">
        <v>13077</v>
      </c>
      <c r="B428" s="90" t="s">
        <v>16886</v>
      </c>
      <c r="C428" s="100">
        <v>989.24</v>
      </c>
    </row>
    <row r="429" spans="1:3" s="3" customFormat="1" ht="48.75" customHeight="1" x14ac:dyDescent="0.15">
      <c r="A429" s="87" t="s">
        <v>13078</v>
      </c>
      <c r="B429" s="90" t="s">
        <v>16886</v>
      </c>
      <c r="C429" s="100">
        <v>989.24</v>
      </c>
    </row>
    <row r="430" spans="1:3" s="3" customFormat="1" ht="48.75" customHeight="1" x14ac:dyDescent="0.15">
      <c r="A430" s="87" t="s">
        <v>10298</v>
      </c>
      <c r="B430" s="90" t="s">
        <v>10295</v>
      </c>
      <c r="C430" s="117">
        <v>270.57</v>
      </c>
    </row>
    <row r="431" spans="1:3" s="3" customFormat="1" ht="48.75" customHeight="1" x14ac:dyDescent="0.15">
      <c r="A431" s="87" t="s">
        <v>11737</v>
      </c>
      <c r="B431" s="90" t="s">
        <v>10295</v>
      </c>
      <c r="C431" s="117">
        <v>73.41</v>
      </c>
    </row>
    <row r="432" spans="1:3" s="3" customFormat="1" ht="48.75" customHeight="1" x14ac:dyDescent="0.15">
      <c r="A432" s="87" t="s">
        <v>10297</v>
      </c>
      <c r="B432" s="90" t="s">
        <v>10295</v>
      </c>
      <c r="C432" s="117">
        <v>480.56</v>
      </c>
    </row>
    <row r="433" spans="1:3" s="3" customFormat="1" ht="48.75" customHeight="1" x14ac:dyDescent="0.15">
      <c r="A433" s="87" t="s">
        <v>15608</v>
      </c>
      <c r="B433" s="90" t="s">
        <v>16124</v>
      </c>
      <c r="C433" s="117">
        <v>4.4000000000000004</v>
      </c>
    </row>
    <row r="434" spans="1:3" s="3" customFormat="1" ht="48.75" customHeight="1" x14ac:dyDescent="0.15">
      <c r="A434" s="87" t="s">
        <v>15607</v>
      </c>
      <c r="B434" s="90" t="s">
        <v>16124</v>
      </c>
      <c r="C434" s="117">
        <v>44.04</v>
      </c>
    </row>
    <row r="435" spans="1:3" s="3" customFormat="1" ht="48.75" customHeight="1" x14ac:dyDescent="0.15">
      <c r="A435" s="87" t="s">
        <v>16148</v>
      </c>
      <c r="B435" s="90" t="s">
        <v>5202</v>
      </c>
      <c r="C435" s="117">
        <v>20.69</v>
      </c>
    </row>
    <row r="436" spans="1:3" s="3" customFormat="1" ht="48.75" customHeight="1" x14ac:dyDescent="0.15">
      <c r="A436" s="87" t="s">
        <v>16149</v>
      </c>
      <c r="B436" s="90" t="s">
        <v>5202</v>
      </c>
      <c r="C436" s="117">
        <v>20.69</v>
      </c>
    </row>
    <row r="437" spans="1:3" s="3" customFormat="1" ht="48.75" customHeight="1" x14ac:dyDescent="0.15">
      <c r="A437" s="87" t="s">
        <v>2895</v>
      </c>
      <c r="B437" s="90" t="s">
        <v>5346</v>
      </c>
      <c r="C437" s="100">
        <v>9.08</v>
      </c>
    </row>
    <row r="438" spans="1:3" s="3" customFormat="1" ht="48.75" customHeight="1" x14ac:dyDescent="0.15">
      <c r="A438" s="87" t="s">
        <v>2899</v>
      </c>
      <c r="B438" s="90" t="s">
        <v>5346</v>
      </c>
      <c r="C438" s="100">
        <v>11.35</v>
      </c>
    </row>
    <row r="439" spans="1:3" s="3" customFormat="1" ht="48.75" customHeight="1" x14ac:dyDescent="0.15">
      <c r="A439" s="87" t="s">
        <v>2892</v>
      </c>
      <c r="B439" s="90" t="s">
        <v>5346</v>
      </c>
      <c r="C439" s="117">
        <v>1.41</v>
      </c>
    </row>
    <row r="440" spans="1:3" s="3" customFormat="1" ht="48.75" customHeight="1" x14ac:dyDescent="0.15">
      <c r="A440" s="87" t="s">
        <v>2896</v>
      </c>
      <c r="B440" s="90" t="s">
        <v>5346</v>
      </c>
      <c r="C440" s="117">
        <v>1.75</v>
      </c>
    </row>
    <row r="441" spans="1:3" s="3" customFormat="1" ht="48.75" customHeight="1" x14ac:dyDescent="0.15">
      <c r="A441" s="87" t="s">
        <v>11578</v>
      </c>
      <c r="B441" s="90" t="s">
        <v>5441</v>
      </c>
      <c r="C441" s="100">
        <v>12.48</v>
      </c>
    </row>
    <row r="442" spans="1:3" s="3" customFormat="1" ht="48.75" customHeight="1" x14ac:dyDescent="0.15">
      <c r="A442" s="87" t="s">
        <v>10444</v>
      </c>
      <c r="B442" s="90" t="s">
        <v>5441</v>
      </c>
      <c r="C442" s="100">
        <v>23.96</v>
      </c>
    </row>
    <row r="443" spans="1:3" s="3" customFormat="1" ht="48.75" customHeight="1" x14ac:dyDescent="0.15">
      <c r="A443" s="87" t="s">
        <v>10443</v>
      </c>
      <c r="B443" s="90" t="s">
        <v>5441</v>
      </c>
      <c r="C443" s="117">
        <v>330.44</v>
      </c>
    </row>
    <row r="444" spans="1:3" s="3" customFormat="1" ht="48.75" customHeight="1" x14ac:dyDescent="0.15">
      <c r="A444" s="87" t="s">
        <v>12832</v>
      </c>
      <c r="B444" s="90" t="s">
        <v>5418</v>
      </c>
      <c r="C444" s="117">
        <v>73.41</v>
      </c>
    </row>
    <row r="445" spans="1:3" s="3" customFormat="1" ht="48.75" customHeight="1" x14ac:dyDescent="0.15">
      <c r="A445" s="87" t="s">
        <v>12835</v>
      </c>
      <c r="B445" s="90" t="s">
        <v>5418</v>
      </c>
      <c r="C445" s="117">
        <v>480.56</v>
      </c>
    </row>
    <row r="446" spans="1:3" s="3" customFormat="1" ht="48.75" customHeight="1" x14ac:dyDescent="0.15">
      <c r="A446" s="87" t="s">
        <v>12833</v>
      </c>
      <c r="B446" s="90" t="s">
        <v>5418</v>
      </c>
      <c r="C446" s="117">
        <v>4.4000000000000004</v>
      </c>
    </row>
    <row r="447" spans="1:3" s="3" customFormat="1" ht="48.75" customHeight="1" x14ac:dyDescent="0.15">
      <c r="A447" s="87" t="s">
        <v>12834</v>
      </c>
      <c r="B447" s="90" t="s">
        <v>5418</v>
      </c>
      <c r="C447" s="117">
        <v>270.57</v>
      </c>
    </row>
    <row r="448" spans="1:3" s="3" customFormat="1" ht="48.75" customHeight="1" x14ac:dyDescent="0.15">
      <c r="A448" s="87" t="s">
        <v>5523</v>
      </c>
      <c r="B448" s="90" t="s">
        <v>5812</v>
      </c>
      <c r="C448" s="100">
        <v>1.53</v>
      </c>
    </row>
    <row r="449" spans="1:3" s="3" customFormat="1" ht="48.75" customHeight="1" x14ac:dyDescent="0.15">
      <c r="A449" s="87" t="s">
        <v>5525</v>
      </c>
      <c r="B449" s="90" t="s">
        <v>5812</v>
      </c>
      <c r="C449" s="100">
        <v>1.53</v>
      </c>
    </row>
    <row r="450" spans="1:3" s="3" customFormat="1" ht="48.75" customHeight="1" x14ac:dyDescent="0.15">
      <c r="A450" s="87" t="s">
        <v>5527</v>
      </c>
      <c r="B450" s="90" t="s">
        <v>5812</v>
      </c>
      <c r="C450" s="100">
        <v>1.83</v>
      </c>
    </row>
    <row r="451" spans="1:3" s="3" customFormat="1" ht="48.75" customHeight="1" x14ac:dyDescent="0.15">
      <c r="A451" s="16" t="s">
        <v>6313</v>
      </c>
      <c r="B451" s="20" t="s">
        <v>6311</v>
      </c>
      <c r="C451" s="117">
        <v>10.88</v>
      </c>
    </row>
    <row r="452" spans="1:3" s="3" customFormat="1" ht="48.75" customHeight="1" x14ac:dyDescent="0.15">
      <c r="A452" s="16" t="s">
        <v>6312</v>
      </c>
      <c r="B452" s="20" t="s">
        <v>6311</v>
      </c>
      <c r="C452" s="117">
        <v>10.45</v>
      </c>
    </row>
    <row r="453" spans="1:3" s="3" customFormat="1" ht="48.75" customHeight="1" x14ac:dyDescent="0.15">
      <c r="A453" s="16" t="s">
        <v>6310</v>
      </c>
      <c r="B453" s="20" t="s">
        <v>6311</v>
      </c>
      <c r="C453" s="117">
        <v>10.38</v>
      </c>
    </row>
    <row r="454" spans="1:3" s="3" customFormat="1" ht="48.75" customHeight="1" x14ac:dyDescent="0.15">
      <c r="A454" s="16" t="s">
        <v>10083</v>
      </c>
      <c r="B454" s="20" t="s">
        <v>5819</v>
      </c>
      <c r="C454" s="117">
        <v>9.4600000000000009</v>
      </c>
    </row>
    <row r="455" spans="1:3" s="3" customFormat="1" ht="48.75" customHeight="1" x14ac:dyDescent="0.15">
      <c r="A455" s="16" t="s">
        <v>10081</v>
      </c>
      <c r="B455" s="20" t="s">
        <v>5819</v>
      </c>
      <c r="C455" s="117">
        <v>13.21</v>
      </c>
    </row>
    <row r="456" spans="1:3" s="3" customFormat="1" ht="48.75" customHeight="1" x14ac:dyDescent="0.15">
      <c r="A456" s="87" t="s">
        <v>5526</v>
      </c>
      <c r="B456" s="90" t="s">
        <v>5819</v>
      </c>
      <c r="C456" s="117">
        <v>1.68</v>
      </c>
    </row>
    <row r="457" spans="1:3" s="3" customFormat="1" ht="48.75" customHeight="1" x14ac:dyDescent="0.15">
      <c r="A457" s="87" t="s">
        <v>5522</v>
      </c>
      <c r="B457" s="90" t="s">
        <v>5819</v>
      </c>
      <c r="C457" s="117">
        <v>1.55</v>
      </c>
    </row>
    <row r="458" spans="1:3" s="3" customFormat="1" ht="48.75" customHeight="1" x14ac:dyDescent="0.15">
      <c r="A458" s="87" t="s">
        <v>5518</v>
      </c>
      <c r="B458" s="90" t="s">
        <v>6304</v>
      </c>
      <c r="C458" s="117">
        <v>1.68</v>
      </c>
    </row>
    <row r="459" spans="1:3" s="3" customFormat="1" ht="48.75" customHeight="1" x14ac:dyDescent="0.15">
      <c r="A459" s="87" t="s">
        <v>5520</v>
      </c>
      <c r="B459" s="90" t="s">
        <v>6304</v>
      </c>
      <c r="C459" s="117">
        <v>1.8</v>
      </c>
    </row>
    <row r="460" spans="1:3" s="3" customFormat="1" ht="48.75" customHeight="1" x14ac:dyDescent="0.15">
      <c r="A460" s="87" t="s">
        <v>5521</v>
      </c>
      <c r="B460" s="90" t="s">
        <v>6304</v>
      </c>
      <c r="C460" s="117">
        <v>1.81</v>
      </c>
    </row>
    <row r="461" spans="1:3" s="3" customFormat="1" ht="48.75" customHeight="1" x14ac:dyDescent="0.15">
      <c r="A461" s="16" t="s">
        <v>6302</v>
      </c>
      <c r="B461" s="20" t="s">
        <v>6304</v>
      </c>
      <c r="C461" s="117">
        <v>8.69</v>
      </c>
    </row>
    <row r="462" spans="1:3" s="3" customFormat="1" ht="48.75" customHeight="1" x14ac:dyDescent="0.15">
      <c r="A462" s="16" t="s">
        <v>6308</v>
      </c>
      <c r="B462" s="20" t="s">
        <v>6304</v>
      </c>
      <c r="C462" s="117">
        <v>9.17</v>
      </c>
    </row>
    <row r="463" spans="1:3" s="3" customFormat="1" ht="48.75" customHeight="1" x14ac:dyDescent="0.15">
      <c r="A463" s="16" t="s">
        <v>6309</v>
      </c>
      <c r="B463" s="20" t="s">
        <v>6304</v>
      </c>
      <c r="C463" s="117">
        <v>9.26</v>
      </c>
    </row>
    <row r="464" spans="1:3" s="3" customFormat="1" ht="48.75" customHeight="1" x14ac:dyDescent="0.15">
      <c r="A464" s="87" t="s">
        <v>5524</v>
      </c>
      <c r="B464" s="90" t="s">
        <v>5819</v>
      </c>
      <c r="C464" s="117">
        <v>1.6</v>
      </c>
    </row>
    <row r="465" spans="1:3" s="3" customFormat="1" ht="48.75" customHeight="1" x14ac:dyDescent="0.15">
      <c r="A465" s="16" t="s">
        <v>10082</v>
      </c>
      <c r="B465" s="20" t="s">
        <v>5819</v>
      </c>
      <c r="C465" s="117">
        <v>9.86</v>
      </c>
    </row>
    <row r="466" spans="1:3" s="3" customFormat="1" ht="48.75" customHeight="1" x14ac:dyDescent="0.15">
      <c r="A466" s="87" t="s">
        <v>5519</v>
      </c>
      <c r="B466" s="90" t="s">
        <v>6311</v>
      </c>
      <c r="C466" s="117">
        <v>1.44</v>
      </c>
    </row>
    <row r="467" spans="1:3" s="3" customFormat="1" ht="48.75" customHeight="1" x14ac:dyDescent="0.15">
      <c r="A467" s="87" t="s">
        <v>9200</v>
      </c>
      <c r="B467" s="90" t="s">
        <v>6311</v>
      </c>
      <c r="C467" s="117">
        <v>1.49</v>
      </c>
    </row>
    <row r="468" spans="1:3" s="3" customFormat="1" ht="48.75" customHeight="1" x14ac:dyDescent="0.15">
      <c r="A468" s="87" t="s">
        <v>9201</v>
      </c>
      <c r="B468" s="90" t="s">
        <v>6311</v>
      </c>
      <c r="C468" s="117">
        <v>1.65</v>
      </c>
    </row>
    <row r="469" spans="1:3" s="3" customFormat="1" ht="48.75" customHeight="1" x14ac:dyDescent="0.15">
      <c r="A469" s="87" t="s">
        <v>17917</v>
      </c>
      <c r="B469" s="90" t="s">
        <v>9588</v>
      </c>
      <c r="C469" s="117">
        <v>54.5</v>
      </c>
    </row>
    <row r="470" spans="1:3" s="3" customFormat="1" ht="48.75" customHeight="1" x14ac:dyDescent="0.15">
      <c r="A470" s="87" t="s">
        <v>8668</v>
      </c>
      <c r="B470" s="90" t="s">
        <v>18845</v>
      </c>
      <c r="C470" s="117">
        <v>4.07</v>
      </c>
    </row>
    <row r="471" spans="1:3" s="3" customFormat="1" ht="48.75" customHeight="1" x14ac:dyDescent="0.15">
      <c r="A471" s="87" t="s">
        <v>8669</v>
      </c>
      <c r="B471" s="90" t="s">
        <v>18845</v>
      </c>
      <c r="C471" s="117">
        <v>11.48</v>
      </c>
    </row>
    <row r="472" spans="1:3" s="3" customFormat="1" ht="48.75" customHeight="1" x14ac:dyDescent="0.15">
      <c r="A472" s="87" t="s">
        <v>12565</v>
      </c>
      <c r="B472" s="90" t="s">
        <v>2704</v>
      </c>
      <c r="C472" s="100">
        <v>53.7</v>
      </c>
    </row>
    <row r="473" spans="1:3" s="3" customFormat="1" ht="48.75" customHeight="1" x14ac:dyDescent="0.15">
      <c r="A473" s="87" t="s">
        <v>12565</v>
      </c>
      <c r="B473" s="90" t="s">
        <v>2704</v>
      </c>
      <c r="C473" s="100">
        <v>53.7</v>
      </c>
    </row>
    <row r="474" spans="1:3" s="3" customFormat="1" ht="48.75" customHeight="1" x14ac:dyDescent="0.15">
      <c r="A474" s="87" t="s">
        <v>12564</v>
      </c>
      <c r="B474" s="90" t="s">
        <v>2704</v>
      </c>
      <c r="C474" s="100">
        <v>91.42</v>
      </c>
    </row>
    <row r="475" spans="1:3" s="3" customFormat="1" ht="48.75" customHeight="1" x14ac:dyDescent="0.15">
      <c r="A475" s="87" t="s">
        <v>12564</v>
      </c>
      <c r="B475" s="90" t="s">
        <v>2704</v>
      </c>
      <c r="C475" s="100">
        <v>91.42</v>
      </c>
    </row>
    <row r="476" spans="1:3" s="3" customFormat="1" ht="48.75" customHeight="1" x14ac:dyDescent="0.15">
      <c r="A476" s="87" t="s">
        <v>17306</v>
      </c>
      <c r="B476" s="90" t="s">
        <v>2704</v>
      </c>
      <c r="C476" s="100">
        <v>272.68</v>
      </c>
    </row>
    <row r="477" spans="1:3" s="3" customFormat="1" ht="48.75" customHeight="1" x14ac:dyDescent="0.15">
      <c r="A477" s="87" t="s">
        <v>12566</v>
      </c>
      <c r="B477" s="90" t="s">
        <v>2704</v>
      </c>
      <c r="C477" s="100">
        <v>418.37</v>
      </c>
    </row>
    <row r="478" spans="1:3" s="3" customFormat="1" ht="48.75" customHeight="1" x14ac:dyDescent="0.15">
      <c r="A478" s="87" t="s">
        <v>12566</v>
      </c>
      <c r="B478" s="90" t="s">
        <v>2704</v>
      </c>
      <c r="C478" s="100">
        <v>418.37</v>
      </c>
    </row>
    <row r="479" spans="1:3" s="3" customFormat="1" ht="48.75" customHeight="1" x14ac:dyDescent="0.15">
      <c r="A479" s="87" t="s">
        <v>2943</v>
      </c>
      <c r="B479" s="90" t="s">
        <v>16886</v>
      </c>
      <c r="C479" s="117">
        <v>3.67</v>
      </c>
    </row>
    <row r="480" spans="1:3" s="3" customFormat="1" ht="48.75" customHeight="1" x14ac:dyDescent="0.15">
      <c r="A480" s="87" t="s">
        <v>2944</v>
      </c>
      <c r="B480" s="90" t="s">
        <v>16886</v>
      </c>
      <c r="C480" s="117">
        <v>3.67</v>
      </c>
    </row>
    <row r="481" spans="1:3" s="3" customFormat="1" ht="48.75" customHeight="1" x14ac:dyDescent="0.15">
      <c r="A481" s="87" t="s">
        <v>9353</v>
      </c>
      <c r="B481" s="90" t="s">
        <v>16886</v>
      </c>
      <c r="C481" s="117">
        <v>1.81</v>
      </c>
    </row>
    <row r="482" spans="1:3" s="3" customFormat="1" ht="48.75" customHeight="1" x14ac:dyDescent="0.15">
      <c r="A482" s="87" t="s">
        <v>2940</v>
      </c>
      <c r="B482" s="90" t="s">
        <v>16886</v>
      </c>
      <c r="C482" s="100">
        <v>5.9</v>
      </c>
    </row>
    <row r="483" spans="1:3" s="3" customFormat="1" ht="48.75" customHeight="1" x14ac:dyDescent="0.15">
      <c r="A483" s="87" t="s">
        <v>2942</v>
      </c>
      <c r="B483" s="90" t="s">
        <v>16886</v>
      </c>
      <c r="C483" s="117">
        <v>4.45</v>
      </c>
    </row>
    <row r="484" spans="1:3" s="3" customFormat="1" ht="48.75" customHeight="1" x14ac:dyDescent="0.15">
      <c r="A484" s="87" t="s">
        <v>12238</v>
      </c>
      <c r="B484" s="90" t="s">
        <v>4753</v>
      </c>
      <c r="C484" s="117">
        <v>892.42</v>
      </c>
    </row>
    <row r="485" spans="1:3" s="3" customFormat="1" ht="48.75" customHeight="1" x14ac:dyDescent="0.15">
      <c r="A485" s="87" t="s">
        <v>12238</v>
      </c>
      <c r="B485" s="90" t="s">
        <v>16931</v>
      </c>
      <c r="C485" s="117">
        <v>892.42</v>
      </c>
    </row>
    <row r="486" spans="1:3" s="3" customFormat="1" ht="48.75" customHeight="1" x14ac:dyDescent="0.15">
      <c r="A486" s="87" t="s">
        <v>12235</v>
      </c>
      <c r="B486" s="90" t="s">
        <v>4753</v>
      </c>
      <c r="C486" s="124">
        <v>1343.08</v>
      </c>
    </row>
    <row r="487" spans="1:3" s="3" customFormat="1" ht="48.75" customHeight="1" x14ac:dyDescent="0.15">
      <c r="A487" s="87" t="s">
        <v>12235</v>
      </c>
      <c r="B487" s="90" t="s">
        <v>16931</v>
      </c>
      <c r="C487" s="124">
        <v>1343.08</v>
      </c>
    </row>
    <row r="488" spans="1:3" s="3" customFormat="1" ht="48.75" customHeight="1" x14ac:dyDescent="0.15">
      <c r="A488" s="87" t="s">
        <v>16096</v>
      </c>
      <c r="B488" s="90" t="s">
        <v>16931</v>
      </c>
      <c r="C488" s="117">
        <v>1667</v>
      </c>
    </row>
    <row r="489" spans="1:3" s="3" customFormat="1" ht="48.75" customHeight="1" x14ac:dyDescent="0.15">
      <c r="A489" s="87" t="s">
        <v>12236</v>
      </c>
      <c r="B489" s="90" t="s">
        <v>4753</v>
      </c>
      <c r="C489" s="117">
        <v>227.27</v>
      </c>
    </row>
    <row r="490" spans="1:3" s="3" customFormat="1" ht="48.75" customHeight="1" x14ac:dyDescent="0.15">
      <c r="A490" s="87" t="s">
        <v>12236</v>
      </c>
      <c r="B490" s="90" t="s">
        <v>16931</v>
      </c>
      <c r="C490" s="117">
        <v>227.27</v>
      </c>
    </row>
    <row r="491" spans="1:3" s="3" customFormat="1" ht="48.75" customHeight="1" x14ac:dyDescent="0.15">
      <c r="A491" s="87" t="s">
        <v>16082</v>
      </c>
      <c r="B491" s="90" t="s">
        <v>16931</v>
      </c>
      <c r="C491" s="117">
        <v>2500.5</v>
      </c>
    </row>
    <row r="492" spans="1:3" s="3" customFormat="1" ht="48.75" customHeight="1" x14ac:dyDescent="0.15">
      <c r="A492" s="87" t="s">
        <v>12237</v>
      </c>
      <c r="B492" s="90" t="s">
        <v>4753</v>
      </c>
      <c r="C492" s="117">
        <v>449</v>
      </c>
    </row>
    <row r="493" spans="1:3" s="3" customFormat="1" ht="48.75" customHeight="1" x14ac:dyDescent="0.15">
      <c r="A493" s="87" t="s">
        <v>12237</v>
      </c>
      <c r="B493" s="90" t="s">
        <v>16931</v>
      </c>
      <c r="C493" s="117">
        <v>449</v>
      </c>
    </row>
    <row r="494" spans="1:3" s="3" customFormat="1" ht="48.75" customHeight="1" x14ac:dyDescent="0.15">
      <c r="A494" s="87" t="s">
        <v>4072</v>
      </c>
      <c r="B494" s="90" t="s">
        <v>17107</v>
      </c>
      <c r="C494" s="117">
        <v>3.26</v>
      </c>
    </row>
    <row r="495" spans="1:3" s="3" customFormat="1" ht="48.75" customHeight="1" x14ac:dyDescent="0.15">
      <c r="A495" s="87" t="s">
        <v>4072</v>
      </c>
      <c r="B495" s="90" t="s">
        <v>5462</v>
      </c>
      <c r="C495" s="117">
        <v>2.15</v>
      </c>
    </row>
    <row r="496" spans="1:3" s="3" customFormat="1" ht="48.75" customHeight="1" x14ac:dyDescent="0.15">
      <c r="A496" s="87" t="s">
        <v>11203</v>
      </c>
      <c r="B496" s="90" t="s">
        <v>5560</v>
      </c>
      <c r="C496" s="100">
        <v>3.83</v>
      </c>
    </row>
    <row r="497" spans="1:3" s="3" customFormat="1" ht="48.75" customHeight="1" x14ac:dyDescent="0.15">
      <c r="A497" s="87" t="s">
        <v>4240</v>
      </c>
      <c r="B497" s="90" t="s">
        <v>5560</v>
      </c>
      <c r="C497" s="117">
        <v>3.53</v>
      </c>
    </row>
    <row r="498" spans="1:3" s="3" customFormat="1" ht="48.75" customHeight="1" x14ac:dyDescent="0.15">
      <c r="A498" s="87" t="s">
        <v>13959</v>
      </c>
      <c r="B498" s="90" t="s">
        <v>12029</v>
      </c>
      <c r="C498" s="117">
        <v>67.64</v>
      </c>
    </row>
    <row r="499" spans="1:3" s="3" customFormat="1" ht="48.75" customHeight="1" x14ac:dyDescent="0.15">
      <c r="A499" s="87" t="s">
        <v>11199</v>
      </c>
      <c r="B499" s="90" t="s">
        <v>4828</v>
      </c>
      <c r="C499" s="117">
        <v>10.23</v>
      </c>
    </row>
    <row r="500" spans="1:3" s="3" customFormat="1" ht="48.75" customHeight="1" x14ac:dyDescent="0.15">
      <c r="A500" s="87" t="s">
        <v>9356</v>
      </c>
      <c r="B500" s="90" t="s">
        <v>1482</v>
      </c>
      <c r="C500" s="117">
        <v>7.74</v>
      </c>
    </row>
    <row r="501" spans="1:3" s="3" customFormat="1" ht="48.75" customHeight="1" x14ac:dyDescent="0.15">
      <c r="A501" s="87" t="s">
        <v>1485</v>
      </c>
      <c r="B501" s="90" t="s">
        <v>1482</v>
      </c>
      <c r="C501" s="117">
        <v>13.2</v>
      </c>
    </row>
    <row r="502" spans="1:3" s="3" customFormat="1" ht="48.75" customHeight="1" x14ac:dyDescent="0.15">
      <c r="A502" s="87" t="s">
        <v>9357</v>
      </c>
      <c r="B502" s="90" t="s">
        <v>1482</v>
      </c>
      <c r="C502" s="117">
        <v>9.27</v>
      </c>
    </row>
    <row r="503" spans="1:3" s="3" customFormat="1" ht="48.75" customHeight="1" x14ac:dyDescent="0.15">
      <c r="A503" s="87" t="s">
        <v>1486</v>
      </c>
      <c r="B503" s="90" t="s">
        <v>1482</v>
      </c>
      <c r="C503" s="117">
        <v>34.5</v>
      </c>
    </row>
    <row r="504" spans="1:3" s="3" customFormat="1" ht="48.75" customHeight="1" x14ac:dyDescent="0.15">
      <c r="A504" s="87" t="s">
        <v>1483</v>
      </c>
      <c r="B504" s="90" t="s">
        <v>1482</v>
      </c>
      <c r="C504" s="117">
        <v>10.52</v>
      </c>
    </row>
    <row r="505" spans="1:3" s="3" customFormat="1" ht="48.75" customHeight="1" x14ac:dyDescent="0.15">
      <c r="A505" s="87" t="s">
        <v>1484</v>
      </c>
      <c r="B505" s="90" t="s">
        <v>1482</v>
      </c>
      <c r="C505" s="117">
        <v>11.45</v>
      </c>
    </row>
    <row r="506" spans="1:3" s="3" customFormat="1" ht="48.75" customHeight="1" x14ac:dyDescent="0.15">
      <c r="A506" s="87" t="s">
        <v>10479</v>
      </c>
      <c r="B506" s="90" t="s">
        <v>10458</v>
      </c>
      <c r="C506" s="117">
        <v>2.3199999999999998</v>
      </c>
    </row>
    <row r="507" spans="1:3" s="3" customFormat="1" ht="48.75" customHeight="1" x14ac:dyDescent="0.15">
      <c r="A507" s="87" t="s">
        <v>19214</v>
      </c>
      <c r="B507" s="90" t="s">
        <v>4810</v>
      </c>
      <c r="C507" s="117">
        <v>1.0900000000000001</v>
      </c>
    </row>
    <row r="508" spans="1:3" s="3" customFormat="1" ht="48.75" customHeight="1" x14ac:dyDescent="0.15">
      <c r="A508" s="87" t="s">
        <v>19212</v>
      </c>
      <c r="B508" s="90" t="s">
        <v>4810</v>
      </c>
      <c r="C508" s="117">
        <v>1.52</v>
      </c>
    </row>
    <row r="509" spans="1:3" s="3" customFormat="1" ht="48.75" customHeight="1" x14ac:dyDescent="0.15">
      <c r="A509" s="87" t="s">
        <v>19213</v>
      </c>
      <c r="B509" s="90" t="s">
        <v>4810</v>
      </c>
      <c r="C509" s="100">
        <v>1.55</v>
      </c>
    </row>
    <row r="510" spans="1:3" s="3" customFormat="1" ht="48.75" customHeight="1" x14ac:dyDescent="0.15">
      <c r="A510" s="87" t="s">
        <v>1293</v>
      </c>
      <c r="B510" s="90" t="s">
        <v>4810</v>
      </c>
      <c r="C510" s="117">
        <v>1.9</v>
      </c>
    </row>
    <row r="511" spans="1:3" s="3" customFormat="1" ht="48.75" customHeight="1" x14ac:dyDescent="0.15">
      <c r="A511" s="87" t="s">
        <v>19215</v>
      </c>
      <c r="B511" s="90" t="s">
        <v>4810</v>
      </c>
      <c r="C511" s="117">
        <v>1.26</v>
      </c>
    </row>
    <row r="512" spans="1:3" s="3" customFormat="1" ht="48.75" customHeight="1" x14ac:dyDescent="0.15">
      <c r="A512" s="87" t="s">
        <v>19216</v>
      </c>
      <c r="B512" s="90" t="s">
        <v>4810</v>
      </c>
      <c r="C512" s="117">
        <v>1.87</v>
      </c>
    </row>
    <row r="513" spans="1:3" s="3" customFormat="1" ht="48.75" customHeight="1" x14ac:dyDescent="0.15">
      <c r="A513" s="87" t="s">
        <v>19075</v>
      </c>
      <c r="B513" s="90" t="s">
        <v>5500</v>
      </c>
      <c r="C513" s="117">
        <v>145.44</v>
      </c>
    </row>
    <row r="514" spans="1:3" s="3" customFormat="1" ht="48.75" customHeight="1" x14ac:dyDescent="0.15">
      <c r="A514" s="87" t="s">
        <v>19074</v>
      </c>
      <c r="B514" s="90" t="s">
        <v>5500</v>
      </c>
      <c r="C514" s="117">
        <v>293.35000000000002</v>
      </c>
    </row>
    <row r="515" spans="1:3" s="3" customFormat="1" ht="48.75" customHeight="1" x14ac:dyDescent="0.15">
      <c r="A515" s="87" t="s">
        <v>19073</v>
      </c>
      <c r="B515" s="90" t="s">
        <v>5500</v>
      </c>
      <c r="C515" s="117">
        <v>549.61</v>
      </c>
    </row>
    <row r="516" spans="1:3" s="3" customFormat="1" ht="48.75" customHeight="1" x14ac:dyDescent="0.15">
      <c r="A516" s="87" t="s">
        <v>8625</v>
      </c>
      <c r="B516" s="90" t="s">
        <v>19135</v>
      </c>
      <c r="C516" s="117">
        <v>19.690000000000001</v>
      </c>
    </row>
    <row r="517" spans="1:3" s="3" customFormat="1" ht="48.75" customHeight="1" x14ac:dyDescent="0.15">
      <c r="A517" s="87" t="s">
        <v>8626</v>
      </c>
      <c r="B517" s="90" t="s">
        <v>19135</v>
      </c>
      <c r="C517" s="117">
        <v>45.94</v>
      </c>
    </row>
    <row r="518" spans="1:3" s="3" customFormat="1" ht="48.75" customHeight="1" x14ac:dyDescent="0.15">
      <c r="A518" s="87" t="s">
        <v>8198</v>
      </c>
      <c r="B518" s="90" t="s">
        <v>6348</v>
      </c>
      <c r="C518" s="100">
        <v>2485.83</v>
      </c>
    </row>
    <row r="519" spans="1:3" s="3" customFormat="1" ht="48.75" customHeight="1" x14ac:dyDescent="0.15">
      <c r="A519" s="87" t="s">
        <v>8199</v>
      </c>
      <c r="B519" s="90" t="s">
        <v>6348</v>
      </c>
      <c r="C519" s="100">
        <v>1836.4</v>
      </c>
    </row>
    <row r="520" spans="1:3" s="3" customFormat="1" ht="48.75" customHeight="1" x14ac:dyDescent="0.15">
      <c r="A520" s="87" t="s">
        <v>7125</v>
      </c>
      <c r="B520" s="90" t="s">
        <v>5648</v>
      </c>
      <c r="C520" s="117">
        <v>2.15</v>
      </c>
    </row>
    <row r="521" spans="1:3" s="3" customFormat="1" ht="48.75" customHeight="1" x14ac:dyDescent="0.15">
      <c r="A521" s="87" t="s">
        <v>4368</v>
      </c>
      <c r="B521" s="90" t="s">
        <v>5488</v>
      </c>
      <c r="C521" s="117">
        <v>2.57</v>
      </c>
    </row>
    <row r="522" spans="1:3" s="3" customFormat="1" ht="48.75" customHeight="1" x14ac:dyDescent="0.15">
      <c r="A522" s="87" t="s">
        <v>13496</v>
      </c>
      <c r="B522" s="90" t="s">
        <v>5466</v>
      </c>
      <c r="C522" s="117">
        <v>418.66</v>
      </c>
    </row>
    <row r="523" spans="1:3" s="3" customFormat="1" ht="48.75" customHeight="1" x14ac:dyDescent="0.15">
      <c r="A523" s="87" t="s">
        <v>13495</v>
      </c>
      <c r="B523" s="90" t="s">
        <v>5466</v>
      </c>
      <c r="C523" s="117">
        <v>326.81</v>
      </c>
    </row>
    <row r="524" spans="1:3" s="3" customFormat="1" ht="48.75" customHeight="1" x14ac:dyDescent="0.15">
      <c r="A524" s="87" t="s">
        <v>392</v>
      </c>
      <c r="B524" s="90" t="s">
        <v>5576</v>
      </c>
      <c r="C524" s="117">
        <v>144.93</v>
      </c>
    </row>
    <row r="525" spans="1:3" s="3" customFormat="1" ht="48.75" customHeight="1" x14ac:dyDescent="0.15">
      <c r="A525" s="87" t="s">
        <v>7324</v>
      </c>
      <c r="B525" s="90" t="s">
        <v>12978</v>
      </c>
      <c r="C525" s="117">
        <v>6.8</v>
      </c>
    </row>
    <row r="526" spans="1:3" s="3" customFormat="1" ht="48.75" customHeight="1" x14ac:dyDescent="0.15">
      <c r="A526" s="87" t="s">
        <v>7324</v>
      </c>
      <c r="B526" s="90" t="s">
        <v>6974</v>
      </c>
      <c r="C526" s="117">
        <v>6.8</v>
      </c>
    </row>
    <row r="527" spans="1:3" s="3" customFormat="1" ht="48.75" customHeight="1" x14ac:dyDescent="0.15">
      <c r="A527" s="87" t="s">
        <v>16909</v>
      </c>
      <c r="B527" s="90" t="s">
        <v>16910</v>
      </c>
      <c r="C527" s="117">
        <v>144.93</v>
      </c>
    </row>
    <row r="528" spans="1:3" s="3" customFormat="1" ht="48.75" customHeight="1" x14ac:dyDescent="0.15">
      <c r="A528" s="87" t="s">
        <v>16416</v>
      </c>
      <c r="B528" s="90" t="s">
        <v>5642</v>
      </c>
      <c r="C528" s="117">
        <v>144.93</v>
      </c>
    </row>
    <row r="529" spans="1:3" s="3" customFormat="1" ht="48.75" customHeight="1" x14ac:dyDescent="0.15">
      <c r="A529" s="87" t="s">
        <v>17048</v>
      </c>
      <c r="B529" s="90" t="s">
        <v>17366</v>
      </c>
      <c r="C529" s="117">
        <v>144.93</v>
      </c>
    </row>
    <row r="530" spans="1:3" s="3" customFormat="1" ht="48.75" customHeight="1" x14ac:dyDescent="0.15">
      <c r="A530" s="87" t="s">
        <v>4756</v>
      </c>
      <c r="B530" s="90" t="s">
        <v>5626</v>
      </c>
      <c r="C530" s="117">
        <v>198.08</v>
      </c>
    </row>
    <row r="531" spans="1:3" s="3" customFormat="1" ht="48.75" customHeight="1" x14ac:dyDescent="0.15">
      <c r="A531" s="87" t="s">
        <v>17299</v>
      </c>
      <c r="B531" s="90" t="s">
        <v>12029</v>
      </c>
      <c r="C531" s="117">
        <v>19.399999999999999</v>
      </c>
    </row>
    <row r="532" spans="1:3" s="3" customFormat="1" ht="48.75" customHeight="1" x14ac:dyDescent="0.15">
      <c r="A532" s="87" t="s">
        <v>17300</v>
      </c>
      <c r="B532" s="90" t="s">
        <v>12029</v>
      </c>
      <c r="C532" s="117">
        <v>22.6</v>
      </c>
    </row>
    <row r="533" spans="1:3" s="3" customFormat="1" ht="48.75" customHeight="1" x14ac:dyDescent="0.15">
      <c r="A533" s="87" t="s">
        <v>8718</v>
      </c>
      <c r="B533" s="90" t="s">
        <v>4828</v>
      </c>
      <c r="C533" s="117">
        <v>30.02</v>
      </c>
    </row>
    <row r="534" spans="1:3" s="3" customFormat="1" ht="48.75" customHeight="1" x14ac:dyDescent="0.15">
      <c r="A534" s="87" t="s">
        <v>8719</v>
      </c>
      <c r="B534" s="90" t="s">
        <v>4828</v>
      </c>
      <c r="C534" s="117">
        <v>90.09</v>
      </c>
    </row>
    <row r="535" spans="1:3" s="3" customFormat="1" ht="48.75" customHeight="1" x14ac:dyDescent="0.15">
      <c r="A535" s="87" t="s">
        <v>1906</v>
      </c>
      <c r="B535" s="90" t="s">
        <v>12340</v>
      </c>
      <c r="C535" s="117">
        <v>11.66</v>
      </c>
    </row>
    <row r="536" spans="1:3" s="3" customFormat="1" ht="48.75" customHeight="1" x14ac:dyDescent="0.15">
      <c r="A536" s="87" t="s">
        <v>8583</v>
      </c>
      <c r="B536" s="90" t="s">
        <v>12340</v>
      </c>
      <c r="C536" s="117">
        <v>34.979999999999997</v>
      </c>
    </row>
    <row r="537" spans="1:3" s="3" customFormat="1" ht="48.75" customHeight="1" x14ac:dyDescent="0.15">
      <c r="A537" s="87" t="s">
        <v>1890</v>
      </c>
      <c r="B537" s="90" t="s">
        <v>12340</v>
      </c>
      <c r="C537" s="117">
        <v>10.79</v>
      </c>
    </row>
    <row r="538" spans="1:3" s="3" customFormat="1" ht="48.75" customHeight="1" x14ac:dyDescent="0.15">
      <c r="A538" s="87" t="s">
        <v>1891</v>
      </c>
      <c r="B538" s="90" t="s">
        <v>12340</v>
      </c>
      <c r="C538" s="117">
        <v>10.79</v>
      </c>
    </row>
    <row r="539" spans="1:3" s="3" customFormat="1" ht="48.75" customHeight="1" x14ac:dyDescent="0.15">
      <c r="A539" s="87" t="s">
        <v>9088</v>
      </c>
      <c r="B539" s="90" t="s">
        <v>12340</v>
      </c>
      <c r="C539" s="117">
        <v>21.58</v>
      </c>
    </row>
    <row r="540" spans="1:3" s="3" customFormat="1" ht="48.75" customHeight="1" x14ac:dyDescent="0.15">
      <c r="A540" s="87" t="s">
        <v>9089</v>
      </c>
      <c r="B540" s="90" t="s">
        <v>12340</v>
      </c>
      <c r="C540" s="117">
        <v>32.369999999999997</v>
      </c>
    </row>
    <row r="541" spans="1:3" s="3" customFormat="1" ht="48.75" customHeight="1" x14ac:dyDescent="0.15">
      <c r="A541" s="87" t="s">
        <v>1898</v>
      </c>
      <c r="B541" s="90" t="s">
        <v>12340</v>
      </c>
      <c r="C541" s="117">
        <v>11.75</v>
      </c>
    </row>
    <row r="542" spans="1:3" s="3" customFormat="1" ht="48.75" customHeight="1" x14ac:dyDescent="0.15">
      <c r="A542" s="87" t="s">
        <v>8775</v>
      </c>
      <c r="B542" s="90" t="s">
        <v>12340</v>
      </c>
      <c r="C542" s="117">
        <v>35.25</v>
      </c>
    </row>
    <row r="543" spans="1:3" s="3" customFormat="1" ht="48.75" customHeight="1" x14ac:dyDescent="0.15">
      <c r="A543" s="87" t="s">
        <v>1901</v>
      </c>
      <c r="B543" s="90" t="s">
        <v>6304</v>
      </c>
      <c r="C543" s="117">
        <v>11.66</v>
      </c>
    </row>
    <row r="544" spans="1:3" s="3" customFormat="1" ht="48.75" customHeight="1" x14ac:dyDescent="0.15">
      <c r="A544" s="87" t="s">
        <v>7399</v>
      </c>
      <c r="B544" s="90" t="s">
        <v>6304</v>
      </c>
      <c r="C544" s="117">
        <v>10.79</v>
      </c>
    </row>
    <row r="545" spans="1:3" s="3" customFormat="1" ht="48.75" customHeight="1" x14ac:dyDescent="0.15">
      <c r="A545" s="87" t="s">
        <v>7400</v>
      </c>
      <c r="B545" s="90" t="s">
        <v>6304</v>
      </c>
      <c r="C545" s="117">
        <v>11.75</v>
      </c>
    </row>
    <row r="546" spans="1:3" s="3" customFormat="1" ht="48.75" customHeight="1" x14ac:dyDescent="0.15">
      <c r="A546" s="87" t="s">
        <v>11151</v>
      </c>
      <c r="B546" s="90" t="s">
        <v>4828</v>
      </c>
      <c r="C546" s="117">
        <v>11.1</v>
      </c>
    </row>
    <row r="547" spans="1:3" s="3" customFormat="1" ht="48.75" customHeight="1" x14ac:dyDescent="0.15">
      <c r="A547" s="87" t="s">
        <v>11150</v>
      </c>
      <c r="B547" s="90" t="s">
        <v>4828</v>
      </c>
      <c r="C547" s="117">
        <v>32.76</v>
      </c>
    </row>
    <row r="548" spans="1:3" s="3" customFormat="1" ht="48.75" customHeight="1" x14ac:dyDescent="0.15">
      <c r="A548" s="87" t="s">
        <v>1903</v>
      </c>
      <c r="B548" s="90" t="s">
        <v>4828</v>
      </c>
      <c r="C548" s="117">
        <v>11.66</v>
      </c>
    </row>
    <row r="549" spans="1:3" s="3" customFormat="1" ht="48.75" customHeight="1" x14ac:dyDescent="0.15">
      <c r="A549" s="87" t="s">
        <v>1887</v>
      </c>
      <c r="B549" s="90" t="s">
        <v>4828</v>
      </c>
      <c r="C549" s="117">
        <v>10.79</v>
      </c>
    </row>
    <row r="550" spans="1:3" s="3" customFormat="1" ht="48.75" customHeight="1" x14ac:dyDescent="0.15">
      <c r="A550" s="87" t="s">
        <v>1888</v>
      </c>
      <c r="B550" s="90" t="s">
        <v>4828</v>
      </c>
      <c r="C550" s="117">
        <v>10.79</v>
      </c>
    </row>
    <row r="551" spans="1:3" s="3" customFormat="1" ht="48.75" customHeight="1" x14ac:dyDescent="0.15">
      <c r="A551" s="87" t="s">
        <v>9077</v>
      </c>
      <c r="B551" s="90" t="s">
        <v>4828</v>
      </c>
      <c r="C551" s="117">
        <v>21.58</v>
      </c>
    </row>
    <row r="552" spans="1:3" s="3" customFormat="1" ht="48.75" customHeight="1" x14ac:dyDescent="0.15">
      <c r="A552" s="87" t="s">
        <v>9076</v>
      </c>
      <c r="B552" s="90" t="s">
        <v>4828</v>
      </c>
      <c r="C552" s="117">
        <v>32.369999999999997</v>
      </c>
    </row>
    <row r="553" spans="1:3" s="3" customFormat="1" ht="48.75" customHeight="1" x14ac:dyDescent="0.15">
      <c r="A553" s="87" t="s">
        <v>1896</v>
      </c>
      <c r="B553" s="90" t="s">
        <v>4828</v>
      </c>
      <c r="C553" s="117">
        <v>11.75</v>
      </c>
    </row>
    <row r="554" spans="1:3" s="3" customFormat="1" ht="48.75" customHeight="1" x14ac:dyDescent="0.15">
      <c r="A554" s="87" t="s">
        <v>8699</v>
      </c>
      <c r="B554" s="90" t="s">
        <v>4828</v>
      </c>
      <c r="C554" s="117">
        <v>35.25</v>
      </c>
    </row>
    <row r="555" spans="1:3" s="3" customFormat="1" ht="48.75" customHeight="1" x14ac:dyDescent="0.15">
      <c r="A555" s="87" t="s">
        <v>9776</v>
      </c>
      <c r="B555" s="90" t="s">
        <v>7560</v>
      </c>
      <c r="C555" s="117">
        <v>47.68</v>
      </c>
    </row>
    <row r="556" spans="1:3" s="3" customFormat="1" ht="48.75" customHeight="1" x14ac:dyDescent="0.15">
      <c r="A556" s="87" t="s">
        <v>9761</v>
      </c>
      <c r="B556" s="90" t="s">
        <v>7560</v>
      </c>
      <c r="C556" s="117">
        <v>55.68</v>
      </c>
    </row>
    <row r="557" spans="1:3" s="3" customFormat="1" ht="48.75" customHeight="1" x14ac:dyDescent="0.15">
      <c r="A557" s="87" t="s">
        <v>8666</v>
      </c>
      <c r="B557" s="90" t="s">
        <v>4828</v>
      </c>
      <c r="C557" s="100">
        <v>14.12</v>
      </c>
    </row>
    <row r="558" spans="1:3" s="3" customFormat="1" ht="48.75" customHeight="1" x14ac:dyDescent="0.15">
      <c r="A558" s="87" t="s">
        <v>8665</v>
      </c>
      <c r="B558" s="90" t="s">
        <v>4828</v>
      </c>
      <c r="C558" s="100">
        <v>42.33</v>
      </c>
    </row>
    <row r="559" spans="1:3" s="3" customFormat="1" ht="48.75" customHeight="1" x14ac:dyDescent="0.15">
      <c r="A559" s="87" t="s">
        <v>12305</v>
      </c>
      <c r="B559" s="90" t="s">
        <v>10334</v>
      </c>
      <c r="C559" s="100">
        <v>21.48</v>
      </c>
    </row>
    <row r="560" spans="1:3" s="3" customFormat="1" ht="48.75" customHeight="1" x14ac:dyDescent="0.15">
      <c r="A560" s="87" t="s">
        <v>12306</v>
      </c>
      <c r="B560" s="90" t="s">
        <v>10334</v>
      </c>
      <c r="C560" s="100">
        <v>26.23</v>
      </c>
    </row>
    <row r="561" spans="1:3" s="3" customFormat="1" ht="48.75" customHeight="1" x14ac:dyDescent="0.15">
      <c r="A561" s="87" t="s">
        <v>13362</v>
      </c>
      <c r="B561" s="90" t="s">
        <v>12029</v>
      </c>
      <c r="C561" s="117">
        <v>16.84</v>
      </c>
    </row>
    <row r="562" spans="1:3" s="3" customFormat="1" ht="48.75" customHeight="1" x14ac:dyDescent="0.15">
      <c r="A562" s="87" t="s">
        <v>12064</v>
      </c>
      <c r="B562" s="90" t="s">
        <v>10334</v>
      </c>
      <c r="C562" s="117">
        <v>16.84</v>
      </c>
    </row>
    <row r="563" spans="1:3" s="3" customFormat="1" ht="48.75" customHeight="1" x14ac:dyDescent="0.15">
      <c r="A563" s="87" t="s">
        <v>12045</v>
      </c>
      <c r="B563" s="90" t="s">
        <v>10334</v>
      </c>
      <c r="C563" s="117">
        <v>21.82</v>
      </c>
    </row>
    <row r="564" spans="1:3" s="3" customFormat="1" ht="48.75" customHeight="1" x14ac:dyDescent="0.15">
      <c r="A564" s="87" t="s">
        <v>12027</v>
      </c>
      <c r="B564" s="90" t="s">
        <v>10334</v>
      </c>
      <c r="C564" s="117">
        <v>26.44</v>
      </c>
    </row>
    <row r="565" spans="1:3" s="3" customFormat="1" ht="48.75" customHeight="1" x14ac:dyDescent="0.15">
      <c r="A565" s="87" t="s">
        <v>11545</v>
      </c>
      <c r="B565" s="90" t="s">
        <v>4828</v>
      </c>
      <c r="C565" s="117">
        <v>18.87</v>
      </c>
    </row>
    <row r="566" spans="1:3" s="3" customFormat="1" ht="48.75" customHeight="1" x14ac:dyDescent="0.15">
      <c r="A566" s="87" t="s">
        <v>11546</v>
      </c>
      <c r="B566" s="90" t="s">
        <v>4828</v>
      </c>
      <c r="C566" s="117">
        <v>37.75</v>
      </c>
    </row>
    <row r="567" spans="1:3" s="3" customFormat="1" ht="48.75" customHeight="1" x14ac:dyDescent="0.15">
      <c r="A567" s="87" t="s">
        <v>16327</v>
      </c>
      <c r="B567" s="90" t="s">
        <v>11840</v>
      </c>
      <c r="C567" s="117">
        <v>16.940000000000001</v>
      </c>
    </row>
    <row r="568" spans="1:3" s="3" customFormat="1" ht="48.75" customHeight="1" x14ac:dyDescent="0.15">
      <c r="A568" s="87" t="s">
        <v>16328</v>
      </c>
      <c r="B568" s="90" t="s">
        <v>11840</v>
      </c>
      <c r="C568" s="117">
        <v>21.82</v>
      </c>
    </row>
    <row r="569" spans="1:3" s="3" customFormat="1" ht="48.75" customHeight="1" x14ac:dyDescent="0.15">
      <c r="A569" s="87" t="s">
        <v>16329</v>
      </c>
      <c r="B569" s="90" t="s">
        <v>11840</v>
      </c>
      <c r="C569" s="117">
        <v>26.44</v>
      </c>
    </row>
    <row r="570" spans="1:3" s="3" customFormat="1" ht="48.75" customHeight="1" x14ac:dyDescent="0.15">
      <c r="A570" s="87" t="s">
        <v>12217</v>
      </c>
      <c r="B570" s="90" t="s">
        <v>12340</v>
      </c>
      <c r="C570" s="117">
        <v>51</v>
      </c>
    </row>
    <row r="571" spans="1:3" s="3" customFormat="1" ht="48.75" customHeight="1" x14ac:dyDescent="0.15">
      <c r="A571" s="87" t="s">
        <v>12215</v>
      </c>
      <c r="B571" s="90" t="s">
        <v>12340</v>
      </c>
      <c r="C571" s="117">
        <v>51.62</v>
      </c>
    </row>
    <row r="572" spans="1:3" s="3" customFormat="1" ht="48.75" customHeight="1" x14ac:dyDescent="0.15">
      <c r="A572" s="87" t="s">
        <v>12218</v>
      </c>
      <c r="B572" s="90" t="s">
        <v>12340</v>
      </c>
      <c r="C572" s="117">
        <v>52.86</v>
      </c>
    </row>
    <row r="573" spans="1:3" s="3" customFormat="1" ht="48.75" customHeight="1" x14ac:dyDescent="0.15">
      <c r="A573" s="87" t="s">
        <v>17905</v>
      </c>
      <c r="B573" s="90" t="s">
        <v>4532</v>
      </c>
      <c r="C573" s="117">
        <v>4.8899999999999997</v>
      </c>
    </row>
    <row r="574" spans="1:3" s="3" customFormat="1" ht="48.75" customHeight="1" x14ac:dyDescent="0.15">
      <c r="A574" s="87" t="s">
        <v>17945</v>
      </c>
      <c r="B574" s="90" t="s">
        <v>4532</v>
      </c>
      <c r="C574" s="117">
        <v>5.43</v>
      </c>
    </row>
    <row r="575" spans="1:3" s="3" customFormat="1" ht="48.75" customHeight="1" x14ac:dyDescent="0.15">
      <c r="A575" s="87" t="s">
        <v>5171</v>
      </c>
      <c r="B575" s="90" t="s">
        <v>5612</v>
      </c>
      <c r="C575" s="117">
        <v>5.2</v>
      </c>
    </row>
    <row r="576" spans="1:3" s="3" customFormat="1" ht="48.75" customHeight="1" x14ac:dyDescent="0.15">
      <c r="A576" s="87" t="s">
        <v>5173</v>
      </c>
      <c r="B576" s="90" t="s">
        <v>5612</v>
      </c>
      <c r="C576" s="117">
        <v>3.46</v>
      </c>
    </row>
    <row r="577" spans="1:3" s="3" customFormat="1" ht="48.75" customHeight="1" x14ac:dyDescent="0.15">
      <c r="A577" s="87" t="s">
        <v>18454</v>
      </c>
      <c r="B577" s="90" t="s">
        <v>13732</v>
      </c>
      <c r="C577" s="117">
        <v>15.66</v>
      </c>
    </row>
    <row r="578" spans="1:3" s="3" customFormat="1" ht="48.75" customHeight="1" x14ac:dyDescent="0.15">
      <c r="A578" s="87" t="s">
        <v>4860</v>
      </c>
      <c r="B578" s="90" t="s">
        <v>5441</v>
      </c>
      <c r="C578" s="100">
        <v>3.46</v>
      </c>
    </row>
    <row r="579" spans="1:3" s="3" customFormat="1" ht="48.75" customHeight="1" x14ac:dyDescent="0.15">
      <c r="A579" s="87" t="s">
        <v>4848</v>
      </c>
      <c r="B579" s="90" t="s">
        <v>5441</v>
      </c>
      <c r="C579" s="117">
        <v>4.8499999999999996</v>
      </c>
    </row>
    <row r="580" spans="1:3" s="3" customFormat="1" ht="48.75" customHeight="1" x14ac:dyDescent="0.15">
      <c r="A580" s="87" t="s">
        <v>4847</v>
      </c>
      <c r="B580" s="90" t="s">
        <v>5441</v>
      </c>
      <c r="C580" s="100">
        <v>4.91</v>
      </c>
    </row>
    <row r="581" spans="1:3" s="3" customFormat="1" ht="48.75" customHeight="1" x14ac:dyDescent="0.15">
      <c r="A581" s="87" t="s">
        <v>4853</v>
      </c>
      <c r="B581" s="90" t="s">
        <v>5441</v>
      </c>
      <c r="C581" s="93">
        <v>9.81</v>
      </c>
    </row>
    <row r="582" spans="1:3" s="3" customFormat="1" ht="48.75" customHeight="1" x14ac:dyDescent="0.15">
      <c r="A582" s="87" t="s">
        <v>12486</v>
      </c>
      <c r="B582" s="90" t="s">
        <v>13732</v>
      </c>
      <c r="C582" s="117">
        <v>7.17</v>
      </c>
    </row>
    <row r="583" spans="1:3" s="3" customFormat="1" ht="48.75" customHeight="1" x14ac:dyDescent="0.15">
      <c r="A583" s="87" t="s">
        <v>19247</v>
      </c>
      <c r="B583" s="90" t="s">
        <v>19248</v>
      </c>
      <c r="C583" s="117">
        <v>9.07</v>
      </c>
    </row>
    <row r="584" spans="1:3" s="3" customFormat="1" ht="48.75" customHeight="1" x14ac:dyDescent="0.15">
      <c r="A584" s="87" t="s">
        <v>3219</v>
      </c>
      <c r="B584" s="90" t="s">
        <v>10947</v>
      </c>
      <c r="C584" s="117">
        <v>13</v>
      </c>
    </row>
    <row r="585" spans="1:3" s="3" customFormat="1" ht="48.75" customHeight="1" x14ac:dyDescent="0.15">
      <c r="A585" s="87" t="s">
        <v>3219</v>
      </c>
      <c r="B585" s="90" t="s">
        <v>10947</v>
      </c>
      <c r="C585" s="117">
        <v>13</v>
      </c>
    </row>
    <row r="586" spans="1:3" s="3" customFormat="1" ht="48.75" customHeight="1" x14ac:dyDescent="0.15">
      <c r="A586" s="87" t="s">
        <v>3222</v>
      </c>
      <c r="B586" s="90" t="s">
        <v>10947</v>
      </c>
      <c r="C586" s="117">
        <v>19.78</v>
      </c>
    </row>
    <row r="587" spans="1:3" s="3" customFormat="1" ht="48.75" customHeight="1" x14ac:dyDescent="0.15">
      <c r="A587" s="87" t="s">
        <v>3222</v>
      </c>
      <c r="B587" s="90" t="s">
        <v>10947</v>
      </c>
      <c r="C587" s="117">
        <v>19.78</v>
      </c>
    </row>
    <row r="588" spans="1:3" s="3" customFormat="1" ht="48.75" customHeight="1" x14ac:dyDescent="0.15">
      <c r="A588" s="87" t="s">
        <v>4526</v>
      </c>
      <c r="B588" s="90" t="s">
        <v>5612</v>
      </c>
      <c r="C588" s="117">
        <v>4.8899999999999997</v>
      </c>
    </row>
    <row r="589" spans="1:3" s="3" customFormat="1" ht="48.75" customHeight="1" x14ac:dyDescent="0.15">
      <c r="A589" s="87" t="s">
        <v>4527</v>
      </c>
      <c r="B589" s="90" t="s">
        <v>5612</v>
      </c>
      <c r="C589" s="117">
        <v>5.43</v>
      </c>
    </row>
    <row r="590" spans="1:3" s="3" customFormat="1" ht="48.75" customHeight="1" x14ac:dyDescent="0.15">
      <c r="A590" s="87" t="s">
        <v>905</v>
      </c>
      <c r="B590" s="90" t="s">
        <v>9395</v>
      </c>
      <c r="C590" s="117">
        <v>3.46</v>
      </c>
    </row>
    <row r="591" spans="1:3" s="3" customFormat="1" ht="48.75" customHeight="1" x14ac:dyDescent="0.15">
      <c r="A591" s="87" t="s">
        <v>907</v>
      </c>
      <c r="B591" s="90" t="s">
        <v>9395</v>
      </c>
      <c r="C591" s="117">
        <v>6.26</v>
      </c>
    </row>
    <row r="592" spans="1:3" s="3" customFormat="1" ht="48.75" customHeight="1" x14ac:dyDescent="0.15">
      <c r="A592" s="87" t="s">
        <v>911</v>
      </c>
      <c r="B592" s="90" t="s">
        <v>9395</v>
      </c>
      <c r="C592" s="117">
        <v>10.68</v>
      </c>
    </row>
    <row r="593" spans="1:3" s="3" customFormat="1" ht="48.75" customHeight="1" x14ac:dyDescent="0.15">
      <c r="A593" s="87" t="s">
        <v>914</v>
      </c>
      <c r="B593" s="90" t="s">
        <v>9395</v>
      </c>
      <c r="C593" s="117">
        <v>6.2</v>
      </c>
    </row>
    <row r="594" spans="1:3" s="3" customFormat="1" ht="48.75" customHeight="1" x14ac:dyDescent="0.15">
      <c r="A594" s="87" t="s">
        <v>923</v>
      </c>
      <c r="B594" s="90" t="s">
        <v>9395</v>
      </c>
      <c r="C594" s="100">
        <v>5.34</v>
      </c>
    </row>
    <row r="595" spans="1:3" s="3" customFormat="1" ht="48.75" customHeight="1" x14ac:dyDescent="0.15">
      <c r="A595" s="87" t="s">
        <v>926</v>
      </c>
      <c r="B595" s="90" t="s">
        <v>9395</v>
      </c>
      <c r="C595" s="117">
        <v>11.72</v>
      </c>
    </row>
    <row r="596" spans="1:3" s="3" customFormat="1" ht="48.75" customHeight="1" x14ac:dyDescent="0.15">
      <c r="A596" s="87" t="s">
        <v>8290</v>
      </c>
      <c r="B596" s="90" t="s">
        <v>9395</v>
      </c>
      <c r="C596" s="117">
        <v>3.1999999999999997</v>
      </c>
    </row>
    <row r="597" spans="1:3" s="3" customFormat="1" ht="48.75" customHeight="1" x14ac:dyDescent="0.15">
      <c r="A597" s="87" t="s">
        <v>8882</v>
      </c>
      <c r="B597" s="90" t="s">
        <v>9395</v>
      </c>
      <c r="C597" s="117">
        <v>3.01</v>
      </c>
    </row>
    <row r="598" spans="1:3" s="3" customFormat="1" ht="48.75" customHeight="1" x14ac:dyDescent="0.15">
      <c r="A598" s="87" t="s">
        <v>8883</v>
      </c>
      <c r="B598" s="90" t="s">
        <v>9395</v>
      </c>
      <c r="C598" s="117">
        <v>1.79</v>
      </c>
    </row>
    <row r="599" spans="1:3" s="3" customFormat="1" ht="48.75" customHeight="1" x14ac:dyDescent="0.15">
      <c r="A599" s="87" t="s">
        <v>8881</v>
      </c>
      <c r="B599" s="90" t="s">
        <v>9395</v>
      </c>
      <c r="C599" s="117">
        <v>3.21</v>
      </c>
    </row>
    <row r="600" spans="1:3" s="3" customFormat="1" ht="48.75" customHeight="1" x14ac:dyDescent="0.15">
      <c r="A600" s="87" t="s">
        <v>18386</v>
      </c>
      <c r="B600" s="90" t="s">
        <v>13111</v>
      </c>
      <c r="C600" s="117">
        <v>2.73</v>
      </c>
    </row>
    <row r="601" spans="1:3" s="3" customFormat="1" ht="48.75" customHeight="1" x14ac:dyDescent="0.15">
      <c r="A601" s="87" t="s">
        <v>18387</v>
      </c>
      <c r="B601" s="90" t="s">
        <v>13111</v>
      </c>
      <c r="C601" s="117">
        <v>3.46</v>
      </c>
    </row>
    <row r="602" spans="1:3" s="3" customFormat="1" ht="48.75" customHeight="1" x14ac:dyDescent="0.15">
      <c r="A602" s="87" t="s">
        <v>3609</v>
      </c>
      <c r="B602" s="90" t="s">
        <v>5466</v>
      </c>
      <c r="C602" s="117">
        <v>1.9</v>
      </c>
    </row>
    <row r="603" spans="1:3" s="3" customFormat="1" ht="48.75" customHeight="1" x14ac:dyDescent="0.15">
      <c r="A603" s="87" t="s">
        <v>3607</v>
      </c>
      <c r="B603" s="90" t="s">
        <v>5466</v>
      </c>
      <c r="C603" s="117">
        <v>2.6399999999999997</v>
      </c>
    </row>
    <row r="604" spans="1:3" s="3" customFormat="1" ht="48.75" customHeight="1" x14ac:dyDescent="0.15">
      <c r="A604" s="87" t="s">
        <v>9262</v>
      </c>
      <c r="B604" s="90" t="s">
        <v>6777</v>
      </c>
      <c r="C604" s="117">
        <v>11.72</v>
      </c>
    </row>
    <row r="605" spans="1:3" s="3" customFormat="1" ht="48.75" customHeight="1" x14ac:dyDescent="0.15">
      <c r="A605" s="87" t="s">
        <v>2714</v>
      </c>
      <c r="B605" s="90" t="s">
        <v>6304</v>
      </c>
      <c r="C605" s="117">
        <v>4.8899999999999997</v>
      </c>
    </row>
    <row r="606" spans="1:3" s="3" customFormat="1" ht="48.75" customHeight="1" x14ac:dyDescent="0.15">
      <c r="A606" s="87" t="s">
        <v>2709</v>
      </c>
      <c r="B606" s="90" t="s">
        <v>6304</v>
      </c>
      <c r="C606" s="117">
        <v>1.6300000000000001</v>
      </c>
    </row>
    <row r="607" spans="1:3" s="3" customFormat="1" ht="48.75" customHeight="1" x14ac:dyDescent="0.15">
      <c r="A607" s="87" t="s">
        <v>13108</v>
      </c>
      <c r="B607" s="90" t="s">
        <v>12340</v>
      </c>
      <c r="C607" s="117">
        <v>18.3</v>
      </c>
    </row>
    <row r="608" spans="1:3" s="3" customFormat="1" ht="48.75" customHeight="1" x14ac:dyDescent="0.15">
      <c r="A608" s="87" t="s">
        <v>13986</v>
      </c>
      <c r="B608" s="90" t="s">
        <v>18891</v>
      </c>
      <c r="C608" s="100">
        <v>6.42</v>
      </c>
    </row>
    <row r="609" spans="1:3" s="3" customFormat="1" ht="48.75" customHeight="1" x14ac:dyDescent="0.15">
      <c r="A609" s="87" t="s">
        <v>13986</v>
      </c>
      <c r="B609" s="90" t="s">
        <v>13238</v>
      </c>
      <c r="C609" s="100">
        <v>6.42</v>
      </c>
    </row>
    <row r="610" spans="1:3" s="3" customFormat="1" ht="48.75" customHeight="1" x14ac:dyDescent="0.15">
      <c r="A610" s="87" t="s">
        <v>13586</v>
      </c>
      <c r="B610" s="90" t="s">
        <v>13238</v>
      </c>
      <c r="C610" s="117">
        <v>2.5</v>
      </c>
    </row>
    <row r="611" spans="1:3" s="3" customFormat="1" ht="48.75" customHeight="1" x14ac:dyDescent="0.15">
      <c r="A611" s="87" t="s">
        <v>13586</v>
      </c>
      <c r="B611" s="90" t="s">
        <v>18891</v>
      </c>
      <c r="C611" s="117">
        <v>2.5</v>
      </c>
    </row>
    <row r="612" spans="1:3" s="3" customFormat="1" ht="48.75" customHeight="1" x14ac:dyDescent="0.15">
      <c r="A612" s="97" t="s">
        <v>7557</v>
      </c>
      <c r="B612" s="89" t="s">
        <v>5813</v>
      </c>
      <c r="C612" s="117">
        <v>52.22</v>
      </c>
    </row>
    <row r="613" spans="1:3" s="3" customFormat="1" ht="48.75" customHeight="1" x14ac:dyDescent="0.15">
      <c r="A613" s="87" t="s">
        <v>19381</v>
      </c>
      <c r="B613" s="90" t="s">
        <v>11840</v>
      </c>
      <c r="C613" s="117">
        <v>8.4</v>
      </c>
    </row>
    <row r="614" spans="1:3" s="3" customFormat="1" ht="48.75" customHeight="1" x14ac:dyDescent="0.15">
      <c r="A614" s="87" t="s">
        <v>10964</v>
      </c>
      <c r="B614" s="90" t="s">
        <v>15539</v>
      </c>
      <c r="C614" s="90">
        <v>75.5</v>
      </c>
    </row>
    <row r="615" spans="1:3" s="3" customFormat="1" ht="48.75" customHeight="1" x14ac:dyDescent="0.15">
      <c r="A615" s="87" t="s">
        <v>10964</v>
      </c>
      <c r="B615" s="90" t="s">
        <v>5254</v>
      </c>
      <c r="C615" s="90">
        <v>75.5</v>
      </c>
    </row>
    <row r="616" spans="1:3" s="3" customFormat="1" ht="48.75" customHeight="1" x14ac:dyDescent="0.15">
      <c r="A616" s="87" t="s">
        <v>14178</v>
      </c>
      <c r="B616" s="90" t="s">
        <v>15539</v>
      </c>
      <c r="C616" s="90">
        <v>40.700000000000003</v>
      </c>
    </row>
    <row r="617" spans="1:3" s="3" customFormat="1" ht="48.75" customHeight="1" x14ac:dyDescent="0.15">
      <c r="A617" s="87" t="s">
        <v>14178</v>
      </c>
      <c r="B617" s="90" t="s">
        <v>5254</v>
      </c>
      <c r="C617" s="90">
        <v>40.700000000000003</v>
      </c>
    </row>
    <row r="618" spans="1:3" s="3" customFormat="1" ht="48.75" customHeight="1" x14ac:dyDescent="0.15">
      <c r="A618" s="87" t="s">
        <v>19622</v>
      </c>
      <c r="B618" s="90" t="s">
        <v>5351</v>
      </c>
      <c r="C618" s="117">
        <v>2.71</v>
      </c>
    </row>
    <row r="619" spans="1:3" s="3" customFormat="1" ht="48.75" customHeight="1" x14ac:dyDescent="0.15">
      <c r="A619" s="87" t="s">
        <v>1577</v>
      </c>
      <c r="B619" s="90" t="s">
        <v>6348</v>
      </c>
      <c r="C619" s="117">
        <v>2.71</v>
      </c>
    </row>
    <row r="620" spans="1:3" s="3" customFormat="1" ht="48.75" customHeight="1" x14ac:dyDescent="0.15">
      <c r="A620" s="87" t="s">
        <v>1577</v>
      </c>
      <c r="B620" s="90" t="s">
        <v>5351</v>
      </c>
      <c r="C620" s="117">
        <v>2.71</v>
      </c>
    </row>
    <row r="621" spans="1:3" s="3" customFormat="1" ht="48.75" customHeight="1" x14ac:dyDescent="0.15">
      <c r="A621" s="87" t="s">
        <v>8554</v>
      </c>
      <c r="B621" s="90" t="s">
        <v>17493</v>
      </c>
      <c r="C621" s="117">
        <v>167.87</v>
      </c>
    </row>
    <row r="622" spans="1:3" s="3" customFormat="1" ht="48.75" customHeight="1" x14ac:dyDescent="0.15">
      <c r="A622" s="87" t="s">
        <v>13312</v>
      </c>
      <c r="B622" s="90" t="s">
        <v>17493</v>
      </c>
      <c r="C622" s="117">
        <v>18.329999999999998</v>
      </c>
    </row>
    <row r="623" spans="1:3" s="3" customFormat="1" ht="48.75" customHeight="1" x14ac:dyDescent="0.15">
      <c r="A623" s="87" t="s">
        <v>11837</v>
      </c>
      <c r="B623" s="90" t="s">
        <v>17493</v>
      </c>
      <c r="C623" s="117">
        <v>42.15</v>
      </c>
    </row>
    <row r="624" spans="1:3" s="3" customFormat="1" ht="48.75" customHeight="1" x14ac:dyDescent="0.15">
      <c r="A624" s="87" t="s">
        <v>9595</v>
      </c>
      <c r="B624" s="90" t="s">
        <v>17493</v>
      </c>
      <c r="C624" s="117">
        <v>82.8</v>
      </c>
    </row>
    <row r="625" spans="1:3" s="3" customFormat="1" ht="48.75" customHeight="1" x14ac:dyDescent="0.15">
      <c r="A625" s="87" t="s">
        <v>105</v>
      </c>
      <c r="B625" s="90" t="s">
        <v>5500</v>
      </c>
      <c r="C625" s="117">
        <v>2.7399999999999998</v>
      </c>
    </row>
    <row r="626" spans="1:3" s="3" customFormat="1" ht="48.75" customHeight="1" x14ac:dyDescent="0.15">
      <c r="A626" s="87" t="s">
        <v>106</v>
      </c>
      <c r="B626" s="90" t="s">
        <v>5500</v>
      </c>
      <c r="C626" s="117">
        <v>3.46</v>
      </c>
    </row>
    <row r="627" spans="1:3" s="3" customFormat="1" ht="48.75" customHeight="1" x14ac:dyDescent="0.15">
      <c r="A627" s="87" t="s">
        <v>104</v>
      </c>
      <c r="B627" s="90" t="s">
        <v>5500</v>
      </c>
      <c r="C627" s="117">
        <v>1.94</v>
      </c>
    </row>
    <row r="628" spans="1:3" s="3" customFormat="1" ht="48.75" customHeight="1" x14ac:dyDescent="0.15">
      <c r="A628" s="87" t="s">
        <v>107</v>
      </c>
      <c r="B628" s="90" t="s">
        <v>5500</v>
      </c>
      <c r="C628" s="117">
        <v>3.46</v>
      </c>
    </row>
    <row r="629" spans="1:3" s="3" customFormat="1" ht="48.75" customHeight="1" x14ac:dyDescent="0.15">
      <c r="A629" s="87" t="s">
        <v>4128</v>
      </c>
      <c r="B629" s="90" t="s">
        <v>5084</v>
      </c>
      <c r="C629" s="117">
        <v>43.24</v>
      </c>
    </row>
    <row r="630" spans="1:3" s="3" customFormat="1" ht="48.75" customHeight="1" x14ac:dyDescent="0.15">
      <c r="A630" s="87" t="s">
        <v>19061</v>
      </c>
      <c r="B630" s="90" t="s">
        <v>5418</v>
      </c>
      <c r="C630" s="117">
        <v>4.95</v>
      </c>
    </row>
    <row r="631" spans="1:3" s="3" customFormat="1" ht="48.75" customHeight="1" x14ac:dyDescent="0.15">
      <c r="A631" s="16" t="s">
        <v>5425</v>
      </c>
      <c r="B631" s="20" t="s">
        <v>5395</v>
      </c>
      <c r="C631" s="117">
        <v>12.5</v>
      </c>
    </row>
    <row r="632" spans="1:3" s="3" customFormat="1" ht="48.75" customHeight="1" x14ac:dyDescent="0.15">
      <c r="A632" s="87" t="s">
        <v>1388</v>
      </c>
      <c r="B632" s="90" t="s">
        <v>5395</v>
      </c>
      <c r="C632" s="117">
        <v>3.46</v>
      </c>
    </row>
    <row r="633" spans="1:3" s="3" customFormat="1" ht="48.75" customHeight="1" x14ac:dyDescent="0.15">
      <c r="A633" s="87" t="s">
        <v>2517</v>
      </c>
      <c r="B633" s="90" t="s">
        <v>15144</v>
      </c>
      <c r="C633" s="117">
        <v>700</v>
      </c>
    </row>
    <row r="634" spans="1:3" s="3" customFormat="1" ht="48.75" customHeight="1" x14ac:dyDescent="0.15">
      <c r="A634" s="87" t="s">
        <v>10990</v>
      </c>
      <c r="B634" s="90" t="s">
        <v>10010</v>
      </c>
      <c r="C634" s="117">
        <v>11.66</v>
      </c>
    </row>
    <row r="635" spans="1:3" s="3" customFormat="1" ht="48.75" customHeight="1" x14ac:dyDescent="0.15">
      <c r="A635" s="87" t="s">
        <v>10987</v>
      </c>
      <c r="B635" s="90" t="s">
        <v>10010</v>
      </c>
      <c r="C635" s="117">
        <v>34.979999999999997</v>
      </c>
    </row>
    <row r="636" spans="1:3" s="3" customFormat="1" ht="48.75" customHeight="1" x14ac:dyDescent="0.15">
      <c r="A636" s="87" t="s">
        <v>11032</v>
      </c>
      <c r="B636" s="90" t="s">
        <v>10010</v>
      </c>
      <c r="C636" s="117">
        <v>10.79</v>
      </c>
    </row>
    <row r="637" spans="1:3" s="3" customFormat="1" ht="48.75" customHeight="1" x14ac:dyDescent="0.15">
      <c r="A637" s="87" t="s">
        <v>11033</v>
      </c>
      <c r="B637" s="90" t="s">
        <v>10010</v>
      </c>
      <c r="C637" s="117">
        <v>11.75</v>
      </c>
    </row>
    <row r="638" spans="1:3" s="3" customFormat="1" ht="48.75" customHeight="1" x14ac:dyDescent="0.15">
      <c r="A638" s="87" t="s">
        <v>17560</v>
      </c>
      <c r="B638" s="90" t="s">
        <v>5450</v>
      </c>
      <c r="C638" s="117">
        <v>3617.09</v>
      </c>
    </row>
    <row r="639" spans="1:3" s="3" customFormat="1" ht="48.75" customHeight="1" x14ac:dyDescent="0.15">
      <c r="A639" s="87" t="s">
        <v>10615</v>
      </c>
      <c r="B639" s="90" t="s">
        <v>4828</v>
      </c>
      <c r="C639" s="117">
        <v>15.34</v>
      </c>
    </row>
    <row r="640" spans="1:3" s="3" customFormat="1" ht="48.75" customHeight="1" x14ac:dyDescent="0.15">
      <c r="A640" s="87" t="s">
        <v>7070</v>
      </c>
      <c r="B640" s="90" t="s">
        <v>8347</v>
      </c>
      <c r="C640" s="117">
        <v>24</v>
      </c>
    </row>
    <row r="641" spans="1:3" s="3" customFormat="1" ht="48.75" customHeight="1" x14ac:dyDescent="0.15">
      <c r="A641" s="87" t="s">
        <v>6855</v>
      </c>
      <c r="B641" s="90" t="s">
        <v>8347</v>
      </c>
      <c r="C641" s="117">
        <v>8</v>
      </c>
    </row>
    <row r="642" spans="1:3" s="3" customFormat="1" ht="48.75" customHeight="1" x14ac:dyDescent="0.15">
      <c r="A642" s="87" t="s">
        <v>13791</v>
      </c>
      <c r="B642" s="90" t="s">
        <v>4183</v>
      </c>
      <c r="C642" s="117">
        <v>5</v>
      </c>
    </row>
    <row r="643" spans="1:3" s="3" customFormat="1" ht="48.75" customHeight="1" x14ac:dyDescent="0.15">
      <c r="A643" s="87" t="s">
        <v>12472</v>
      </c>
      <c r="B643" s="90" t="s">
        <v>13732</v>
      </c>
      <c r="C643" s="117">
        <v>1.68</v>
      </c>
    </row>
    <row r="644" spans="1:3" s="3" customFormat="1" ht="48.75" customHeight="1" x14ac:dyDescent="0.15">
      <c r="A644" s="87" t="s">
        <v>9856</v>
      </c>
      <c r="B644" s="90" t="s">
        <v>10010</v>
      </c>
      <c r="C644" s="117">
        <v>3.2</v>
      </c>
    </row>
    <row r="645" spans="1:3" s="3" customFormat="1" ht="48.75" customHeight="1" x14ac:dyDescent="0.15">
      <c r="A645" s="87" t="s">
        <v>4682</v>
      </c>
      <c r="B645" s="90" t="s">
        <v>4570</v>
      </c>
      <c r="C645" s="117">
        <v>2.99</v>
      </c>
    </row>
    <row r="646" spans="1:3" s="3" customFormat="1" ht="48.75" customHeight="1" x14ac:dyDescent="0.15">
      <c r="A646" s="87" t="s">
        <v>4683</v>
      </c>
      <c r="B646" s="90" t="s">
        <v>4570</v>
      </c>
      <c r="C646" s="90">
        <v>2.06</v>
      </c>
    </row>
    <row r="647" spans="1:3" s="3" customFormat="1" ht="48.75" customHeight="1" x14ac:dyDescent="0.15">
      <c r="A647" s="87" t="s">
        <v>1947</v>
      </c>
      <c r="B647" s="90" t="s">
        <v>16886</v>
      </c>
      <c r="C647" s="100">
        <v>5.51</v>
      </c>
    </row>
    <row r="648" spans="1:3" s="3" customFormat="1" ht="48.75" customHeight="1" x14ac:dyDescent="0.15">
      <c r="A648" s="87" t="s">
        <v>1160</v>
      </c>
      <c r="B648" s="90" t="s">
        <v>5441</v>
      </c>
      <c r="C648" s="117">
        <v>24.5</v>
      </c>
    </row>
    <row r="649" spans="1:3" s="3" customFormat="1" ht="48.75" customHeight="1" x14ac:dyDescent="0.15">
      <c r="A649" s="87" t="s">
        <v>1161</v>
      </c>
      <c r="B649" s="90" t="s">
        <v>5441</v>
      </c>
      <c r="C649" s="117">
        <v>9.68</v>
      </c>
    </row>
    <row r="650" spans="1:3" s="3" customFormat="1" ht="48.75" customHeight="1" x14ac:dyDescent="0.15">
      <c r="A650" s="87" t="s">
        <v>1162</v>
      </c>
      <c r="B650" s="90" t="s">
        <v>5441</v>
      </c>
      <c r="C650" s="117">
        <v>29.4</v>
      </c>
    </row>
    <row r="651" spans="1:3" s="3" customFormat="1" ht="48.75" customHeight="1" x14ac:dyDescent="0.15">
      <c r="A651" s="87" t="s">
        <v>18234</v>
      </c>
      <c r="B651" s="90" t="s">
        <v>7381</v>
      </c>
      <c r="C651" s="100">
        <v>2.3199999999999998</v>
      </c>
    </row>
    <row r="652" spans="1:3" s="3" customFormat="1" ht="48.75" customHeight="1" x14ac:dyDescent="0.15">
      <c r="A652" s="87" t="s">
        <v>15958</v>
      </c>
      <c r="B652" s="90" t="s">
        <v>6777</v>
      </c>
      <c r="C652" s="117">
        <v>24.99</v>
      </c>
    </row>
    <row r="653" spans="1:3" s="3" customFormat="1" ht="48.75" customHeight="1" x14ac:dyDescent="0.15">
      <c r="A653" s="87" t="s">
        <v>9994</v>
      </c>
      <c r="B653" s="90" t="s">
        <v>5807</v>
      </c>
      <c r="C653" s="117">
        <v>1.39</v>
      </c>
    </row>
    <row r="654" spans="1:3" s="3" customFormat="1" ht="48.75" customHeight="1" x14ac:dyDescent="0.15">
      <c r="A654" s="87" t="s">
        <v>148</v>
      </c>
      <c r="B654" s="90" t="s">
        <v>15683</v>
      </c>
      <c r="C654" s="117">
        <v>3.17</v>
      </c>
    </row>
    <row r="655" spans="1:3" s="3" customFormat="1" ht="48.75" customHeight="1" x14ac:dyDescent="0.15">
      <c r="A655" s="87" t="s">
        <v>156</v>
      </c>
      <c r="B655" s="90" t="s">
        <v>15683</v>
      </c>
      <c r="C655" s="117">
        <v>4.9000000000000004</v>
      </c>
    </row>
    <row r="656" spans="1:3" s="3" customFormat="1" ht="48.75" customHeight="1" x14ac:dyDescent="0.15">
      <c r="A656" s="87" t="s">
        <v>1197</v>
      </c>
      <c r="B656" s="90" t="s">
        <v>5807</v>
      </c>
      <c r="C656" s="117">
        <v>1.1599999999999999</v>
      </c>
    </row>
    <row r="657" spans="1:3" s="3" customFormat="1" ht="48.75" customHeight="1" x14ac:dyDescent="0.15">
      <c r="A657" s="87" t="s">
        <v>1198</v>
      </c>
      <c r="B657" s="90" t="s">
        <v>5807</v>
      </c>
      <c r="C657" s="117">
        <v>1.1599999999999999</v>
      </c>
    </row>
    <row r="658" spans="1:3" s="3" customFormat="1" ht="48.75" customHeight="1" x14ac:dyDescent="0.15">
      <c r="A658" s="87" t="s">
        <v>166</v>
      </c>
      <c r="B658" s="90" t="s">
        <v>15683</v>
      </c>
      <c r="C658" s="117">
        <v>3.46</v>
      </c>
    </row>
    <row r="659" spans="1:3" s="3" customFormat="1" ht="48.75" customHeight="1" x14ac:dyDescent="0.15">
      <c r="A659" s="87" t="s">
        <v>169</v>
      </c>
      <c r="B659" s="90" t="s">
        <v>15683</v>
      </c>
      <c r="C659" s="117">
        <v>5.74</v>
      </c>
    </row>
    <row r="660" spans="1:3" s="3" customFormat="1" ht="48.75" customHeight="1" x14ac:dyDescent="0.15">
      <c r="A660" s="87" t="s">
        <v>1205</v>
      </c>
      <c r="B660" s="90" t="s">
        <v>5807</v>
      </c>
      <c r="C660" s="117">
        <v>1.48</v>
      </c>
    </row>
    <row r="661" spans="1:3" s="3" customFormat="1" ht="48.75" customHeight="1" x14ac:dyDescent="0.15">
      <c r="A661" s="87" t="s">
        <v>1206</v>
      </c>
      <c r="B661" s="90" t="s">
        <v>5807</v>
      </c>
      <c r="C661" s="117">
        <v>1.48</v>
      </c>
    </row>
    <row r="662" spans="1:3" s="3" customFormat="1" ht="48.75" customHeight="1" x14ac:dyDescent="0.15">
      <c r="A662" s="87" t="s">
        <v>9850</v>
      </c>
      <c r="B662" s="90" t="s">
        <v>15683</v>
      </c>
      <c r="C662" s="117">
        <v>8.1999999999999993</v>
      </c>
    </row>
    <row r="663" spans="1:3" s="3" customFormat="1" ht="48.75" customHeight="1" x14ac:dyDescent="0.15">
      <c r="A663" s="87" t="s">
        <v>180</v>
      </c>
      <c r="B663" s="90" t="s">
        <v>15683</v>
      </c>
      <c r="C663" s="117">
        <v>9.18</v>
      </c>
    </row>
    <row r="664" spans="1:3" s="3" customFormat="1" ht="48.75" customHeight="1" x14ac:dyDescent="0.15">
      <c r="A664" s="87" t="s">
        <v>1182</v>
      </c>
      <c r="B664" s="90" t="s">
        <v>5807</v>
      </c>
      <c r="C664" s="117">
        <v>1.39</v>
      </c>
    </row>
    <row r="665" spans="1:3" s="3" customFormat="1" ht="48.75" customHeight="1" x14ac:dyDescent="0.15">
      <c r="A665" s="87" t="s">
        <v>5792</v>
      </c>
      <c r="B665" s="90" t="s">
        <v>15683</v>
      </c>
      <c r="C665" s="117">
        <v>0.8</v>
      </c>
    </row>
    <row r="666" spans="1:3" s="177" customFormat="1" ht="48.75" customHeight="1" x14ac:dyDescent="0.2">
      <c r="A666" s="87" t="s">
        <v>5800</v>
      </c>
      <c r="B666" s="90" t="s">
        <v>15683</v>
      </c>
      <c r="C666" s="117">
        <v>0.91</v>
      </c>
    </row>
    <row r="667" spans="1:3" s="3" customFormat="1" ht="48.75" customHeight="1" x14ac:dyDescent="0.15">
      <c r="A667" s="87" t="s">
        <v>5804</v>
      </c>
      <c r="B667" s="90" t="s">
        <v>15150</v>
      </c>
      <c r="C667" s="117">
        <v>2.8099999999999996</v>
      </c>
    </row>
    <row r="668" spans="1:3" s="3" customFormat="1" ht="48.75" customHeight="1" x14ac:dyDescent="0.15">
      <c r="A668" s="87" t="s">
        <v>5804</v>
      </c>
      <c r="B668" s="90" t="s">
        <v>15683</v>
      </c>
      <c r="C668" s="117">
        <v>2.8099999999999996</v>
      </c>
    </row>
    <row r="669" spans="1:3" s="3" customFormat="1" ht="48.75" customHeight="1" x14ac:dyDescent="0.15">
      <c r="A669" s="87" t="s">
        <v>5783</v>
      </c>
      <c r="B669" s="90" t="s">
        <v>15683</v>
      </c>
      <c r="C669" s="117">
        <v>1.29</v>
      </c>
    </row>
    <row r="670" spans="1:3" s="3" customFormat="1" ht="48.75" customHeight="1" x14ac:dyDescent="0.15">
      <c r="A670" s="87" t="s">
        <v>5787</v>
      </c>
      <c r="B670" s="90" t="s">
        <v>15150</v>
      </c>
      <c r="C670" s="117">
        <v>3.46</v>
      </c>
    </row>
    <row r="671" spans="1:3" s="3" customFormat="1" ht="48.75" customHeight="1" x14ac:dyDescent="0.15">
      <c r="A671" s="87" t="s">
        <v>5787</v>
      </c>
      <c r="B671" s="90" t="s">
        <v>15683</v>
      </c>
      <c r="C671" s="117">
        <v>3.46</v>
      </c>
    </row>
    <row r="672" spans="1:3" s="3" customFormat="1" ht="48.75" customHeight="1" x14ac:dyDescent="0.15">
      <c r="A672" s="87" t="s">
        <v>5797</v>
      </c>
      <c r="B672" s="90" t="s">
        <v>15683</v>
      </c>
      <c r="C672" s="117">
        <v>2</v>
      </c>
    </row>
    <row r="673" spans="1:3" s="3" customFormat="1" ht="48.75" customHeight="1" x14ac:dyDescent="0.15">
      <c r="A673" s="87" t="s">
        <v>17374</v>
      </c>
      <c r="B673" s="90" t="s">
        <v>10010</v>
      </c>
      <c r="C673" s="117">
        <v>18.3</v>
      </c>
    </row>
    <row r="674" spans="1:3" s="3" customFormat="1" ht="48.75" customHeight="1" x14ac:dyDescent="0.15">
      <c r="A674" s="87" t="s">
        <v>5750</v>
      </c>
      <c r="B674" s="90" t="s">
        <v>15683</v>
      </c>
      <c r="C674" s="117">
        <v>1.91</v>
      </c>
    </row>
    <row r="675" spans="1:3" s="3" customFormat="1" ht="48.75" customHeight="1" x14ac:dyDescent="0.15">
      <c r="A675" s="87" t="s">
        <v>5753</v>
      </c>
      <c r="B675" s="90" t="s">
        <v>15683</v>
      </c>
      <c r="C675" s="117">
        <v>2.73</v>
      </c>
    </row>
    <row r="676" spans="1:3" s="3" customFormat="1" ht="48.75" customHeight="1" x14ac:dyDescent="0.15">
      <c r="A676" s="87" t="s">
        <v>8586</v>
      </c>
      <c r="B676" s="90" t="s">
        <v>15150</v>
      </c>
      <c r="C676" s="117">
        <v>2.9099999999999997</v>
      </c>
    </row>
    <row r="677" spans="1:3" s="3" customFormat="1" ht="48.75" customHeight="1" x14ac:dyDescent="0.15">
      <c r="A677" s="87" t="s">
        <v>8586</v>
      </c>
      <c r="B677" s="90" t="s">
        <v>15683</v>
      </c>
      <c r="C677" s="117">
        <v>2.9099999999999997</v>
      </c>
    </row>
    <row r="678" spans="1:3" s="3" customFormat="1" ht="48.75" customHeight="1" x14ac:dyDescent="0.15">
      <c r="A678" s="87" t="s">
        <v>5759</v>
      </c>
      <c r="B678" s="90" t="s">
        <v>15683</v>
      </c>
      <c r="C678" s="117">
        <v>1.24</v>
      </c>
    </row>
    <row r="679" spans="1:3" s="3" customFormat="1" ht="48.75" customHeight="1" x14ac:dyDescent="0.15">
      <c r="A679" s="87" t="s">
        <v>5761</v>
      </c>
      <c r="B679" s="90" t="s">
        <v>15683</v>
      </c>
      <c r="C679" s="117">
        <v>1.1100000000000001</v>
      </c>
    </row>
    <row r="680" spans="1:3" s="3" customFormat="1" ht="48.75" customHeight="1" x14ac:dyDescent="0.15">
      <c r="A680" s="87" t="s">
        <v>5765</v>
      </c>
      <c r="B680" s="90" t="s">
        <v>15683</v>
      </c>
      <c r="C680" s="117">
        <v>1.34</v>
      </c>
    </row>
    <row r="681" spans="1:3" s="3" customFormat="1" ht="48.75" customHeight="1" x14ac:dyDescent="0.15">
      <c r="A681" s="87" t="s">
        <v>5768</v>
      </c>
      <c r="B681" s="90" t="s">
        <v>15150</v>
      </c>
      <c r="C681" s="117">
        <v>2.3299999999999996</v>
      </c>
    </row>
    <row r="682" spans="1:3" s="3" customFormat="1" ht="48.75" customHeight="1" x14ac:dyDescent="0.15">
      <c r="A682" s="87" t="s">
        <v>5768</v>
      </c>
      <c r="B682" s="90" t="s">
        <v>15683</v>
      </c>
      <c r="C682" s="117">
        <v>2.3299999999999996</v>
      </c>
    </row>
    <row r="683" spans="1:3" s="3" customFormat="1" ht="48.75" customHeight="1" x14ac:dyDescent="0.15">
      <c r="A683" s="87" t="s">
        <v>18441</v>
      </c>
      <c r="B683" s="90" t="s">
        <v>15150</v>
      </c>
      <c r="C683" s="117">
        <v>1.79</v>
      </c>
    </row>
    <row r="684" spans="1:3" s="3" customFormat="1" ht="48.75" customHeight="1" x14ac:dyDescent="0.15">
      <c r="A684" s="87" t="s">
        <v>18441</v>
      </c>
      <c r="B684" s="90" t="s">
        <v>15683</v>
      </c>
      <c r="C684" s="117">
        <v>1.79</v>
      </c>
    </row>
    <row r="685" spans="1:3" s="3" customFormat="1" ht="48.75" customHeight="1" x14ac:dyDescent="0.15">
      <c r="A685" s="87" t="s">
        <v>19009</v>
      </c>
      <c r="B685" s="90" t="s">
        <v>10947</v>
      </c>
      <c r="C685" s="100">
        <v>1.42</v>
      </c>
    </row>
    <row r="686" spans="1:3" s="3" customFormat="1" ht="48.75" customHeight="1" x14ac:dyDescent="0.15">
      <c r="A686" s="87" t="s">
        <v>19010</v>
      </c>
      <c r="B686" s="90" t="s">
        <v>10947</v>
      </c>
      <c r="C686" s="100">
        <v>2.37</v>
      </c>
    </row>
    <row r="687" spans="1:3" s="3" customFormat="1" ht="48.75" customHeight="1" x14ac:dyDescent="0.15">
      <c r="A687" s="87" t="s">
        <v>12432</v>
      </c>
      <c r="B687" s="90" t="s">
        <v>10010</v>
      </c>
      <c r="C687" s="117">
        <v>1.44</v>
      </c>
    </row>
    <row r="688" spans="1:3" s="3" customFormat="1" ht="48.75" customHeight="1" x14ac:dyDescent="0.15">
      <c r="A688" s="87" t="s">
        <v>16865</v>
      </c>
      <c r="B688" s="90" t="s">
        <v>10010</v>
      </c>
      <c r="C688" s="117">
        <v>5.0199999999999996</v>
      </c>
    </row>
    <row r="689" spans="1:3" s="3" customFormat="1" ht="48.75" customHeight="1" x14ac:dyDescent="0.15">
      <c r="A689" s="87" t="s">
        <v>8784</v>
      </c>
      <c r="B689" s="90" t="s">
        <v>2522</v>
      </c>
      <c r="C689" s="117">
        <v>11.66</v>
      </c>
    </row>
    <row r="690" spans="1:3" s="3" customFormat="1" ht="48.75" customHeight="1" x14ac:dyDescent="0.15">
      <c r="A690" s="87" t="s">
        <v>10361</v>
      </c>
      <c r="B690" s="90" t="s">
        <v>2522</v>
      </c>
      <c r="C690" s="117">
        <v>11.75</v>
      </c>
    </row>
    <row r="691" spans="1:3" s="3" customFormat="1" ht="48.75" customHeight="1" x14ac:dyDescent="0.15">
      <c r="A691" s="87" t="s">
        <v>12876</v>
      </c>
      <c r="B691" s="90" t="s">
        <v>4889</v>
      </c>
      <c r="C691" s="100">
        <v>762.83</v>
      </c>
    </row>
    <row r="692" spans="1:3" s="3" customFormat="1" ht="48.75" customHeight="1" x14ac:dyDescent="0.15">
      <c r="A692" s="87" t="s">
        <v>15913</v>
      </c>
      <c r="B692" s="90" t="s">
        <v>10947</v>
      </c>
      <c r="C692" s="117">
        <v>20.68</v>
      </c>
    </row>
    <row r="693" spans="1:3" s="3" customFormat="1" ht="48.75" customHeight="1" x14ac:dyDescent="0.15">
      <c r="A693" s="87" t="s">
        <v>15930</v>
      </c>
      <c r="B693" s="90" t="s">
        <v>10947</v>
      </c>
      <c r="C693" s="117">
        <v>29.5</v>
      </c>
    </row>
    <row r="694" spans="1:3" s="3" customFormat="1" ht="48.75" customHeight="1" x14ac:dyDescent="0.15">
      <c r="A694" s="87" t="s">
        <v>6756</v>
      </c>
      <c r="B694" s="90" t="s">
        <v>6342</v>
      </c>
      <c r="C694" s="90">
        <v>50.5</v>
      </c>
    </row>
    <row r="695" spans="1:3" s="3" customFormat="1" ht="48.75" customHeight="1" x14ac:dyDescent="0.15">
      <c r="A695" s="87" t="s">
        <v>19008</v>
      </c>
      <c r="B695" s="90" t="s">
        <v>10947</v>
      </c>
      <c r="C695" s="117">
        <v>0.75</v>
      </c>
    </row>
    <row r="696" spans="1:3" s="3" customFormat="1" ht="48.75" customHeight="1" x14ac:dyDescent="0.15">
      <c r="A696" s="16" t="s">
        <v>17678</v>
      </c>
      <c r="B696" s="20" t="s">
        <v>13355</v>
      </c>
      <c r="C696" s="117">
        <v>146.86000000000001</v>
      </c>
    </row>
    <row r="697" spans="1:3" s="3" customFormat="1" ht="48.75" customHeight="1" x14ac:dyDescent="0.15">
      <c r="A697" s="16" t="s">
        <v>17658</v>
      </c>
      <c r="B697" s="20" t="s">
        <v>13355</v>
      </c>
      <c r="C697" s="117">
        <v>146.86000000000001</v>
      </c>
    </row>
    <row r="698" spans="1:3" s="3" customFormat="1" ht="48.75" customHeight="1" x14ac:dyDescent="0.15">
      <c r="A698" s="16" t="s">
        <v>17659</v>
      </c>
      <c r="B698" s="20" t="s">
        <v>13355</v>
      </c>
      <c r="C698" s="117">
        <v>146.86000000000001</v>
      </c>
    </row>
    <row r="699" spans="1:3" s="3" customFormat="1" ht="48.75" customHeight="1" x14ac:dyDescent="0.15">
      <c r="A699" s="16" t="s">
        <v>17661</v>
      </c>
      <c r="B699" s="20" t="s">
        <v>13355</v>
      </c>
      <c r="C699" s="117">
        <v>146.86000000000001</v>
      </c>
    </row>
    <row r="700" spans="1:3" s="3" customFormat="1" ht="48.75" customHeight="1" x14ac:dyDescent="0.15">
      <c r="A700" s="16" t="s">
        <v>17662</v>
      </c>
      <c r="B700" s="20" t="s">
        <v>13355</v>
      </c>
      <c r="C700" s="117">
        <v>146.86000000000001</v>
      </c>
    </row>
    <row r="701" spans="1:3" s="3" customFormat="1" ht="48.75" customHeight="1" x14ac:dyDescent="0.15">
      <c r="A701" s="16" t="s">
        <v>17663</v>
      </c>
      <c r="B701" s="20" t="s">
        <v>13355</v>
      </c>
      <c r="C701" s="117">
        <v>146.86000000000001</v>
      </c>
    </row>
    <row r="702" spans="1:3" s="3" customFormat="1" ht="48.75" customHeight="1" x14ac:dyDescent="0.15">
      <c r="A702" s="16" t="s">
        <v>17664</v>
      </c>
      <c r="B702" s="20" t="s">
        <v>13355</v>
      </c>
      <c r="C702" s="117">
        <v>146.86000000000001</v>
      </c>
    </row>
    <row r="703" spans="1:3" s="3" customFormat="1" ht="48.75" customHeight="1" x14ac:dyDescent="0.15">
      <c r="A703" s="16" t="s">
        <v>17665</v>
      </c>
      <c r="B703" s="20" t="s">
        <v>13355</v>
      </c>
      <c r="C703" s="117">
        <v>146.86000000000001</v>
      </c>
    </row>
    <row r="704" spans="1:3" s="3" customFormat="1" ht="48.75" customHeight="1" x14ac:dyDescent="0.15">
      <c r="A704" s="16" t="s">
        <v>17732</v>
      </c>
      <c r="B704" s="20" t="s">
        <v>13355</v>
      </c>
      <c r="C704" s="117">
        <v>146.86000000000001</v>
      </c>
    </row>
    <row r="705" spans="1:3" s="3" customFormat="1" ht="48.75" customHeight="1" x14ac:dyDescent="0.15">
      <c r="A705" s="16" t="s">
        <v>18431</v>
      </c>
      <c r="B705" s="20" t="s">
        <v>13355</v>
      </c>
      <c r="C705" s="117">
        <v>146.86000000000001</v>
      </c>
    </row>
    <row r="706" spans="1:3" s="3" customFormat="1" ht="48.75" customHeight="1" x14ac:dyDescent="0.15">
      <c r="A706" s="16" t="s">
        <v>18430</v>
      </c>
      <c r="B706" s="20" t="s">
        <v>13355</v>
      </c>
      <c r="C706" s="117">
        <v>146.86000000000001</v>
      </c>
    </row>
    <row r="707" spans="1:3" s="3" customFormat="1" ht="48.75" customHeight="1" x14ac:dyDescent="0.15">
      <c r="A707" s="16" t="s">
        <v>17666</v>
      </c>
      <c r="B707" s="20" t="s">
        <v>13355</v>
      </c>
      <c r="C707" s="117">
        <v>146.86000000000001</v>
      </c>
    </row>
    <row r="708" spans="1:3" s="3" customFormat="1" ht="48.75" customHeight="1" x14ac:dyDescent="0.15">
      <c r="A708" s="16" t="s">
        <v>17667</v>
      </c>
      <c r="B708" s="20" t="s">
        <v>13355</v>
      </c>
      <c r="C708" s="117">
        <v>146.86000000000001</v>
      </c>
    </row>
    <row r="709" spans="1:3" s="3" customFormat="1" ht="48.75" customHeight="1" x14ac:dyDescent="0.15">
      <c r="A709" s="16" t="s">
        <v>18434</v>
      </c>
      <c r="B709" s="20" t="s">
        <v>13355</v>
      </c>
      <c r="C709" s="117">
        <v>210.1</v>
      </c>
    </row>
    <row r="710" spans="1:3" s="3" customFormat="1" ht="48.75" customHeight="1" x14ac:dyDescent="0.15">
      <c r="A710" s="16" t="s">
        <v>17668</v>
      </c>
      <c r="B710" s="20" t="s">
        <v>13355</v>
      </c>
      <c r="C710" s="117">
        <v>210.1</v>
      </c>
    </row>
    <row r="711" spans="1:3" s="3" customFormat="1" ht="48.75" customHeight="1" x14ac:dyDescent="0.15">
      <c r="A711" s="16" t="s">
        <v>17677</v>
      </c>
      <c r="B711" s="20" t="s">
        <v>13355</v>
      </c>
      <c r="C711" s="117">
        <v>210.1</v>
      </c>
    </row>
    <row r="712" spans="1:3" s="3" customFormat="1" ht="48.75" customHeight="1" x14ac:dyDescent="0.15">
      <c r="A712" s="16" t="s">
        <v>17723</v>
      </c>
      <c r="B712" s="20" t="s">
        <v>13355</v>
      </c>
      <c r="C712" s="117">
        <v>210.1</v>
      </c>
    </row>
    <row r="713" spans="1:3" s="3" customFormat="1" ht="48.75" customHeight="1" x14ac:dyDescent="0.15">
      <c r="A713" s="16" t="s">
        <v>17669</v>
      </c>
      <c r="B713" s="20" t="s">
        <v>13355</v>
      </c>
      <c r="C713" s="117">
        <v>210.1</v>
      </c>
    </row>
    <row r="714" spans="1:3" s="3" customFormat="1" ht="48.75" customHeight="1" x14ac:dyDescent="0.15">
      <c r="A714" s="16" t="s">
        <v>17670</v>
      </c>
      <c r="B714" s="20" t="s">
        <v>13355</v>
      </c>
      <c r="C714" s="117">
        <v>210.1</v>
      </c>
    </row>
    <row r="715" spans="1:3" s="3" customFormat="1" ht="48.75" customHeight="1" x14ac:dyDescent="0.15">
      <c r="A715" s="16" t="s">
        <v>17671</v>
      </c>
      <c r="B715" s="20" t="s">
        <v>13355</v>
      </c>
      <c r="C715" s="117">
        <v>210.1</v>
      </c>
    </row>
    <row r="716" spans="1:3" s="3" customFormat="1" ht="48.75" customHeight="1" x14ac:dyDescent="0.15">
      <c r="A716" s="16" t="s">
        <v>17672</v>
      </c>
      <c r="B716" s="20" t="s">
        <v>13355</v>
      </c>
      <c r="C716" s="117">
        <v>210.1</v>
      </c>
    </row>
    <row r="717" spans="1:3" s="3" customFormat="1" ht="48.75" customHeight="1" x14ac:dyDescent="0.15">
      <c r="A717" s="16" t="s">
        <v>17673</v>
      </c>
      <c r="B717" s="20" t="s">
        <v>13355</v>
      </c>
      <c r="C717" s="117">
        <v>210.1</v>
      </c>
    </row>
    <row r="718" spans="1:3" s="3" customFormat="1" ht="48.75" customHeight="1" x14ac:dyDescent="0.15">
      <c r="A718" s="16" t="s">
        <v>17674</v>
      </c>
      <c r="B718" s="20" t="s">
        <v>13355</v>
      </c>
      <c r="C718" s="117">
        <v>210.1</v>
      </c>
    </row>
    <row r="719" spans="1:3" s="3" customFormat="1" ht="48.75" customHeight="1" x14ac:dyDescent="0.15">
      <c r="A719" s="87" t="s">
        <v>5510</v>
      </c>
      <c r="B719" s="90" t="s">
        <v>16886</v>
      </c>
      <c r="C719" s="117">
        <v>1.89</v>
      </c>
    </row>
    <row r="720" spans="1:3" s="3" customFormat="1" ht="48.75" customHeight="1" x14ac:dyDescent="0.15">
      <c r="A720" s="87" t="s">
        <v>2816</v>
      </c>
      <c r="B720" s="90" t="s">
        <v>9094</v>
      </c>
      <c r="C720" s="117">
        <v>51.49</v>
      </c>
    </row>
    <row r="721" spans="1:3" s="3" customFormat="1" ht="48.75" customHeight="1" x14ac:dyDescent="0.15">
      <c r="A721" s="87" t="s">
        <v>9488</v>
      </c>
      <c r="B721" s="90" t="s">
        <v>13355</v>
      </c>
      <c r="C721" s="100">
        <v>222.8</v>
      </c>
    </row>
    <row r="722" spans="1:3" s="3" customFormat="1" ht="48.75" customHeight="1" x14ac:dyDescent="0.15">
      <c r="A722" s="87" t="s">
        <v>9491</v>
      </c>
      <c r="B722" s="90" t="s">
        <v>13355</v>
      </c>
      <c r="C722" s="117">
        <v>225.72</v>
      </c>
    </row>
    <row r="723" spans="1:3" s="3" customFormat="1" ht="48.75" customHeight="1" x14ac:dyDescent="0.15">
      <c r="A723" s="87" t="s">
        <v>11649</v>
      </c>
      <c r="B723" s="90" t="s">
        <v>15144</v>
      </c>
      <c r="C723" s="100">
        <v>4.24</v>
      </c>
    </row>
    <row r="724" spans="1:3" s="3" customFormat="1" ht="48.75" customHeight="1" x14ac:dyDescent="0.15">
      <c r="A724" s="87" t="s">
        <v>11650</v>
      </c>
      <c r="B724" s="90" t="s">
        <v>5588</v>
      </c>
      <c r="C724" s="90">
        <v>2.06</v>
      </c>
    </row>
    <row r="725" spans="1:3" s="3" customFormat="1" ht="48.75" customHeight="1" x14ac:dyDescent="0.15">
      <c r="A725" s="16" t="s">
        <v>10089</v>
      </c>
      <c r="B725" s="20" t="s">
        <v>5819</v>
      </c>
      <c r="C725" s="117">
        <v>16.059999999999999</v>
      </c>
    </row>
    <row r="726" spans="1:3" s="3" customFormat="1" ht="48.75" customHeight="1" x14ac:dyDescent="0.15">
      <c r="A726" s="87" t="s">
        <v>2444</v>
      </c>
      <c r="B726" s="90" t="s">
        <v>17485</v>
      </c>
      <c r="C726" s="117">
        <v>3.05</v>
      </c>
    </row>
    <row r="727" spans="1:3" s="3" customFormat="1" ht="48.75" customHeight="1" x14ac:dyDescent="0.15">
      <c r="A727" s="87" t="s">
        <v>8265</v>
      </c>
      <c r="B727" s="90" t="s">
        <v>17485</v>
      </c>
      <c r="C727" s="117">
        <v>2.3099999999999996</v>
      </c>
    </row>
    <row r="728" spans="1:3" ht="48.75" customHeight="1" x14ac:dyDescent="0.2">
      <c r="A728" s="87" t="s">
        <v>2443</v>
      </c>
      <c r="B728" s="90" t="s">
        <v>17485</v>
      </c>
      <c r="C728" s="117">
        <v>1.39</v>
      </c>
    </row>
    <row r="729" spans="1:3" ht="48.75" customHeight="1" x14ac:dyDescent="0.2">
      <c r="A729" s="87" t="s">
        <v>19136</v>
      </c>
      <c r="B729" s="90" t="s">
        <v>5084</v>
      </c>
      <c r="C729" s="117">
        <v>3.46</v>
      </c>
    </row>
    <row r="730" spans="1:3" ht="48.75" customHeight="1" x14ac:dyDescent="0.2">
      <c r="A730" s="87" t="s">
        <v>19117</v>
      </c>
      <c r="B730" s="90" t="s">
        <v>5084</v>
      </c>
      <c r="C730" s="117">
        <v>3.46</v>
      </c>
    </row>
    <row r="731" spans="1:3" s="3" customFormat="1" ht="48.75" customHeight="1" x14ac:dyDescent="0.15">
      <c r="A731" s="97" t="s">
        <v>6320</v>
      </c>
      <c r="B731" s="20" t="s">
        <v>6319</v>
      </c>
      <c r="C731" s="117">
        <v>367</v>
      </c>
    </row>
    <row r="732" spans="1:3" ht="48.75" customHeight="1" x14ac:dyDescent="0.2">
      <c r="A732" s="97" t="s">
        <v>6317</v>
      </c>
      <c r="B732" s="20" t="s">
        <v>6319</v>
      </c>
      <c r="C732" s="117">
        <v>336</v>
      </c>
    </row>
    <row r="733" spans="1:3" ht="48.75" customHeight="1" x14ac:dyDescent="0.2">
      <c r="A733" s="87" t="s">
        <v>4296</v>
      </c>
      <c r="B733" s="90" t="s">
        <v>4294</v>
      </c>
      <c r="C733" s="117">
        <v>0.84</v>
      </c>
    </row>
    <row r="734" spans="1:3" s="3" customFormat="1" ht="48.75" customHeight="1" x14ac:dyDescent="0.15">
      <c r="A734" s="87" t="s">
        <v>1006</v>
      </c>
      <c r="B734" s="90" t="s">
        <v>5616</v>
      </c>
      <c r="C734" s="117">
        <v>1.75</v>
      </c>
    </row>
    <row r="735" spans="1:3" s="7" customFormat="1" ht="48.75" customHeight="1" x14ac:dyDescent="0.15">
      <c r="A735" s="87" t="s">
        <v>1011</v>
      </c>
      <c r="B735" s="90" t="s">
        <v>5616</v>
      </c>
      <c r="C735" s="117">
        <v>3.46</v>
      </c>
    </row>
    <row r="736" spans="1:3" s="3" customFormat="1" ht="48.75" customHeight="1" x14ac:dyDescent="0.15">
      <c r="A736" s="87" t="s">
        <v>1012</v>
      </c>
      <c r="B736" s="90" t="s">
        <v>5616</v>
      </c>
      <c r="C736" s="117">
        <v>2.7699999999999996</v>
      </c>
    </row>
    <row r="737" spans="1:3" s="3" customFormat="1" ht="48.75" customHeight="1" x14ac:dyDescent="0.15">
      <c r="A737" s="87" t="s">
        <v>1004</v>
      </c>
      <c r="B737" s="90" t="s">
        <v>5616</v>
      </c>
      <c r="C737" s="100">
        <v>3.46</v>
      </c>
    </row>
    <row r="738" spans="1:3" s="3" customFormat="1" ht="48.75" customHeight="1" x14ac:dyDescent="0.15">
      <c r="A738" s="87" t="s">
        <v>10019</v>
      </c>
      <c r="B738" s="90" t="s">
        <v>4828</v>
      </c>
      <c r="C738" s="100">
        <v>3.46</v>
      </c>
    </row>
    <row r="739" spans="1:3" s="3" customFormat="1" ht="48.75" customHeight="1" x14ac:dyDescent="0.15">
      <c r="A739" s="87" t="s">
        <v>4831</v>
      </c>
      <c r="B739" s="90" t="s">
        <v>4828</v>
      </c>
      <c r="C739" s="100">
        <v>6.91</v>
      </c>
    </row>
    <row r="740" spans="1:3" s="3" customFormat="1" ht="48.75" customHeight="1" x14ac:dyDescent="0.15">
      <c r="A740" s="87" t="s">
        <v>5592</v>
      </c>
      <c r="B740" s="90" t="s">
        <v>5506</v>
      </c>
      <c r="C740" s="117">
        <v>0.44</v>
      </c>
    </row>
    <row r="741" spans="1:3" s="3" customFormat="1" ht="48.75" customHeight="1" x14ac:dyDescent="0.15">
      <c r="A741" s="87" t="s">
        <v>8297</v>
      </c>
      <c r="B741" s="90" t="s">
        <v>2522</v>
      </c>
      <c r="C741" s="117">
        <v>167.87</v>
      </c>
    </row>
    <row r="742" spans="1:3" s="3" customFormat="1" ht="48.75" customHeight="1" x14ac:dyDescent="0.15">
      <c r="A742" s="87" t="s">
        <v>12388</v>
      </c>
      <c r="B742" s="90" t="s">
        <v>2522</v>
      </c>
      <c r="C742" s="117">
        <v>23.6</v>
      </c>
    </row>
    <row r="743" spans="1:3" s="3" customFormat="1" ht="48.75" customHeight="1" x14ac:dyDescent="0.15">
      <c r="A743" s="87" t="s">
        <v>11777</v>
      </c>
      <c r="B743" s="90" t="s">
        <v>2522</v>
      </c>
      <c r="C743" s="117">
        <v>42.15</v>
      </c>
    </row>
    <row r="744" spans="1:3" s="3" customFormat="1" ht="48.75" customHeight="1" x14ac:dyDescent="0.15">
      <c r="A744" s="87" t="s">
        <v>9908</v>
      </c>
      <c r="B744" s="90" t="s">
        <v>2522</v>
      </c>
      <c r="C744" s="117">
        <v>82.8</v>
      </c>
    </row>
    <row r="745" spans="1:3" s="3" customFormat="1" ht="48.75" customHeight="1" x14ac:dyDescent="0.15">
      <c r="A745" s="87" t="s">
        <v>16779</v>
      </c>
      <c r="B745" s="90" t="s">
        <v>16124</v>
      </c>
      <c r="C745" s="100">
        <v>5.9</v>
      </c>
    </row>
    <row r="746" spans="1:3" s="3" customFormat="1" ht="48.75" customHeight="1" x14ac:dyDescent="0.15">
      <c r="A746" s="87" t="s">
        <v>3637</v>
      </c>
      <c r="B746" s="90" t="s">
        <v>5483</v>
      </c>
      <c r="C746" s="117">
        <v>29.73</v>
      </c>
    </row>
    <row r="747" spans="1:3" s="3" customFormat="1" ht="48.75" customHeight="1" x14ac:dyDescent="0.15">
      <c r="A747" s="87" t="s">
        <v>17745</v>
      </c>
      <c r="B747" s="90" t="s">
        <v>6348</v>
      </c>
      <c r="C747" s="117">
        <v>3.46</v>
      </c>
    </row>
    <row r="748" spans="1:3" s="3" customFormat="1" ht="48.75" customHeight="1" x14ac:dyDescent="0.15">
      <c r="A748" s="87" t="s">
        <v>2693</v>
      </c>
      <c r="B748" s="90" t="s">
        <v>5351</v>
      </c>
      <c r="C748" s="117">
        <v>3.46</v>
      </c>
    </row>
    <row r="749" spans="1:3" s="3" customFormat="1" ht="48.75" customHeight="1" x14ac:dyDescent="0.15">
      <c r="A749" s="87" t="s">
        <v>11075</v>
      </c>
      <c r="B749" s="90" t="s">
        <v>11076</v>
      </c>
      <c r="C749" s="90">
        <v>13.78</v>
      </c>
    </row>
    <row r="750" spans="1:3" s="3" customFormat="1" ht="48.75" customHeight="1" x14ac:dyDescent="0.15">
      <c r="A750" s="87" t="s">
        <v>11086</v>
      </c>
      <c r="B750" s="90" t="s">
        <v>11076</v>
      </c>
      <c r="C750" s="93">
        <v>3.13</v>
      </c>
    </row>
    <row r="751" spans="1:3" s="3" customFormat="1" ht="48.75" customHeight="1" x14ac:dyDescent="0.15">
      <c r="A751" s="87" t="s">
        <v>11077</v>
      </c>
      <c r="B751" s="90" t="s">
        <v>11076</v>
      </c>
      <c r="C751" s="100">
        <v>20.16</v>
      </c>
    </row>
    <row r="752" spans="1:3" s="3" customFormat="1" ht="48.75" customHeight="1" x14ac:dyDescent="0.15">
      <c r="A752" s="87" t="s">
        <v>11087</v>
      </c>
      <c r="B752" s="90" t="s">
        <v>11076</v>
      </c>
      <c r="C752" s="117">
        <v>5.22</v>
      </c>
    </row>
    <row r="753" spans="1:3" s="3" customFormat="1" ht="48.75" customHeight="1" x14ac:dyDescent="0.15">
      <c r="A753" s="87" t="s">
        <v>15909</v>
      </c>
      <c r="B753" s="89" t="s">
        <v>5245</v>
      </c>
      <c r="C753" s="117">
        <v>18.264863485583057</v>
      </c>
    </row>
    <row r="754" spans="1:3" s="3" customFormat="1" ht="48.75" customHeight="1" x14ac:dyDescent="0.15">
      <c r="A754" s="87" t="s">
        <v>9641</v>
      </c>
      <c r="B754" s="90" t="s">
        <v>13732</v>
      </c>
      <c r="C754" s="100">
        <v>2.2799999999999998</v>
      </c>
    </row>
    <row r="755" spans="1:3" s="3" customFormat="1" ht="48.75" customHeight="1" x14ac:dyDescent="0.15">
      <c r="A755" s="87" t="s">
        <v>2261</v>
      </c>
      <c r="B755" s="90" t="s">
        <v>5626</v>
      </c>
      <c r="C755" s="100">
        <v>28.39</v>
      </c>
    </row>
    <row r="756" spans="1:3" s="3" customFormat="1" ht="48.75" customHeight="1" x14ac:dyDescent="0.15">
      <c r="A756" s="87" t="s">
        <v>5581</v>
      </c>
      <c r="B756" s="90" t="s">
        <v>15150</v>
      </c>
      <c r="C756" s="100">
        <v>4.58</v>
      </c>
    </row>
    <row r="757" spans="1:3" s="3" customFormat="1" ht="48.75" customHeight="1" x14ac:dyDescent="0.15">
      <c r="A757" s="87" t="s">
        <v>5584</v>
      </c>
      <c r="B757" s="90" t="s">
        <v>15150</v>
      </c>
      <c r="C757" s="100">
        <v>10.66</v>
      </c>
    </row>
    <row r="758" spans="1:3" s="3" customFormat="1" ht="48.75" customHeight="1" x14ac:dyDescent="0.15">
      <c r="A758" s="87" t="s">
        <v>5585</v>
      </c>
      <c r="B758" s="90" t="s">
        <v>15150</v>
      </c>
      <c r="C758" s="100">
        <v>6.96</v>
      </c>
    </row>
    <row r="759" spans="1:3" s="7" customFormat="1" ht="48.75" customHeight="1" x14ac:dyDescent="0.15">
      <c r="A759" s="87" t="s">
        <v>5199</v>
      </c>
      <c r="B759" s="90" t="s">
        <v>7310</v>
      </c>
      <c r="C759" s="117">
        <v>83.73</v>
      </c>
    </row>
    <row r="760" spans="1:3" s="7" customFormat="1" ht="48.75" customHeight="1" x14ac:dyDescent="0.15">
      <c r="A760" s="87" t="s">
        <v>15906</v>
      </c>
      <c r="B760" s="90" t="s">
        <v>5483</v>
      </c>
      <c r="C760" s="117">
        <v>160</v>
      </c>
    </row>
    <row r="761" spans="1:3" s="177" customFormat="1" ht="48.75" customHeight="1" x14ac:dyDescent="0.2">
      <c r="A761" s="87" t="s">
        <v>15917</v>
      </c>
      <c r="B761" s="90" t="s">
        <v>5483</v>
      </c>
      <c r="C761" s="117">
        <v>197.5</v>
      </c>
    </row>
    <row r="762" spans="1:3" s="177" customFormat="1" ht="48.75" customHeight="1" x14ac:dyDescent="0.2">
      <c r="A762" s="87" t="s">
        <v>17574</v>
      </c>
      <c r="B762" s="90" t="s">
        <v>5418</v>
      </c>
      <c r="C762" s="117">
        <v>160</v>
      </c>
    </row>
    <row r="763" spans="1:3" s="7" customFormat="1" ht="48.75" customHeight="1" x14ac:dyDescent="0.15">
      <c r="A763" s="87" t="s">
        <v>17573</v>
      </c>
      <c r="B763" s="90" t="s">
        <v>5418</v>
      </c>
      <c r="C763" s="117">
        <v>197.5</v>
      </c>
    </row>
    <row r="764" spans="1:3" s="7" customFormat="1" ht="48.75" customHeight="1" x14ac:dyDescent="0.15">
      <c r="A764" s="87" t="s">
        <v>13281</v>
      </c>
      <c r="B764" s="90" t="s">
        <v>10010</v>
      </c>
      <c r="C764" s="100">
        <v>2.2799999999999998</v>
      </c>
    </row>
    <row r="765" spans="1:3" s="3" customFormat="1" ht="48.75" customHeight="1" x14ac:dyDescent="0.15">
      <c r="A765" s="87" t="s">
        <v>13282</v>
      </c>
      <c r="B765" s="90" t="s">
        <v>10010</v>
      </c>
      <c r="C765" s="117">
        <v>5.21</v>
      </c>
    </row>
    <row r="766" spans="1:3" s="3" customFormat="1" ht="48.75" customHeight="1" x14ac:dyDescent="0.15">
      <c r="A766" s="87" t="s">
        <v>10040</v>
      </c>
      <c r="B766" s="90" t="s">
        <v>15543</v>
      </c>
      <c r="C766" s="117">
        <v>7.42</v>
      </c>
    </row>
    <row r="767" spans="1:3" s="3" customFormat="1" ht="48.75" customHeight="1" x14ac:dyDescent="0.15">
      <c r="A767" s="87" t="s">
        <v>9056</v>
      </c>
      <c r="B767" s="90" t="s">
        <v>6777</v>
      </c>
      <c r="C767" s="117">
        <v>19</v>
      </c>
    </row>
    <row r="768" spans="1:3" s="3" customFormat="1" ht="48.75" customHeight="1" x14ac:dyDescent="0.15">
      <c r="A768" s="87" t="s">
        <v>1758</v>
      </c>
      <c r="B768" s="90" t="s">
        <v>8347</v>
      </c>
      <c r="C768" s="117">
        <v>41.12</v>
      </c>
    </row>
    <row r="769" spans="1:3" s="3" customFormat="1" ht="48.75" customHeight="1" x14ac:dyDescent="0.15">
      <c r="A769" s="87" t="s">
        <v>4372</v>
      </c>
      <c r="B769" s="90" t="s">
        <v>9395</v>
      </c>
      <c r="C769" s="117">
        <v>2.6399999999999997</v>
      </c>
    </row>
    <row r="770" spans="1:3" s="3" customFormat="1" ht="48.75" customHeight="1" x14ac:dyDescent="0.15">
      <c r="A770" s="87" t="s">
        <v>4375</v>
      </c>
      <c r="B770" s="90" t="s">
        <v>9395</v>
      </c>
      <c r="C770" s="117">
        <v>4.68</v>
      </c>
    </row>
    <row r="771" spans="1:3" s="3" customFormat="1" ht="48.75" customHeight="1" x14ac:dyDescent="0.15">
      <c r="A771" s="87" t="s">
        <v>5163</v>
      </c>
      <c r="B771" s="90" t="s">
        <v>5450</v>
      </c>
      <c r="C771" s="117">
        <v>273.86</v>
      </c>
    </row>
    <row r="772" spans="1:3" s="3" customFormat="1" ht="48.75" customHeight="1" x14ac:dyDescent="0.15">
      <c r="A772" s="87" t="s">
        <v>5164</v>
      </c>
      <c r="B772" s="90" t="s">
        <v>5450</v>
      </c>
      <c r="C772" s="117">
        <v>1023.76</v>
      </c>
    </row>
    <row r="773" spans="1:3" s="3" customFormat="1" ht="48.75" customHeight="1" x14ac:dyDescent="0.15">
      <c r="A773" s="16" t="s">
        <v>6321</v>
      </c>
      <c r="B773" s="20" t="s">
        <v>13355</v>
      </c>
      <c r="C773" s="117">
        <v>146.86000000000001</v>
      </c>
    </row>
    <row r="774" spans="1:3" s="3" customFormat="1" ht="48.75" customHeight="1" x14ac:dyDescent="0.15">
      <c r="A774" s="16" t="s">
        <v>6323</v>
      </c>
      <c r="B774" s="20" t="s">
        <v>13355</v>
      </c>
      <c r="C774" s="117">
        <v>210.1</v>
      </c>
    </row>
    <row r="775" spans="1:3" s="3" customFormat="1" ht="48.75" customHeight="1" x14ac:dyDescent="0.15">
      <c r="A775" s="87" t="s">
        <v>4903</v>
      </c>
      <c r="B775" s="90" t="s">
        <v>5500</v>
      </c>
      <c r="C775" s="117">
        <v>3.85</v>
      </c>
    </row>
    <row r="776" spans="1:3" s="3" customFormat="1" ht="48.75" customHeight="1" x14ac:dyDescent="0.15">
      <c r="A776" s="87" t="s">
        <v>4916</v>
      </c>
      <c r="B776" s="90" t="s">
        <v>5500</v>
      </c>
      <c r="C776" s="117">
        <v>27</v>
      </c>
    </row>
    <row r="777" spans="1:3" s="3" customFormat="1" ht="48.75" customHeight="1" x14ac:dyDescent="0.15">
      <c r="A777" s="87" t="s">
        <v>4929</v>
      </c>
      <c r="B777" s="90" t="s">
        <v>5500</v>
      </c>
      <c r="C777" s="117">
        <v>6.37</v>
      </c>
    </row>
    <row r="778" spans="1:3" s="3" customFormat="1" ht="48.75" customHeight="1" x14ac:dyDescent="0.15">
      <c r="A778" s="87" t="s">
        <v>4941</v>
      </c>
      <c r="B778" s="90" t="s">
        <v>5500</v>
      </c>
      <c r="C778" s="117">
        <v>27</v>
      </c>
    </row>
    <row r="779" spans="1:3" s="3" customFormat="1" ht="48.75" customHeight="1" x14ac:dyDescent="0.15">
      <c r="A779" s="87" t="s">
        <v>4954</v>
      </c>
      <c r="B779" s="90" t="s">
        <v>5500</v>
      </c>
      <c r="C779" s="117">
        <v>7.59</v>
      </c>
    </row>
    <row r="780" spans="1:3" s="3" customFormat="1" ht="48.75" customHeight="1" x14ac:dyDescent="0.15">
      <c r="A780" s="87" t="s">
        <v>4966</v>
      </c>
      <c r="B780" s="90" t="s">
        <v>5500</v>
      </c>
      <c r="C780" s="117">
        <v>27</v>
      </c>
    </row>
    <row r="781" spans="1:3" s="3" customFormat="1" ht="48.75" customHeight="1" x14ac:dyDescent="0.15">
      <c r="A781" s="87" t="s">
        <v>4979</v>
      </c>
      <c r="B781" s="90" t="s">
        <v>5500</v>
      </c>
      <c r="C781" s="117">
        <v>9.65</v>
      </c>
    </row>
    <row r="782" spans="1:3" s="3" customFormat="1" ht="48.75" customHeight="1" x14ac:dyDescent="0.15">
      <c r="A782" s="87" t="s">
        <v>4986</v>
      </c>
      <c r="B782" s="90" t="s">
        <v>5500</v>
      </c>
      <c r="C782" s="117">
        <v>27</v>
      </c>
    </row>
    <row r="783" spans="1:3" s="3" customFormat="1" ht="48.75" customHeight="1" x14ac:dyDescent="0.15">
      <c r="A783" s="87" t="s">
        <v>7202</v>
      </c>
      <c r="B783" s="90" t="s">
        <v>10334</v>
      </c>
      <c r="C783" s="117">
        <v>14.45</v>
      </c>
    </row>
    <row r="784" spans="1:3" s="3" customFormat="1" ht="48.75" customHeight="1" x14ac:dyDescent="0.15">
      <c r="A784" s="87" t="s">
        <v>6897</v>
      </c>
      <c r="B784" s="90" t="s">
        <v>10334</v>
      </c>
      <c r="C784" s="117">
        <v>12.6</v>
      </c>
    </row>
    <row r="785" spans="1:3" s="3" customFormat="1" ht="48.75" customHeight="1" x14ac:dyDescent="0.15">
      <c r="A785" s="87" t="s">
        <v>9463</v>
      </c>
      <c r="B785" s="90" t="s">
        <v>5496</v>
      </c>
      <c r="C785" s="90">
        <v>13.78</v>
      </c>
    </row>
    <row r="786" spans="1:3" s="3" customFormat="1" ht="48.75" customHeight="1" x14ac:dyDescent="0.15">
      <c r="A786" s="87" t="s">
        <v>9462</v>
      </c>
      <c r="B786" s="90" t="s">
        <v>5496</v>
      </c>
      <c r="C786" s="93">
        <v>3.13</v>
      </c>
    </row>
    <row r="787" spans="1:3" s="3" customFormat="1" ht="48.75" customHeight="1" x14ac:dyDescent="0.15">
      <c r="A787" s="87" t="s">
        <v>9464</v>
      </c>
      <c r="B787" s="90" t="s">
        <v>5496</v>
      </c>
      <c r="C787" s="100">
        <v>20.16</v>
      </c>
    </row>
    <row r="788" spans="1:3" s="3" customFormat="1" ht="48.75" customHeight="1" x14ac:dyDescent="0.15">
      <c r="A788" s="87" t="s">
        <v>9468</v>
      </c>
      <c r="B788" s="90" t="s">
        <v>5496</v>
      </c>
      <c r="C788" s="117">
        <v>5.22</v>
      </c>
    </row>
    <row r="789" spans="1:3" s="3" customFormat="1" ht="48.75" customHeight="1" x14ac:dyDescent="0.15">
      <c r="A789" s="87" t="s">
        <v>16351</v>
      </c>
      <c r="B789" s="90" t="s">
        <v>5496</v>
      </c>
      <c r="C789" s="117">
        <v>20.87</v>
      </c>
    </row>
    <row r="790" spans="1:3" s="3" customFormat="1" ht="48.75" customHeight="1" x14ac:dyDescent="0.15">
      <c r="A790" s="87" t="s">
        <v>15136</v>
      </c>
      <c r="B790" s="90" t="s">
        <v>13111</v>
      </c>
      <c r="C790" s="100">
        <v>26.37</v>
      </c>
    </row>
    <row r="791" spans="1:3" s="3" customFormat="1" ht="48.75" customHeight="1" x14ac:dyDescent="0.15">
      <c r="A791" s="87" t="s">
        <v>13345</v>
      </c>
      <c r="B791" s="90" t="s">
        <v>13111</v>
      </c>
      <c r="C791" s="117">
        <v>8.82</v>
      </c>
    </row>
    <row r="792" spans="1:3" s="3" customFormat="1" ht="48.75" customHeight="1" x14ac:dyDescent="0.15">
      <c r="A792" s="87" t="s">
        <v>13346</v>
      </c>
      <c r="B792" s="90" t="s">
        <v>13111</v>
      </c>
      <c r="C792" s="117">
        <v>17.64</v>
      </c>
    </row>
    <row r="793" spans="1:3" s="3" customFormat="1" ht="48.75" customHeight="1" x14ac:dyDescent="0.15">
      <c r="A793" s="87" t="s">
        <v>4443</v>
      </c>
      <c r="B793" s="90" t="s">
        <v>9395</v>
      </c>
      <c r="C793" s="100">
        <v>26.37</v>
      </c>
    </row>
    <row r="794" spans="1:3" s="3" customFormat="1" ht="48.75" customHeight="1" x14ac:dyDescent="0.15">
      <c r="A794" s="87" t="s">
        <v>4433</v>
      </c>
      <c r="B794" s="90" t="s">
        <v>9395</v>
      </c>
      <c r="C794" s="117">
        <v>8.82</v>
      </c>
    </row>
    <row r="795" spans="1:3" s="177" customFormat="1" ht="48.75" customHeight="1" x14ac:dyDescent="0.2">
      <c r="A795" s="87" t="s">
        <v>4438</v>
      </c>
      <c r="B795" s="90" t="s">
        <v>9395</v>
      </c>
      <c r="C795" s="117">
        <v>17.64</v>
      </c>
    </row>
    <row r="796" spans="1:3" s="177" customFormat="1" ht="48.75" customHeight="1" x14ac:dyDescent="0.2">
      <c r="A796" s="87" t="s">
        <v>9657</v>
      </c>
      <c r="B796" s="90" t="s">
        <v>9213</v>
      </c>
      <c r="C796" s="117">
        <v>25.4</v>
      </c>
    </row>
    <row r="797" spans="1:3" s="177" customFormat="1" ht="48.75" customHeight="1" x14ac:dyDescent="0.2">
      <c r="A797" s="87" t="s">
        <v>9657</v>
      </c>
      <c r="B797" s="90" t="s">
        <v>9395</v>
      </c>
      <c r="C797" s="117">
        <v>25.4</v>
      </c>
    </row>
    <row r="798" spans="1:3" s="3" customFormat="1" ht="48.75" customHeight="1" x14ac:dyDescent="0.15">
      <c r="A798" s="87" t="s">
        <v>9656</v>
      </c>
      <c r="B798" s="90" t="s">
        <v>9213</v>
      </c>
      <c r="C798" s="117">
        <v>19.170000000000002</v>
      </c>
    </row>
    <row r="799" spans="1:3" s="3" customFormat="1" ht="48.75" customHeight="1" x14ac:dyDescent="0.15">
      <c r="A799" s="87" t="s">
        <v>9656</v>
      </c>
      <c r="B799" s="90" t="s">
        <v>9395</v>
      </c>
      <c r="C799" s="117">
        <v>19.170000000000002</v>
      </c>
    </row>
    <row r="800" spans="1:3" s="3" customFormat="1" ht="48.75" customHeight="1" x14ac:dyDescent="0.15">
      <c r="A800" s="87" t="s">
        <v>19294</v>
      </c>
      <c r="B800" s="90" t="s">
        <v>15500</v>
      </c>
      <c r="C800" s="117">
        <v>167.87</v>
      </c>
    </row>
    <row r="801" spans="1:3" s="3" customFormat="1" ht="48.75" customHeight="1" x14ac:dyDescent="0.15">
      <c r="A801" s="87" t="s">
        <v>19295</v>
      </c>
      <c r="B801" s="90" t="s">
        <v>15500</v>
      </c>
      <c r="C801" s="117">
        <v>25.29</v>
      </c>
    </row>
    <row r="802" spans="1:3" s="3" customFormat="1" ht="48.75" customHeight="1" x14ac:dyDescent="0.15">
      <c r="A802" s="87" t="s">
        <v>19296</v>
      </c>
      <c r="B802" s="90" t="s">
        <v>15500</v>
      </c>
      <c r="C802" s="117">
        <v>42.15</v>
      </c>
    </row>
    <row r="803" spans="1:3" s="3" customFormat="1" ht="48.75" customHeight="1" x14ac:dyDescent="0.15">
      <c r="A803" s="87" t="s">
        <v>2851</v>
      </c>
      <c r="B803" s="90" t="s">
        <v>15500</v>
      </c>
      <c r="C803" s="117">
        <v>82.8</v>
      </c>
    </row>
    <row r="804" spans="1:3" s="3" customFormat="1" ht="48.75" customHeight="1" x14ac:dyDescent="0.15">
      <c r="A804" s="87" t="s">
        <v>14051</v>
      </c>
      <c r="B804" s="90" t="s">
        <v>5483</v>
      </c>
      <c r="C804" s="117">
        <v>8.82</v>
      </c>
    </row>
    <row r="805" spans="1:3" s="3" customFormat="1" ht="48.75" customHeight="1" x14ac:dyDescent="0.15">
      <c r="A805" s="87" t="s">
        <v>10293</v>
      </c>
      <c r="B805" s="90" t="s">
        <v>10290</v>
      </c>
      <c r="C805" s="117">
        <v>167.87</v>
      </c>
    </row>
    <row r="806" spans="1:3" s="3" customFormat="1" ht="48.75" customHeight="1" x14ac:dyDescent="0.15">
      <c r="A806" s="87" t="s">
        <v>9617</v>
      </c>
      <c r="B806" s="90" t="s">
        <v>12821</v>
      </c>
      <c r="C806" s="117">
        <v>172.94</v>
      </c>
    </row>
    <row r="807" spans="1:3" s="3" customFormat="1" ht="48.75" customHeight="1" x14ac:dyDescent="0.15">
      <c r="A807" s="87" t="s">
        <v>12092</v>
      </c>
      <c r="B807" s="90" t="s">
        <v>12821</v>
      </c>
      <c r="C807" s="117">
        <v>68.59</v>
      </c>
    </row>
    <row r="808" spans="1:3" s="3" customFormat="1" ht="48.75" customHeight="1" x14ac:dyDescent="0.15">
      <c r="A808" s="87" t="s">
        <v>9618</v>
      </c>
      <c r="B808" s="90" t="s">
        <v>12821</v>
      </c>
      <c r="C808" s="117">
        <v>139.1</v>
      </c>
    </row>
    <row r="809" spans="1:3" s="3" customFormat="1" ht="48.75" customHeight="1" x14ac:dyDescent="0.15">
      <c r="A809" s="87" t="s">
        <v>10049</v>
      </c>
      <c r="B809" s="90" t="s">
        <v>8347</v>
      </c>
      <c r="C809" s="100">
        <v>26.37</v>
      </c>
    </row>
    <row r="810" spans="1:3" s="3" customFormat="1" ht="48.75" customHeight="1" x14ac:dyDescent="0.15">
      <c r="A810" s="87" t="s">
        <v>10504</v>
      </c>
      <c r="B810" s="90" t="s">
        <v>8347</v>
      </c>
      <c r="C810" s="117">
        <v>8.82</v>
      </c>
    </row>
    <row r="811" spans="1:3" s="3" customFormat="1" ht="48.75" customHeight="1" x14ac:dyDescent="0.15">
      <c r="A811" s="87" t="s">
        <v>10503</v>
      </c>
      <c r="B811" s="90" t="s">
        <v>8347</v>
      </c>
      <c r="C811" s="117">
        <v>17.64</v>
      </c>
    </row>
    <row r="812" spans="1:3" s="3" customFormat="1" ht="48.75" customHeight="1" x14ac:dyDescent="0.15">
      <c r="A812" s="87" t="s">
        <v>8131</v>
      </c>
      <c r="B812" s="90" t="s">
        <v>5483</v>
      </c>
      <c r="C812" s="117">
        <v>167.87</v>
      </c>
    </row>
    <row r="813" spans="1:3" s="3" customFormat="1" ht="48.75" customHeight="1" x14ac:dyDescent="0.15">
      <c r="A813" s="87" t="s">
        <v>12386</v>
      </c>
      <c r="B813" s="90" t="s">
        <v>5483</v>
      </c>
      <c r="C813" s="117">
        <v>25.29</v>
      </c>
    </row>
    <row r="814" spans="1:3" s="3" customFormat="1" ht="48.75" customHeight="1" x14ac:dyDescent="0.15">
      <c r="A814" s="87" t="s">
        <v>8114</v>
      </c>
      <c r="B814" s="90" t="s">
        <v>5483</v>
      </c>
      <c r="C814" s="117">
        <v>82.8</v>
      </c>
    </row>
    <row r="815" spans="1:3" s="3" customFormat="1" ht="48.75" customHeight="1" x14ac:dyDescent="0.15">
      <c r="A815" s="87" t="s">
        <v>3891</v>
      </c>
      <c r="B815" s="90" t="s">
        <v>5588</v>
      </c>
      <c r="C815" s="117">
        <v>1.81</v>
      </c>
    </row>
    <row r="816" spans="1:3" s="3" customFormat="1" ht="48.75" customHeight="1" x14ac:dyDescent="0.15">
      <c r="A816" s="87" t="s">
        <v>3893</v>
      </c>
      <c r="B816" s="90" t="s">
        <v>5588</v>
      </c>
      <c r="C816" s="117">
        <v>1.58</v>
      </c>
    </row>
    <row r="817" spans="1:3" s="3" customFormat="1" ht="48.75" customHeight="1" x14ac:dyDescent="0.15">
      <c r="A817" s="87" t="s">
        <v>3894</v>
      </c>
      <c r="B817" s="90" t="s">
        <v>5588</v>
      </c>
      <c r="C817" s="117">
        <v>1.81</v>
      </c>
    </row>
    <row r="818" spans="1:3" s="3" customFormat="1" ht="48.75" customHeight="1" x14ac:dyDescent="0.15">
      <c r="A818" s="87" t="s">
        <v>3895</v>
      </c>
      <c r="B818" s="90" t="s">
        <v>5588</v>
      </c>
      <c r="C818" s="117">
        <v>1.81</v>
      </c>
    </row>
    <row r="819" spans="1:3" s="3" customFormat="1" ht="48.75" customHeight="1" x14ac:dyDescent="0.15">
      <c r="A819" s="87" t="s">
        <v>12935</v>
      </c>
      <c r="B819" s="90" t="s">
        <v>15144</v>
      </c>
      <c r="C819" s="90">
        <v>3.57</v>
      </c>
    </row>
    <row r="820" spans="1:3" s="3" customFormat="1" ht="48.75" customHeight="1" x14ac:dyDescent="0.15">
      <c r="A820" s="87" t="s">
        <v>18718</v>
      </c>
      <c r="B820" s="90" t="s">
        <v>15144</v>
      </c>
      <c r="C820" s="117">
        <v>15</v>
      </c>
    </row>
    <row r="821" spans="1:3" s="3" customFormat="1" ht="48.75" customHeight="1" x14ac:dyDescent="0.15">
      <c r="A821" s="87" t="s">
        <v>18719</v>
      </c>
      <c r="B821" s="90" t="s">
        <v>15144</v>
      </c>
      <c r="C821" s="117">
        <v>21</v>
      </c>
    </row>
    <row r="822" spans="1:3" s="3" customFormat="1" ht="48.75" customHeight="1" x14ac:dyDescent="0.15">
      <c r="A822" s="87" t="s">
        <v>5627</v>
      </c>
      <c r="B822" s="90" t="s">
        <v>5517</v>
      </c>
      <c r="C822" s="100">
        <v>95.79</v>
      </c>
    </row>
    <row r="823" spans="1:3" s="3" customFormat="1" ht="48.75" customHeight="1" x14ac:dyDescent="0.15">
      <c r="A823" s="87" t="s">
        <v>9129</v>
      </c>
      <c r="B823" s="90" t="s">
        <v>5517</v>
      </c>
      <c r="C823" s="100">
        <v>957.9</v>
      </c>
    </row>
    <row r="824" spans="1:3" s="3" customFormat="1" ht="48.75" customHeight="1" x14ac:dyDescent="0.15">
      <c r="A824" s="87" t="s">
        <v>5622</v>
      </c>
      <c r="B824" s="90" t="s">
        <v>9395</v>
      </c>
      <c r="C824" s="117">
        <v>1.47</v>
      </c>
    </row>
    <row r="825" spans="1:3" s="3" customFormat="1" ht="48.75" customHeight="1" x14ac:dyDescent="0.15">
      <c r="A825" s="87" t="s">
        <v>8488</v>
      </c>
      <c r="B825" s="90" t="s">
        <v>9395</v>
      </c>
      <c r="C825" s="117">
        <v>0.84</v>
      </c>
    </row>
    <row r="826" spans="1:3" s="3" customFormat="1" ht="48.75" customHeight="1" x14ac:dyDescent="0.15">
      <c r="A826" s="87" t="s">
        <v>530</v>
      </c>
      <c r="B826" s="90" t="s">
        <v>4748</v>
      </c>
      <c r="C826" s="117">
        <v>2.0399999999999996</v>
      </c>
    </row>
    <row r="827" spans="1:3" s="3" customFormat="1" ht="48.75" customHeight="1" x14ac:dyDescent="0.15">
      <c r="A827" s="87" t="s">
        <v>19264</v>
      </c>
      <c r="B827" s="90" t="s">
        <v>7548</v>
      </c>
      <c r="C827" s="100">
        <v>717.25</v>
      </c>
    </row>
    <row r="828" spans="1:3" s="3" customFormat="1" ht="48.75" customHeight="1" x14ac:dyDescent="0.15">
      <c r="A828" s="87" t="s">
        <v>19265</v>
      </c>
      <c r="B828" s="90" t="s">
        <v>7548</v>
      </c>
      <c r="C828" s="100">
        <v>717.25</v>
      </c>
    </row>
    <row r="829" spans="1:3" s="3" customFormat="1" ht="48.75" customHeight="1" x14ac:dyDescent="0.15">
      <c r="A829" s="87" t="s">
        <v>7048</v>
      </c>
      <c r="B829" s="90" t="s">
        <v>5642</v>
      </c>
      <c r="C829" s="100">
        <v>2.27</v>
      </c>
    </row>
    <row r="830" spans="1:3" s="3" customFormat="1" ht="48.75" customHeight="1" x14ac:dyDescent="0.15">
      <c r="A830" s="87" t="s">
        <v>7048</v>
      </c>
      <c r="B830" s="90" t="s">
        <v>5355</v>
      </c>
      <c r="C830" s="100">
        <v>2.27</v>
      </c>
    </row>
    <row r="831" spans="1:3" s="3" customFormat="1" ht="48.75" customHeight="1" x14ac:dyDescent="0.15">
      <c r="A831" s="87" t="s">
        <v>5643</v>
      </c>
      <c r="B831" s="90" t="s">
        <v>5642</v>
      </c>
      <c r="C831" s="117">
        <v>0.53</v>
      </c>
    </row>
    <row r="832" spans="1:3" s="3" customFormat="1" ht="48.75" customHeight="1" x14ac:dyDescent="0.15">
      <c r="A832" s="87" t="s">
        <v>5641</v>
      </c>
      <c r="B832" s="90" t="s">
        <v>5642</v>
      </c>
      <c r="C832" s="117">
        <v>1.62</v>
      </c>
    </row>
    <row r="833" spans="1:3" s="3" customFormat="1" ht="48.75" customHeight="1" x14ac:dyDescent="0.15">
      <c r="A833" s="87" t="s">
        <v>5632</v>
      </c>
      <c r="B833" s="90" t="s">
        <v>5812</v>
      </c>
      <c r="C833" s="117">
        <v>0.51</v>
      </c>
    </row>
    <row r="834" spans="1:3" s="3" customFormat="1" ht="48.75" customHeight="1" x14ac:dyDescent="0.15">
      <c r="A834" s="87" t="s">
        <v>5640</v>
      </c>
      <c r="B834" s="90" t="s">
        <v>5812</v>
      </c>
      <c r="C834" s="117">
        <v>2.3099999999999996</v>
      </c>
    </row>
    <row r="835" spans="1:3" s="3" customFormat="1" ht="48.75" customHeight="1" x14ac:dyDescent="0.15">
      <c r="A835" s="87" t="s">
        <v>5633</v>
      </c>
      <c r="B835" s="90" t="s">
        <v>7381</v>
      </c>
      <c r="C835" s="117">
        <v>0.57999999999999996</v>
      </c>
    </row>
    <row r="836" spans="1:3" s="3" customFormat="1" ht="48.75" customHeight="1" x14ac:dyDescent="0.15">
      <c r="A836" s="87" t="s">
        <v>5639</v>
      </c>
      <c r="B836" s="90" t="s">
        <v>7381</v>
      </c>
      <c r="C836" s="100">
        <v>3.04</v>
      </c>
    </row>
    <row r="837" spans="1:3" s="3" customFormat="1" ht="48.75" customHeight="1" x14ac:dyDescent="0.15">
      <c r="A837" s="87" t="s">
        <v>5630</v>
      </c>
      <c r="B837" s="90" t="s">
        <v>19135</v>
      </c>
      <c r="C837" s="117">
        <v>1.1499999999999999</v>
      </c>
    </row>
    <row r="838" spans="1:3" s="3" customFormat="1" ht="48.75" customHeight="1" x14ac:dyDescent="0.15">
      <c r="A838" s="87" t="s">
        <v>5637</v>
      </c>
      <c r="B838" s="90" t="s">
        <v>19135</v>
      </c>
      <c r="C838" s="117">
        <v>1.97</v>
      </c>
    </row>
    <row r="839" spans="1:3" s="3" customFormat="1" ht="48.75" customHeight="1" x14ac:dyDescent="0.15">
      <c r="A839" s="87" t="s">
        <v>4549</v>
      </c>
      <c r="B839" s="90" t="s">
        <v>5084</v>
      </c>
      <c r="C839" s="100">
        <v>106.83</v>
      </c>
    </row>
    <row r="840" spans="1:3" s="3" customFormat="1" ht="48.75" customHeight="1" x14ac:dyDescent="0.15">
      <c r="A840" s="87" t="s">
        <v>3200</v>
      </c>
      <c r="B840" s="90" t="s">
        <v>6742</v>
      </c>
      <c r="C840" s="117">
        <v>14.04</v>
      </c>
    </row>
    <row r="841" spans="1:3" s="3" customFormat="1" ht="48.75" customHeight="1" x14ac:dyDescent="0.15">
      <c r="A841" s="87" t="s">
        <v>6423</v>
      </c>
      <c r="B841" s="90" t="s">
        <v>6742</v>
      </c>
      <c r="C841" s="117">
        <v>9.69</v>
      </c>
    </row>
    <row r="842" spans="1:3" s="3" customFormat="1" ht="48.75" customHeight="1" x14ac:dyDescent="0.15">
      <c r="A842" s="87" t="s">
        <v>6424</v>
      </c>
      <c r="B842" s="90" t="s">
        <v>6742</v>
      </c>
      <c r="C842" s="117">
        <v>17.760000000000002</v>
      </c>
    </row>
    <row r="843" spans="1:3" s="3" customFormat="1" ht="48.75" customHeight="1" x14ac:dyDescent="0.15">
      <c r="A843" s="87" t="s">
        <v>3204</v>
      </c>
      <c r="B843" s="90" t="s">
        <v>6742</v>
      </c>
      <c r="C843" s="117">
        <v>13.97</v>
      </c>
    </row>
    <row r="844" spans="1:3" s="3" customFormat="1" ht="48.75" customHeight="1" x14ac:dyDescent="0.15">
      <c r="A844" s="87" t="s">
        <v>3202</v>
      </c>
      <c r="B844" s="90" t="s">
        <v>6742</v>
      </c>
      <c r="C844" s="117">
        <v>20.23</v>
      </c>
    </row>
    <row r="845" spans="1:3" s="3" customFormat="1" ht="48.75" customHeight="1" x14ac:dyDescent="0.15">
      <c r="A845" s="87" t="s">
        <v>3203</v>
      </c>
      <c r="B845" s="90" t="s">
        <v>6742</v>
      </c>
      <c r="C845" s="117">
        <v>24.32</v>
      </c>
    </row>
    <row r="846" spans="1:3" s="3" customFormat="1" ht="48.75" customHeight="1" x14ac:dyDescent="0.15">
      <c r="A846" s="87" t="s">
        <v>6741</v>
      </c>
      <c r="B846" s="90" t="s">
        <v>6746</v>
      </c>
      <c r="C846" s="117">
        <v>6.34</v>
      </c>
    </row>
    <row r="847" spans="1:3" s="3" customFormat="1" ht="48.75" customHeight="1" x14ac:dyDescent="0.15">
      <c r="A847" s="87" t="s">
        <v>6425</v>
      </c>
      <c r="B847" s="90" t="s">
        <v>6742</v>
      </c>
      <c r="C847" s="117">
        <v>6.88</v>
      </c>
    </row>
    <row r="848" spans="1:3" s="3" customFormat="1" ht="48.75" customHeight="1" x14ac:dyDescent="0.15">
      <c r="A848" s="87" t="s">
        <v>6426</v>
      </c>
      <c r="B848" s="90" t="s">
        <v>6742</v>
      </c>
      <c r="C848" s="117">
        <v>6.27</v>
      </c>
    </row>
    <row r="849" spans="1:3" s="3" customFormat="1" ht="48.75" customHeight="1" x14ac:dyDescent="0.15">
      <c r="A849" s="87" t="s">
        <v>17371</v>
      </c>
      <c r="B849" s="90" t="s">
        <v>13111</v>
      </c>
      <c r="C849" s="117">
        <v>3.89</v>
      </c>
    </row>
    <row r="850" spans="1:3" s="3" customFormat="1" ht="48.75" customHeight="1" x14ac:dyDescent="0.15">
      <c r="A850" s="87" t="s">
        <v>7368</v>
      </c>
      <c r="B850" s="90" t="s">
        <v>19135</v>
      </c>
      <c r="C850" s="100">
        <v>3.58</v>
      </c>
    </row>
    <row r="851" spans="1:3" s="3" customFormat="1" ht="48.75" customHeight="1" x14ac:dyDescent="0.15">
      <c r="A851" s="87" t="s">
        <v>5688</v>
      </c>
      <c r="B851" s="90" t="s">
        <v>19135</v>
      </c>
      <c r="C851" s="117">
        <v>3.25</v>
      </c>
    </row>
    <row r="852" spans="1:3" s="3" customFormat="1" ht="48.75" customHeight="1" x14ac:dyDescent="0.15">
      <c r="A852" s="87" t="s">
        <v>5691</v>
      </c>
      <c r="B852" s="90" t="s">
        <v>5441</v>
      </c>
      <c r="C852" s="117">
        <v>3.25</v>
      </c>
    </row>
    <row r="853" spans="1:3" s="3" customFormat="1" ht="48.75" customHeight="1" x14ac:dyDescent="0.15">
      <c r="A853" s="87" t="s">
        <v>13489</v>
      </c>
      <c r="B853" s="90" t="s">
        <v>5441</v>
      </c>
      <c r="C853" s="117">
        <v>4.88</v>
      </c>
    </row>
    <row r="854" spans="1:3" s="3" customFormat="1" ht="48.75" customHeight="1" x14ac:dyDescent="0.15">
      <c r="A854" s="87" t="s">
        <v>5673</v>
      </c>
      <c r="B854" s="90" t="s">
        <v>5441</v>
      </c>
      <c r="C854" s="117">
        <v>1.76</v>
      </c>
    </row>
    <row r="855" spans="1:3" s="3" customFormat="1" ht="48.75" customHeight="1" x14ac:dyDescent="0.15">
      <c r="A855" s="87" t="s">
        <v>13488</v>
      </c>
      <c r="B855" s="90" t="s">
        <v>5441</v>
      </c>
      <c r="C855" s="117">
        <v>1.65</v>
      </c>
    </row>
    <row r="856" spans="1:3" s="3" customFormat="1" ht="48.75" customHeight="1" x14ac:dyDescent="0.15">
      <c r="A856" s="87" t="s">
        <v>5700</v>
      </c>
      <c r="B856" s="90" t="s">
        <v>5539</v>
      </c>
      <c r="C856" s="100">
        <v>5.37</v>
      </c>
    </row>
    <row r="857" spans="1:3" s="3" customFormat="1" ht="48.75" customHeight="1" x14ac:dyDescent="0.15">
      <c r="A857" s="87" t="s">
        <v>5701</v>
      </c>
      <c r="B857" s="90" t="s">
        <v>5539</v>
      </c>
      <c r="C857" s="117">
        <v>11.02</v>
      </c>
    </row>
    <row r="858" spans="1:3" s="3" customFormat="1" ht="48.75" customHeight="1" x14ac:dyDescent="0.15">
      <c r="A858" s="87" t="s">
        <v>5682</v>
      </c>
      <c r="B858" s="90" t="s">
        <v>5539</v>
      </c>
      <c r="C858" s="117">
        <v>3.58</v>
      </c>
    </row>
    <row r="859" spans="1:3" s="3" customFormat="1" ht="48.75" customHeight="1" x14ac:dyDescent="0.15">
      <c r="A859" s="87" t="s">
        <v>10984</v>
      </c>
      <c r="B859" s="90" t="s">
        <v>12340</v>
      </c>
      <c r="C859" s="117">
        <v>26.97</v>
      </c>
    </row>
    <row r="860" spans="1:3" s="3" customFormat="1" ht="48.75" customHeight="1" x14ac:dyDescent="0.15">
      <c r="A860" s="87" t="s">
        <v>10982</v>
      </c>
      <c r="B860" s="90" t="s">
        <v>12340</v>
      </c>
      <c r="C860" s="117">
        <v>13.62</v>
      </c>
    </row>
    <row r="861" spans="1:3" s="3" customFormat="1" ht="48.75" customHeight="1" x14ac:dyDescent="0.15">
      <c r="A861" s="87" t="s">
        <v>10983</v>
      </c>
      <c r="B861" s="90" t="s">
        <v>12340</v>
      </c>
      <c r="C861" s="117">
        <v>18.29</v>
      </c>
    </row>
    <row r="862" spans="1:3" s="3" customFormat="1" ht="48.75" customHeight="1" x14ac:dyDescent="0.15">
      <c r="A862" s="87" t="s">
        <v>10981</v>
      </c>
      <c r="B862" s="90" t="s">
        <v>12340</v>
      </c>
      <c r="C862" s="117">
        <v>25.67</v>
      </c>
    </row>
    <row r="863" spans="1:3" s="3" customFormat="1" ht="48.75" customHeight="1" x14ac:dyDescent="0.15">
      <c r="A863" s="87" t="s">
        <v>10977</v>
      </c>
      <c r="B863" s="90" t="s">
        <v>12340</v>
      </c>
      <c r="C863" s="117">
        <v>13.62</v>
      </c>
    </row>
    <row r="864" spans="1:3" s="3" customFormat="1" ht="48.75" customHeight="1" x14ac:dyDescent="0.15">
      <c r="A864" s="87" t="s">
        <v>10980</v>
      </c>
      <c r="B864" s="90" t="s">
        <v>12340</v>
      </c>
      <c r="C864" s="117">
        <v>18.29</v>
      </c>
    </row>
    <row r="865" spans="1:3" s="3" customFormat="1" ht="48.75" customHeight="1" x14ac:dyDescent="0.15">
      <c r="A865" s="87" t="s">
        <v>11932</v>
      </c>
      <c r="B865" s="90" t="s">
        <v>4828</v>
      </c>
      <c r="C865" s="117">
        <v>6.76</v>
      </c>
    </row>
    <row r="866" spans="1:3" s="3" customFormat="1" ht="48.75" customHeight="1" x14ac:dyDescent="0.15">
      <c r="A866" s="87" t="s">
        <v>11936</v>
      </c>
      <c r="B866" s="90" t="s">
        <v>4828</v>
      </c>
      <c r="C866" s="117">
        <v>9.6</v>
      </c>
    </row>
    <row r="867" spans="1:3" s="3" customFormat="1" ht="48.75" customHeight="1" x14ac:dyDescent="0.15">
      <c r="A867" s="87" t="s">
        <v>11934</v>
      </c>
      <c r="B867" s="90" t="s">
        <v>4828</v>
      </c>
      <c r="C867" s="117">
        <v>8.6999999999999993</v>
      </c>
    </row>
    <row r="868" spans="1:3" s="3" customFormat="1" ht="48.75" customHeight="1" x14ac:dyDescent="0.15">
      <c r="A868" s="87" t="s">
        <v>5687</v>
      </c>
      <c r="B868" s="90" t="s">
        <v>6311</v>
      </c>
      <c r="C868" s="117">
        <v>6.4</v>
      </c>
    </row>
    <row r="869" spans="1:3" s="3" customFormat="1" ht="48.75" customHeight="1" x14ac:dyDescent="0.15">
      <c r="A869" s="87" t="s">
        <v>5695</v>
      </c>
      <c r="B869" s="90" t="s">
        <v>6311</v>
      </c>
      <c r="C869" s="100">
        <v>5.37</v>
      </c>
    </row>
    <row r="870" spans="1:3" s="3" customFormat="1" ht="48.75" customHeight="1" x14ac:dyDescent="0.15">
      <c r="A870" s="87" t="s">
        <v>8601</v>
      </c>
      <c r="B870" s="90" t="s">
        <v>6311</v>
      </c>
      <c r="C870" s="117">
        <v>11.02</v>
      </c>
    </row>
    <row r="871" spans="1:3" s="3" customFormat="1" ht="48.75" customHeight="1" x14ac:dyDescent="0.15">
      <c r="A871" s="87" t="s">
        <v>5670</v>
      </c>
      <c r="B871" s="90" t="s">
        <v>6311</v>
      </c>
      <c r="C871" s="117">
        <v>2.38</v>
      </c>
    </row>
    <row r="872" spans="1:3" s="3" customFormat="1" ht="48.75" customHeight="1" x14ac:dyDescent="0.15">
      <c r="A872" s="87" t="s">
        <v>5677</v>
      </c>
      <c r="B872" s="90" t="s">
        <v>6311</v>
      </c>
      <c r="C872" s="100">
        <v>5.37</v>
      </c>
    </row>
    <row r="873" spans="1:3" s="3" customFormat="1" ht="48.75" customHeight="1" x14ac:dyDescent="0.15">
      <c r="A873" s="87" t="s">
        <v>8600</v>
      </c>
      <c r="B873" s="90" t="s">
        <v>6311</v>
      </c>
      <c r="C873" s="100">
        <v>7.4</v>
      </c>
    </row>
    <row r="874" spans="1:3" s="3" customFormat="1" ht="48.75" customHeight="1" x14ac:dyDescent="0.15">
      <c r="A874" s="87" t="s">
        <v>5724</v>
      </c>
      <c r="B874" s="90" t="s">
        <v>8347</v>
      </c>
      <c r="C874" s="117">
        <v>2.91</v>
      </c>
    </row>
    <row r="875" spans="1:3" s="3" customFormat="1" ht="48.75" customHeight="1" x14ac:dyDescent="0.15">
      <c r="A875" s="87" t="s">
        <v>9452</v>
      </c>
      <c r="B875" s="90" t="s">
        <v>8347</v>
      </c>
      <c r="C875" s="117">
        <v>3.3699999999999997</v>
      </c>
    </row>
    <row r="876" spans="1:3" s="3" customFormat="1" ht="48.75" customHeight="1" x14ac:dyDescent="0.15">
      <c r="A876" s="87" t="s">
        <v>9453</v>
      </c>
      <c r="B876" s="90" t="s">
        <v>8347</v>
      </c>
      <c r="C876" s="117">
        <v>3.46</v>
      </c>
    </row>
    <row r="877" spans="1:3" s="3" customFormat="1" ht="48.75" customHeight="1" x14ac:dyDescent="0.15">
      <c r="A877" s="87" t="s">
        <v>9450</v>
      </c>
      <c r="B877" s="90" t="s">
        <v>8347</v>
      </c>
      <c r="C877" s="117">
        <v>3.46</v>
      </c>
    </row>
    <row r="878" spans="1:3" s="3" customFormat="1" ht="48.75" customHeight="1" x14ac:dyDescent="0.15">
      <c r="A878" s="87" t="s">
        <v>5743</v>
      </c>
      <c r="B878" s="90" t="s">
        <v>8347</v>
      </c>
      <c r="C878" s="117">
        <v>3.0999999999999996</v>
      </c>
    </row>
    <row r="879" spans="1:3" s="3" customFormat="1" ht="48.75" customHeight="1" x14ac:dyDescent="0.15">
      <c r="A879" s="87" t="s">
        <v>8327</v>
      </c>
      <c r="B879" s="90" t="s">
        <v>8347</v>
      </c>
      <c r="C879" s="117">
        <v>3.46</v>
      </c>
    </row>
    <row r="880" spans="1:3" s="3" customFormat="1" ht="48.75" customHeight="1" x14ac:dyDescent="0.15">
      <c r="A880" s="87" t="s">
        <v>5742</v>
      </c>
      <c r="B880" s="90" t="s">
        <v>8347</v>
      </c>
      <c r="C880" s="117">
        <v>2.1599999999999997</v>
      </c>
    </row>
    <row r="881" spans="1:3" s="3" customFormat="1" ht="48.75" customHeight="1" x14ac:dyDescent="0.15">
      <c r="A881" s="87" t="s">
        <v>5746</v>
      </c>
      <c r="B881" s="90" t="s">
        <v>8347</v>
      </c>
      <c r="C881" s="117">
        <v>3.46</v>
      </c>
    </row>
    <row r="882" spans="1:3" s="3" customFormat="1" ht="48.75" customHeight="1" x14ac:dyDescent="0.15">
      <c r="A882" s="87" t="s">
        <v>9455</v>
      </c>
      <c r="B882" s="90" t="s">
        <v>8347</v>
      </c>
      <c r="C882" s="117">
        <v>3.87</v>
      </c>
    </row>
    <row r="883" spans="1:3" s="3" customFormat="1" ht="48.75" customHeight="1" x14ac:dyDescent="0.15">
      <c r="A883" s="87" t="s">
        <v>9451</v>
      </c>
      <c r="B883" s="90" t="s">
        <v>8347</v>
      </c>
      <c r="C883" s="117">
        <v>3.3499999999999996</v>
      </c>
    </row>
    <row r="884" spans="1:3" s="3" customFormat="1" ht="48.75" customHeight="1" x14ac:dyDescent="0.15">
      <c r="A884" s="87" t="s">
        <v>11236</v>
      </c>
      <c r="B884" s="90" t="s">
        <v>8347</v>
      </c>
      <c r="C884" s="117">
        <v>10.52</v>
      </c>
    </row>
    <row r="885" spans="1:3" s="3" customFormat="1" ht="48.75" customHeight="1" x14ac:dyDescent="0.15">
      <c r="A885" s="87" t="s">
        <v>11882</v>
      </c>
      <c r="B885" s="90" t="s">
        <v>8347</v>
      </c>
      <c r="C885" s="117">
        <v>15.77</v>
      </c>
    </row>
    <row r="886" spans="1:3" s="3" customFormat="1" ht="48.75" customHeight="1" x14ac:dyDescent="0.15">
      <c r="A886" s="87" t="s">
        <v>9454</v>
      </c>
      <c r="B886" s="90" t="s">
        <v>8347</v>
      </c>
      <c r="C886" s="100">
        <v>3.43</v>
      </c>
    </row>
    <row r="887" spans="1:3" s="3" customFormat="1" ht="48.75" customHeight="1" x14ac:dyDescent="0.15">
      <c r="A887" s="87" t="s">
        <v>12058</v>
      </c>
      <c r="B887" s="90" t="s">
        <v>5441</v>
      </c>
      <c r="C887" s="117">
        <v>2.78</v>
      </c>
    </row>
    <row r="888" spans="1:3" s="3" customFormat="1" ht="48.75" customHeight="1" x14ac:dyDescent="0.15">
      <c r="A888" s="87" t="s">
        <v>12057</v>
      </c>
      <c r="B888" s="90" t="s">
        <v>5441</v>
      </c>
      <c r="C888" s="117">
        <v>2.57</v>
      </c>
    </row>
    <row r="889" spans="1:3" s="3" customFormat="1" ht="48.75" customHeight="1" x14ac:dyDescent="0.15">
      <c r="A889" s="87" t="s">
        <v>5732</v>
      </c>
      <c r="B889" s="90" t="s">
        <v>5441</v>
      </c>
      <c r="C889" s="117">
        <v>3.3699999999999997</v>
      </c>
    </row>
    <row r="890" spans="1:3" s="3" customFormat="1" ht="48.75" customHeight="1" x14ac:dyDescent="0.15">
      <c r="A890" s="87" t="s">
        <v>8326</v>
      </c>
      <c r="B890" s="90" t="s">
        <v>5441</v>
      </c>
      <c r="C890" s="117">
        <v>2.91</v>
      </c>
    </row>
    <row r="891" spans="1:3" s="3" customFormat="1" ht="48.75" customHeight="1" x14ac:dyDescent="0.15">
      <c r="A891" s="87" t="s">
        <v>5740</v>
      </c>
      <c r="B891" s="90" t="s">
        <v>5441</v>
      </c>
      <c r="C891" s="117">
        <v>2.92</v>
      </c>
    </row>
    <row r="892" spans="1:3" s="3" customFormat="1" ht="48.75" customHeight="1" x14ac:dyDescent="0.15">
      <c r="A892" s="87" t="s">
        <v>5738</v>
      </c>
      <c r="B892" s="90" t="s">
        <v>5441</v>
      </c>
      <c r="C892" s="117">
        <v>3.2199999999999998</v>
      </c>
    </row>
    <row r="893" spans="1:3" s="3" customFormat="1" ht="48.75" customHeight="1" x14ac:dyDescent="0.15">
      <c r="A893" s="87" t="s">
        <v>5756</v>
      </c>
      <c r="B893" s="90" t="s">
        <v>5466</v>
      </c>
      <c r="C893" s="117">
        <v>3.38</v>
      </c>
    </row>
    <row r="894" spans="1:3" s="3" customFormat="1" ht="48.75" customHeight="1" x14ac:dyDescent="0.15">
      <c r="A894" s="87" t="s">
        <v>5758</v>
      </c>
      <c r="B894" s="90" t="s">
        <v>5466</v>
      </c>
      <c r="C894" s="117">
        <v>1.1300000000000001</v>
      </c>
    </row>
    <row r="895" spans="1:3" s="3" customFormat="1" ht="48.75" customHeight="1" x14ac:dyDescent="0.15">
      <c r="A895" s="87" t="s">
        <v>5763</v>
      </c>
      <c r="B895" s="90" t="s">
        <v>5466</v>
      </c>
      <c r="C895" s="117">
        <v>1.04</v>
      </c>
    </row>
    <row r="896" spans="1:3" s="3" customFormat="1" ht="48.75" customHeight="1" x14ac:dyDescent="0.15">
      <c r="A896" s="87" t="s">
        <v>5772</v>
      </c>
      <c r="B896" s="90" t="s">
        <v>5466</v>
      </c>
      <c r="C896" s="117">
        <v>2.0699999999999998</v>
      </c>
    </row>
    <row r="897" spans="1:3" s="3" customFormat="1" ht="48.75" customHeight="1" x14ac:dyDescent="0.15">
      <c r="A897" s="87" t="s">
        <v>16806</v>
      </c>
      <c r="B897" s="90" t="s">
        <v>19135</v>
      </c>
      <c r="C897" s="117">
        <v>2308.5</v>
      </c>
    </row>
    <row r="898" spans="1:3" s="3" customFormat="1" ht="48.75" customHeight="1" x14ac:dyDescent="0.15">
      <c r="A898" s="87" t="s">
        <v>16807</v>
      </c>
      <c r="B898" s="90" t="s">
        <v>19135</v>
      </c>
      <c r="C898" s="117">
        <v>2308.5</v>
      </c>
    </row>
    <row r="899" spans="1:3" s="3" customFormat="1" ht="48.75" customHeight="1" x14ac:dyDescent="0.15">
      <c r="A899" s="87" t="s">
        <v>149</v>
      </c>
      <c r="B899" s="90" t="s">
        <v>5466</v>
      </c>
      <c r="C899" s="117">
        <v>3</v>
      </c>
    </row>
    <row r="900" spans="1:3" s="3" customFormat="1" ht="48.75" customHeight="1" x14ac:dyDescent="0.15">
      <c r="A900" s="87" t="s">
        <v>157</v>
      </c>
      <c r="B900" s="90" t="s">
        <v>5466</v>
      </c>
      <c r="C900" s="117">
        <v>4.9000000000000004</v>
      </c>
    </row>
    <row r="901" spans="1:3" s="3" customFormat="1" ht="48.75" customHeight="1" x14ac:dyDescent="0.15">
      <c r="A901" s="87" t="s">
        <v>167</v>
      </c>
      <c r="B901" s="90" t="s">
        <v>5466</v>
      </c>
      <c r="C901" s="117">
        <v>3.46</v>
      </c>
    </row>
    <row r="902" spans="1:3" s="3" customFormat="1" ht="48.75" customHeight="1" x14ac:dyDescent="0.15">
      <c r="A902" s="87" t="s">
        <v>175</v>
      </c>
      <c r="B902" s="90" t="s">
        <v>5466</v>
      </c>
      <c r="C902" s="117">
        <v>8.1999999999999993</v>
      </c>
    </row>
    <row r="903" spans="1:3" s="3" customFormat="1" ht="48.75" customHeight="1" x14ac:dyDescent="0.15">
      <c r="A903" s="87" t="s">
        <v>1183</v>
      </c>
      <c r="B903" s="90" t="s">
        <v>5466</v>
      </c>
      <c r="C903" s="117">
        <v>1.1100000000000001</v>
      </c>
    </row>
    <row r="904" spans="1:3" s="3" customFormat="1" ht="48.75" customHeight="1" x14ac:dyDescent="0.15">
      <c r="A904" s="87" t="s">
        <v>1191</v>
      </c>
      <c r="B904" s="90" t="s">
        <v>5466</v>
      </c>
      <c r="C904" s="117">
        <v>0.83</v>
      </c>
    </row>
    <row r="905" spans="1:3" s="3" customFormat="1" ht="48.75" customHeight="1" x14ac:dyDescent="0.15">
      <c r="A905" s="87" t="s">
        <v>1199</v>
      </c>
      <c r="B905" s="90" t="s">
        <v>5466</v>
      </c>
      <c r="C905" s="117">
        <v>1.29</v>
      </c>
    </row>
    <row r="906" spans="1:3" s="3" customFormat="1" ht="48.75" customHeight="1" x14ac:dyDescent="0.15">
      <c r="A906" s="87" t="s">
        <v>1184</v>
      </c>
      <c r="B906" s="90" t="s">
        <v>5466</v>
      </c>
      <c r="C906" s="117">
        <v>1.1100000000000001</v>
      </c>
    </row>
    <row r="907" spans="1:3" s="3" customFormat="1" ht="48.75" customHeight="1" x14ac:dyDescent="0.15">
      <c r="A907" s="87" t="s">
        <v>1192</v>
      </c>
      <c r="B907" s="90" t="s">
        <v>5466</v>
      </c>
      <c r="C907" s="117">
        <v>0.83</v>
      </c>
    </row>
    <row r="908" spans="1:3" s="3" customFormat="1" ht="48.75" customHeight="1" x14ac:dyDescent="0.15">
      <c r="A908" s="87" t="s">
        <v>1200</v>
      </c>
      <c r="B908" s="90" t="s">
        <v>5466</v>
      </c>
      <c r="C908" s="117">
        <v>1.29</v>
      </c>
    </row>
    <row r="909" spans="1:3" s="3" customFormat="1" ht="48.75" customHeight="1" x14ac:dyDescent="0.15">
      <c r="A909" s="87" t="s">
        <v>5784</v>
      </c>
      <c r="B909" s="90" t="s">
        <v>5466</v>
      </c>
      <c r="C909" s="117">
        <v>1.0900000000000001</v>
      </c>
    </row>
    <row r="910" spans="1:3" s="3" customFormat="1" ht="48.75" customHeight="1" x14ac:dyDescent="0.15">
      <c r="A910" s="87" t="s">
        <v>5788</v>
      </c>
      <c r="B910" s="90" t="s">
        <v>5466</v>
      </c>
      <c r="C910" s="117">
        <v>3.46</v>
      </c>
    </row>
    <row r="911" spans="1:3" s="3" customFormat="1" ht="48.75" customHeight="1" x14ac:dyDescent="0.15">
      <c r="A911" s="87" t="s">
        <v>5790</v>
      </c>
      <c r="B911" s="90" t="s">
        <v>5466</v>
      </c>
      <c r="C911" s="117">
        <v>1.27</v>
      </c>
    </row>
    <row r="912" spans="1:3" s="3" customFormat="1" ht="48.75" customHeight="1" x14ac:dyDescent="0.15">
      <c r="A912" s="87" t="s">
        <v>5793</v>
      </c>
      <c r="B912" s="90" t="s">
        <v>5466</v>
      </c>
      <c r="C912" s="117">
        <v>0.87</v>
      </c>
    </row>
    <row r="913" spans="1:3" s="3" customFormat="1" ht="48.75" customHeight="1" x14ac:dyDescent="0.15">
      <c r="A913" s="87" t="s">
        <v>5798</v>
      </c>
      <c r="B913" s="90" t="s">
        <v>5466</v>
      </c>
      <c r="C913" s="117">
        <v>1.89</v>
      </c>
    </row>
    <row r="914" spans="1:3" s="3" customFormat="1" ht="48.75" customHeight="1" x14ac:dyDescent="0.15">
      <c r="A914" s="87" t="s">
        <v>5801</v>
      </c>
      <c r="B914" s="90" t="s">
        <v>5466</v>
      </c>
      <c r="C914" s="117">
        <v>1.1000000000000001</v>
      </c>
    </row>
    <row r="915" spans="1:3" s="3" customFormat="1" ht="48.75" customHeight="1" x14ac:dyDescent="0.15">
      <c r="A915" s="87" t="s">
        <v>5805</v>
      </c>
      <c r="B915" s="90" t="s">
        <v>5466</v>
      </c>
      <c r="C915" s="117">
        <v>2.4499999999999997</v>
      </c>
    </row>
    <row r="916" spans="1:3" s="3" customFormat="1" ht="48.75" customHeight="1" x14ac:dyDescent="0.15">
      <c r="A916" s="87" t="s">
        <v>13896</v>
      </c>
      <c r="B916" s="90" t="s">
        <v>13111</v>
      </c>
      <c r="C916" s="117">
        <v>3.85</v>
      </c>
    </row>
    <row r="917" spans="1:3" s="3" customFormat="1" ht="48.75" customHeight="1" x14ac:dyDescent="0.15">
      <c r="A917" s="87" t="s">
        <v>13618</v>
      </c>
      <c r="B917" s="90" t="s">
        <v>13111</v>
      </c>
      <c r="C917" s="117">
        <v>6.37</v>
      </c>
    </row>
    <row r="918" spans="1:3" s="3" customFormat="1" ht="48.75" customHeight="1" x14ac:dyDescent="0.15">
      <c r="A918" s="87" t="s">
        <v>9385</v>
      </c>
      <c r="B918" s="90" t="s">
        <v>9017</v>
      </c>
      <c r="C918" s="117">
        <v>2.1799999999999997</v>
      </c>
    </row>
    <row r="919" spans="1:3" s="3" customFormat="1" ht="48.75" customHeight="1" x14ac:dyDescent="0.15">
      <c r="A919" s="87" t="s">
        <v>9386</v>
      </c>
      <c r="B919" s="90" t="s">
        <v>9017</v>
      </c>
      <c r="C919" s="117">
        <v>4.2699999999999996</v>
      </c>
    </row>
    <row r="920" spans="1:3" s="3" customFormat="1" ht="48.75" customHeight="1" x14ac:dyDescent="0.15">
      <c r="A920" s="87" t="s">
        <v>9397</v>
      </c>
      <c r="B920" s="90" t="s">
        <v>9017</v>
      </c>
      <c r="C920" s="117">
        <v>6.92</v>
      </c>
    </row>
    <row r="921" spans="1:3" s="3" customFormat="1" ht="48.75" customHeight="1" x14ac:dyDescent="0.15">
      <c r="A921" s="87" t="s">
        <v>2113</v>
      </c>
      <c r="B921" s="90" t="s">
        <v>5496</v>
      </c>
      <c r="C921" s="117">
        <v>14.95</v>
      </c>
    </row>
    <row r="922" spans="1:3" s="3" customFormat="1" ht="48.75" customHeight="1" x14ac:dyDescent="0.15">
      <c r="A922" s="87" t="s">
        <v>19608</v>
      </c>
      <c r="B922" s="90" t="s">
        <v>6742</v>
      </c>
      <c r="C922" s="117">
        <v>12.86</v>
      </c>
    </row>
    <row r="923" spans="1:3" s="3" customFormat="1" ht="48.75" customHeight="1" x14ac:dyDescent="0.15">
      <c r="A923" s="87" t="s">
        <v>13264</v>
      </c>
      <c r="B923" s="90" t="s">
        <v>5483</v>
      </c>
      <c r="C923" s="100">
        <v>21.16</v>
      </c>
    </row>
    <row r="924" spans="1:3" s="3" customFormat="1" ht="48.75" customHeight="1" x14ac:dyDescent="0.15">
      <c r="A924" s="87" t="s">
        <v>7093</v>
      </c>
      <c r="B924" s="90" t="s">
        <v>15584</v>
      </c>
      <c r="C924" s="100">
        <v>312.19</v>
      </c>
    </row>
    <row r="925" spans="1:3" s="3" customFormat="1" ht="48.75" customHeight="1" x14ac:dyDescent="0.15">
      <c r="A925" s="87" t="s">
        <v>7092</v>
      </c>
      <c r="B925" s="90" t="s">
        <v>15584</v>
      </c>
      <c r="C925" s="100">
        <v>156.57</v>
      </c>
    </row>
    <row r="926" spans="1:3" s="3" customFormat="1" ht="48.75" customHeight="1" x14ac:dyDescent="0.15">
      <c r="A926" s="87" t="s">
        <v>5567</v>
      </c>
      <c r="B926" s="90" t="s">
        <v>5539</v>
      </c>
      <c r="C926" s="117">
        <v>8</v>
      </c>
    </row>
    <row r="927" spans="1:3" s="3" customFormat="1" ht="48.75" customHeight="1" x14ac:dyDescent="0.15">
      <c r="A927" s="87" t="s">
        <v>5574</v>
      </c>
      <c r="B927" s="90" t="s">
        <v>5539</v>
      </c>
      <c r="C927" s="117">
        <v>24</v>
      </c>
    </row>
    <row r="928" spans="1:3" s="3" customFormat="1" ht="48.75" customHeight="1" x14ac:dyDescent="0.15">
      <c r="A928" s="87" t="s">
        <v>5572</v>
      </c>
      <c r="B928" s="90" t="s">
        <v>5539</v>
      </c>
      <c r="C928" s="117">
        <v>8</v>
      </c>
    </row>
    <row r="929" spans="1:3" s="3" customFormat="1" ht="48.75" customHeight="1" x14ac:dyDescent="0.15">
      <c r="A929" s="87" t="s">
        <v>6911</v>
      </c>
      <c r="B929" s="90" t="s">
        <v>6304</v>
      </c>
      <c r="C929" s="117">
        <v>0.73</v>
      </c>
    </row>
    <row r="930" spans="1:3" s="3" customFormat="1" ht="48.75" customHeight="1" x14ac:dyDescent="0.15">
      <c r="A930" s="87" t="s">
        <v>6912</v>
      </c>
      <c r="B930" s="90" t="s">
        <v>6304</v>
      </c>
      <c r="C930" s="117">
        <v>40</v>
      </c>
    </row>
    <row r="931" spans="1:3" s="3" customFormat="1" ht="48.75" customHeight="1" x14ac:dyDescent="0.15">
      <c r="A931" s="87" t="s">
        <v>5555</v>
      </c>
      <c r="B931" s="90" t="s">
        <v>6304</v>
      </c>
      <c r="C931" s="117">
        <v>1.66</v>
      </c>
    </row>
    <row r="932" spans="1:3" s="3" customFormat="1" ht="48.75" customHeight="1" x14ac:dyDescent="0.15">
      <c r="A932" s="87" t="s">
        <v>6913</v>
      </c>
      <c r="B932" s="90" t="s">
        <v>6304</v>
      </c>
      <c r="C932" s="117">
        <v>0.73</v>
      </c>
    </row>
    <row r="933" spans="1:3" s="3" customFormat="1" ht="48.75" customHeight="1" x14ac:dyDescent="0.15">
      <c r="A933" s="87" t="s">
        <v>6914</v>
      </c>
      <c r="B933" s="90" t="s">
        <v>6304</v>
      </c>
      <c r="C933" s="117">
        <v>1.66</v>
      </c>
    </row>
    <row r="934" spans="1:3" s="3" customFormat="1" ht="48.75" customHeight="1" x14ac:dyDescent="0.15">
      <c r="A934" s="87" t="s">
        <v>5556</v>
      </c>
      <c r="B934" s="90" t="s">
        <v>6304</v>
      </c>
      <c r="C934" s="117">
        <v>59.42</v>
      </c>
    </row>
    <row r="935" spans="1:3" s="3" customFormat="1" ht="48.75" customHeight="1" x14ac:dyDescent="0.15">
      <c r="A935" s="87" t="s">
        <v>5557</v>
      </c>
      <c r="B935" s="90" t="s">
        <v>6304</v>
      </c>
      <c r="C935" s="117">
        <v>0.85</v>
      </c>
    </row>
    <row r="936" spans="1:3" s="3" customFormat="1" ht="48.75" customHeight="1" x14ac:dyDescent="0.15">
      <c r="A936" s="87" t="s">
        <v>5553</v>
      </c>
      <c r="B936" s="90" t="s">
        <v>6304</v>
      </c>
      <c r="C936" s="117">
        <v>1.98</v>
      </c>
    </row>
    <row r="937" spans="1:3" s="3" customFormat="1" ht="48.75" customHeight="1" x14ac:dyDescent="0.15">
      <c r="A937" s="87" t="s">
        <v>18233</v>
      </c>
      <c r="B937" s="90" t="s">
        <v>7381</v>
      </c>
      <c r="C937" s="100">
        <v>9.08</v>
      </c>
    </row>
    <row r="938" spans="1:3" s="3" customFormat="1" ht="48.75" customHeight="1" x14ac:dyDescent="0.15">
      <c r="A938" s="87" t="s">
        <v>18954</v>
      </c>
      <c r="B938" s="90" t="s">
        <v>7381</v>
      </c>
      <c r="C938" s="117">
        <v>1.75</v>
      </c>
    </row>
    <row r="939" spans="1:3" s="3" customFormat="1" ht="48.75" customHeight="1" x14ac:dyDescent="0.15">
      <c r="A939" s="87" t="s">
        <v>19360</v>
      </c>
      <c r="B939" s="90" t="s">
        <v>11840</v>
      </c>
      <c r="C939" s="100">
        <v>3.23</v>
      </c>
    </row>
    <row r="940" spans="1:3" s="3" customFormat="1" ht="48.75" customHeight="1" x14ac:dyDescent="0.15">
      <c r="A940" s="87" t="s">
        <v>19361</v>
      </c>
      <c r="B940" s="90" t="s">
        <v>11840</v>
      </c>
      <c r="C940" s="100">
        <v>3.44</v>
      </c>
    </row>
    <row r="941" spans="1:3" s="3" customFormat="1" ht="48.75" customHeight="1" x14ac:dyDescent="0.15">
      <c r="A941" s="87" t="s">
        <v>3728</v>
      </c>
      <c r="B941" s="90" t="s">
        <v>5626</v>
      </c>
      <c r="C941" s="117">
        <v>14.22</v>
      </c>
    </row>
    <row r="942" spans="1:3" s="3" customFormat="1" ht="48.75" customHeight="1" x14ac:dyDescent="0.15">
      <c r="A942" s="87" t="s">
        <v>1123</v>
      </c>
      <c r="B942" s="90" t="s">
        <v>16886</v>
      </c>
      <c r="C942" s="100">
        <v>17.25</v>
      </c>
    </row>
    <row r="943" spans="1:3" s="3" customFormat="1" ht="48.75" customHeight="1" x14ac:dyDescent="0.15">
      <c r="A943" s="87" t="s">
        <v>1125</v>
      </c>
      <c r="B943" s="90" t="s">
        <v>16886</v>
      </c>
      <c r="C943" s="117">
        <v>30.3</v>
      </c>
    </row>
    <row r="944" spans="1:3" s="3" customFormat="1" ht="48.75" customHeight="1" x14ac:dyDescent="0.15">
      <c r="A944" s="87" t="s">
        <v>16341</v>
      </c>
      <c r="B944" s="89" t="s">
        <v>5612</v>
      </c>
      <c r="C944" s="117">
        <v>11.41</v>
      </c>
    </row>
    <row r="945" spans="1:3" s="3" customFormat="1" ht="48.75" customHeight="1" x14ac:dyDescent="0.15">
      <c r="A945" s="87" t="s">
        <v>17588</v>
      </c>
      <c r="B945" s="89" t="s">
        <v>5612</v>
      </c>
      <c r="C945" s="117">
        <v>17.11</v>
      </c>
    </row>
    <row r="946" spans="1:3" s="3" customFormat="1" ht="48.75" customHeight="1" x14ac:dyDescent="0.15">
      <c r="A946" s="87" t="s">
        <v>16340</v>
      </c>
      <c r="B946" s="89" t="s">
        <v>5612</v>
      </c>
      <c r="C946" s="117">
        <v>18.079999999999998</v>
      </c>
    </row>
    <row r="947" spans="1:3" s="3" customFormat="1" ht="48.75" customHeight="1" x14ac:dyDescent="0.15">
      <c r="A947" s="87" t="s">
        <v>17589</v>
      </c>
      <c r="B947" s="89" t="s">
        <v>5612</v>
      </c>
      <c r="C947" s="117">
        <v>27.12</v>
      </c>
    </row>
    <row r="948" spans="1:3" s="3" customFormat="1" ht="48.75" customHeight="1" x14ac:dyDescent="0.15">
      <c r="A948" s="87" t="s">
        <v>16240</v>
      </c>
      <c r="B948" s="90" t="s">
        <v>5441</v>
      </c>
      <c r="C948" s="117">
        <v>5.26</v>
      </c>
    </row>
    <row r="949" spans="1:3" s="3" customFormat="1" ht="48.75" customHeight="1" x14ac:dyDescent="0.15">
      <c r="A949" s="87" t="s">
        <v>3677</v>
      </c>
      <c r="B949" s="90" t="s">
        <v>5450</v>
      </c>
      <c r="C949" s="100">
        <v>114.52</v>
      </c>
    </row>
    <row r="950" spans="1:3" s="3" customFormat="1" ht="48.75" customHeight="1" x14ac:dyDescent="0.15">
      <c r="A950" s="87" t="s">
        <v>3678</v>
      </c>
      <c r="B950" s="90" t="s">
        <v>5450</v>
      </c>
      <c r="C950" s="100">
        <v>229.04</v>
      </c>
    </row>
    <row r="951" spans="1:3" s="3" customFormat="1" ht="48.75" customHeight="1" x14ac:dyDescent="0.15">
      <c r="A951" s="87" t="s">
        <v>11006</v>
      </c>
      <c r="B951" s="90" t="s">
        <v>10868</v>
      </c>
      <c r="C951" s="100">
        <v>3.45</v>
      </c>
    </row>
    <row r="952" spans="1:3" s="3" customFormat="1" ht="48.75" customHeight="1" x14ac:dyDescent="0.15">
      <c r="A952" s="87" t="s">
        <v>4600</v>
      </c>
      <c r="B952" s="90" t="s">
        <v>16886</v>
      </c>
      <c r="C952" s="100">
        <v>8.83</v>
      </c>
    </row>
    <row r="953" spans="1:3" s="3" customFormat="1" ht="48.75" customHeight="1" x14ac:dyDescent="0.15">
      <c r="A953" s="87" t="s">
        <v>125</v>
      </c>
      <c r="B953" s="90" t="s">
        <v>15685</v>
      </c>
      <c r="C953" s="117">
        <v>16.440000000000001</v>
      </c>
    </row>
    <row r="954" spans="1:3" s="7" customFormat="1" ht="48.75" customHeight="1" x14ac:dyDescent="0.15">
      <c r="A954" s="87" t="s">
        <v>126</v>
      </c>
      <c r="B954" s="90" t="s">
        <v>15685</v>
      </c>
      <c r="C954" s="117">
        <v>10.35</v>
      </c>
    </row>
    <row r="955" spans="1:3" s="7" customFormat="1" ht="48.75" customHeight="1" x14ac:dyDescent="0.15">
      <c r="A955" s="87" t="s">
        <v>10670</v>
      </c>
      <c r="B955" s="90" t="s">
        <v>5466</v>
      </c>
      <c r="C955" s="117">
        <v>6.89</v>
      </c>
    </row>
    <row r="956" spans="1:3" s="3" customFormat="1" ht="48.75" customHeight="1" x14ac:dyDescent="0.15">
      <c r="A956" s="87" t="s">
        <v>12820</v>
      </c>
      <c r="B956" s="90" t="s">
        <v>5466</v>
      </c>
      <c r="C956" s="117">
        <v>3.0199999999999996</v>
      </c>
    </row>
    <row r="957" spans="1:3" s="3" customFormat="1" ht="48.75" customHeight="1" x14ac:dyDescent="0.15">
      <c r="A957" s="87" t="s">
        <v>13491</v>
      </c>
      <c r="B957" s="90" t="s">
        <v>15543</v>
      </c>
      <c r="C957" s="117">
        <v>36.58</v>
      </c>
    </row>
    <row r="958" spans="1:3" s="3" customFormat="1" ht="48.75" customHeight="1" x14ac:dyDescent="0.15">
      <c r="A958" s="87" t="s">
        <v>1976</v>
      </c>
      <c r="B958" s="90" t="s">
        <v>5407</v>
      </c>
      <c r="C958" s="117">
        <v>1.9</v>
      </c>
    </row>
    <row r="959" spans="1:3" s="3" customFormat="1" ht="48.75" customHeight="1" x14ac:dyDescent="0.15">
      <c r="A959" s="87" t="s">
        <v>1988</v>
      </c>
      <c r="B959" s="90" t="s">
        <v>5407</v>
      </c>
      <c r="C959" s="117">
        <v>3.46</v>
      </c>
    </row>
    <row r="960" spans="1:3" s="3" customFormat="1" ht="48.75" customHeight="1" x14ac:dyDescent="0.15">
      <c r="A960" s="87" t="s">
        <v>15723</v>
      </c>
      <c r="B960" s="90" t="s">
        <v>16124</v>
      </c>
      <c r="C960" s="100">
        <v>5.38</v>
      </c>
    </row>
    <row r="961" spans="1:3" s="3" customFormat="1" ht="48.75" customHeight="1" x14ac:dyDescent="0.15">
      <c r="A961" s="87" t="s">
        <v>17149</v>
      </c>
      <c r="B961" s="90" t="s">
        <v>12081</v>
      </c>
      <c r="C961" s="117">
        <v>32.299999999999997</v>
      </c>
    </row>
    <row r="962" spans="1:3" s="3" customFormat="1" ht="48.75" customHeight="1" x14ac:dyDescent="0.15">
      <c r="A962" s="87" t="s">
        <v>3720</v>
      </c>
      <c r="B962" s="90" t="s">
        <v>5462</v>
      </c>
      <c r="C962" s="117">
        <v>2.46</v>
      </c>
    </row>
    <row r="963" spans="1:3" s="3" customFormat="1" ht="48.75" customHeight="1" x14ac:dyDescent="0.15">
      <c r="A963" s="87" t="s">
        <v>5595</v>
      </c>
      <c r="B963" s="90" t="s">
        <v>8696</v>
      </c>
      <c r="C963" s="117">
        <v>1.89</v>
      </c>
    </row>
    <row r="964" spans="1:3" s="3" customFormat="1" ht="48.75" customHeight="1" x14ac:dyDescent="0.15">
      <c r="A964" s="87" t="s">
        <v>5596</v>
      </c>
      <c r="B964" s="90" t="s">
        <v>8696</v>
      </c>
      <c r="C964" s="117">
        <v>3.460066343454963</v>
      </c>
    </row>
    <row r="965" spans="1:3" s="3" customFormat="1" ht="48.75" customHeight="1" x14ac:dyDescent="0.15">
      <c r="A965" s="87" t="s">
        <v>4394</v>
      </c>
      <c r="B965" s="90" t="s">
        <v>9395</v>
      </c>
      <c r="C965" s="117">
        <v>3.46</v>
      </c>
    </row>
    <row r="966" spans="1:3" s="3" customFormat="1" ht="48.75" customHeight="1" x14ac:dyDescent="0.15">
      <c r="A966" s="16" t="s">
        <v>18071</v>
      </c>
      <c r="B966" s="20" t="s">
        <v>5539</v>
      </c>
      <c r="C966" s="117">
        <v>31.5</v>
      </c>
    </row>
    <row r="967" spans="1:3" s="3" customFormat="1" ht="48.75" customHeight="1" x14ac:dyDescent="0.15">
      <c r="A967" s="16" t="s">
        <v>18072</v>
      </c>
      <c r="B967" s="20" t="s">
        <v>5539</v>
      </c>
      <c r="C967" s="117">
        <v>15.76</v>
      </c>
    </row>
    <row r="968" spans="1:3" s="3" customFormat="1" ht="48.75" customHeight="1" x14ac:dyDescent="0.15">
      <c r="A968" s="87" t="s">
        <v>13980</v>
      </c>
      <c r="B968" s="90" t="s">
        <v>9213</v>
      </c>
      <c r="C968" s="117">
        <v>197.42</v>
      </c>
    </row>
    <row r="969" spans="1:3" s="3" customFormat="1" ht="48.75" customHeight="1" x14ac:dyDescent="0.15">
      <c r="A969" s="87" t="s">
        <v>13977</v>
      </c>
      <c r="B969" s="90" t="s">
        <v>9213</v>
      </c>
      <c r="C969" s="100">
        <v>189.24</v>
      </c>
    </row>
    <row r="970" spans="1:3" s="3" customFormat="1" ht="48.75" customHeight="1" x14ac:dyDescent="0.15">
      <c r="A970" s="87" t="s">
        <v>13978</v>
      </c>
      <c r="B970" s="90" t="s">
        <v>9213</v>
      </c>
      <c r="C970" s="117">
        <v>113.52</v>
      </c>
    </row>
    <row r="971" spans="1:3" s="3" customFormat="1" ht="48.75" customHeight="1" x14ac:dyDescent="0.15">
      <c r="A971" s="87" t="s">
        <v>13985</v>
      </c>
      <c r="B971" s="90" t="s">
        <v>9213</v>
      </c>
      <c r="C971" s="100">
        <v>120.98</v>
      </c>
    </row>
    <row r="972" spans="1:3" s="3" customFormat="1" ht="48.75" customHeight="1" x14ac:dyDescent="0.15">
      <c r="A972" s="87" t="s">
        <v>13979</v>
      </c>
      <c r="B972" s="90" t="s">
        <v>9213</v>
      </c>
      <c r="C972" s="117">
        <v>160.97</v>
      </c>
    </row>
    <row r="973" spans="1:3" s="3" customFormat="1" ht="48.75" customHeight="1" x14ac:dyDescent="0.15">
      <c r="A973" s="87" t="s">
        <v>13962</v>
      </c>
      <c r="B973" s="90" t="s">
        <v>9213</v>
      </c>
      <c r="C973" s="117">
        <v>181.48</v>
      </c>
    </row>
    <row r="974" spans="1:3" s="3" customFormat="1" ht="48.75" customHeight="1" x14ac:dyDescent="0.15">
      <c r="A974" s="87" t="s">
        <v>19297</v>
      </c>
      <c r="B974" s="90" t="s">
        <v>15500</v>
      </c>
      <c r="C974" s="117">
        <v>5.21</v>
      </c>
    </row>
    <row r="975" spans="1:3" s="3" customFormat="1" ht="48.75" customHeight="1" x14ac:dyDescent="0.15">
      <c r="A975" s="87" t="s">
        <v>8551</v>
      </c>
      <c r="B975" s="90" t="s">
        <v>15500</v>
      </c>
      <c r="C975" s="90">
        <v>4.29</v>
      </c>
    </row>
    <row r="976" spans="1:3" s="3" customFormat="1" ht="48.75" customHeight="1" x14ac:dyDescent="0.15">
      <c r="A976" s="87" t="s">
        <v>13087</v>
      </c>
      <c r="B976" s="90" t="s">
        <v>5616</v>
      </c>
      <c r="C976" s="117">
        <v>4.32</v>
      </c>
    </row>
    <row r="977" spans="1:3" s="3" customFormat="1" ht="48.75" customHeight="1" x14ac:dyDescent="0.15">
      <c r="A977" s="87" t="s">
        <v>13088</v>
      </c>
      <c r="B977" s="90" t="s">
        <v>5616</v>
      </c>
      <c r="C977" s="117">
        <v>6.48</v>
      </c>
    </row>
    <row r="978" spans="1:3" s="3" customFormat="1" ht="48.75" customHeight="1" x14ac:dyDescent="0.15">
      <c r="A978" s="87" t="s">
        <v>1386</v>
      </c>
      <c r="B978" s="90" t="s">
        <v>7015</v>
      </c>
      <c r="C978" s="117">
        <v>45.26</v>
      </c>
    </row>
    <row r="979" spans="1:3" s="3" customFormat="1" ht="48.75" customHeight="1" x14ac:dyDescent="0.15">
      <c r="A979" s="87" t="s">
        <v>1385</v>
      </c>
      <c r="B979" s="90" t="s">
        <v>7015</v>
      </c>
      <c r="C979" s="117">
        <v>1.94</v>
      </c>
    </row>
    <row r="980" spans="1:3" s="3" customFormat="1" ht="48.75" customHeight="1" x14ac:dyDescent="0.15">
      <c r="A980" s="87" t="s">
        <v>12052</v>
      </c>
      <c r="B980" s="90" t="s">
        <v>5612</v>
      </c>
      <c r="C980" s="117">
        <v>34.85</v>
      </c>
    </row>
    <row r="981" spans="1:3" s="3" customFormat="1" ht="48.75" customHeight="1" x14ac:dyDescent="0.15">
      <c r="A981" s="87" t="s">
        <v>12054</v>
      </c>
      <c r="B981" s="90" t="s">
        <v>5612</v>
      </c>
      <c r="C981" s="117">
        <v>62.73</v>
      </c>
    </row>
    <row r="982" spans="1:3" s="3" customFormat="1" ht="48.75" customHeight="1" x14ac:dyDescent="0.15">
      <c r="A982" s="87" t="s">
        <v>12051</v>
      </c>
      <c r="B982" s="90" t="s">
        <v>5612</v>
      </c>
      <c r="C982" s="117">
        <v>94.09</v>
      </c>
    </row>
    <row r="983" spans="1:3" s="3" customFormat="1" ht="48.75" customHeight="1" x14ac:dyDescent="0.15">
      <c r="A983" s="87" t="s">
        <v>4705</v>
      </c>
      <c r="B983" s="90" t="s">
        <v>5807</v>
      </c>
      <c r="C983" s="100">
        <v>1.93</v>
      </c>
    </row>
    <row r="984" spans="1:3" s="3" customFormat="1" ht="48.75" customHeight="1" x14ac:dyDescent="0.15">
      <c r="A984" s="87" t="s">
        <v>193</v>
      </c>
      <c r="B984" s="90" t="s">
        <v>15144</v>
      </c>
      <c r="C984" s="117">
        <v>2.31</v>
      </c>
    </row>
    <row r="985" spans="1:3" s="3" customFormat="1" ht="48.75" customHeight="1" x14ac:dyDescent="0.15">
      <c r="A985" s="87" t="s">
        <v>193</v>
      </c>
      <c r="B985" s="90" t="s">
        <v>7015</v>
      </c>
      <c r="C985" s="117">
        <v>2.31</v>
      </c>
    </row>
    <row r="986" spans="1:3" s="3" customFormat="1" ht="48.75" customHeight="1" x14ac:dyDescent="0.15">
      <c r="A986" s="87" t="s">
        <v>9011</v>
      </c>
      <c r="B986" s="90" t="s">
        <v>15584</v>
      </c>
      <c r="C986" s="117">
        <v>38.619999999999997</v>
      </c>
    </row>
    <row r="987" spans="1:3" s="3" customFormat="1" ht="48.75" customHeight="1" x14ac:dyDescent="0.15">
      <c r="A987" s="87" t="s">
        <v>3232</v>
      </c>
      <c r="B987" s="90" t="s">
        <v>4026</v>
      </c>
      <c r="C987" s="117">
        <v>1.08</v>
      </c>
    </row>
    <row r="988" spans="1:3" s="3" customFormat="1" ht="48.75" customHeight="1" x14ac:dyDescent="0.15">
      <c r="A988" s="87" t="s">
        <v>11834</v>
      </c>
      <c r="B988" s="90" t="s">
        <v>5346</v>
      </c>
      <c r="C988" s="117">
        <v>0.52</v>
      </c>
    </row>
    <row r="989" spans="1:3" s="3" customFormat="1" ht="48.75" customHeight="1" x14ac:dyDescent="0.15">
      <c r="A989" s="87" t="s">
        <v>8458</v>
      </c>
      <c r="B989" s="90" t="s">
        <v>5612</v>
      </c>
      <c r="C989" s="117">
        <v>25.33</v>
      </c>
    </row>
    <row r="990" spans="1:3" s="3" customFormat="1" ht="48.75" customHeight="1" x14ac:dyDescent="0.15">
      <c r="A990" s="87" t="s">
        <v>3257</v>
      </c>
      <c r="B990" s="90" t="s">
        <v>5612</v>
      </c>
      <c r="C990" s="117">
        <v>8.9700000000000006</v>
      </c>
    </row>
    <row r="991" spans="1:3" s="3" customFormat="1" ht="48.75" customHeight="1" x14ac:dyDescent="0.15">
      <c r="A991" s="87" t="s">
        <v>3274</v>
      </c>
      <c r="B991" s="90" t="s">
        <v>5612</v>
      </c>
      <c r="C991" s="117">
        <v>11.33</v>
      </c>
    </row>
    <row r="992" spans="1:3" s="3" customFormat="1" ht="48.75" customHeight="1" x14ac:dyDescent="0.15">
      <c r="A992" s="87" t="s">
        <v>12348</v>
      </c>
      <c r="B992" s="90" t="s">
        <v>5612</v>
      </c>
      <c r="C992" s="117">
        <v>20.39</v>
      </c>
    </row>
    <row r="993" spans="1:3" s="3" customFormat="1" ht="48.75" customHeight="1" x14ac:dyDescent="0.15">
      <c r="A993" s="87" t="s">
        <v>4413</v>
      </c>
      <c r="B993" s="90" t="s">
        <v>5488</v>
      </c>
      <c r="C993" s="117">
        <v>2.73</v>
      </c>
    </row>
    <row r="994" spans="1:3" s="3" customFormat="1" ht="48.75" customHeight="1" x14ac:dyDescent="0.15">
      <c r="A994" s="87" t="s">
        <v>14052</v>
      </c>
      <c r="B994" s="90" t="s">
        <v>12470</v>
      </c>
      <c r="C994" s="117">
        <v>1.46</v>
      </c>
    </row>
    <row r="995" spans="1:3" s="3" customFormat="1" ht="48.75" customHeight="1" x14ac:dyDescent="0.15">
      <c r="A995" s="87" t="s">
        <v>686</v>
      </c>
      <c r="B995" s="90" t="s">
        <v>5267</v>
      </c>
      <c r="C995" s="117">
        <v>3.2865526920132688</v>
      </c>
    </row>
    <row r="996" spans="1:3" s="3" customFormat="1" ht="48.75" customHeight="1" x14ac:dyDescent="0.15">
      <c r="A996" s="87" t="s">
        <v>17381</v>
      </c>
      <c r="B996" s="90" t="s">
        <v>10010</v>
      </c>
      <c r="C996" s="117">
        <v>48.9</v>
      </c>
    </row>
    <row r="997" spans="1:3" s="3" customFormat="1" ht="48.75" customHeight="1" x14ac:dyDescent="0.15">
      <c r="A997" s="87" t="s">
        <v>17380</v>
      </c>
      <c r="B997" s="90" t="s">
        <v>10010</v>
      </c>
      <c r="C997" s="117">
        <v>49.59</v>
      </c>
    </row>
    <row r="998" spans="1:3" s="3" customFormat="1" ht="48.75" customHeight="1" x14ac:dyDescent="0.15">
      <c r="A998" s="87" t="s">
        <v>17375</v>
      </c>
      <c r="B998" s="90" t="s">
        <v>10010</v>
      </c>
      <c r="C998" s="117">
        <v>50.27</v>
      </c>
    </row>
    <row r="999" spans="1:3" ht="48.75" customHeight="1" x14ac:dyDescent="0.2">
      <c r="A999" s="87" t="s">
        <v>17321</v>
      </c>
      <c r="B999" s="90" t="s">
        <v>10010</v>
      </c>
      <c r="C999" s="117">
        <v>51.71</v>
      </c>
    </row>
    <row r="1000" spans="1:3" ht="48.75" customHeight="1" x14ac:dyDescent="0.2">
      <c r="A1000" s="87" t="s">
        <v>17383</v>
      </c>
      <c r="B1000" s="90" t="s">
        <v>10010</v>
      </c>
      <c r="C1000" s="117">
        <v>46.82</v>
      </c>
    </row>
    <row r="1001" spans="1:3" ht="48.75" customHeight="1" x14ac:dyDescent="0.2">
      <c r="A1001" s="87" t="s">
        <v>17382</v>
      </c>
      <c r="B1001" s="90" t="s">
        <v>10010</v>
      </c>
      <c r="C1001" s="117">
        <v>47.86</v>
      </c>
    </row>
    <row r="1002" spans="1:3" s="3" customFormat="1" ht="48.75" customHeight="1" x14ac:dyDescent="0.15">
      <c r="A1002" s="87" t="s">
        <v>1492</v>
      </c>
      <c r="B1002" s="90" t="s">
        <v>5612</v>
      </c>
      <c r="C1002" s="117">
        <v>53.55</v>
      </c>
    </row>
    <row r="1003" spans="1:3" s="3" customFormat="1" ht="48.75" customHeight="1" x14ac:dyDescent="0.15">
      <c r="A1003" s="87" t="s">
        <v>12349</v>
      </c>
      <c r="B1003" s="90" t="s">
        <v>5612</v>
      </c>
      <c r="C1003" s="117">
        <v>160.65</v>
      </c>
    </row>
    <row r="1004" spans="1:3" s="3" customFormat="1" ht="48.75" customHeight="1" x14ac:dyDescent="0.15">
      <c r="A1004" s="87" t="s">
        <v>19614</v>
      </c>
      <c r="B1004" s="90" t="s">
        <v>5612</v>
      </c>
      <c r="C1004" s="117">
        <v>53.55</v>
      </c>
    </row>
    <row r="1005" spans="1:3" s="3" customFormat="1" ht="48.75" customHeight="1" x14ac:dyDescent="0.15">
      <c r="A1005" s="87" t="s">
        <v>3477</v>
      </c>
      <c r="B1005" s="90" t="s">
        <v>6334</v>
      </c>
      <c r="C1005" s="117">
        <v>10.56</v>
      </c>
    </row>
    <row r="1006" spans="1:3" s="3" customFormat="1" ht="48.75" customHeight="1" x14ac:dyDescent="0.15">
      <c r="A1006" s="87" t="s">
        <v>13596</v>
      </c>
      <c r="B1006" s="90" t="s">
        <v>5480</v>
      </c>
      <c r="C1006" s="117">
        <v>76.459999999999994</v>
      </c>
    </row>
    <row r="1007" spans="1:3" s="3" customFormat="1" ht="48.75" customHeight="1" x14ac:dyDescent="0.15">
      <c r="A1007" s="87" t="s">
        <v>2256</v>
      </c>
      <c r="B1007" s="90" t="s">
        <v>5480</v>
      </c>
      <c r="C1007" s="117">
        <v>248.79</v>
      </c>
    </row>
    <row r="1008" spans="1:3" s="3" customFormat="1" ht="48.75" customHeight="1" x14ac:dyDescent="0.15">
      <c r="A1008" s="87" t="s">
        <v>12376</v>
      </c>
      <c r="B1008" s="90" t="s">
        <v>5480</v>
      </c>
      <c r="C1008" s="117">
        <v>49.76</v>
      </c>
    </row>
    <row r="1009" spans="1:3" s="3" customFormat="1" ht="48.75" customHeight="1" x14ac:dyDescent="0.15">
      <c r="A1009" s="87" t="s">
        <v>8524</v>
      </c>
      <c r="B1009" s="90" t="s">
        <v>5480</v>
      </c>
      <c r="C1009" s="117">
        <v>457.48</v>
      </c>
    </row>
    <row r="1010" spans="1:3" ht="48.75" customHeight="1" x14ac:dyDescent="0.2">
      <c r="A1010" s="87" t="s">
        <v>16414</v>
      </c>
      <c r="B1010" s="90" t="s">
        <v>9395</v>
      </c>
      <c r="C1010" s="117">
        <v>8.06</v>
      </c>
    </row>
    <row r="1011" spans="1:3" s="3" customFormat="1" ht="48.75" customHeight="1" x14ac:dyDescent="0.15">
      <c r="A1011" s="87" t="s">
        <v>16413</v>
      </c>
      <c r="B1011" s="90" t="s">
        <v>9395</v>
      </c>
      <c r="C1011" s="117">
        <v>8.06</v>
      </c>
    </row>
    <row r="1012" spans="1:3" s="3" customFormat="1" ht="48.75" customHeight="1" x14ac:dyDescent="0.15">
      <c r="A1012" s="87" t="s">
        <v>16412</v>
      </c>
      <c r="B1012" s="90" t="s">
        <v>9395</v>
      </c>
      <c r="C1012" s="117">
        <v>8.06</v>
      </c>
    </row>
    <row r="1013" spans="1:3" s="3" customFormat="1" ht="48.75" customHeight="1" x14ac:dyDescent="0.15">
      <c r="A1013" s="87" t="s">
        <v>14171</v>
      </c>
      <c r="B1013" s="90" t="s">
        <v>13058</v>
      </c>
      <c r="C1013" s="100">
        <v>6.44</v>
      </c>
    </row>
    <row r="1014" spans="1:3" s="3" customFormat="1" ht="48.75" customHeight="1" x14ac:dyDescent="0.15">
      <c r="A1014" s="87" t="s">
        <v>14182</v>
      </c>
      <c r="B1014" s="90" t="s">
        <v>13058</v>
      </c>
      <c r="C1014" s="90">
        <v>22.68</v>
      </c>
    </row>
    <row r="1015" spans="1:3" s="3" customFormat="1" ht="48.75" customHeight="1" x14ac:dyDescent="0.15">
      <c r="A1015" s="87" t="s">
        <v>14172</v>
      </c>
      <c r="B1015" s="90" t="s">
        <v>13058</v>
      </c>
      <c r="C1015" s="90">
        <v>34.020000000000003</v>
      </c>
    </row>
    <row r="1016" spans="1:3" s="3" customFormat="1" ht="48.75" customHeight="1" x14ac:dyDescent="0.15">
      <c r="A1016" s="87" t="s">
        <v>14176</v>
      </c>
      <c r="B1016" s="90" t="s">
        <v>13058</v>
      </c>
      <c r="C1016" s="100">
        <v>9.66</v>
      </c>
    </row>
    <row r="1017" spans="1:3" s="3" customFormat="1" ht="48.75" customHeight="1" x14ac:dyDescent="0.15">
      <c r="A1017" s="87" t="s">
        <v>14173</v>
      </c>
      <c r="B1017" s="90" t="s">
        <v>13058</v>
      </c>
      <c r="C1017" s="100">
        <v>6.44</v>
      </c>
    </row>
    <row r="1018" spans="1:3" s="3" customFormat="1" ht="48.75" customHeight="1" x14ac:dyDescent="0.15">
      <c r="A1018" s="87" t="s">
        <v>14174</v>
      </c>
      <c r="B1018" s="90" t="s">
        <v>13058</v>
      </c>
      <c r="C1018" s="100">
        <v>42.98</v>
      </c>
    </row>
    <row r="1019" spans="1:3" s="3" customFormat="1" ht="48.75" customHeight="1" x14ac:dyDescent="0.15">
      <c r="A1019" s="87" t="s">
        <v>14175</v>
      </c>
      <c r="B1019" s="90" t="s">
        <v>13058</v>
      </c>
      <c r="C1019" s="90">
        <v>64.47</v>
      </c>
    </row>
    <row r="1020" spans="1:3" s="3" customFormat="1" ht="48.75" customHeight="1" x14ac:dyDescent="0.15">
      <c r="A1020" s="87" t="s">
        <v>14170</v>
      </c>
      <c r="B1020" s="90" t="s">
        <v>13058</v>
      </c>
      <c r="C1020" s="100">
        <v>3.22</v>
      </c>
    </row>
    <row r="1021" spans="1:3" s="3" customFormat="1" ht="48.75" customHeight="1" x14ac:dyDescent="0.15">
      <c r="A1021" s="87" t="s">
        <v>9198</v>
      </c>
      <c r="B1021" s="90" t="s">
        <v>5407</v>
      </c>
      <c r="C1021" s="100">
        <v>4.1399999999999997</v>
      </c>
    </row>
    <row r="1022" spans="1:3" s="3" customFormat="1" ht="48.75" customHeight="1" x14ac:dyDescent="0.15">
      <c r="A1022" s="87" t="s">
        <v>17639</v>
      </c>
      <c r="B1022" s="90" t="s">
        <v>13111</v>
      </c>
      <c r="C1022" s="117">
        <v>11.24</v>
      </c>
    </row>
    <row r="1023" spans="1:3" s="3" customFormat="1" ht="48.75" customHeight="1" x14ac:dyDescent="0.15">
      <c r="A1023" s="87" t="s">
        <v>18400</v>
      </c>
      <c r="B1023" s="90" t="s">
        <v>13111</v>
      </c>
      <c r="C1023" s="117">
        <v>11.02</v>
      </c>
    </row>
    <row r="1024" spans="1:3" s="3" customFormat="1" ht="48.75" customHeight="1" x14ac:dyDescent="0.15">
      <c r="A1024" s="87" t="s">
        <v>12461</v>
      </c>
      <c r="B1024" s="90" t="s">
        <v>15144</v>
      </c>
      <c r="C1024" s="117">
        <v>27.35</v>
      </c>
    </row>
    <row r="1025" spans="1:3" s="3" customFormat="1" ht="48.75" customHeight="1" x14ac:dyDescent="0.15">
      <c r="A1025" s="87" t="s">
        <v>696</v>
      </c>
      <c r="B1025" s="90" t="s">
        <v>5616</v>
      </c>
      <c r="C1025" s="100">
        <v>7.85</v>
      </c>
    </row>
    <row r="1026" spans="1:3" s="3" customFormat="1" ht="48.75" customHeight="1" x14ac:dyDescent="0.15">
      <c r="A1026" s="87" t="s">
        <v>6864</v>
      </c>
      <c r="B1026" s="90" t="s">
        <v>5616</v>
      </c>
      <c r="C1026" s="100">
        <v>13.08</v>
      </c>
    </row>
    <row r="1027" spans="1:3" s="3" customFormat="1" ht="48.75" customHeight="1" x14ac:dyDescent="0.15">
      <c r="A1027" s="87" t="s">
        <v>16408</v>
      </c>
      <c r="B1027" s="90" t="s">
        <v>5616</v>
      </c>
      <c r="C1027" s="117">
        <v>21.15</v>
      </c>
    </row>
    <row r="1028" spans="1:3" s="3" customFormat="1" ht="48.75" customHeight="1" x14ac:dyDescent="0.15">
      <c r="A1028" s="87" t="s">
        <v>2122</v>
      </c>
      <c r="B1028" s="90" t="s">
        <v>5539</v>
      </c>
      <c r="C1028" s="117">
        <v>4.3899999999999997</v>
      </c>
    </row>
    <row r="1029" spans="1:3" s="3" customFormat="1" ht="48.75" customHeight="1" x14ac:dyDescent="0.15">
      <c r="A1029" s="87" t="s">
        <v>2125</v>
      </c>
      <c r="B1029" s="90" t="s">
        <v>5539</v>
      </c>
      <c r="C1029" s="117">
        <v>6.73</v>
      </c>
    </row>
    <row r="1030" spans="1:3" s="3" customFormat="1" ht="48.75" customHeight="1" x14ac:dyDescent="0.15">
      <c r="A1030" s="87" t="s">
        <v>2128</v>
      </c>
      <c r="B1030" s="90" t="s">
        <v>5539</v>
      </c>
      <c r="C1030" s="117">
        <v>10.77</v>
      </c>
    </row>
    <row r="1031" spans="1:3" s="3" customFormat="1" ht="48.75" customHeight="1" x14ac:dyDescent="0.15">
      <c r="A1031" s="87" t="s">
        <v>11266</v>
      </c>
      <c r="B1031" s="90" t="s">
        <v>15500</v>
      </c>
      <c r="C1031" s="100">
        <v>3.98</v>
      </c>
    </row>
    <row r="1032" spans="1:3" s="3" customFormat="1" ht="48.75" customHeight="1" x14ac:dyDescent="0.15">
      <c r="A1032" s="87" t="s">
        <v>11755</v>
      </c>
      <c r="B1032" s="90" t="s">
        <v>15500</v>
      </c>
      <c r="C1032" s="117">
        <v>3.2</v>
      </c>
    </row>
    <row r="1033" spans="1:3" s="3" customFormat="1" ht="48.75" customHeight="1" x14ac:dyDescent="0.15">
      <c r="A1033" s="87" t="s">
        <v>18461</v>
      </c>
      <c r="B1033" s="90" t="s">
        <v>4836</v>
      </c>
      <c r="C1033" s="117">
        <v>3.58</v>
      </c>
    </row>
    <row r="1034" spans="1:3" s="3" customFormat="1" ht="48.75" customHeight="1" x14ac:dyDescent="0.15">
      <c r="A1034" s="87" t="s">
        <v>4776</v>
      </c>
      <c r="B1034" s="90" t="s">
        <v>4778</v>
      </c>
      <c r="C1034" s="117">
        <v>32.909999999999997</v>
      </c>
    </row>
    <row r="1035" spans="1:3" s="3" customFormat="1" ht="48.75" customHeight="1" x14ac:dyDescent="0.15">
      <c r="A1035" s="87" t="s">
        <v>15413</v>
      </c>
      <c r="B1035" s="90" t="s">
        <v>4778</v>
      </c>
      <c r="C1035" s="117">
        <v>32.909999999999997</v>
      </c>
    </row>
    <row r="1036" spans="1:3" s="3" customFormat="1" ht="48.75" customHeight="1" x14ac:dyDescent="0.15">
      <c r="A1036" s="87" t="s">
        <v>4779</v>
      </c>
      <c r="B1036" s="90" t="s">
        <v>4778</v>
      </c>
      <c r="C1036" s="117">
        <v>82.82</v>
      </c>
    </row>
    <row r="1037" spans="1:3" s="3" customFormat="1" ht="48.75" customHeight="1" x14ac:dyDescent="0.15">
      <c r="A1037" s="87" t="s">
        <v>15427</v>
      </c>
      <c r="B1037" s="90" t="s">
        <v>4778</v>
      </c>
      <c r="C1037" s="117">
        <v>82.82</v>
      </c>
    </row>
    <row r="1038" spans="1:3" s="3" customFormat="1" ht="48.75" customHeight="1" x14ac:dyDescent="0.15">
      <c r="A1038" s="87" t="s">
        <v>1978</v>
      </c>
      <c r="B1038" s="90" t="s">
        <v>8347</v>
      </c>
      <c r="C1038" s="117">
        <v>1.87</v>
      </c>
    </row>
    <row r="1039" spans="1:3" s="3" customFormat="1" ht="48.75" customHeight="1" x14ac:dyDescent="0.15">
      <c r="A1039" s="87" t="s">
        <v>12784</v>
      </c>
      <c r="B1039" s="90" t="s">
        <v>8347</v>
      </c>
      <c r="C1039" s="117">
        <v>2.71</v>
      </c>
    </row>
    <row r="1040" spans="1:3" s="3" customFormat="1" ht="48.75" customHeight="1" x14ac:dyDescent="0.15">
      <c r="A1040" s="87" t="s">
        <v>10522</v>
      </c>
      <c r="B1040" s="90" t="s">
        <v>5496</v>
      </c>
      <c r="C1040" s="117">
        <v>0.91</v>
      </c>
    </row>
    <row r="1041" spans="1:3" s="3" customFormat="1" ht="48.75" customHeight="1" x14ac:dyDescent="0.15">
      <c r="A1041" s="87" t="s">
        <v>10524</v>
      </c>
      <c r="B1041" s="90" t="s">
        <v>5496</v>
      </c>
      <c r="C1041" s="117">
        <v>1.87</v>
      </c>
    </row>
    <row r="1042" spans="1:3" s="3" customFormat="1" ht="48.75" customHeight="1" x14ac:dyDescent="0.15">
      <c r="A1042" s="87" t="s">
        <v>18766</v>
      </c>
      <c r="B1042" s="90" t="s">
        <v>5496</v>
      </c>
      <c r="C1042" s="117">
        <v>1.87</v>
      </c>
    </row>
    <row r="1043" spans="1:3" s="3" customFormat="1" ht="48.75" customHeight="1" x14ac:dyDescent="0.15">
      <c r="A1043" s="87" t="s">
        <v>18767</v>
      </c>
      <c r="B1043" s="90" t="s">
        <v>5496</v>
      </c>
      <c r="C1043" s="117">
        <v>2.71</v>
      </c>
    </row>
    <row r="1044" spans="1:3" s="3" customFormat="1" ht="48.75" customHeight="1" x14ac:dyDescent="0.15">
      <c r="A1044" s="87" t="s">
        <v>18768</v>
      </c>
      <c r="B1044" s="90" t="s">
        <v>5496</v>
      </c>
      <c r="C1044" s="117">
        <v>3.34</v>
      </c>
    </row>
    <row r="1045" spans="1:3" s="3" customFormat="1" ht="48.75" customHeight="1" x14ac:dyDescent="0.15">
      <c r="A1045" s="87" t="s">
        <v>12303</v>
      </c>
      <c r="B1045" s="90" t="s">
        <v>5496</v>
      </c>
      <c r="C1045" s="117">
        <v>2.13</v>
      </c>
    </row>
    <row r="1046" spans="1:3" s="3" customFormat="1" ht="48.75" customHeight="1" x14ac:dyDescent="0.15">
      <c r="A1046" s="87" t="s">
        <v>2495</v>
      </c>
      <c r="B1046" s="90" t="s">
        <v>4810</v>
      </c>
      <c r="C1046" s="117">
        <v>3.79</v>
      </c>
    </row>
    <row r="1047" spans="1:3" s="3" customFormat="1" ht="48.75" customHeight="1" x14ac:dyDescent="0.15">
      <c r="A1047" s="87" t="s">
        <v>2507</v>
      </c>
      <c r="B1047" s="90" t="s">
        <v>4810</v>
      </c>
      <c r="C1047" s="117">
        <v>7.56</v>
      </c>
    </row>
    <row r="1048" spans="1:3" s="3" customFormat="1" ht="48.75" customHeight="1" x14ac:dyDescent="0.15">
      <c r="A1048" s="87" t="s">
        <v>10425</v>
      </c>
      <c r="B1048" s="90" t="s">
        <v>3586</v>
      </c>
      <c r="C1048" s="117">
        <v>1.59</v>
      </c>
    </row>
    <row r="1049" spans="1:3" s="3" customFormat="1" ht="48.75" customHeight="1" x14ac:dyDescent="0.15">
      <c r="A1049" s="87" t="s">
        <v>10424</v>
      </c>
      <c r="B1049" s="90" t="s">
        <v>3586</v>
      </c>
      <c r="C1049" s="117">
        <v>2.67</v>
      </c>
    </row>
    <row r="1050" spans="1:3" s="3" customFormat="1" ht="48.75" customHeight="1" x14ac:dyDescent="0.15">
      <c r="A1050" s="87" t="s">
        <v>13158</v>
      </c>
      <c r="B1050" s="90" t="s">
        <v>10374</v>
      </c>
      <c r="C1050" s="117">
        <v>9.14</v>
      </c>
    </row>
    <row r="1051" spans="1:3" s="3" customFormat="1" ht="48.75" customHeight="1" x14ac:dyDescent="0.15">
      <c r="A1051" s="87" t="s">
        <v>13159</v>
      </c>
      <c r="B1051" s="90" t="s">
        <v>10374</v>
      </c>
      <c r="C1051" s="117">
        <v>91.37</v>
      </c>
    </row>
    <row r="1052" spans="1:3" s="3" customFormat="1" ht="48.75" customHeight="1" x14ac:dyDescent="0.15">
      <c r="A1052" s="87" t="s">
        <v>1954</v>
      </c>
      <c r="B1052" s="90" t="s">
        <v>15500</v>
      </c>
      <c r="C1052" s="117">
        <v>0.92</v>
      </c>
    </row>
    <row r="1053" spans="1:3" s="3" customFormat="1" ht="48.75" customHeight="1" x14ac:dyDescent="0.15">
      <c r="A1053" s="87" t="s">
        <v>1962</v>
      </c>
      <c r="B1053" s="90" t="s">
        <v>15500</v>
      </c>
      <c r="C1053" s="117">
        <v>1.68</v>
      </c>
    </row>
    <row r="1054" spans="1:3" s="3" customFormat="1" ht="48.75" customHeight="1" x14ac:dyDescent="0.15">
      <c r="A1054" s="87" t="s">
        <v>19298</v>
      </c>
      <c r="B1054" s="90" t="s">
        <v>15500</v>
      </c>
      <c r="C1054" s="117">
        <v>1.67</v>
      </c>
    </row>
    <row r="1055" spans="1:3" s="3" customFormat="1" ht="48.75" customHeight="1" x14ac:dyDescent="0.15">
      <c r="A1055" s="87" t="s">
        <v>19299</v>
      </c>
      <c r="B1055" s="90" t="s">
        <v>15500</v>
      </c>
      <c r="C1055" s="117">
        <v>2.4099999999999997</v>
      </c>
    </row>
    <row r="1056" spans="1:3" s="3" customFormat="1" ht="48.75" customHeight="1" x14ac:dyDescent="0.15">
      <c r="A1056" s="87" t="s">
        <v>1957</v>
      </c>
      <c r="B1056" s="90" t="s">
        <v>5483</v>
      </c>
      <c r="C1056" s="117">
        <v>0.81</v>
      </c>
    </row>
    <row r="1057" spans="1:3" s="3" customFormat="1" ht="48.75" customHeight="1" x14ac:dyDescent="0.15">
      <c r="A1057" s="87" t="s">
        <v>1965</v>
      </c>
      <c r="B1057" s="90" t="s">
        <v>5483</v>
      </c>
      <c r="C1057" s="117">
        <v>1.6</v>
      </c>
    </row>
    <row r="1058" spans="1:3" s="3" customFormat="1" ht="48.75" customHeight="1" x14ac:dyDescent="0.15">
      <c r="A1058" s="87" t="s">
        <v>1980</v>
      </c>
      <c r="B1058" s="90" t="s">
        <v>5483</v>
      </c>
      <c r="C1058" s="117">
        <v>1.1599999999999999</v>
      </c>
    </row>
    <row r="1059" spans="1:3" s="3" customFormat="1" ht="48.75" customHeight="1" x14ac:dyDescent="0.15">
      <c r="A1059" s="87" t="s">
        <v>1991</v>
      </c>
      <c r="B1059" s="90" t="s">
        <v>5483</v>
      </c>
      <c r="C1059" s="117">
        <v>1.96</v>
      </c>
    </row>
    <row r="1060" spans="1:3" s="3" customFormat="1" ht="48.75" customHeight="1" x14ac:dyDescent="0.15">
      <c r="A1060" s="87" t="s">
        <v>1953</v>
      </c>
      <c r="B1060" s="90" t="s">
        <v>5500</v>
      </c>
      <c r="C1060" s="100">
        <v>0.91</v>
      </c>
    </row>
    <row r="1061" spans="1:3" s="3" customFormat="1" ht="48.75" customHeight="1" x14ac:dyDescent="0.15">
      <c r="A1061" s="87" t="s">
        <v>1961</v>
      </c>
      <c r="B1061" s="90" t="s">
        <v>5500</v>
      </c>
      <c r="C1061" s="100">
        <v>1.87</v>
      </c>
    </row>
    <row r="1062" spans="1:3" s="3" customFormat="1" ht="48.75" customHeight="1" x14ac:dyDescent="0.15">
      <c r="A1062" s="87" t="s">
        <v>1975</v>
      </c>
      <c r="B1062" s="90" t="s">
        <v>5500</v>
      </c>
      <c r="C1062" s="100">
        <v>1.87</v>
      </c>
    </row>
    <row r="1063" spans="1:3" s="3" customFormat="1" ht="48.75" customHeight="1" x14ac:dyDescent="0.15">
      <c r="A1063" s="87" t="s">
        <v>1987</v>
      </c>
      <c r="B1063" s="90" t="s">
        <v>5500</v>
      </c>
      <c r="C1063" s="100">
        <v>2.71</v>
      </c>
    </row>
    <row r="1064" spans="1:3" s="3" customFormat="1" ht="48.75" customHeight="1" x14ac:dyDescent="0.15">
      <c r="A1064" s="16" t="s">
        <v>5469</v>
      </c>
      <c r="B1064" s="20" t="s">
        <v>6327</v>
      </c>
      <c r="C1064" s="117">
        <v>61.5</v>
      </c>
    </row>
    <row r="1065" spans="1:3" s="7" customFormat="1" ht="48.75" customHeight="1" x14ac:dyDescent="0.15">
      <c r="A1065" s="87" t="s">
        <v>13153</v>
      </c>
      <c r="B1065" s="90" t="s">
        <v>6798</v>
      </c>
      <c r="C1065" s="117">
        <v>9.1999999999999993</v>
      </c>
    </row>
    <row r="1066" spans="1:3" s="7" customFormat="1" ht="48.75" customHeight="1" x14ac:dyDescent="0.15">
      <c r="A1066" s="87" t="s">
        <v>13563</v>
      </c>
      <c r="B1066" s="90" t="s">
        <v>6798</v>
      </c>
      <c r="C1066" s="100">
        <v>40</v>
      </c>
    </row>
    <row r="1067" spans="1:3" s="3" customFormat="1" ht="48.75" customHeight="1" x14ac:dyDescent="0.15">
      <c r="A1067" s="87" t="s">
        <v>15963</v>
      </c>
      <c r="B1067" s="90" t="s">
        <v>6798</v>
      </c>
      <c r="C1067" s="90">
        <v>13.44</v>
      </c>
    </row>
    <row r="1068" spans="1:3" s="3" customFormat="1" ht="48.75" customHeight="1" x14ac:dyDescent="0.15">
      <c r="A1068" s="87" t="s">
        <v>16136</v>
      </c>
      <c r="B1068" s="90" t="s">
        <v>6798</v>
      </c>
      <c r="C1068" s="90">
        <v>13.14</v>
      </c>
    </row>
    <row r="1069" spans="1:3" s="3" customFormat="1" ht="48.75" customHeight="1" x14ac:dyDescent="0.15">
      <c r="A1069" s="87" t="s">
        <v>13152</v>
      </c>
      <c r="B1069" s="90" t="s">
        <v>6798</v>
      </c>
      <c r="C1069" s="117">
        <v>6.13</v>
      </c>
    </row>
    <row r="1070" spans="1:3" s="3" customFormat="1" ht="48.75" customHeight="1" x14ac:dyDescent="0.15">
      <c r="A1070" s="87" t="s">
        <v>15581</v>
      </c>
      <c r="B1070" s="90" t="s">
        <v>6798</v>
      </c>
      <c r="C1070" s="90">
        <v>13.07</v>
      </c>
    </row>
    <row r="1071" spans="1:3" s="3" customFormat="1" ht="48.75" customHeight="1" x14ac:dyDescent="0.15">
      <c r="A1071" s="87" t="s">
        <v>13608</v>
      </c>
      <c r="B1071" s="90" t="s">
        <v>6798</v>
      </c>
      <c r="C1071" s="90">
        <v>19.45</v>
      </c>
    </row>
    <row r="1072" spans="1:3" s="3" customFormat="1" ht="48.75" customHeight="1" x14ac:dyDescent="0.15">
      <c r="A1072" s="87" t="s">
        <v>16190</v>
      </c>
      <c r="B1072" s="90" t="s">
        <v>6798</v>
      </c>
      <c r="C1072" s="117">
        <v>14.01</v>
      </c>
    </row>
    <row r="1073" spans="1:3" s="3" customFormat="1" ht="48.75" customHeight="1" x14ac:dyDescent="0.15">
      <c r="A1073" s="87" t="s">
        <v>16264</v>
      </c>
      <c r="B1073" s="90" t="s">
        <v>6798</v>
      </c>
      <c r="C1073" s="117">
        <v>40.19</v>
      </c>
    </row>
    <row r="1074" spans="1:3" s="3" customFormat="1" ht="48.75" customHeight="1" x14ac:dyDescent="0.15">
      <c r="A1074" s="87" t="s">
        <v>13145</v>
      </c>
      <c r="B1074" s="90" t="s">
        <v>6798</v>
      </c>
      <c r="C1074" s="117">
        <v>39.6</v>
      </c>
    </row>
    <row r="1075" spans="1:3" s="3" customFormat="1" ht="48.75" customHeight="1" x14ac:dyDescent="0.15">
      <c r="A1075" s="87" t="s">
        <v>13562</v>
      </c>
      <c r="B1075" s="90" t="s">
        <v>6798</v>
      </c>
      <c r="C1075" s="90">
        <v>18.07</v>
      </c>
    </row>
    <row r="1076" spans="1:3" s="3" customFormat="1" ht="48.75" customHeight="1" x14ac:dyDescent="0.15">
      <c r="A1076" s="87" t="s">
        <v>8877</v>
      </c>
      <c r="B1076" s="90" t="s">
        <v>4813</v>
      </c>
      <c r="C1076" s="117">
        <v>33.79</v>
      </c>
    </row>
    <row r="1077" spans="1:3" s="3" customFormat="1" ht="48.75" customHeight="1" x14ac:dyDescent="0.15">
      <c r="A1077" s="87" t="s">
        <v>8316</v>
      </c>
      <c r="B1077" s="90" t="s">
        <v>4813</v>
      </c>
      <c r="C1077" s="117">
        <v>50.68</v>
      </c>
    </row>
    <row r="1078" spans="1:3" s="3" customFormat="1" ht="48.75" customHeight="1" x14ac:dyDescent="0.15">
      <c r="A1078" s="87" t="s">
        <v>8317</v>
      </c>
      <c r="B1078" s="90" t="s">
        <v>4813</v>
      </c>
      <c r="C1078" s="117">
        <v>101.37</v>
      </c>
    </row>
    <row r="1079" spans="1:3" s="3" customFormat="1" ht="48.75" customHeight="1" x14ac:dyDescent="0.15">
      <c r="A1079" s="87" t="s">
        <v>8906</v>
      </c>
      <c r="B1079" s="90" t="s">
        <v>4813</v>
      </c>
      <c r="C1079" s="117">
        <v>8.4700000000000006</v>
      </c>
    </row>
    <row r="1080" spans="1:3" s="3" customFormat="1" ht="48.75" customHeight="1" x14ac:dyDescent="0.15">
      <c r="A1080" s="87" t="s">
        <v>8318</v>
      </c>
      <c r="B1080" s="90" t="s">
        <v>4813</v>
      </c>
      <c r="C1080" s="117">
        <v>67.58</v>
      </c>
    </row>
    <row r="1081" spans="1:3" s="3" customFormat="1" ht="48.75" customHeight="1" x14ac:dyDescent="0.15">
      <c r="A1081" s="87" t="s">
        <v>8319</v>
      </c>
      <c r="B1081" s="90" t="s">
        <v>4813</v>
      </c>
      <c r="C1081" s="117">
        <v>135.16</v>
      </c>
    </row>
    <row r="1082" spans="1:3" s="3" customFormat="1" ht="48.75" customHeight="1" x14ac:dyDescent="0.15">
      <c r="A1082" s="87" t="s">
        <v>8923</v>
      </c>
      <c r="B1082" s="90" t="s">
        <v>4813</v>
      </c>
      <c r="C1082" s="117">
        <v>16.940000000000001</v>
      </c>
    </row>
    <row r="1083" spans="1:3" s="3" customFormat="1" ht="48.75" customHeight="1" x14ac:dyDescent="0.15">
      <c r="A1083" s="87" t="s">
        <v>10381</v>
      </c>
      <c r="B1083" s="90" t="s">
        <v>5355</v>
      </c>
      <c r="C1083" s="117">
        <v>10.07</v>
      </c>
    </row>
    <row r="1084" spans="1:3" s="3" customFormat="1" ht="48.75" customHeight="1" x14ac:dyDescent="0.15">
      <c r="A1084" s="87" t="s">
        <v>1163</v>
      </c>
      <c r="B1084" s="90" t="s">
        <v>5612</v>
      </c>
      <c r="C1084" s="117">
        <v>9.68</v>
      </c>
    </row>
    <row r="1085" spans="1:3" s="3" customFormat="1" ht="48.75" customHeight="1" x14ac:dyDescent="0.15">
      <c r="A1085" s="87" t="s">
        <v>13718</v>
      </c>
      <c r="B1085" s="90" t="s">
        <v>5483</v>
      </c>
      <c r="C1085" s="117">
        <v>13.66</v>
      </c>
    </row>
    <row r="1086" spans="1:3" s="3" customFormat="1" ht="48.75" customHeight="1" x14ac:dyDescent="0.15">
      <c r="A1086" s="87" t="s">
        <v>17602</v>
      </c>
      <c r="B1086" s="90" t="s">
        <v>5483</v>
      </c>
      <c r="C1086" s="117">
        <v>20.73</v>
      </c>
    </row>
    <row r="1087" spans="1:3" s="3" customFormat="1" ht="48.75" customHeight="1" x14ac:dyDescent="0.15">
      <c r="A1087" s="87" t="s">
        <v>15454</v>
      </c>
      <c r="B1087" s="90" t="s">
        <v>5483</v>
      </c>
      <c r="C1087" s="90">
        <v>12.78</v>
      </c>
    </row>
    <row r="1088" spans="1:3" s="3" customFormat="1" ht="48.75" customHeight="1" x14ac:dyDescent="0.15">
      <c r="A1088" s="87" t="s">
        <v>9034</v>
      </c>
      <c r="B1088" s="90" t="s">
        <v>7548</v>
      </c>
      <c r="C1088" s="100">
        <v>48.56</v>
      </c>
    </row>
    <row r="1089" spans="1:3" s="3" customFormat="1" ht="48.75" customHeight="1" x14ac:dyDescent="0.15">
      <c r="A1089" s="87" t="s">
        <v>9041</v>
      </c>
      <c r="B1089" s="90" t="s">
        <v>7548</v>
      </c>
      <c r="C1089" s="100">
        <v>485.6</v>
      </c>
    </row>
    <row r="1090" spans="1:3" s="3" customFormat="1" ht="48.75" customHeight="1" x14ac:dyDescent="0.15">
      <c r="A1090" s="87" t="s">
        <v>16311</v>
      </c>
      <c r="B1090" s="90" t="s">
        <v>7548</v>
      </c>
      <c r="C1090" s="100">
        <v>728.41</v>
      </c>
    </row>
    <row r="1091" spans="1:3" s="3" customFormat="1" ht="48.75" customHeight="1" x14ac:dyDescent="0.15">
      <c r="A1091" s="87" t="s">
        <v>9035</v>
      </c>
      <c r="B1091" s="90" t="s">
        <v>7548</v>
      </c>
      <c r="C1091" s="100">
        <v>97.13</v>
      </c>
    </row>
    <row r="1092" spans="1:3" s="3" customFormat="1" ht="48.75" customHeight="1" x14ac:dyDescent="0.15">
      <c r="A1092" s="87" t="s">
        <v>9036</v>
      </c>
      <c r="B1092" s="90" t="s">
        <v>7548</v>
      </c>
      <c r="C1092" s="100">
        <v>145.66999999999999</v>
      </c>
    </row>
    <row r="1093" spans="1:3" s="3" customFormat="1" ht="48.75" customHeight="1" x14ac:dyDescent="0.15">
      <c r="A1093" s="87" t="s">
        <v>9037</v>
      </c>
      <c r="B1093" s="90" t="s">
        <v>7548</v>
      </c>
      <c r="C1093" s="100">
        <v>194.24</v>
      </c>
    </row>
    <row r="1094" spans="1:3" s="3" customFormat="1" ht="48.75" customHeight="1" x14ac:dyDescent="0.15">
      <c r="A1094" s="87" t="s">
        <v>9038</v>
      </c>
      <c r="B1094" s="90" t="s">
        <v>7548</v>
      </c>
      <c r="C1094" s="100">
        <v>242.8</v>
      </c>
    </row>
    <row r="1095" spans="1:3" s="3" customFormat="1" ht="48.75" customHeight="1" x14ac:dyDescent="0.15">
      <c r="A1095" s="87" t="s">
        <v>9039</v>
      </c>
      <c r="B1095" s="90" t="s">
        <v>7548</v>
      </c>
      <c r="C1095" s="100">
        <v>291.37</v>
      </c>
    </row>
    <row r="1096" spans="1:3" s="3" customFormat="1" ht="48.75" customHeight="1" x14ac:dyDescent="0.15">
      <c r="A1096" s="87" t="s">
        <v>9040</v>
      </c>
      <c r="B1096" s="90" t="s">
        <v>7548</v>
      </c>
      <c r="C1096" s="100">
        <v>388.48</v>
      </c>
    </row>
    <row r="1097" spans="1:3" s="3" customFormat="1" ht="48.75" customHeight="1" x14ac:dyDescent="0.15">
      <c r="A1097" s="87" t="s">
        <v>8211</v>
      </c>
      <c r="B1097" s="90" t="s">
        <v>15144</v>
      </c>
      <c r="C1097" s="117">
        <v>13.66</v>
      </c>
    </row>
    <row r="1098" spans="1:3" s="3" customFormat="1" ht="48.75" customHeight="1" x14ac:dyDescent="0.15">
      <c r="A1098" s="87" t="s">
        <v>2526</v>
      </c>
      <c r="B1098" s="90" t="s">
        <v>15144</v>
      </c>
      <c r="C1098" s="117">
        <v>19.7</v>
      </c>
    </row>
    <row r="1099" spans="1:3" s="3" customFormat="1" ht="48.75" customHeight="1" x14ac:dyDescent="0.15">
      <c r="A1099" s="87" t="s">
        <v>8214</v>
      </c>
      <c r="B1099" s="90" t="s">
        <v>15144</v>
      </c>
      <c r="C1099" s="90">
        <v>12.78</v>
      </c>
    </row>
    <row r="1100" spans="1:3" s="3" customFormat="1" ht="48.75" customHeight="1" x14ac:dyDescent="0.15">
      <c r="A1100" s="87" t="s">
        <v>8935</v>
      </c>
      <c r="B1100" s="90" t="s">
        <v>5500</v>
      </c>
      <c r="C1100" s="117">
        <v>4.96</v>
      </c>
    </row>
    <row r="1101" spans="1:3" s="3" customFormat="1" ht="48.75" customHeight="1" x14ac:dyDescent="0.15">
      <c r="A1101" s="87" t="s">
        <v>8973</v>
      </c>
      <c r="B1101" s="90" t="s">
        <v>5500</v>
      </c>
      <c r="C1101" s="117">
        <v>15.94</v>
      </c>
    </row>
    <row r="1102" spans="1:3" s="3" customFormat="1" ht="48.75" customHeight="1" x14ac:dyDescent="0.15">
      <c r="A1102" s="87" t="s">
        <v>8936</v>
      </c>
      <c r="B1102" s="90" t="s">
        <v>5500</v>
      </c>
      <c r="C1102" s="90">
        <v>6.66</v>
      </c>
    </row>
    <row r="1103" spans="1:3" s="3" customFormat="1" ht="48.75" customHeight="1" x14ac:dyDescent="0.15">
      <c r="A1103" s="87" t="s">
        <v>8972</v>
      </c>
      <c r="B1103" s="90" t="s">
        <v>5500</v>
      </c>
      <c r="C1103" s="100">
        <v>21.4</v>
      </c>
    </row>
    <row r="1104" spans="1:3" s="3" customFormat="1" ht="48.75" customHeight="1" x14ac:dyDescent="0.15">
      <c r="A1104" s="87" t="s">
        <v>9023</v>
      </c>
      <c r="B1104" s="90" t="s">
        <v>5500</v>
      </c>
      <c r="C1104" s="90">
        <v>4.87</v>
      </c>
    </row>
    <row r="1105" spans="1:3" s="3" customFormat="1" ht="48.75" customHeight="1" x14ac:dyDescent="0.15">
      <c r="A1105" s="87" t="s">
        <v>9024</v>
      </c>
      <c r="B1105" s="90" t="s">
        <v>5500</v>
      </c>
      <c r="C1105" s="100">
        <v>15.3</v>
      </c>
    </row>
    <row r="1106" spans="1:3" s="3" customFormat="1" ht="48.75" customHeight="1" x14ac:dyDescent="0.15">
      <c r="A1106" s="87" t="s">
        <v>8937</v>
      </c>
      <c r="B1106" s="90" t="s">
        <v>5500</v>
      </c>
      <c r="C1106" s="117">
        <v>6.16</v>
      </c>
    </row>
    <row r="1107" spans="1:3" s="3" customFormat="1" ht="48.75" customHeight="1" x14ac:dyDescent="0.15">
      <c r="A1107" s="87" t="s">
        <v>8938</v>
      </c>
      <c r="B1107" s="90" t="s">
        <v>5500</v>
      </c>
      <c r="C1107" s="100">
        <v>15.3</v>
      </c>
    </row>
    <row r="1108" spans="1:3" s="3" customFormat="1" ht="48.75" customHeight="1" x14ac:dyDescent="0.15">
      <c r="A1108" s="87" t="s">
        <v>8939</v>
      </c>
      <c r="B1108" s="90" t="s">
        <v>5500</v>
      </c>
      <c r="C1108" s="90">
        <v>6.16</v>
      </c>
    </row>
    <row r="1109" spans="1:3" s="3" customFormat="1" ht="48.75" customHeight="1" x14ac:dyDescent="0.15">
      <c r="A1109" s="87" t="s">
        <v>8974</v>
      </c>
      <c r="B1109" s="90" t="s">
        <v>5500</v>
      </c>
      <c r="C1109" s="100">
        <v>15.3</v>
      </c>
    </row>
    <row r="1110" spans="1:3" s="3" customFormat="1" ht="48.75" customHeight="1" x14ac:dyDescent="0.15">
      <c r="A1110" s="87" t="s">
        <v>121</v>
      </c>
      <c r="B1110" s="90" t="s">
        <v>17420</v>
      </c>
      <c r="C1110" s="117">
        <v>8.7899999999999991</v>
      </c>
    </row>
    <row r="1111" spans="1:3" s="3" customFormat="1" ht="48.75" customHeight="1" x14ac:dyDescent="0.15">
      <c r="A1111" s="87" t="s">
        <v>12929</v>
      </c>
      <c r="B1111" s="90" t="s">
        <v>607</v>
      </c>
      <c r="C1111" s="90">
        <v>20.76</v>
      </c>
    </row>
    <row r="1112" spans="1:3" s="3" customFormat="1" ht="48.75" customHeight="1" x14ac:dyDescent="0.15">
      <c r="A1112" s="87" t="s">
        <v>18474</v>
      </c>
      <c r="B1112" s="90" t="s">
        <v>5418</v>
      </c>
      <c r="C1112" s="117">
        <v>1.19</v>
      </c>
    </row>
    <row r="1113" spans="1:3" s="3" customFormat="1" ht="48.75" customHeight="1" x14ac:dyDescent="0.15">
      <c r="A1113" s="87" t="s">
        <v>17884</v>
      </c>
      <c r="B1113" s="90" t="s">
        <v>16278</v>
      </c>
      <c r="C1113" s="117">
        <v>3.58</v>
      </c>
    </row>
    <row r="1114" spans="1:3" s="3" customFormat="1" ht="48.75" customHeight="1" x14ac:dyDescent="0.15">
      <c r="A1114" s="87" t="s">
        <v>12248</v>
      </c>
      <c r="B1114" s="90" t="s">
        <v>11840</v>
      </c>
      <c r="C1114" s="100">
        <v>2.2799999999999998</v>
      </c>
    </row>
    <row r="1115" spans="1:3" s="3" customFormat="1" ht="48.75" customHeight="1" x14ac:dyDescent="0.15">
      <c r="A1115" s="87" t="s">
        <v>19362</v>
      </c>
      <c r="B1115" s="90" t="s">
        <v>11840</v>
      </c>
      <c r="C1115" s="117">
        <v>5.21</v>
      </c>
    </row>
    <row r="1116" spans="1:3" s="3" customFormat="1" ht="48.75" customHeight="1" x14ac:dyDescent="0.15">
      <c r="A1116" s="87" t="s">
        <v>4428</v>
      </c>
      <c r="B1116" s="90" t="s">
        <v>5462</v>
      </c>
      <c r="C1116" s="100">
        <v>26.37</v>
      </c>
    </row>
    <row r="1117" spans="1:3" s="3" customFormat="1" ht="48.75" customHeight="1" x14ac:dyDescent="0.15">
      <c r="A1117" s="87" t="s">
        <v>4424</v>
      </c>
      <c r="B1117" s="90" t="s">
        <v>5462</v>
      </c>
      <c r="C1117" s="117">
        <v>8.82</v>
      </c>
    </row>
    <row r="1118" spans="1:3" s="3" customFormat="1" ht="48.75" customHeight="1" x14ac:dyDescent="0.15">
      <c r="A1118" s="87" t="s">
        <v>4427</v>
      </c>
      <c r="B1118" s="90" t="s">
        <v>5462</v>
      </c>
      <c r="C1118" s="117">
        <v>17.64</v>
      </c>
    </row>
    <row r="1119" spans="1:3" s="3" customFormat="1" ht="48.75" customHeight="1" x14ac:dyDescent="0.15">
      <c r="A1119" s="87" t="s">
        <v>4429</v>
      </c>
      <c r="B1119" s="89" t="s">
        <v>5462</v>
      </c>
      <c r="C1119" s="117">
        <v>25.4</v>
      </c>
    </row>
    <row r="1120" spans="1:3" s="3" customFormat="1" ht="48.75" customHeight="1" x14ac:dyDescent="0.15">
      <c r="A1120" s="87" t="s">
        <v>4426</v>
      </c>
      <c r="B1120" s="89" t="s">
        <v>5462</v>
      </c>
      <c r="C1120" s="117">
        <v>19.170000000000002</v>
      </c>
    </row>
    <row r="1121" spans="1:3" s="3" customFormat="1" ht="48.75" customHeight="1" x14ac:dyDescent="0.15">
      <c r="A1121" s="87" t="s">
        <v>12134</v>
      </c>
      <c r="B1121" s="90" t="s">
        <v>19135</v>
      </c>
      <c r="C1121" s="100">
        <v>25.89</v>
      </c>
    </row>
    <row r="1122" spans="1:3" s="3" customFormat="1" ht="48.75" customHeight="1" x14ac:dyDescent="0.15">
      <c r="A1122" s="87" t="s">
        <v>12135</v>
      </c>
      <c r="B1122" s="90" t="s">
        <v>19135</v>
      </c>
      <c r="C1122" s="100">
        <v>25.89</v>
      </c>
    </row>
    <row r="1123" spans="1:3" s="3" customFormat="1" ht="48.75" customHeight="1" x14ac:dyDescent="0.15">
      <c r="A1123" s="87" t="s">
        <v>11921</v>
      </c>
      <c r="B1123" s="90" t="s">
        <v>18756</v>
      </c>
      <c r="C1123" s="90">
        <v>51.78</v>
      </c>
    </row>
    <row r="1124" spans="1:3" s="3" customFormat="1" ht="48.75" customHeight="1" x14ac:dyDescent="0.15">
      <c r="A1124" s="87" t="s">
        <v>11931</v>
      </c>
      <c r="B1124" s="90" t="s">
        <v>19135</v>
      </c>
      <c r="C1124" s="117">
        <v>18.059999999999999</v>
      </c>
    </row>
    <row r="1125" spans="1:3" s="3" customFormat="1" ht="48.75" customHeight="1" x14ac:dyDescent="0.15">
      <c r="A1125" s="87" t="s">
        <v>1713</v>
      </c>
      <c r="B1125" s="90" t="s">
        <v>7015</v>
      </c>
      <c r="C1125" s="117">
        <v>8.7899999999999991</v>
      </c>
    </row>
    <row r="1126" spans="1:3" s="3" customFormat="1" ht="48.75" customHeight="1" x14ac:dyDescent="0.15">
      <c r="A1126" s="87" t="s">
        <v>19456</v>
      </c>
      <c r="B1126" s="90" t="s">
        <v>17923</v>
      </c>
      <c r="C1126" s="100">
        <v>21.16</v>
      </c>
    </row>
    <row r="1127" spans="1:3" s="3" customFormat="1" ht="48.75" customHeight="1" x14ac:dyDescent="0.15">
      <c r="A1127" s="87" t="s">
        <v>9918</v>
      </c>
      <c r="B1127" s="90" t="s">
        <v>10337</v>
      </c>
      <c r="C1127" s="90">
        <v>3.12</v>
      </c>
    </row>
    <row r="1128" spans="1:3" s="3" customFormat="1" ht="48.75" customHeight="1" x14ac:dyDescent="0.15">
      <c r="A1128" s="87" t="s">
        <v>9917</v>
      </c>
      <c r="B1128" s="90" t="s">
        <v>10337</v>
      </c>
      <c r="C1128" s="100">
        <v>6.24</v>
      </c>
    </row>
    <row r="1129" spans="1:3" s="3" customFormat="1" ht="48.75" customHeight="1" x14ac:dyDescent="0.15">
      <c r="A1129" s="87" t="s">
        <v>8929</v>
      </c>
      <c r="B1129" s="90" t="s">
        <v>5500</v>
      </c>
      <c r="C1129" s="117">
        <v>28.7</v>
      </c>
    </row>
    <row r="1130" spans="1:3" s="3" customFormat="1" ht="48.75" customHeight="1" x14ac:dyDescent="0.15">
      <c r="A1130" s="87" t="s">
        <v>8930</v>
      </c>
      <c r="B1130" s="90" t="s">
        <v>5500</v>
      </c>
      <c r="C1130" s="117">
        <v>57.4</v>
      </c>
    </row>
    <row r="1131" spans="1:3" s="3" customFormat="1" ht="48.75" customHeight="1" x14ac:dyDescent="0.15">
      <c r="A1131" s="87" t="s">
        <v>8931</v>
      </c>
      <c r="B1131" s="90" t="s">
        <v>5500</v>
      </c>
      <c r="C1131" s="90">
        <v>25.11</v>
      </c>
    </row>
    <row r="1132" spans="1:3" s="3" customFormat="1" ht="48.75" customHeight="1" x14ac:dyDescent="0.15">
      <c r="A1132" s="87" t="s">
        <v>8932</v>
      </c>
      <c r="B1132" s="90" t="s">
        <v>5500</v>
      </c>
      <c r="C1132" s="100">
        <v>50.22</v>
      </c>
    </row>
    <row r="1133" spans="1:3" s="3" customFormat="1" ht="48.75" customHeight="1" x14ac:dyDescent="0.15">
      <c r="A1133" s="87" t="s">
        <v>8933</v>
      </c>
      <c r="B1133" s="90" t="s">
        <v>5500</v>
      </c>
      <c r="C1133" s="93">
        <v>42.16</v>
      </c>
    </row>
    <row r="1134" spans="1:3" s="3" customFormat="1" ht="48.75" customHeight="1" x14ac:dyDescent="0.15">
      <c r="A1134" s="87" t="s">
        <v>9953</v>
      </c>
      <c r="B1134" s="90" t="s">
        <v>5500</v>
      </c>
      <c r="C1134" s="100">
        <v>84.32</v>
      </c>
    </row>
    <row r="1135" spans="1:3" s="3" customFormat="1" ht="48.75" customHeight="1" x14ac:dyDescent="0.15">
      <c r="A1135" s="87" t="s">
        <v>8927</v>
      </c>
      <c r="B1135" s="90" t="s">
        <v>5500</v>
      </c>
      <c r="C1135" s="117">
        <v>18.059999999999999</v>
      </c>
    </row>
    <row r="1136" spans="1:3" s="3" customFormat="1" ht="48.75" customHeight="1" x14ac:dyDescent="0.15">
      <c r="A1136" s="87" t="s">
        <v>8928</v>
      </c>
      <c r="B1136" s="90" t="s">
        <v>5500</v>
      </c>
      <c r="C1136" s="117">
        <v>36.119999999999997</v>
      </c>
    </row>
    <row r="1137" spans="1:3" s="3" customFormat="1" ht="48.75" customHeight="1" x14ac:dyDescent="0.15">
      <c r="A1137" s="87" t="s">
        <v>10226</v>
      </c>
      <c r="B1137" s="90" t="s">
        <v>5626</v>
      </c>
      <c r="C1137" s="117">
        <v>21.15</v>
      </c>
    </row>
    <row r="1138" spans="1:3" s="3" customFormat="1" ht="48.75" customHeight="1" x14ac:dyDescent="0.15">
      <c r="A1138" s="87" t="s">
        <v>2635</v>
      </c>
      <c r="B1138" s="90" t="s">
        <v>5812</v>
      </c>
      <c r="C1138" s="117">
        <v>1.41</v>
      </c>
    </row>
    <row r="1139" spans="1:3" s="3" customFormat="1" ht="48.75" customHeight="1" x14ac:dyDescent="0.15">
      <c r="A1139" s="87" t="s">
        <v>2637</v>
      </c>
      <c r="B1139" s="90" t="s">
        <v>5812</v>
      </c>
      <c r="C1139" s="117">
        <v>0.83</v>
      </c>
    </row>
    <row r="1140" spans="1:3" s="3" customFormat="1" ht="48.75" customHeight="1" x14ac:dyDescent="0.15">
      <c r="A1140" s="87" t="s">
        <v>2636</v>
      </c>
      <c r="B1140" s="90" t="s">
        <v>5812</v>
      </c>
      <c r="C1140" s="117">
        <v>1.73</v>
      </c>
    </row>
    <row r="1141" spans="1:3" s="3" customFormat="1" ht="48.75" customHeight="1" x14ac:dyDescent="0.15">
      <c r="A1141" s="87" t="s">
        <v>3752</v>
      </c>
      <c r="B1141" s="90" t="s">
        <v>9094</v>
      </c>
      <c r="C1141" s="117">
        <v>32.049999999999997</v>
      </c>
    </row>
    <row r="1142" spans="1:3" s="3" customFormat="1" ht="48.75" customHeight="1" x14ac:dyDescent="0.15">
      <c r="A1142" s="87" t="s">
        <v>3382</v>
      </c>
      <c r="B1142" s="90" t="s">
        <v>5500</v>
      </c>
      <c r="C1142" s="117">
        <v>5.52</v>
      </c>
    </row>
    <row r="1143" spans="1:3" s="3" customFormat="1" ht="48.75" customHeight="1" x14ac:dyDescent="0.15">
      <c r="A1143" s="87" t="s">
        <v>3388</v>
      </c>
      <c r="B1143" s="90" t="s">
        <v>5500</v>
      </c>
      <c r="C1143" s="117">
        <v>3.46</v>
      </c>
    </row>
    <row r="1144" spans="1:3" s="3" customFormat="1" ht="48.75" customHeight="1" x14ac:dyDescent="0.15">
      <c r="A1144" s="87" t="s">
        <v>3375</v>
      </c>
      <c r="B1144" s="90" t="s">
        <v>5500</v>
      </c>
      <c r="C1144" s="117">
        <v>1.61</v>
      </c>
    </row>
    <row r="1145" spans="1:3" s="3" customFormat="1" ht="48.75" customHeight="1" x14ac:dyDescent="0.15">
      <c r="A1145" s="87" t="s">
        <v>3376</v>
      </c>
      <c r="B1145" s="90" t="s">
        <v>5500</v>
      </c>
      <c r="C1145" s="117">
        <v>1.77</v>
      </c>
    </row>
    <row r="1146" spans="1:3" s="3" customFormat="1" ht="48.75" customHeight="1" x14ac:dyDescent="0.15">
      <c r="A1146" s="87" t="s">
        <v>11775</v>
      </c>
      <c r="B1146" s="90" t="s">
        <v>13330</v>
      </c>
      <c r="C1146" s="100">
        <v>2.71</v>
      </c>
    </row>
    <row r="1147" spans="1:3" s="3" customFormat="1" ht="48.75" customHeight="1" x14ac:dyDescent="0.15">
      <c r="A1147" s="87" t="s">
        <v>11654</v>
      </c>
      <c r="B1147" s="90" t="s">
        <v>11653</v>
      </c>
      <c r="C1147" s="117">
        <v>2.6599999999999997</v>
      </c>
    </row>
    <row r="1148" spans="1:3" s="3" customFormat="1" ht="48.75" customHeight="1" x14ac:dyDescent="0.15">
      <c r="A1148" s="16" t="s">
        <v>13490</v>
      </c>
      <c r="B1148" s="90" t="s">
        <v>13330</v>
      </c>
      <c r="C1148" s="117">
        <v>2.99</v>
      </c>
    </row>
    <row r="1149" spans="1:3" s="3" customFormat="1" ht="48.75" customHeight="1" x14ac:dyDescent="0.15">
      <c r="A1149" s="87" t="s">
        <v>3578</v>
      </c>
      <c r="B1149" s="90" t="s">
        <v>4294</v>
      </c>
      <c r="C1149" s="117">
        <v>1.89</v>
      </c>
    </row>
    <row r="1150" spans="1:3" s="3" customFormat="1" ht="48.75" customHeight="1" x14ac:dyDescent="0.15">
      <c r="A1150" s="87" t="s">
        <v>3575</v>
      </c>
      <c r="B1150" s="90" t="s">
        <v>4294</v>
      </c>
      <c r="C1150" s="117">
        <v>1.73</v>
      </c>
    </row>
    <row r="1151" spans="1:3" s="3" customFormat="1" ht="48.75" customHeight="1" x14ac:dyDescent="0.15">
      <c r="A1151" s="87" t="s">
        <v>4475</v>
      </c>
      <c r="B1151" s="90" t="s">
        <v>5462</v>
      </c>
      <c r="C1151" s="117">
        <v>25.39</v>
      </c>
    </row>
    <row r="1152" spans="1:3" s="3" customFormat="1" ht="48.75" customHeight="1" x14ac:dyDescent="0.15">
      <c r="A1152" s="87" t="s">
        <v>15496</v>
      </c>
      <c r="B1152" s="90" t="s">
        <v>13111</v>
      </c>
      <c r="C1152" s="117">
        <v>2.21</v>
      </c>
    </row>
    <row r="1153" spans="1:3" s="3" customFormat="1" ht="48.75" customHeight="1" x14ac:dyDescent="0.15">
      <c r="A1153" s="87" t="s">
        <v>13835</v>
      </c>
      <c r="B1153" s="90" t="s">
        <v>19135</v>
      </c>
      <c r="C1153" s="117">
        <v>3.4299999999999997</v>
      </c>
    </row>
    <row r="1154" spans="1:3" s="3" customFormat="1" ht="48.75" customHeight="1" x14ac:dyDescent="0.15">
      <c r="A1154" s="87" t="s">
        <v>13674</v>
      </c>
      <c r="B1154" s="90" t="s">
        <v>19135</v>
      </c>
      <c r="C1154" s="117">
        <v>1.95</v>
      </c>
    </row>
    <row r="1155" spans="1:3" s="3" customFormat="1" ht="48.75" customHeight="1" x14ac:dyDescent="0.15">
      <c r="A1155" s="87" t="s">
        <v>4077</v>
      </c>
      <c r="B1155" s="90" t="s">
        <v>19135</v>
      </c>
      <c r="C1155" s="117">
        <v>1.98</v>
      </c>
    </row>
    <row r="1156" spans="1:3" s="3" customFormat="1" ht="48.75" customHeight="1" x14ac:dyDescent="0.15">
      <c r="A1156" s="87" t="s">
        <v>4090</v>
      </c>
      <c r="B1156" s="90" t="s">
        <v>19135</v>
      </c>
      <c r="C1156" s="117">
        <v>2.5</v>
      </c>
    </row>
    <row r="1157" spans="1:3" s="3" customFormat="1" ht="48.75" customHeight="1" x14ac:dyDescent="0.15">
      <c r="A1157" s="87" t="s">
        <v>4099</v>
      </c>
      <c r="B1157" s="90" t="s">
        <v>19135</v>
      </c>
      <c r="C1157" s="117">
        <v>1.7</v>
      </c>
    </row>
    <row r="1158" spans="1:3" s="3" customFormat="1" ht="48.75" customHeight="1" x14ac:dyDescent="0.15">
      <c r="A1158" s="87" t="s">
        <v>15488</v>
      </c>
      <c r="B1158" s="90" t="s">
        <v>13111</v>
      </c>
      <c r="C1158" s="100">
        <v>5.45</v>
      </c>
    </row>
    <row r="1159" spans="1:3" s="3" customFormat="1" ht="48.75" customHeight="1" x14ac:dyDescent="0.15">
      <c r="A1159" s="87" t="s">
        <v>17743</v>
      </c>
      <c r="B1159" s="90" t="s">
        <v>13111</v>
      </c>
      <c r="C1159" s="117">
        <v>1.7</v>
      </c>
    </row>
    <row r="1160" spans="1:3" s="3" customFormat="1" ht="48.75" customHeight="1" x14ac:dyDescent="0.15">
      <c r="A1160" s="87" t="s">
        <v>18753</v>
      </c>
      <c r="B1160" s="90" t="s">
        <v>13111</v>
      </c>
      <c r="C1160" s="117">
        <v>4.17</v>
      </c>
    </row>
    <row r="1161" spans="1:3" s="3" customFormat="1" ht="48.75" customHeight="1" x14ac:dyDescent="0.15">
      <c r="A1161" s="87" t="s">
        <v>11863</v>
      </c>
      <c r="B1161" s="90" t="s">
        <v>15685</v>
      </c>
      <c r="C1161" s="117">
        <v>11.66</v>
      </c>
    </row>
    <row r="1162" spans="1:3" s="3" customFormat="1" ht="48.75" customHeight="1" x14ac:dyDescent="0.15">
      <c r="A1162" s="87" t="s">
        <v>4267</v>
      </c>
      <c r="B1162" s="90" t="s">
        <v>15685</v>
      </c>
      <c r="C1162" s="117">
        <v>13.9</v>
      </c>
    </row>
    <row r="1163" spans="1:3" s="3" customFormat="1" ht="48.75" customHeight="1" x14ac:dyDescent="0.15">
      <c r="A1163" s="87" t="s">
        <v>6952</v>
      </c>
      <c r="B1163" s="90" t="s">
        <v>5483</v>
      </c>
      <c r="C1163" s="117">
        <v>3.46</v>
      </c>
    </row>
    <row r="1164" spans="1:3" s="9" customFormat="1" ht="48.75" customHeight="1" x14ac:dyDescent="0.2">
      <c r="A1164" s="87" t="s">
        <v>6954</v>
      </c>
      <c r="B1164" s="90" t="s">
        <v>5483</v>
      </c>
      <c r="C1164" s="117">
        <v>58.22</v>
      </c>
    </row>
    <row r="1165" spans="1:3" s="3" customFormat="1" ht="48.75" customHeight="1" x14ac:dyDescent="0.15">
      <c r="A1165" s="87" t="s">
        <v>6963</v>
      </c>
      <c r="B1165" s="90" t="s">
        <v>5483</v>
      </c>
      <c r="C1165" s="117">
        <v>2.82</v>
      </c>
    </row>
    <row r="1166" spans="1:3" s="3" customFormat="1" ht="48.75" customHeight="1" x14ac:dyDescent="0.15">
      <c r="A1166" s="87" t="s">
        <v>6964</v>
      </c>
      <c r="B1166" s="90" t="s">
        <v>5483</v>
      </c>
      <c r="C1166" s="117">
        <v>26.37</v>
      </c>
    </row>
    <row r="1167" spans="1:3" s="3" customFormat="1" ht="48.75" customHeight="1" x14ac:dyDescent="0.15">
      <c r="A1167" s="87" t="s">
        <v>393</v>
      </c>
      <c r="B1167" s="90" t="s">
        <v>4294</v>
      </c>
      <c r="C1167" s="117">
        <v>1.61</v>
      </c>
    </row>
    <row r="1168" spans="1:3" s="3" customFormat="1" ht="48.75" customHeight="1" x14ac:dyDescent="0.15">
      <c r="A1168" s="87" t="s">
        <v>15955</v>
      </c>
      <c r="B1168" s="90" t="s">
        <v>8773</v>
      </c>
      <c r="C1168" s="117">
        <v>5.45</v>
      </c>
    </row>
    <row r="1169" spans="1:3" s="3" customFormat="1" ht="48.75" customHeight="1" x14ac:dyDescent="0.15">
      <c r="A1169" s="87" t="s">
        <v>15964</v>
      </c>
      <c r="B1169" s="90" t="s">
        <v>8773</v>
      </c>
      <c r="C1169" s="100">
        <v>4.54</v>
      </c>
    </row>
    <row r="1170" spans="1:3" s="3" customFormat="1" ht="48.75" customHeight="1" x14ac:dyDescent="0.15">
      <c r="A1170" s="87" t="s">
        <v>18338</v>
      </c>
      <c r="B1170" s="90" t="s">
        <v>5202</v>
      </c>
      <c r="C1170" s="117">
        <v>2.56</v>
      </c>
    </row>
    <row r="1171" spans="1:3" s="3" customFormat="1" ht="48.75" customHeight="1" x14ac:dyDescent="0.15">
      <c r="A1171" s="87" t="s">
        <v>18339</v>
      </c>
      <c r="B1171" s="90" t="s">
        <v>5202</v>
      </c>
      <c r="C1171" s="117">
        <v>3.84</v>
      </c>
    </row>
    <row r="1172" spans="1:3" s="3" customFormat="1" ht="48.75" customHeight="1" x14ac:dyDescent="0.15">
      <c r="A1172" s="87" t="s">
        <v>18340</v>
      </c>
      <c r="B1172" s="90" t="s">
        <v>5202</v>
      </c>
      <c r="C1172" s="117">
        <v>5.96</v>
      </c>
    </row>
    <row r="1173" spans="1:3" s="3" customFormat="1" ht="48.75" customHeight="1" x14ac:dyDescent="0.15">
      <c r="A1173" s="87" t="s">
        <v>18341</v>
      </c>
      <c r="B1173" s="90" t="s">
        <v>5202</v>
      </c>
      <c r="C1173" s="100">
        <v>11.93</v>
      </c>
    </row>
    <row r="1174" spans="1:3" s="3" customFormat="1" ht="48.75" customHeight="1" x14ac:dyDescent="0.15">
      <c r="A1174" s="87" t="s">
        <v>18342</v>
      </c>
      <c r="B1174" s="90" t="s">
        <v>5202</v>
      </c>
      <c r="C1174" s="117">
        <v>3.58</v>
      </c>
    </row>
    <row r="1175" spans="1:3" s="3" customFormat="1" ht="48.75" customHeight="1" x14ac:dyDescent="0.15">
      <c r="A1175" s="87" t="s">
        <v>4441</v>
      </c>
      <c r="B1175" s="90" t="s">
        <v>6304</v>
      </c>
      <c r="C1175" s="100">
        <v>26.37</v>
      </c>
    </row>
    <row r="1176" spans="1:3" s="3" customFormat="1" ht="48.75" customHeight="1" x14ac:dyDescent="0.15">
      <c r="A1176" s="87" t="s">
        <v>4431</v>
      </c>
      <c r="B1176" s="90" t="s">
        <v>6304</v>
      </c>
      <c r="C1176" s="117">
        <v>8.82</v>
      </c>
    </row>
    <row r="1177" spans="1:3" s="3" customFormat="1" ht="48.75" customHeight="1" x14ac:dyDescent="0.15">
      <c r="A1177" s="87" t="s">
        <v>19038</v>
      </c>
      <c r="B1177" s="90" t="s">
        <v>6304</v>
      </c>
      <c r="C1177" s="117">
        <v>17.64</v>
      </c>
    </row>
    <row r="1178" spans="1:3" s="3" customFormat="1" ht="48.75" customHeight="1" x14ac:dyDescent="0.15">
      <c r="A1178" s="87" t="s">
        <v>19548</v>
      </c>
      <c r="B1178" s="90" t="s">
        <v>5476</v>
      </c>
      <c r="C1178" s="117">
        <v>17.84</v>
      </c>
    </row>
    <row r="1179" spans="1:3" s="3" customFormat="1" ht="48.75" customHeight="1" x14ac:dyDescent="0.15">
      <c r="A1179" s="87" t="s">
        <v>11666</v>
      </c>
      <c r="B1179" s="90" t="s">
        <v>5476</v>
      </c>
      <c r="C1179" s="117">
        <v>23.8</v>
      </c>
    </row>
    <row r="1180" spans="1:3" s="3" customFormat="1" ht="48.75" customHeight="1" x14ac:dyDescent="0.15">
      <c r="A1180" s="87" t="s">
        <v>19549</v>
      </c>
      <c r="B1180" s="90" t="s">
        <v>5476</v>
      </c>
      <c r="C1180" s="117">
        <v>51.95</v>
      </c>
    </row>
    <row r="1181" spans="1:3" s="3" customFormat="1" ht="48.75" customHeight="1" x14ac:dyDescent="0.15">
      <c r="A1181" s="87" t="s">
        <v>11281</v>
      </c>
      <c r="B1181" s="90" t="s">
        <v>5314</v>
      </c>
      <c r="C1181" s="117">
        <v>10.51</v>
      </c>
    </row>
    <row r="1182" spans="1:3" s="3" customFormat="1" ht="48.75" customHeight="1" x14ac:dyDescent="0.15">
      <c r="A1182" s="87" t="s">
        <v>11554</v>
      </c>
      <c r="B1182" s="90" t="s">
        <v>5314</v>
      </c>
      <c r="C1182" s="117">
        <v>3.460066343454963</v>
      </c>
    </row>
    <row r="1183" spans="1:3" s="3" customFormat="1" ht="48.75" customHeight="1" x14ac:dyDescent="0.15">
      <c r="A1183" s="87" t="s">
        <v>11273</v>
      </c>
      <c r="B1183" s="90" t="s">
        <v>5314</v>
      </c>
      <c r="C1183" s="117">
        <v>4.88</v>
      </c>
    </row>
    <row r="1184" spans="1:3" s="3" customFormat="1" ht="48.75" customHeight="1" x14ac:dyDescent="0.15">
      <c r="A1184" s="87" t="s">
        <v>11272</v>
      </c>
      <c r="B1184" s="90" t="s">
        <v>5314</v>
      </c>
      <c r="C1184" s="117">
        <v>3.58</v>
      </c>
    </row>
    <row r="1185" spans="1:3" s="3" customFormat="1" ht="48.75" customHeight="1" x14ac:dyDescent="0.15">
      <c r="A1185" s="87" t="s">
        <v>11802</v>
      </c>
      <c r="B1185" s="90" t="s">
        <v>5314</v>
      </c>
      <c r="C1185" s="117">
        <v>2.75</v>
      </c>
    </row>
    <row r="1186" spans="1:3" s="3" customFormat="1" ht="48.75" customHeight="1" x14ac:dyDescent="0.15">
      <c r="A1186" s="87" t="s">
        <v>11714</v>
      </c>
      <c r="B1186" s="90" t="s">
        <v>5314</v>
      </c>
      <c r="C1186" s="117">
        <v>3.85</v>
      </c>
    </row>
    <row r="1187" spans="1:3" s="3" customFormat="1" ht="48.75" customHeight="1" x14ac:dyDescent="0.15">
      <c r="A1187" s="87" t="s">
        <v>11715</v>
      </c>
      <c r="B1187" s="90" t="s">
        <v>5314</v>
      </c>
      <c r="C1187" s="117">
        <v>27</v>
      </c>
    </row>
    <row r="1188" spans="1:3" s="3" customFormat="1" ht="48.75" customHeight="1" x14ac:dyDescent="0.15">
      <c r="A1188" s="87" t="s">
        <v>11716</v>
      </c>
      <c r="B1188" s="90" t="s">
        <v>5314</v>
      </c>
      <c r="C1188" s="117">
        <v>6.37</v>
      </c>
    </row>
    <row r="1189" spans="1:3" s="3" customFormat="1" ht="48.75" customHeight="1" x14ac:dyDescent="0.15">
      <c r="A1189" s="87" t="s">
        <v>11717</v>
      </c>
      <c r="B1189" s="90" t="s">
        <v>5314</v>
      </c>
      <c r="C1189" s="117">
        <v>27</v>
      </c>
    </row>
    <row r="1190" spans="1:3" s="3" customFormat="1" ht="48.75" customHeight="1" x14ac:dyDescent="0.15">
      <c r="A1190" s="87" t="s">
        <v>11718</v>
      </c>
      <c r="B1190" s="90" t="s">
        <v>5314</v>
      </c>
      <c r="C1190" s="117">
        <v>7.59</v>
      </c>
    </row>
    <row r="1191" spans="1:3" s="3" customFormat="1" ht="48.75" customHeight="1" x14ac:dyDescent="0.15">
      <c r="A1191" s="87" t="s">
        <v>11719</v>
      </c>
      <c r="B1191" s="90" t="s">
        <v>5314</v>
      </c>
      <c r="C1191" s="117">
        <v>27</v>
      </c>
    </row>
    <row r="1192" spans="1:3" s="3" customFormat="1" ht="48.75" customHeight="1" x14ac:dyDescent="0.15">
      <c r="A1192" s="87" t="s">
        <v>11720</v>
      </c>
      <c r="B1192" s="90" t="s">
        <v>5314</v>
      </c>
      <c r="C1192" s="117">
        <v>9.65</v>
      </c>
    </row>
    <row r="1193" spans="1:3" s="3" customFormat="1" ht="48.75" customHeight="1" x14ac:dyDescent="0.15">
      <c r="A1193" s="87" t="s">
        <v>11721</v>
      </c>
      <c r="B1193" s="90" t="s">
        <v>5314</v>
      </c>
      <c r="C1193" s="117">
        <v>27</v>
      </c>
    </row>
    <row r="1194" spans="1:3" s="3" customFormat="1" ht="48.75" customHeight="1" x14ac:dyDescent="0.15">
      <c r="A1194" s="87" t="s">
        <v>11271</v>
      </c>
      <c r="B1194" s="90" t="s">
        <v>5314</v>
      </c>
      <c r="C1194" s="117">
        <v>3.28</v>
      </c>
    </row>
    <row r="1195" spans="1:3" s="3" customFormat="1" ht="48.75" customHeight="1" x14ac:dyDescent="0.15">
      <c r="A1195" s="87" t="s">
        <v>11280</v>
      </c>
      <c r="B1195" s="90" t="s">
        <v>5314</v>
      </c>
      <c r="C1195" s="117">
        <v>9.75</v>
      </c>
    </row>
    <row r="1196" spans="1:3" s="3" customFormat="1" ht="48.75" customHeight="1" x14ac:dyDescent="0.15">
      <c r="A1196" s="87" t="s">
        <v>11301</v>
      </c>
      <c r="B1196" s="90" t="s">
        <v>5314</v>
      </c>
      <c r="C1196" s="90">
        <v>10.029999999999999</v>
      </c>
    </row>
    <row r="1197" spans="1:3" s="3" customFormat="1" ht="48.75" customHeight="1" x14ac:dyDescent="0.15">
      <c r="A1197" s="87" t="s">
        <v>19286</v>
      </c>
      <c r="B1197" s="90" t="s">
        <v>17185</v>
      </c>
      <c r="C1197" s="117">
        <v>1.53</v>
      </c>
    </row>
    <row r="1198" spans="1:3" s="9" customFormat="1" ht="48.75" customHeight="1" x14ac:dyDescent="0.2">
      <c r="A1198" s="87" t="s">
        <v>9049</v>
      </c>
      <c r="B1198" s="90" t="s">
        <v>13057</v>
      </c>
      <c r="C1198" s="117">
        <v>1.81</v>
      </c>
    </row>
    <row r="1199" spans="1:3" s="3" customFormat="1" ht="48.75" customHeight="1" x14ac:dyDescent="0.15">
      <c r="A1199" s="87" t="s">
        <v>16151</v>
      </c>
      <c r="B1199" s="90" t="s">
        <v>13732</v>
      </c>
      <c r="C1199" s="117">
        <v>2.3299999999999996</v>
      </c>
    </row>
    <row r="1200" spans="1:3" s="3" customFormat="1" ht="48.75" customHeight="1" x14ac:dyDescent="0.15">
      <c r="A1200" s="87" t="s">
        <v>13535</v>
      </c>
      <c r="B1200" s="90" t="s">
        <v>13732</v>
      </c>
      <c r="C1200" s="117">
        <v>5.25</v>
      </c>
    </row>
    <row r="1201" spans="1:3" s="3" customFormat="1" ht="48.75" customHeight="1" x14ac:dyDescent="0.15">
      <c r="A1201" s="87" t="s">
        <v>10642</v>
      </c>
      <c r="B1201" s="90" t="s">
        <v>4836</v>
      </c>
      <c r="C1201" s="100">
        <v>4.75</v>
      </c>
    </row>
    <row r="1202" spans="1:3" s="3" customFormat="1" ht="48.75" customHeight="1" x14ac:dyDescent="0.15">
      <c r="A1202" s="87" t="s">
        <v>10655</v>
      </c>
      <c r="B1202" s="90" t="s">
        <v>4836</v>
      </c>
      <c r="C1202" s="100">
        <v>6.23</v>
      </c>
    </row>
    <row r="1203" spans="1:3" s="3" customFormat="1" ht="48.75" customHeight="1" x14ac:dyDescent="0.15">
      <c r="A1203" s="87" t="s">
        <v>9394</v>
      </c>
      <c r="B1203" s="90" t="s">
        <v>4810</v>
      </c>
      <c r="C1203" s="117">
        <v>9.18</v>
      </c>
    </row>
    <row r="1204" spans="1:3" s="3" customFormat="1" ht="48.75" customHeight="1" x14ac:dyDescent="0.15">
      <c r="A1204" s="87" t="s">
        <v>10988</v>
      </c>
      <c r="B1204" s="90" t="s">
        <v>4810</v>
      </c>
      <c r="C1204" s="117">
        <v>37.299999999999997</v>
      </c>
    </row>
    <row r="1205" spans="1:3" s="3" customFormat="1" ht="48.75" customHeight="1" x14ac:dyDescent="0.15">
      <c r="A1205" s="87" t="s">
        <v>9392</v>
      </c>
      <c r="B1205" s="90" t="s">
        <v>4810</v>
      </c>
      <c r="C1205" s="117">
        <v>15.98</v>
      </c>
    </row>
    <row r="1206" spans="1:3" s="3" customFormat="1" ht="48.75" customHeight="1" x14ac:dyDescent="0.15">
      <c r="A1206" s="87" t="s">
        <v>9393</v>
      </c>
      <c r="B1206" s="90" t="s">
        <v>4810</v>
      </c>
      <c r="C1206" s="117">
        <v>31.96</v>
      </c>
    </row>
    <row r="1207" spans="1:3" s="3" customFormat="1" ht="48.75" customHeight="1" x14ac:dyDescent="0.15">
      <c r="A1207" s="87" t="s">
        <v>1454</v>
      </c>
      <c r="B1207" s="90" t="s">
        <v>4294</v>
      </c>
      <c r="C1207" s="117">
        <v>0.86</v>
      </c>
    </row>
    <row r="1208" spans="1:3" s="3" customFormat="1" ht="48.75" customHeight="1" x14ac:dyDescent="0.15">
      <c r="A1208" s="87" t="s">
        <v>994</v>
      </c>
      <c r="B1208" s="90" t="s">
        <v>5334</v>
      </c>
      <c r="C1208" s="117">
        <v>1.1399999999999999</v>
      </c>
    </row>
    <row r="1209" spans="1:3" s="3" customFormat="1" ht="48.75" customHeight="1" x14ac:dyDescent="0.15">
      <c r="A1209" s="87" t="s">
        <v>11617</v>
      </c>
      <c r="B1209" s="90" t="s">
        <v>5314</v>
      </c>
      <c r="C1209" s="117">
        <v>22.28</v>
      </c>
    </row>
    <row r="1210" spans="1:3" s="3" customFormat="1" ht="48.75" customHeight="1" x14ac:dyDescent="0.15">
      <c r="A1210" s="87" t="s">
        <v>11616</v>
      </c>
      <c r="B1210" s="90" t="s">
        <v>5314</v>
      </c>
      <c r="C1210" s="117">
        <v>16.510000000000002</v>
      </c>
    </row>
    <row r="1211" spans="1:3" s="3" customFormat="1" ht="48.75" customHeight="1" x14ac:dyDescent="0.15">
      <c r="A1211" s="87" t="s">
        <v>2771</v>
      </c>
      <c r="B1211" s="90" t="s">
        <v>5608</v>
      </c>
      <c r="C1211" s="117">
        <v>2.34</v>
      </c>
    </row>
    <row r="1212" spans="1:3" s="3" customFormat="1" ht="48.75" customHeight="1" x14ac:dyDescent="0.15">
      <c r="A1212" s="87" t="s">
        <v>2768</v>
      </c>
      <c r="B1212" s="90" t="s">
        <v>5608</v>
      </c>
      <c r="C1212" s="117">
        <v>1.43</v>
      </c>
    </row>
    <row r="1213" spans="1:3" s="3" customFormat="1" ht="48.75" customHeight="1" x14ac:dyDescent="0.15">
      <c r="A1213" s="87" t="s">
        <v>2770</v>
      </c>
      <c r="B1213" s="90" t="s">
        <v>5608</v>
      </c>
      <c r="C1213" s="117">
        <v>1.95</v>
      </c>
    </row>
    <row r="1214" spans="1:3" s="3" customFormat="1" ht="48.75" customHeight="1" x14ac:dyDescent="0.15">
      <c r="A1214" s="87" t="s">
        <v>1448</v>
      </c>
      <c r="B1214" s="90" t="s">
        <v>5334</v>
      </c>
      <c r="C1214" s="117">
        <v>1.41</v>
      </c>
    </row>
    <row r="1215" spans="1:3" s="3" customFormat="1" ht="48.75" customHeight="1" x14ac:dyDescent="0.15">
      <c r="A1215" s="87" t="s">
        <v>19001</v>
      </c>
      <c r="B1215" s="90" t="s">
        <v>6200</v>
      </c>
      <c r="C1215" s="100">
        <v>3.38</v>
      </c>
    </row>
    <row r="1216" spans="1:3" s="3" customFormat="1" ht="48.75" customHeight="1" x14ac:dyDescent="0.15">
      <c r="A1216" s="87" t="s">
        <v>18910</v>
      </c>
      <c r="B1216" s="90" t="s">
        <v>6200</v>
      </c>
      <c r="C1216" s="100">
        <v>16.91</v>
      </c>
    </row>
    <row r="1217" spans="1:3" s="3" customFormat="1" ht="48.75" customHeight="1" x14ac:dyDescent="0.15">
      <c r="A1217" s="87" t="s">
        <v>4805</v>
      </c>
      <c r="B1217" s="90" t="s">
        <v>7381</v>
      </c>
      <c r="C1217" s="117">
        <v>0.67</v>
      </c>
    </row>
    <row r="1218" spans="1:3" s="3" customFormat="1" ht="48.75" customHeight="1" x14ac:dyDescent="0.15">
      <c r="A1218" s="87" t="s">
        <v>4807</v>
      </c>
      <c r="B1218" s="90" t="s">
        <v>7381</v>
      </c>
      <c r="C1218" s="117">
        <v>0.83</v>
      </c>
    </row>
    <row r="1219" spans="1:3" s="3" customFormat="1" ht="48.75" customHeight="1" x14ac:dyDescent="0.15">
      <c r="A1219" s="87" t="s">
        <v>4808</v>
      </c>
      <c r="B1219" s="90" t="s">
        <v>7381</v>
      </c>
      <c r="C1219" s="117">
        <v>0.45</v>
      </c>
    </row>
    <row r="1220" spans="1:3" s="3" customFormat="1" ht="48.75" customHeight="1" x14ac:dyDescent="0.15">
      <c r="A1220" s="87" t="s">
        <v>17222</v>
      </c>
      <c r="B1220" s="90" t="s">
        <v>5418</v>
      </c>
      <c r="C1220" s="100">
        <v>3.38</v>
      </c>
    </row>
    <row r="1221" spans="1:3" s="3" customFormat="1" ht="48.75" customHeight="1" x14ac:dyDescent="0.15">
      <c r="A1221" s="87" t="s">
        <v>11838</v>
      </c>
      <c r="B1221" s="90" t="s">
        <v>4810</v>
      </c>
      <c r="C1221" s="117">
        <v>1.42</v>
      </c>
    </row>
    <row r="1222" spans="1:3" s="3" customFormat="1" ht="48.75" customHeight="1" x14ac:dyDescent="0.15">
      <c r="A1222" s="87" t="s">
        <v>9959</v>
      </c>
      <c r="B1222" s="90" t="s">
        <v>4810</v>
      </c>
      <c r="C1222" s="117">
        <v>2.1199999999999997</v>
      </c>
    </row>
    <row r="1223" spans="1:3" s="3" customFormat="1" ht="48.75" customHeight="1" x14ac:dyDescent="0.15">
      <c r="A1223" s="87" t="s">
        <v>4821</v>
      </c>
      <c r="B1223" s="90" t="s">
        <v>4810</v>
      </c>
      <c r="C1223" s="117">
        <v>2.4</v>
      </c>
    </row>
    <row r="1224" spans="1:3" s="3" customFormat="1" ht="48.75" customHeight="1" x14ac:dyDescent="0.15">
      <c r="A1224" s="87" t="s">
        <v>19217</v>
      </c>
      <c r="B1224" s="90" t="s">
        <v>4810</v>
      </c>
      <c r="C1224" s="117">
        <v>1.53</v>
      </c>
    </row>
    <row r="1225" spans="1:3" s="3" customFormat="1" ht="48.75" customHeight="1" x14ac:dyDescent="0.15">
      <c r="A1225" s="87" t="s">
        <v>7036</v>
      </c>
      <c r="B1225" s="90" t="s">
        <v>4810</v>
      </c>
      <c r="C1225" s="100">
        <v>7.51</v>
      </c>
    </row>
    <row r="1226" spans="1:3" s="3" customFormat="1" ht="48.75" customHeight="1" x14ac:dyDescent="0.15">
      <c r="A1226" s="87" t="s">
        <v>7037</v>
      </c>
      <c r="B1226" s="90" t="s">
        <v>4810</v>
      </c>
      <c r="C1226" s="117">
        <v>14.1</v>
      </c>
    </row>
    <row r="1227" spans="1:3" s="3" customFormat="1" ht="48.75" customHeight="1" x14ac:dyDescent="0.15">
      <c r="A1227" s="87" t="s">
        <v>19219</v>
      </c>
      <c r="B1227" s="90" t="s">
        <v>4810</v>
      </c>
      <c r="C1227" s="117">
        <v>3.46</v>
      </c>
    </row>
    <row r="1228" spans="1:3" s="3" customFormat="1" ht="48.75" customHeight="1" x14ac:dyDescent="0.15">
      <c r="A1228" s="87" t="s">
        <v>19218</v>
      </c>
      <c r="B1228" s="90" t="s">
        <v>4810</v>
      </c>
      <c r="C1228" s="117">
        <v>2.23</v>
      </c>
    </row>
    <row r="1229" spans="1:3" s="3" customFormat="1" ht="48.75" customHeight="1" x14ac:dyDescent="0.15">
      <c r="A1229" s="87" t="s">
        <v>9958</v>
      </c>
      <c r="B1229" s="90" t="s">
        <v>4810</v>
      </c>
      <c r="C1229" s="117">
        <v>1.98</v>
      </c>
    </row>
    <row r="1230" spans="1:3" s="3" customFormat="1" ht="48.75" customHeight="1" x14ac:dyDescent="0.15">
      <c r="A1230" s="87" t="s">
        <v>11197</v>
      </c>
      <c r="B1230" s="90" t="s">
        <v>4810</v>
      </c>
      <c r="C1230" s="100">
        <v>6.44</v>
      </c>
    </row>
    <row r="1231" spans="1:3" s="3" customFormat="1" ht="48.75" customHeight="1" x14ac:dyDescent="0.15">
      <c r="A1231" s="87" t="s">
        <v>13438</v>
      </c>
      <c r="B1231" s="90" t="s">
        <v>4810</v>
      </c>
      <c r="C1231" s="117">
        <v>4.33</v>
      </c>
    </row>
    <row r="1232" spans="1:3" s="3" customFormat="1" ht="48.75" customHeight="1" x14ac:dyDescent="0.15">
      <c r="A1232" s="87" t="s">
        <v>13386</v>
      </c>
      <c r="B1232" s="90" t="s">
        <v>4810</v>
      </c>
      <c r="C1232" s="117">
        <v>7.05</v>
      </c>
    </row>
    <row r="1233" spans="1:3" s="3" customFormat="1" ht="48.75" customHeight="1" x14ac:dyDescent="0.15">
      <c r="A1233" s="87" t="s">
        <v>13443</v>
      </c>
      <c r="B1233" s="90" t="s">
        <v>4810</v>
      </c>
      <c r="C1233" s="117">
        <v>7.05</v>
      </c>
    </row>
    <row r="1234" spans="1:3" s="3" customFormat="1" ht="48.75" customHeight="1" x14ac:dyDescent="0.15">
      <c r="A1234" s="87" t="s">
        <v>16318</v>
      </c>
      <c r="B1234" s="90" t="s">
        <v>4810</v>
      </c>
      <c r="C1234" s="117">
        <v>8.69</v>
      </c>
    </row>
    <row r="1235" spans="1:3" s="3" customFormat="1" ht="48.75" customHeight="1" x14ac:dyDescent="0.15">
      <c r="A1235" s="87" t="s">
        <v>9960</v>
      </c>
      <c r="B1235" s="90" t="s">
        <v>4810</v>
      </c>
      <c r="C1235" s="117">
        <v>1.89</v>
      </c>
    </row>
    <row r="1236" spans="1:3" s="3" customFormat="1" ht="48.75" customHeight="1" x14ac:dyDescent="0.15">
      <c r="A1236" s="87" t="s">
        <v>11839</v>
      </c>
      <c r="B1236" s="90" t="s">
        <v>4810</v>
      </c>
      <c r="C1236" s="117">
        <v>2.38</v>
      </c>
    </row>
    <row r="1237" spans="1:3" s="3" customFormat="1" ht="48.75" customHeight="1" x14ac:dyDescent="0.15">
      <c r="A1237" s="87" t="s">
        <v>4832</v>
      </c>
      <c r="B1237" s="90" t="s">
        <v>4810</v>
      </c>
      <c r="C1237" s="100">
        <v>6.08</v>
      </c>
    </row>
    <row r="1238" spans="1:3" s="3" customFormat="1" ht="48.75" customHeight="1" x14ac:dyDescent="0.15">
      <c r="A1238" s="87" t="s">
        <v>13255</v>
      </c>
      <c r="B1238" s="90" t="s">
        <v>4810</v>
      </c>
      <c r="C1238" s="117">
        <v>10.57</v>
      </c>
    </row>
    <row r="1239" spans="1:3" s="3" customFormat="1" ht="48.75" customHeight="1" x14ac:dyDescent="0.15">
      <c r="A1239" s="87" t="s">
        <v>10340</v>
      </c>
      <c r="B1239" s="90" t="s">
        <v>10337</v>
      </c>
      <c r="C1239" s="100">
        <v>4.82</v>
      </c>
    </row>
    <row r="1240" spans="1:3" s="3" customFormat="1" ht="48.75" customHeight="1" x14ac:dyDescent="0.15">
      <c r="A1240" s="87" t="s">
        <v>10341</v>
      </c>
      <c r="B1240" s="90" t="s">
        <v>10337</v>
      </c>
      <c r="C1240" s="117">
        <v>5.26</v>
      </c>
    </row>
    <row r="1241" spans="1:3" s="3" customFormat="1" ht="48.75" customHeight="1" x14ac:dyDescent="0.15">
      <c r="A1241" s="87" t="s">
        <v>10342</v>
      </c>
      <c r="B1241" s="90" t="s">
        <v>10337</v>
      </c>
      <c r="C1241" s="117">
        <v>6.39</v>
      </c>
    </row>
    <row r="1242" spans="1:3" s="3" customFormat="1" ht="48.75" customHeight="1" x14ac:dyDescent="0.15">
      <c r="A1242" s="87" t="s">
        <v>12997</v>
      </c>
      <c r="B1242" s="90" t="s">
        <v>5314</v>
      </c>
      <c r="C1242" s="117">
        <v>10.38</v>
      </c>
    </row>
    <row r="1243" spans="1:3" s="3" customFormat="1" ht="48.75" customHeight="1" x14ac:dyDescent="0.15">
      <c r="A1243" s="87" t="s">
        <v>12998</v>
      </c>
      <c r="B1243" s="90" t="s">
        <v>5314</v>
      </c>
      <c r="C1243" s="117">
        <v>20.76</v>
      </c>
    </row>
    <row r="1244" spans="1:3" s="3" customFormat="1" ht="48.75" customHeight="1" x14ac:dyDescent="0.15">
      <c r="A1244" s="87" t="s">
        <v>12999</v>
      </c>
      <c r="B1244" s="90" t="s">
        <v>5314</v>
      </c>
      <c r="C1244" s="117">
        <v>17.420000000000002</v>
      </c>
    </row>
    <row r="1245" spans="1:3" s="3" customFormat="1" ht="48.75" customHeight="1" x14ac:dyDescent="0.15">
      <c r="A1245" s="87" t="s">
        <v>13000</v>
      </c>
      <c r="B1245" s="90" t="s">
        <v>5314</v>
      </c>
      <c r="C1245" s="117">
        <v>34.840000000000003</v>
      </c>
    </row>
    <row r="1246" spans="1:3" s="3" customFormat="1" ht="48.75" customHeight="1" x14ac:dyDescent="0.15">
      <c r="A1246" s="87" t="s">
        <v>12995</v>
      </c>
      <c r="B1246" s="90" t="s">
        <v>5314</v>
      </c>
      <c r="C1246" s="117">
        <v>6.51</v>
      </c>
    </row>
    <row r="1247" spans="1:3" s="3" customFormat="1" ht="48.75" customHeight="1" x14ac:dyDescent="0.15">
      <c r="A1247" s="87" t="s">
        <v>12996</v>
      </c>
      <c r="B1247" s="90" t="s">
        <v>5314</v>
      </c>
      <c r="C1247" s="117">
        <v>13.02</v>
      </c>
    </row>
    <row r="1248" spans="1:3" s="3" customFormat="1" ht="48.75" customHeight="1" x14ac:dyDescent="0.15">
      <c r="A1248" s="87" t="s">
        <v>11000</v>
      </c>
      <c r="B1248" s="90" t="s">
        <v>5314</v>
      </c>
      <c r="C1248" s="117">
        <v>13.66</v>
      </c>
    </row>
    <row r="1249" spans="1:3" s="3" customFormat="1" ht="48.75" customHeight="1" x14ac:dyDescent="0.15">
      <c r="A1249" s="87" t="s">
        <v>11001</v>
      </c>
      <c r="B1249" s="90" t="s">
        <v>5314</v>
      </c>
      <c r="C1249" s="90">
        <v>12.78</v>
      </c>
    </row>
    <row r="1250" spans="1:3" s="3" customFormat="1" ht="48.75" customHeight="1" x14ac:dyDescent="0.15">
      <c r="A1250" s="87" t="s">
        <v>5647</v>
      </c>
      <c r="B1250" s="90" t="s">
        <v>5648</v>
      </c>
      <c r="C1250" s="117">
        <v>1.83</v>
      </c>
    </row>
    <row r="1251" spans="1:3" s="3" customFormat="1" ht="48.75" customHeight="1" x14ac:dyDescent="0.15">
      <c r="A1251" s="87" t="s">
        <v>11618</v>
      </c>
      <c r="B1251" s="89" t="s">
        <v>5314</v>
      </c>
      <c r="C1251" s="117">
        <v>3.9</v>
      </c>
    </row>
    <row r="1252" spans="1:3" s="3" customFormat="1" ht="48.75" customHeight="1" x14ac:dyDescent="0.15">
      <c r="A1252" s="87" t="s">
        <v>12037</v>
      </c>
      <c r="B1252" s="90" t="s">
        <v>5314</v>
      </c>
      <c r="C1252" s="117">
        <v>31.4</v>
      </c>
    </row>
    <row r="1253" spans="1:3" s="3" customFormat="1" ht="48.75" customHeight="1" x14ac:dyDescent="0.15">
      <c r="A1253" s="87" t="s">
        <v>12038</v>
      </c>
      <c r="B1253" s="90" t="s">
        <v>5314</v>
      </c>
      <c r="C1253" s="100">
        <v>44.74</v>
      </c>
    </row>
    <row r="1254" spans="1:3" s="3" customFormat="1" ht="48.75" customHeight="1" x14ac:dyDescent="0.15">
      <c r="A1254" s="87" t="s">
        <v>12039</v>
      </c>
      <c r="B1254" s="90" t="s">
        <v>5314</v>
      </c>
      <c r="C1254" s="117">
        <v>67.900000000000006</v>
      </c>
    </row>
    <row r="1255" spans="1:3" s="3" customFormat="1" ht="48.75" customHeight="1" x14ac:dyDescent="0.15">
      <c r="A1255" s="87" t="s">
        <v>12036</v>
      </c>
      <c r="B1255" s="90" t="s">
        <v>5314</v>
      </c>
      <c r="C1255" s="117">
        <v>15.71</v>
      </c>
    </row>
    <row r="1256" spans="1:3" s="3" customFormat="1" ht="48.75" customHeight="1" x14ac:dyDescent="0.15">
      <c r="A1256" s="87" t="s">
        <v>5497</v>
      </c>
      <c r="B1256" s="90" t="s">
        <v>16886</v>
      </c>
      <c r="C1256" s="117">
        <v>1.21</v>
      </c>
    </row>
    <row r="1257" spans="1:3" s="3" customFormat="1" ht="48.75" customHeight="1" x14ac:dyDescent="0.15">
      <c r="A1257" s="87" t="s">
        <v>5502</v>
      </c>
      <c r="B1257" s="90" t="s">
        <v>16886</v>
      </c>
      <c r="C1257" s="117">
        <v>1.17</v>
      </c>
    </row>
    <row r="1258" spans="1:3" s="3" customFormat="1" ht="48.75" customHeight="1" x14ac:dyDescent="0.15">
      <c r="A1258" s="87" t="s">
        <v>7616</v>
      </c>
      <c r="B1258" s="90" t="s">
        <v>16886</v>
      </c>
      <c r="C1258" s="117">
        <v>4.8099999999999996</v>
      </c>
    </row>
    <row r="1259" spans="1:3" s="3" customFormat="1" ht="48.75" customHeight="1" x14ac:dyDescent="0.15">
      <c r="A1259" s="87" t="s">
        <v>7617</v>
      </c>
      <c r="B1259" s="90" t="s">
        <v>16886</v>
      </c>
      <c r="C1259" s="117">
        <v>8.44</v>
      </c>
    </row>
    <row r="1260" spans="1:3" s="3" customFormat="1" ht="48.75" customHeight="1" x14ac:dyDescent="0.15">
      <c r="A1260" s="87" t="s">
        <v>5511</v>
      </c>
      <c r="B1260" s="90" t="s">
        <v>16886</v>
      </c>
      <c r="C1260" s="124">
        <v>3.7</v>
      </c>
    </row>
    <row r="1261" spans="1:3" s="3" customFormat="1" ht="48.75" customHeight="1" x14ac:dyDescent="0.15">
      <c r="A1261" s="87" t="s">
        <v>11114</v>
      </c>
      <c r="B1261" s="90" t="s">
        <v>5314</v>
      </c>
      <c r="C1261" s="100">
        <v>8.85</v>
      </c>
    </row>
    <row r="1262" spans="1:3" s="3" customFormat="1" ht="48.75" customHeight="1" x14ac:dyDescent="0.15">
      <c r="A1262" s="87" t="s">
        <v>11303</v>
      </c>
      <c r="B1262" s="90" t="s">
        <v>5314</v>
      </c>
      <c r="C1262" s="117">
        <v>5.57</v>
      </c>
    </row>
    <row r="1263" spans="1:3" s="3" customFormat="1" ht="48.75" customHeight="1" x14ac:dyDescent="0.15">
      <c r="A1263" s="87" t="s">
        <v>11304</v>
      </c>
      <c r="B1263" s="90" t="s">
        <v>5314</v>
      </c>
      <c r="C1263" s="117">
        <v>12.26</v>
      </c>
    </row>
    <row r="1264" spans="1:3" s="3" customFormat="1" ht="48.75" customHeight="1" x14ac:dyDescent="0.15">
      <c r="A1264" s="87" t="s">
        <v>11302</v>
      </c>
      <c r="B1264" s="90" t="s">
        <v>5314</v>
      </c>
      <c r="C1264" s="117">
        <v>4.83</v>
      </c>
    </row>
    <row r="1265" spans="1:3" s="3" customFormat="1" ht="48.75" customHeight="1" x14ac:dyDescent="0.15">
      <c r="A1265" s="87" t="s">
        <v>3467</v>
      </c>
      <c r="B1265" s="90" t="s">
        <v>5441</v>
      </c>
      <c r="C1265" s="117">
        <v>2.19</v>
      </c>
    </row>
    <row r="1266" spans="1:3" s="3" customFormat="1" ht="48.75" customHeight="1" x14ac:dyDescent="0.15">
      <c r="A1266" s="87" t="s">
        <v>10398</v>
      </c>
      <c r="B1266" s="90" t="s">
        <v>10399</v>
      </c>
      <c r="C1266" s="117">
        <v>3.4299999999999997</v>
      </c>
    </row>
    <row r="1267" spans="1:3" s="3" customFormat="1" ht="48.75" customHeight="1" x14ac:dyDescent="0.15">
      <c r="A1267" s="87" t="s">
        <v>11115</v>
      </c>
      <c r="B1267" s="90" t="s">
        <v>4905</v>
      </c>
      <c r="C1267" s="100">
        <v>16.66</v>
      </c>
    </row>
    <row r="1268" spans="1:3" s="3" customFormat="1" ht="48.75" customHeight="1" x14ac:dyDescent="0.15">
      <c r="A1268" s="87" t="s">
        <v>11116</v>
      </c>
      <c r="B1268" s="90" t="s">
        <v>4905</v>
      </c>
      <c r="C1268" s="117">
        <v>21.82</v>
      </c>
    </row>
    <row r="1269" spans="1:3" s="3" customFormat="1" ht="48.75" customHeight="1" x14ac:dyDescent="0.15">
      <c r="A1269" s="87" t="s">
        <v>11117</v>
      </c>
      <c r="B1269" s="90" t="s">
        <v>4905</v>
      </c>
      <c r="C1269" s="117">
        <v>26.44</v>
      </c>
    </row>
    <row r="1270" spans="1:3" s="3" customFormat="1" ht="48.75" customHeight="1" x14ac:dyDescent="0.15">
      <c r="A1270" s="87" t="s">
        <v>4390</v>
      </c>
      <c r="B1270" s="90" t="s">
        <v>4287</v>
      </c>
      <c r="C1270" s="117">
        <v>1.75</v>
      </c>
    </row>
    <row r="1271" spans="1:3" s="3" customFormat="1" ht="48.75" customHeight="1" x14ac:dyDescent="0.15">
      <c r="A1271" s="87" t="s">
        <v>19037</v>
      </c>
      <c r="B1271" s="90" t="s">
        <v>5533</v>
      </c>
      <c r="C1271" s="117">
        <v>19</v>
      </c>
    </row>
    <row r="1272" spans="1:3" s="3" customFormat="1" ht="48.75" customHeight="1" x14ac:dyDescent="0.15">
      <c r="A1272" s="87" t="s">
        <v>11797</v>
      </c>
      <c r="B1272" s="90" t="s">
        <v>5314</v>
      </c>
      <c r="C1272" s="117">
        <v>22.26</v>
      </c>
    </row>
    <row r="1273" spans="1:3" s="3" customFormat="1" ht="48.75" customHeight="1" x14ac:dyDescent="0.15">
      <c r="A1273" s="87" t="s">
        <v>11798</v>
      </c>
      <c r="B1273" s="90" t="s">
        <v>5314</v>
      </c>
      <c r="C1273" s="117">
        <v>33.36</v>
      </c>
    </row>
    <row r="1274" spans="1:3" s="3" customFormat="1" ht="48.75" customHeight="1" x14ac:dyDescent="0.15">
      <c r="A1274" s="87" t="s">
        <v>11795</v>
      </c>
      <c r="B1274" s="90" t="s">
        <v>5314</v>
      </c>
      <c r="C1274" s="117">
        <v>5.63</v>
      </c>
    </row>
    <row r="1275" spans="1:3" s="3" customFormat="1" ht="48.75" customHeight="1" x14ac:dyDescent="0.15">
      <c r="A1275" s="87" t="s">
        <v>11796</v>
      </c>
      <c r="B1275" s="90" t="s">
        <v>5314</v>
      </c>
      <c r="C1275" s="117">
        <v>11.76</v>
      </c>
    </row>
    <row r="1276" spans="1:3" s="3" customFormat="1" ht="48.75" customHeight="1" x14ac:dyDescent="0.15">
      <c r="A1276" s="87" t="s">
        <v>11101</v>
      </c>
      <c r="B1276" s="90" t="s">
        <v>4828</v>
      </c>
      <c r="C1276" s="117">
        <v>1.41</v>
      </c>
    </row>
    <row r="1277" spans="1:3" s="3" customFormat="1" ht="48.75" customHeight="1" x14ac:dyDescent="0.15">
      <c r="A1277" s="87" t="s">
        <v>11103</v>
      </c>
      <c r="B1277" s="90" t="s">
        <v>4828</v>
      </c>
      <c r="C1277" s="117">
        <v>1.8800000000000001</v>
      </c>
    </row>
    <row r="1278" spans="1:3" s="3" customFormat="1" ht="48.75" customHeight="1" x14ac:dyDescent="0.15">
      <c r="A1278" s="87" t="s">
        <v>3307</v>
      </c>
      <c r="B1278" s="90" t="s">
        <v>17923</v>
      </c>
      <c r="C1278" s="117">
        <v>6.72</v>
      </c>
    </row>
    <row r="1279" spans="1:3" s="3" customFormat="1" ht="48.75" customHeight="1" x14ac:dyDescent="0.15">
      <c r="A1279" s="87" t="s">
        <v>3308</v>
      </c>
      <c r="B1279" s="90" t="s">
        <v>17923</v>
      </c>
      <c r="C1279" s="117">
        <v>10.49</v>
      </c>
    </row>
    <row r="1280" spans="1:3" s="3" customFormat="1" ht="48.75" customHeight="1" x14ac:dyDescent="0.15">
      <c r="A1280" s="87" t="s">
        <v>3306</v>
      </c>
      <c r="B1280" s="90" t="s">
        <v>17923</v>
      </c>
      <c r="C1280" s="90">
        <v>4.6500000000000004</v>
      </c>
    </row>
    <row r="1281" spans="1:3" s="3" customFormat="1" ht="48.75" customHeight="1" x14ac:dyDescent="0.15">
      <c r="A1281" s="87" t="s">
        <v>3321</v>
      </c>
      <c r="B1281" s="90" t="s">
        <v>17923</v>
      </c>
      <c r="C1281" s="117">
        <v>7.24</v>
      </c>
    </row>
    <row r="1282" spans="1:3" s="3" customFormat="1" ht="48.75" customHeight="1" x14ac:dyDescent="0.15">
      <c r="A1282" s="87" t="s">
        <v>3319</v>
      </c>
      <c r="B1282" s="90" t="s">
        <v>17923</v>
      </c>
      <c r="C1282" s="117">
        <v>52.23</v>
      </c>
    </row>
    <row r="1283" spans="1:3" s="3" customFormat="1" ht="48.75" customHeight="1" x14ac:dyDescent="0.15">
      <c r="A1283" s="87" t="s">
        <v>7307</v>
      </c>
      <c r="B1283" s="90" t="s">
        <v>5506</v>
      </c>
      <c r="C1283" s="100">
        <v>10.220000000000001</v>
      </c>
    </row>
    <row r="1284" spans="1:3" s="3" customFormat="1" ht="48.75" customHeight="1" x14ac:dyDescent="0.15">
      <c r="A1284" s="87" t="s">
        <v>4014</v>
      </c>
      <c r="B1284" s="90" t="s">
        <v>5399</v>
      </c>
      <c r="C1284" s="117">
        <v>1.61</v>
      </c>
    </row>
    <row r="1285" spans="1:3" s="3" customFormat="1" ht="48.75" customHeight="1" x14ac:dyDescent="0.15">
      <c r="A1285" s="87" t="s">
        <v>4013</v>
      </c>
      <c r="B1285" s="90" t="s">
        <v>5399</v>
      </c>
      <c r="C1285" s="117">
        <v>1.78</v>
      </c>
    </row>
    <row r="1286" spans="1:3" s="3" customFormat="1" ht="48.75" customHeight="1" x14ac:dyDescent="0.15">
      <c r="A1286" s="87" t="s">
        <v>5505</v>
      </c>
      <c r="B1286" s="90" t="s">
        <v>5506</v>
      </c>
      <c r="C1286" s="117">
        <v>0.96</v>
      </c>
    </row>
    <row r="1287" spans="1:3" s="3" customFormat="1" ht="48.75" customHeight="1" x14ac:dyDescent="0.15">
      <c r="A1287" s="87" t="s">
        <v>5508</v>
      </c>
      <c r="B1287" s="90" t="s">
        <v>5506</v>
      </c>
      <c r="C1287" s="117">
        <v>1.17</v>
      </c>
    </row>
    <row r="1288" spans="1:3" s="3" customFormat="1" ht="48.75" customHeight="1" x14ac:dyDescent="0.15">
      <c r="A1288" s="87" t="s">
        <v>9516</v>
      </c>
      <c r="B1288" s="90" t="s">
        <v>8347</v>
      </c>
      <c r="C1288" s="117">
        <v>165.86</v>
      </c>
    </row>
    <row r="1289" spans="1:3" s="3" customFormat="1" ht="48.75" customHeight="1" x14ac:dyDescent="0.15">
      <c r="A1289" s="87" t="s">
        <v>19241</v>
      </c>
      <c r="B1289" s="90" t="s">
        <v>8347</v>
      </c>
      <c r="C1289" s="117">
        <v>248.79</v>
      </c>
    </row>
    <row r="1290" spans="1:3" s="3" customFormat="1" ht="48.75" customHeight="1" x14ac:dyDescent="0.15">
      <c r="A1290" s="87" t="s">
        <v>9515</v>
      </c>
      <c r="B1290" s="90" t="s">
        <v>8347</v>
      </c>
      <c r="C1290" s="117">
        <v>49.76</v>
      </c>
    </row>
    <row r="1291" spans="1:3" s="3" customFormat="1" ht="48.75" customHeight="1" x14ac:dyDescent="0.15">
      <c r="A1291" s="87" t="s">
        <v>9517</v>
      </c>
      <c r="B1291" s="90" t="s">
        <v>8347</v>
      </c>
      <c r="C1291" s="117">
        <v>375.83</v>
      </c>
    </row>
    <row r="1292" spans="1:3" s="3" customFormat="1" ht="48.75" customHeight="1" x14ac:dyDescent="0.15">
      <c r="A1292" s="87" t="s">
        <v>17954</v>
      </c>
      <c r="B1292" s="90" t="s">
        <v>17955</v>
      </c>
      <c r="C1292" s="100">
        <v>11.26</v>
      </c>
    </row>
    <row r="1293" spans="1:3" s="3" customFormat="1" ht="48.75" customHeight="1" x14ac:dyDescent="0.15">
      <c r="A1293" s="87" t="s">
        <v>17956</v>
      </c>
      <c r="B1293" s="90" t="s">
        <v>17955</v>
      </c>
      <c r="C1293" s="100">
        <v>13.67</v>
      </c>
    </row>
    <row r="1294" spans="1:3" s="3" customFormat="1" ht="48.75" customHeight="1" x14ac:dyDescent="0.15">
      <c r="A1294" s="87" t="s">
        <v>17957</v>
      </c>
      <c r="B1294" s="90" t="s">
        <v>17955</v>
      </c>
      <c r="C1294" s="100">
        <v>14.31</v>
      </c>
    </row>
    <row r="1295" spans="1:3" s="3" customFormat="1" ht="48.75" customHeight="1" x14ac:dyDescent="0.15">
      <c r="A1295" s="87" t="s">
        <v>17958</v>
      </c>
      <c r="B1295" s="90" t="s">
        <v>17955</v>
      </c>
      <c r="C1295" s="100">
        <v>16.75</v>
      </c>
    </row>
    <row r="1296" spans="1:3" s="3" customFormat="1" ht="48.75" customHeight="1" x14ac:dyDescent="0.15">
      <c r="A1296" s="87" t="s">
        <v>4906</v>
      </c>
      <c r="B1296" s="90" t="s">
        <v>15500</v>
      </c>
      <c r="C1296" s="117">
        <v>3.85</v>
      </c>
    </row>
    <row r="1297" spans="1:3" s="3" customFormat="1" ht="48.75" customHeight="1" x14ac:dyDescent="0.15">
      <c r="A1297" s="87" t="s">
        <v>4918</v>
      </c>
      <c r="B1297" s="90" t="s">
        <v>15500</v>
      </c>
      <c r="C1297" s="117">
        <v>27</v>
      </c>
    </row>
    <row r="1298" spans="1:3" s="3" customFormat="1" ht="48.75" customHeight="1" x14ac:dyDescent="0.15">
      <c r="A1298" s="87" t="s">
        <v>4931</v>
      </c>
      <c r="B1298" s="90" t="s">
        <v>15500</v>
      </c>
      <c r="C1298" s="117">
        <v>6.37</v>
      </c>
    </row>
    <row r="1299" spans="1:3" s="3" customFormat="1" ht="48.75" customHeight="1" x14ac:dyDescent="0.15">
      <c r="A1299" s="87" t="s">
        <v>4943</v>
      </c>
      <c r="B1299" s="90" t="s">
        <v>15500</v>
      </c>
      <c r="C1299" s="117">
        <v>27</v>
      </c>
    </row>
    <row r="1300" spans="1:3" s="3" customFormat="1" ht="48.75" customHeight="1" x14ac:dyDescent="0.15">
      <c r="A1300" s="87" t="s">
        <v>4956</v>
      </c>
      <c r="B1300" s="90" t="s">
        <v>15500</v>
      </c>
      <c r="C1300" s="117">
        <v>7.59</v>
      </c>
    </row>
    <row r="1301" spans="1:3" s="3" customFormat="1" ht="48.75" customHeight="1" x14ac:dyDescent="0.15">
      <c r="A1301" s="87" t="s">
        <v>4968</v>
      </c>
      <c r="B1301" s="90" t="s">
        <v>15500</v>
      </c>
      <c r="C1301" s="117">
        <v>27</v>
      </c>
    </row>
    <row r="1302" spans="1:3" s="3" customFormat="1" ht="48.75" customHeight="1" x14ac:dyDescent="0.15">
      <c r="A1302" s="87" t="s">
        <v>4980</v>
      </c>
      <c r="B1302" s="90" t="s">
        <v>15500</v>
      </c>
      <c r="C1302" s="117">
        <v>9.65</v>
      </c>
    </row>
    <row r="1303" spans="1:3" s="3" customFormat="1" ht="48.75" customHeight="1" x14ac:dyDescent="0.15">
      <c r="A1303" s="87" t="s">
        <v>4987</v>
      </c>
      <c r="B1303" s="90" t="s">
        <v>15500</v>
      </c>
      <c r="C1303" s="117">
        <v>27</v>
      </c>
    </row>
    <row r="1304" spans="1:3" s="3" customFormat="1" ht="48.75" customHeight="1" x14ac:dyDescent="0.15">
      <c r="A1304" s="87" t="s">
        <v>3564</v>
      </c>
      <c r="B1304" s="90" t="s">
        <v>6304</v>
      </c>
      <c r="C1304" s="90">
        <v>10.029999999999999</v>
      </c>
    </row>
    <row r="1305" spans="1:3" s="3" customFormat="1" ht="48.75" customHeight="1" x14ac:dyDescent="0.15">
      <c r="A1305" s="87" t="s">
        <v>10134</v>
      </c>
      <c r="B1305" s="90" t="s">
        <v>6304</v>
      </c>
      <c r="C1305" s="117">
        <v>34.61</v>
      </c>
    </row>
    <row r="1306" spans="1:3" s="3" customFormat="1" ht="48.75" customHeight="1" x14ac:dyDescent="0.15">
      <c r="A1306" s="87" t="s">
        <v>3760</v>
      </c>
      <c r="B1306" s="90" t="s">
        <v>5576</v>
      </c>
      <c r="C1306" s="117">
        <v>17.600000000000001</v>
      </c>
    </row>
    <row r="1307" spans="1:3" s="3" customFormat="1" ht="48.75" customHeight="1" x14ac:dyDescent="0.15">
      <c r="A1307" s="87" t="s">
        <v>2716</v>
      </c>
      <c r="B1307" s="90" t="s">
        <v>5462</v>
      </c>
      <c r="C1307" s="117">
        <v>4.51</v>
      </c>
    </row>
    <row r="1308" spans="1:3" s="3" customFormat="1" ht="48.75" customHeight="1" x14ac:dyDescent="0.15">
      <c r="A1308" s="87" t="s">
        <v>2717</v>
      </c>
      <c r="B1308" s="90" t="s">
        <v>5462</v>
      </c>
      <c r="C1308" s="100">
        <v>5.96</v>
      </c>
    </row>
    <row r="1309" spans="1:3" s="3" customFormat="1" ht="48.75" customHeight="1" x14ac:dyDescent="0.15">
      <c r="A1309" s="87" t="s">
        <v>12123</v>
      </c>
      <c r="B1309" s="90" t="s">
        <v>12340</v>
      </c>
      <c r="C1309" s="117">
        <v>16.04</v>
      </c>
    </row>
    <row r="1310" spans="1:3" s="3" customFormat="1" ht="48.75" customHeight="1" x14ac:dyDescent="0.15">
      <c r="A1310" s="87" t="s">
        <v>12120</v>
      </c>
      <c r="B1310" s="90" t="s">
        <v>12340</v>
      </c>
      <c r="C1310" s="117">
        <v>15.97</v>
      </c>
    </row>
    <row r="1311" spans="1:3" s="3" customFormat="1" ht="48.75" customHeight="1" x14ac:dyDescent="0.15">
      <c r="A1311" s="87" t="s">
        <v>12121</v>
      </c>
      <c r="B1311" s="90" t="s">
        <v>12340</v>
      </c>
      <c r="C1311" s="117">
        <v>16.04</v>
      </c>
    </row>
    <row r="1312" spans="1:3" s="3" customFormat="1" ht="48.75" customHeight="1" x14ac:dyDescent="0.15">
      <c r="A1312" s="87" t="s">
        <v>12122</v>
      </c>
      <c r="B1312" s="90" t="s">
        <v>12340</v>
      </c>
      <c r="C1312" s="117">
        <v>15.97</v>
      </c>
    </row>
    <row r="1313" spans="1:3" s="3" customFormat="1" ht="48.75" customHeight="1" x14ac:dyDescent="0.15">
      <c r="A1313" s="87" t="s">
        <v>16845</v>
      </c>
      <c r="B1313" s="90" t="s">
        <v>5506</v>
      </c>
      <c r="C1313" s="117">
        <v>1.68</v>
      </c>
    </row>
    <row r="1314" spans="1:3" s="3" customFormat="1" ht="48.75" customHeight="1" x14ac:dyDescent="0.15">
      <c r="A1314" s="87" t="s">
        <v>5769</v>
      </c>
      <c r="B1314" s="90" t="s">
        <v>5506</v>
      </c>
      <c r="C1314" s="117">
        <v>2.1799999999999997</v>
      </c>
    </row>
    <row r="1315" spans="1:3" s="3" customFormat="1" ht="48.75" customHeight="1" x14ac:dyDescent="0.15">
      <c r="A1315" s="87" t="s">
        <v>5754</v>
      </c>
      <c r="B1315" s="90" t="s">
        <v>5506</v>
      </c>
      <c r="C1315" s="117">
        <v>3.09</v>
      </c>
    </row>
    <row r="1316" spans="1:3" s="3" customFormat="1" ht="48.75" customHeight="1" x14ac:dyDescent="0.15">
      <c r="A1316" s="87" t="s">
        <v>15575</v>
      </c>
      <c r="B1316" s="90" t="s">
        <v>19135</v>
      </c>
      <c r="C1316" s="100">
        <v>57.93</v>
      </c>
    </row>
    <row r="1317" spans="1:3" s="3" customFormat="1" ht="48.75" customHeight="1" x14ac:dyDescent="0.15">
      <c r="A1317" s="87" t="s">
        <v>15944</v>
      </c>
      <c r="B1317" s="90" t="s">
        <v>19135</v>
      </c>
      <c r="C1317" s="117">
        <v>77.8</v>
      </c>
    </row>
    <row r="1318" spans="1:3" s="3" customFormat="1" ht="48.75" customHeight="1" x14ac:dyDescent="0.15">
      <c r="A1318" s="87" t="s">
        <v>15574</v>
      </c>
      <c r="B1318" s="90" t="s">
        <v>19135</v>
      </c>
      <c r="C1318" s="117">
        <v>58.11</v>
      </c>
    </row>
    <row r="1319" spans="1:3" s="3" customFormat="1" ht="48.75" customHeight="1" x14ac:dyDescent="0.15">
      <c r="A1319" s="87" t="s">
        <v>15470</v>
      </c>
      <c r="B1319" s="90" t="s">
        <v>19135</v>
      </c>
      <c r="C1319" s="117">
        <v>61.07</v>
      </c>
    </row>
    <row r="1320" spans="1:3" s="3" customFormat="1" ht="48.75" customHeight="1" x14ac:dyDescent="0.15">
      <c r="A1320" s="87" t="s">
        <v>15489</v>
      </c>
      <c r="B1320" s="90" t="s">
        <v>19135</v>
      </c>
      <c r="C1320" s="117">
        <v>61.07</v>
      </c>
    </row>
    <row r="1321" spans="1:3" s="3" customFormat="1" ht="48.75" customHeight="1" x14ac:dyDescent="0.15">
      <c r="A1321" s="87" t="s">
        <v>15490</v>
      </c>
      <c r="B1321" s="90" t="s">
        <v>7015</v>
      </c>
      <c r="C1321" s="117">
        <v>66.64</v>
      </c>
    </row>
    <row r="1322" spans="1:3" s="3" customFormat="1" ht="48.75" customHeight="1" x14ac:dyDescent="0.15">
      <c r="A1322" s="87" t="s">
        <v>15469</v>
      </c>
      <c r="B1322" s="90" t="s">
        <v>7015</v>
      </c>
      <c r="C1322" s="117">
        <v>77.8</v>
      </c>
    </row>
    <row r="1323" spans="1:3" s="3" customFormat="1" ht="48.75" customHeight="1" x14ac:dyDescent="0.15">
      <c r="A1323" s="87" t="s">
        <v>14024</v>
      </c>
      <c r="B1323" s="90" t="s">
        <v>12340</v>
      </c>
      <c r="C1323" s="117">
        <v>2.8</v>
      </c>
    </row>
    <row r="1324" spans="1:3" s="3" customFormat="1" ht="48.75" customHeight="1" x14ac:dyDescent="0.15">
      <c r="A1324" s="87" t="s">
        <v>11136</v>
      </c>
      <c r="B1324" s="90" t="s">
        <v>12340</v>
      </c>
      <c r="C1324" s="100">
        <v>2.31</v>
      </c>
    </row>
    <row r="1325" spans="1:3" s="3" customFormat="1" ht="48.75" customHeight="1" x14ac:dyDescent="0.15">
      <c r="A1325" s="87" t="s">
        <v>14067</v>
      </c>
      <c r="B1325" s="90" t="s">
        <v>12340</v>
      </c>
      <c r="C1325" s="117">
        <v>5.03</v>
      </c>
    </row>
    <row r="1326" spans="1:3" s="3" customFormat="1" ht="48.75" customHeight="1" x14ac:dyDescent="0.15">
      <c r="A1326" s="87" t="s">
        <v>11138</v>
      </c>
      <c r="B1326" s="90" t="s">
        <v>12340</v>
      </c>
      <c r="C1326" s="117">
        <v>12.94</v>
      </c>
    </row>
    <row r="1327" spans="1:3" s="3" customFormat="1" ht="48.75" customHeight="1" x14ac:dyDescent="0.15">
      <c r="A1327" s="87" t="s">
        <v>4915</v>
      </c>
      <c r="B1327" s="90" t="s">
        <v>5539</v>
      </c>
      <c r="C1327" s="117">
        <v>3.85</v>
      </c>
    </row>
    <row r="1328" spans="1:3" s="3" customFormat="1" ht="48.75" customHeight="1" x14ac:dyDescent="0.15">
      <c r="A1328" s="87" t="s">
        <v>4928</v>
      </c>
      <c r="B1328" s="90" t="s">
        <v>5539</v>
      </c>
      <c r="C1328" s="117">
        <v>27</v>
      </c>
    </row>
    <row r="1329" spans="1:3" s="3" customFormat="1" ht="48.75" customHeight="1" x14ac:dyDescent="0.15">
      <c r="A1329" s="87" t="s">
        <v>4940</v>
      </c>
      <c r="B1329" s="90" t="s">
        <v>5539</v>
      </c>
      <c r="C1329" s="117">
        <v>6.37</v>
      </c>
    </row>
    <row r="1330" spans="1:3" s="3" customFormat="1" ht="48.75" customHeight="1" x14ac:dyDescent="0.15">
      <c r="A1330" s="87" t="s">
        <v>4953</v>
      </c>
      <c r="B1330" s="90" t="s">
        <v>5539</v>
      </c>
      <c r="C1330" s="117">
        <v>27</v>
      </c>
    </row>
    <row r="1331" spans="1:3" s="3" customFormat="1" ht="48.75" customHeight="1" x14ac:dyDescent="0.15">
      <c r="A1331" s="87" t="s">
        <v>4965</v>
      </c>
      <c r="B1331" s="90" t="s">
        <v>5539</v>
      </c>
      <c r="C1331" s="117">
        <v>7.59</v>
      </c>
    </row>
    <row r="1332" spans="1:3" s="3" customFormat="1" ht="48.75" customHeight="1" x14ac:dyDescent="0.15">
      <c r="A1332" s="87" t="s">
        <v>4978</v>
      </c>
      <c r="B1332" s="90" t="s">
        <v>5539</v>
      </c>
      <c r="C1332" s="117">
        <v>27</v>
      </c>
    </row>
    <row r="1333" spans="1:3" s="3" customFormat="1" ht="48.75" customHeight="1" x14ac:dyDescent="0.15">
      <c r="A1333" s="87" t="s">
        <v>4985</v>
      </c>
      <c r="B1333" s="90" t="s">
        <v>5539</v>
      </c>
      <c r="C1333" s="117">
        <v>9.65</v>
      </c>
    </row>
    <row r="1334" spans="1:3" s="3" customFormat="1" ht="48.75" customHeight="1" x14ac:dyDescent="0.15">
      <c r="A1334" s="87" t="s">
        <v>4992</v>
      </c>
      <c r="B1334" s="90" t="s">
        <v>5539</v>
      </c>
      <c r="C1334" s="117">
        <v>27</v>
      </c>
    </row>
    <row r="1335" spans="1:3" s="3" customFormat="1" ht="48.75" customHeight="1" x14ac:dyDescent="0.15">
      <c r="A1335" s="87" t="s">
        <v>12811</v>
      </c>
      <c r="B1335" s="90" t="s">
        <v>11371</v>
      </c>
      <c r="C1335" s="117">
        <v>6.54</v>
      </c>
    </row>
    <row r="1336" spans="1:3" s="3" customFormat="1" ht="48.75" customHeight="1" x14ac:dyDescent="0.15">
      <c r="A1336" s="87" t="s">
        <v>12810</v>
      </c>
      <c r="B1336" s="90" t="s">
        <v>11371</v>
      </c>
      <c r="C1336" s="117">
        <v>13.08</v>
      </c>
    </row>
    <row r="1337" spans="1:3" s="3" customFormat="1" ht="48.75" customHeight="1" x14ac:dyDescent="0.15">
      <c r="A1337" s="87" t="s">
        <v>12810</v>
      </c>
      <c r="B1337" s="90" t="s">
        <v>11371</v>
      </c>
      <c r="C1337" s="117">
        <v>13.08</v>
      </c>
    </row>
    <row r="1338" spans="1:3" s="3" customFormat="1" ht="48.75" customHeight="1" x14ac:dyDescent="0.15">
      <c r="A1338" s="87" t="s">
        <v>1956</v>
      </c>
      <c r="B1338" s="90" t="s">
        <v>4287</v>
      </c>
      <c r="C1338" s="117">
        <v>0.82000000000000006</v>
      </c>
    </row>
    <row r="1339" spans="1:3" s="3" customFormat="1" ht="48.75" customHeight="1" x14ac:dyDescent="0.15">
      <c r="A1339" s="87" t="s">
        <v>1964</v>
      </c>
      <c r="B1339" s="90" t="s">
        <v>4287</v>
      </c>
      <c r="C1339" s="117">
        <v>1.61</v>
      </c>
    </row>
    <row r="1340" spans="1:3" s="3" customFormat="1" ht="48.75" customHeight="1" x14ac:dyDescent="0.15">
      <c r="A1340" s="87" t="s">
        <v>1979</v>
      </c>
      <c r="B1340" s="90" t="s">
        <v>4287</v>
      </c>
      <c r="C1340" s="117">
        <v>1.65</v>
      </c>
    </row>
    <row r="1341" spans="1:3" s="3" customFormat="1" ht="48.75" customHeight="1" x14ac:dyDescent="0.15">
      <c r="A1341" s="87" t="s">
        <v>1990</v>
      </c>
      <c r="B1341" s="90" t="s">
        <v>4287</v>
      </c>
      <c r="C1341" s="117">
        <v>2.61</v>
      </c>
    </row>
    <row r="1342" spans="1:3" s="3" customFormat="1" ht="48.75" customHeight="1" x14ac:dyDescent="0.15">
      <c r="A1342" s="87" t="s">
        <v>13743</v>
      </c>
      <c r="B1342" s="90" t="s">
        <v>15150</v>
      </c>
      <c r="C1342" s="117">
        <v>3.460066343454963</v>
      </c>
    </row>
    <row r="1343" spans="1:3" s="3" customFormat="1" ht="48.75" customHeight="1" x14ac:dyDescent="0.15">
      <c r="A1343" s="87" t="s">
        <v>13744</v>
      </c>
      <c r="B1343" s="90" t="s">
        <v>15150</v>
      </c>
      <c r="C1343" s="100">
        <v>4.6900000000000004</v>
      </c>
    </row>
    <row r="1344" spans="1:3" s="3" customFormat="1" ht="48.75" customHeight="1" x14ac:dyDescent="0.15">
      <c r="A1344" s="87" t="s">
        <v>5005</v>
      </c>
      <c r="B1344" s="90" t="s">
        <v>6304</v>
      </c>
      <c r="C1344" s="117">
        <v>1.89</v>
      </c>
    </row>
    <row r="1345" spans="1:3" s="3" customFormat="1" ht="48.75" customHeight="1" x14ac:dyDescent="0.15">
      <c r="A1345" s="87" t="s">
        <v>5000</v>
      </c>
      <c r="B1345" s="90" t="s">
        <v>5812</v>
      </c>
      <c r="C1345" s="100">
        <v>1.69</v>
      </c>
    </row>
    <row r="1346" spans="1:3" s="3" customFormat="1" ht="48.75" customHeight="1" x14ac:dyDescent="0.15">
      <c r="A1346" s="87" t="s">
        <v>5004</v>
      </c>
      <c r="B1346" s="90" t="s">
        <v>5812</v>
      </c>
      <c r="C1346" s="100">
        <v>1.76</v>
      </c>
    </row>
    <row r="1347" spans="1:3" s="3" customFormat="1" ht="48.75" customHeight="1" x14ac:dyDescent="0.15">
      <c r="A1347" s="87" t="s">
        <v>5008</v>
      </c>
      <c r="B1347" s="90" t="s">
        <v>5812</v>
      </c>
      <c r="C1347" s="100">
        <v>1.86</v>
      </c>
    </row>
    <row r="1348" spans="1:3" s="3" customFormat="1" ht="48.75" customHeight="1" x14ac:dyDescent="0.15">
      <c r="A1348" s="87" t="s">
        <v>4998</v>
      </c>
      <c r="B1348" s="90" t="s">
        <v>6311</v>
      </c>
      <c r="C1348" s="117">
        <v>1.53</v>
      </c>
    </row>
    <row r="1349" spans="1:3" s="3" customFormat="1" ht="48.75" customHeight="1" x14ac:dyDescent="0.15">
      <c r="A1349" s="87" t="s">
        <v>5002</v>
      </c>
      <c r="B1349" s="90" t="s">
        <v>6311</v>
      </c>
      <c r="C1349" s="117">
        <v>1.7</v>
      </c>
    </row>
    <row r="1350" spans="1:3" s="3" customFormat="1" ht="48.75" customHeight="1" x14ac:dyDescent="0.15">
      <c r="A1350" s="87" t="s">
        <v>5006</v>
      </c>
      <c r="B1350" s="90" t="s">
        <v>6311</v>
      </c>
      <c r="C1350" s="117">
        <v>1.71</v>
      </c>
    </row>
    <row r="1351" spans="1:3" s="3" customFormat="1" ht="48.75" customHeight="1" x14ac:dyDescent="0.15">
      <c r="A1351" s="87" t="s">
        <v>4999</v>
      </c>
      <c r="B1351" s="90" t="s">
        <v>5819</v>
      </c>
      <c r="C1351" s="117">
        <v>1.53</v>
      </c>
    </row>
    <row r="1352" spans="1:3" s="3" customFormat="1" ht="48.75" customHeight="1" x14ac:dyDescent="0.15">
      <c r="A1352" s="87" t="s">
        <v>5003</v>
      </c>
      <c r="B1352" s="90" t="s">
        <v>5819</v>
      </c>
      <c r="C1352" s="117">
        <v>1.7</v>
      </c>
    </row>
    <row r="1353" spans="1:3" s="3" customFormat="1" ht="48.75" customHeight="1" x14ac:dyDescent="0.15">
      <c r="A1353" s="87" t="s">
        <v>5007</v>
      </c>
      <c r="B1353" s="90" t="s">
        <v>5819</v>
      </c>
      <c r="C1353" s="117">
        <v>1.71</v>
      </c>
    </row>
    <row r="1354" spans="1:3" s="3" customFormat="1" ht="48.75" customHeight="1" x14ac:dyDescent="0.15">
      <c r="A1354" s="16" t="s">
        <v>6354</v>
      </c>
      <c r="B1354" s="20" t="s">
        <v>6311</v>
      </c>
      <c r="C1354" s="117">
        <v>12.26</v>
      </c>
    </row>
    <row r="1355" spans="1:3" s="3" customFormat="1" ht="48.75" customHeight="1" x14ac:dyDescent="0.15">
      <c r="A1355" s="16" t="s">
        <v>6354</v>
      </c>
      <c r="B1355" s="20" t="s">
        <v>5819</v>
      </c>
      <c r="C1355" s="117">
        <v>8.66</v>
      </c>
    </row>
    <row r="1356" spans="1:3" s="3" customFormat="1" ht="48.75" customHeight="1" x14ac:dyDescent="0.15">
      <c r="A1356" s="16" t="s">
        <v>6353</v>
      </c>
      <c r="B1356" s="20" t="s">
        <v>6311</v>
      </c>
      <c r="C1356" s="117">
        <v>11.25</v>
      </c>
    </row>
    <row r="1357" spans="1:3" s="3" customFormat="1" ht="48.75" customHeight="1" x14ac:dyDescent="0.15">
      <c r="A1357" s="16" t="s">
        <v>6353</v>
      </c>
      <c r="B1357" s="20" t="s">
        <v>5819</v>
      </c>
      <c r="C1357" s="117">
        <v>8.5500000000000007</v>
      </c>
    </row>
    <row r="1358" spans="1:3" s="3" customFormat="1" ht="48.75" customHeight="1" x14ac:dyDescent="0.15">
      <c r="A1358" s="16" t="s">
        <v>6351</v>
      </c>
      <c r="B1358" s="20" t="s">
        <v>6311</v>
      </c>
      <c r="C1358" s="117">
        <v>8.1199999999999992</v>
      </c>
    </row>
    <row r="1359" spans="1:3" s="3" customFormat="1" ht="48.75" customHeight="1" x14ac:dyDescent="0.15">
      <c r="A1359" s="16" t="s">
        <v>10080</v>
      </c>
      <c r="B1359" s="20" t="s">
        <v>5819</v>
      </c>
      <c r="C1359" s="117">
        <v>8.1199999999999992</v>
      </c>
    </row>
    <row r="1360" spans="1:3" s="3" customFormat="1" ht="48.75" customHeight="1" x14ac:dyDescent="0.15">
      <c r="A1360" s="87" t="s">
        <v>4997</v>
      </c>
      <c r="B1360" s="90" t="s">
        <v>6304</v>
      </c>
      <c r="C1360" s="117">
        <v>1.84</v>
      </c>
    </row>
    <row r="1361" spans="1:3" s="3" customFormat="1" ht="48.75" customHeight="1" x14ac:dyDescent="0.15">
      <c r="A1361" s="87" t="s">
        <v>5001</v>
      </c>
      <c r="B1361" s="90" t="s">
        <v>6304</v>
      </c>
      <c r="C1361" s="117">
        <v>1.86</v>
      </c>
    </row>
    <row r="1362" spans="1:3" s="3" customFormat="1" ht="48.75" customHeight="1" x14ac:dyDescent="0.15">
      <c r="A1362" s="16" t="s">
        <v>6349</v>
      </c>
      <c r="B1362" s="20" t="s">
        <v>6304</v>
      </c>
      <c r="C1362" s="117">
        <v>11.54</v>
      </c>
    </row>
    <row r="1363" spans="1:3" s="3" customFormat="1" ht="48.75" customHeight="1" x14ac:dyDescent="0.15">
      <c r="A1363" s="16" t="s">
        <v>6352</v>
      </c>
      <c r="B1363" s="20" t="s">
        <v>6304</v>
      </c>
      <c r="C1363" s="117">
        <v>11.32</v>
      </c>
    </row>
    <row r="1364" spans="1:3" s="3" customFormat="1" ht="48.75" customHeight="1" x14ac:dyDescent="0.15">
      <c r="A1364" s="16" t="s">
        <v>6355</v>
      </c>
      <c r="B1364" s="20" t="s">
        <v>6304</v>
      </c>
      <c r="C1364" s="117">
        <v>11.78</v>
      </c>
    </row>
    <row r="1365" spans="1:3" s="3" customFormat="1" ht="48.75" customHeight="1" x14ac:dyDescent="0.15">
      <c r="A1365" s="87" t="s">
        <v>7540</v>
      </c>
      <c r="B1365" s="90" t="s">
        <v>6334</v>
      </c>
      <c r="C1365" s="117">
        <v>4.58</v>
      </c>
    </row>
    <row r="1366" spans="1:3" s="3" customFormat="1" ht="48.75" customHeight="1" x14ac:dyDescent="0.15">
      <c r="A1366" s="87" t="s">
        <v>7541</v>
      </c>
      <c r="B1366" s="90" t="s">
        <v>6334</v>
      </c>
      <c r="C1366" s="117">
        <v>6.93</v>
      </c>
    </row>
    <row r="1367" spans="1:3" s="3" customFormat="1" ht="48.75" customHeight="1" x14ac:dyDescent="0.15">
      <c r="A1367" s="87" t="s">
        <v>16979</v>
      </c>
      <c r="B1367" s="90" t="s">
        <v>5496</v>
      </c>
      <c r="C1367" s="100">
        <v>57.93</v>
      </c>
    </row>
    <row r="1368" spans="1:3" s="3" customFormat="1" ht="48.75" customHeight="1" x14ac:dyDescent="0.15">
      <c r="A1368" s="87" t="s">
        <v>17140</v>
      </c>
      <c r="B1368" s="90" t="s">
        <v>5496</v>
      </c>
      <c r="C1368" s="117">
        <v>77.8</v>
      </c>
    </row>
    <row r="1369" spans="1:3" s="3" customFormat="1" ht="48.75" customHeight="1" x14ac:dyDescent="0.15">
      <c r="A1369" s="87" t="s">
        <v>16980</v>
      </c>
      <c r="B1369" s="90" t="s">
        <v>5496</v>
      </c>
      <c r="C1369" s="117">
        <v>58.11</v>
      </c>
    </row>
    <row r="1370" spans="1:3" s="3" customFormat="1" ht="48.75" customHeight="1" x14ac:dyDescent="0.15">
      <c r="A1370" s="87" t="s">
        <v>16981</v>
      </c>
      <c r="B1370" s="90" t="s">
        <v>5496</v>
      </c>
      <c r="C1370" s="117">
        <v>61.07</v>
      </c>
    </row>
    <row r="1371" spans="1:3" s="3" customFormat="1" ht="48.75" customHeight="1" x14ac:dyDescent="0.15">
      <c r="A1371" s="87" t="s">
        <v>16982</v>
      </c>
      <c r="B1371" s="90" t="s">
        <v>5496</v>
      </c>
      <c r="C1371" s="117">
        <v>61.07</v>
      </c>
    </row>
    <row r="1372" spans="1:3" s="3" customFormat="1" ht="48.75" customHeight="1" x14ac:dyDescent="0.15">
      <c r="A1372" s="87" t="s">
        <v>16983</v>
      </c>
      <c r="B1372" s="90" t="s">
        <v>5496</v>
      </c>
      <c r="C1372" s="117">
        <v>66.64</v>
      </c>
    </row>
    <row r="1373" spans="1:3" s="3" customFormat="1" ht="48.75" customHeight="1" x14ac:dyDescent="0.15">
      <c r="A1373" s="87" t="s">
        <v>17139</v>
      </c>
      <c r="B1373" s="90" t="s">
        <v>5496</v>
      </c>
      <c r="C1373" s="117">
        <v>77.8</v>
      </c>
    </row>
    <row r="1374" spans="1:3" s="3" customFormat="1" ht="48.75" customHeight="1" x14ac:dyDescent="0.15">
      <c r="A1374" s="87" t="s">
        <v>13493</v>
      </c>
      <c r="B1374" s="90" t="s">
        <v>15144</v>
      </c>
      <c r="C1374" s="90">
        <v>667.27</v>
      </c>
    </row>
    <row r="1375" spans="1:3" s="3" customFormat="1" ht="48.75" customHeight="1" x14ac:dyDescent="0.15">
      <c r="A1375" s="87" t="s">
        <v>11550</v>
      </c>
      <c r="B1375" s="90" t="s">
        <v>15543</v>
      </c>
      <c r="C1375" s="117">
        <v>1.99</v>
      </c>
    </row>
    <row r="1376" spans="1:3" s="3" customFormat="1" ht="48.75" customHeight="1" x14ac:dyDescent="0.15">
      <c r="A1376" s="87" t="s">
        <v>11551</v>
      </c>
      <c r="B1376" s="90" t="s">
        <v>15543</v>
      </c>
      <c r="C1376" s="117">
        <v>8.07</v>
      </c>
    </row>
    <row r="1377" spans="1:3" s="3" customFormat="1" ht="48.75" customHeight="1" x14ac:dyDescent="0.15">
      <c r="A1377" s="87" t="s">
        <v>11599</v>
      </c>
      <c r="B1377" s="90" t="s">
        <v>15543</v>
      </c>
      <c r="C1377" s="117">
        <v>3.3699999999999997</v>
      </c>
    </row>
    <row r="1378" spans="1:3" s="3" customFormat="1" ht="48.75" customHeight="1" x14ac:dyDescent="0.15">
      <c r="A1378" s="87" t="s">
        <v>5734</v>
      </c>
      <c r="B1378" s="90" t="s">
        <v>15543</v>
      </c>
      <c r="C1378" s="117">
        <v>3.46</v>
      </c>
    </row>
    <row r="1379" spans="1:3" s="3" customFormat="1" ht="48.75" customHeight="1" x14ac:dyDescent="0.15">
      <c r="A1379" s="87" t="s">
        <v>5748</v>
      </c>
      <c r="B1379" s="90" t="s">
        <v>15543</v>
      </c>
      <c r="C1379" s="117">
        <v>3.46</v>
      </c>
    </row>
    <row r="1380" spans="1:3" s="3" customFormat="1" ht="48.75" customHeight="1" x14ac:dyDescent="0.15">
      <c r="A1380" s="87" t="s">
        <v>5749</v>
      </c>
      <c r="B1380" s="90" t="s">
        <v>15543</v>
      </c>
      <c r="C1380" s="117">
        <v>3.46</v>
      </c>
    </row>
    <row r="1381" spans="1:3" s="3" customFormat="1" ht="48.75" customHeight="1" x14ac:dyDescent="0.15">
      <c r="A1381" s="87" t="s">
        <v>8721</v>
      </c>
      <c r="B1381" s="90" t="s">
        <v>15543</v>
      </c>
      <c r="C1381" s="117">
        <v>3.3499999999999996</v>
      </c>
    </row>
    <row r="1382" spans="1:3" s="3" customFormat="1" ht="48.75" customHeight="1" x14ac:dyDescent="0.15">
      <c r="A1382" s="87" t="s">
        <v>5741</v>
      </c>
      <c r="B1382" s="90" t="s">
        <v>15543</v>
      </c>
      <c r="C1382" s="117">
        <v>10.53</v>
      </c>
    </row>
    <row r="1383" spans="1:3" s="3" customFormat="1" ht="48.75" customHeight="1" x14ac:dyDescent="0.15">
      <c r="A1383" s="87" t="s">
        <v>9456</v>
      </c>
      <c r="B1383" s="90" t="s">
        <v>15543</v>
      </c>
      <c r="C1383" s="117">
        <v>2.84</v>
      </c>
    </row>
    <row r="1384" spans="1:3" s="3" customFormat="1" ht="48.75" customHeight="1" x14ac:dyDescent="0.15">
      <c r="A1384" s="87" t="s">
        <v>5745</v>
      </c>
      <c r="B1384" s="90" t="s">
        <v>15543</v>
      </c>
      <c r="C1384" s="117">
        <v>3.44</v>
      </c>
    </row>
    <row r="1385" spans="1:3" s="3" customFormat="1" ht="48.75" customHeight="1" x14ac:dyDescent="0.15">
      <c r="A1385" s="87" t="s">
        <v>5723</v>
      </c>
      <c r="B1385" s="90" t="s">
        <v>15543</v>
      </c>
      <c r="C1385" s="117">
        <v>2.91</v>
      </c>
    </row>
    <row r="1386" spans="1:3" s="3" customFormat="1" ht="48.75" customHeight="1" x14ac:dyDescent="0.15">
      <c r="A1386" s="87" t="s">
        <v>3051</v>
      </c>
      <c r="B1386" s="90" t="s">
        <v>8347</v>
      </c>
      <c r="C1386" s="117">
        <v>1.81</v>
      </c>
    </row>
    <row r="1387" spans="1:3" s="3" customFormat="1" ht="48.75" customHeight="1" x14ac:dyDescent="0.15">
      <c r="A1387" s="87" t="s">
        <v>3052</v>
      </c>
      <c r="B1387" s="90" t="s">
        <v>8347</v>
      </c>
      <c r="C1387" s="117">
        <v>9.74</v>
      </c>
    </row>
    <row r="1388" spans="1:3" s="3" customFormat="1" ht="48.75" customHeight="1" x14ac:dyDescent="0.15">
      <c r="A1388" s="87" t="s">
        <v>14348</v>
      </c>
      <c r="B1388" s="90" t="s">
        <v>5500</v>
      </c>
      <c r="C1388" s="100">
        <v>846.76</v>
      </c>
    </row>
    <row r="1389" spans="1:3" s="3" customFormat="1" ht="48.75" customHeight="1" x14ac:dyDescent="0.15">
      <c r="A1389" s="87" t="s">
        <v>3729</v>
      </c>
      <c r="B1389" s="90" t="s">
        <v>15543</v>
      </c>
      <c r="C1389" s="100">
        <v>5.79</v>
      </c>
    </row>
    <row r="1390" spans="1:3" s="3" customFormat="1" ht="48.75" customHeight="1" x14ac:dyDescent="0.15">
      <c r="A1390" s="87" t="s">
        <v>3986</v>
      </c>
      <c r="B1390" s="90" t="s">
        <v>4876</v>
      </c>
      <c r="C1390" s="117">
        <v>15.94</v>
      </c>
    </row>
    <row r="1391" spans="1:3" s="3" customFormat="1" ht="48.75" customHeight="1" x14ac:dyDescent="0.15">
      <c r="A1391" s="87" t="s">
        <v>3981</v>
      </c>
      <c r="B1391" s="90" t="s">
        <v>4876</v>
      </c>
      <c r="C1391" s="117">
        <v>11.66</v>
      </c>
    </row>
    <row r="1392" spans="1:3" s="3" customFormat="1" ht="48.75" customHeight="1" x14ac:dyDescent="0.15">
      <c r="A1392" s="87" t="s">
        <v>3053</v>
      </c>
      <c r="B1392" s="90" t="s">
        <v>16886</v>
      </c>
      <c r="C1392" s="100">
        <v>10.220000000000001</v>
      </c>
    </row>
    <row r="1393" spans="1:3" s="3" customFormat="1" ht="48.75" customHeight="1" x14ac:dyDescent="0.15">
      <c r="A1393" s="87" t="s">
        <v>3055</v>
      </c>
      <c r="B1393" s="90" t="s">
        <v>16886</v>
      </c>
      <c r="C1393" s="100">
        <v>17.510000000000002</v>
      </c>
    </row>
    <row r="1394" spans="1:3" s="3" customFormat="1" ht="48.75" customHeight="1" x14ac:dyDescent="0.15">
      <c r="A1394" s="87" t="s">
        <v>688</v>
      </c>
      <c r="B1394" s="90" t="s">
        <v>5483</v>
      </c>
      <c r="C1394" s="117">
        <v>1.1399999999999999</v>
      </c>
    </row>
    <row r="1395" spans="1:3" s="3" customFormat="1" ht="48.75" customHeight="1" x14ac:dyDescent="0.15">
      <c r="A1395" s="87" t="s">
        <v>15969</v>
      </c>
      <c r="B1395" s="90" t="s">
        <v>15142</v>
      </c>
      <c r="C1395" s="117">
        <v>1.57</v>
      </c>
    </row>
    <row r="1396" spans="1:3" s="3" customFormat="1" ht="48.75" customHeight="1" x14ac:dyDescent="0.15">
      <c r="A1396" s="87" t="s">
        <v>15972</v>
      </c>
      <c r="B1396" s="90" t="s">
        <v>15142</v>
      </c>
      <c r="C1396" s="117">
        <v>3.42</v>
      </c>
    </row>
    <row r="1397" spans="1:3" s="3" customFormat="1" ht="48.75" customHeight="1" x14ac:dyDescent="0.15">
      <c r="A1397" s="87" t="s">
        <v>8631</v>
      </c>
      <c r="B1397" s="90" t="s">
        <v>5642</v>
      </c>
      <c r="C1397" s="100">
        <v>1.78</v>
      </c>
    </row>
    <row r="1398" spans="1:3" s="3" customFormat="1" ht="48.75" customHeight="1" x14ac:dyDescent="0.15">
      <c r="A1398" s="87" t="s">
        <v>4704</v>
      </c>
      <c r="B1398" s="90" t="s">
        <v>5441</v>
      </c>
      <c r="C1398" s="117">
        <v>1.83</v>
      </c>
    </row>
    <row r="1399" spans="1:3" s="3" customFormat="1" ht="48.75" customHeight="1" x14ac:dyDescent="0.15">
      <c r="A1399" s="87" t="s">
        <v>4700</v>
      </c>
      <c r="B1399" s="90" t="s">
        <v>5441</v>
      </c>
      <c r="C1399" s="117">
        <v>1.67</v>
      </c>
    </row>
    <row r="1400" spans="1:3" s="3" customFormat="1" ht="48.75" customHeight="1" x14ac:dyDescent="0.15">
      <c r="A1400" s="87" t="s">
        <v>4703</v>
      </c>
      <c r="B1400" s="90" t="s">
        <v>5441</v>
      </c>
      <c r="C1400" s="117">
        <v>1.29</v>
      </c>
    </row>
    <row r="1401" spans="1:3" s="3" customFormat="1" ht="48.75" customHeight="1" x14ac:dyDescent="0.15">
      <c r="A1401" s="87" t="s">
        <v>4702</v>
      </c>
      <c r="B1401" s="90" t="s">
        <v>5441</v>
      </c>
      <c r="C1401" s="117">
        <v>0.57999999999999996</v>
      </c>
    </row>
    <row r="1402" spans="1:3" s="3" customFormat="1" ht="48.75" customHeight="1" x14ac:dyDescent="0.15">
      <c r="A1402" s="87" t="s">
        <v>15141</v>
      </c>
      <c r="B1402" s="90" t="s">
        <v>15142</v>
      </c>
      <c r="C1402" s="117">
        <v>1.75</v>
      </c>
    </row>
    <row r="1403" spans="1:3" s="3" customFormat="1" ht="48.75" customHeight="1" x14ac:dyDescent="0.15">
      <c r="A1403" s="87" t="s">
        <v>15145</v>
      </c>
      <c r="B1403" s="90" t="s">
        <v>15142</v>
      </c>
      <c r="C1403" s="117">
        <v>4.66</v>
      </c>
    </row>
    <row r="1404" spans="1:3" s="3" customFormat="1" ht="48.75" customHeight="1" x14ac:dyDescent="0.15">
      <c r="A1404" s="87" t="s">
        <v>19363</v>
      </c>
      <c r="B1404" s="90" t="s">
        <v>11840</v>
      </c>
      <c r="C1404" s="117">
        <v>327.47000000000003</v>
      </c>
    </row>
    <row r="1405" spans="1:3" s="3" customFormat="1" ht="48.75" customHeight="1" x14ac:dyDescent="0.15">
      <c r="A1405" s="87" t="s">
        <v>19364</v>
      </c>
      <c r="B1405" s="90" t="s">
        <v>11840</v>
      </c>
      <c r="C1405" s="117">
        <v>359.68</v>
      </c>
    </row>
    <row r="1406" spans="1:3" s="3" customFormat="1" ht="48.75" customHeight="1" x14ac:dyDescent="0.15">
      <c r="A1406" s="64" t="s">
        <v>13645</v>
      </c>
      <c r="B1406" s="20" t="s">
        <v>5355</v>
      </c>
      <c r="C1406" s="117">
        <v>24.8</v>
      </c>
    </row>
    <row r="1407" spans="1:3" s="3" customFormat="1" ht="48.75" customHeight="1" x14ac:dyDescent="0.15">
      <c r="A1407" s="87" t="s">
        <v>13508</v>
      </c>
      <c r="B1407" s="90" t="s">
        <v>5355</v>
      </c>
      <c r="C1407" s="117">
        <v>1.1200000000000001</v>
      </c>
    </row>
    <row r="1408" spans="1:3" s="3" customFormat="1" ht="48.75" customHeight="1" x14ac:dyDescent="0.15">
      <c r="A1408" s="87" t="s">
        <v>14281</v>
      </c>
      <c r="B1408" s="90" t="s">
        <v>15142</v>
      </c>
      <c r="C1408" s="117">
        <v>6.96</v>
      </c>
    </row>
    <row r="1409" spans="1:3" s="3" customFormat="1" ht="48.75" customHeight="1" x14ac:dyDescent="0.15">
      <c r="A1409" s="87" t="s">
        <v>14191</v>
      </c>
      <c r="B1409" s="90" t="s">
        <v>15142</v>
      </c>
      <c r="C1409" s="117">
        <v>6.78</v>
      </c>
    </row>
    <row r="1410" spans="1:3" s="3" customFormat="1" ht="48.75" customHeight="1" x14ac:dyDescent="0.15">
      <c r="A1410" s="87" t="s">
        <v>4912</v>
      </c>
      <c r="B1410" s="90" t="s">
        <v>5416</v>
      </c>
      <c r="C1410" s="117">
        <v>3.85</v>
      </c>
    </row>
    <row r="1411" spans="1:3" s="3" customFormat="1" ht="48.75" customHeight="1" x14ac:dyDescent="0.15">
      <c r="A1411" s="87" t="s">
        <v>4912</v>
      </c>
      <c r="B1411" s="90" t="s">
        <v>15587</v>
      </c>
      <c r="C1411" s="117">
        <v>3.85</v>
      </c>
    </row>
    <row r="1412" spans="1:3" s="3" customFormat="1" ht="48.75" customHeight="1" x14ac:dyDescent="0.15">
      <c r="A1412" s="87" t="s">
        <v>4925</v>
      </c>
      <c r="B1412" s="90" t="s">
        <v>15587</v>
      </c>
      <c r="C1412" s="117">
        <v>27</v>
      </c>
    </row>
    <row r="1413" spans="1:3" s="3" customFormat="1" ht="48.75" customHeight="1" x14ac:dyDescent="0.15">
      <c r="A1413" s="87" t="s">
        <v>4937</v>
      </c>
      <c r="B1413" s="90" t="s">
        <v>5416</v>
      </c>
      <c r="C1413" s="117">
        <v>6.37</v>
      </c>
    </row>
    <row r="1414" spans="1:3" s="3" customFormat="1" ht="48.75" customHeight="1" x14ac:dyDescent="0.15">
      <c r="A1414" s="87" t="s">
        <v>4937</v>
      </c>
      <c r="B1414" s="90" t="s">
        <v>15587</v>
      </c>
      <c r="C1414" s="117">
        <v>6.37</v>
      </c>
    </row>
    <row r="1415" spans="1:3" s="3" customFormat="1" ht="48.75" customHeight="1" x14ac:dyDescent="0.15">
      <c r="A1415" s="87" t="s">
        <v>4950</v>
      </c>
      <c r="B1415" s="90" t="s">
        <v>15587</v>
      </c>
      <c r="C1415" s="117">
        <v>27</v>
      </c>
    </row>
    <row r="1416" spans="1:3" s="3" customFormat="1" ht="48.75" customHeight="1" x14ac:dyDescent="0.15">
      <c r="A1416" s="87" t="s">
        <v>4962</v>
      </c>
      <c r="B1416" s="90" t="s">
        <v>15587</v>
      </c>
      <c r="C1416" s="117">
        <v>7.59</v>
      </c>
    </row>
    <row r="1417" spans="1:3" s="3" customFormat="1" ht="48.75" customHeight="1" x14ac:dyDescent="0.15">
      <c r="A1417" s="87" t="s">
        <v>4975</v>
      </c>
      <c r="B1417" s="90" t="s">
        <v>15587</v>
      </c>
      <c r="C1417" s="117">
        <v>27</v>
      </c>
    </row>
    <row r="1418" spans="1:3" s="3" customFormat="1" ht="48.75" customHeight="1" x14ac:dyDescent="0.15">
      <c r="A1418" s="87" t="s">
        <v>18235</v>
      </c>
      <c r="B1418" s="90" t="s">
        <v>7381</v>
      </c>
      <c r="C1418" s="117">
        <v>2.0499999999999998</v>
      </c>
    </row>
    <row r="1419" spans="1:3" s="3" customFormat="1" ht="48.75" customHeight="1" x14ac:dyDescent="0.15">
      <c r="A1419" s="87" t="s">
        <v>4466</v>
      </c>
      <c r="B1419" s="90" t="s">
        <v>15543</v>
      </c>
      <c r="C1419" s="100">
        <v>13.77</v>
      </c>
    </row>
    <row r="1420" spans="1:3" s="3" customFormat="1" ht="48.75" customHeight="1" x14ac:dyDescent="0.15">
      <c r="A1420" s="87" t="s">
        <v>11621</v>
      </c>
      <c r="B1420" s="90" t="s">
        <v>4778</v>
      </c>
      <c r="C1420" s="117">
        <v>684.96</v>
      </c>
    </row>
    <row r="1421" spans="1:3" s="3" customFormat="1" ht="48.75" customHeight="1" x14ac:dyDescent="0.15">
      <c r="A1421" s="87" t="s">
        <v>19227</v>
      </c>
      <c r="B1421" s="90" t="s">
        <v>5418</v>
      </c>
      <c r="C1421" s="117">
        <v>11.33</v>
      </c>
    </row>
    <row r="1422" spans="1:3" s="3" customFormat="1" ht="48.75" customHeight="1" x14ac:dyDescent="0.15">
      <c r="A1422" s="87" t="s">
        <v>19231</v>
      </c>
      <c r="B1422" s="90" t="s">
        <v>5418</v>
      </c>
      <c r="C1422" s="117">
        <v>1.81</v>
      </c>
    </row>
    <row r="1423" spans="1:3" s="3" customFormat="1" ht="48.75" customHeight="1" x14ac:dyDescent="0.15">
      <c r="A1423" s="87" t="s">
        <v>19230</v>
      </c>
      <c r="B1423" s="90" t="s">
        <v>5418</v>
      </c>
      <c r="C1423" s="117">
        <v>32.770000000000003</v>
      </c>
    </row>
    <row r="1424" spans="1:3" s="3" customFormat="1" ht="48.75" customHeight="1" x14ac:dyDescent="0.15">
      <c r="A1424" s="87" t="s">
        <v>19229</v>
      </c>
      <c r="B1424" s="90" t="s">
        <v>5418</v>
      </c>
      <c r="C1424" s="117">
        <v>7.73</v>
      </c>
    </row>
    <row r="1425" spans="1:3" s="3" customFormat="1" ht="48.75" customHeight="1" x14ac:dyDescent="0.15">
      <c r="A1425" s="87" t="s">
        <v>19228</v>
      </c>
      <c r="B1425" s="90" t="s">
        <v>5418</v>
      </c>
      <c r="C1425" s="117">
        <v>9.6</v>
      </c>
    </row>
    <row r="1426" spans="1:3" s="3" customFormat="1" ht="48.75" customHeight="1" x14ac:dyDescent="0.15">
      <c r="A1426" s="87" t="s">
        <v>2079</v>
      </c>
      <c r="B1426" s="90" t="s">
        <v>15683</v>
      </c>
      <c r="C1426" s="117">
        <v>10.64</v>
      </c>
    </row>
    <row r="1427" spans="1:3" s="3" customFormat="1" ht="48.75" customHeight="1" x14ac:dyDescent="0.15">
      <c r="A1427" s="87" t="s">
        <v>2079</v>
      </c>
      <c r="B1427" s="90" t="s">
        <v>15150</v>
      </c>
      <c r="C1427" s="117">
        <v>10.64</v>
      </c>
    </row>
    <row r="1428" spans="1:3" s="3" customFormat="1" ht="48.75" customHeight="1" x14ac:dyDescent="0.15">
      <c r="A1428" s="87" t="s">
        <v>8700</v>
      </c>
      <c r="B1428" s="90" t="s">
        <v>15150</v>
      </c>
      <c r="C1428" s="117">
        <v>20.3</v>
      </c>
    </row>
    <row r="1429" spans="1:3" s="3" customFormat="1" ht="48.75" customHeight="1" x14ac:dyDescent="0.15">
      <c r="A1429" s="87" t="s">
        <v>8700</v>
      </c>
      <c r="B1429" s="90" t="s">
        <v>15683</v>
      </c>
      <c r="C1429" s="117">
        <v>20.3</v>
      </c>
    </row>
    <row r="1430" spans="1:3" s="3" customFormat="1" ht="48.75" customHeight="1" x14ac:dyDescent="0.15">
      <c r="A1430" s="87" t="s">
        <v>9915</v>
      </c>
      <c r="B1430" s="90" t="s">
        <v>5496</v>
      </c>
      <c r="C1430" s="100">
        <v>2.2799999999999998</v>
      </c>
    </row>
    <row r="1431" spans="1:3" s="3" customFormat="1" ht="48.75" customHeight="1" x14ac:dyDescent="0.15">
      <c r="A1431" s="87" t="s">
        <v>11274</v>
      </c>
      <c r="B1431" s="90" t="s">
        <v>5496</v>
      </c>
      <c r="C1431" s="117">
        <v>5.21</v>
      </c>
    </row>
    <row r="1432" spans="1:3" s="3" customFormat="1" ht="48.75" customHeight="1" x14ac:dyDescent="0.15">
      <c r="A1432" s="87" t="s">
        <v>15706</v>
      </c>
      <c r="B1432" s="90" t="s">
        <v>5496</v>
      </c>
      <c r="C1432" s="117">
        <v>3.87</v>
      </c>
    </row>
    <row r="1433" spans="1:3" s="3" customFormat="1" ht="48.75" customHeight="1" x14ac:dyDescent="0.15">
      <c r="A1433" s="87" t="s">
        <v>15703</v>
      </c>
      <c r="B1433" s="90" t="s">
        <v>5496</v>
      </c>
      <c r="C1433" s="117">
        <v>2.71</v>
      </c>
    </row>
    <row r="1434" spans="1:3" s="3" customFormat="1" ht="48.75" customHeight="1" x14ac:dyDescent="0.15">
      <c r="A1434" s="87" t="s">
        <v>3316</v>
      </c>
      <c r="B1434" s="90" t="s">
        <v>12109</v>
      </c>
      <c r="C1434" s="117">
        <v>6.72</v>
      </c>
    </row>
    <row r="1435" spans="1:3" s="3" customFormat="1" ht="48.75" customHeight="1" x14ac:dyDescent="0.15">
      <c r="A1435" s="87" t="s">
        <v>3316</v>
      </c>
      <c r="B1435" s="90" t="s">
        <v>5539</v>
      </c>
      <c r="C1435" s="117">
        <v>6.72</v>
      </c>
    </row>
    <row r="1436" spans="1:3" s="3" customFormat="1" ht="48.75" customHeight="1" x14ac:dyDescent="0.15">
      <c r="A1436" s="87" t="s">
        <v>3318</v>
      </c>
      <c r="B1436" s="90" t="s">
        <v>12109</v>
      </c>
      <c r="C1436" s="117">
        <v>21.6</v>
      </c>
    </row>
    <row r="1437" spans="1:3" s="3" customFormat="1" ht="48.75" customHeight="1" x14ac:dyDescent="0.15">
      <c r="A1437" s="87" t="s">
        <v>3318</v>
      </c>
      <c r="B1437" s="90" t="s">
        <v>5539</v>
      </c>
      <c r="C1437" s="117">
        <v>21.6</v>
      </c>
    </row>
    <row r="1438" spans="1:3" s="3" customFormat="1" ht="48.75" customHeight="1" x14ac:dyDescent="0.15">
      <c r="A1438" s="87" t="s">
        <v>3312</v>
      </c>
      <c r="B1438" s="90" t="s">
        <v>12109</v>
      </c>
      <c r="C1438" s="90">
        <v>4.6500000000000004</v>
      </c>
    </row>
    <row r="1439" spans="1:3" s="3" customFormat="1" ht="48.75" customHeight="1" x14ac:dyDescent="0.15">
      <c r="A1439" s="87" t="s">
        <v>3312</v>
      </c>
      <c r="B1439" s="90" t="s">
        <v>5539</v>
      </c>
      <c r="C1439" s="90">
        <v>4.6500000000000004</v>
      </c>
    </row>
    <row r="1440" spans="1:3" s="3" customFormat="1" ht="48.75" customHeight="1" x14ac:dyDescent="0.15">
      <c r="A1440" s="87" t="s">
        <v>3314</v>
      </c>
      <c r="B1440" s="90" t="s">
        <v>12109</v>
      </c>
      <c r="C1440" s="100">
        <v>14.94</v>
      </c>
    </row>
    <row r="1441" spans="1:3" s="3" customFormat="1" ht="48.75" customHeight="1" x14ac:dyDescent="0.15">
      <c r="A1441" s="87" t="s">
        <v>3314</v>
      </c>
      <c r="B1441" s="90" t="s">
        <v>5539</v>
      </c>
      <c r="C1441" s="100">
        <v>14.94</v>
      </c>
    </row>
    <row r="1442" spans="1:3" s="3" customFormat="1" ht="48.75" customHeight="1" x14ac:dyDescent="0.15">
      <c r="A1442" s="87" t="s">
        <v>3324</v>
      </c>
      <c r="B1442" s="90" t="s">
        <v>12109</v>
      </c>
      <c r="C1442" s="117">
        <v>7.24</v>
      </c>
    </row>
    <row r="1443" spans="1:3" s="3" customFormat="1" ht="48.75" customHeight="1" x14ac:dyDescent="0.15">
      <c r="A1443" s="87" t="s">
        <v>3324</v>
      </c>
      <c r="B1443" s="90" t="s">
        <v>5539</v>
      </c>
      <c r="C1443" s="117">
        <v>7.24</v>
      </c>
    </row>
    <row r="1444" spans="1:3" s="3" customFormat="1" ht="48.75" customHeight="1" x14ac:dyDescent="0.15">
      <c r="A1444" s="87" t="s">
        <v>3326</v>
      </c>
      <c r="B1444" s="90" t="s">
        <v>12109</v>
      </c>
      <c r="C1444" s="117">
        <v>55.94</v>
      </c>
    </row>
    <row r="1445" spans="1:3" s="3" customFormat="1" ht="48.75" customHeight="1" x14ac:dyDescent="0.15">
      <c r="A1445" s="87" t="s">
        <v>3326</v>
      </c>
      <c r="B1445" s="90" t="s">
        <v>5539</v>
      </c>
      <c r="C1445" s="117">
        <v>55.94</v>
      </c>
    </row>
    <row r="1446" spans="1:3" s="3" customFormat="1" ht="48.75" customHeight="1" x14ac:dyDescent="0.15">
      <c r="A1446" s="87" t="s">
        <v>13899</v>
      </c>
      <c r="B1446" s="90" t="s">
        <v>5483</v>
      </c>
      <c r="C1446" s="117">
        <v>354</v>
      </c>
    </row>
    <row r="1447" spans="1:3" s="3" customFormat="1" ht="48.75" customHeight="1" x14ac:dyDescent="0.15">
      <c r="A1447" s="87" t="s">
        <v>8108</v>
      </c>
      <c r="B1447" s="90" t="s">
        <v>6348</v>
      </c>
      <c r="C1447" s="117">
        <v>8.66</v>
      </c>
    </row>
    <row r="1448" spans="1:3" s="3" customFormat="1" ht="48.75" customHeight="1" x14ac:dyDescent="0.15">
      <c r="A1448" s="87" t="s">
        <v>8108</v>
      </c>
      <c r="B1448" s="90" t="s">
        <v>5351</v>
      </c>
      <c r="C1448" s="117">
        <v>8.66</v>
      </c>
    </row>
    <row r="1449" spans="1:3" s="3" customFormat="1" ht="48.75" customHeight="1" x14ac:dyDescent="0.15">
      <c r="A1449" s="87" t="s">
        <v>5018</v>
      </c>
      <c r="B1449" s="90" t="s">
        <v>15150</v>
      </c>
      <c r="C1449" s="117">
        <v>19.86</v>
      </c>
    </row>
    <row r="1450" spans="1:3" s="3" customFormat="1" ht="48.75" customHeight="1" x14ac:dyDescent="0.15">
      <c r="A1450" s="87" t="s">
        <v>5016</v>
      </c>
      <c r="B1450" s="90" t="s">
        <v>5017</v>
      </c>
      <c r="C1450" s="117">
        <v>19.86</v>
      </c>
    </row>
    <row r="1451" spans="1:3" s="3" customFormat="1" ht="48.75" customHeight="1" x14ac:dyDescent="0.15">
      <c r="A1451" s="87" t="s">
        <v>17084</v>
      </c>
      <c r="B1451" s="90" t="s">
        <v>15150</v>
      </c>
      <c r="C1451" s="117">
        <v>354</v>
      </c>
    </row>
    <row r="1452" spans="1:3" s="3" customFormat="1" ht="48.75" customHeight="1" x14ac:dyDescent="0.15">
      <c r="A1452" s="87" t="s">
        <v>5043</v>
      </c>
      <c r="B1452" s="90" t="s">
        <v>9395</v>
      </c>
      <c r="C1452" s="117">
        <v>3.77</v>
      </c>
    </row>
    <row r="1453" spans="1:3" s="3" customFormat="1" ht="48.75" customHeight="1" x14ac:dyDescent="0.15">
      <c r="A1453" s="87" t="s">
        <v>5022</v>
      </c>
      <c r="B1453" s="90" t="s">
        <v>5488</v>
      </c>
      <c r="C1453" s="117">
        <v>12.45</v>
      </c>
    </row>
    <row r="1454" spans="1:3" s="3" customFormat="1" ht="48.75" customHeight="1" x14ac:dyDescent="0.15">
      <c r="A1454" s="87" t="s">
        <v>5029</v>
      </c>
      <c r="B1454" s="90" t="s">
        <v>6304</v>
      </c>
      <c r="C1454" s="117">
        <v>1.81</v>
      </c>
    </row>
    <row r="1455" spans="1:3" s="3" customFormat="1" ht="48.75" customHeight="1" x14ac:dyDescent="0.15">
      <c r="A1455" s="87" t="s">
        <v>5033</v>
      </c>
      <c r="B1455" s="90" t="s">
        <v>6304</v>
      </c>
      <c r="C1455" s="117">
        <v>3.86</v>
      </c>
    </row>
    <row r="1456" spans="1:3" s="3" customFormat="1" ht="48.75" customHeight="1" x14ac:dyDescent="0.15">
      <c r="A1456" s="87" t="s">
        <v>7183</v>
      </c>
      <c r="B1456" s="90" t="s">
        <v>6304</v>
      </c>
      <c r="C1456" s="117">
        <v>3.46</v>
      </c>
    </row>
    <row r="1457" spans="1:3" s="3" customFormat="1" ht="48.75" customHeight="1" x14ac:dyDescent="0.15">
      <c r="A1457" s="87" t="s">
        <v>5039</v>
      </c>
      <c r="B1457" s="90" t="s">
        <v>6304</v>
      </c>
      <c r="C1457" s="117">
        <v>3.77</v>
      </c>
    </row>
    <row r="1458" spans="1:3" s="3" customFormat="1" ht="48.75" customHeight="1" x14ac:dyDescent="0.15">
      <c r="A1458" s="87" t="s">
        <v>15985</v>
      </c>
      <c r="B1458" s="90" t="s">
        <v>4209</v>
      </c>
      <c r="C1458" s="117">
        <v>354</v>
      </c>
    </row>
    <row r="1459" spans="1:3" s="3" customFormat="1" ht="48.75" customHeight="1" x14ac:dyDescent="0.15">
      <c r="A1459" s="87" t="s">
        <v>8969</v>
      </c>
      <c r="B1459" s="90" t="s">
        <v>15150</v>
      </c>
      <c r="C1459" s="100">
        <v>149.83000000000001</v>
      </c>
    </row>
    <row r="1460" spans="1:3" s="3" customFormat="1" ht="48.75" customHeight="1" x14ac:dyDescent="0.15">
      <c r="A1460" s="87" t="s">
        <v>6917</v>
      </c>
      <c r="B1460" s="90" t="s">
        <v>15150</v>
      </c>
      <c r="C1460" s="100">
        <v>44.95</v>
      </c>
    </row>
    <row r="1461" spans="1:3" s="3" customFormat="1" ht="48.75" customHeight="1" x14ac:dyDescent="0.15">
      <c r="A1461" s="87" t="s">
        <v>6917</v>
      </c>
      <c r="B1461" s="90" t="s">
        <v>15150</v>
      </c>
      <c r="C1461" s="100">
        <v>44.95</v>
      </c>
    </row>
    <row r="1462" spans="1:3" s="3" customFormat="1" ht="48.75" customHeight="1" x14ac:dyDescent="0.15">
      <c r="A1462" s="87" t="s">
        <v>10115</v>
      </c>
      <c r="B1462" s="90" t="s">
        <v>7620</v>
      </c>
      <c r="C1462" s="117">
        <v>3.85</v>
      </c>
    </row>
    <row r="1463" spans="1:3" s="3" customFormat="1" ht="48.75" customHeight="1" x14ac:dyDescent="0.15">
      <c r="A1463" s="87" t="s">
        <v>10116</v>
      </c>
      <c r="B1463" s="90" t="s">
        <v>7620</v>
      </c>
      <c r="C1463" s="117">
        <v>6.37</v>
      </c>
    </row>
    <row r="1464" spans="1:3" s="3" customFormat="1" ht="48.75" customHeight="1" x14ac:dyDescent="0.15">
      <c r="A1464" s="87" t="s">
        <v>10117</v>
      </c>
      <c r="B1464" s="90" t="s">
        <v>7620</v>
      </c>
      <c r="C1464" s="117">
        <v>7.59</v>
      </c>
    </row>
    <row r="1465" spans="1:3" s="3" customFormat="1" ht="48.75" customHeight="1" x14ac:dyDescent="0.15">
      <c r="A1465" s="87" t="s">
        <v>10118</v>
      </c>
      <c r="B1465" s="90" t="s">
        <v>7620</v>
      </c>
      <c r="C1465" s="117">
        <v>9.65</v>
      </c>
    </row>
    <row r="1466" spans="1:3" s="3" customFormat="1" ht="48.75" customHeight="1" x14ac:dyDescent="0.15">
      <c r="A1466" s="87" t="s">
        <v>11275</v>
      </c>
      <c r="B1466" s="90" t="s">
        <v>5418</v>
      </c>
      <c r="C1466" s="117">
        <v>1.81</v>
      </c>
    </row>
    <row r="1467" spans="1:3" s="3" customFormat="1" ht="48.75" customHeight="1" x14ac:dyDescent="0.15">
      <c r="A1467" s="87" t="s">
        <v>13060</v>
      </c>
      <c r="B1467" s="90" t="s">
        <v>13061</v>
      </c>
      <c r="C1467" s="100">
        <v>44.95</v>
      </c>
    </row>
    <row r="1468" spans="1:3" s="3" customFormat="1" ht="48.75" customHeight="1" x14ac:dyDescent="0.15">
      <c r="A1468" s="87" t="s">
        <v>13263</v>
      </c>
      <c r="B1468" s="90" t="s">
        <v>11840</v>
      </c>
      <c r="C1468" s="100">
        <v>44.95</v>
      </c>
    </row>
    <row r="1469" spans="1:3" s="3" customFormat="1" ht="48.75" customHeight="1" x14ac:dyDescent="0.15">
      <c r="A1469" s="87" t="s">
        <v>5038</v>
      </c>
      <c r="B1469" s="90" t="s">
        <v>8347</v>
      </c>
      <c r="C1469" s="117">
        <v>3.77</v>
      </c>
    </row>
    <row r="1470" spans="1:3" s="3" customFormat="1" ht="48.75" customHeight="1" x14ac:dyDescent="0.15">
      <c r="A1470" s="87" t="s">
        <v>5030</v>
      </c>
      <c r="B1470" s="90" t="s">
        <v>8347</v>
      </c>
      <c r="C1470" s="117">
        <v>1.81</v>
      </c>
    </row>
    <row r="1471" spans="1:3" s="3" customFormat="1" ht="48.75" customHeight="1" x14ac:dyDescent="0.15">
      <c r="A1471" s="87" t="s">
        <v>5034</v>
      </c>
      <c r="B1471" s="90" t="s">
        <v>8347</v>
      </c>
      <c r="C1471" s="117">
        <v>3.86</v>
      </c>
    </row>
    <row r="1472" spans="1:3" s="3" customFormat="1" ht="48.75" customHeight="1" x14ac:dyDescent="0.15">
      <c r="A1472" s="87" t="s">
        <v>5040</v>
      </c>
      <c r="B1472" s="90" t="s">
        <v>8347</v>
      </c>
      <c r="C1472" s="117">
        <v>3.77</v>
      </c>
    </row>
    <row r="1473" spans="1:3" s="3" customFormat="1" ht="48.75" customHeight="1" x14ac:dyDescent="0.15">
      <c r="A1473" s="87" t="s">
        <v>5042</v>
      </c>
      <c r="B1473" s="90" t="s">
        <v>5483</v>
      </c>
      <c r="C1473" s="117">
        <v>3.77</v>
      </c>
    </row>
    <row r="1474" spans="1:3" s="3" customFormat="1" ht="48.75" customHeight="1" x14ac:dyDescent="0.15">
      <c r="A1474" s="87" t="s">
        <v>5036</v>
      </c>
      <c r="B1474" s="90" t="s">
        <v>5483</v>
      </c>
      <c r="C1474" s="117">
        <v>3.86</v>
      </c>
    </row>
    <row r="1475" spans="1:3" s="3" customFormat="1" ht="48.75" customHeight="1" x14ac:dyDescent="0.15">
      <c r="A1475" s="87" t="s">
        <v>9686</v>
      </c>
      <c r="B1475" s="90" t="s">
        <v>5483</v>
      </c>
      <c r="C1475" s="117">
        <v>3.21</v>
      </c>
    </row>
    <row r="1476" spans="1:3" s="3" customFormat="1" ht="48.75" customHeight="1" x14ac:dyDescent="0.15">
      <c r="A1476" s="87" t="s">
        <v>5203</v>
      </c>
      <c r="B1476" s="90" t="s">
        <v>6348</v>
      </c>
      <c r="C1476" s="93">
        <v>4.88</v>
      </c>
    </row>
    <row r="1477" spans="1:3" s="3" customFormat="1" ht="48.75" customHeight="1" x14ac:dyDescent="0.15">
      <c r="A1477" s="87" t="s">
        <v>5203</v>
      </c>
      <c r="B1477" s="90" t="s">
        <v>5351</v>
      </c>
      <c r="C1477" s="93">
        <v>4.88</v>
      </c>
    </row>
    <row r="1478" spans="1:3" s="3" customFormat="1" ht="48.75" customHeight="1" x14ac:dyDescent="0.15">
      <c r="A1478" s="87" t="s">
        <v>5806</v>
      </c>
      <c r="B1478" s="90" t="s">
        <v>5807</v>
      </c>
      <c r="C1478" s="100">
        <v>9.43</v>
      </c>
    </row>
    <row r="1479" spans="1:3" s="3" customFormat="1" ht="48.75" customHeight="1" x14ac:dyDescent="0.15">
      <c r="A1479" s="87" t="s">
        <v>5031</v>
      </c>
      <c r="B1479" s="90" t="s">
        <v>19135</v>
      </c>
      <c r="C1479" s="117">
        <v>1.81</v>
      </c>
    </row>
    <row r="1480" spans="1:3" s="3" customFormat="1" ht="48.75" customHeight="1" x14ac:dyDescent="0.15">
      <c r="A1480" s="87" t="s">
        <v>5035</v>
      </c>
      <c r="B1480" s="90" t="s">
        <v>19135</v>
      </c>
      <c r="C1480" s="117">
        <v>3.86</v>
      </c>
    </row>
    <row r="1481" spans="1:3" s="3" customFormat="1" ht="48.75" customHeight="1" x14ac:dyDescent="0.15">
      <c r="A1481" s="87" t="s">
        <v>5041</v>
      </c>
      <c r="B1481" s="90" t="s">
        <v>19135</v>
      </c>
      <c r="C1481" s="117">
        <v>3.77</v>
      </c>
    </row>
    <row r="1482" spans="1:3" s="3" customFormat="1" ht="48.75" customHeight="1" x14ac:dyDescent="0.15">
      <c r="A1482" s="87" t="s">
        <v>11195</v>
      </c>
      <c r="B1482" s="90" t="s">
        <v>10374</v>
      </c>
      <c r="C1482" s="117">
        <v>3.88</v>
      </c>
    </row>
    <row r="1483" spans="1:3" s="3" customFormat="1" ht="48.75" customHeight="1" x14ac:dyDescent="0.15">
      <c r="A1483" s="87" t="s">
        <v>17816</v>
      </c>
      <c r="B1483" s="90" t="s">
        <v>5466</v>
      </c>
      <c r="C1483" s="117">
        <v>1.75</v>
      </c>
    </row>
    <row r="1484" spans="1:3" s="3" customFormat="1" ht="48.75" customHeight="1" x14ac:dyDescent="0.15">
      <c r="A1484" s="87" t="s">
        <v>1225</v>
      </c>
      <c r="B1484" s="90" t="s">
        <v>5058</v>
      </c>
      <c r="C1484" s="117">
        <v>1.36</v>
      </c>
    </row>
    <row r="1485" spans="1:3" s="3" customFormat="1" ht="48.75" customHeight="1" x14ac:dyDescent="0.15">
      <c r="A1485" s="87" t="s">
        <v>1227</v>
      </c>
      <c r="B1485" s="90" t="s">
        <v>5058</v>
      </c>
      <c r="C1485" s="117">
        <v>1.91</v>
      </c>
    </row>
    <row r="1486" spans="1:3" s="3" customFormat="1" ht="48.75" customHeight="1" x14ac:dyDescent="0.15">
      <c r="A1486" s="87" t="s">
        <v>1226</v>
      </c>
      <c r="B1486" s="90" t="s">
        <v>5058</v>
      </c>
      <c r="C1486" s="117">
        <v>2.41</v>
      </c>
    </row>
    <row r="1487" spans="1:3" s="3" customFormat="1" ht="48.75" customHeight="1" x14ac:dyDescent="0.15">
      <c r="A1487" s="16" t="s">
        <v>17188</v>
      </c>
      <c r="B1487" s="20" t="s">
        <v>10493</v>
      </c>
      <c r="C1487" s="117">
        <v>6.28</v>
      </c>
    </row>
    <row r="1488" spans="1:3" s="3" customFormat="1" ht="48.75" customHeight="1" x14ac:dyDescent="0.15">
      <c r="A1488" s="16" t="s">
        <v>17996</v>
      </c>
      <c r="B1488" s="20" t="s">
        <v>10493</v>
      </c>
      <c r="C1488" s="117">
        <v>6.19</v>
      </c>
    </row>
    <row r="1489" spans="1:3" s="3" customFormat="1" ht="48.75" customHeight="1" x14ac:dyDescent="0.15">
      <c r="A1489" s="16" t="s">
        <v>17995</v>
      </c>
      <c r="B1489" s="20" t="s">
        <v>10493</v>
      </c>
      <c r="C1489" s="117">
        <v>5.32</v>
      </c>
    </row>
    <row r="1490" spans="1:3" s="3" customFormat="1" ht="48.75" customHeight="1" x14ac:dyDescent="0.15">
      <c r="A1490" s="87" t="s">
        <v>2327</v>
      </c>
      <c r="B1490" s="90" t="s">
        <v>4026</v>
      </c>
      <c r="C1490" s="117">
        <v>1.2</v>
      </c>
    </row>
    <row r="1491" spans="1:3" s="3" customFormat="1" ht="48.75" customHeight="1" x14ac:dyDescent="0.15">
      <c r="A1491" s="87" t="s">
        <v>12270</v>
      </c>
      <c r="B1491" s="90" t="s">
        <v>16886</v>
      </c>
      <c r="C1491" s="90">
        <v>10.029999999999999</v>
      </c>
    </row>
    <row r="1492" spans="1:3" s="3" customFormat="1" ht="48.75" customHeight="1" x14ac:dyDescent="0.15">
      <c r="A1492" s="87" t="s">
        <v>19134</v>
      </c>
      <c r="B1492" s="90" t="s">
        <v>5418</v>
      </c>
      <c r="C1492" s="117">
        <v>99.32</v>
      </c>
    </row>
    <row r="1493" spans="1:3" s="3" customFormat="1" ht="48.75" customHeight="1" x14ac:dyDescent="0.15">
      <c r="A1493" s="87" t="s">
        <v>19133</v>
      </c>
      <c r="B1493" s="90" t="s">
        <v>5418</v>
      </c>
      <c r="C1493" s="117">
        <v>99.32</v>
      </c>
    </row>
    <row r="1494" spans="1:3" s="3" customFormat="1" ht="48.75" customHeight="1" x14ac:dyDescent="0.15">
      <c r="A1494" s="87" t="s">
        <v>12444</v>
      </c>
      <c r="B1494" s="90" t="s">
        <v>15500</v>
      </c>
      <c r="C1494" s="100">
        <v>5.92</v>
      </c>
    </row>
    <row r="1495" spans="1:3" s="3" customFormat="1" ht="48.75" customHeight="1" x14ac:dyDescent="0.15">
      <c r="A1495" s="87" t="s">
        <v>9160</v>
      </c>
      <c r="B1495" s="90" t="s">
        <v>15500</v>
      </c>
      <c r="C1495" s="117">
        <v>3.3899999999999997</v>
      </c>
    </row>
    <row r="1496" spans="1:3" s="3" customFormat="1" ht="48.75" customHeight="1" x14ac:dyDescent="0.15">
      <c r="A1496" s="87" t="s">
        <v>541</v>
      </c>
      <c r="B1496" s="90" t="s">
        <v>8347</v>
      </c>
      <c r="C1496" s="117">
        <v>2.1599999999999997</v>
      </c>
    </row>
    <row r="1497" spans="1:3" s="3" customFormat="1" ht="48.75" customHeight="1" x14ac:dyDescent="0.15">
      <c r="A1497" s="87" t="s">
        <v>547</v>
      </c>
      <c r="B1497" s="90" t="s">
        <v>8347</v>
      </c>
      <c r="C1497" s="117">
        <v>3.46</v>
      </c>
    </row>
    <row r="1498" spans="1:3" s="3" customFormat="1" ht="48.75" customHeight="1" x14ac:dyDescent="0.15">
      <c r="A1498" s="87" t="s">
        <v>542</v>
      </c>
      <c r="B1498" s="90" t="s">
        <v>8347</v>
      </c>
      <c r="C1498" s="117">
        <v>0.63</v>
      </c>
    </row>
    <row r="1499" spans="1:3" s="3" customFormat="1" ht="48.75" customHeight="1" x14ac:dyDescent="0.15">
      <c r="A1499" s="87" t="s">
        <v>545</v>
      </c>
      <c r="B1499" s="90" t="s">
        <v>8347</v>
      </c>
      <c r="C1499" s="117">
        <v>3.46</v>
      </c>
    </row>
    <row r="1500" spans="1:3" s="3" customFormat="1" ht="48.75" customHeight="1" x14ac:dyDescent="0.15">
      <c r="A1500" s="87" t="s">
        <v>9425</v>
      </c>
      <c r="B1500" s="90" t="s">
        <v>15543</v>
      </c>
      <c r="C1500" s="100">
        <v>5.92</v>
      </c>
    </row>
    <row r="1501" spans="1:3" s="3" customFormat="1" ht="48.75" customHeight="1" x14ac:dyDescent="0.15">
      <c r="A1501" s="87" t="s">
        <v>9424</v>
      </c>
      <c r="B1501" s="90" t="s">
        <v>15543</v>
      </c>
      <c r="C1501" s="117">
        <v>3.3899999999999997</v>
      </c>
    </row>
    <row r="1502" spans="1:3" s="3" customFormat="1" ht="48.75" customHeight="1" x14ac:dyDescent="0.15">
      <c r="A1502" s="87" t="s">
        <v>15172</v>
      </c>
      <c r="B1502" s="90" t="s">
        <v>13111</v>
      </c>
      <c r="C1502" s="117">
        <v>13.66</v>
      </c>
    </row>
    <row r="1503" spans="1:3" s="3" customFormat="1" ht="48.75" customHeight="1" x14ac:dyDescent="0.15">
      <c r="A1503" s="87" t="s">
        <v>15173</v>
      </c>
      <c r="B1503" s="90" t="s">
        <v>13111</v>
      </c>
      <c r="C1503" s="90">
        <v>12.78</v>
      </c>
    </row>
    <row r="1504" spans="1:3" s="3" customFormat="1" ht="48.75" customHeight="1" x14ac:dyDescent="0.15">
      <c r="A1504" s="87" t="s">
        <v>5045</v>
      </c>
      <c r="B1504" s="90" t="s">
        <v>5483</v>
      </c>
      <c r="C1504" s="117">
        <v>2.94</v>
      </c>
    </row>
    <row r="1505" spans="1:3" s="3" customFormat="1" ht="48.75" customHeight="1" x14ac:dyDescent="0.15">
      <c r="A1505" s="87" t="s">
        <v>5047</v>
      </c>
      <c r="B1505" s="90" t="s">
        <v>5483</v>
      </c>
      <c r="C1505" s="117">
        <v>4.7</v>
      </c>
    </row>
    <row r="1506" spans="1:3" s="3" customFormat="1" ht="48.75" customHeight="1" x14ac:dyDescent="0.15">
      <c r="A1506" s="87" t="s">
        <v>865</v>
      </c>
      <c r="B1506" s="90" t="s">
        <v>5539</v>
      </c>
      <c r="C1506" s="117">
        <v>3.460066343454963</v>
      </c>
    </row>
    <row r="1507" spans="1:3" s="3" customFormat="1" ht="48.75" customHeight="1" x14ac:dyDescent="0.15">
      <c r="A1507" s="87" t="s">
        <v>9599</v>
      </c>
      <c r="B1507" s="90" t="s">
        <v>5418</v>
      </c>
      <c r="C1507" s="117">
        <v>3.3899999999999997</v>
      </c>
    </row>
    <row r="1508" spans="1:3" s="3" customFormat="1" ht="48.75" customHeight="1" x14ac:dyDescent="0.15">
      <c r="A1508" s="87" t="s">
        <v>4096</v>
      </c>
      <c r="B1508" s="90" t="s">
        <v>5346</v>
      </c>
      <c r="C1508" s="100">
        <v>3.98</v>
      </c>
    </row>
    <row r="1509" spans="1:3" s="3" customFormat="1" ht="48.75" customHeight="1" x14ac:dyDescent="0.15">
      <c r="A1509" s="87" t="s">
        <v>4098</v>
      </c>
      <c r="B1509" s="90" t="s">
        <v>5346</v>
      </c>
      <c r="C1509" s="100">
        <v>4.7699999999999996</v>
      </c>
    </row>
    <row r="1510" spans="1:3" s="3" customFormat="1" ht="48.75" customHeight="1" x14ac:dyDescent="0.15">
      <c r="A1510" s="87" t="s">
        <v>5974</v>
      </c>
      <c r="B1510" s="90" t="s">
        <v>5816</v>
      </c>
      <c r="C1510" s="117">
        <v>14.23</v>
      </c>
    </row>
    <row r="1511" spans="1:3" s="3" customFormat="1" ht="48.75" customHeight="1" x14ac:dyDescent="0.15">
      <c r="A1511" s="87" t="s">
        <v>5975</v>
      </c>
      <c r="B1511" s="90" t="s">
        <v>5816</v>
      </c>
      <c r="C1511" s="117">
        <v>16.68</v>
      </c>
    </row>
    <row r="1512" spans="1:3" s="3" customFormat="1" ht="48.75" customHeight="1" x14ac:dyDescent="0.15">
      <c r="A1512" s="87" t="s">
        <v>5976</v>
      </c>
      <c r="B1512" s="90" t="s">
        <v>5816</v>
      </c>
      <c r="C1512" s="117">
        <v>14.23</v>
      </c>
    </row>
    <row r="1513" spans="1:3" s="3" customFormat="1" ht="48.75" customHeight="1" x14ac:dyDescent="0.15">
      <c r="A1513" s="87" t="s">
        <v>5977</v>
      </c>
      <c r="B1513" s="90" t="s">
        <v>5816</v>
      </c>
      <c r="C1513" s="117">
        <v>16.68</v>
      </c>
    </row>
    <row r="1514" spans="1:3" s="3" customFormat="1" ht="48.75" customHeight="1" x14ac:dyDescent="0.15">
      <c r="A1514" s="87" t="s">
        <v>5978</v>
      </c>
      <c r="B1514" s="90" t="s">
        <v>5816</v>
      </c>
      <c r="C1514" s="117">
        <v>14.23</v>
      </c>
    </row>
    <row r="1515" spans="1:3" s="3" customFormat="1" ht="48.75" customHeight="1" x14ac:dyDescent="0.15">
      <c r="A1515" s="87" t="s">
        <v>5979</v>
      </c>
      <c r="B1515" s="90" t="s">
        <v>5816</v>
      </c>
      <c r="C1515" s="117">
        <v>16.68</v>
      </c>
    </row>
    <row r="1516" spans="1:3" s="3" customFormat="1" ht="48.75" customHeight="1" x14ac:dyDescent="0.15">
      <c r="A1516" s="87" t="s">
        <v>5980</v>
      </c>
      <c r="B1516" s="90" t="s">
        <v>5816</v>
      </c>
      <c r="C1516" s="117">
        <v>14.23</v>
      </c>
    </row>
    <row r="1517" spans="1:3" s="3" customFormat="1" ht="48.75" customHeight="1" x14ac:dyDescent="0.15">
      <c r="A1517" s="87" t="s">
        <v>5981</v>
      </c>
      <c r="B1517" s="90" t="s">
        <v>5816</v>
      </c>
      <c r="C1517" s="117">
        <v>16.68</v>
      </c>
    </row>
    <row r="1518" spans="1:3" s="3" customFormat="1" ht="48.75" customHeight="1" x14ac:dyDescent="0.15">
      <c r="A1518" s="87" t="s">
        <v>5982</v>
      </c>
      <c r="B1518" s="90" t="s">
        <v>5816</v>
      </c>
      <c r="C1518" s="117">
        <v>14.23</v>
      </c>
    </row>
    <row r="1519" spans="1:3" s="3" customFormat="1" ht="48.75" customHeight="1" x14ac:dyDescent="0.15">
      <c r="A1519" s="87" t="s">
        <v>5983</v>
      </c>
      <c r="B1519" s="90" t="s">
        <v>5816</v>
      </c>
      <c r="C1519" s="117">
        <v>16.68</v>
      </c>
    </row>
    <row r="1520" spans="1:3" s="3" customFormat="1" ht="48.75" customHeight="1" x14ac:dyDescent="0.15">
      <c r="A1520" s="87" t="s">
        <v>5984</v>
      </c>
      <c r="B1520" s="90" t="s">
        <v>5816</v>
      </c>
      <c r="C1520" s="117">
        <v>14.23</v>
      </c>
    </row>
    <row r="1521" spans="1:3" s="3" customFormat="1" ht="48.75" customHeight="1" x14ac:dyDescent="0.15">
      <c r="A1521" s="87" t="s">
        <v>6441</v>
      </c>
      <c r="B1521" s="90" t="s">
        <v>5816</v>
      </c>
      <c r="C1521" s="117">
        <v>18.61</v>
      </c>
    </row>
    <row r="1522" spans="1:3" s="3" customFormat="1" ht="48.75" customHeight="1" x14ac:dyDescent="0.15">
      <c r="A1522" s="87" t="s">
        <v>6442</v>
      </c>
      <c r="B1522" s="90" t="s">
        <v>5816</v>
      </c>
      <c r="C1522" s="117">
        <v>18.61</v>
      </c>
    </row>
    <row r="1523" spans="1:3" s="3" customFormat="1" ht="48.75" customHeight="1" x14ac:dyDescent="0.15">
      <c r="A1523" s="87" t="s">
        <v>6443</v>
      </c>
      <c r="B1523" s="90" t="s">
        <v>5816</v>
      </c>
      <c r="C1523" s="117">
        <v>18.61</v>
      </c>
    </row>
    <row r="1524" spans="1:3" s="3" customFormat="1" ht="48.75" customHeight="1" x14ac:dyDescent="0.15">
      <c r="A1524" s="87" t="s">
        <v>6444</v>
      </c>
      <c r="B1524" s="90" t="s">
        <v>5816</v>
      </c>
      <c r="C1524" s="117">
        <v>18.61</v>
      </c>
    </row>
    <row r="1525" spans="1:3" s="3" customFormat="1" ht="48.75" customHeight="1" x14ac:dyDescent="0.15">
      <c r="A1525" s="87" t="s">
        <v>6445</v>
      </c>
      <c r="B1525" s="90" t="s">
        <v>5816</v>
      </c>
      <c r="C1525" s="117">
        <v>18.61</v>
      </c>
    </row>
    <row r="1526" spans="1:3" s="3" customFormat="1" ht="48.75" customHeight="1" x14ac:dyDescent="0.15">
      <c r="A1526" s="87" t="s">
        <v>6446</v>
      </c>
      <c r="B1526" s="90" t="s">
        <v>5816</v>
      </c>
      <c r="C1526" s="117">
        <v>18.61</v>
      </c>
    </row>
    <row r="1527" spans="1:3" s="3" customFormat="1" ht="48.75" customHeight="1" x14ac:dyDescent="0.15">
      <c r="A1527" s="87" t="s">
        <v>6447</v>
      </c>
      <c r="B1527" s="90" t="s">
        <v>5816</v>
      </c>
      <c r="C1527" s="117">
        <v>10.5</v>
      </c>
    </row>
    <row r="1528" spans="1:3" s="3" customFormat="1" ht="48.75" customHeight="1" x14ac:dyDescent="0.15">
      <c r="A1528" s="87" t="s">
        <v>6448</v>
      </c>
      <c r="B1528" s="90" t="s">
        <v>5816</v>
      </c>
      <c r="C1528" s="117">
        <v>33.81</v>
      </c>
    </row>
    <row r="1529" spans="1:3" s="3" customFormat="1" ht="48.75" customHeight="1" x14ac:dyDescent="0.15">
      <c r="A1529" s="87" t="s">
        <v>6449</v>
      </c>
      <c r="B1529" s="90" t="s">
        <v>5816</v>
      </c>
      <c r="C1529" s="117">
        <v>10.5</v>
      </c>
    </row>
    <row r="1530" spans="1:3" s="3" customFormat="1" ht="48.75" customHeight="1" x14ac:dyDescent="0.15">
      <c r="A1530" s="87" t="s">
        <v>6450</v>
      </c>
      <c r="B1530" s="90" t="s">
        <v>5816</v>
      </c>
      <c r="C1530" s="117">
        <v>33.81</v>
      </c>
    </row>
    <row r="1531" spans="1:3" s="3" customFormat="1" ht="48.75" customHeight="1" x14ac:dyDescent="0.15">
      <c r="A1531" s="87" t="s">
        <v>6451</v>
      </c>
      <c r="B1531" s="90" t="s">
        <v>5816</v>
      </c>
      <c r="C1531" s="117">
        <v>10.5</v>
      </c>
    </row>
    <row r="1532" spans="1:3" s="3" customFormat="1" ht="48.75" customHeight="1" x14ac:dyDescent="0.15">
      <c r="A1532" s="87" t="s">
        <v>6452</v>
      </c>
      <c r="B1532" s="90" t="s">
        <v>5816</v>
      </c>
      <c r="C1532" s="117">
        <v>33.81</v>
      </c>
    </row>
    <row r="1533" spans="1:3" s="3" customFormat="1" ht="48.75" customHeight="1" x14ac:dyDescent="0.15">
      <c r="A1533" s="87" t="s">
        <v>6453</v>
      </c>
      <c r="B1533" s="90" t="s">
        <v>5816</v>
      </c>
      <c r="C1533" s="117">
        <v>10.5</v>
      </c>
    </row>
    <row r="1534" spans="1:3" s="3" customFormat="1" ht="48.75" customHeight="1" x14ac:dyDescent="0.15">
      <c r="A1534" s="87" t="s">
        <v>6454</v>
      </c>
      <c r="B1534" s="90" t="s">
        <v>5816</v>
      </c>
      <c r="C1534" s="117">
        <v>33.81</v>
      </c>
    </row>
    <row r="1535" spans="1:3" s="3" customFormat="1" ht="48.75" customHeight="1" x14ac:dyDescent="0.15">
      <c r="A1535" s="87" t="s">
        <v>6455</v>
      </c>
      <c r="B1535" s="90" t="s">
        <v>5816</v>
      </c>
      <c r="C1535" s="117">
        <v>10.5</v>
      </c>
    </row>
    <row r="1536" spans="1:3" s="3" customFormat="1" ht="48.75" customHeight="1" x14ac:dyDescent="0.15">
      <c r="A1536" s="87" t="s">
        <v>6456</v>
      </c>
      <c r="B1536" s="90" t="s">
        <v>5816</v>
      </c>
      <c r="C1536" s="117">
        <v>33.81</v>
      </c>
    </row>
    <row r="1537" spans="1:3" s="3" customFormat="1" ht="48.75" customHeight="1" x14ac:dyDescent="0.15">
      <c r="A1537" s="87" t="s">
        <v>6457</v>
      </c>
      <c r="B1537" s="90" t="s">
        <v>5816</v>
      </c>
      <c r="C1537" s="117">
        <v>10.5</v>
      </c>
    </row>
    <row r="1538" spans="1:3" s="3" customFormat="1" ht="48.75" customHeight="1" x14ac:dyDescent="0.15">
      <c r="A1538" s="87" t="s">
        <v>6458</v>
      </c>
      <c r="B1538" s="90" t="s">
        <v>5816</v>
      </c>
      <c r="C1538" s="117">
        <v>33.81</v>
      </c>
    </row>
    <row r="1539" spans="1:3" s="3" customFormat="1" ht="48.75" customHeight="1" x14ac:dyDescent="0.15">
      <c r="A1539" s="87" t="s">
        <v>690</v>
      </c>
      <c r="B1539" s="90" t="s">
        <v>5588</v>
      </c>
      <c r="C1539" s="117">
        <v>1.6</v>
      </c>
    </row>
    <row r="1540" spans="1:3" s="3" customFormat="1" ht="48.75" customHeight="1" x14ac:dyDescent="0.15">
      <c r="A1540" s="87" t="s">
        <v>4507</v>
      </c>
      <c r="B1540" s="90" t="s">
        <v>5624</v>
      </c>
      <c r="C1540" s="117">
        <v>327.47000000000003</v>
      </c>
    </row>
    <row r="1541" spans="1:3" s="3" customFormat="1" ht="48.75" customHeight="1" x14ac:dyDescent="0.15">
      <c r="A1541" s="87" t="s">
        <v>4509</v>
      </c>
      <c r="B1541" s="90" t="s">
        <v>5624</v>
      </c>
      <c r="C1541" s="117">
        <v>359.68</v>
      </c>
    </row>
    <row r="1542" spans="1:3" s="3" customFormat="1" ht="48.75" customHeight="1" x14ac:dyDescent="0.15">
      <c r="A1542" s="87" t="s">
        <v>13523</v>
      </c>
      <c r="B1542" s="90" t="s">
        <v>5496</v>
      </c>
      <c r="C1542" s="117">
        <v>3.03</v>
      </c>
    </row>
    <row r="1543" spans="1:3" s="3" customFormat="1" ht="48.75" customHeight="1" x14ac:dyDescent="0.15">
      <c r="A1543" s="87" t="s">
        <v>9022</v>
      </c>
      <c r="B1543" s="90" t="s">
        <v>5496</v>
      </c>
      <c r="C1543" s="117">
        <v>4.7</v>
      </c>
    </row>
    <row r="1544" spans="1:3" s="3" customFormat="1" ht="48.75" customHeight="1" x14ac:dyDescent="0.15">
      <c r="A1544" s="87" t="s">
        <v>15553</v>
      </c>
      <c r="B1544" s="90" t="s">
        <v>4889</v>
      </c>
      <c r="C1544" s="117">
        <v>41.9</v>
      </c>
    </row>
    <row r="1545" spans="1:3" s="3" customFormat="1" ht="48.75" customHeight="1" x14ac:dyDescent="0.15">
      <c r="A1545" s="87" t="s">
        <v>12426</v>
      </c>
      <c r="B1545" s="90" t="s">
        <v>6798</v>
      </c>
      <c r="C1545" s="115">
        <v>35.6</v>
      </c>
    </row>
    <row r="1546" spans="1:3" s="3" customFormat="1" ht="48.75" customHeight="1" x14ac:dyDescent="0.15">
      <c r="A1546" s="87" t="s">
        <v>12428</v>
      </c>
      <c r="B1546" s="90" t="s">
        <v>6798</v>
      </c>
      <c r="C1546" s="117">
        <v>34.47</v>
      </c>
    </row>
    <row r="1547" spans="1:3" s="3" customFormat="1" ht="48.75" customHeight="1" x14ac:dyDescent="0.15">
      <c r="A1547" s="87" t="s">
        <v>16737</v>
      </c>
      <c r="B1547" s="90" t="s">
        <v>6798</v>
      </c>
      <c r="C1547" s="117">
        <v>12.8</v>
      </c>
    </row>
    <row r="1548" spans="1:3" s="3" customFormat="1" ht="48.75" customHeight="1" x14ac:dyDescent="0.15">
      <c r="A1548" s="87" t="s">
        <v>12414</v>
      </c>
      <c r="B1548" s="90" t="s">
        <v>6798</v>
      </c>
      <c r="C1548" s="117">
        <v>25.6</v>
      </c>
    </row>
    <row r="1549" spans="1:3" s="3" customFormat="1" ht="48.75" customHeight="1" x14ac:dyDescent="0.15">
      <c r="A1549" s="87" t="s">
        <v>12413</v>
      </c>
      <c r="B1549" s="90" t="s">
        <v>6798</v>
      </c>
      <c r="C1549" s="115">
        <v>37.200000000000003</v>
      </c>
    </row>
    <row r="1550" spans="1:3" s="3" customFormat="1" ht="48.75" customHeight="1" x14ac:dyDescent="0.15">
      <c r="A1550" s="87" t="s">
        <v>1493</v>
      </c>
      <c r="B1550" s="90" t="s">
        <v>17076</v>
      </c>
      <c r="C1550" s="117">
        <v>0.82000000000000006</v>
      </c>
    </row>
    <row r="1551" spans="1:3" s="3" customFormat="1" ht="48.75" customHeight="1" x14ac:dyDescent="0.15">
      <c r="A1551" s="87" t="s">
        <v>14079</v>
      </c>
      <c r="B1551" s="90" t="s">
        <v>5616</v>
      </c>
      <c r="C1551" s="117">
        <v>53.38</v>
      </c>
    </row>
    <row r="1552" spans="1:3" s="3" customFormat="1" ht="48.75" customHeight="1" x14ac:dyDescent="0.15">
      <c r="A1552" s="87" t="s">
        <v>14080</v>
      </c>
      <c r="B1552" s="90" t="s">
        <v>5616</v>
      </c>
      <c r="C1552" s="117">
        <v>80.08</v>
      </c>
    </row>
    <row r="1553" spans="1:3" s="3" customFormat="1" ht="48.75" customHeight="1" x14ac:dyDescent="0.15">
      <c r="A1553" s="87" t="s">
        <v>14077</v>
      </c>
      <c r="B1553" s="90" t="s">
        <v>5616</v>
      </c>
      <c r="C1553" s="117">
        <v>11.8</v>
      </c>
    </row>
    <row r="1554" spans="1:3" s="3" customFormat="1" ht="48.75" customHeight="1" x14ac:dyDescent="0.15">
      <c r="A1554" s="87" t="s">
        <v>14081</v>
      </c>
      <c r="B1554" s="90" t="s">
        <v>5616</v>
      </c>
      <c r="C1554" s="117">
        <v>76.72</v>
      </c>
    </row>
    <row r="1555" spans="1:3" s="3" customFormat="1" ht="48.75" customHeight="1" x14ac:dyDescent="0.15">
      <c r="A1555" s="87" t="s">
        <v>14078</v>
      </c>
      <c r="B1555" s="90" t="s">
        <v>5616</v>
      </c>
      <c r="C1555" s="117">
        <v>35.770000000000003</v>
      </c>
    </row>
    <row r="1556" spans="1:3" s="3" customFormat="1" ht="48.75" customHeight="1" x14ac:dyDescent="0.15">
      <c r="A1556" s="87" t="s">
        <v>9048</v>
      </c>
      <c r="B1556" s="90" t="s">
        <v>10334</v>
      </c>
      <c r="C1556" s="100">
        <v>99.02</v>
      </c>
    </row>
    <row r="1557" spans="1:3" s="3" customFormat="1" ht="48.75" customHeight="1" x14ac:dyDescent="0.15">
      <c r="A1557" s="87" t="s">
        <v>15344</v>
      </c>
      <c r="B1557" s="90" t="s">
        <v>17485</v>
      </c>
      <c r="C1557" s="117">
        <v>261.23</v>
      </c>
    </row>
    <row r="1558" spans="1:3" s="3" customFormat="1" ht="48.75" customHeight="1" x14ac:dyDescent="0.15">
      <c r="A1558" s="87" t="s">
        <v>15356</v>
      </c>
      <c r="B1558" s="90" t="s">
        <v>17485</v>
      </c>
      <c r="C1558" s="117">
        <v>68.739999999999995</v>
      </c>
    </row>
    <row r="1559" spans="1:3" s="3" customFormat="1" ht="48.75" customHeight="1" x14ac:dyDescent="0.15">
      <c r="A1559" s="87" t="s">
        <v>13150</v>
      </c>
      <c r="B1559" s="90" t="s">
        <v>6798</v>
      </c>
      <c r="C1559" s="117">
        <v>5.33</v>
      </c>
    </row>
    <row r="1560" spans="1:3" s="3" customFormat="1" ht="48.75" customHeight="1" x14ac:dyDescent="0.15">
      <c r="A1560" s="87" t="s">
        <v>13143</v>
      </c>
      <c r="B1560" s="90" t="s">
        <v>6798</v>
      </c>
      <c r="C1560" s="90">
        <v>9.1999999999999993</v>
      </c>
    </row>
    <row r="1561" spans="1:3" s="3" customFormat="1" ht="48.75" customHeight="1" x14ac:dyDescent="0.15">
      <c r="A1561" s="87" t="s">
        <v>16343</v>
      </c>
      <c r="B1561" s="90" t="s">
        <v>6798</v>
      </c>
      <c r="C1561" s="90">
        <v>18.07</v>
      </c>
    </row>
    <row r="1562" spans="1:3" s="3" customFormat="1" ht="48.75" customHeight="1" x14ac:dyDescent="0.15">
      <c r="A1562" s="87" t="s">
        <v>16071</v>
      </c>
      <c r="B1562" s="90" t="s">
        <v>6798</v>
      </c>
      <c r="C1562" s="90">
        <v>6.53</v>
      </c>
    </row>
    <row r="1563" spans="1:3" s="3" customFormat="1" ht="48.75" customHeight="1" x14ac:dyDescent="0.15">
      <c r="A1563" s="87" t="s">
        <v>13390</v>
      </c>
      <c r="B1563" s="90" t="s">
        <v>6798</v>
      </c>
      <c r="C1563" s="117">
        <v>8.82</v>
      </c>
    </row>
    <row r="1564" spans="1:3" s="3" customFormat="1" ht="48.75" customHeight="1" x14ac:dyDescent="0.15">
      <c r="A1564" s="87" t="s">
        <v>9074</v>
      </c>
      <c r="B1564" s="90" t="s">
        <v>6798</v>
      </c>
      <c r="C1564" s="90">
        <v>20.41</v>
      </c>
    </row>
    <row r="1565" spans="1:3" s="3" customFormat="1" ht="48.75" customHeight="1" x14ac:dyDescent="0.15">
      <c r="A1565" s="87" t="s">
        <v>11510</v>
      </c>
      <c r="B1565" s="90" t="s">
        <v>12340</v>
      </c>
      <c r="C1565" s="117">
        <v>10.11</v>
      </c>
    </row>
    <row r="1566" spans="1:3" s="3" customFormat="1" ht="48.75" customHeight="1" x14ac:dyDescent="0.15">
      <c r="A1566" s="87" t="s">
        <v>11509</v>
      </c>
      <c r="B1566" s="90" t="s">
        <v>12340</v>
      </c>
      <c r="C1566" s="117">
        <v>2.2999999999999998</v>
      </c>
    </row>
    <row r="1567" spans="1:3" s="3" customFormat="1" ht="48.75" customHeight="1" x14ac:dyDescent="0.15">
      <c r="A1567" s="87" t="s">
        <v>19451</v>
      </c>
      <c r="B1567" s="90" t="s">
        <v>10268</v>
      </c>
      <c r="C1567" s="117">
        <v>12.67</v>
      </c>
    </row>
    <row r="1568" spans="1:3" s="3" customFormat="1" ht="48.75" customHeight="1" x14ac:dyDescent="0.15">
      <c r="A1568" s="87" t="s">
        <v>38</v>
      </c>
      <c r="B1568" s="90" t="s">
        <v>5483</v>
      </c>
      <c r="C1568" s="117">
        <v>0.9</v>
      </c>
    </row>
    <row r="1569" spans="1:3" s="3" customFormat="1" ht="48.75" customHeight="1" x14ac:dyDescent="0.15">
      <c r="A1569" s="87" t="s">
        <v>36</v>
      </c>
      <c r="B1569" s="90" t="s">
        <v>5483</v>
      </c>
      <c r="C1569" s="117">
        <v>1.79</v>
      </c>
    </row>
    <row r="1570" spans="1:3" s="3" customFormat="1" ht="48.75" customHeight="1" x14ac:dyDescent="0.15">
      <c r="A1570" s="87" t="s">
        <v>37</v>
      </c>
      <c r="B1570" s="90" t="s">
        <v>5483</v>
      </c>
      <c r="C1570" s="117">
        <v>1.9</v>
      </c>
    </row>
    <row r="1571" spans="1:3" s="3" customFormat="1" ht="48.75" customHeight="1" x14ac:dyDescent="0.15">
      <c r="A1571" s="87" t="s">
        <v>44</v>
      </c>
      <c r="B1571" s="90" t="s">
        <v>4287</v>
      </c>
      <c r="C1571" s="117">
        <v>1.6300000000000001</v>
      </c>
    </row>
    <row r="1572" spans="1:3" s="3" customFormat="1" ht="48.75" customHeight="1" x14ac:dyDescent="0.15">
      <c r="A1572" s="87" t="s">
        <v>47</v>
      </c>
      <c r="B1572" s="90" t="s">
        <v>4287</v>
      </c>
      <c r="C1572" s="117">
        <v>2.0799999999999996</v>
      </c>
    </row>
    <row r="1573" spans="1:3" s="3" customFormat="1" ht="48.75" customHeight="1" x14ac:dyDescent="0.15">
      <c r="A1573" s="87" t="s">
        <v>10430</v>
      </c>
      <c r="B1573" s="90" t="s">
        <v>4836</v>
      </c>
      <c r="C1573" s="117">
        <v>11.68</v>
      </c>
    </row>
    <row r="1574" spans="1:3" s="3" customFormat="1" ht="48.75" customHeight="1" x14ac:dyDescent="0.15">
      <c r="A1574" s="87" t="s">
        <v>16122</v>
      </c>
      <c r="B1574" s="90" t="s">
        <v>5496</v>
      </c>
      <c r="C1574" s="117">
        <v>49.82</v>
      </c>
    </row>
    <row r="1575" spans="1:3" s="3" customFormat="1" ht="48.75" customHeight="1" x14ac:dyDescent="0.15">
      <c r="A1575" s="87" t="s">
        <v>16122</v>
      </c>
      <c r="B1575" s="90" t="s">
        <v>13988</v>
      </c>
      <c r="C1575" s="117">
        <v>49.82</v>
      </c>
    </row>
    <row r="1576" spans="1:3" s="177" customFormat="1" ht="48.75" customHeight="1" x14ac:dyDescent="0.2">
      <c r="A1576" s="87" t="s">
        <v>16119</v>
      </c>
      <c r="B1576" s="90" t="s">
        <v>5496</v>
      </c>
      <c r="C1576" s="117">
        <v>71.599999999999994</v>
      </c>
    </row>
    <row r="1577" spans="1:3" s="177" customFormat="1" ht="48.75" customHeight="1" x14ac:dyDescent="0.2">
      <c r="A1577" s="87" t="s">
        <v>16119</v>
      </c>
      <c r="B1577" s="90" t="s">
        <v>13988</v>
      </c>
      <c r="C1577" s="117">
        <v>71.599999999999994</v>
      </c>
    </row>
    <row r="1578" spans="1:3" s="177" customFormat="1" ht="48.75" customHeight="1" x14ac:dyDescent="0.2">
      <c r="A1578" s="87" t="s">
        <v>16123</v>
      </c>
      <c r="B1578" s="90" t="s">
        <v>5496</v>
      </c>
      <c r="C1578" s="117">
        <v>8.35</v>
      </c>
    </row>
    <row r="1579" spans="1:3" s="177" customFormat="1" ht="48.75" customHeight="1" x14ac:dyDescent="0.2">
      <c r="A1579" s="87" t="s">
        <v>16123</v>
      </c>
      <c r="B1579" s="90" t="s">
        <v>13988</v>
      </c>
      <c r="C1579" s="117">
        <v>8.35</v>
      </c>
    </row>
    <row r="1580" spans="1:3" s="177" customFormat="1" ht="48.75" customHeight="1" x14ac:dyDescent="0.2">
      <c r="A1580" s="87" t="s">
        <v>4191</v>
      </c>
      <c r="B1580" s="90" t="s">
        <v>5812</v>
      </c>
      <c r="C1580" s="117">
        <v>1.35</v>
      </c>
    </row>
    <row r="1581" spans="1:3" s="177" customFormat="1" ht="48.75" customHeight="1" x14ac:dyDescent="0.2">
      <c r="A1581" s="87" t="s">
        <v>9231</v>
      </c>
      <c r="B1581" s="90" t="s">
        <v>12340</v>
      </c>
      <c r="C1581" s="117">
        <v>8.26</v>
      </c>
    </row>
    <row r="1582" spans="1:3" s="177" customFormat="1" ht="48.75" customHeight="1" x14ac:dyDescent="0.2">
      <c r="A1582" s="87" t="s">
        <v>9232</v>
      </c>
      <c r="B1582" s="90" t="s">
        <v>12340</v>
      </c>
      <c r="C1582" s="117">
        <v>24.78</v>
      </c>
    </row>
    <row r="1583" spans="1:3" s="177" customFormat="1" ht="48.75" customHeight="1" x14ac:dyDescent="0.2">
      <c r="A1583" s="87" t="s">
        <v>9187</v>
      </c>
      <c r="B1583" s="90" t="s">
        <v>12340</v>
      </c>
      <c r="C1583" s="117">
        <v>8.26</v>
      </c>
    </row>
    <row r="1584" spans="1:3" s="3" customFormat="1" ht="48.75" customHeight="1" x14ac:dyDescent="0.15">
      <c r="A1584" s="87" t="s">
        <v>9188</v>
      </c>
      <c r="B1584" s="90" t="s">
        <v>12340</v>
      </c>
      <c r="C1584" s="117">
        <v>24.78</v>
      </c>
    </row>
    <row r="1585" spans="1:3" s="3" customFormat="1" ht="48.75" customHeight="1" x14ac:dyDescent="0.15">
      <c r="A1585" s="87" t="s">
        <v>9147</v>
      </c>
      <c r="B1585" s="90" t="s">
        <v>12340</v>
      </c>
      <c r="C1585" s="117">
        <v>2.29</v>
      </c>
    </row>
    <row r="1586" spans="1:3" s="3" customFormat="1" ht="48.75" customHeight="1" x14ac:dyDescent="0.15">
      <c r="A1586" s="87" t="s">
        <v>9149</v>
      </c>
      <c r="B1586" s="90" t="s">
        <v>12340</v>
      </c>
      <c r="C1586" s="117">
        <v>9.16</v>
      </c>
    </row>
    <row r="1587" spans="1:3" s="3" customFormat="1" ht="48.75" customHeight="1" x14ac:dyDescent="0.15">
      <c r="A1587" s="87" t="s">
        <v>9150</v>
      </c>
      <c r="B1587" s="90" t="s">
        <v>12340</v>
      </c>
      <c r="C1587" s="117">
        <v>4.58</v>
      </c>
    </row>
    <row r="1588" spans="1:3" s="3" customFormat="1" ht="48.75" customHeight="1" x14ac:dyDescent="0.15">
      <c r="A1588" s="87" t="s">
        <v>9151</v>
      </c>
      <c r="B1588" s="90" t="s">
        <v>12340</v>
      </c>
      <c r="C1588" s="117">
        <v>8.24</v>
      </c>
    </row>
    <row r="1589" spans="1:3" s="3" customFormat="1" ht="48.75" customHeight="1" x14ac:dyDescent="0.15">
      <c r="A1589" s="87" t="s">
        <v>9152</v>
      </c>
      <c r="B1589" s="90" t="s">
        <v>12340</v>
      </c>
      <c r="C1589" s="117">
        <v>16.47</v>
      </c>
    </row>
    <row r="1590" spans="1:3" s="3" customFormat="1" ht="48.75" customHeight="1" x14ac:dyDescent="0.15">
      <c r="A1590" s="87" t="s">
        <v>19300</v>
      </c>
      <c r="B1590" s="90" t="s">
        <v>15500</v>
      </c>
      <c r="C1590" s="100">
        <v>1.56</v>
      </c>
    </row>
    <row r="1591" spans="1:3" s="3" customFormat="1" ht="48.75" customHeight="1" x14ac:dyDescent="0.15">
      <c r="A1591" s="87" t="s">
        <v>19302</v>
      </c>
      <c r="B1591" s="90" t="s">
        <v>15500</v>
      </c>
      <c r="C1591" s="100">
        <v>2.6</v>
      </c>
    </row>
    <row r="1592" spans="1:3" s="3" customFormat="1" ht="48.75" customHeight="1" x14ac:dyDescent="0.15">
      <c r="A1592" s="87" t="s">
        <v>19301</v>
      </c>
      <c r="B1592" s="90" t="s">
        <v>15500</v>
      </c>
      <c r="C1592" s="117">
        <v>0.98</v>
      </c>
    </row>
    <row r="1593" spans="1:3" s="3" customFormat="1" ht="48.75" customHeight="1" x14ac:dyDescent="0.15">
      <c r="A1593" s="87" t="s">
        <v>17186</v>
      </c>
      <c r="B1593" s="90" t="s">
        <v>13111</v>
      </c>
      <c r="C1593" s="117">
        <v>12.67</v>
      </c>
    </row>
    <row r="1594" spans="1:3" s="3" customFormat="1" ht="48.75" customHeight="1" x14ac:dyDescent="0.15">
      <c r="A1594" s="87" t="s">
        <v>18769</v>
      </c>
      <c r="B1594" s="90" t="s">
        <v>5496</v>
      </c>
      <c r="C1594" s="100">
        <v>2.81</v>
      </c>
    </row>
    <row r="1595" spans="1:3" s="3" customFormat="1" ht="48.75" customHeight="1" x14ac:dyDescent="0.15">
      <c r="A1595" s="87" t="s">
        <v>18769</v>
      </c>
      <c r="B1595" s="90" t="s">
        <v>5496</v>
      </c>
      <c r="C1595" s="100">
        <v>2.81</v>
      </c>
    </row>
    <row r="1596" spans="1:3" s="3" customFormat="1" ht="48.75" customHeight="1" x14ac:dyDescent="0.15">
      <c r="A1596" s="87" t="s">
        <v>5177</v>
      </c>
      <c r="B1596" s="90" t="s">
        <v>15682</v>
      </c>
      <c r="C1596" s="100">
        <v>2.81</v>
      </c>
    </row>
    <row r="1597" spans="1:3" s="3" customFormat="1" ht="48.75" customHeight="1" x14ac:dyDescent="0.15">
      <c r="A1597" s="87" t="s">
        <v>19529</v>
      </c>
      <c r="B1597" s="90" t="s">
        <v>17923</v>
      </c>
      <c r="C1597" s="117">
        <v>0.46</v>
      </c>
    </row>
    <row r="1598" spans="1:3" s="3" customFormat="1" ht="48.75" customHeight="1" x14ac:dyDescent="0.15">
      <c r="A1598" s="87" t="s">
        <v>19457</v>
      </c>
      <c r="B1598" s="90" t="s">
        <v>17923</v>
      </c>
      <c r="C1598" s="117">
        <v>3.35</v>
      </c>
    </row>
    <row r="1599" spans="1:3" s="3" customFormat="1" ht="48.75" customHeight="1" x14ac:dyDescent="0.15">
      <c r="A1599" s="87" t="s">
        <v>12090</v>
      </c>
      <c r="B1599" s="90" t="s">
        <v>17923</v>
      </c>
      <c r="C1599" s="117">
        <v>10</v>
      </c>
    </row>
    <row r="1600" spans="1:3" s="3" customFormat="1" ht="48.75" customHeight="1" x14ac:dyDescent="0.15">
      <c r="A1600" s="87" t="s">
        <v>9677</v>
      </c>
      <c r="B1600" s="90" t="s">
        <v>17923</v>
      </c>
      <c r="C1600" s="117">
        <v>10</v>
      </c>
    </row>
    <row r="1601" spans="1:3" s="3" customFormat="1" ht="48.75" customHeight="1" x14ac:dyDescent="0.15">
      <c r="A1601" s="87" t="s">
        <v>12089</v>
      </c>
      <c r="B1601" s="90" t="s">
        <v>17923</v>
      </c>
      <c r="C1601" s="117">
        <v>20</v>
      </c>
    </row>
    <row r="1602" spans="1:3" s="3" customFormat="1" ht="48.75" customHeight="1" x14ac:dyDescent="0.15">
      <c r="A1602" s="87" t="s">
        <v>5151</v>
      </c>
      <c r="B1602" s="90" t="s">
        <v>16124</v>
      </c>
      <c r="C1602" s="117">
        <v>2.23</v>
      </c>
    </row>
    <row r="1603" spans="1:3" s="3" customFormat="1" ht="48.75" customHeight="1" x14ac:dyDescent="0.15">
      <c r="A1603" s="87" t="s">
        <v>5153</v>
      </c>
      <c r="B1603" s="90" t="s">
        <v>16124</v>
      </c>
      <c r="C1603" s="117">
        <v>2.23</v>
      </c>
    </row>
    <row r="1604" spans="1:3" s="3" customFormat="1" ht="48.75" customHeight="1" x14ac:dyDescent="0.15">
      <c r="A1604" s="87" t="s">
        <v>5154</v>
      </c>
      <c r="B1604" s="90" t="s">
        <v>16124</v>
      </c>
      <c r="C1604" s="117">
        <v>3.46</v>
      </c>
    </row>
    <row r="1605" spans="1:3" s="3" customFormat="1" ht="48.75" customHeight="1" x14ac:dyDescent="0.15">
      <c r="A1605" s="87" t="s">
        <v>7004</v>
      </c>
      <c r="B1605" s="90" t="s">
        <v>16124</v>
      </c>
      <c r="C1605" s="117">
        <v>3.46</v>
      </c>
    </row>
    <row r="1606" spans="1:3" s="3" customFormat="1" ht="48.75" customHeight="1" x14ac:dyDescent="0.15">
      <c r="A1606" s="87" t="s">
        <v>18074</v>
      </c>
      <c r="B1606" s="90" t="s">
        <v>8347</v>
      </c>
      <c r="C1606" s="117">
        <v>89.55</v>
      </c>
    </row>
    <row r="1607" spans="1:3" s="3" customFormat="1" ht="48.75" customHeight="1" x14ac:dyDescent="0.15">
      <c r="A1607" s="87" t="s">
        <v>16203</v>
      </c>
      <c r="B1607" s="90" t="s">
        <v>8347</v>
      </c>
      <c r="C1607" s="117">
        <v>9.3000000000000007</v>
      </c>
    </row>
    <row r="1608" spans="1:3" s="3" customFormat="1" ht="48.75" customHeight="1" x14ac:dyDescent="0.15">
      <c r="A1608" s="87" t="s">
        <v>33</v>
      </c>
      <c r="B1608" s="90" t="s">
        <v>15144</v>
      </c>
      <c r="C1608" s="117">
        <v>0.95</v>
      </c>
    </row>
    <row r="1609" spans="1:3" s="3" customFormat="1" ht="48.75" customHeight="1" x14ac:dyDescent="0.15">
      <c r="A1609" s="87" t="s">
        <v>31</v>
      </c>
      <c r="B1609" s="90" t="s">
        <v>15144</v>
      </c>
      <c r="C1609" s="117">
        <v>1.57</v>
      </c>
    </row>
    <row r="1610" spans="1:3" s="3" customFormat="1" ht="48.75" customHeight="1" x14ac:dyDescent="0.15">
      <c r="A1610" s="87" t="s">
        <v>11475</v>
      </c>
      <c r="B1610" s="90" t="s">
        <v>15144</v>
      </c>
      <c r="C1610" s="117">
        <v>1.61</v>
      </c>
    </row>
    <row r="1611" spans="1:3" s="3" customFormat="1" ht="48.75" customHeight="1" x14ac:dyDescent="0.15">
      <c r="A1611" s="87" t="s">
        <v>11665</v>
      </c>
      <c r="B1611" s="90" t="s">
        <v>5483</v>
      </c>
      <c r="C1611" s="117">
        <v>266.89</v>
      </c>
    </row>
    <row r="1612" spans="1:3" s="3" customFormat="1" ht="48.75" customHeight="1" x14ac:dyDescent="0.15">
      <c r="A1612" s="87" t="s">
        <v>11664</v>
      </c>
      <c r="B1612" s="90" t="s">
        <v>5483</v>
      </c>
      <c r="C1612" s="117">
        <v>70.73</v>
      </c>
    </row>
    <row r="1613" spans="1:3" s="3" customFormat="1" ht="48.75" customHeight="1" x14ac:dyDescent="0.15">
      <c r="A1613" s="87" t="s">
        <v>17081</v>
      </c>
      <c r="B1613" s="90" t="s">
        <v>8347</v>
      </c>
      <c r="C1613" s="117">
        <v>266.89</v>
      </c>
    </row>
    <row r="1614" spans="1:3" s="3" customFormat="1" ht="48.75" customHeight="1" x14ac:dyDescent="0.15">
      <c r="A1614" s="87" t="s">
        <v>17080</v>
      </c>
      <c r="B1614" s="90" t="s">
        <v>8347</v>
      </c>
      <c r="C1614" s="117">
        <v>70.73</v>
      </c>
    </row>
    <row r="1615" spans="1:3" s="3" customFormat="1" ht="48.75" customHeight="1" x14ac:dyDescent="0.15">
      <c r="A1615" s="87" t="s">
        <v>9547</v>
      </c>
      <c r="B1615" s="90" t="s">
        <v>10334</v>
      </c>
      <c r="C1615" s="117">
        <v>21.15</v>
      </c>
    </row>
    <row r="1616" spans="1:3" s="3" customFormat="1" ht="48.75" customHeight="1" x14ac:dyDescent="0.15">
      <c r="A1616" s="87" t="s">
        <v>12980</v>
      </c>
      <c r="B1616" s="90" t="s">
        <v>15137</v>
      </c>
      <c r="C1616" s="117">
        <v>689.46</v>
      </c>
    </row>
    <row r="1617" spans="1:3" s="3" customFormat="1" ht="48.75" customHeight="1" x14ac:dyDescent="0.15">
      <c r="A1617" s="87" t="s">
        <v>13133</v>
      </c>
      <c r="B1617" s="90" t="s">
        <v>5462</v>
      </c>
      <c r="C1617" s="117">
        <v>1378.94</v>
      </c>
    </row>
    <row r="1618" spans="1:3" s="3" customFormat="1" ht="48.75" customHeight="1" x14ac:dyDescent="0.15">
      <c r="A1618" s="87" t="s">
        <v>13202</v>
      </c>
      <c r="B1618" s="90" t="s">
        <v>15137</v>
      </c>
      <c r="C1618" s="117">
        <v>172.37</v>
      </c>
    </row>
    <row r="1619" spans="1:3" s="3" customFormat="1" ht="48.75" customHeight="1" x14ac:dyDescent="0.15">
      <c r="A1619" s="87" t="s">
        <v>10786</v>
      </c>
      <c r="B1619" s="90" t="s">
        <v>16886</v>
      </c>
      <c r="C1619" s="100">
        <v>7.85</v>
      </c>
    </row>
    <row r="1620" spans="1:3" s="3" customFormat="1" ht="48.75" customHeight="1" x14ac:dyDescent="0.15">
      <c r="A1620" s="87" t="s">
        <v>13</v>
      </c>
      <c r="B1620" s="90" t="s">
        <v>16886</v>
      </c>
      <c r="C1620" s="100">
        <v>13.08</v>
      </c>
    </row>
    <row r="1621" spans="1:3" s="3" customFormat="1" ht="48.75" customHeight="1" x14ac:dyDescent="0.15">
      <c r="A1621" s="87" t="s">
        <v>19400</v>
      </c>
      <c r="B1621" s="90" t="s">
        <v>9054</v>
      </c>
      <c r="C1621" s="117">
        <v>1.91</v>
      </c>
    </row>
    <row r="1622" spans="1:3" s="3" customFormat="1" ht="48.75" customHeight="1" x14ac:dyDescent="0.15">
      <c r="A1622" s="87" t="s">
        <v>1601</v>
      </c>
      <c r="B1622" s="90" t="s">
        <v>16886</v>
      </c>
      <c r="C1622" s="117">
        <v>1.89</v>
      </c>
    </row>
    <row r="1623" spans="1:3" s="3" customFormat="1" ht="48.75" customHeight="1" x14ac:dyDescent="0.15">
      <c r="A1623" s="87" t="s">
        <v>1296</v>
      </c>
      <c r="B1623" s="90" t="s">
        <v>16886</v>
      </c>
      <c r="C1623" s="117">
        <v>1.43</v>
      </c>
    </row>
    <row r="1624" spans="1:3" s="3" customFormat="1" ht="48.75" customHeight="1" x14ac:dyDescent="0.15">
      <c r="A1624" s="87" t="s">
        <v>5104</v>
      </c>
      <c r="B1624" s="90" t="s">
        <v>5616</v>
      </c>
      <c r="C1624" s="100">
        <v>3.51</v>
      </c>
    </row>
    <row r="1625" spans="1:3" s="3" customFormat="1" ht="48.75" customHeight="1" x14ac:dyDescent="0.15">
      <c r="A1625" s="87" t="s">
        <v>5100</v>
      </c>
      <c r="B1625" s="90" t="s">
        <v>5616</v>
      </c>
      <c r="C1625" s="100">
        <v>4.46</v>
      </c>
    </row>
    <row r="1626" spans="1:3" s="3" customFormat="1" ht="48.75" customHeight="1" x14ac:dyDescent="0.15">
      <c r="A1626" s="87" t="s">
        <v>5101</v>
      </c>
      <c r="B1626" s="90" t="s">
        <v>5616</v>
      </c>
      <c r="C1626" s="100">
        <v>3.43</v>
      </c>
    </row>
    <row r="1627" spans="1:3" s="3" customFormat="1" ht="48.75" customHeight="1" x14ac:dyDescent="0.15">
      <c r="A1627" s="87" t="s">
        <v>5097</v>
      </c>
      <c r="B1627" s="90" t="s">
        <v>5616</v>
      </c>
      <c r="C1627" s="117">
        <v>1.77</v>
      </c>
    </row>
    <row r="1628" spans="1:3" s="3" customFormat="1" ht="48.75" customHeight="1" x14ac:dyDescent="0.15">
      <c r="A1628" s="87" t="s">
        <v>4299</v>
      </c>
      <c r="B1628" s="90" t="s">
        <v>5334</v>
      </c>
      <c r="C1628" s="117">
        <v>1.1100000000000001</v>
      </c>
    </row>
    <row r="1629" spans="1:3" s="3" customFormat="1" ht="48.75" customHeight="1" x14ac:dyDescent="0.15">
      <c r="A1629" s="87" t="s">
        <v>13402</v>
      </c>
      <c r="B1629" s="90" t="s">
        <v>18845</v>
      </c>
      <c r="C1629" s="117">
        <v>11.74</v>
      </c>
    </row>
    <row r="1630" spans="1:3" s="3" customFormat="1" ht="48.75" customHeight="1" x14ac:dyDescent="0.15">
      <c r="A1630" s="87" t="s">
        <v>13071</v>
      </c>
      <c r="B1630" s="90" t="s">
        <v>18845</v>
      </c>
      <c r="C1630" s="117">
        <v>29</v>
      </c>
    </row>
    <row r="1631" spans="1:3" s="3" customFormat="1" ht="48.75" customHeight="1" x14ac:dyDescent="0.15">
      <c r="A1631" s="87" t="s">
        <v>4297</v>
      </c>
      <c r="B1631" s="90" t="s">
        <v>5812</v>
      </c>
      <c r="C1631" s="117">
        <v>1.1000000000000001</v>
      </c>
    </row>
    <row r="1632" spans="1:3" s="3" customFormat="1" ht="48.75" customHeight="1" x14ac:dyDescent="0.15">
      <c r="A1632" s="87" t="s">
        <v>12919</v>
      </c>
      <c r="B1632" s="90" t="s">
        <v>15543</v>
      </c>
      <c r="C1632" s="100">
        <v>123.08</v>
      </c>
    </row>
    <row r="1633" spans="1:3" s="3" customFormat="1" ht="48.75" customHeight="1" x14ac:dyDescent="0.15">
      <c r="A1633" s="87" t="s">
        <v>12930</v>
      </c>
      <c r="B1633" s="90" t="s">
        <v>15543</v>
      </c>
      <c r="C1633" s="100">
        <v>410.29</v>
      </c>
    </row>
    <row r="1634" spans="1:3" s="3" customFormat="1" ht="48.75" customHeight="1" x14ac:dyDescent="0.15">
      <c r="A1634" s="87" t="s">
        <v>10492</v>
      </c>
      <c r="B1634" s="90" t="s">
        <v>10493</v>
      </c>
      <c r="C1634" s="117">
        <v>1.68</v>
      </c>
    </row>
    <row r="1635" spans="1:3" s="3" customFormat="1" ht="48.75" customHeight="1" x14ac:dyDescent="0.15">
      <c r="A1635" s="87" t="s">
        <v>10494</v>
      </c>
      <c r="B1635" s="90" t="s">
        <v>10493</v>
      </c>
      <c r="C1635" s="117">
        <v>2.7899999999999996</v>
      </c>
    </row>
    <row r="1636" spans="1:3" s="3" customFormat="1" ht="48.75" customHeight="1" x14ac:dyDescent="0.15">
      <c r="A1636" s="87" t="s">
        <v>28</v>
      </c>
      <c r="B1636" s="90" t="s">
        <v>5616</v>
      </c>
      <c r="C1636" s="117">
        <v>1.73</v>
      </c>
    </row>
    <row r="1637" spans="1:3" s="3" customFormat="1" ht="48.75" customHeight="1" x14ac:dyDescent="0.15">
      <c r="A1637" s="87" t="s">
        <v>30</v>
      </c>
      <c r="B1637" s="90" t="s">
        <v>5616</v>
      </c>
      <c r="C1637" s="117">
        <v>2.4499999999999997</v>
      </c>
    </row>
    <row r="1638" spans="1:3" s="3" customFormat="1" ht="48.75" customHeight="1" x14ac:dyDescent="0.15">
      <c r="A1638" s="87" t="s">
        <v>12888</v>
      </c>
      <c r="B1638" s="90" t="s">
        <v>5346</v>
      </c>
      <c r="C1638" s="100">
        <v>242.29</v>
      </c>
    </row>
    <row r="1639" spans="1:3" s="3" customFormat="1" ht="48.75" customHeight="1" x14ac:dyDescent="0.15">
      <c r="A1639" s="87" t="s">
        <v>12885</v>
      </c>
      <c r="B1639" s="90" t="s">
        <v>5346</v>
      </c>
      <c r="C1639" s="117">
        <v>28.46</v>
      </c>
    </row>
    <row r="1640" spans="1:3" s="3" customFormat="1" ht="48.75" customHeight="1" x14ac:dyDescent="0.15">
      <c r="A1640" s="87" t="s">
        <v>12927</v>
      </c>
      <c r="B1640" s="90" t="s">
        <v>5346</v>
      </c>
      <c r="C1640" s="100">
        <v>61.3</v>
      </c>
    </row>
    <row r="1641" spans="1:3" s="3" customFormat="1" ht="48.75" customHeight="1" x14ac:dyDescent="0.15">
      <c r="A1641" s="87" t="s">
        <v>12887</v>
      </c>
      <c r="B1641" s="90" t="s">
        <v>5346</v>
      </c>
      <c r="C1641" s="117">
        <v>91.86</v>
      </c>
    </row>
    <row r="1642" spans="1:3" s="3" customFormat="1" ht="48.75" customHeight="1" x14ac:dyDescent="0.15">
      <c r="A1642" s="87" t="s">
        <v>12886</v>
      </c>
      <c r="B1642" s="90" t="s">
        <v>5346</v>
      </c>
      <c r="C1642" s="117">
        <v>122.53</v>
      </c>
    </row>
    <row r="1643" spans="1:3" s="3" customFormat="1" ht="48.75" customHeight="1" x14ac:dyDescent="0.15">
      <c r="A1643" s="87" t="s">
        <v>12928</v>
      </c>
      <c r="B1643" s="90" t="s">
        <v>5346</v>
      </c>
      <c r="C1643" s="117">
        <v>7.75</v>
      </c>
    </row>
    <row r="1644" spans="1:3" s="3" customFormat="1" ht="48.75" customHeight="1" x14ac:dyDescent="0.15">
      <c r="A1644" s="87" t="s">
        <v>7303</v>
      </c>
      <c r="B1644" s="90" t="s">
        <v>16124</v>
      </c>
      <c r="C1644" s="117">
        <v>11.17</v>
      </c>
    </row>
    <row r="1645" spans="1:3" s="3" customFormat="1" ht="48.75" customHeight="1" x14ac:dyDescent="0.15">
      <c r="A1645" s="87" t="s">
        <v>9143</v>
      </c>
      <c r="B1645" s="90" t="s">
        <v>16124</v>
      </c>
      <c r="C1645" s="117">
        <v>14.11</v>
      </c>
    </row>
    <row r="1646" spans="1:3" s="3" customFormat="1" ht="48.75" customHeight="1" x14ac:dyDescent="0.15">
      <c r="A1646" s="87" t="s">
        <v>5122</v>
      </c>
      <c r="B1646" s="90" t="s">
        <v>16124</v>
      </c>
      <c r="C1646" s="100">
        <v>33.6</v>
      </c>
    </row>
    <row r="1647" spans="1:3" s="3" customFormat="1" ht="48.75" customHeight="1" x14ac:dyDescent="0.15">
      <c r="A1647" s="87" t="s">
        <v>1341</v>
      </c>
      <c r="B1647" s="90" t="s">
        <v>5642</v>
      </c>
      <c r="C1647" s="117">
        <v>0.78</v>
      </c>
    </row>
    <row r="1648" spans="1:3" s="3" customFormat="1" ht="48.75" customHeight="1" x14ac:dyDescent="0.15">
      <c r="A1648" s="87" t="s">
        <v>12879</v>
      </c>
      <c r="B1648" s="90" t="s">
        <v>5642</v>
      </c>
      <c r="C1648" s="117">
        <v>2.4500000000000002</v>
      </c>
    </row>
    <row r="1649" spans="1:3" s="177" customFormat="1" ht="48.75" customHeight="1" x14ac:dyDescent="0.2">
      <c r="A1649" s="87" t="s">
        <v>1340</v>
      </c>
      <c r="B1649" s="90" t="s">
        <v>5642</v>
      </c>
      <c r="C1649" s="117">
        <v>2.4500000000000002</v>
      </c>
    </row>
    <row r="1650" spans="1:3" s="3" customFormat="1" ht="48.75" customHeight="1" x14ac:dyDescent="0.15">
      <c r="A1650" s="87" t="s">
        <v>18416</v>
      </c>
      <c r="B1650" s="90" t="s">
        <v>17504</v>
      </c>
      <c r="C1650" s="117">
        <v>11.17</v>
      </c>
    </row>
    <row r="1651" spans="1:3" s="3" customFormat="1" ht="48.75" customHeight="1" x14ac:dyDescent="0.15">
      <c r="A1651" s="87" t="s">
        <v>13731</v>
      </c>
      <c r="B1651" s="90" t="s">
        <v>13732</v>
      </c>
      <c r="C1651" s="100">
        <v>3.51</v>
      </c>
    </row>
    <row r="1652" spans="1:3" s="3" customFormat="1" ht="48.75" customHeight="1" x14ac:dyDescent="0.15">
      <c r="A1652" s="87" t="s">
        <v>14045</v>
      </c>
      <c r="B1652" s="90" t="s">
        <v>13732</v>
      </c>
      <c r="C1652" s="100">
        <v>4.46</v>
      </c>
    </row>
    <row r="1653" spans="1:3" s="3" customFormat="1" ht="48.75" customHeight="1" x14ac:dyDescent="0.15">
      <c r="A1653" s="16" t="s">
        <v>12508</v>
      </c>
      <c r="B1653" s="90" t="s">
        <v>16886</v>
      </c>
      <c r="C1653" s="117">
        <v>4.37</v>
      </c>
    </row>
    <row r="1654" spans="1:3" s="3" customFormat="1" ht="48.75" customHeight="1" x14ac:dyDescent="0.15">
      <c r="A1654" s="16" t="s">
        <v>12343</v>
      </c>
      <c r="B1654" s="90" t="s">
        <v>16886</v>
      </c>
      <c r="C1654" s="100">
        <v>4.3</v>
      </c>
    </row>
    <row r="1655" spans="1:3" s="3" customFormat="1" ht="48.75" customHeight="1" x14ac:dyDescent="0.15">
      <c r="A1655" s="87" t="s">
        <v>4188</v>
      </c>
      <c r="B1655" s="90" t="s">
        <v>16886</v>
      </c>
      <c r="C1655" s="100">
        <v>1.75</v>
      </c>
    </row>
    <row r="1656" spans="1:3" s="3" customFormat="1" ht="48.75" customHeight="1" x14ac:dyDescent="0.15">
      <c r="A1656" s="87" t="s">
        <v>9247</v>
      </c>
      <c r="B1656" s="90" t="s">
        <v>13732</v>
      </c>
      <c r="C1656" s="90">
        <v>7.99</v>
      </c>
    </row>
    <row r="1657" spans="1:3" s="3" customFormat="1" ht="48.75" customHeight="1" x14ac:dyDescent="0.15">
      <c r="A1657" s="87" t="s">
        <v>9248</v>
      </c>
      <c r="B1657" s="90" t="s">
        <v>13732</v>
      </c>
      <c r="C1657" s="117">
        <v>10.47</v>
      </c>
    </row>
    <row r="1658" spans="1:3" s="3" customFormat="1" ht="48.75" customHeight="1" x14ac:dyDescent="0.15">
      <c r="A1658" s="87" t="s">
        <v>18419</v>
      </c>
      <c r="B1658" s="90" t="s">
        <v>10868</v>
      </c>
      <c r="C1658" s="100">
        <v>6.74</v>
      </c>
    </row>
    <row r="1659" spans="1:3" s="3" customFormat="1" ht="48.75" customHeight="1" x14ac:dyDescent="0.15">
      <c r="A1659" s="87" t="s">
        <v>19064</v>
      </c>
      <c r="B1659" s="90" t="s">
        <v>10868</v>
      </c>
      <c r="C1659" s="100">
        <v>4.46</v>
      </c>
    </row>
    <row r="1660" spans="1:3" s="3" customFormat="1" ht="48.75" customHeight="1" x14ac:dyDescent="0.15">
      <c r="A1660" s="87" t="s">
        <v>11928</v>
      </c>
      <c r="B1660" s="90" t="s">
        <v>10868</v>
      </c>
      <c r="C1660" s="117">
        <v>6.27</v>
      </c>
    </row>
    <row r="1661" spans="1:3" s="3" customFormat="1" ht="48.75" customHeight="1" x14ac:dyDescent="0.15">
      <c r="A1661" s="87" t="s">
        <v>18900</v>
      </c>
      <c r="B1661" s="90" t="s">
        <v>14092</v>
      </c>
      <c r="C1661" s="117">
        <v>380.63</v>
      </c>
    </row>
    <row r="1662" spans="1:3" s="3" customFormat="1" ht="48.75" customHeight="1" x14ac:dyDescent="0.15">
      <c r="A1662" s="87" t="s">
        <v>18900</v>
      </c>
      <c r="B1662" s="90" t="s">
        <v>14092</v>
      </c>
      <c r="C1662" s="117">
        <v>380.63</v>
      </c>
    </row>
    <row r="1663" spans="1:3" s="3" customFormat="1" ht="48.75" customHeight="1" x14ac:dyDescent="0.15">
      <c r="A1663" s="87" t="s">
        <v>18899</v>
      </c>
      <c r="B1663" s="90" t="s">
        <v>14092</v>
      </c>
      <c r="C1663" s="117">
        <v>192.38</v>
      </c>
    </row>
    <row r="1664" spans="1:3" s="3" customFormat="1" ht="48.75" customHeight="1" x14ac:dyDescent="0.15">
      <c r="A1664" s="87" t="s">
        <v>18899</v>
      </c>
      <c r="B1664" s="90" t="s">
        <v>14092</v>
      </c>
      <c r="C1664" s="117">
        <v>192.38</v>
      </c>
    </row>
    <row r="1665" spans="1:3" s="3" customFormat="1" ht="48.75" customHeight="1" x14ac:dyDescent="0.15">
      <c r="A1665" s="87" t="s">
        <v>17009</v>
      </c>
      <c r="B1665" s="90" t="s">
        <v>14092</v>
      </c>
      <c r="C1665" s="117">
        <v>504</v>
      </c>
    </row>
    <row r="1666" spans="1:3" s="3" customFormat="1" ht="48.75" customHeight="1" x14ac:dyDescent="0.15">
      <c r="A1666" s="87" t="s">
        <v>4759</v>
      </c>
      <c r="B1666" s="90" t="s">
        <v>14092</v>
      </c>
      <c r="C1666" s="117">
        <v>504</v>
      </c>
    </row>
    <row r="1667" spans="1:3" s="3" customFormat="1" ht="48.75" customHeight="1" x14ac:dyDescent="0.15">
      <c r="A1667" s="87" t="s">
        <v>7370</v>
      </c>
      <c r="B1667" s="90" t="s">
        <v>14092</v>
      </c>
      <c r="C1667" s="117">
        <v>72.62</v>
      </c>
    </row>
    <row r="1668" spans="1:3" s="3" customFormat="1" ht="48.75" customHeight="1" x14ac:dyDescent="0.15">
      <c r="A1668" s="87" t="s">
        <v>7371</v>
      </c>
      <c r="B1668" s="90" t="s">
        <v>14092</v>
      </c>
      <c r="C1668" s="117">
        <v>209.67</v>
      </c>
    </row>
    <row r="1669" spans="1:3" s="3" customFormat="1" ht="48.75" customHeight="1" x14ac:dyDescent="0.15">
      <c r="A1669" s="87" t="s">
        <v>7371</v>
      </c>
      <c r="B1669" s="90" t="s">
        <v>14092</v>
      </c>
      <c r="C1669" s="117">
        <v>209.67</v>
      </c>
    </row>
    <row r="1670" spans="1:3" s="3" customFormat="1" ht="48.75" customHeight="1" x14ac:dyDescent="0.15">
      <c r="A1670" s="87" t="s">
        <v>1654</v>
      </c>
      <c r="B1670" s="90" t="s">
        <v>13732</v>
      </c>
      <c r="C1670" s="117">
        <v>0.56000000000000005</v>
      </c>
    </row>
    <row r="1671" spans="1:3" s="3" customFormat="1" ht="48.75" customHeight="1" x14ac:dyDescent="0.15">
      <c r="A1671" s="87" t="s">
        <v>15978</v>
      </c>
      <c r="B1671" s="90" t="s">
        <v>13732</v>
      </c>
      <c r="C1671" s="117">
        <v>1.75</v>
      </c>
    </row>
    <row r="1672" spans="1:3" s="3" customFormat="1" ht="48.75" customHeight="1" x14ac:dyDescent="0.15">
      <c r="A1672" s="87" t="s">
        <v>16842</v>
      </c>
      <c r="B1672" s="90" t="s">
        <v>13732</v>
      </c>
      <c r="C1672" s="117">
        <v>1.8</v>
      </c>
    </row>
    <row r="1673" spans="1:3" s="3" customFormat="1" ht="48.75" customHeight="1" x14ac:dyDescent="0.15">
      <c r="A1673" s="87" t="s">
        <v>19173</v>
      </c>
      <c r="B1673" s="90" t="s">
        <v>13732</v>
      </c>
      <c r="C1673" s="117">
        <v>2.76</v>
      </c>
    </row>
    <row r="1674" spans="1:3" s="3" customFormat="1" ht="48.75" customHeight="1" x14ac:dyDescent="0.15">
      <c r="A1674" s="87" t="s">
        <v>19172</v>
      </c>
      <c r="B1674" s="90" t="s">
        <v>13732</v>
      </c>
      <c r="C1674" s="117">
        <v>4.1399999999999997</v>
      </c>
    </row>
    <row r="1675" spans="1:3" s="3" customFormat="1" ht="48.75" customHeight="1" x14ac:dyDescent="0.15">
      <c r="A1675" s="87" t="s">
        <v>19249</v>
      </c>
      <c r="B1675" s="90" t="s">
        <v>13732</v>
      </c>
      <c r="C1675" s="117">
        <v>0.55000000000000004</v>
      </c>
    </row>
    <row r="1676" spans="1:3" s="3" customFormat="1" ht="48.75" customHeight="1" x14ac:dyDescent="0.15">
      <c r="A1676" s="87" t="s">
        <v>19259</v>
      </c>
      <c r="B1676" s="90" t="s">
        <v>13732</v>
      </c>
      <c r="C1676" s="117">
        <v>4.1399999999999997</v>
      </c>
    </row>
    <row r="1677" spans="1:3" s="3" customFormat="1" ht="48.75" customHeight="1" x14ac:dyDescent="0.15">
      <c r="A1677" s="87" t="s">
        <v>12948</v>
      </c>
      <c r="B1677" s="90" t="s">
        <v>4828</v>
      </c>
      <c r="C1677" s="117">
        <v>77.599999999999994</v>
      </c>
    </row>
    <row r="1678" spans="1:3" s="3" customFormat="1" ht="48.75" customHeight="1" x14ac:dyDescent="0.15">
      <c r="A1678" s="87" t="s">
        <v>12441</v>
      </c>
      <c r="B1678" s="90" t="s">
        <v>10868</v>
      </c>
      <c r="C1678" s="100">
        <v>4.01</v>
      </c>
    </row>
    <row r="1679" spans="1:3" s="3" customFormat="1" ht="48.75" customHeight="1" x14ac:dyDescent="0.15">
      <c r="A1679" s="87" t="s">
        <v>13727</v>
      </c>
      <c r="B1679" s="90" t="s">
        <v>8773</v>
      </c>
      <c r="C1679" s="117">
        <v>113.71</v>
      </c>
    </row>
    <row r="1680" spans="1:3" s="3" customFormat="1" ht="48.75" customHeight="1" x14ac:dyDescent="0.15">
      <c r="A1680" s="87" t="s">
        <v>13945</v>
      </c>
      <c r="B1680" s="90" t="s">
        <v>10010</v>
      </c>
      <c r="C1680" s="100">
        <v>10</v>
      </c>
    </row>
    <row r="1681" spans="1:3" s="3" customFormat="1" ht="48.75" customHeight="1" x14ac:dyDescent="0.15">
      <c r="A1681" s="87" t="s">
        <v>13943</v>
      </c>
      <c r="B1681" s="90" t="s">
        <v>10010</v>
      </c>
      <c r="C1681" s="117">
        <v>10</v>
      </c>
    </row>
    <row r="1682" spans="1:3" s="3" customFormat="1" ht="48.75" customHeight="1" x14ac:dyDescent="0.15">
      <c r="A1682" s="87" t="s">
        <v>13944</v>
      </c>
      <c r="B1682" s="90" t="s">
        <v>10010</v>
      </c>
      <c r="C1682" s="117">
        <v>1.73</v>
      </c>
    </row>
    <row r="1683" spans="1:3" s="3" customFormat="1" ht="48.75" customHeight="1" x14ac:dyDescent="0.15">
      <c r="A1683" s="87" t="s">
        <v>16834</v>
      </c>
      <c r="B1683" s="90" t="s">
        <v>10010</v>
      </c>
      <c r="C1683" s="117">
        <v>30</v>
      </c>
    </row>
    <row r="1684" spans="1:3" s="3" customFormat="1" ht="48.75" customHeight="1" x14ac:dyDescent="0.15">
      <c r="A1684" s="87" t="s">
        <v>13518</v>
      </c>
      <c r="B1684" s="90" t="s">
        <v>10010</v>
      </c>
      <c r="C1684" s="117">
        <v>2.59</v>
      </c>
    </row>
    <row r="1685" spans="1:3" s="3" customFormat="1" ht="48.75" customHeight="1" x14ac:dyDescent="0.15">
      <c r="A1685" s="87" t="s">
        <v>4758</v>
      </c>
      <c r="B1685" s="90" t="s">
        <v>5444</v>
      </c>
      <c r="C1685" s="117">
        <v>376.55</v>
      </c>
    </row>
    <row r="1686" spans="1:3" s="3" customFormat="1" ht="48.75" customHeight="1" x14ac:dyDescent="0.15">
      <c r="A1686" s="87" t="s">
        <v>3080</v>
      </c>
      <c r="B1686" s="90" t="s">
        <v>16886</v>
      </c>
      <c r="C1686" s="100">
        <v>598.80999999999995</v>
      </c>
    </row>
    <row r="1687" spans="1:3" s="3" customFormat="1" ht="48.75" customHeight="1" x14ac:dyDescent="0.15">
      <c r="A1687" s="87" t="s">
        <v>1525</v>
      </c>
      <c r="B1687" s="90" t="s">
        <v>5407</v>
      </c>
      <c r="C1687" s="117">
        <v>1.05</v>
      </c>
    </row>
    <row r="1688" spans="1:3" s="3" customFormat="1" ht="48.75" customHeight="1" x14ac:dyDescent="0.15">
      <c r="A1688" s="87" t="s">
        <v>803</v>
      </c>
      <c r="B1688" s="90" t="s">
        <v>5466</v>
      </c>
      <c r="C1688" s="117">
        <v>2.6999999999999997</v>
      </c>
    </row>
    <row r="1689" spans="1:3" s="3" customFormat="1" ht="48.75" customHeight="1" x14ac:dyDescent="0.15">
      <c r="A1689" s="87" t="s">
        <v>811</v>
      </c>
      <c r="B1689" s="90" t="s">
        <v>5466</v>
      </c>
      <c r="C1689" s="117">
        <v>1.9</v>
      </c>
    </row>
    <row r="1690" spans="1:3" s="3" customFormat="1" ht="48.75" customHeight="1" x14ac:dyDescent="0.15">
      <c r="A1690" s="87" t="s">
        <v>3888</v>
      </c>
      <c r="B1690" s="90" t="s">
        <v>5500</v>
      </c>
      <c r="C1690" s="117">
        <v>5.13</v>
      </c>
    </row>
    <row r="1691" spans="1:3" s="3" customFormat="1" ht="48.75" customHeight="1" x14ac:dyDescent="0.15">
      <c r="A1691" s="87" t="s">
        <v>3882</v>
      </c>
      <c r="B1691" s="90" t="s">
        <v>5500</v>
      </c>
      <c r="C1691" s="117">
        <v>2.23</v>
      </c>
    </row>
    <row r="1692" spans="1:3" s="3" customFormat="1" ht="48.75" customHeight="1" x14ac:dyDescent="0.15">
      <c r="A1692" s="87" t="s">
        <v>3886</v>
      </c>
      <c r="B1692" s="90" t="s">
        <v>5500</v>
      </c>
      <c r="C1692" s="117">
        <v>3.17</v>
      </c>
    </row>
    <row r="1693" spans="1:3" s="3" customFormat="1" ht="48.75" customHeight="1" x14ac:dyDescent="0.15">
      <c r="A1693" s="87" t="s">
        <v>3872</v>
      </c>
      <c r="B1693" s="90" t="s">
        <v>5500</v>
      </c>
      <c r="C1693" s="100">
        <v>4.91</v>
      </c>
    </row>
    <row r="1694" spans="1:3" s="3" customFormat="1" ht="48.75" customHeight="1" x14ac:dyDescent="0.15">
      <c r="A1694" s="87" t="s">
        <v>3880</v>
      </c>
      <c r="B1694" s="90" t="s">
        <v>5500</v>
      </c>
      <c r="C1694" s="117">
        <v>3.46</v>
      </c>
    </row>
    <row r="1695" spans="1:3" s="3" customFormat="1" ht="48.75" customHeight="1" x14ac:dyDescent="0.15">
      <c r="A1695" s="87" t="s">
        <v>3881</v>
      </c>
      <c r="B1695" s="90" t="s">
        <v>5500</v>
      </c>
      <c r="C1695" s="100">
        <v>5.36</v>
      </c>
    </row>
    <row r="1696" spans="1:3" s="3" customFormat="1" ht="48.75" customHeight="1" x14ac:dyDescent="0.15">
      <c r="A1696" s="87" t="s">
        <v>12528</v>
      </c>
      <c r="B1696" s="90" t="s">
        <v>5500</v>
      </c>
      <c r="C1696" s="100">
        <v>3.38</v>
      </c>
    </row>
    <row r="1697" spans="1:3" s="3" customFormat="1" ht="48.75" customHeight="1" x14ac:dyDescent="0.15">
      <c r="A1697" s="87" t="s">
        <v>12387</v>
      </c>
      <c r="B1697" s="90" t="s">
        <v>5500</v>
      </c>
      <c r="C1697" s="100">
        <v>7.16</v>
      </c>
    </row>
    <row r="1698" spans="1:3" s="3" customFormat="1" ht="48.75" customHeight="1" x14ac:dyDescent="0.15">
      <c r="A1698" s="87" t="s">
        <v>8426</v>
      </c>
      <c r="B1698" s="90" t="s">
        <v>5500</v>
      </c>
      <c r="C1698" s="90">
        <v>111.72</v>
      </c>
    </row>
    <row r="1699" spans="1:3" s="3" customFormat="1" ht="48.75" customHeight="1" x14ac:dyDescent="0.15">
      <c r="A1699" s="87" t="s">
        <v>8398</v>
      </c>
      <c r="B1699" s="90" t="s">
        <v>5500</v>
      </c>
      <c r="C1699" s="100">
        <v>31.1</v>
      </c>
    </row>
    <row r="1700" spans="1:3" s="3" customFormat="1" ht="48.75" customHeight="1" x14ac:dyDescent="0.15">
      <c r="A1700" s="87" t="s">
        <v>8425</v>
      </c>
      <c r="B1700" s="90" t="s">
        <v>5500</v>
      </c>
      <c r="C1700" s="100">
        <v>46.65</v>
      </c>
    </row>
    <row r="1701" spans="1:3" s="3" customFormat="1" ht="48.75" customHeight="1" x14ac:dyDescent="0.15">
      <c r="A1701" s="87" t="s">
        <v>8399</v>
      </c>
      <c r="B1701" s="90" t="s">
        <v>5500</v>
      </c>
      <c r="C1701" s="117">
        <v>1.99</v>
      </c>
    </row>
    <row r="1702" spans="1:3" s="3" customFormat="1" ht="48.75" customHeight="1" x14ac:dyDescent="0.15">
      <c r="A1702" s="87" t="s">
        <v>10092</v>
      </c>
      <c r="B1702" s="90" t="s">
        <v>16124</v>
      </c>
      <c r="C1702" s="117">
        <v>3.46</v>
      </c>
    </row>
    <row r="1703" spans="1:3" s="3" customFormat="1" ht="48.75" customHeight="1" x14ac:dyDescent="0.15">
      <c r="A1703" s="87" t="s">
        <v>10093</v>
      </c>
      <c r="B1703" s="90" t="s">
        <v>16124</v>
      </c>
      <c r="C1703" s="117">
        <v>2.19</v>
      </c>
    </row>
    <row r="1704" spans="1:3" s="3" customFormat="1" ht="48.75" customHeight="1" x14ac:dyDescent="0.15">
      <c r="A1704" s="87" t="s">
        <v>5135</v>
      </c>
      <c r="B1704" s="90" t="s">
        <v>6342</v>
      </c>
      <c r="C1704" s="100">
        <v>28.88</v>
      </c>
    </row>
    <row r="1705" spans="1:3" s="3" customFormat="1" ht="48.75" customHeight="1" x14ac:dyDescent="0.15">
      <c r="A1705" s="87" t="s">
        <v>5139</v>
      </c>
      <c r="B1705" s="89" t="s">
        <v>6342</v>
      </c>
      <c r="C1705" s="90">
        <v>111.72</v>
      </c>
    </row>
    <row r="1706" spans="1:3" s="3" customFormat="1" ht="48.75" customHeight="1" x14ac:dyDescent="0.15">
      <c r="A1706" s="87" t="s">
        <v>10364</v>
      </c>
      <c r="B1706" s="89" t="s">
        <v>6342</v>
      </c>
      <c r="C1706" s="100">
        <v>31.1</v>
      </c>
    </row>
    <row r="1707" spans="1:3" s="3" customFormat="1" ht="48.75" customHeight="1" x14ac:dyDescent="0.15">
      <c r="A1707" s="87" t="s">
        <v>11002</v>
      </c>
      <c r="B1707" s="89" t="s">
        <v>6342</v>
      </c>
      <c r="C1707" s="100">
        <v>13.65</v>
      </c>
    </row>
    <row r="1708" spans="1:3" s="3" customFormat="1" ht="48.75" customHeight="1" x14ac:dyDescent="0.15">
      <c r="A1708" s="87" t="s">
        <v>5132</v>
      </c>
      <c r="B1708" s="90" t="s">
        <v>6342</v>
      </c>
      <c r="C1708" s="117">
        <v>5.66</v>
      </c>
    </row>
    <row r="1709" spans="1:3" s="3" customFormat="1" ht="48.75" customHeight="1" x14ac:dyDescent="0.15">
      <c r="A1709" s="87" t="s">
        <v>16156</v>
      </c>
      <c r="B1709" s="90" t="s">
        <v>2704</v>
      </c>
      <c r="C1709" s="117">
        <v>28.9</v>
      </c>
    </row>
    <row r="1710" spans="1:3" s="3" customFormat="1" ht="48.75" customHeight="1" x14ac:dyDescent="0.15">
      <c r="A1710" s="87" t="s">
        <v>5156</v>
      </c>
      <c r="B1710" s="90" t="s">
        <v>15543</v>
      </c>
      <c r="C1710" s="117">
        <v>1.67</v>
      </c>
    </row>
    <row r="1711" spans="1:3" s="3" customFormat="1" ht="48.75" customHeight="1" x14ac:dyDescent="0.15">
      <c r="A1711" s="87" t="s">
        <v>5158</v>
      </c>
      <c r="B1711" s="90" t="s">
        <v>15543</v>
      </c>
      <c r="C1711" s="117">
        <v>2.94</v>
      </c>
    </row>
    <row r="1712" spans="1:3" s="3" customFormat="1" ht="48.75" customHeight="1" x14ac:dyDescent="0.15">
      <c r="A1712" s="87" t="s">
        <v>5159</v>
      </c>
      <c r="B1712" s="90" t="s">
        <v>15543</v>
      </c>
      <c r="C1712" s="117">
        <v>3.21</v>
      </c>
    </row>
    <row r="1713" spans="1:3" s="3" customFormat="1" ht="48.75" customHeight="1" x14ac:dyDescent="0.15">
      <c r="A1713" s="87" t="s">
        <v>5160</v>
      </c>
      <c r="B1713" s="90" t="s">
        <v>15543</v>
      </c>
      <c r="C1713" s="117">
        <v>3.46</v>
      </c>
    </row>
    <row r="1714" spans="1:3" s="3" customFormat="1" ht="48.75" customHeight="1" x14ac:dyDescent="0.15">
      <c r="A1714" s="87" t="s">
        <v>5161</v>
      </c>
      <c r="B1714" s="90" t="s">
        <v>15543</v>
      </c>
      <c r="C1714" s="117">
        <v>2.9499999999999997</v>
      </c>
    </row>
    <row r="1715" spans="1:3" s="3" customFormat="1" ht="48.75" customHeight="1" x14ac:dyDescent="0.15">
      <c r="A1715" s="87" t="s">
        <v>5162</v>
      </c>
      <c r="B1715" s="90" t="s">
        <v>15543</v>
      </c>
      <c r="C1715" s="117">
        <v>3.0199999999999996</v>
      </c>
    </row>
    <row r="1716" spans="1:3" s="3" customFormat="1" ht="48.75" customHeight="1" x14ac:dyDescent="0.15">
      <c r="A1716" s="87" t="s">
        <v>1171</v>
      </c>
      <c r="B1716" s="90" t="s">
        <v>5612</v>
      </c>
      <c r="C1716" s="117">
        <v>7.08</v>
      </c>
    </row>
    <row r="1717" spans="1:3" s="3" customFormat="1" ht="48.75" customHeight="1" x14ac:dyDescent="0.15">
      <c r="A1717" s="87" t="s">
        <v>5140</v>
      </c>
      <c r="B1717" s="90" t="s">
        <v>17871</v>
      </c>
      <c r="C1717" s="117">
        <v>3.46</v>
      </c>
    </row>
    <row r="1718" spans="1:3" s="3" customFormat="1" ht="48.75" customHeight="1" x14ac:dyDescent="0.15">
      <c r="A1718" s="87" t="s">
        <v>5140</v>
      </c>
      <c r="B1718" s="90" t="s">
        <v>5351</v>
      </c>
      <c r="C1718" s="117">
        <v>3.46</v>
      </c>
    </row>
    <row r="1719" spans="1:3" s="3" customFormat="1" ht="48.75" customHeight="1" x14ac:dyDescent="0.15">
      <c r="A1719" s="87" t="s">
        <v>17650</v>
      </c>
      <c r="B1719" s="90" t="s">
        <v>6348</v>
      </c>
      <c r="C1719" s="117">
        <v>3.46</v>
      </c>
    </row>
    <row r="1720" spans="1:3" s="3" customFormat="1" ht="48.75" customHeight="1" x14ac:dyDescent="0.15">
      <c r="A1720" s="87" t="s">
        <v>17650</v>
      </c>
      <c r="B1720" s="90" t="s">
        <v>5351</v>
      </c>
      <c r="C1720" s="117">
        <v>3.46</v>
      </c>
    </row>
    <row r="1721" spans="1:3" s="3" customFormat="1" ht="48.75" customHeight="1" x14ac:dyDescent="0.15">
      <c r="A1721" s="16" t="s">
        <v>18026</v>
      </c>
      <c r="B1721" s="20" t="s">
        <v>10493</v>
      </c>
      <c r="C1721" s="117">
        <v>5.89</v>
      </c>
    </row>
    <row r="1722" spans="1:3" s="3" customFormat="1" ht="48.75" customHeight="1" x14ac:dyDescent="0.15">
      <c r="A1722" s="16" t="s">
        <v>18025</v>
      </c>
      <c r="B1722" s="20" t="s">
        <v>10493</v>
      </c>
      <c r="C1722" s="117">
        <v>5.65</v>
      </c>
    </row>
    <row r="1723" spans="1:3" s="3" customFormat="1" ht="48.75" customHeight="1" x14ac:dyDescent="0.15">
      <c r="A1723" s="87" t="s">
        <v>9628</v>
      </c>
      <c r="B1723" s="90" t="s">
        <v>13732</v>
      </c>
      <c r="C1723" s="100">
        <v>7.85</v>
      </c>
    </row>
    <row r="1724" spans="1:3" s="3" customFormat="1" ht="48.75" customHeight="1" x14ac:dyDescent="0.15">
      <c r="A1724" s="87" t="s">
        <v>9629</v>
      </c>
      <c r="B1724" s="90" t="s">
        <v>13732</v>
      </c>
      <c r="C1724" s="100">
        <v>15.69</v>
      </c>
    </row>
    <row r="1725" spans="1:3" s="3" customFormat="1" ht="48.75" customHeight="1" x14ac:dyDescent="0.15">
      <c r="A1725" s="87" t="s">
        <v>11</v>
      </c>
      <c r="B1725" s="90" t="s">
        <v>5483</v>
      </c>
      <c r="C1725" s="117">
        <v>1.89</v>
      </c>
    </row>
    <row r="1726" spans="1:3" s="3" customFormat="1" ht="48.75" customHeight="1" x14ac:dyDescent="0.15">
      <c r="A1726" s="87" t="s">
        <v>12</v>
      </c>
      <c r="B1726" s="90" t="s">
        <v>5483</v>
      </c>
      <c r="C1726" s="117">
        <v>2.9499999999999997</v>
      </c>
    </row>
    <row r="1727" spans="1:3" s="3" customFormat="1" ht="48.75" customHeight="1" x14ac:dyDescent="0.15">
      <c r="A1727" s="87" t="s">
        <v>7024</v>
      </c>
      <c r="B1727" s="90" t="s">
        <v>5483</v>
      </c>
      <c r="C1727" s="117">
        <v>2.9299999999999997</v>
      </c>
    </row>
    <row r="1728" spans="1:3" s="3" customFormat="1" ht="48.75" customHeight="1" x14ac:dyDescent="0.15">
      <c r="A1728" s="87" t="s">
        <v>694</v>
      </c>
      <c r="B1728" s="90" t="s">
        <v>5483</v>
      </c>
      <c r="C1728" s="117">
        <v>1.94</v>
      </c>
    </row>
    <row r="1729" spans="1:3" s="3" customFormat="1" ht="48.75" customHeight="1" x14ac:dyDescent="0.15">
      <c r="A1729" s="87" t="s">
        <v>702</v>
      </c>
      <c r="B1729" s="90" t="s">
        <v>5636</v>
      </c>
      <c r="C1729" s="117">
        <v>1.87</v>
      </c>
    </row>
    <row r="1730" spans="1:3" s="3" customFormat="1" ht="48.75" customHeight="1" x14ac:dyDescent="0.15">
      <c r="A1730" s="87" t="s">
        <v>693</v>
      </c>
      <c r="B1730" s="90" t="s">
        <v>5416</v>
      </c>
      <c r="C1730" s="117">
        <v>1.58</v>
      </c>
    </row>
    <row r="1731" spans="1:3" s="3" customFormat="1" ht="48.75" customHeight="1" x14ac:dyDescent="0.15">
      <c r="A1731" s="87" t="s">
        <v>697</v>
      </c>
      <c r="B1731" s="90" t="s">
        <v>5416</v>
      </c>
      <c r="C1731" s="117">
        <v>2.82</v>
      </c>
    </row>
    <row r="1732" spans="1:3" s="3" customFormat="1" ht="48.75" customHeight="1" x14ac:dyDescent="0.15">
      <c r="A1732" s="87" t="s">
        <v>13096</v>
      </c>
      <c r="B1732" s="90" t="s">
        <v>5483</v>
      </c>
      <c r="C1732" s="117">
        <v>776</v>
      </c>
    </row>
    <row r="1733" spans="1:3" s="3" customFormat="1" ht="48.75" customHeight="1" x14ac:dyDescent="0.15">
      <c r="A1733" s="87" t="s">
        <v>19609</v>
      </c>
      <c r="B1733" s="90" t="s">
        <v>15543</v>
      </c>
      <c r="C1733" s="117">
        <v>89.33</v>
      </c>
    </row>
    <row r="1734" spans="1:3" s="3" customFormat="1" ht="48.75" customHeight="1" x14ac:dyDescent="0.15">
      <c r="A1734" s="87" t="s">
        <v>18859</v>
      </c>
      <c r="B1734" s="90" t="s">
        <v>15495</v>
      </c>
      <c r="C1734" s="90">
        <v>2904.26</v>
      </c>
    </row>
    <row r="1735" spans="1:3" s="3" customFormat="1" ht="48.75" customHeight="1" x14ac:dyDescent="0.15">
      <c r="A1735" s="87" t="s">
        <v>12797</v>
      </c>
      <c r="B1735" s="90" t="s">
        <v>17485</v>
      </c>
      <c r="C1735" s="117">
        <v>24.29</v>
      </c>
    </row>
    <row r="1736" spans="1:3" s="3" customFormat="1" ht="48.75" customHeight="1" x14ac:dyDescent="0.15">
      <c r="A1736" s="87" t="s">
        <v>14232</v>
      </c>
      <c r="B1736" s="90" t="s">
        <v>17485</v>
      </c>
      <c r="C1736" s="117">
        <v>32.96</v>
      </c>
    </row>
    <row r="1737" spans="1:3" s="3" customFormat="1" ht="48.75" customHeight="1" x14ac:dyDescent="0.15">
      <c r="A1737" s="87" t="s">
        <v>14231</v>
      </c>
      <c r="B1737" s="90" t="s">
        <v>17485</v>
      </c>
      <c r="C1737" s="117">
        <v>16.46</v>
      </c>
    </row>
    <row r="1738" spans="1:3" s="3" customFormat="1" ht="48.75" customHeight="1" x14ac:dyDescent="0.15">
      <c r="A1738" s="87" t="s">
        <v>14238</v>
      </c>
      <c r="B1738" s="90" t="s">
        <v>17485</v>
      </c>
      <c r="C1738" s="117">
        <v>37.909999999999997</v>
      </c>
    </row>
    <row r="1739" spans="1:3" s="3" customFormat="1" ht="48.75" customHeight="1" x14ac:dyDescent="0.15">
      <c r="A1739" s="87" t="s">
        <v>14239</v>
      </c>
      <c r="B1739" s="90" t="s">
        <v>17485</v>
      </c>
      <c r="C1739" s="117">
        <v>61.68</v>
      </c>
    </row>
    <row r="1740" spans="1:3" s="3" customFormat="1" ht="48.75" customHeight="1" x14ac:dyDescent="0.15">
      <c r="A1740" s="87" t="s">
        <v>14237</v>
      </c>
      <c r="B1740" s="90" t="s">
        <v>17485</v>
      </c>
      <c r="C1740" s="117">
        <v>18.940000000000001</v>
      </c>
    </row>
    <row r="1741" spans="1:3" s="3" customFormat="1" ht="48.75" customHeight="1" x14ac:dyDescent="0.15">
      <c r="A1741" s="87" t="s">
        <v>14157</v>
      </c>
      <c r="B1741" s="90" t="s">
        <v>17485</v>
      </c>
      <c r="C1741" s="100">
        <v>820</v>
      </c>
    </row>
    <row r="1742" spans="1:3" s="3" customFormat="1" ht="48.75" customHeight="1" x14ac:dyDescent="0.15">
      <c r="A1742" s="87" t="s">
        <v>72</v>
      </c>
      <c r="B1742" s="90" t="s">
        <v>4183</v>
      </c>
      <c r="C1742" s="100">
        <v>7.6</v>
      </c>
    </row>
    <row r="1743" spans="1:3" s="3" customFormat="1" ht="48.75" customHeight="1" x14ac:dyDescent="0.15">
      <c r="A1743" s="87" t="s">
        <v>16935</v>
      </c>
      <c r="B1743" s="90" t="s">
        <v>16924</v>
      </c>
      <c r="C1743" s="117">
        <v>1.88</v>
      </c>
    </row>
    <row r="1744" spans="1:3" s="3" customFormat="1" ht="48.75" customHeight="1" x14ac:dyDescent="0.15">
      <c r="A1744" s="87" t="s">
        <v>18324</v>
      </c>
      <c r="B1744" s="90" t="s">
        <v>16924</v>
      </c>
      <c r="C1744" s="117">
        <v>1.88</v>
      </c>
    </row>
    <row r="1745" spans="1:3" s="3" customFormat="1" ht="48.75" customHeight="1" x14ac:dyDescent="0.15">
      <c r="A1745" s="87" t="s">
        <v>13793</v>
      </c>
      <c r="B1745" s="90" t="s">
        <v>5202</v>
      </c>
      <c r="C1745" s="117">
        <v>5</v>
      </c>
    </row>
    <row r="1746" spans="1:3" s="3" customFormat="1" ht="48.75" customHeight="1" x14ac:dyDescent="0.15">
      <c r="A1746" s="87" t="s">
        <v>15442</v>
      </c>
      <c r="B1746" s="90" t="s">
        <v>15500</v>
      </c>
      <c r="C1746" s="117">
        <v>8.56</v>
      </c>
    </row>
    <row r="1747" spans="1:3" s="3" customFormat="1" ht="48.75" customHeight="1" x14ac:dyDescent="0.15">
      <c r="A1747" s="87" t="s">
        <v>15441</v>
      </c>
      <c r="B1747" s="90" t="s">
        <v>15500</v>
      </c>
      <c r="C1747" s="117">
        <v>10.7</v>
      </c>
    </row>
    <row r="1748" spans="1:3" s="3" customFormat="1" ht="48.75" customHeight="1" x14ac:dyDescent="0.15">
      <c r="A1748" s="87" t="s">
        <v>13432</v>
      </c>
      <c r="B1748" s="90" t="s">
        <v>15500</v>
      </c>
      <c r="C1748" s="117">
        <v>3.21</v>
      </c>
    </row>
    <row r="1749" spans="1:3" s="3" customFormat="1" ht="48.75" customHeight="1" x14ac:dyDescent="0.15">
      <c r="A1749" s="87" t="s">
        <v>3858</v>
      </c>
      <c r="B1749" s="90" t="s">
        <v>5616</v>
      </c>
      <c r="C1749" s="117">
        <v>4.1643276346006637</v>
      </c>
    </row>
    <row r="1750" spans="1:3" s="3" customFormat="1" ht="48.75" customHeight="1" x14ac:dyDescent="0.15">
      <c r="A1750" s="87" t="s">
        <v>3860</v>
      </c>
      <c r="B1750" s="90" t="s">
        <v>5616</v>
      </c>
      <c r="C1750" s="117">
        <v>8.2470017861699407</v>
      </c>
    </row>
    <row r="1751" spans="1:3" s="3" customFormat="1" ht="48.75" customHeight="1" x14ac:dyDescent="0.15">
      <c r="A1751" s="87" t="s">
        <v>3861</v>
      </c>
      <c r="B1751" s="90" t="s">
        <v>5616</v>
      </c>
      <c r="C1751" s="117">
        <v>7.1906098494513904</v>
      </c>
    </row>
    <row r="1752" spans="1:3" s="3" customFormat="1" ht="48.75" customHeight="1" x14ac:dyDescent="0.15">
      <c r="A1752" s="87" t="s">
        <v>10659</v>
      </c>
      <c r="B1752" s="90" t="s">
        <v>5616</v>
      </c>
      <c r="C1752" s="117">
        <v>9.6999999999999993</v>
      </c>
    </row>
    <row r="1753" spans="1:3" s="3" customFormat="1" ht="48.75" customHeight="1" x14ac:dyDescent="0.15">
      <c r="A1753" s="87" t="s">
        <v>17438</v>
      </c>
      <c r="B1753" s="90" t="s">
        <v>16938</v>
      </c>
      <c r="C1753" s="117">
        <v>89.55</v>
      </c>
    </row>
    <row r="1754" spans="1:3" s="3" customFormat="1" ht="48.75" customHeight="1" x14ac:dyDescent="0.15">
      <c r="A1754" s="87" t="s">
        <v>17286</v>
      </c>
      <c r="B1754" s="90" t="s">
        <v>16938</v>
      </c>
      <c r="C1754" s="117">
        <v>9.3000000000000007</v>
      </c>
    </row>
    <row r="1755" spans="1:3" s="3" customFormat="1" ht="48.75" customHeight="1" x14ac:dyDescent="0.15">
      <c r="A1755" s="87" t="s">
        <v>18850</v>
      </c>
      <c r="B1755" s="90" t="s">
        <v>13111</v>
      </c>
      <c r="C1755" s="100">
        <v>10.86</v>
      </c>
    </row>
    <row r="1756" spans="1:3" s="3" customFormat="1" ht="48.75" customHeight="1" x14ac:dyDescent="0.15">
      <c r="A1756" s="87" t="s">
        <v>16160</v>
      </c>
      <c r="B1756" s="90" t="s">
        <v>5441</v>
      </c>
      <c r="C1756" s="117">
        <v>209.11</v>
      </c>
    </row>
    <row r="1757" spans="1:3" s="3" customFormat="1" ht="48.75" customHeight="1" x14ac:dyDescent="0.15">
      <c r="A1757" s="87" t="s">
        <v>16158</v>
      </c>
      <c r="B1757" s="90" t="s">
        <v>5441</v>
      </c>
      <c r="C1757" s="117">
        <v>61.78</v>
      </c>
    </row>
    <row r="1758" spans="1:3" s="3" customFormat="1" ht="48.75" customHeight="1" x14ac:dyDescent="0.15">
      <c r="A1758" s="87" t="s">
        <v>16162</v>
      </c>
      <c r="B1758" s="90" t="s">
        <v>5441</v>
      </c>
      <c r="C1758" s="117">
        <v>78.59</v>
      </c>
    </row>
    <row r="1759" spans="1:3" s="3" customFormat="1" ht="48.75" customHeight="1" x14ac:dyDescent="0.15">
      <c r="A1759" s="87" t="s">
        <v>16177</v>
      </c>
      <c r="B1759" s="90" t="s">
        <v>5441</v>
      </c>
      <c r="C1759" s="117">
        <v>123.55</v>
      </c>
    </row>
    <row r="1760" spans="1:3" s="3" customFormat="1" ht="48.75" customHeight="1" x14ac:dyDescent="0.15">
      <c r="A1760" s="87" t="s">
        <v>16178</v>
      </c>
      <c r="B1760" s="90" t="s">
        <v>5441</v>
      </c>
      <c r="C1760" s="117">
        <v>133.15</v>
      </c>
    </row>
    <row r="1761" spans="1:3" s="3" customFormat="1" ht="48.75" customHeight="1" x14ac:dyDescent="0.15">
      <c r="A1761" s="87" t="s">
        <v>12661</v>
      </c>
      <c r="B1761" s="90" t="s">
        <v>9880</v>
      </c>
      <c r="C1761" s="117">
        <v>3.22</v>
      </c>
    </row>
    <row r="1762" spans="1:3" s="3" customFormat="1" ht="48.75" customHeight="1" x14ac:dyDescent="0.15">
      <c r="A1762" s="87" t="s">
        <v>12663</v>
      </c>
      <c r="B1762" s="90" t="s">
        <v>9880</v>
      </c>
      <c r="C1762" s="117">
        <v>5.0999999999999996</v>
      </c>
    </row>
    <row r="1763" spans="1:3" s="3" customFormat="1" ht="48.75" customHeight="1" x14ac:dyDescent="0.15">
      <c r="A1763" s="87" t="s">
        <v>18217</v>
      </c>
      <c r="B1763" s="90" t="s">
        <v>13732</v>
      </c>
      <c r="C1763" s="117">
        <v>6.97</v>
      </c>
    </row>
    <row r="1764" spans="1:3" s="3" customFormat="1" ht="48.75" customHeight="1" x14ac:dyDescent="0.15">
      <c r="A1764" s="87" t="s">
        <v>959</v>
      </c>
      <c r="B1764" s="90" t="s">
        <v>15685</v>
      </c>
      <c r="C1764" s="117">
        <v>39.22</v>
      </c>
    </row>
    <row r="1765" spans="1:3" s="3" customFormat="1" ht="48.75" customHeight="1" x14ac:dyDescent="0.15">
      <c r="A1765" s="87" t="s">
        <v>9702</v>
      </c>
      <c r="B1765" s="90" t="s">
        <v>15685</v>
      </c>
      <c r="C1765" s="117">
        <v>21.21</v>
      </c>
    </row>
    <row r="1766" spans="1:3" s="3" customFormat="1" ht="48.75" customHeight="1" x14ac:dyDescent="0.15">
      <c r="A1766" s="87" t="s">
        <v>9614</v>
      </c>
      <c r="B1766" s="90" t="s">
        <v>9588</v>
      </c>
      <c r="C1766" s="117">
        <v>1.61</v>
      </c>
    </row>
    <row r="1767" spans="1:3" s="3" customFormat="1" ht="48.75" customHeight="1" x14ac:dyDescent="0.15">
      <c r="A1767" s="87" t="s">
        <v>9615</v>
      </c>
      <c r="B1767" s="90" t="s">
        <v>9588</v>
      </c>
      <c r="C1767" s="117">
        <v>2.5299999999999998</v>
      </c>
    </row>
    <row r="1768" spans="1:3" s="3" customFormat="1" ht="48.75" customHeight="1" x14ac:dyDescent="0.15">
      <c r="A1768" s="87" t="s">
        <v>19550</v>
      </c>
      <c r="B1768" s="90" t="s">
        <v>5476</v>
      </c>
      <c r="C1768" s="117">
        <v>1.81</v>
      </c>
    </row>
    <row r="1769" spans="1:3" s="3" customFormat="1" ht="48.75" customHeight="1" x14ac:dyDescent="0.15">
      <c r="A1769" s="87" t="s">
        <v>6522</v>
      </c>
      <c r="B1769" s="90" t="s">
        <v>5812</v>
      </c>
      <c r="C1769" s="117">
        <v>1.6300000000000001</v>
      </c>
    </row>
    <row r="1770" spans="1:3" s="3" customFormat="1" ht="48.75" customHeight="1" x14ac:dyDescent="0.15">
      <c r="A1770" s="87" t="s">
        <v>6523</v>
      </c>
      <c r="B1770" s="90" t="s">
        <v>5812</v>
      </c>
      <c r="C1770" s="117">
        <v>1.9</v>
      </c>
    </row>
    <row r="1771" spans="1:3" s="3" customFormat="1" ht="48.75" customHeight="1" x14ac:dyDescent="0.15">
      <c r="A1771" s="87" t="s">
        <v>6524</v>
      </c>
      <c r="B1771" s="90" t="s">
        <v>5812</v>
      </c>
      <c r="C1771" s="117">
        <v>1.08</v>
      </c>
    </row>
    <row r="1772" spans="1:3" s="3" customFormat="1" ht="48.75" customHeight="1" x14ac:dyDescent="0.15">
      <c r="A1772" s="87" t="s">
        <v>6525</v>
      </c>
      <c r="B1772" s="90" t="s">
        <v>5812</v>
      </c>
      <c r="C1772" s="117">
        <v>0.76</v>
      </c>
    </row>
    <row r="1773" spans="1:3" s="3" customFormat="1" ht="48.75" customHeight="1" x14ac:dyDescent="0.15">
      <c r="A1773" s="87" t="s">
        <v>6526</v>
      </c>
      <c r="B1773" s="90" t="s">
        <v>5812</v>
      </c>
      <c r="C1773" s="117">
        <v>1.1599999999999999</v>
      </c>
    </row>
    <row r="1774" spans="1:3" s="3" customFormat="1" ht="48.75" customHeight="1" x14ac:dyDescent="0.15">
      <c r="A1774" s="87" t="s">
        <v>6527</v>
      </c>
      <c r="B1774" s="90" t="s">
        <v>5812</v>
      </c>
      <c r="C1774" s="117">
        <v>0.84</v>
      </c>
    </row>
    <row r="1775" spans="1:3" s="3" customFormat="1" ht="48.75" customHeight="1" x14ac:dyDescent="0.15">
      <c r="A1775" s="87" t="s">
        <v>6528</v>
      </c>
      <c r="B1775" s="90" t="s">
        <v>5812</v>
      </c>
      <c r="C1775" s="117">
        <v>1.23</v>
      </c>
    </row>
    <row r="1776" spans="1:3" s="3" customFormat="1" ht="48.75" customHeight="1" x14ac:dyDescent="0.15">
      <c r="A1776" s="87" t="s">
        <v>6529</v>
      </c>
      <c r="B1776" s="90" t="s">
        <v>5812</v>
      </c>
      <c r="C1776" s="117">
        <v>0.91</v>
      </c>
    </row>
    <row r="1777" spans="1:3" s="3" customFormat="1" ht="48.75" customHeight="1" x14ac:dyDescent="0.15">
      <c r="A1777" s="87" t="s">
        <v>6530</v>
      </c>
      <c r="B1777" s="90" t="s">
        <v>5812</v>
      </c>
      <c r="C1777" s="117">
        <v>1.34</v>
      </c>
    </row>
    <row r="1778" spans="1:3" s="3" customFormat="1" ht="48.75" customHeight="1" x14ac:dyDescent="0.15">
      <c r="A1778" s="87" t="s">
        <v>6531</v>
      </c>
      <c r="B1778" s="90" t="s">
        <v>5812</v>
      </c>
      <c r="C1778" s="117">
        <v>1.02</v>
      </c>
    </row>
    <row r="1779" spans="1:3" s="3" customFormat="1" ht="48.75" customHeight="1" x14ac:dyDescent="0.15">
      <c r="A1779" s="87" t="s">
        <v>6532</v>
      </c>
      <c r="B1779" s="90" t="s">
        <v>5812</v>
      </c>
      <c r="C1779" s="117">
        <v>3.46</v>
      </c>
    </row>
    <row r="1780" spans="1:3" s="3" customFormat="1" ht="48.75" customHeight="1" x14ac:dyDescent="0.15">
      <c r="A1780" s="87" t="s">
        <v>6533</v>
      </c>
      <c r="B1780" s="90" t="s">
        <v>5812</v>
      </c>
      <c r="C1780" s="117">
        <v>3.2399999999999998</v>
      </c>
    </row>
    <row r="1781" spans="1:3" s="3" customFormat="1" ht="48.75" customHeight="1" x14ac:dyDescent="0.15">
      <c r="A1781" s="87" t="s">
        <v>6008</v>
      </c>
      <c r="B1781" s="90" t="s">
        <v>5812</v>
      </c>
      <c r="C1781" s="117">
        <v>1.34</v>
      </c>
    </row>
    <row r="1782" spans="1:3" s="3" customFormat="1" ht="48.75" customHeight="1" x14ac:dyDescent="0.15">
      <c r="A1782" s="87" t="s">
        <v>6009</v>
      </c>
      <c r="B1782" s="90" t="s">
        <v>5812</v>
      </c>
      <c r="C1782" s="117">
        <v>1.75</v>
      </c>
    </row>
    <row r="1783" spans="1:3" s="3" customFormat="1" ht="48.75" customHeight="1" x14ac:dyDescent="0.15">
      <c r="A1783" s="87" t="s">
        <v>6010</v>
      </c>
      <c r="B1783" s="90" t="s">
        <v>5812</v>
      </c>
      <c r="C1783" s="117">
        <v>3.1399999999999997</v>
      </c>
    </row>
    <row r="1784" spans="1:3" s="3" customFormat="1" ht="48.75" customHeight="1" x14ac:dyDescent="0.15">
      <c r="A1784" s="87" t="s">
        <v>8238</v>
      </c>
      <c r="B1784" s="90" t="s">
        <v>5812</v>
      </c>
      <c r="C1784" s="117">
        <v>2.94</v>
      </c>
    </row>
    <row r="1785" spans="1:3" s="3" customFormat="1" ht="48.75" customHeight="1" x14ac:dyDescent="0.15">
      <c r="A1785" s="87" t="s">
        <v>6011</v>
      </c>
      <c r="B1785" s="90" t="s">
        <v>5812</v>
      </c>
      <c r="C1785" s="117">
        <v>0.98</v>
      </c>
    </row>
    <row r="1786" spans="1:3" s="3" customFormat="1" ht="48.75" customHeight="1" x14ac:dyDescent="0.15">
      <c r="A1786" s="87" t="s">
        <v>6012</v>
      </c>
      <c r="B1786" s="90" t="s">
        <v>5812</v>
      </c>
      <c r="C1786" s="117">
        <v>1.84</v>
      </c>
    </row>
    <row r="1787" spans="1:3" s="3" customFormat="1" ht="48.75" customHeight="1" x14ac:dyDescent="0.15">
      <c r="A1787" s="87" t="s">
        <v>6013</v>
      </c>
      <c r="B1787" s="90" t="s">
        <v>5812</v>
      </c>
      <c r="C1787" s="117">
        <v>1.55</v>
      </c>
    </row>
    <row r="1788" spans="1:3" s="3" customFormat="1" ht="48.75" customHeight="1" x14ac:dyDescent="0.15">
      <c r="A1788" s="87" t="s">
        <v>6014</v>
      </c>
      <c r="B1788" s="90" t="s">
        <v>5812</v>
      </c>
      <c r="C1788" s="117">
        <v>1.29</v>
      </c>
    </row>
    <row r="1789" spans="1:3" s="3" customFormat="1" ht="48.75" customHeight="1" x14ac:dyDescent="0.15">
      <c r="A1789" s="87" t="s">
        <v>6015</v>
      </c>
      <c r="B1789" s="90" t="s">
        <v>5812</v>
      </c>
      <c r="C1789" s="117">
        <v>1.75</v>
      </c>
    </row>
    <row r="1790" spans="1:3" s="3" customFormat="1" ht="48.75" customHeight="1" x14ac:dyDescent="0.15">
      <c r="A1790" s="87" t="s">
        <v>6016</v>
      </c>
      <c r="B1790" s="90" t="s">
        <v>5812</v>
      </c>
      <c r="C1790" s="117">
        <v>1.46</v>
      </c>
    </row>
    <row r="1791" spans="1:3" s="3" customFormat="1" ht="48.75" customHeight="1" x14ac:dyDescent="0.15">
      <c r="A1791" s="87" t="s">
        <v>6017</v>
      </c>
      <c r="B1791" s="90" t="s">
        <v>5812</v>
      </c>
      <c r="C1791" s="117">
        <v>1.22</v>
      </c>
    </row>
    <row r="1792" spans="1:3" s="3" customFormat="1" ht="48.75" customHeight="1" x14ac:dyDescent="0.15">
      <c r="A1792" s="87" t="s">
        <v>6020</v>
      </c>
      <c r="B1792" s="90" t="s">
        <v>5812</v>
      </c>
      <c r="C1792" s="117">
        <v>1.52</v>
      </c>
    </row>
    <row r="1793" spans="1:3" s="3" customFormat="1" ht="48.75" customHeight="1" x14ac:dyDescent="0.15">
      <c r="A1793" s="87" t="s">
        <v>6018</v>
      </c>
      <c r="B1793" s="90" t="s">
        <v>5812</v>
      </c>
      <c r="C1793" s="117">
        <v>1.17</v>
      </c>
    </row>
    <row r="1794" spans="1:3" s="3" customFormat="1" ht="48.75" customHeight="1" x14ac:dyDescent="0.15">
      <c r="A1794" s="87" t="s">
        <v>6019</v>
      </c>
      <c r="B1794" s="90" t="s">
        <v>5812</v>
      </c>
      <c r="C1794" s="117">
        <v>0.85</v>
      </c>
    </row>
    <row r="1795" spans="1:3" s="3" customFormat="1" ht="48.75" customHeight="1" x14ac:dyDescent="0.15">
      <c r="A1795" s="87" t="s">
        <v>10926</v>
      </c>
      <c r="B1795" s="90" t="s">
        <v>5812</v>
      </c>
      <c r="C1795" s="117">
        <v>2.1399999999999997</v>
      </c>
    </row>
    <row r="1796" spans="1:3" s="3" customFormat="1" ht="48.75" customHeight="1" x14ac:dyDescent="0.15">
      <c r="A1796" s="87" t="s">
        <v>10925</v>
      </c>
      <c r="B1796" s="90" t="s">
        <v>5812</v>
      </c>
      <c r="C1796" s="117">
        <v>1.8800000000000001</v>
      </c>
    </row>
    <row r="1797" spans="1:3" s="3" customFormat="1" ht="48.75" customHeight="1" x14ac:dyDescent="0.15">
      <c r="A1797" s="87" t="s">
        <v>6536</v>
      </c>
      <c r="B1797" s="90" t="s">
        <v>5812</v>
      </c>
      <c r="C1797" s="117">
        <v>1.08</v>
      </c>
    </row>
    <row r="1798" spans="1:3" s="3" customFormat="1" ht="48.75" customHeight="1" x14ac:dyDescent="0.15">
      <c r="A1798" s="87" t="s">
        <v>6537</v>
      </c>
      <c r="B1798" s="90" t="s">
        <v>5812</v>
      </c>
      <c r="C1798" s="117">
        <v>0.76</v>
      </c>
    </row>
    <row r="1799" spans="1:3" s="3" customFormat="1" ht="48.75" customHeight="1" x14ac:dyDescent="0.15">
      <c r="A1799" s="87" t="s">
        <v>6021</v>
      </c>
      <c r="B1799" s="90" t="s">
        <v>5812</v>
      </c>
      <c r="C1799" s="117">
        <v>0.86</v>
      </c>
    </row>
    <row r="1800" spans="1:3" s="3" customFormat="1" ht="48.75" customHeight="1" x14ac:dyDescent="0.15">
      <c r="A1800" s="87" t="s">
        <v>6022</v>
      </c>
      <c r="B1800" s="90" t="s">
        <v>5812</v>
      </c>
      <c r="C1800" s="117">
        <v>0.96</v>
      </c>
    </row>
    <row r="1801" spans="1:3" s="3" customFormat="1" ht="48.75" customHeight="1" x14ac:dyDescent="0.15">
      <c r="A1801" s="87" t="s">
        <v>6023</v>
      </c>
      <c r="B1801" s="90" t="s">
        <v>5812</v>
      </c>
      <c r="C1801" s="117">
        <v>1.1200000000000001</v>
      </c>
    </row>
    <row r="1802" spans="1:3" s="3" customFormat="1" ht="48.75" customHeight="1" x14ac:dyDescent="0.15">
      <c r="A1802" s="87" t="s">
        <v>6024</v>
      </c>
      <c r="B1802" s="90" t="s">
        <v>5812</v>
      </c>
      <c r="C1802" s="117">
        <v>1.45</v>
      </c>
    </row>
    <row r="1803" spans="1:3" s="3" customFormat="1" ht="48.75" customHeight="1" x14ac:dyDescent="0.15">
      <c r="A1803" s="87" t="s">
        <v>6542</v>
      </c>
      <c r="B1803" s="90" t="s">
        <v>5812</v>
      </c>
      <c r="C1803" s="117">
        <v>1.42</v>
      </c>
    </row>
    <row r="1804" spans="1:3" s="3" customFormat="1" ht="48.75" customHeight="1" x14ac:dyDescent="0.15">
      <c r="A1804" s="87" t="s">
        <v>6543</v>
      </c>
      <c r="B1804" s="90" t="s">
        <v>5812</v>
      </c>
      <c r="C1804" s="117">
        <v>1.99</v>
      </c>
    </row>
    <row r="1805" spans="1:3" s="3" customFormat="1" ht="48.75" customHeight="1" x14ac:dyDescent="0.15">
      <c r="A1805" s="87" t="s">
        <v>6544</v>
      </c>
      <c r="B1805" s="90" t="s">
        <v>5812</v>
      </c>
      <c r="C1805" s="117">
        <v>1.42</v>
      </c>
    </row>
    <row r="1806" spans="1:3" s="3" customFormat="1" ht="48.75" customHeight="1" x14ac:dyDescent="0.15">
      <c r="A1806" s="87" t="s">
        <v>6545</v>
      </c>
      <c r="B1806" s="90" t="s">
        <v>5812</v>
      </c>
      <c r="C1806" s="117">
        <v>1.76</v>
      </c>
    </row>
    <row r="1807" spans="1:3" s="3" customFormat="1" ht="48.75" customHeight="1" x14ac:dyDescent="0.15">
      <c r="A1807" s="87" t="s">
        <v>6546</v>
      </c>
      <c r="B1807" s="90" t="s">
        <v>5812</v>
      </c>
      <c r="C1807" s="117">
        <v>1.41</v>
      </c>
    </row>
    <row r="1808" spans="1:3" s="3" customFormat="1" ht="48.75" customHeight="1" x14ac:dyDescent="0.15">
      <c r="A1808" s="87" t="s">
        <v>6547</v>
      </c>
      <c r="B1808" s="90" t="s">
        <v>5812</v>
      </c>
      <c r="C1808" s="117">
        <v>1.1200000000000001</v>
      </c>
    </row>
    <row r="1809" spans="1:3" s="3" customFormat="1" ht="48.75" customHeight="1" x14ac:dyDescent="0.15">
      <c r="A1809" s="87" t="s">
        <v>6548</v>
      </c>
      <c r="B1809" s="90" t="s">
        <v>5812</v>
      </c>
      <c r="C1809" s="117">
        <v>1.72</v>
      </c>
    </row>
    <row r="1810" spans="1:3" s="3" customFormat="1" ht="48.75" customHeight="1" x14ac:dyDescent="0.15">
      <c r="A1810" s="87" t="s">
        <v>17402</v>
      </c>
      <c r="B1810" s="90" t="s">
        <v>5812</v>
      </c>
      <c r="C1810" s="117">
        <v>1.1200000000000001</v>
      </c>
    </row>
    <row r="1811" spans="1:3" s="3" customFormat="1" ht="48.75" customHeight="1" x14ac:dyDescent="0.15">
      <c r="A1811" s="87" t="s">
        <v>6025</v>
      </c>
      <c r="B1811" s="90" t="s">
        <v>5812</v>
      </c>
      <c r="C1811" s="117">
        <v>1.9</v>
      </c>
    </row>
    <row r="1812" spans="1:3" s="3" customFormat="1" ht="48.75" customHeight="1" x14ac:dyDescent="0.15">
      <c r="A1812" s="87" t="s">
        <v>6549</v>
      </c>
      <c r="B1812" s="90" t="s">
        <v>5812</v>
      </c>
      <c r="C1812" s="117">
        <v>1.59</v>
      </c>
    </row>
    <row r="1813" spans="1:3" s="3" customFormat="1" ht="48.75" customHeight="1" x14ac:dyDescent="0.15">
      <c r="A1813" s="87" t="s">
        <v>17401</v>
      </c>
      <c r="B1813" s="90" t="s">
        <v>5812</v>
      </c>
      <c r="C1813" s="117">
        <v>1.27</v>
      </c>
    </row>
    <row r="1814" spans="1:3" s="3" customFormat="1" ht="48.75" customHeight="1" x14ac:dyDescent="0.15">
      <c r="A1814" s="87" t="s">
        <v>6550</v>
      </c>
      <c r="B1814" s="90" t="s">
        <v>5812</v>
      </c>
      <c r="C1814" s="117">
        <v>1.9</v>
      </c>
    </row>
    <row r="1815" spans="1:3" s="3" customFormat="1" ht="48.75" customHeight="1" x14ac:dyDescent="0.15">
      <c r="A1815" s="87" t="s">
        <v>6551</v>
      </c>
      <c r="B1815" s="90" t="s">
        <v>5812</v>
      </c>
      <c r="C1815" s="117">
        <v>1.64</v>
      </c>
    </row>
    <row r="1816" spans="1:3" s="3" customFormat="1" ht="48.75" customHeight="1" x14ac:dyDescent="0.15">
      <c r="A1816" s="87" t="s">
        <v>6026</v>
      </c>
      <c r="B1816" s="90" t="s">
        <v>5812</v>
      </c>
      <c r="C1816" s="117">
        <v>1.45</v>
      </c>
    </row>
    <row r="1817" spans="1:3" s="3" customFormat="1" ht="48.75" customHeight="1" x14ac:dyDescent="0.15">
      <c r="A1817" s="87" t="s">
        <v>6027</v>
      </c>
      <c r="B1817" s="90" t="s">
        <v>5812</v>
      </c>
      <c r="C1817" s="117">
        <v>1.78</v>
      </c>
    </row>
    <row r="1818" spans="1:3" s="3" customFormat="1" ht="48.75" customHeight="1" x14ac:dyDescent="0.15">
      <c r="A1818" s="87" t="s">
        <v>6028</v>
      </c>
      <c r="B1818" s="90" t="s">
        <v>5812</v>
      </c>
      <c r="C1818" s="117">
        <v>1.93</v>
      </c>
    </row>
    <row r="1819" spans="1:3" s="3" customFormat="1" ht="48.75" customHeight="1" x14ac:dyDescent="0.15">
      <c r="A1819" s="87" t="s">
        <v>6029</v>
      </c>
      <c r="B1819" s="90" t="s">
        <v>5812</v>
      </c>
      <c r="C1819" s="117">
        <v>1.89</v>
      </c>
    </row>
    <row r="1820" spans="1:3" s="3" customFormat="1" ht="48.75" customHeight="1" x14ac:dyDescent="0.15">
      <c r="A1820" s="87" t="s">
        <v>9224</v>
      </c>
      <c r="B1820" s="90" t="s">
        <v>5812</v>
      </c>
      <c r="C1820" s="117">
        <v>0.76</v>
      </c>
    </row>
    <row r="1821" spans="1:3" s="3" customFormat="1" ht="48.75" customHeight="1" x14ac:dyDescent="0.15">
      <c r="A1821" s="87" t="s">
        <v>6030</v>
      </c>
      <c r="B1821" s="90" t="s">
        <v>5812</v>
      </c>
      <c r="C1821" s="117">
        <v>1.27</v>
      </c>
    </row>
    <row r="1822" spans="1:3" s="3" customFormat="1" ht="48.75" customHeight="1" x14ac:dyDescent="0.15">
      <c r="A1822" s="87" t="s">
        <v>9225</v>
      </c>
      <c r="B1822" s="90" t="s">
        <v>5812</v>
      </c>
      <c r="C1822" s="117">
        <v>1.08</v>
      </c>
    </row>
    <row r="1823" spans="1:3" s="3" customFormat="1" ht="48.75" customHeight="1" x14ac:dyDescent="0.15">
      <c r="A1823" s="87" t="s">
        <v>6031</v>
      </c>
      <c r="B1823" s="90" t="s">
        <v>5812</v>
      </c>
      <c r="C1823" s="117">
        <v>1.19</v>
      </c>
    </row>
    <row r="1824" spans="1:3" s="3" customFormat="1" ht="48.75" customHeight="1" x14ac:dyDescent="0.15">
      <c r="A1824" s="87" t="s">
        <v>6032</v>
      </c>
      <c r="B1824" s="90" t="s">
        <v>5812</v>
      </c>
      <c r="C1824" s="117">
        <v>1.42</v>
      </c>
    </row>
    <row r="1825" spans="1:3" s="3" customFormat="1" ht="48.75" customHeight="1" x14ac:dyDescent="0.15">
      <c r="A1825" s="87" t="s">
        <v>6033</v>
      </c>
      <c r="B1825" s="90" t="s">
        <v>5812</v>
      </c>
      <c r="C1825" s="117">
        <v>1.74</v>
      </c>
    </row>
    <row r="1826" spans="1:3" s="3" customFormat="1" ht="48.75" customHeight="1" x14ac:dyDescent="0.15">
      <c r="A1826" s="87" t="s">
        <v>6034</v>
      </c>
      <c r="B1826" s="90" t="s">
        <v>5812</v>
      </c>
      <c r="C1826" s="117">
        <v>1.94</v>
      </c>
    </row>
    <row r="1827" spans="1:3" s="3" customFormat="1" ht="48.75" customHeight="1" x14ac:dyDescent="0.15">
      <c r="A1827" s="87" t="s">
        <v>6035</v>
      </c>
      <c r="B1827" s="90" t="s">
        <v>5812</v>
      </c>
      <c r="C1827" s="117">
        <v>1.8</v>
      </c>
    </row>
    <row r="1828" spans="1:3" s="3" customFormat="1" ht="48.75" customHeight="1" x14ac:dyDescent="0.15">
      <c r="A1828" s="87" t="s">
        <v>6036</v>
      </c>
      <c r="B1828" s="90" t="s">
        <v>5812</v>
      </c>
      <c r="C1828" s="117">
        <v>1.47</v>
      </c>
    </row>
    <row r="1829" spans="1:3" s="3" customFormat="1" ht="48.75" customHeight="1" x14ac:dyDescent="0.15">
      <c r="A1829" s="87" t="s">
        <v>6041</v>
      </c>
      <c r="B1829" s="90" t="s">
        <v>5812</v>
      </c>
      <c r="C1829" s="117">
        <v>0.86</v>
      </c>
    </row>
    <row r="1830" spans="1:3" s="3" customFormat="1" ht="48.75" customHeight="1" x14ac:dyDescent="0.15">
      <c r="A1830" s="87" t="s">
        <v>6043</v>
      </c>
      <c r="B1830" s="90" t="s">
        <v>5812</v>
      </c>
      <c r="C1830" s="117">
        <v>0.86</v>
      </c>
    </row>
    <row r="1831" spans="1:3" s="3" customFormat="1" ht="48.75" customHeight="1" x14ac:dyDescent="0.15">
      <c r="A1831" s="87" t="s">
        <v>6045</v>
      </c>
      <c r="B1831" s="90" t="s">
        <v>5812</v>
      </c>
      <c r="C1831" s="117">
        <v>0.86</v>
      </c>
    </row>
    <row r="1832" spans="1:3" s="3" customFormat="1" ht="48.75" customHeight="1" x14ac:dyDescent="0.15">
      <c r="A1832" s="87" t="s">
        <v>6047</v>
      </c>
      <c r="B1832" s="90" t="s">
        <v>5812</v>
      </c>
      <c r="C1832" s="117">
        <v>2.7899999999999996</v>
      </c>
    </row>
    <row r="1833" spans="1:3" s="3" customFormat="1" ht="48.75" customHeight="1" x14ac:dyDescent="0.15">
      <c r="A1833" s="87" t="s">
        <v>6048</v>
      </c>
      <c r="B1833" s="90" t="s">
        <v>5812</v>
      </c>
      <c r="C1833" s="117">
        <v>2.5999999999999996</v>
      </c>
    </row>
    <row r="1834" spans="1:3" s="3" customFormat="1" ht="48.75" customHeight="1" x14ac:dyDescent="0.15">
      <c r="A1834" s="87" t="s">
        <v>6556</v>
      </c>
      <c r="B1834" s="90" t="s">
        <v>5812</v>
      </c>
      <c r="C1834" s="117">
        <v>7.5</v>
      </c>
    </row>
    <row r="1835" spans="1:3" s="3" customFormat="1" ht="48.75" customHeight="1" x14ac:dyDescent="0.15">
      <c r="A1835" s="87" t="s">
        <v>6049</v>
      </c>
      <c r="B1835" s="90" t="s">
        <v>5812</v>
      </c>
      <c r="C1835" s="117">
        <v>1.9</v>
      </c>
    </row>
    <row r="1836" spans="1:3" s="3" customFormat="1" ht="48.75" customHeight="1" x14ac:dyDescent="0.15">
      <c r="A1836" s="87" t="s">
        <v>6056</v>
      </c>
      <c r="B1836" s="90" t="s">
        <v>5812</v>
      </c>
      <c r="C1836" s="117">
        <v>1.97</v>
      </c>
    </row>
    <row r="1837" spans="1:3" s="3" customFormat="1" ht="48.75" customHeight="1" x14ac:dyDescent="0.15">
      <c r="A1837" s="87" t="s">
        <v>6057</v>
      </c>
      <c r="B1837" s="90" t="s">
        <v>5812</v>
      </c>
      <c r="C1837" s="117">
        <v>1.79</v>
      </c>
    </row>
    <row r="1838" spans="1:3" s="3" customFormat="1" ht="48.75" customHeight="1" x14ac:dyDescent="0.15">
      <c r="A1838" s="87" t="s">
        <v>6058</v>
      </c>
      <c r="B1838" s="90" t="s">
        <v>5812</v>
      </c>
      <c r="C1838" s="117">
        <v>1.71</v>
      </c>
    </row>
    <row r="1839" spans="1:3" s="3" customFormat="1" ht="48.75" customHeight="1" x14ac:dyDescent="0.15">
      <c r="A1839" s="87" t="s">
        <v>6059</v>
      </c>
      <c r="B1839" s="90" t="s">
        <v>5812</v>
      </c>
      <c r="C1839" s="117">
        <v>1.39</v>
      </c>
    </row>
    <row r="1840" spans="1:3" s="3" customFormat="1" ht="48.75" customHeight="1" x14ac:dyDescent="0.15">
      <c r="A1840" s="87" t="s">
        <v>10844</v>
      </c>
      <c r="B1840" s="90" t="s">
        <v>5812</v>
      </c>
      <c r="C1840" s="117">
        <v>1.41</v>
      </c>
    </row>
    <row r="1841" spans="1:3" s="3" customFormat="1" ht="48.75" customHeight="1" x14ac:dyDescent="0.15">
      <c r="A1841" s="87" t="s">
        <v>6060</v>
      </c>
      <c r="B1841" s="90" t="s">
        <v>5812</v>
      </c>
      <c r="C1841" s="117">
        <v>1.72</v>
      </c>
    </row>
    <row r="1842" spans="1:3" s="3" customFormat="1" ht="48.75" customHeight="1" x14ac:dyDescent="0.15">
      <c r="A1842" s="87" t="s">
        <v>6061</v>
      </c>
      <c r="B1842" s="90" t="s">
        <v>5812</v>
      </c>
      <c r="C1842" s="117">
        <v>1.79</v>
      </c>
    </row>
    <row r="1843" spans="1:3" s="3" customFormat="1" ht="48.75" customHeight="1" x14ac:dyDescent="0.15">
      <c r="A1843" s="87" t="s">
        <v>6062</v>
      </c>
      <c r="B1843" s="90" t="s">
        <v>5812</v>
      </c>
      <c r="C1843" s="117">
        <v>2.0299999999999998</v>
      </c>
    </row>
    <row r="1844" spans="1:3" s="3" customFormat="1" ht="48.75" customHeight="1" x14ac:dyDescent="0.15">
      <c r="A1844" s="87" t="s">
        <v>6050</v>
      </c>
      <c r="B1844" s="90" t="s">
        <v>5812</v>
      </c>
      <c r="C1844" s="117">
        <v>1.5</v>
      </c>
    </row>
    <row r="1845" spans="1:3" s="3" customFormat="1" ht="48.75" customHeight="1" x14ac:dyDescent="0.15">
      <c r="A1845" s="87" t="s">
        <v>6051</v>
      </c>
      <c r="B1845" s="90" t="s">
        <v>5812</v>
      </c>
      <c r="C1845" s="117">
        <v>1.9</v>
      </c>
    </row>
    <row r="1846" spans="1:3" s="3" customFormat="1" ht="48.75" customHeight="1" x14ac:dyDescent="0.15">
      <c r="A1846" s="87" t="s">
        <v>6063</v>
      </c>
      <c r="B1846" s="90" t="s">
        <v>5812</v>
      </c>
      <c r="C1846" s="117">
        <v>1.68</v>
      </c>
    </row>
    <row r="1847" spans="1:3" s="3" customFormat="1" ht="48.75" customHeight="1" x14ac:dyDescent="0.15">
      <c r="A1847" s="87" t="s">
        <v>6064</v>
      </c>
      <c r="B1847" s="90" t="s">
        <v>5812</v>
      </c>
      <c r="C1847" s="117">
        <v>1.75</v>
      </c>
    </row>
    <row r="1848" spans="1:3" s="3" customFormat="1" ht="48.75" customHeight="1" x14ac:dyDescent="0.15">
      <c r="A1848" s="87" t="s">
        <v>6065</v>
      </c>
      <c r="B1848" s="90" t="s">
        <v>5812</v>
      </c>
      <c r="C1848" s="117">
        <v>1.86</v>
      </c>
    </row>
    <row r="1849" spans="1:3" s="3" customFormat="1" ht="48.75" customHeight="1" x14ac:dyDescent="0.15">
      <c r="A1849" s="87" t="s">
        <v>6066</v>
      </c>
      <c r="B1849" s="90" t="s">
        <v>5812</v>
      </c>
      <c r="C1849" s="117">
        <v>1.98</v>
      </c>
    </row>
    <row r="1850" spans="1:3" s="3" customFormat="1" ht="48.75" customHeight="1" x14ac:dyDescent="0.15">
      <c r="A1850" s="87" t="s">
        <v>6052</v>
      </c>
      <c r="B1850" s="90" t="s">
        <v>5812</v>
      </c>
      <c r="C1850" s="117">
        <v>1.58</v>
      </c>
    </row>
    <row r="1851" spans="1:3" s="3" customFormat="1" ht="48.75" customHeight="1" x14ac:dyDescent="0.15">
      <c r="A1851" s="87" t="s">
        <v>6053</v>
      </c>
      <c r="B1851" s="90" t="s">
        <v>5812</v>
      </c>
      <c r="C1851" s="117">
        <v>1.3800000000000001</v>
      </c>
    </row>
    <row r="1852" spans="1:3" s="3" customFormat="1" ht="48.75" customHeight="1" x14ac:dyDescent="0.15">
      <c r="A1852" s="87" t="s">
        <v>6054</v>
      </c>
      <c r="B1852" s="90" t="s">
        <v>5812</v>
      </c>
      <c r="C1852" s="117">
        <v>1.46</v>
      </c>
    </row>
    <row r="1853" spans="1:3" s="3" customFormat="1" ht="48.75" customHeight="1" x14ac:dyDescent="0.15">
      <c r="A1853" s="87" t="s">
        <v>6055</v>
      </c>
      <c r="B1853" s="90" t="s">
        <v>5812</v>
      </c>
      <c r="C1853" s="117">
        <v>1.31</v>
      </c>
    </row>
    <row r="1854" spans="1:3" s="3" customFormat="1" ht="48.75" customHeight="1" x14ac:dyDescent="0.15">
      <c r="A1854" s="87" t="s">
        <v>6067</v>
      </c>
      <c r="B1854" s="90" t="s">
        <v>5812</v>
      </c>
      <c r="C1854" s="117">
        <v>1.61</v>
      </c>
    </row>
    <row r="1855" spans="1:3" s="3" customFormat="1" ht="48.75" customHeight="1" x14ac:dyDescent="0.15">
      <c r="A1855" s="87" t="s">
        <v>6068</v>
      </c>
      <c r="B1855" s="90" t="s">
        <v>5812</v>
      </c>
      <c r="C1855" s="117">
        <v>1.62</v>
      </c>
    </row>
    <row r="1856" spans="1:3" s="3" customFormat="1" ht="48.75" customHeight="1" x14ac:dyDescent="0.15">
      <c r="A1856" s="87" t="s">
        <v>6069</v>
      </c>
      <c r="B1856" s="90" t="s">
        <v>5812</v>
      </c>
      <c r="C1856" s="117">
        <v>1.32</v>
      </c>
    </row>
    <row r="1857" spans="1:3" s="3" customFormat="1" ht="48.75" customHeight="1" x14ac:dyDescent="0.15">
      <c r="A1857" s="87" t="s">
        <v>6070</v>
      </c>
      <c r="B1857" s="90" t="s">
        <v>5812</v>
      </c>
      <c r="C1857" s="117">
        <v>1.9</v>
      </c>
    </row>
    <row r="1858" spans="1:3" s="3" customFormat="1" ht="48.75" customHeight="1" x14ac:dyDescent="0.15">
      <c r="A1858" s="87" t="s">
        <v>6557</v>
      </c>
      <c r="B1858" s="90" t="s">
        <v>5812</v>
      </c>
      <c r="C1858" s="117">
        <v>1.55</v>
      </c>
    </row>
    <row r="1859" spans="1:3" s="3" customFormat="1" ht="48.75" customHeight="1" x14ac:dyDescent="0.15">
      <c r="A1859" s="87" t="s">
        <v>6558</v>
      </c>
      <c r="B1859" s="90" t="s">
        <v>5812</v>
      </c>
      <c r="C1859" s="117">
        <v>1.33</v>
      </c>
    </row>
    <row r="1860" spans="1:3" s="3" customFormat="1" ht="48.75" customHeight="1" x14ac:dyDescent="0.15">
      <c r="A1860" s="87" t="s">
        <v>6071</v>
      </c>
      <c r="B1860" s="90" t="s">
        <v>5812</v>
      </c>
      <c r="C1860" s="117">
        <v>1.79</v>
      </c>
    </row>
    <row r="1861" spans="1:3" s="3" customFormat="1" ht="48.75" customHeight="1" x14ac:dyDescent="0.15">
      <c r="A1861" s="87" t="s">
        <v>6072</v>
      </c>
      <c r="B1861" s="90" t="s">
        <v>5812</v>
      </c>
      <c r="C1861" s="117">
        <v>2.46</v>
      </c>
    </row>
    <row r="1862" spans="1:3" s="3" customFormat="1" ht="48.75" customHeight="1" x14ac:dyDescent="0.15">
      <c r="A1862" s="87" t="s">
        <v>18709</v>
      </c>
      <c r="B1862" s="90" t="s">
        <v>5812</v>
      </c>
      <c r="C1862" s="117">
        <v>1.1100000000000001</v>
      </c>
    </row>
    <row r="1863" spans="1:3" s="3" customFormat="1" ht="48.75" customHeight="1" x14ac:dyDescent="0.15">
      <c r="A1863" s="87" t="s">
        <v>18708</v>
      </c>
      <c r="B1863" s="90" t="s">
        <v>5812</v>
      </c>
      <c r="C1863" s="117">
        <v>0.85</v>
      </c>
    </row>
    <row r="1864" spans="1:3" s="3" customFormat="1" ht="48.75" customHeight="1" x14ac:dyDescent="0.15">
      <c r="A1864" s="87" t="s">
        <v>6073</v>
      </c>
      <c r="B1864" s="90" t="s">
        <v>5812</v>
      </c>
      <c r="C1864" s="117">
        <v>1.93</v>
      </c>
    </row>
    <row r="1865" spans="1:3" s="3" customFormat="1" ht="48.75" customHeight="1" x14ac:dyDescent="0.15">
      <c r="A1865" s="87" t="s">
        <v>6074</v>
      </c>
      <c r="B1865" s="90" t="s">
        <v>5812</v>
      </c>
      <c r="C1865" s="117">
        <v>2.75</v>
      </c>
    </row>
    <row r="1866" spans="1:3" s="3" customFormat="1" ht="48.75" customHeight="1" x14ac:dyDescent="0.15">
      <c r="A1866" s="87" t="s">
        <v>6075</v>
      </c>
      <c r="B1866" s="90" t="s">
        <v>5812</v>
      </c>
      <c r="C1866" s="117">
        <v>1.41</v>
      </c>
    </row>
    <row r="1867" spans="1:3" s="3" customFormat="1" ht="48.75" customHeight="1" x14ac:dyDescent="0.15">
      <c r="A1867" s="87" t="s">
        <v>6076</v>
      </c>
      <c r="B1867" s="90" t="s">
        <v>5812</v>
      </c>
      <c r="C1867" s="117">
        <v>1.8</v>
      </c>
    </row>
    <row r="1868" spans="1:3" s="3" customFormat="1" ht="48.75" customHeight="1" x14ac:dyDescent="0.15">
      <c r="A1868" s="87" t="s">
        <v>6077</v>
      </c>
      <c r="B1868" s="90" t="s">
        <v>5812</v>
      </c>
      <c r="C1868" s="117">
        <v>2.63</v>
      </c>
    </row>
    <row r="1869" spans="1:3" s="3" customFormat="1" ht="48.75" customHeight="1" x14ac:dyDescent="0.15">
      <c r="A1869" s="87" t="s">
        <v>6078</v>
      </c>
      <c r="B1869" s="90" t="s">
        <v>5812</v>
      </c>
      <c r="C1869" s="117">
        <v>1.72</v>
      </c>
    </row>
    <row r="1870" spans="1:3" s="3" customFormat="1" ht="48.75" customHeight="1" x14ac:dyDescent="0.15">
      <c r="A1870" s="87" t="s">
        <v>6079</v>
      </c>
      <c r="B1870" s="90" t="s">
        <v>5812</v>
      </c>
      <c r="C1870" s="117">
        <v>1.99</v>
      </c>
    </row>
    <row r="1871" spans="1:3" s="3" customFormat="1" ht="48.75" customHeight="1" x14ac:dyDescent="0.15">
      <c r="A1871" s="87" t="s">
        <v>6080</v>
      </c>
      <c r="B1871" s="90" t="s">
        <v>5812</v>
      </c>
      <c r="C1871" s="117">
        <v>2.9099999999999997</v>
      </c>
    </row>
    <row r="1872" spans="1:3" s="3" customFormat="1" ht="48.75" customHeight="1" x14ac:dyDescent="0.15">
      <c r="A1872" s="87" t="s">
        <v>6081</v>
      </c>
      <c r="B1872" s="90" t="s">
        <v>5812</v>
      </c>
      <c r="C1872" s="117">
        <v>1.5</v>
      </c>
    </row>
    <row r="1873" spans="1:3" s="3" customFormat="1" ht="48.75" customHeight="1" x14ac:dyDescent="0.15">
      <c r="A1873" s="87" t="s">
        <v>6082</v>
      </c>
      <c r="B1873" s="90" t="s">
        <v>5812</v>
      </c>
      <c r="C1873" s="117">
        <v>1.22</v>
      </c>
    </row>
    <row r="1874" spans="1:3" s="3" customFormat="1" ht="48.75" customHeight="1" x14ac:dyDescent="0.15">
      <c r="A1874" s="87" t="s">
        <v>19551</v>
      </c>
      <c r="B1874" s="90" t="s">
        <v>5476</v>
      </c>
      <c r="C1874" s="117">
        <v>13</v>
      </c>
    </row>
    <row r="1875" spans="1:3" s="3" customFormat="1" ht="48.75" customHeight="1" x14ac:dyDescent="0.15">
      <c r="A1875" s="87" t="s">
        <v>50</v>
      </c>
      <c r="B1875" s="90" t="s">
        <v>4012</v>
      </c>
      <c r="C1875" s="117">
        <v>0.77</v>
      </c>
    </row>
    <row r="1876" spans="1:3" s="3" customFormat="1" ht="48.75" customHeight="1" x14ac:dyDescent="0.15">
      <c r="A1876" s="87" t="s">
        <v>1523</v>
      </c>
      <c r="B1876" s="90" t="s">
        <v>1524</v>
      </c>
      <c r="C1876" s="117">
        <v>1.84</v>
      </c>
    </row>
    <row r="1877" spans="1:3" s="3" customFormat="1" ht="48.75" customHeight="1" x14ac:dyDescent="0.15">
      <c r="A1877" s="87" t="s">
        <v>2781</v>
      </c>
      <c r="B1877" s="90" t="s">
        <v>4819</v>
      </c>
      <c r="C1877" s="117">
        <v>4.5</v>
      </c>
    </row>
    <row r="1878" spans="1:3" s="3" customFormat="1" ht="48.75" customHeight="1" x14ac:dyDescent="0.15">
      <c r="A1878" s="87" t="s">
        <v>5744</v>
      </c>
      <c r="B1878" s="90" t="s">
        <v>15150</v>
      </c>
      <c r="C1878" s="117">
        <v>2.84</v>
      </c>
    </row>
    <row r="1879" spans="1:3" s="3" customFormat="1" ht="48.75" customHeight="1" x14ac:dyDescent="0.15">
      <c r="A1879" s="87" t="s">
        <v>5744</v>
      </c>
      <c r="B1879" s="90" t="s">
        <v>15683</v>
      </c>
      <c r="C1879" s="117">
        <v>2.84</v>
      </c>
    </row>
    <row r="1880" spans="1:3" s="3" customFormat="1" ht="48.75" customHeight="1" x14ac:dyDescent="0.15">
      <c r="A1880" s="87" t="s">
        <v>5725</v>
      </c>
      <c r="B1880" s="90" t="s">
        <v>15683</v>
      </c>
      <c r="C1880" s="117">
        <v>3.46</v>
      </c>
    </row>
    <row r="1881" spans="1:3" s="3" customFormat="1" ht="48.75" customHeight="1" x14ac:dyDescent="0.15">
      <c r="A1881" s="87" t="s">
        <v>5727</v>
      </c>
      <c r="B1881" s="90" t="s">
        <v>15683</v>
      </c>
      <c r="C1881" s="117">
        <v>3.46</v>
      </c>
    </row>
    <row r="1882" spans="1:3" s="3" customFormat="1" ht="48.75" customHeight="1" x14ac:dyDescent="0.15">
      <c r="A1882" s="87" t="s">
        <v>5747</v>
      </c>
      <c r="B1882" s="90" t="s">
        <v>15150</v>
      </c>
      <c r="C1882" s="117">
        <v>3.46</v>
      </c>
    </row>
    <row r="1883" spans="1:3" s="3" customFormat="1" ht="48.75" customHeight="1" x14ac:dyDescent="0.15">
      <c r="A1883" s="87" t="s">
        <v>5747</v>
      </c>
      <c r="B1883" s="90" t="s">
        <v>15683</v>
      </c>
      <c r="C1883" s="117">
        <v>3.46</v>
      </c>
    </row>
    <row r="1884" spans="1:3" s="3" customFormat="1" ht="48.75" customHeight="1" x14ac:dyDescent="0.15">
      <c r="A1884" s="87" t="s">
        <v>5731</v>
      </c>
      <c r="B1884" s="90" t="s">
        <v>15683</v>
      </c>
      <c r="C1884" s="117">
        <v>3.3699999999999997</v>
      </c>
    </row>
    <row r="1885" spans="1:3" s="3" customFormat="1" ht="48.75" customHeight="1" x14ac:dyDescent="0.15">
      <c r="A1885" s="87" t="s">
        <v>5736</v>
      </c>
      <c r="B1885" s="90" t="s">
        <v>15683</v>
      </c>
      <c r="C1885" s="117">
        <v>3.46</v>
      </c>
    </row>
    <row r="1886" spans="1:3" s="3" customFormat="1" ht="48.75" customHeight="1" x14ac:dyDescent="0.15">
      <c r="A1886" s="87" t="s">
        <v>4078</v>
      </c>
      <c r="B1886" s="90" t="s">
        <v>5441</v>
      </c>
      <c r="C1886" s="117">
        <v>0.81</v>
      </c>
    </row>
    <row r="1887" spans="1:3" s="3" customFormat="1" ht="48.75" customHeight="1" x14ac:dyDescent="0.15">
      <c r="A1887" s="87" t="s">
        <v>15461</v>
      </c>
      <c r="B1887" s="90" t="s">
        <v>10268</v>
      </c>
      <c r="C1887" s="117">
        <v>27.53</v>
      </c>
    </row>
    <row r="1888" spans="1:3" s="3" customFormat="1" ht="48.75" customHeight="1" x14ac:dyDescent="0.15">
      <c r="A1888" s="87" t="s">
        <v>6753</v>
      </c>
      <c r="B1888" s="90" t="s">
        <v>5813</v>
      </c>
      <c r="C1888" s="117">
        <v>33.58</v>
      </c>
    </row>
    <row r="1889" spans="1:3" s="3" customFormat="1" ht="48.75" customHeight="1" x14ac:dyDescent="0.15">
      <c r="A1889" s="87" t="s">
        <v>10882</v>
      </c>
      <c r="B1889" s="89" t="s">
        <v>10881</v>
      </c>
      <c r="C1889" s="100">
        <v>11.12</v>
      </c>
    </row>
    <row r="1890" spans="1:3" s="3" customFormat="1" ht="48.75" customHeight="1" x14ac:dyDescent="0.15">
      <c r="A1890" s="87" t="s">
        <v>10880</v>
      </c>
      <c r="B1890" s="89" t="s">
        <v>10881</v>
      </c>
      <c r="C1890" s="100">
        <v>15.39</v>
      </c>
    </row>
    <row r="1891" spans="1:3" s="3" customFormat="1" ht="48.75" customHeight="1" x14ac:dyDescent="0.15">
      <c r="A1891" s="87" t="s">
        <v>4142</v>
      </c>
      <c r="B1891" s="90" t="s">
        <v>15682</v>
      </c>
      <c r="C1891" s="93">
        <v>3.3</v>
      </c>
    </row>
    <row r="1892" spans="1:3" s="3" customFormat="1" ht="48.75" customHeight="1" x14ac:dyDescent="0.15">
      <c r="A1892" s="87" t="s">
        <v>4142</v>
      </c>
      <c r="B1892" s="90" t="s">
        <v>5496</v>
      </c>
      <c r="C1892" s="93">
        <v>3.3</v>
      </c>
    </row>
    <row r="1893" spans="1:3" s="3" customFormat="1" ht="48.75" customHeight="1" x14ac:dyDescent="0.15">
      <c r="A1893" s="87" t="s">
        <v>15672</v>
      </c>
      <c r="B1893" s="90" t="s">
        <v>15144</v>
      </c>
      <c r="C1893" s="117">
        <v>2.95</v>
      </c>
    </row>
    <row r="1894" spans="1:3" s="3" customFormat="1" ht="48.75" customHeight="1" x14ac:dyDescent="0.15">
      <c r="A1894" s="87" t="s">
        <v>3459</v>
      </c>
      <c r="B1894" s="90" t="s">
        <v>15144</v>
      </c>
      <c r="C1894" s="117">
        <v>2.6799999999999997</v>
      </c>
    </row>
    <row r="1895" spans="1:3" s="3" customFormat="1" ht="48.75" customHeight="1" x14ac:dyDescent="0.15">
      <c r="A1895" s="87" t="s">
        <v>5176</v>
      </c>
      <c r="B1895" s="90" t="s">
        <v>5605</v>
      </c>
      <c r="C1895" s="117">
        <v>0.77</v>
      </c>
    </row>
    <row r="1896" spans="1:3" s="3" customFormat="1" ht="48.75" customHeight="1" x14ac:dyDescent="0.15">
      <c r="A1896" s="87" t="s">
        <v>5604</v>
      </c>
      <c r="B1896" s="90" t="s">
        <v>5605</v>
      </c>
      <c r="C1896" s="117">
        <v>0.97</v>
      </c>
    </row>
    <row r="1897" spans="1:3" s="3" customFormat="1" ht="48.75" customHeight="1" x14ac:dyDescent="0.15">
      <c r="A1897" s="87" t="s">
        <v>5606</v>
      </c>
      <c r="B1897" s="90" t="s">
        <v>5605</v>
      </c>
      <c r="C1897" s="117">
        <v>1.19</v>
      </c>
    </row>
    <row r="1898" spans="1:3" s="3" customFormat="1" ht="48.75" customHeight="1" x14ac:dyDescent="0.15">
      <c r="A1898" s="87" t="s">
        <v>9249</v>
      </c>
      <c r="B1898" s="90" t="s">
        <v>4813</v>
      </c>
      <c r="C1898" s="117">
        <v>13.43</v>
      </c>
    </row>
    <row r="1899" spans="1:3" s="3" customFormat="1" ht="48.75" customHeight="1" x14ac:dyDescent="0.15">
      <c r="A1899" s="87" t="s">
        <v>18241</v>
      </c>
      <c r="B1899" s="90" t="s">
        <v>7381</v>
      </c>
      <c r="C1899" s="117">
        <v>1.51</v>
      </c>
    </row>
    <row r="1900" spans="1:3" s="3" customFormat="1" ht="48.75" customHeight="1" x14ac:dyDescent="0.15">
      <c r="A1900" s="87" t="s">
        <v>2225</v>
      </c>
      <c r="B1900" s="90" t="s">
        <v>8347</v>
      </c>
      <c r="C1900" s="117">
        <v>8.4</v>
      </c>
    </row>
    <row r="1901" spans="1:3" s="3" customFormat="1" ht="48.75" customHeight="1" x14ac:dyDescent="0.15">
      <c r="A1901" s="87" t="s">
        <v>2233</v>
      </c>
      <c r="B1901" s="90" t="s">
        <v>8347</v>
      </c>
      <c r="C1901" s="117">
        <v>8.4</v>
      </c>
    </row>
    <row r="1902" spans="1:3" s="3" customFormat="1" ht="48.75" customHeight="1" x14ac:dyDescent="0.15">
      <c r="A1902" s="87" t="s">
        <v>2232</v>
      </c>
      <c r="B1902" s="90" t="s">
        <v>8347</v>
      </c>
      <c r="C1902" s="117">
        <v>3.0199999999999996</v>
      </c>
    </row>
    <row r="1903" spans="1:3" s="3" customFormat="1" ht="48.75" customHeight="1" x14ac:dyDescent="0.15">
      <c r="A1903" s="87" t="s">
        <v>2230</v>
      </c>
      <c r="B1903" s="90" t="s">
        <v>8347</v>
      </c>
      <c r="C1903" s="117">
        <v>1.51</v>
      </c>
    </row>
    <row r="1904" spans="1:3" s="3" customFormat="1" ht="48.75" customHeight="1" x14ac:dyDescent="0.15">
      <c r="A1904" s="87" t="s">
        <v>2629</v>
      </c>
      <c r="B1904" s="90" t="s">
        <v>5496</v>
      </c>
      <c r="C1904" s="100">
        <v>2.84</v>
      </c>
    </row>
    <row r="1905" spans="1:3" s="3" customFormat="1" ht="48.75" customHeight="1" x14ac:dyDescent="0.15">
      <c r="A1905" s="87" t="s">
        <v>17234</v>
      </c>
      <c r="B1905" s="90" t="s">
        <v>5418</v>
      </c>
      <c r="C1905" s="117">
        <v>360.55</v>
      </c>
    </row>
    <row r="1906" spans="1:3" s="3" customFormat="1" ht="48.75" customHeight="1" x14ac:dyDescent="0.15">
      <c r="A1906" s="87" t="s">
        <v>17494</v>
      </c>
      <c r="B1906" s="90" t="s">
        <v>13111</v>
      </c>
      <c r="C1906" s="117">
        <v>4.4000000000000004</v>
      </c>
    </row>
    <row r="1907" spans="1:3" s="3" customFormat="1" ht="48.75" customHeight="1" x14ac:dyDescent="0.15">
      <c r="A1907" s="87" t="s">
        <v>8694</v>
      </c>
      <c r="B1907" s="90" t="s">
        <v>5565</v>
      </c>
      <c r="C1907" s="117">
        <v>4.75</v>
      </c>
    </row>
    <row r="1908" spans="1:3" s="3" customFormat="1" ht="48.75" customHeight="1" x14ac:dyDescent="0.15">
      <c r="A1908" s="87" t="s">
        <v>8694</v>
      </c>
      <c r="B1908" s="90" t="s">
        <v>8696</v>
      </c>
      <c r="C1908" s="117">
        <v>4.75</v>
      </c>
    </row>
    <row r="1909" spans="1:3" s="3" customFormat="1" ht="48.75" customHeight="1" x14ac:dyDescent="0.15">
      <c r="A1909" s="87" t="s">
        <v>15165</v>
      </c>
      <c r="B1909" s="90" t="s">
        <v>16768</v>
      </c>
      <c r="C1909" s="117">
        <v>4.75</v>
      </c>
    </row>
    <row r="1910" spans="1:3" s="3" customFormat="1" ht="48.75" customHeight="1" x14ac:dyDescent="0.15">
      <c r="A1910" s="87" t="s">
        <v>17414</v>
      </c>
      <c r="B1910" s="90" t="s">
        <v>9588</v>
      </c>
      <c r="C1910" s="117">
        <v>1.41</v>
      </c>
    </row>
    <row r="1911" spans="1:3" s="3" customFormat="1" ht="48.75" customHeight="1" x14ac:dyDescent="0.15">
      <c r="A1911" s="87" t="s">
        <v>11735</v>
      </c>
      <c r="B1911" s="90" t="s">
        <v>5483</v>
      </c>
      <c r="C1911" s="117">
        <v>39.340000000000003</v>
      </c>
    </row>
    <row r="1912" spans="1:3" s="3" customFormat="1" ht="48.75" customHeight="1" x14ac:dyDescent="0.15">
      <c r="A1912" s="87" t="s">
        <v>11736</v>
      </c>
      <c r="B1912" s="90" t="s">
        <v>5483</v>
      </c>
      <c r="C1912" s="117">
        <v>78.67</v>
      </c>
    </row>
    <row r="1913" spans="1:3" s="3" customFormat="1" ht="48.75" customHeight="1" x14ac:dyDescent="0.15">
      <c r="A1913" s="87" t="s">
        <v>9870</v>
      </c>
      <c r="B1913" s="90" t="s">
        <v>5626</v>
      </c>
      <c r="C1913" s="117">
        <v>39.340000000000003</v>
      </c>
    </row>
    <row r="1914" spans="1:3" s="3" customFormat="1" ht="48.75" customHeight="1" x14ac:dyDescent="0.15">
      <c r="A1914" s="87" t="s">
        <v>5192</v>
      </c>
      <c r="B1914" s="90" t="s">
        <v>5017</v>
      </c>
      <c r="C1914" s="117">
        <v>13.66</v>
      </c>
    </row>
    <row r="1915" spans="1:3" s="3" customFormat="1" ht="48.75" customHeight="1" x14ac:dyDescent="0.15">
      <c r="A1915" s="87" t="s">
        <v>1551</v>
      </c>
      <c r="B1915" s="90" t="s">
        <v>7310</v>
      </c>
      <c r="C1915" s="117">
        <v>3.46</v>
      </c>
    </row>
    <row r="1916" spans="1:3" s="3" customFormat="1" ht="48.75" customHeight="1" x14ac:dyDescent="0.15">
      <c r="A1916" s="87" t="s">
        <v>17489</v>
      </c>
      <c r="B1916" s="90" t="s">
        <v>7548</v>
      </c>
      <c r="C1916" s="117">
        <v>2591.41</v>
      </c>
    </row>
    <row r="1917" spans="1:3" s="3" customFormat="1" ht="48.75" customHeight="1" x14ac:dyDescent="0.15">
      <c r="A1917" s="87" t="s">
        <v>10411</v>
      </c>
      <c r="B1917" s="90" t="s">
        <v>4068</v>
      </c>
      <c r="C1917" s="117">
        <v>1.81</v>
      </c>
    </row>
    <row r="1918" spans="1:3" s="3" customFormat="1" ht="48.75" customHeight="1" x14ac:dyDescent="0.15">
      <c r="A1918" s="87" t="s">
        <v>1625</v>
      </c>
      <c r="B1918" s="90" t="s">
        <v>15683</v>
      </c>
      <c r="C1918" s="117">
        <v>5.2</v>
      </c>
    </row>
    <row r="1919" spans="1:3" s="3" customFormat="1" ht="48.75" customHeight="1" x14ac:dyDescent="0.15">
      <c r="A1919" s="87" t="s">
        <v>1625</v>
      </c>
      <c r="B1919" s="90" t="s">
        <v>15150</v>
      </c>
      <c r="C1919" s="117">
        <v>5.2</v>
      </c>
    </row>
    <row r="1920" spans="1:3" s="3" customFormat="1" ht="48.75" customHeight="1" x14ac:dyDescent="0.15">
      <c r="A1920" s="87" t="s">
        <v>1619</v>
      </c>
      <c r="B1920" s="90" t="s">
        <v>15683</v>
      </c>
      <c r="C1920" s="117">
        <v>1.81</v>
      </c>
    </row>
    <row r="1921" spans="1:3" s="3" customFormat="1" ht="48.75" customHeight="1" x14ac:dyDescent="0.15">
      <c r="A1921" s="87" t="s">
        <v>1619</v>
      </c>
      <c r="B1921" s="90" t="s">
        <v>15150</v>
      </c>
      <c r="C1921" s="117">
        <v>1.81</v>
      </c>
    </row>
    <row r="1922" spans="1:3" s="3" customFormat="1" ht="48.75" customHeight="1" x14ac:dyDescent="0.15">
      <c r="A1922" s="87" t="s">
        <v>1622</v>
      </c>
      <c r="B1922" s="90" t="s">
        <v>15683</v>
      </c>
      <c r="C1922" s="100">
        <v>3.3</v>
      </c>
    </row>
    <row r="1923" spans="1:3" s="3" customFormat="1" ht="48.75" customHeight="1" x14ac:dyDescent="0.15">
      <c r="A1923" s="87" t="s">
        <v>1622</v>
      </c>
      <c r="B1923" s="90" t="s">
        <v>15150</v>
      </c>
      <c r="C1923" s="100">
        <v>3.3</v>
      </c>
    </row>
    <row r="1924" spans="1:3" s="3" customFormat="1" ht="48.75" customHeight="1" x14ac:dyDescent="0.15">
      <c r="A1924" s="87" t="s">
        <v>1630</v>
      </c>
      <c r="B1924" s="90" t="s">
        <v>15683</v>
      </c>
      <c r="C1924" s="117">
        <v>1.81</v>
      </c>
    </row>
    <row r="1925" spans="1:3" s="3" customFormat="1" ht="48.75" customHeight="1" x14ac:dyDescent="0.15">
      <c r="A1925" s="87" t="s">
        <v>1630</v>
      </c>
      <c r="B1925" s="90" t="s">
        <v>15150</v>
      </c>
      <c r="C1925" s="117">
        <v>1.81</v>
      </c>
    </row>
    <row r="1926" spans="1:3" s="3" customFormat="1" ht="48.75" customHeight="1" x14ac:dyDescent="0.15">
      <c r="A1926" s="87" t="s">
        <v>1632</v>
      </c>
      <c r="B1926" s="90" t="s">
        <v>15683</v>
      </c>
      <c r="C1926" s="100">
        <v>5.73</v>
      </c>
    </row>
    <row r="1927" spans="1:3" s="3" customFormat="1" ht="48.75" customHeight="1" x14ac:dyDescent="0.15">
      <c r="A1927" s="87" t="s">
        <v>1632</v>
      </c>
      <c r="B1927" s="90" t="s">
        <v>15150</v>
      </c>
      <c r="C1927" s="100">
        <v>5.73</v>
      </c>
    </row>
    <row r="1928" spans="1:3" s="3" customFormat="1" ht="48.75" customHeight="1" x14ac:dyDescent="0.15">
      <c r="A1928" s="16" t="s">
        <v>5467</v>
      </c>
      <c r="B1928" s="20" t="s">
        <v>5466</v>
      </c>
      <c r="C1928" s="117">
        <v>3.37</v>
      </c>
    </row>
    <row r="1929" spans="1:3" s="3" customFormat="1" ht="48.75" customHeight="1" x14ac:dyDescent="0.15">
      <c r="A1929" s="87" t="s">
        <v>13375</v>
      </c>
      <c r="B1929" s="90" t="s">
        <v>8347</v>
      </c>
      <c r="C1929" s="100">
        <v>3.12</v>
      </c>
    </row>
    <row r="1930" spans="1:3" s="3" customFormat="1" ht="48.75" customHeight="1" x14ac:dyDescent="0.15">
      <c r="A1930" s="87" t="s">
        <v>13376</v>
      </c>
      <c r="B1930" s="90" t="s">
        <v>8347</v>
      </c>
      <c r="C1930" s="117">
        <v>12.39</v>
      </c>
    </row>
    <row r="1931" spans="1:3" s="3" customFormat="1" ht="48.75" customHeight="1" x14ac:dyDescent="0.15">
      <c r="A1931" s="87" t="s">
        <v>13017</v>
      </c>
      <c r="B1931" s="90" t="s">
        <v>5418</v>
      </c>
      <c r="C1931" s="117">
        <v>23.41</v>
      </c>
    </row>
    <row r="1932" spans="1:3" s="3" customFormat="1" ht="48.75" customHeight="1" x14ac:dyDescent="0.15">
      <c r="A1932" s="87" t="s">
        <v>13016</v>
      </c>
      <c r="B1932" s="90" t="s">
        <v>5418</v>
      </c>
      <c r="C1932" s="117">
        <v>11.71</v>
      </c>
    </row>
    <row r="1933" spans="1:3" s="3" customFormat="1" ht="48.75" customHeight="1" x14ac:dyDescent="0.15">
      <c r="A1933" s="87" t="s">
        <v>5570</v>
      </c>
      <c r="B1933" s="90" t="s">
        <v>15683</v>
      </c>
      <c r="C1933" s="117">
        <v>8</v>
      </c>
    </row>
    <row r="1934" spans="1:3" s="3" customFormat="1" ht="48.75" customHeight="1" x14ac:dyDescent="0.15">
      <c r="A1934" s="87" t="s">
        <v>16244</v>
      </c>
      <c r="B1934" s="90" t="s">
        <v>12340</v>
      </c>
      <c r="C1934" s="117">
        <v>48.73</v>
      </c>
    </row>
    <row r="1935" spans="1:3" s="3" customFormat="1" ht="48.75" customHeight="1" x14ac:dyDescent="0.15">
      <c r="A1935" s="87" t="s">
        <v>13900</v>
      </c>
      <c r="B1935" s="90" t="s">
        <v>16409</v>
      </c>
      <c r="C1935" s="117">
        <v>114.03</v>
      </c>
    </row>
    <row r="1936" spans="1:3" s="3" customFormat="1" ht="48.75" customHeight="1" x14ac:dyDescent="0.15">
      <c r="A1936" s="87" t="s">
        <v>13900</v>
      </c>
      <c r="B1936" s="90" t="s">
        <v>5355</v>
      </c>
      <c r="C1936" s="117">
        <v>114.03</v>
      </c>
    </row>
    <row r="1937" spans="1:3" s="3" customFormat="1" ht="48.75" customHeight="1" x14ac:dyDescent="0.15">
      <c r="A1937" s="87" t="s">
        <v>4056</v>
      </c>
      <c r="B1937" s="90" t="s">
        <v>5450</v>
      </c>
      <c r="C1937" s="117">
        <v>66.8</v>
      </c>
    </row>
    <row r="1938" spans="1:3" s="3" customFormat="1" ht="48.75" customHeight="1" x14ac:dyDescent="0.15">
      <c r="A1938" s="87" t="s">
        <v>4057</v>
      </c>
      <c r="B1938" s="90" t="s">
        <v>5450</v>
      </c>
      <c r="C1938" s="117">
        <v>200.4</v>
      </c>
    </row>
    <row r="1939" spans="1:3" s="3" customFormat="1" ht="48.75" customHeight="1" x14ac:dyDescent="0.15">
      <c r="A1939" s="87" t="s">
        <v>4054</v>
      </c>
      <c r="B1939" s="90" t="s">
        <v>5450</v>
      </c>
      <c r="C1939" s="117">
        <v>205.73</v>
      </c>
    </row>
    <row r="1940" spans="1:3" s="3" customFormat="1" ht="48.75" customHeight="1" x14ac:dyDescent="0.15">
      <c r="A1940" s="87" t="s">
        <v>11698</v>
      </c>
      <c r="B1940" s="90" t="s">
        <v>5418</v>
      </c>
      <c r="C1940" s="117">
        <v>114.03</v>
      </c>
    </row>
    <row r="1941" spans="1:3" s="3" customFormat="1" ht="48.75" customHeight="1" x14ac:dyDescent="0.15">
      <c r="A1941" s="87" t="s">
        <v>13073</v>
      </c>
      <c r="B1941" s="90" t="s">
        <v>5444</v>
      </c>
      <c r="C1941" s="100">
        <v>170.71</v>
      </c>
    </row>
    <row r="1942" spans="1:3" s="3" customFormat="1" ht="48.75" customHeight="1" x14ac:dyDescent="0.15">
      <c r="A1942" s="87" t="s">
        <v>5564</v>
      </c>
      <c r="B1942" s="90" t="s">
        <v>5565</v>
      </c>
      <c r="C1942" s="117">
        <v>8</v>
      </c>
    </row>
    <row r="1943" spans="1:3" s="3" customFormat="1" ht="48.75" customHeight="1" x14ac:dyDescent="0.15">
      <c r="A1943" s="87" t="s">
        <v>5568</v>
      </c>
      <c r="B1943" s="90" t="s">
        <v>5565</v>
      </c>
      <c r="C1943" s="117">
        <v>8</v>
      </c>
    </row>
    <row r="1944" spans="1:3" s="3" customFormat="1" ht="48.75" customHeight="1" x14ac:dyDescent="0.15">
      <c r="A1944" s="87" t="s">
        <v>9577</v>
      </c>
      <c r="B1944" s="90" t="s">
        <v>12340</v>
      </c>
      <c r="C1944" s="117">
        <v>46.01</v>
      </c>
    </row>
    <row r="1945" spans="1:3" s="3" customFormat="1" ht="48.75" customHeight="1" x14ac:dyDescent="0.15">
      <c r="A1945" s="87" t="s">
        <v>9576</v>
      </c>
      <c r="B1945" s="90" t="s">
        <v>12340</v>
      </c>
      <c r="C1945" s="117">
        <v>11.83</v>
      </c>
    </row>
    <row r="1946" spans="1:3" s="3" customFormat="1" ht="48.75" customHeight="1" x14ac:dyDescent="0.15">
      <c r="A1946" s="87" t="s">
        <v>10362</v>
      </c>
      <c r="B1946" s="90" t="s">
        <v>12340</v>
      </c>
      <c r="C1946" s="117">
        <v>38.46</v>
      </c>
    </row>
    <row r="1947" spans="1:3" s="3" customFormat="1" ht="48.75" customHeight="1" x14ac:dyDescent="0.15">
      <c r="A1947" s="87" t="s">
        <v>11088</v>
      </c>
      <c r="B1947" s="90" t="s">
        <v>4828</v>
      </c>
      <c r="C1947" s="117">
        <v>52.73</v>
      </c>
    </row>
    <row r="1948" spans="1:3" s="3" customFormat="1" ht="48.75" customHeight="1" x14ac:dyDescent="0.15">
      <c r="A1948" s="87" t="s">
        <v>11088</v>
      </c>
      <c r="B1948" s="90" t="s">
        <v>12340</v>
      </c>
      <c r="C1948" s="117">
        <v>52.73</v>
      </c>
    </row>
    <row r="1949" spans="1:3" s="3" customFormat="1" ht="48.75" customHeight="1" x14ac:dyDescent="0.15">
      <c r="A1949" s="87" t="s">
        <v>10238</v>
      </c>
      <c r="B1949" s="90" t="s">
        <v>12340</v>
      </c>
      <c r="C1949" s="117">
        <v>56.5</v>
      </c>
    </row>
    <row r="1950" spans="1:3" s="3" customFormat="1" ht="48.75" customHeight="1" x14ac:dyDescent="0.15">
      <c r="A1950" s="87" t="s">
        <v>11758</v>
      </c>
      <c r="B1950" s="90" t="s">
        <v>12340</v>
      </c>
      <c r="C1950" s="117">
        <v>38.46</v>
      </c>
    </row>
    <row r="1951" spans="1:3" s="3" customFormat="1" ht="48.75" customHeight="1" x14ac:dyDescent="0.15">
      <c r="A1951" s="87" t="s">
        <v>10363</v>
      </c>
      <c r="B1951" s="90" t="s">
        <v>12340</v>
      </c>
      <c r="C1951" s="117">
        <v>68.010000000000005</v>
      </c>
    </row>
    <row r="1952" spans="1:3" s="3" customFormat="1" ht="48.75" customHeight="1" x14ac:dyDescent="0.15">
      <c r="A1952" s="87" t="s">
        <v>11757</v>
      </c>
      <c r="B1952" s="90" t="s">
        <v>12340</v>
      </c>
      <c r="C1952" s="117">
        <v>70.8</v>
      </c>
    </row>
    <row r="1953" spans="1:3" s="3" customFormat="1" ht="48.75" customHeight="1" x14ac:dyDescent="0.15">
      <c r="A1953" s="87" t="s">
        <v>13960</v>
      </c>
      <c r="B1953" s="90" t="s">
        <v>5565</v>
      </c>
      <c r="C1953" s="117">
        <v>15.34</v>
      </c>
    </row>
    <row r="1954" spans="1:3" s="3" customFormat="1" ht="48.75" customHeight="1" x14ac:dyDescent="0.15">
      <c r="A1954" s="87" t="s">
        <v>10780</v>
      </c>
      <c r="B1954" s="90" t="s">
        <v>4828</v>
      </c>
      <c r="C1954" s="117">
        <v>20.79</v>
      </c>
    </row>
    <row r="1955" spans="1:3" s="3" customFormat="1" ht="48.75" customHeight="1" x14ac:dyDescent="0.15">
      <c r="A1955" s="87" t="s">
        <v>9341</v>
      </c>
      <c r="B1955" s="90" t="s">
        <v>5483</v>
      </c>
      <c r="C1955" s="117">
        <v>25.73</v>
      </c>
    </row>
    <row r="1956" spans="1:3" s="3" customFormat="1" ht="48.75" customHeight="1" x14ac:dyDescent="0.15">
      <c r="A1956" s="87" t="s">
        <v>4058</v>
      </c>
      <c r="B1956" s="90" t="s">
        <v>5450</v>
      </c>
      <c r="C1956" s="117">
        <v>54.44</v>
      </c>
    </row>
    <row r="1957" spans="1:3" s="3" customFormat="1" ht="48.75" customHeight="1" x14ac:dyDescent="0.15">
      <c r="A1957" s="87" t="s">
        <v>4059</v>
      </c>
      <c r="B1957" s="90" t="s">
        <v>5450</v>
      </c>
      <c r="C1957" s="117">
        <v>25.73</v>
      </c>
    </row>
    <row r="1958" spans="1:3" s="3" customFormat="1" ht="48.75" customHeight="1" x14ac:dyDescent="0.15">
      <c r="A1958" s="87" t="s">
        <v>18770</v>
      </c>
      <c r="B1958" s="90" t="s">
        <v>5496</v>
      </c>
      <c r="C1958" s="117">
        <v>15.34</v>
      </c>
    </row>
    <row r="1959" spans="1:3" s="3" customFormat="1" ht="48.75" customHeight="1" x14ac:dyDescent="0.15">
      <c r="A1959" s="87" t="s">
        <v>18771</v>
      </c>
      <c r="B1959" s="90" t="s">
        <v>5496</v>
      </c>
      <c r="C1959" s="100">
        <v>12.13</v>
      </c>
    </row>
    <row r="1960" spans="1:3" s="3" customFormat="1" ht="48.75" customHeight="1" x14ac:dyDescent="0.15">
      <c r="A1960" s="87" t="s">
        <v>17198</v>
      </c>
      <c r="B1960" s="90" t="s">
        <v>4209</v>
      </c>
      <c r="C1960" s="117">
        <v>114.03</v>
      </c>
    </row>
    <row r="1961" spans="1:3" s="3" customFormat="1" ht="48.75" customHeight="1" x14ac:dyDescent="0.15">
      <c r="A1961" s="87" t="s">
        <v>11769</v>
      </c>
      <c r="B1961" s="90" t="s">
        <v>15543</v>
      </c>
      <c r="C1961" s="100">
        <v>18.100000000000001</v>
      </c>
    </row>
    <row r="1962" spans="1:3" s="3" customFormat="1" ht="48.75" customHeight="1" x14ac:dyDescent="0.15">
      <c r="A1962" s="87" t="s">
        <v>11770</v>
      </c>
      <c r="B1962" s="90" t="s">
        <v>15543</v>
      </c>
      <c r="C1962" s="100">
        <v>23.31</v>
      </c>
    </row>
    <row r="1963" spans="1:3" s="3" customFormat="1" ht="48.75" customHeight="1" x14ac:dyDescent="0.15">
      <c r="A1963" s="87" t="s">
        <v>16185</v>
      </c>
      <c r="B1963" s="90" t="s">
        <v>15150</v>
      </c>
      <c r="C1963" s="100">
        <v>506.84</v>
      </c>
    </row>
    <row r="1964" spans="1:3" s="3" customFormat="1" ht="48.75" customHeight="1" x14ac:dyDescent="0.15">
      <c r="A1964" s="87" t="s">
        <v>11313</v>
      </c>
      <c r="B1964" s="90" t="s">
        <v>5483</v>
      </c>
      <c r="C1964" s="100">
        <v>820</v>
      </c>
    </row>
    <row r="1965" spans="1:3" s="3" customFormat="1" ht="48.75" customHeight="1" x14ac:dyDescent="0.15">
      <c r="A1965" s="87" t="s">
        <v>16028</v>
      </c>
      <c r="B1965" s="90" t="s">
        <v>5483</v>
      </c>
      <c r="C1965" s="100">
        <v>820</v>
      </c>
    </row>
    <row r="1966" spans="1:3" s="3" customFormat="1" ht="48.75" customHeight="1" x14ac:dyDescent="0.15">
      <c r="A1966" s="87" t="s">
        <v>2807</v>
      </c>
      <c r="B1966" s="89" t="s">
        <v>5626</v>
      </c>
      <c r="C1966" s="117">
        <v>19.22</v>
      </c>
    </row>
    <row r="1967" spans="1:3" s="3" customFormat="1" ht="48.75" customHeight="1" x14ac:dyDescent="0.15">
      <c r="A1967" s="87" t="s">
        <v>13470</v>
      </c>
      <c r="B1967" s="90" t="s">
        <v>12340</v>
      </c>
      <c r="C1967" s="100">
        <v>1743.79</v>
      </c>
    </row>
    <row r="1968" spans="1:3" s="3" customFormat="1" ht="48.75" customHeight="1" x14ac:dyDescent="0.15">
      <c r="A1968" s="87" t="s">
        <v>13469</v>
      </c>
      <c r="B1968" s="90" t="s">
        <v>12340</v>
      </c>
      <c r="C1968" s="100">
        <v>1493.52</v>
      </c>
    </row>
    <row r="1969" spans="1:3" s="3" customFormat="1" ht="48.75" customHeight="1" x14ac:dyDescent="0.15">
      <c r="A1969" s="87" t="s">
        <v>8545</v>
      </c>
      <c r="B1969" s="90" t="s">
        <v>7310</v>
      </c>
      <c r="C1969" s="100">
        <v>130.47</v>
      </c>
    </row>
    <row r="1970" spans="1:3" s="3" customFormat="1" ht="48.75" customHeight="1" x14ac:dyDescent="0.15">
      <c r="A1970" s="87" t="s">
        <v>11726</v>
      </c>
      <c r="B1970" s="90" t="s">
        <v>11725</v>
      </c>
      <c r="C1970" s="117">
        <v>1773.1</v>
      </c>
    </row>
    <row r="1971" spans="1:3" s="3" customFormat="1" ht="48.75" customHeight="1" x14ac:dyDescent="0.15">
      <c r="A1971" s="87" t="s">
        <v>11727</v>
      </c>
      <c r="B1971" s="90" t="s">
        <v>11725</v>
      </c>
      <c r="C1971" s="117">
        <v>3510.02</v>
      </c>
    </row>
    <row r="1972" spans="1:3" s="3" customFormat="1" ht="48.75" customHeight="1" x14ac:dyDescent="0.15">
      <c r="A1972" s="87" t="s">
        <v>11723</v>
      </c>
      <c r="B1972" s="90" t="s">
        <v>11725</v>
      </c>
      <c r="C1972" s="117">
        <v>904.64</v>
      </c>
    </row>
    <row r="1973" spans="1:3" s="3" customFormat="1" ht="48.75" customHeight="1" x14ac:dyDescent="0.15">
      <c r="A1973" s="87" t="s">
        <v>13912</v>
      </c>
      <c r="B1973" s="90" t="s">
        <v>4993</v>
      </c>
      <c r="C1973" s="117">
        <v>122.31</v>
      </c>
    </row>
    <row r="1974" spans="1:3" s="3" customFormat="1" ht="48.75" customHeight="1" x14ac:dyDescent="0.15">
      <c r="A1974" s="87" t="s">
        <v>10743</v>
      </c>
      <c r="B1974" s="90" t="s">
        <v>12029</v>
      </c>
      <c r="C1974" s="100">
        <v>2.4</v>
      </c>
    </row>
    <row r="1975" spans="1:3" s="3" customFormat="1" ht="48.75" customHeight="1" x14ac:dyDescent="0.15">
      <c r="A1975" s="87" t="s">
        <v>12309</v>
      </c>
      <c r="B1975" s="90" t="s">
        <v>5496</v>
      </c>
      <c r="C1975" s="117">
        <v>16.84</v>
      </c>
    </row>
    <row r="1976" spans="1:3" s="3" customFormat="1" ht="48.75" customHeight="1" x14ac:dyDescent="0.15">
      <c r="A1976" s="87" t="s">
        <v>12310</v>
      </c>
      <c r="B1976" s="90" t="s">
        <v>5496</v>
      </c>
      <c r="C1976" s="117">
        <v>21.82</v>
      </c>
    </row>
    <row r="1977" spans="1:3" s="3" customFormat="1" ht="48.75" customHeight="1" x14ac:dyDescent="0.15">
      <c r="A1977" s="87" t="s">
        <v>12311</v>
      </c>
      <c r="B1977" s="90" t="s">
        <v>5496</v>
      </c>
      <c r="C1977" s="117">
        <v>26.44</v>
      </c>
    </row>
    <row r="1978" spans="1:3" s="3" customFormat="1" ht="48.75" customHeight="1" x14ac:dyDescent="0.15">
      <c r="A1978" s="87" t="s">
        <v>19552</v>
      </c>
      <c r="B1978" s="90" t="s">
        <v>15134</v>
      </c>
      <c r="C1978" s="117">
        <v>130</v>
      </c>
    </row>
    <row r="1979" spans="1:3" s="3" customFormat="1" ht="48.75" customHeight="1" x14ac:dyDescent="0.15">
      <c r="A1979" s="87" t="s">
        <v>323</v>
      </c>
      <c r="B1979" s="90" t="s">
        <v>17923</v>
      </c>
      <c r="C1979" s="117">
        <v>1.37</v>
      </c>
    </row>
    <row r="1980" spans="1:3" s="3" customFormat="1" ht="48.75" customHeight="1" x14ac:dyDescent="0.15">
      <c r="A1980" s="87" t="s">
        <v>324</v>
      </c>
      <c r="B1980" s="90" t="s">
        <v>17923</v>
      </c>
      <c r="C1980" s="100">
        <v>4.79</v>
      </c>
    </row>
    <row r="1981" spans="1:3" s="3" customFormat="1" ht="48.75" customHeight="1" x14ac:dyDescent="0.15">
      <c r="A1981" s="87" t="s">
        <v>7236</v>
      </c>
      <c r="B1981" s="90" t="s">
        <v>5560</v>
      </c>
      <c r="C1981" s="100">
        <v>702.06</v>
      </c>
    </row>
    <row r="1982" spans="1:3" s="3" customFormat="1" ht="48.75" customHeight="1" x14ac:dyDescent="0.15">
      <c r="A1982" s="87" t="s">
        <v>17370</v>
      </c>
      <c r="B1982" s="90" t="s">
        <v>17923</v>
      </c>
      <c r="C1982" s="117">
        <v>47.11</v>
      </c>
    </row>
    <row r="1983" spans="1:3" s="3" customFormat="1" ht="48.75" customHeight="1" x14ac:dyDescent="0.15">
      <c r="A1983" s="87" t="s">
        <v>10908</v>
      </c>
      <c r="B1983" s="90" t="s">
        <v>17923</v>
      </c>
      <c r="C1983" s="117">
        <v>52.35</v>
      </c>
    </row>
    <row r="1984" spans="1:3" s="3" customFormat="1" ht="48.75" customHeight="1" x14ac:dyDescent="0.15">
      <c r="A1984" s="87" t="s">
        <v>19211</v>
      </c>
      <c r="B1984" s="90" t="s">
        <v>15500</v>
      </c>
      <c r="C1984" s="117">
        <v>83.73</v>
      </c>
    </row>
    <row r="1985" spans="1:3" s="3" customFormat="1" ht="48.75" customHeight="1" x14ac:dyDescent="0.15">
      <c r="A1985" s="87" t="s">
        <v>19211</v>
      </c>
      <c r="B1985" s="90" t="s">
        <v>15500</v>
      </c>
      <c r="C1985" s="117">
        <v>83.73</v>
      </c>
    </row>
    <row r="1986" spans="1:3" s="3" customFormat="1" ht="48.75" customHeight="1" x14ac:dyDescent="0.15">
      <c r="A1986" s="87" t="s">
        <v>19039</v>
      </c>
      <c r="B1986" s="90" t="s">
        <v>5418</v>
      </c>
      <c r="C1986" s="117">
        <v>83.73</v>
      </c>
    </row>
    <row r="1987" spans="1:3" s="3" customFormat="1" ht="48.75" customHeight="1" x14ac:dyDescent="0.15">
      <c r="A1987" s="87" t="s">
        <v>13435</v>
      </c>
      <c r="B1987" s="90" t="s">
        <v>4561</v>
      </c>
      <c r="C1987" s="117">
        <v>21.83</v>
      </c>
    </row>
    <row r="1988" spans="1:3" s="3" customFormat="1" ht="48.75" customHeight="1" x14ac:dyDescent="0.15">
      <c r="A1988" s="87" t="s">
        <v>13437</v>
      </c>
      <c r="B1988" s="90" t="s">
        <v>4561</v>
      </c>
      <c r="C1988" s="117">
        <v>34.93</v>
      </c>
    </row>
    <row r="1989" spans="1:3" s="3" customFormat="1" ht="48.75" customHeight="1" x14ac:dyDescent="0.15">
      <c r="A1989" s="87" t="s">
        <v>16565</v>
      </c>
      <c r="B1989" s="90" t="s">
        <v>4561</v>
      </c>
      <c r="C1989" s="117">
        <v>5.54</v>
      </c>
    </row>
    <row r="1990" spans="1:3" s="3" customFormat="1" ht="48.75" customHeight="1" x14ac:dyDescent="0.15">
      <c r="A1990" s="87" t="s">
        <v>13436</v>
      </c>
      <c r="B1990" s="90" t="s">
        <v>4561</v>
      </c>
      <c r="C1990" s="90">
        <v>10.91</v>
      </c>
    </row>
    <row r="1991" spans="1:3" s="3" customFormat="1" ht="48.75" customHeight="1" x14ac:dyDescent="0.15">
      <c r="A1991" s="87" t="s">
        <v>16952</v>
      </c>
      <c r="B1991" s="90" t="s">
        <v>16938</v>
      </c>
      <c r="C1991" s="93">
        <v>4.88</v>
      </c>
    </row>
    <row r="1992" spans="1:3" s="3" customFormat="1" ht="48.75" customHeight="1" x14ac:dyDescent="0.15">
      <c r="A1992" s="87" t="s">
        <v>17328</v>
      </c>
      <c r="B1992" s="90" t="s">
        <v>13111</v>
      </c>
      <c r="C1992" s="93">
        <v>4.88</v>
      </c>
    </row>
    <row r="1993" spans="1:3" s="3" customFormat="1" ht="48.75" customHeight="1" x14ac:dyDescent="0.15">
      <c r="A1993" s="87" t="s">
        <v>3954</v>
      </c>
      <c r="B1993" s="90" t="s">
        <v>5539</v>
      </c>
      <c r="C1993" s="117">
        <v>1.9</v>
      </c>
    </row>
    <row r="1994" spans="1:3" s="3" customFormat="1" ht="48.75" customHeight="1" x14ac:dyDescent="0.15">
      <c r="A1994" s="87" t="s">
        <v>18757</v>
      </c>
      <c r="B1994" s="90" t="s">
        <v>4813</v>
      </c>
      <c r="C1994" s="117">
        <v>1.94</v>
      </c>
    </row>
    <row r="1995" spans="1:3" s="3" customFormat="1" ht="48.75" customHeight="1" x14ac:dyDescent="0.15">
      <c r="A1995" s="87" t="s">
        <v>5204</v>
      </c>
      <c r="B1995" s="90" t="s">
        <v>5483</v>
      </c>
      <c r="C1995" s="117">
        <v>0.71</v>
      </c>
    </row>
    <row r="1996" spans="1:3" s="3" customFormat="1" ht="48.75" customHeight="1" x14ac:dyDescent="0.15">
      <c r="A1996" s="87" t="s">
        <v>5206</v>
      </c>
      <c r="B1996" s="90" t="s">
        <v>5483</v>
      </c>
      <c r="C1996" s="117">
        <v>0.52</v>
      </c>
    </row>
    <row r="1997" spans="1:3" s="3" customFormat="1" ht="48.75" customHeight="1" x14ac:dyDescent="0.15">
      <c r="A1997" s="87" t="s">
        <v>5207</v>
      </c>
      <c r="B1997" s="90" t="s">
        <v>17076</v>
      </c>
      <c r="C1997" s="117">
        <v>0.66</v>
      </c>
    </row>
    <row r="1998" spans="1:3" s="3" customFormat="1" ht="48.75" customHeight="1" x14ac:dyDescent="0.15">
      <c r="A1998" s="87" t="s">
        <v>5208</v>
      </c>
      <c r="B1998" s="90" t="s">
        <v>17076</v>
      </c>
      <c r="C1998" s="117">
        <v>0.86</v>
      </c>
    </row>
    <row r="1999" spans="1:3" s="3" customFormat="1" ht="48.75" customHeight="1" x14ac:dyDescent="0.15">
      <c r="A1999" s="87" t="s">
        <v>11699</v>
      </c>
      <c r="B1999" s="90" t="s">
        <v>17076</v>
      </c>
      <c r="C1999" s="117">
        <v>2.1399999999999997</v>
      </c>
    </row>
    <row r="2000" spans="1:3" s="3" customFormat="1" ht="48.75" customHeight="1" x14ac:dyDescent="0.15">
      <c r="A2000" s="87" t="s">
        <v>15221</v>
      </c>
      <c r="B2000" s="90" t="s">
        <v>5616</v>
      </c>
      <c r="C2000" s="117">
        <v>9.17</v>
      </c>
    </row>
    <row r="2001" spans="1:3" s="3" customFormat="1" ht="48.75" customHeight="1" x14ac:dyDescent="0.15">
      <c r="A2001" s="87" t="s">
        <v>5260</v>
      </c>
      <c r="B2001" s="90" t="s">
        <v>9395</v>
      </c>
      <c r="C2001" s="117">
        <v>1.32</v>
      </c>
    </row>
    <row r="2002" spans="1:3" s="3" customFormat="1" ht="48.75" customHeight="1" x14ac:dyDescent="0.15">
      <c r="A2002" s="87" t="s">
        <v>5261</v>
      </c>
      <c r="B2002" s="90" t="s">
        <v>9395</v>
      </c>
      <c r="C2002" s="117">
        <v>1.62</v>
      </c>
    </row>
    <row r="2003" spans="1:3" s="3" customFormat="1" ht="48.75" customHeight="1" x14ac:dyDescent="0.15">
      <c r="A2003" s="87" t="s">
        <v>2133</v>
      </c>
      <c r="B2003" s="90" t="s">
        <v>3918</v>
      </c>
      <c r="C2003" s="117">
        <v>1.47</v>
      </c>
    </row>
    <row r="2004" spans="1:3" s="3" customFormat="1" ht="48.75" customHeight="1" x14ac:dyDescent="0.15">
      <c r="A2004" s="87" t="s">
        <v>10008</v>
      </c>
      <c r="B2004" s="90" t="s">
        <v>5506</v>
      </c>
      <c r="C2004" s="117">
        <v>1.89</v>
      </c>
    </row>
    <row r="2005" spans="1:3" s="3" customFormat="1" ht="48.75" customHeight="1" x14ac:dyDescent="0.15">
      <c r="A2005" s="87" t="s">
        <v>19280</v>
      </c>
      <c r="B2005" s="90" t="s">
        <v>5346</v>
      </c>
      <c r="C2005" s="117">
        <v>1.77</v>
      </c>
    </row>
    <row r="2006" spans="1:3" s="3" customFormat="1" ht="48.75" customHeight="1" x14ac:dyDescent="0.15">
      <c r="A2006" s="87" t="s">
        <v>13582</v>
      </c>
      <c r="B2006" s="90" t="s">
        <v>5346</v>
      </c>
      <c r="C2006" s="117">
        <v>2.46</v>
      </c>
    </row>
    <row r="2007" spans="1:3" s="3" customFormat="1" ht="48.75" customHeight="1" x14ac:dyDescent="0.15">
      <c r="A2007" s="87" t="s">
        <v>13583</v>
      </c>
      <c r="B2007" s="90" t="s">
        <v>5346</v>
      </c>
      <c r="C2007" s="117">
        <v>3.28</v>
      </c>
    </row>
    <row r="2008" spans="1:3" s="3" customFormat="1" ht="48.75" customHeight="1" x14ac:dyDescent="0.15">
      <c r="A2008" s="87" t="s">
        <v>4833</v>
      </c>
      <c r="B2008" s="89" t="s">
        <v>7560</v>
      </c>
      <c r="C2008" s="100">
        <v>7.81</v>
      </c>
    </row>
    <row r="2009" spans="1:3" s="3" customFormat="1" ht="48.75" customHeight="1" x14ac:dyDescent="0.15">
      <c r="A2009" s="87" t="s">
        <v>19208</v>
      </c>
      <c r="B2009" s="90" t="s">
        <v>8347</v>
      </c>
      <c r="C2009" s="117">
        <v>26.84</v>
      </c>
    </row>
    <row r="2010" spans="1:3" s="3" customFormat="1" ht="48.75" customHeight="1" x14ac:dyDescent="0.15">
      <c r="A2010" s="87" t="s">
        <v>834</v>
      </c>
      <c r="B2010" s="90" t="s">
        <v>4341</v>
      </c>
      <c r="C2010" s="117">
        <v>3.460066343454963</v>
      </c>
    </row>
    <row r="2011" spans="1:3" s="3" customFormat="1" ht="48.75" customHeight="1" x14ac:dyDescent="0.15">
      <c r="A2011" s="87" t="s">
        <v>835</v>
      </c>
      <c r="B2011" s="90" t="s">
        <v>4341</v>
      </c>
      <c r="C2011" s="117">
        <v>5.61</v>
      </c>
    </row>
    <row r="2012" spans="1:3" s="3" customFormat="1" ht="48.75" customHeight="1" x14ac:dyDescent="0.15">
      <c r="A2012" s="87" t="s">
        <v>11555</v>
      </c>
      <c r="B2012" s="90" t="s">
        <v>6342</v>
      </c>
      <c r="C2012" s="117">
        <v>1.98</v>
      </c>
    </row>
    <row r="2013" spans="1:3" s="3" customFormat="1" ht="48.75" customHeight="1" x14ac:dyDescent="0.15">
      <c r="A2013" s="87" t="s">
        <v>4088</v>
      </c>
      <c r="B2013" s="90" t="s">
        <v>6342</v>
      </c>
      <c r="C2013" s="117">
        <v>2.5</v>
      </c>
    </row>
    <row r="2014" spans="1:3" s="3" customFormat="1" ht="48.75" customHeight="1" x14ac:dyDescent="0.15">
      <c r="A2014" s="87" t="s">
        <v>19357</v>
      </c>
      <c r="B2014" s="90" t="s">
        <v>13238</v>
      </c>
      <c r="C2014" s="117">
        <v>3.99</v>
      </c>
    </row>
    <row r="2015" spans="1:3" s="3" customFormat="1" ht="48.75" customHeight="1" x14ac:dyDescent="0.15">
      <c r="A2015" s="87" t="s">
        <v>4102</v>
      </c>
      <c r="B2015" s="90" t="s">
        <v>6342</v>
      </c>
      <c r="C2015" s="117">
        <v>3.32</v>
      </c>
    </row>
    <row r="2016" spans="1:3" s="3" customFormat="1" ht="48.75" customHeight="1" x14ac:dyDescent="0.15">
      <c r="A2016" s="87" t="s">
        <v>12891</v>
      </c>
      <c r="B2016" s="90" t="s">
        <v>6342</v>
      </c>
      <c r="C2016" s="117">
        <v>6.65</v>
      </c>
    </row>
    <row r="2017" spans="1:3" s="3" customFormat="1" ht="48.75" customHeight="1" x14ac:dyDescent="0.15">
      <c r="A2017" s="87" t="s">
        <v>5142</v>
      </c>
      <c r="B2017" s="90" t="s">
        <v>15685</v>
      </c>
      <c r="C2017" s="117">
        <v>2.84</v>
      </c>
    </row>
    <row r="2018" spans="1:3" s="3" customFormat="1" ht="48.75" customHeight="1" x14ac:dyDescent="0.15">
      <c r="A2018" s="87" t="s">
        <v>10303</v>
      </c>
      <c r="B2018" s="90" t="s">
        <v>15685</v>
      </c>
      <c r="C2018" s="117">
        <v>4.08</v>
      </c>
    </row>
    <row r="2019" spans="1:3" s="3" customFormat="1" ht="48.75" customHeight="1" x14ac:dyDescent="0.15">
      <c r="A2019" s="87" t="s">
        <v>13044</v>
      </c>
      <c r="B2019" s="90" t="s">
        <v>4732</v>
      </c>
      <c r="C2019" s="100">
        <v>3.98</v>
      </c>
    </row>
    <row r="2020" spans="1:3" s="3" customFormat="1" ht="48.75" customHeight="1" x14ac:dyDescent="0.15">
      <c r="A2020" s="87" t="s">
        <v>7034</v>
      </c>
      <c r="B2020" s="90" t="s">
        <v>5058</v>
      </c>
      <c r="C2020" s="117">
        <v>1.78</v>
      </c>
    </row>
    <row r="2021" spans="1:3" s="3" customFormat="1" ht="48.75" customHeight="1" x14ac:dyDescent="0.15">
      <c r="A2021" s="87" t="s">
        <v>7033</v>
      </c>
      <c r="B2021" s="90" t="s">
        <v>5058</v>
      </c>
      <c r="C2021" s="117">
        <v>2.38</v>
      </c>
    </row>
    <row r="2022" spans="1:3" s="3" customFormat="1" ht="48.75" customHeight="1" x14ac:dyDescent="0.15">
      <c r="A2022" s="87" t="s">
        <v>9766</v>
      </c>
      <c r="B2022" s="90" t="s">
        <v>12340</v>
      </c>
      <c r="C2022" s="117">
        <v>20.399999999999999</v>
      </c>
    </row>
    <row r="2023" spans="1:3" s="3" customFormat="1" ht="48.75" customHeight="1" x14ac:dyDescent="0.15">
      <c r="A2023" s="87" t="s">
        <v>10496</v>
      </c>
      <c r="B2023" s="90" t="s">
        <v>12340</v>
      </c>
      <c r="C2023" s="117">
        <v>22.07</v>
      </c>
    </row>
    <row r="2024" spans="1:3" s="3" customFormat="1" ht="48.75" customHeight="1" x14ac:dyDescent="0.15">
      <c r="A2024" s="87" t="s">
        <v>9762</v>
      </c>
      <c r="B2024" s="90" t="s">
        <v>12340</v>
      </c>
      <c r="C2024" s="117">
        <v>22.07</v>
      </c>
    </row>
    <row r="2025" spans="1:3" s="3" customFormat="1" ht="48.75" customHeight="1" x14ac:dyDescent="0.15">
      <c r="A2025" s="87" t="s">
        <v>9765</v>
      </c>
      <c r="B2025" s="90" t="s">
        <v>12340</v>
      </c>
      <c r="C2025" s="117">
        <v>10.199999999999999</v>
      </c>
    </row>
    <row r="2026" spans="1:3" s="3" customFormat="1" ht="48.75" customHeight="1" x14ac:dyDescent="0.15">
      <c r="A2026" s="87" t="s">
        <v>18308</v>
      </c>
      <c r="B2026" s="90" t="s">
        <v>17842</v>
      </c>
      <c r="C2026" s="117">
        <v>4.4800000000000004</v>
      </c>
    </row>
    <row r="2027" spans="1:3" s="3" customFormat="1" ht="48.75" customHeight="1" x14ac:dyDescent="0.15">
      <c r="A2027" s="87" t="s">
        <v>14189</v>
      </c>
      <c r="B2027" s="90" t="s">
        <v>15150</v>
      </c>
      <c r="C2027" s="117">
        <v>11.18</v>
      </c>
    </row>
    <row r="2028" spans="1:3" s="3" customFormat="1" ht="48.75" customHeight="1" x14ac:dyDescent="0.15">
      <c r="A2028" s="87" t="s">
        <v>11694</v>
      </c>
      <c r="B2028" s="90" t="s">
        <v>5583</v>
      </c>
      <c r="C2028" s="117">
        <v>11.18</v>
      </c>
    </row>
    <row r="2029" spans="1:3" s="3" customFormat="1" ht="48.75" customHeight="1" x14ac:dyDescent="0.15">
      <c r="A2029" s="87" t="s">
        <v>14190</v>
      </c>
      <c r="B2029" s="90" t="s">
        <v>15150</v>
      </c>
      <c r="C2029" s="117">
        <v>15.89</v>
      </c>
    </row>
    <row r="2030" spans="1:3" s="3" customFormat="1" ht="48.75" customHeight="1" x14ac:dyDescent="0.15">
      <c r="A2030" s="87" t="s">
        <v>11695</v>
      </c>
      <c r="B2030" s="90" t="s">
        <v>5583</v>
      </c>
      <c r="C2030" s="117">
        <v>15.89</v>
      </c>
    </row>
    <row r="2031" spans="1:3" s="3" customFormat="1" ht="48.75" customHeight="1" x14ac:dyDescent="0.15">
      <c r="A2031" s="87" t="s">
        <v>10455</v>
      </c>
      <c r="B2031" s="90" t="s">
        <v>4828</v>
      </c>
      <c r="C2031" s="117">
        <v>7.15</v>
      </c>
    </row>
    <row r="2032" spans="1:3" s="3" customFormat="1" ht="48.75" customHeight="1" x14ac:dyDescent="0.15">
      <c r="A2032" s="87" t="s">
        <v>10459</v>
      </c>
      <c r="B2032" s="90" t="s">
        <v>4828</v>
      </c>
      <c r="C2032" s="117">
        <v>11.16</v>
      </c>
    </row>
    <row r="2033" spans="1:3" s="3" customFormat="1" ht="48.75" customHeight="1" x14ac:dyDescent="0.15">
      <c r="A2033" s="87" t="s">
        <v>5222</v>
      </c>
      <c r="B2033" s="90" t="s">
        <v>5500</v>
      </c>
      <c r="C2033" s="117">
        <v>118.62</v>
      </c>
    </row>
    <row r="2034" spans="1:3" s="3" customFormat="1" ht="48.75" customHeight="1" x14ac:dyDescent="0.15">
      <c r="A2034" s="87" t="s">
        <v>8382</v>
      </c>
      <c r="B2034" s="90" t="s">
        <v>5500</v>
      </c>
      <c r="C2034" s="117">
        <v>30.36</v>
      </c>
    </row>
    <row r="2035" spans="1:3" s="3" customFormat="1" ht="48.75" customHeight="1" x14ac:dyDescent="0.15">
      <c r="A2035" s="87" t="s">
        <v>11157</v>
      </c>
      <c r="B2035" s="90" t="s">
        <v>4828</v>
      </c>
      <c r="C2035" s="117">
        <v>7.15</v>
      </c>
    </row>
    <row r="2036" spans="1:3" s="3" customFormat="1" ht="48.75" customHeight="1" x14ac:dyDescent="0.15">
      <c r="A2036" s="87" t="s">
        <v>11156</v>
      </c>
      <c r="B2036" s="90" t="s">
        <v>4828</v>
      </c>
      <c r="C2036" s="117">
        <v>11.16</v>
      </c>
    </row>
    <row r="2037" spans="1:3" s="3" customFormat="1" ht="48.75" customHeight="1" x14ac:dyDescent="0.15">
      <c r="A2037" s="87" t="s">
        <v>5223</v>
      </c>
      <c r="B2037" s="90" t="s">
        <v>5576</v>
      </c>
      <c r="C2037" s="117">
        <v>12.98</v>
      </c>
    </row>
    <row r="2038" spans="1:3" s="3" customFormat="1" ht="48.75" customHeight="1" x14ac:dyDescent="0.15">
      <c r="A2038" s="87" t="s">
        <v>18163</v>
      </c>
      <c r="B2038" s="90" t="s">
        <v>13111</v>
      </c>
      <c r="C2038" s="90">
        <v>7.15</v>
      </c>
    </row>
    <row r="2039" spans="1:3" s="3" customFormat="1" ht="48.75" customHeight="1" x14ac:dyDescent="0.15">
      <c r="A2039" s="87" t="s">
        <v>18164</v>
      </c>
      <c r="B2039" s="90" t="s">
        <v>13111</v>
      </c>
      <c r="C2039" s="90">
        <v>11.16</v>
      </c>
    </row>
    <row r="2040" spans="1:3" s="3" customFormat="1" ht="48.75" customHeight="1" x14ac:dyDescent="0.15">
      <c r="A2040" s="87" t="s">
        <v>18473</v>
      </c>
      <c r="B2040" s="90" t="s">
        <v>12470</v>
      </c>
      <c r="C2040" s="117">
        <v>2.1800000000000002</v>
      </c>
    </row>
    <row r="2041" spans="1:3" s="3" customFormat="1" ht="48.75" customHeight="1" x14ac:dyDescent="0.15">
      <c r="A2041" s="87" t="s">
        <v>13737</v>
      </c>
      <c r="B2041" s="90" t="s">
        <v>4748</v>
      </c>
      <c r="C2041" s="117">
        <v>1.74</v>
      </c>
    </row>
    <row r="2042" spans="1:3" s="3" customFormat="1" ht="48.75" customHeight="1" x14ac:dyDescent="0.15">
      <c r="A2042" s="87" t="s">
        <v>2112</v>
      </c>
      <c r="B2042" s="90" t="s">
        <v>4748</v>
      </c>
      <c r="C2042" s="117">
        <v>1.9</v>
      </c>
    </row>
    <row r="2043" spans="1:3" s="3" customFormat="1" ht="48.75" customHeight="1" x14ac:dyDescent="0.15">
      <c r="A2043" s="87" t="s">
        <v>337</v>
      </c>
      <c r="B2043" s="90" t="s">
        <v>4748</v>
      </c>
      <c r="C2043" s="117">
        <v>0.81</v>
      </c>
    </row>
    <row r="2044" spans="1:3" s="3" customFormat="1" ht="48.75" customHeight="1" x14ac:dyDescent="0.15">
      <c r="A2044" s="87" t="s">
        <v>338</v>
      </c>
      <c r="B2044" s="90" t="s">
        <v>4748</v>
      </c>
      <c r="C2044" s="117">
        <v>0.76</v>
      </c>
    </row>
    <row r="2045" spans="1:3" s="3" customFormat="1" ht="48.75" customHeight="1" x14ac:dyDescent="0.15">
      <c r="A2045" s="87" t="s">
        <v>14209</v>
      </c>
      <c r="B2045" s="90" t="s">
        <v>17366</v>
      </c>
      <c r="C2045" s="117">
        <v>2.19</v>
      </c>
    </row>
    <row r="2046" spans="1:3" s="3" customFormat="1" ht="48.75" customHeight="1" x14ac:dyDescent="0.15">
      <c r="A2046" s="16" t="s">
        <v>14095</v>
      </c>
      <c r="B2046" s="20" t="s">
        <v>4732</v>
      </c>
      <c r="C2046" s="117">
        <v>1.9</v>
      </c>
    </row>
    <row r="2047" spans="1:3" s="3" customFormat="1" ht="48.75" customHeight="1" x14ac:dyDescent="0.15">
      <c r="A2047" s="87" t="s">
        <v>4036</v>
      </c>
      <c r="B2047" s="90" t="s">
        <v>15144</v>
      </c>
      <c r="C2047" s="100">
        <v>2.74</v>
      </c>
    </row>
    <row r="2048" spans="1:3" s="3" customFormat="1" ht="48.75" customHeight="1" x14ac:dyDescent="0.15">
      <c r="A2048" s="87" t="s">
        <v>4036</v>
      </c>
      <c r="B2048" s="90" t="s">
        <v>6334</v>
      </c>
      <c r="C2048" s="100">
        <v>2.74</v>
      </c>
    </row>
    <row r="2049" spans="1:3" s="3" customFormat="1" ht="48.75" customHeight="1" x14ac:dyDescent="0.15">
      <c r="A2049" s="87" t="s">
        <v>4032</v>
      </c>
      <c r="B2049" s="90" t="s">
        <v>15144</v>
      </c>
      <c r="C2049" s="117">
        <v>1.9</v>
      </c>
    </row>
    <row r="2050" spans="1:3" s="3" customFormat="1" ht="48.75" customHeight="1" x14ac:dyDescent="0.15">
      <c r="A2050" s="87" t="s">
        <v>4032</v>
      </c>
      <c r="B2050" s="90" t="s">
        <v>6334</v>
      </c>
      <c r="C2050" s="117">
        <v>1.9</v>
      </c>
    </row>
    <row r="2051" spans="1:3" s="3" customFormat="1" ht="48.75" customHeight="1" x14ac:dyDescent="0.15">
      <c r="A2051" s="87" t="s">
        <v>4033</v>
      </c>
      <c r="B2051" s="90" t="s">
        <v>15144</v>
      </c>
      <c r="C2051" s="100">
        <v>6.03</v>
      </c>
    </row>
    <row r="2052" spans="1:3" s="3" customFormat="1" ht="48.75" customHeight="1" x14ac:dyDescent="0.15">
      <c r="A2052" s="87" t="s">
        <v>4033</v>
      </c>
      <c r="B2052" s="90" t="s">
        <v>6334</v>
      </c>
      <c r="C2052" s="100">
        <v>6.03</v>
      </c>
    </row>
    <row r="2053" spans="1:3" s="3" customFormat="1" ht="48.75" customHeight="1" x14ac:dyDescent="0.15">
      <c r="A2053" s="87" t="s">
        <v>12354</v>
      </c>
      <c r="B2053" s="90" t="s">
        <v>15144</v>
      </c>
      <c r="C2053" s="117">
        <v>6.03</v>
      </c>
    </row>
    <row r="2054" spans="1:3" s="3" customFormat="1" ht="48.75" customHeight="1" x14ac:dyDescent="0.15">
      <c r="A2054" s="87" t="s">
        <v>12354</v>
      </c>
      <c r="B2054" s="90" t="s">
        <v>6334</v>
      </c>
      <c r="C2054" s="117">
        <v>6.03</v>
      </c>
    </row>
    <row r="2055" spans="1:3" s="3" customFormat="1" ht="48.75" customHeight="1" x14ac:dyDescent="0.15">
      <c r="A2055" s="87" t="s">
        <v>5246</v>
      </c>
      <c r="B2055" s="90" t="s">
        <v>17637</v>
      </c>
      <c r="C2055" s="117">
        <v>248.84</v>
      </c>
    </row>
    <row r="2056" spans="1:3" s="3" customFormat="1" ht="48.75" customHeight="1" x14ac:dyDescent="0.15">
      <c r="A2056" s="87" t="s">
        <v>12946</v>
      </c>
      <c r="B2056" s="90" t="s">
        <v>17485</v>
      </c>
      <c r="C2056" s="117">
        <v>248.84</v>
      </c>
    </row>
    <row r="2057" spans="1:3" s="3" customFormat="1" ht="48.75" customHeight="1" x14ac:dyDescent="0.15">
      <c r="A2057" s="87" t="s">
        <v>5242</v>
      </c>
      <c r="B2057" s="90" t="s">
        <v>8347</v>
      </c>
      <c r="C2057" s="117">
        <v>1.9</v>
      </c>
    </row>
    <row r="2058" spans="1:3" s="3" customFormat="1" ht="48.75" customHeight="1" x14ac:dyDescent="0.15">
      <c r="A2058" s="87" t="s">
        <v>10001</v>
      </c>
      <c r="B2058" s="90" t="s">
        <v>5418</v>
      </c>
      <c r="C2058" s="117">
        <v>1.9</v>
      </c>
    </row>
    <row r="2059" spans="1:3" s="3" customFormat="1" ht="48.75" customHeight="1" x14ac:dyDescent="0.15">
      <c r="A2059" s="87" t="s">
        <v>10003</v>
      </c>
      <c r="B2059" s="90" t="s">
        <v>5418</v>
      </c>
      <c r="C2059" s="117">
        <v>2.3099999999999996</v>
      </c>
    </row>
    <row r="2060" spans="1:3" s="3" customFormat="1" ht="48.75" customHeight="1" x14ac:dyDescent="0.15">
      <c r="A2060" s="87" t="s">
        <v>14144</v>
      </c>
      <c r="B2060" s="90" t="s">
        <v>5496</v>
      </c>
      <c r="C2060" s="117">
        <v>2.34</v>
      </c>
    </row>
    <row r="2061" spans="1:3" s="3" customFormat="1" ht="48.75" customHeight="1" x14ac:dyDescent="0.15">
      <c r="A2061" s="87" t="s">
        <v>14145</v>
      </c>
      <c r="B2061" s="90" t="s">
        <v>5496</v>
      </c>
      <c r="C2061" s="117">
        <v>3.4299999999999997</v>
      </c>
    </row>
    <row r="2062" spans="1:3" s="3" customFormat="1" ht="48.75" customHeight="1" x14ac:dyDescent="0.15">
      <c r="A2062" s="87" t="s">
        <v>15554</v>
      </c>
      <c r="B2062" s="90" t="s">
        <v>5496</v>
      </c>
      <c r="C2062" s="117">
        <v>1.55</v>
      </c>
    </row>
    <row r="2063" spans="1:3" s="3" customFormat="1" ht="48.75" customHeight="1" x14ac:dyDescent="0.15">
      <c r="A2063" s="87" t="s">
        <v>9763</v>
      </c>
      <c r="B2063" s="90" t="s">
        <v>5483</v>
      </c>
      <c r="C2063" s="117">
        <v>2.2999999999999998</v>
      </c>
    </row>
    <row r="2064" spans="1:3" s="3" customFormat="1" ht="48.75" customHeight="1" x14ac:dyDescent="0.15">
      <c r="A2064" s="87" t="s">
        <v>9764</v>
      </c>
      <c r="B2064" s="90" t="s">
        <v>5483</v>
      </c>
      <c r="C2064" s="117">
        <v>3.46</v>
      </c>
    </row>
    <row r="2065" spans="1:3" s="3" customFormat="1" ht="48.75" customHeight="1" x14ac:dyDescent="0.15">
      <c r="A2065" s="87" t="s">
        <v>12077</v>
      </c>
      <c r="B2065" s="90" t="s">
        <v>5483</v>
      </c>
      <c r="C2065" s="117">
        <v>3.46</v>
      </c>
    </row>
    <row r="2066" spans="1:3" s="3" customFormat="1" ht="48.75" customHeight="1" x14ac:dyDescent="0.15">
      <c r="A2066" s="87" t="s">
        <v>12382</v>
      </c>
      <c r="B2066" s="90" t="s">
        <v>5483</v>
      </c>
      <c r="C2066" s="117">
        <v>6.92</v>
      </c>
    </row>
    <row r="2067" spans="1:3" s="3" customFormat="1" ht="48.75" customHeight="1" x14ac:dyDescent="0.15">
      <c r="A2067" s="87" t="s">
        <v>13430</v>
      </c>
      <c r="B2067" s="90" t="s">
        <v>5483</v>
      </c>
      <c r="C2067" s="117">
        <v>6.91</v>
      </c>
    </row>
    <row r="2068" spans="1:3" s="3" customFormat="1" ht="48.75" customHeight="1" x14ac:dyDescent="0.15">
      <c r="A2068" s="87" t="s">
        <v>10709</v>
      </c>
      <c r="B2068" s="90" t="s">
        <v>13732</v>
      </c>
      <c r="C2068" s="117">
        <v>2.59</v>
      </c>
    </row>
    <row r="2069" spans="1:3" s="3" customFormat="1" ht="48.75" customHeight="1" x14ac:dyDescent="0.15">
      <c r="A2069" s="87" t="s">
        <v>17068</v>
      </c>
      <c r="B2069" s="90" t="s">
        <v>13732</v>
      </c>
      <c r="C2069" s="117">
        <v>3.4299999999999997</v>
      </c>
    </row>
    <row r="2070" spans="1:3" s="3" customFormat="1" ht="48.75" customHeight="1" x14ac:dyDescent="0.15">
      <c r="A2070" s="87" t="s">
        <v>18717</v>
      </c>
      <c r="B2070" s="90" t="s">
        <v>13732</v>
      </c>
      <c r="C2070" s="117">
        <v>3.4299999999999997</v>
      </c>
    </row>
    <row r="2071" spans="1:3" s="3" customFormat="1" ht="48.75" customHeight="1" x14ac:dyDescent="0.15">
      <c r="A2071" s="87" t="s">
        <v>5251</v>
      </c>
      <c r="B2071" s="90" t="s">
        <v>6311</v>
      </c>
      <c r="C2071" s="117">
        <v>2.34</v>
      </c>
    </row>
    <row r="2072" spans="1:3" s="3" customFormat="1" ht="48.75" customHeight="1" x14ac:dyDescent="0.15">
      <c r="A2072" s="87" t="s">
        <v>13565</v>
      </c>
      <c r="B2072" s="90" t="s">
        <v>6311</v>
      </c>
      <c r="C2072" s="117">
        <v>3.3699999999999997</v>
      </c>
    </row>
    <row r="2073" spans="1:3" s="3" customFormat="1" ht="48.75" customHeight="1" x14ac:dyDescent="0.15">
      <c r="A2073" s="87" t="s">
        <v>267</v>
      </c>
      <c r="B2073" s="90" t="s">
        <v>5418</v>
      </c>
      <c r="C2073" s="117">
        <v>1.98</v>
      </c>
    </row>
    <row r="2074" spans="1:3" s="3" customFormat="1" ht="48.75" customHeight="1" x14ac:dyDescent="0.15">
      <c r="A2074" s="87" t="s">
        <v>13803</v>
      </c>
      <c r="B2074" s="90" t="s">
        <v>13057</v>
      </c>
      <c r="C2074" s="100">
        <v>2.74</v>
      </c>
    </row>
    <row r="2075" spans="1:3" s="3" customFormat="1" ht="48.75" customHeight="1" x14ac:dyDescent="0.15">
      <c r="A2075" s="87" t="s">
        <v>4031</v>
      </c>
      <c r="B2075" s="90" t="s">
        <v>13057</v>
      </c>
      <c r="C2075" s="117">
        <v>1.9</v>
      </c>
    </row>
    <row r="2076" spans="1:3" s="3" customFormat="1" ht="48.75" customHeight="1" x14ac:dyDescent="0.15">
      <c r="A2076" s="16" t="s">
        <v>5474</v>
      </c>
      <c r="B2076" s="20" t="s">
        <v>13057</v>
      </c>
      <c r="C2076" s="100">
        <v>15.06</v>
      </c>
    </row>
    <row r="2077" spans="1:3" s="3" customFormat="1" ht="48.75" customHeight="1" x14ac:dyDescent="0.15">
      <c r="A2077" s="87" t="s">
        <v>18844</v>
      </c>
      <c r="B2077" s="90" t="s">
        <v>5418</v>
      </c>
      <c r="C2077" s="117">
        <v>1.9</v>
      </c>
    </row>
    <row r="2078" spans="1:3" s="3" customFormat="1" ht="48.75" customHeight="1" x14ac:dyDescent="0.15">
      <c r="A2078" s="87" t="s">
        <v>18858</v>
      </c>
      <c r="B2078" s="90" t="s">
        <v>5418</v>
      </c>
      <c r="C2078" s="117">
        <v>2.3099999999999996</v>
      </c>
    </row>
    <row r="2079" spans="1:3" s="3" customFormat="1" ht="48.75" customHeight="1" x14ac:dyDescent="0.15">
      <c r="A2079" s="87" t="s">
        <v>16320</v>
      </c>
      <c r="B2079" s="90" t="s">
        <v>6200</v>
      </c>
      <c r="C2079" s="117">
        <v>1.9</v>
      </c>
    </row>
    <row r="2080" spans="1:3" s="3" customFormat="1" ht="48.75" customHeight="1" x14ac:dyDescent="0.15">
      <c r="A2080" s="87" t="s">
        <v>19459</v>
      </c>
      <c r="B2080" s="90" t="s">
        <v>17923</v>
      </c>
      <c r="C2080" s="90">
        <v>64.64</v>
      </c>
    </row>
    <row r="2081" spans="1:3" s="3" customFormat="1" ht="48.75" customHeight="1" x14ac:dyDescent="0.15">
      <c r="A2081" s="87" t="s">
        <v>19458</v>
      </c>
      <c r="B2081" s="90" t="s">
        <v>17923</v>
      </c>
      <c r="C2081" s="90">
        <v>63.14</v>
      </c>
    </row>
    <row r="2082" spans="1:3" s="3" customFormat="1" ht="48.75" customHeight="1" x14ac:dyDescent="0.15">
      <c r="A2082" s="87" t="s">
        <v>3229</v>
      </c>
      <c r="B2082" s="90" t="s">
        <v>5462</v>
      </c>
      <c r="C2082" s="117">
        <v>8.82</v>
      </c>
    </row>
    <row r="2083" spans="1:3" s="3" customFormat="1" ht="48.75" customHeight="1" x14ac:dyDescent="0.15">
      <c r="A2083" s="87" t="s">
        <v>3230</v>
      </c>
      <c r="B2083" s="90" t="s">
        <v>5462</v>
      </c>
      <c r="C2083" s="117">
        <v>17.64</v>
      </c>
    </row>
    <row r="2084" spans="1:3" s="3" customFormat="1" ht="48.75" customHeight="1" x14ac:dyDescent="0.15">
      <c r="A2084" s="87" t="s">
        <v>19076</v>
      </c>
      <c r="B2084" s="90" t="s">
        <v>5483</v>
      </c>
      <c r="C2084" s="117">
        <v>4395</v>
      </c>
    </row>
    <row r="2085" spans="1:3" s="3" customFormat="1" ht="48.75" customHeight="1" x14ac:dyDescent="0.15">
      <c r="A2085" s="87" t="s">
        <v>4697</v>
      </c>
      <c r="B2085" s="90" t="s">
        <v>10947</v>
      </c>
      <c r="C2085" s="117">
        <v>3.46</v>
      </c>
    </row>
    <row r="2086" spans="1:3" s="3" customFormat="1" ht="48.75" customHeight="1" x14ac:dyDescent="0.15">
      <c r="A2086" s="87" t="s">
        <v>11435</v>
      </c>
      <c r="B2086" s="90" t="s">
        <v>10947</v>
      </c>
      <c r="C2086" s="117">
        <v>3.46</v>
      </c>
    </row>
    <row r="2087" spans="1:3" s="3" customFormat="1" ht="48.75" customHeight="1" x14ac:dyDescent="0.15">
      <c r="A2087" s="87" t="s">
        <v>19011</v>
      </c>
      <c r="B2087" s="90" t="s">
        <v>10947</v>
      </c>
      <c r="C2087" s="117">
        <v>1.98</v>
      </c>
    </row>
    <row r="2088" spans="1:3" s="3" customFormat="1" ht="48.75" customHeight="1" x14ac:dyDescent="0.15">
      <c r="A2088" s="87" t="s">
        <v>5703</v>
      </c>
      <c r="B2088" s="90" t="s">
        <v>5462</v>
      </c>
      <c r="C2088" s="117">
        <v>13.13</v>
      </c>
    </row>
    <row r="2089" spans="1:3" s="3" customFormat="1" ht="48.75" customHeight="1" x14ac:dyDescent="0.15">
      <c r="A2089" s="87" t="s">
        <v>5705</v>
      </c>
      <c r="B2089" s="90" t="s">
        <v>5462</v>
      </c>
      <c r="C2089" s="100">
        <v>26.26</v>
      </c>
    </row>
    <row r="2090" spans="1:3" s="3" customFormat="1" ht="48.75" customHeight="1" x14ac:dyDescent="0.15">
      <c r="A2090" s="87" t="s">
        <v>5707</v>
      </c>
      <c r="B2090" s="90" t="s">
        <v>5462</v>
      </c>
      <c r="C2090" s="117">
        <v>13.13</v>
      </c>
    </row>
    <row r="2091" spans="1:3" s="3" customFormat="1" ht="48.75" customHeight="1" x14ac:dyDescent="0.15">
      <c r="A2091" s="87" t="s">
        <v>5706</v>
      </c>
      <c r="B2091" s="90" t="s">
        <v>5462</v>
      </c>
      <c r="C2091" s="100">
        <v>413.14</v>
      </c>
    </row>
    <row r="2092" spans="1:3" s="3" customFormat="1" ht="48.75" customHeight="1" x14ac:dyDescent="0.15">
      <c r="A2092" s="87" t="s">
        <v>19203</v>
      </c>
      <c r="B2092" s="90" t="s">
        <v>9054</v>
      </c>
      <c r="C2092" s="100">
        <v>393.8</v>
      </c>
    </row>
    <row r="2093" spans="1:3" s="3" customFormat="1" ht="48.75" customHeight="1" x14ac:dyDescent="0.15">
      <c r="A2093" s="87" t="s">
        <v>14210</v>
      </c>
      <c r="B2093" s="90" t="s">
        <v>5612</v>
      </c>
      <c r="C2093" s="117">
        <v>1.93</v>
      </c>
    </row>
    <row r="2094" spans="1:3" s="3" customFormat="1" ht="48.75" customHeight="1" x14ac:dyDescent="0.15">
      <c r="A2094" s="87" t="s">
        <v>17435</v>
      </c>
      <c r="B2094" s="90" t="s">
        <v>4778</v>
      </c>
      <c r="C2094" s="117">
        <v>150.25</v>
      </c>
    </row>
    <row r="2095" spans="1:3" s="3" customFormat="1" ht="48.75" customHeight="1" x14ac:dyDescent="0.15">
      <c r="A2095" s="87" t="s">
        <v>17436</v>
      </c>
      <c r="B2095" s="90" t="s">
        <v>4778</v>
      </c>
      <c r="C2095" s="117">
        <v>171.77</v>
      </c>
    </row>
    <row r="2096" spans="1:3" s="3" customFormat="1" ht="48.75" customHeight="1" x14ac:dyDescent="0.15">
      <c r="A2096" s="87" t="s">
        <v>3385</v>
      </c>
      <c r="B2096" s="90" t="s">
        <v>5616</v>
      </c>
      <c r="C2096" s="117">
        <v>5.91</v>
      </c>
    </row>
    <row r="2097" spans="1:3" s="3" customFormat="1" ht="48.75" customHeight="1" x14ac:dyDescent="0.15">
      <c r="A2097" s="87" t="s">
        <v>9878</v>
      </c>
      <c r="B2097" s="90" t="s">
        <v>5616</v>
      </c>
      <c r="C2097" s="117">
        <v>17.7</v>
      </c>
    </row>
    <row r="2098" spans="1:3" s="3" customFormat="1" ht="48.75" customHeight="1" x14ac:dyDescent="0.15">
      <c r="A2098" s="87" t="s">
        <v>3391</v>
      </c>
      <c r="B2098" s="90" t="s">
        <v>5616</v>
      </c>
      <c r="C2098" s="117">
        <v>6.29</v>
      </c>
    </row>
    <row r="2099" spans="1:3" s="3" customFormat="1" ht="48.75" customHeight="1" x14ac:dyDescent="0.15">
      <c r="A2099" s="87" t="s">
        <v>9877</v>
      </c>
      <c r="B2099" s="90" t="s">
        <v>5616</v>
      </c>
      <c r="C2099" s="117">
        <v>18.850000000000001</v>
      </c>
    </row>
    <row r="2100" spans="1:3" s="3" customFormat="1" ht="48.75" customHeight="1" x14ac:dyDescent="0.15">
      <c r="A2100" s="87" t="s">
        <v>3379</v>
      </c>
      <c r="B2100" s="90" t="s">
        <v>5616</v>
      </c>
      <c r="C2100" s="117">
        <v>1.81</v>
      </c>
    </row>
    <row r="2101" spans="1:3" s="3" customFormat="1" ht="48.75" customHeight="1" x14ac:dyDescent="0.15">
      <c r="A2101" s="87" t="s">
        <v>10513</v>
      </c>
      <c r="B2101" s="90" t="s">
        <v>7560</v>
      </c>
      <c r="C2101" s="100">
        <v>7.77</v>
      </c>
    </row>
    <row r="2102" spans="1:3" s="3" customFormat="1" ht="48.75" customHeight="1" x14ac:dyDescent="0.15">
      <c r="A2102" s="87" t="s">
        <v>4206</v>
      </c>
      <c r="B2102" s="90" t="s">
        <v>5612</v>
      </c>
      <c r="C2102" s="117">
        <v>5.35</v>
      </c>
    </row>
    <row r="2103" spans="1:3" s="3" customFormat="1" ht="48.75" customHeight="1" x14ac:dyDescent="0.15">
      <c r="A2103" s="87" t="s">
        <v>3250</v>
      </c>
      <c r="B2103" s="90" t="s">
        <v>12340</v>
      </c>
      <c r="C2103" s="117">
        <v>11.43</v>
      </c>
    </row>
    <row r="2104" spans="1:3" s="3" customFormat="1" ht="48.75" customHeight="1" x14ac:dyDescent="0.15">
      <c r="A2104" s="87" t="s">
        <v>3252</v>
      </c>
      <c r="B2104" s="90" t="s">
        <v>12340</v>
      </c>
      <c r="C2104" s="117">
        <v>17.149999999999999</v>
      </c>
    </row>
    <row r="2105" spans="1:3" s="3" customFormat="1" ht="48.75" customHeight="1" x14ac:dyDescent="0.15">
      <c r="A2105" s="87" t="s">
        <v>3253</v>
      </c>
      <c r="B2105" s="90" t="s">
        <v>12340</v>
      </c>
      <c r="C2105" s="117">
        <v>34.28</v>
      </c>
    </row>
    <row r="2106" spans="1:3" s="3" customFormat="1" ht="48.75" customHeight="1" x14ac:dyDescent="0.15">
      <c r="A2106" s="87" t="s">
        <v>3303</v>
      </c>
      <c r="B2106" s="90" t="s">
        <v>5416</v>
      </c>
      <c r="C2106" s="117">
        <v>1.0900000000000001</v>
      </c>
    </row>
    <row r="2107" spans="1:3" s="3" customFormat="1" ht="48.75" customHeight="1" x14ac:dyDescent="0.15">
      <c r="A2107" s="87" t="s">
        <v>9752</v>
      </c>
      <c r="B2107" s="90" t="s">
        <v>12340</v>
      </c>
      <c r="C2107" s="117">
        <v>17.149999999999999</v>
      </c>
    </row>
    <row r="2108" spans="1:3" s="3" customFormat="1" ht="48.75" customHeight="1" x14ac:dyDescent="0.15">
      <c r="A2108" s="87" t="s">
        <v>10530</v>
      </c>
      <c r="B2108" s="90" t="s">
        <v>12340</v>
      </c>
      <c r="C2108" s="117">
        <v>5.72</v>
      </c>
    </row>
    <row r="2109" spans="1:3" s="3" customFormat="1" ht="48.75" customHeight="1" x14ac:dyDescent="0.15">
      <c r="A2109" s="87" t="s">
        <v>10232</v>
      </c>
      <c r="B2109" s="90" t="s">
        <v>12340</v>
      </c>
      <c r="C2109" s="117">
        <v>11.44</v>
      </c>
    </row>
    <row r="2110" spans="1:3" s="3" customFormat="1" ht="48.75" customHeight="1" x14ac:dyDescent="0.15">
      <c r="A2110" s="87" t="s">
        <v>3235</v>
      </c>
      <c r="B2110" s="90" t="s">
        <v>11386</v>
      </c>
      <c r="C2110" s="117">
        <v>150.25</v>
      </c>
    </row>
    <row r="2111" spans="1:3" s="3" customFormat="1" ht="48.75" customHeight="1" x14ac:dyDescent="0.15">
      <c r="A2111" s="87" t="s">
        <v>3236</v>
      </c>
      <c r="B2111" s="90" t="s">
        <v>11386</v>
      </c>
      <c r="C2111" s="117">
        <v>171.77</v>
      </c>
    </row>
    <row r="2112" spans="1:3" s="3" customFormat="1" ht="48.75" customHeight="1" x14ac:dyDescent="0.15">
      <c r="A2112" s="87" t="s">
        <v>18476</v>
      </c>
      <c r="B2112" s="90" t="s">
        <v>5418</v>
      </c>
      <c r="C2112" s="117">
        <v>1.9</v>
      </c>
    </row>
    <row r="2113" spans="1:3" s="3" customFormat="1" ht="48.75" customHeight="1" x14ac:dyDescent="0.15">
      <c r="A2113" s="87" t="s">
        <v>18928</v>
      </c>
      <c r="B2113" s="90" t="s">
        <v>4817</v>
      </c>
      <c r="C2113" s="100">
        <v>17.5</v>
      </c>
    </row>
    <row r="2114" spans="1:3" s="3" customFormat="1" ht="48.75" customHeight="1" x14ac:dyDescent="0.15">
      <c r="A2114" s="87" t="s">
        <v>18861</v>
      </c>
      <c r="B2114" s="90" t="s">
        <v>4817</v>
      </c>
      <c r="C2114" s="100">
        <v>5.5</v>
      </c>
    </row>
    <row r="2115" spans="1:3" s="3" customFormat="1" ht="48.75" customHeight="1" x14ac:dyDescent="0.15">
      <c r="A2115" s="87" t="s">
        <v>18883</v>
      </c>
      <c r="B2115" s="90" t="s">
        <v>4817</v>
      </c>
      <c r="C2115" s="100">
        <v>7.77</v>
      </c>
    </row>
    <row r="2116" spans="1:3" s="3" customFormat="1" ht="48.75" customHeight="1" x14ac:dyDescent="0.15">
      <c r="A2116" s="87" t="s">
        <v>3287</v>
      </c>
      <c r="B2116" s="90" t="s">
        <v>4819</v>
      </c>
      <c r="C2116" s="117">
        <v>2.0399999999999996</v>
      </c>
    </row>
    <row r="2117" spans="1:3" s="3" customFormat="1" ht="48.75" customHeight="1" x14ac:dyDescent="0.15">
      <c r="A2117" s="87" t="s">
        <v>18884</v>
      </c>
      <c r="B2117" s="90" t="s">
        <v>12340</v>
      </c>
      <c r="C2117" s="117">
        <v>6.85</v>
      </c>
    </row>
    <row r="2118" spans="1:3" s="3" customFormat="1" ht="48.75" customHeight="1" x14ac:dyDescent="0.15">
      <c r="A2118" s="87" t="s">
        <v>15678</v>
      </c>
      <c r="B2118" s="90" t="s">
        <v>17366</v>
      </c>
      <c r="C2118" s="117">
        <v>1.9</v>
      </c>
    </row>
    <row r="2119" spans="1:3" s="3" customFormat="1" ht="48.75" customHeight="1" x14ac:dyDescent="0.15">
      <c r="A2119" s="87" t="s">
        <v>12918</v>
      </c>
      <c r="B2119" s="90" t="s">
        <v>4836</v>
      </c>
      <c r="C2119" s="117">
        <v>4.6500000000000004</v>
      </c>
    </row>
    <row r="2120" spans="1:3" s="3" customFormat="1" ht="48.75" customHeight="1" x14ac:dyDescent="0.15">
      <c r="A2120" s="87" t="s">
        <v>17542</v>
      </c>
      <c r="B2120" s="90" t="s">
        <v>17366</v>
      </c>
      <c r="C2120" s="117">
        <v>150.25</v>
      </c>
    </row>
    <row r="2121" spans="1:3" s="3" customFormat="1" ht="48.75" customHeight="1" x14ac:dyDescent="0.15">
      <c r="A2121" s="87" t="s">
        <v>17543</v>
      </c>
      <c r="B2121" s="90" t="s">
        <v>17366</v>
      </c>
      <c r="C2121" s="117">
        <v>171.77</v>
      </c>
    </row>
    <row r="2122" spans="1:3" s="3" customFormat="1" ht="48.75" customHeight="1" x14ac:dyDescent="0.15">
      <c r="A2122" s="87" t="s">
        <v>3264</v>
      </c>
      <c r="B2122" s="90" t="s">
        <v>5480</v>
      </c>
      <c r="C2122" s="100">
        <v>42.21</v>
      </c>
    </row>
    <row r="2123" spans="1:3" s="3" customFormat="1" ht="48.75" customHeight="1" x14ac:dyDescent="0.15">
      <c r="A2123" s="87" t="s">
        <v>15615</v>
      </c>
      <c r="B2123" s="90" t="s">
        <v>5480</v>
      </c>
      <c r="C2123" s="117">
        <v>3.46</v>
      </c>
    </row>
    <row r="2124" spans="1:3" s="6" customFormat="1" ht="48.75" customHeight="1" x14ac:dyDescent="0.15">
      <c r="A2124" s="87" t="s">
        <v>3267</v>
      </c>
      <c r="B2124" s="90" t="s">
        <v>5480</v>
      </c>
      <c r="C2124" s="100">
        <v>5.4</v>
      </c>
    </row>
    <row r="2125" spans="1:3" s="3" customFormat="1" ht="48.75" customHeight="1" x14ac:dyDescent="0.15">
      <c r="A2125" s="87" t="s">
        <v>7586</v>
      </c>
      <c r="B2125" s="90" t="s">
        <v>5480</v>
      </c>
      <c r="C2125" s="117">
        <v>22.51</v>
      </c>
    </row>
    <row r="2126" spans="1:3" s="3" customFormat="1" ht="48.75" customHeight="1" x14ac:dyDescent="0.15">
      <c r="A2126" s="87" t="s">
        <v>16236</v>
      </c>
      <c r="B2126" s="90" t="s">
        <v>5483</v>
      </c>
      <c r="C2126" s="117">
        <v>6.47</v>
      </c>
    </row>
    <row r="2127" spans="1:3" s="3" customFormat="1" ht="48.75" customHeight="1" x14ac:dyDescent="0.15">
      <c r="A2127" s="87" t="s">
        <v>16237</v>
      </c>
      <c r="B2127" s="90" t="s">
        <v>5483</v>
      </c>
      <c r="C2127" s="117">
        <v>12.97</v>
      </c>
    </row>
    <row r="2128" spans="1:3" s="3" customFormat="1" ht="48.75" customHeight="1" x14ac:dyDescent="0.15">
      <c r="A2128" s="87" t="s">
        <v>16238</v>
      </c>
      <c r="B2128" s="90" t="s">
        <v>5483</v>
      </c>
      <c r="C2128" s="117">
        <v>19.45</v>
      </c>
    </row>
    <row r="2129" spans="1:3" s="7" customFormat="1" ht="48.75" customHeight="1" x14ac:dyDescent="0.15">
      <c r="A2129" s="87" t="s">
        <v>10828</v>
      </c>
      <c r="B2129" s="90" t="s">
        <v>5483</v>
      </c>
      <c r="C2129" s="117">
        <v>10.08</v>
      </c>
    </row>
    <row r="2130" spans="1:3" s="7" customFormat="1" ht="48.75" customHeight="1" x14ac:dyDescent="0.15">
      <c r="A2130" s="87" t="s">
        <v>3272</v>
      </c>
      <c r="B2130" s="90" t="s">
        <v>5346</v>
      </c>
      <c r="C2130" s="100">
        <v>2.83</v>
      </c>
    </row>
    <row r="2131" spans="1:3" s="7" customFormat="1" ht="48.75" customHeight="1" x14ac:dyDescent="0.15">
      <c r="A2131" s="87" t="s">
        <v>3271</v>
      </c>
      <c r="B2131" s="90" t="s">
        <v>5441</v>
      </c>
      <c r="C2131" s="117">
        <v>2.17</v>
      </c>
    </row>
    <row r="2132" spans="1:3" s="3" customFormat="1" ht="48.75" customHeight="1" x14ac:dyDescent="0.15">
      <c r="A2132" s="87" t="s">
        <v>3269</v>
      </c>
      <c r="B2132" s="90" t="s">
        <v>6348</v>
      </c>
      <c r="C2132" s="117">
        <v>2.17</v>
      </c>
    </row>
    <row r="2133" spans="1:3" s="3" customFormat="1" ht="48.75" customHeight="1" x14ac:dyDescent="0.15">
      <c r="A2133" s="87" t="s">
        <v>3301</v>
      </c>
      <c r="B2133" s="90" t="s">
        <v>6348</v>
      </c>
      <c r="C2133" s="117">
        <v>3.460066343454963</v>
      </c>
    </row>
    <row r="2134" spans="1:3" s="3" customFormat="1" ht="48.75" customHeight="1" x14ac:dyDescent="0.15">
      <c r="A2134" s="87" t="s">
        <v>8260</v>
      </c>
      <c r="B2134" s="90" t="s">
        <v>5441</v>
      </c>
      <c r="C2134" s="117">
        <v>4.12</v>
      </c>
    </row>
    <row r="2135" spans="1:3" s="3" customFormat="1" ht="48.75" customHeight="1" x14ac:dyDescent="0.15">
      <c r="A2135" s="87" t="s">
        <v>8261</v>
      </c>
      <c r="B2135" s="90" t="s">
        <v>6348</v>
      </c>
      <c r="C2135" s="117">
        <v>2.8899999999999997</v>
      </c>
    </row>
    <row r="2136" spans="1:3" s="3" customFormat="1" ht="48.75" customHeight="1" x14ac:dyDescent="0.15">
      <c r="A2136" s="87" t="s">
        <v>3288</v>
      </c>
      <c r="B2136" s="90" t="s">
        <v>6348</v>
      </c>
      <c r="C2136" s="117">
        <v>2.0599999999999996</v>
      </c>
    </row>
    <row r="2137" spans="1:3" s="3" customFormat="1" ht="48.75" customHeight="1" x14ac:dyDescent="0.15">
      <c r="A2137" s="87" t="s">
        <v>3285</v>
      </c>
      <c r="B2137" s="90" t="s">
        <v>5441</v>
      </c>
      <c r="C2137" s="117">
        <v>2.0599999999999996</v>
      </c>
    </row>
    <row r="2138" spans="1:3" s="3" customFormat="1" ht="48.75" customHeight="1" x14ac:dyDescent="0.15">
      <c r="A2138" s="87" t="s">
        <v>16198</v>
      </c>
      <c r="B2138" s="90" t="s">
        <v>5496</v>
      </c>
      <c r="C2138" s="117">
        <v>4.6500000000000004</v>
      </c>
    </row>
    <row r="2139" spans="1:3" s="3" customFormat="1" ht="48.75" customHeight="1" x14ac:dyDescent="0.15">
      <c r="A2139" s="87" t="s">
        <v>17534</v>
      </c>
      <c r="B2139" s="90" t="s">
        <v>5496</v>
      </c>
      <c r="C2139" s="117">
        <v>6.21</v>
      </c>
    </row>
    <row r="2140" spans="1:3" s="3" customFormat="1" ht="48.75" customHeight="1" x14ac:dyDescent="0.15">
      <c r="A2140" s="87" t="s">
        <v>13049</v>
      </c>
      <c r="B2140" s="90" t="s">
        <v>11371</v>
      </c>
      <c r="C2140" s="117">
        <v>113.13</v>
      </c>
    </row>
    <row r="2141" spans="1:3" s="3" customFormat="1" ht="48.75" customHeight="1" x14ac:dyDescent="0.15">
      <c r="A2141" s="87" t="s">
        <v>13049</v>
      </c>
      <c r="B2141" s="90" t="s">
        <v>11371</v>
      </c>
      <c r="C2141" s="117">
        <v>113.13</v>
      </c>
    </row>
    <row r="2142" spans="1:3" s="3" customFormat="1" ht="48.75" customHeight="1" x14ac:dyDescent="0.15">
      <c r="A2142" s="87" t="s">
        <v>13043</v>
      </c>
      <c r="B2142" s="90" t="s">
        <v>11371</v>
      </c>
      <c r="C2142" s="117">
        <v>171.77</v>
      </c>
    </row>
    <row r="2143" spans="1:3" s="3" customFormat="1" ht="48.75" customHeight="1" x14ac:dyDescent="0.15">
      <c r="A2143" s="87" t="s">
        <v>13043</v>
      </c>
      <c r="B2143" s="90" t="s">
        <v>11371</v>
      </c>
      <c r="C2143" s="117">
        <v>171.77</v>
      </c>
    </row>
    <row r="2144" spans="1:3" s="3" customFormat="1" ht="48.75" customHeight="1" x14ac:dyDescent="0.15">
      <c r="A2144" s="87" t="s">
        <v>12264</v>
      </c>
      <c r="B2144" s="90" t="s">
        <v>12265</v>
      </c>
      <c r="C2144" s="117">
        <v>4.62</v>
      </c>
    </row>
    <row r="2145" spans="1:3" s="3" customFormat="1" ht="48.75" customHeight="1" x14ac:dyDescent="0.15">
      <c r="A2145" s="87" t="s">
        <v>12266</v>
      </c>
      <c r="B2145" s="90" t="s">
        <v>12265</v>
      </c>
      <c r="C2145" s="117">
        <v>90.25</v>
      </c>
    </row>
    <row r="2146" spans="1:3" s="3" customFormat="1" ht="48.75" customHeight="1" x14ac:dyDescent="0.15">
      <c r="A2146" s="87" t="s">
        <v>9938</v>
      </c>
      <c r="B2146" s="90" t="s">
        <v>4813</v>
      </c>
      <c r="C2146" s="100">
        <v>5.25</v>
      </c>
    </row>
    <row r="2147" spans="1:3" s="3" customFormat="1" ht="48.75" customHeight="1" x14ac:dyDescent="0.15">
      <c r="A2147" s="87" t="s">
        <v>10011</v>
      </c>
      <c r="B2147" s="90" t="s">
        <v>4813</v>
      </c>
      <c r="C2147" s="100">
        <v>6.82</v>
      </c>
    </row>
    <row r="2148" spans="1:3" s="3" customFormat="1" ht="48.75" customHeight="1" x14ac:dyDescent="0.15">
      <c r="A2148" s="87" t="s">
        <v>10184</v>
      </c>
      <c r="B2148" s="90" t="s">
        <v>4813</v>
      </c>
      <c r="C2148" s="100">
        <v>6.82</v>
      </c>
    </row>
    <row r="2149" spans="1:3" s="3" customFormat="1" ht="48.75" customHeight="1" x14ac:dyDescent="0.15">
      <c r="A2149" s="87" t="s">
        <v>10185</v>
      </c>
      <c r="B2149" s="90" t="s">
        <v>4813</v>
      </c>
      <c r="C2149" s="100">
        <v>46.22</v>
      </c>
    </row>
    <row r="2150" spans="1:3" s="3" customFormat="1" ht="48.75" customHeight="1" x14ac:dyDescent="0.15">
      <c r="A2150" s="87" t="s">
        <v>8564</v>
      </c>
      <c r="B2150" s="90" t="s">
        <v>5483</v>
      </c>
      <c r="C2150" s="117">
        <v>1.18</v>
      </c>
    </row>
    <row r="2151" spans="1:3" s="3" customFormat="1" ht="48.75" customHeight="1" x14ac:dyDescent="0.15">
      <c r="A2151" s="87" t="s">
        <v>2649</v>
      </c>
      <c r="B2151" s="90" t="s">
        <v>15543</v>
      </c>
      <c r="C2151" s="117">
        <v>3</v>
      </c>
    </row>
    <row r="2152" spans="1:3" s="3" customFormat="1" ht="48.75" customHeight="1" x14ac:dyDescent="0.15">
      <c r="A2152" s="87" t="s">
        <v>17055</v>
      </c>
      <c r="B2152" s="90" t="s">
        <v>17054</v>
      </c>
      <c r="C2152" s="117">
        <v>481.13</v>
      </c>
    </row>
    <row r="2153" spans="1:3" s="3" customFormat="1" ht="48.75" customHeight="1" x14ac:dyDescent="0.15">
      <c r="A2153" s="87" t="s">
        <v>17053</v>
      </c>
      <c r="B2153" s="90" t="s">
        <v>17054</v>
      </c>
      <c r="C2153" s="117">
        <v>192.45</v>
      </c>
    </row>
    <row r="2154" spans="1:3" s="3" customFormat="1" ht="48.75" customHeight="1" x14ac:dyDescent="0.15">
      <c r="A2154" s="87" t="s">
        <v>2320</v>
      </c>
      <c r="B2154" s="90" t="s">
        <v>15543</v>
      </c>
      <c r="C2154" s="117">
        <v>4.1399999999999997</v>
      </c>
    </row>
    <row r="2155" spans="1:3" s="3" customFormat="1" ht="48.75" customHeight="1" x14ac:dyDescent="0.15">
      <c r="A2155" s="87" t="s">
        <v>17818</v>
      </c>
      <c r="B2155" s="90" t="s">
        <v>15543</v>
      </c>
      <c r="C2155" s="117">
        <v>4.1399999999999997</v>
      </c>
    </row>
    <row r="2156" spans="1:3" s="3" customFormat="1" ht="48.75" customHeight="1" x14ac:dyDescent="0.15">
      <c r="A2156" s="87" t="s">
        <v>17316</v>
      </c>
      <c r="B2156" s="90" t="s">
        <v>16278</v>
      </c>
      <c r="C2156" s="117">
        <v>4.6100000000000003</v>
      </c>
    </row>
    <row r="2157" spans="1:3" s="177" customFormat="1" ht="48.75" customHeight="1" x14ac:dyDescent="0.2">
      <c r="A2157" s="87" t="s">
        <v>17317</v>
      </c>
      <c r="B2157" s="90" t="s">
        <v>16278</v>
      </c>
      <c r="C2157" s="117">
        <v>9.23</v>
      </c>
    </row>
    <row r="2158" spans="1:3" s="177" customFormat="1" ht="48.75" customHeight="1" x14ac:dyDescent="0.2">
      <c r="A2158" s="87" t="s">
        <v>10711</v>
      </c>
      <c r="B2158" s="90" t="s">
        <v>15500</v>
      </c>
      <c r="C2158" s="117">
        <v>6.21</v>
      </c>
    </row>
    <row r="2159" spans="1:3" s="3" customFormat="1" ht="48.75" customHeight="1" x14ac:dyDescent="0.15">
      <c r="A2159" s="87" t="s">
        <v>3295</v>
      </c>
      <c r="B2159" s="90" t="s">
        <v>15500</v>
      </c>
      <c r="C2159" s="117">
        <v>4.6500000000000004</v>
      </c>
    </row>
    <row r="2160" spans="1:3" s="3" customFormat="1" ht="48.75" customHeight="1" x14ac:dyDescent="0.15">
      <c r="A2160" s="87" t="s">
        <v>3296</v>
      </c>
      <c r="B2160" s="90" t="s">
        <v>15500</v>
      </c>
      <c r="C2160" s="117">
        <v>9.2899999999999991</v>
      </c>
    </row>
    <row r="2161" spans="1:3" s="3" customFormat="1" ht="48.75" customHeight="1" x14ac:dyDescent="0.15">
      <c r="A2161" s="87" t="s">
        <v>3297</v>
      </c>
      <c r="B2161" s="90" t="s">
        <v>15500</v>
      </c>
      <c r="C2161" s="117">
        <v>13.97</v>
      </c>
    </row>
    <row r="2162" spans="1:3" s="3" customFormat="1" ht="48.75" customHeight="1" x14ac:dyDescent="0.15">
      <c r="A2162" s="87" t="s">
        <v>17486</v>
      </c>
      <c r="B2162" s="90" t="s">
        <v>17485</v>
      </c>
      <c r="C2162" s="117">
        <v>182.3</v>
      </c>
    </row>
    <row r="2163" spans="1:3" s="3" customFormat="1" ht="48.75" customHeight="1" x14ac:dyDescent="0.15">
      <c r="A2163" s="87" t="s">
        <v>17484</v>
      </c>
      <c r="B2163" s="90" t="s">
        <v>17485</v>
      </c>
      <c r="C2163" s="117">
        <v>91.15</v>
      </c>
    </row>
    <row r="2164" spans="1:3" s="3" customFormat="1" ht="48.75" customHeight="1" x14ac:dyDescent="0.15">
      <c r="A2164" s="87" t="s">
        <v>13883</v>
      </c>
      <c r="B2164" s="90" t="s">
        <v>5616</v>
      </c>
      <c r="C2164" s="117">
        <v>113.13</v>
      </c>
    </row>
    <row r="2165" spans="1:3" s="3" customFormat="1" ht="48.75" customHeight="1" x14ac:dyDescent="0.15">
      <c r="A2165" s="87" t="s">
        <v>13884</v>
      </c>
      <c r="B2165" s="90" t="s">
        <v>5616</v>
      </c>
      <c r="C2165" s="117">
        <v>171.77</v>
      </c>
    </row>
    <row r="2166" spans="1:3" s="3" customFormat="1" ht="48.75" customHeight="1" x14ac:dyDescent="0.15">
      <c r="A2166" s="87" t="s">
        <v>12850</v>
      </c>
      <c r="B2166" s="90" t="s">
        <v>8347</v>
      </c>
      <c r="C2166" s="117">
        <v>76.790000000000006</v>
      </c>
    </row>
    <row r="2167" spans="1:3" s="3" customFormat="1" ht="48.75" customHeight="1" x14ac:dyDescent="0.15">
      <c r="A2167" s="87" t="s">
        <v>12858</v>
      </c>
      <c r="B2167" s="90" t="s">
        <v>8347</v>
      </c>
      <c r="C2167" s="100">
        <v>28.82</v>
      </c>
    </row>
    <row r="2168" spans="1:3" s="3" customFormat="1" ht="48.75" customHeight="1" x14ac:dyDescent="0.15">
      <c r="A2168" s="87" t="s">
        <v>12822</v>
      </c>
      <c r="B2168" s="90" t="s">
        <v>5533</v>
      </c>
      <c r="C2168" s="117">
        <v>18.37</v>
      </c>
    </row>
    <row r="2169" spans="1:3" s="3" customFormat="1" ht="48.75" customHeight="1" x14ac:dyDescent="0.15">
      <c r="A2169" s="87" t="s">
        <v>3168</v>
      </c>
      <c r="B2169" s="90" t="s">
        <v>5588</v>
      </c>
      <c r="C2169" s="117">
        <v>55.1</v>
      </c>
    </row>
    <row r="2170" spans="1:3" s="3" customFormat="1" ht="48.75" customHeight="1" x14ac:dyDescent="0.15">
      <c r="A2170" s="87" t="s">
        <v>9398</v>
      </c>
      <c r="B2170" s="90" t="s">
        <v>5588</v>
      </c>
      <c r="C2170" s="117">
        <v>22.04</v>
      </c>
    </row>
    <row r="2171" spans="1:3" s="3" customFormat="1" ht="48.75" customHeight="1" x14ac:dyDescent="0.15">
      <c r="A2171" s="87" t="s">
        <v>17052</v>
      </c>
      <c r="B2171" s="90" t="s">
        <v>5418</v>
      </c>
      <c r="C2171" s="117">
        <v>326.81</v>
      </c>
    </row>
    <row r="2172" spans="1:3" s="3" customFormat="1" ht="48.75" customHeight="1" x14ac:dyDescent="0.15">
      <c r="A2172" s="87" t="s">
        <v>17050</v>
      </c>
      <c r="B2172" s="90" t="s">
        <v>5418</v>
      </c>
      <c r="C2172" s="117">
        <v>418.66</v>
      </c>
    </row>
    <row r="2173" spans="1:3" s="3" customFormat="1" ht="48.75" customHeight="1" x14ac:dyDescent="0.15">
      <c r="A2173" s="87" t="s">
        <v>3394</v>
      </c>
      <c r="B2173" s="90" t="s">
        <v>5560</v>
      </c>
      <c r="C2173" s="117">
        <v>326.81</v>
      </c>
    </row>
    <row r="2174" spans="1:3" s="3" customFormat="1" ht="48.75" customHeight="1" x14ac:dyDescent="0.15">
      <c r="A2174" s="87" t="s">
        <v>3395</v>
      </c>
      <c r="B2174" s="90" t="s">
        <v>5560</v>
      </c>
      <c r="C2174" s="117">
        <v>418.66</v>
      </c>
    </row>
    <row r="2175" spans="1:3" s="3" customFormat="1" ht="48.75" customHeight="1" x14ac:dyDescent="0.15">
      <c r="A2175" s="87" t="s">
        <v>11070</v>
      </c>
      <c r="B2175" s="90" t="s">
        <v>5441</v>
      </c>
      <c r="C2175" s="100">
        <v>3.01</v>
      </c>
    </row>
    <row r="2176" spans="1:3" s="3" customFormat="1" ht="48.75" customHeight="1" x14ac:dyDescent="0.15">
      <c r="A2176" s="87" t="s">
        <v>11069</v>
      </c>
      <c r="B2176" s="90" t="s">
        <v>5441</v>
      </c>
      <c r="C2176" s="100">
        <v>2.88</v>
      </c>
    </row>
    <row r="2177" spans="1:3" s="3" customFormat="1" ht="48.75" customHeight="1" x14ac:dyDescent="0.15">
      <c r="A2177" s="87" t="s">
        <v>11100</v>
      </c>
      <c r="B2177" s="90" t="s">
        <v>5441</v>
      </c>
      <c r="C2177" s="100">
        <v>3.33</v>
      </c>
    </row>
    <row r="2178" spans="1:3" s="3" customFormat="1" ht="48.75" customHeight="1" x14ac:dyDescent="0.15">
      <c r="A2178" s="87" t="s">
        <v>17293</v>
      </c>
      <c r="B2178" s="90" t="s">
        <v>8347</v>
      </c>
      <c r="C2178" s="117">
        <v>6.72</v>
      </c>
    </row>
    <row r="2179" spans="1:3" s="3" customFormat="1" ht="48.75" customHeight="1" x14ac:dyDescent="0.15">
      <c r="A2179" s="87" t="s">
        <v>17248</v>
      </c>
      <c r="B2179" s="90" t="s">
        <v>8347</v>
      </c>
      <c r="C2179" s="117">
        <v>10.49</v>
      </c>
    </row>
    <row r="2180" spans="1:3" s="3" customFormat="1" ht="48.75" customHeight="1" x14ac:dyDescent="0.15">
      <c r="A2180" s="87" t="s">
        <v>17216</v>
      </c>
      <c r="B2180" s="90" t="s">
        <v>8347</v>
      </c>
      <c r="C2180" s="90">
        <v>4.6500000000000004</v>
      </c>
    </row>
    <row r="2181" spans="1:3" s="3" customFormat="1" ht="48.75" customHeight="1" x14ac:dyDescent="0.15">
      <c r="A2181" s="87" t="s">
        <v>3323</v>
      </c>
      <c r="B2181" s="90" t="s">
        <v>8347</v>
      </c>
      <c r="C2181" s="117">
        <v>7.24</v>
      </c>
    </row>
    <row r="2182" spans="1:3" s="3" customFormat="1" ht="48.75" customHeight="1" x14ac:dyDescent="0.15">
      <c r="A2182" s="87" t="s">
        <v>8517</v>
      </c>
      <c r="B2182" s="90" t="s">
        <v>8347</v>
      </c>
      <c r="C2182" s="117">
        <v>20.13</v>
      </c>
    </row>
    <row r="2183" spans="1:3" s="3" customFormat="1" ht="48.75" customHeight="1" x14ac:dyDescent="0.15">
      <c r="A2183" s="87" t="s">
        <v>8520</v>
      </c>
      <c r="B2183" s="90" t="s">
        <v>8347</v>
      </c>
      <c r="C2183" s="117">
        <v>7.52</v>
      </c>
    </row>
    <row r="2184" spans="1:3" s="3" customFormat="1" ht="48.75" customHeight="1" x14ac:dyDescent="0.15">
      <c r="A2184" s="87" t="s">
        <v>8521</v>
      </c>
      <c r="B2184" s="90" t="s">
        <v>8347</v>
      </c>
      <c r="C2184" s="117">
        <v>22.56</v>
      </c>
    </row>
    <row r="2185" spans="1:3" s="3" customFormat="1" ht="48.75" customHeight="1" x14ac:dyDescent="0.15">
      <c r="A2185" s="87" t="s">
        <v>3669</v>
      </c>
      <c r="B2185" s="90" t="s">
        <v>5719</v>
      </c>
      <c r="C2185" s="117">
        <v>2.06</v>
      </c>
    </row>
    <row r="2186" spans="1:3" s="3" customFormat="1" ht="48.75" customHeight="1" x14ac:dyDescent="0.15">
      <c r="A2186" s="87" t="s">
        <v>3674</v>
      </c>
      <c r="B2186" s="90" t="s">
        <v>5719</v>
      </c>
      <c r="C2186" s="117">
        <v>5.1100000000000003</v>
      </c>
    </row>
    <row r="2187" spans="1:3" s="3" customFormat="1" ht="48.75" customHeight="1" x14ac:dyDescent="0.15">
      <c r="A2187" s="87" t="s">
        <v>10451</v>
      </c>
      <c r="B2187" s="90" t="s">
        <v>12340</v>
      </c>
      <c r="C2187" s="117">
        <v>9.0399999999999991</v>
      </c>
    </row>
    <row r="2188" spans="1:3" s="3" customFormat="1" ht="48.75" customHeight="1" x14ac:dyDescent="0.15">
      <c r="A2188" s="87" t="s">
        <v>10452</v>
      </c>
      <c r="B2188" s="90" t="s">
        <v>12340</v>
      </c>
      <c r="C2188" s="117">
        <v>1.8</v>
      </c>
    </row>
    <row r="2189" spans="1:3" s="3" customFormat="1" ht="48.75" customHeight="1" x14ac:dyDescent="0.15">
      <c r="A2189" s="87" t="s">
        <v>10453</v>
      </c>
      <c r="B2189" s="90" t="s">
        <v>12340</v>
      </c>
      <c r="C2189" s="117">
        <v>5.1100000000000003</v>
      </c>
    </row>
    <row r="2190" spans="1:3" s="3" customFormat="1" ht="48.75" customHeight="1" x14ac:dyDescent="0.15">
      <c r="A2190" s="87" t="s">
        <v>10454</v>
      </c>
      <c r="B2190" s="90" t="s">
        <v>12340</v>
      </c>
      <c r="C2190" s="100">
        <v>14.75</v>
      </c>
    </row>
    <row r="2191" spans="1:3" s="3" customFormat="1" ht="48.75" customHeight="1" x14ac:dyDescent="0.15">
      <c r="A2191" s="87" t="s">
        <v>10450</v>
      </c>
      <c r="B2191" s="90" t="s">
        <v>12340</v>
      </c>
      <c r="C2191" s="117">
        <v>4.5199999999999996</v>
      </c>
    </row>
    <row r="2192" spans="1:3" s="3" customFormat="1" ht="48.75" customHeight="1" x14ac:dyDescent="0.15">
      <c r="A2192" s="87" t="s">
        <v>12369</v>
      </c>
      <c r="B2192" s="90" t="s">
        <v>5418</v>
      </c>
      <c r="C2192" s="100">
        <v>3.41</v>
      </c>
    </row>
    <row r="2193" spans="1:3" s="3" customFormat="1" ht="48.75" customHeight="1" x14ac:dyDescent="0.15">
      <c r="A2193" s="87" t="s">
        <v>12370</v>
      </c>
      <c r="B2193" s="90" t="s">
        <v>5418</v>
      </c>
      <c r="C2193" s="117">
        <v>5.24</v>
      </c>
    </row>
    <row r="2194" spans="1:3" s="3" customFormat="1" ht="48.75" customHeight="1" x14ac:dyDescent="0.15">
      <c r="A2194" s="87" t="s">
        <v>3598</v>
      </c>
      <c r="B2194" s="90" t="s">
        <v>16886</v>
      </c>
      <c r="C2194" s="117">
        <v>1.57</v>
      </c>
    </row>
    <row r="2195" spans="1:3" s="3" customFormat="1" ht="48.75" customHeight="1" x14ac:dyDescent="0.15">
      <c r="A2195" s="87" t="s">
        <v>18076</v>
      </c>
      <c r="B2195" s="90" t="s">
        <v>5496</v>
      </c>
      <c r="C2195" s="117">
        <v>488.93</v>
      </c>
    </row>
    <row r="2196" spans="1:3" s="3" customFormat="1" ht="48.75" customHeight="1" x14ac:dyDescent="0.15">
      <c r="A2196" s="87" t="s">
        <v>1032</v>
      </c>
      <c r="B2196" s="90" t="s">
        <v>13057</v>
      </c>
      <c r="C2196" s="117">
        <v>3.65</v>
      </c>
    </row>
    <row r="2197" spans="1:3" s="3" customFormat="1" ht="48.75" customHeight="1" x14ac:dyDescent="0.15">
      <c r="A2197" s="87" t="s">
        <v>1027</v>
      </c>
      <c r="B2197" s="90" t="s">
        <v>13057</v>
      </c>
      <c r="C2197" s="117">
        <v>3.78</v>
      </c>
    </row>
    <row r="2198" spans="1:3" s="3" customFormat="1" ht="48.75" customHeight="1" x14ac:dyDescent="0.15">
      <c r="A2198" s="87" t="s">
        <v>1033</v>
      </c>
      <c r="B2198" s="90" t="s">
        <v>13057</v>
      </c>
      <c r="C2198" s="117">
        <v>3.68</v>
      </c>
    </row>
    <row r="2199" spans="1:3" s="3" customFormat="1" ht="48.75" customHeight="1" x14ac:dyDescent="0.15">
      <c r="A2199" s="87" t="s">
        <v>7245</v>
      </c>
      <c r="B2199" s="90" t="s">
        <v>9395</v>
      </c>
      <c r="C2199" s="117">
        <v>6.72</v>
      </c>
    </row>
    <row r="2200" spans="1:3" s="3" customFormat="1" ht="48.75" customHeight="1" x14ac:dyDescent="0.15">
      <c r="A2200" s="87" t="s">
        <v>7230</v>
      </c>
      <c r="B2200" s="90" t="s">
        <v>9395</v>
      </c>
      <c r="C2200" s="117">
        <v>10.49</v>
      </c>
    </row>
    <row r="2201" spans="1:3" s="3" customFormat="1" ht="48.75" customHeight="1" x14ac:dyDescent="0.15">
      <c r="A2201" s="87" t="s">
        <v>7228</v>
      </c>
      <c r="B2201" s="90" t="s">
        <v>9395</v>
      </c>
      <c r="C2201" s="117">
        <v>2.68</v>
      </c>
    </row>
    <row r="2202" spans="1:3" s="3" customFormat="1" ht="48.75" customHeight="1" x14ac:dyDescent="0.15">
      <c r="A2202" s="87" t="s">
        <v>7229</v>
      </c>
      <c r="B2202" s="90" t="s">
        <v>9395</v>
      </c>
      <c r="C2202" s="90">
        <v>4.6500000000000004</v>
      </c>
    </row>
    <row r="2203" spans="1:3" s="3" customFormat="1" ht="48.75" customHeight="1" x14ac:dyDescent="0.15">
      <c r="A2203" s="87" t="s">
        <v>7342</v>
      </c>
      <c r="B2203" s="90" t="s">
        <v>9395</v>
      </c>
      <c r="C2203" s="117">
        <v>7.24</v>
      </c>
    </row>
    <row r="2204" spans="1:3" s="3" customFormat="1" ht="48.75" customHeight="1" x14ac:dyDescent="0.15">
      <c r="A2204" s="87" t="s">
        <v>7343</v>
      </c>
      <c r="B2204" s="90" t="s">
        <v>9395</v>
      </c>
      <c r="C2204" s="117">
        <v>7.52</v>
      </c>
    </row>
    <row r="2205" spans="1:3" s="3" customFormat="1" ht="48.75" customHeight="1" x14ac:dyDescent="0.15">
      <c r="A2205" s="87" t="s">
        <v>4023</v>
      </c>
      <c r="B2205" s="90" t="s">
        <v>5441</v>
      </c>
      <c r="C2205" s="117">
        <v>1.9</v>
      </c>
    </row>
    <row r="2206" spans="1:3" s="3" customFormat="1" ht="48.75" customHeight="1" x14ac:dyDescent="0.15">
      <c r="A2206" s="87" t="s">
        <v>5256</v>
      </c>
      <c r="B2206" s="90" t="s">
        <v>5612</v>
      </c>
      <c r="C2206" s="117">
        <v>12.23</v>
      </c>
    </row>
    <row r="2207" spans="1:3" s="3" customFormat="1" ht="48.75" customHeight="1" x14ac:dyDescent="0.15">
      <c r="A2207" s="87" t="s">
        <v>5258</v>
      </c>
      <c r="B2207" s="90" t="s">
        <v>5612</v>
      </c>
      <c r="C2207" s="117">
        <v>23.47</v>
      </c>
    </row>
    <row r="2208" spans="1:3" s="3" customFormat="1" ht="48.75" customHeight="1" x14ac:dyDescent="0.15">
      <c r="A2208" s="87" t="s">
        <v>11547</v>
      </c>
      <c r="B2208" s="90" t="s">
        <v>13732</v>
      </c>
      <c r="C2208" s="117">
        <v>7.42</v>
      </c>
    </row>
    <row r="2209" spans="1:3" s="3" customFormat="1" ht="48.75" customHeight="1" x14ac:dyDescent="0.15">
      <c r="A2209" s="87" t="s">
        <v>5985</v>
      </c>
      <c r="B2209" s="90" t="s">
        <v>5816</v>
      </c>
      <c r="C2209" s="117">
        <v>12.83</v>
      </c>
    </row>
    <row r="2210" spans="1:3" s="3" customFormat="1" ht="48.75" customHeight="1" x14ac:dyDescent="0.15">
      <c r="A2210" s="87" t="s">
        <v>5986</v>
      </c>
      <c r="B2210" s="90" t="s">
        <v>5816</v>
      </c>
      <c r="C2210" s="117">
        <v>14.32</v>
      </c>
    </row>
    <row r="2211" spans="1:3" s="3" customFormat="1" ht="48.75" customHeight="1" x14ac:dyDescent="0.15">
      <c r="A2211" s="87" t="s">
        <v>5987</v>
      </c>
      <c r="B2211" s="90" t="s">
        <v>5816</v>
      </c>
      <c r="C2211" s="117">
        <v>12.83</v>
      </c>
    </row>
    <row r="2212" spans="1:3" s="3" customFormat="1" ht="48.75" customHeight="1" x14ac:dyDescent="0.15">
      <c r="A2212" s="87" t="s">
        <v>5988</v>
      </c>
      <c r="B2212" s="90" t="s">
        <v>5816</v>
      </c>
      <c r="C2212" s="117">
        <v>14.32</v>
      </c>
    </row>
    <row r="2213" spans="1:3" s="3" customFormat="1" ht="48.75" customHeight="1" x14ac:dyDescent="0.15">
      <c r="A2213" s="87" t="s">
        <v>5989</v>
      </c>
      <c r="B2213" s="90" t="s">
        <v>5816</v>
      </c>
      <c r="C2213" s="117">
        <v>12.83</v>
      </c>
    </row>
    <row r="2214" spans="1:3" s="3" customFormat="1" ht="48.75" customHeight="1" x14ac:dyDescent="0.15">
      <c r="A2214" s="87" t="s">
        <v>5990</v>
      </c>
      <c r="B2214" s="90" t="s">
        <v>5816</v>
      </c>
      <c r="C2214" s="117">
        <v>14.32</v>
      </c>
    </row>
    <row r="2215" spans="1:3" s="3" customFormat="1" ht="48.75" customHeight="1" x14ac:dyDescent="0.15">
      <c r="A2215" s="87" t="s">
        <v>5991</v>
      </c>
      <c r="B2215" s="90" t="s">
        <v>5816</v>
      </c>
      <c r="C2215" s="117">
        <v>18</v>
      </c>
    </row>
    <row r="2216" spans="1:3" s="3" customFormat="1" ht="48.75" customHeight="1" x14ac:dyDescent="0.15">
      <c r="A2216" s="87" t="s">
        <v>5992</v>
      </c>
      <c r="B2216" s="90" t="s">
        <v>5816</v>
      </c>
      <c r="C2216" s="117">
        <v>12.83</v>
      </c>
    </row>
    <row r="2217" spans="1:3" s="3" customFormat="1" ht="48.75" customHeight="1" x14ac:dyDescent="0.15">
      <c r="A2217" s="87" t="s">
        <v>5993</v>
      </c>
      <c r="B2217" s="90" t="s">
        <v>5816</v>
      </c>
      <c r="C2217" s="117">
        <v>14.32</v>
      </c>
    </row>
    <row r="2218" spans="1:3" s="3" customFormat="1" ht="48.75" customHeight="1" x14ac:dyDescent="0.15">
      <c r="A2218" s="87" t="s">
        <v>5994</v>
      </c>
      <c r="B2218" s="90" t="s">
        <v>5816</v>
      </c>
      <c r="C2218" s="117">
        <v>12.83</v>
      </c>
    </row>
    <row r="2219" spans="1:3" s="3" customFormat="1" ht="48.75" customHeight="1" x14ac:dyDescent="0.15">
      <c r="A2219" s="87" t="s">
        <v>5995</v>
      </c>
      <c r="B2219" s="90" t="s">
        <v>5816</v>
      </c>
      <c r="C2219" s="117">
        <v>14.32</v>
      </c>
    </row>
    <row r="2220" spans="1:3" s="3" customFormat="1" ht="48.75" customHeight="1" x14ac:dyDescent="0.15">
      <c r="A2220" s="87" t="s">
        <v>5996</v>
      </c>
      <c r="B2220" s="90" t="s">
        <v>5816</v>
      </c>
      <c r="C2220" s="117">
        <v>18</v>
      </c>
    </row>
    <row r="2221" spans="1:3" s="3" customFormat="1" ht="48.75" customHeight="1" x14ac:dyDescent="0.15">
      <c r="A2221" s="87" t="s">
        <v>5997</v>
      </c>
      <c r="B2221" s="90" t="s">
        <v>5816</v>
      </c>
      <c r="C2221" s="117">
        <v>12.83</v>
      </c>
    </row>
    <row r="2222" spans="1:3" s="3" customFormat="1" ht="48.75" customHeight="1" x14ac:dyDescent="0.15">
      <c r="A2222" s="87" t="s">
        <v>5998</v>
      </c>
      <c r="B2222" s="90" t="s">
        <v>5816</v>
      </c>
      <c r="C2222" s="117">
        <v>14.32</v>
      </c>
    </row>
    <row r="2223" spans="1:3" s="3" customFormat="1" ht="48.75" customHeight="1" x14ac:dyDescent="0.15">
      <c r="A2223" s="87" t="s">
        <v>15680</v>
      </c>
      <c r="B2223" s="90" t="s">
        <v>15584</v>
      </c>
      <c r="C2223" s="117">
        <v>123.86</v>
      </c>
    </row>
    <row r="2224" spans="1:3" s="3" customFormat="1" ht="48.75" customHeight="1" x14ac:dyDescent="0.15">
      <c r="A2224" s="87" t="s">
        <v>7211</v>
      </c>
      <c r="B2224" s="90" t="s">
        <v>8347</v>
      </c>
      <c r="C2224" s="117">
        <v>256.2</v>
      </c>
    </row>
    <row r="2225" spans="1:3" s="3" customFormat="1" ht="48.75" customHeight="1" x14ac:dyDescent="0.15">
      <c r="A2225" s="87" t="s">
        <v>7194</v>
      </c>
      <c r="B2225" s="90" t="s">
        <v>8347</v>
      </c>
      <c r="C2225" s="117">
        <v>22.92</v>
      </c>
    </row>
    <row r="2226" spans="1:3" s="3" customFormat="1" ht="48.75" customHeight="1" x14ac:dyDescent="0.15">
      <c r="A2226" s="87" t="s">
        <v>7193</v>
      </c>
      <c r="B2226" s="90" t="s">
        <v>8347</v>
      </c>
      <c r="C2226" s="117">
        <v>68.760000000000005</v>
      </c>
    </row>
    <row r="2227" spans="1:3" s="3" customFormat="1" ht="48.75" customHeight="1" x14ac:dyDescent="0.15">
      <c r="A2227" s="87" t="s">
        <v>7185</v>
      </c>
      <c r="B2227" s="90" t="s">
        <v>8347</v>
      </c>
      <c r="C2227" s="117">
        <v>7.64</v>
      </c>
    </row>
    <row r="2228" spans="1:3" s="3" customFormat="1" ht="48.75" customHeight="1" x14ac:dyDescent="0.15">
      <c r="A2228" s="87" t="s">
        <v>7192</v>
      </c>
      <c r="B2228" s="90" t="s">
        <v>8347</v>
      </c>
      <c r="C2228" s="117">
        <v>153.72</v>
      </c>
    </row>
    <row r="2229" spans="1:3" s="3" customFormat="1" ht="48.75" customHeight="1" x14ac:dyDescent="0.15">
      <c r="A2229" s="87" t="s">
        <v>16764</v>
      </c>
      <c r="B2229" s="90" t="s">
        <v>5565</v>
      </c>
      <c r="C2229" s="117">
        <v>79.97</v>
      </c>
    </row>
    <row r="2230" spans="1:3" s="3" customFormat="1" ht="48.75" customHeight="1" x14ac:dyDescent="0.15">
      <c r="A2230" s="87" t="s">
        <v>11325</v>
      </c>
      <c r="B2230" s="90" t="s">
        <v>11326</v>
      </c>
      <c r="C2230" s="117">
        <v>14.52</v>
      </c>
    </row>
    <row r="2231" spans="1:3" s="3" customFormat="1" ht="48.75" customHeight="1" x14ac:dyDescent="0.15">
      <c r="A2231" s="87" t="s">
        <v>11325</v>
      </c>
      <c r="B2231" s="90" t="s">
        <v>17564</v>
      </c>
      <c r="C2231" s="117">
        <v>14.52</v>
      </c>
    </row>
    <row r="2232" spans="1:3" s="3" customFormat="1" ht="48.75" customHeight="1" x14ac:dyDescent="0.15">
      <c r="A2232" s="87" t="s">
        <v>15472</v>
      </c>
      <c r="B2232" s="90" t="s">
        <v>15584</v>
      </c>
      <c r="C2232" s="117">
        <v>22.92</v>
      </c>
    </row>
    <row r="2233" spans="1:3" s="3" customFormat="1" ht="48.75" customHeight="1" x14ac:dyDescent="0.15">
      <c r="A2233" s="87" t="s">
        <v>15476</v>
      </c>
      <c r="B2233" s="90" t="s">
        <v>15584</v>
      </c>
      <c r="C2233" s="117">
        <v>68.760000000000005</v>
      </c>
    </row>
    <row r="2234" spans="1:3" s="3" customFormat="1" ht="48.75" customHeight="1" x14ac:dyDescent="0.15">
      <c r="A2234" s="87" t="s">
        <v>3356</v>
      </c>
      <c r="B2234" s="90" t="s">
        <v>5017</v>
      </c>
      <c r="C2234" s="117">
        <v>22.92</v>
      </c>
    </row>
    <row r="2235" spans="1:3" s="3" customFormat="1" ht="48.75" customHeight="1" x14ac:dyDescent="0.15">
      <c r="A2235" s="87" t="s">
        <v>3360</v>
      </c>
      <c r="B2235" s="90" t="s">
        <v>5480</v>
      </c>
      <c r="C2235" s="117">
        <v>68.760000000000005</v>
      </c>
    </row>
    <row r="2236" spans="1:3" s="3" customFormat="1" ht="48.75" customHeight="1" x14ac:dyDescent="0.15">
      <c r="A2236" s="87" t="s">
        <v>3358</v>
      </c>
      <c r="B2236" s="90" t="s">
        <v>5480</v>
      </c>
      <c r="C2236" s="117">
        <v>22.92</v>
      </c>
    </row>
    <row r="2237" spans="1:3" s="3" customFormat="1" ht="48.75" customHeight="1" x14ac:dyDescent="0.15">
      <c r="A2237" s="87" t="s">
        <v>7316</v>
      </c>
      <c r="B2237" s="90" t="s">
        <v>5480</v>
      </c>
      <c r="C2237" s="100">
        <v>2.85</v>
      </c>
    </row>
    <row r="2238" spans="1:3" s="3" customFormat="1" ht="48.75" customHeight="1" x14ac:dyDescent="0.15">
      <c r="A2238" s="87" t="s">
        <v>6950</v>
      </c>
      <c r="B2238" s="90" t="s">
        <v>5441</v>
      </c>
      <c r="C2238" s="117">
        <v>22.92</v>
      </c>
    </row>
    <row r="2239" spans="1:3" s="3" customFormat="1" ht="48.75" customHeight="1" x14ac:dyDescent="0.15">
      <c r="A2239" s="87" t="s">
        <v>6949</v>
      </c>
      <c r="B2239" s="90" t="s">
        <v>5441</v>
      </c>
      <c r="C2239" s="117">
        <v>68.760000000000005</v>
      </c>
    </row>
    <row r="2240" spans="1:3" s="3" customFormat="1" ht="48.75" customHeight="1" x14ac:dyDescent="0.15">
      <c r="A2240" s="87" t="s">
        <v>6951</v>
      </c>
      <c r="B2240" s="90" t="s">
        <v>5441</v>
      </c>
      <c r="C2240" s="117">
        <v>7.64</v>
      </c>
    </row>
    <row r="2241" spans="1:3" s="3" customFormat="1" ht="48.75" customHeight="1" x14ac:dyDescent="0.15">
      <c r="A2241" s="87" t="s">
        <v>7018</v>
      </c>
      <c r="B2241" s="90" t="s">
        <v>15150</v>
      </c>
      <c r="C2241" s="100">
        <v>22.91</v>
      </c>
    </row>
    <row r="2242" spans="1:3" s="3" customFormat="1" ht="48.75" customHeight="1" x14ac:dyDescent="0.15">
      <c r="A2242" s="87" t="s">
        <v>7262</v>
      </c>
      <c r="B2242" s="90" t="s">
        <v>15150</v>
      </c>
      <c r="C2242" s="100">
        <v>68.75</v>
      </c>
    </row>
    <row r="2243" spans="1:3" s="3" customFormat="1" ht="48.75" customHeight="1" x14ac:dyDescent="0.15">
      <c r="A2243" s="87" t="s">
        <v>10738</v>
      </c>
      <c r="B2243" s="90" t="s">
        <v>5483</v>
      </c>
      <c r="C2243" s="117">
        <v>343.98</v>
      </c>
    </row>
    <row r="2244" spans="1:3" s="3" customFormat="1" ht="48.75" customHeight="1" x14ac:dyDescent="0.15">
      <c r="A2244" s="87" t="s">
        <v>3353</v>
      </c>
      <c r="B2244" s="90" t="s">
        <v>5483</v>
      </c>
      <c r="C2244" s="117">
        <v>22.92</v>
      </c>
    </row>
    <row r="2245" spans="1:3" s="3" customFormat="1" ht="48.75" customHeight="1" x14ac:dyDescent="0.15">
      <c r="A2245" s="87" t="s">
        <v>3354</v>
      </c>
      <c r="B2245" s="90" t="s">
        <v>5483</v>
      </c>
      <c r="C2245" s="117">
        <v>68.760000000000005</v>
      </c>
    </row>
    <row r="2246" spans="1:3" s="3" customFormat="1" ht="48.75" customHeight="1" x14ac:dyDescent="0.15">
      <c r="A2246" s="87" t="s">
        <v>3355</v>
      </c>
      <c r="B2246" s="90" t="s">
        <v>5483</v>
      </c>
      <c r="C2246" s="117">
        <v>7.64</v>
      </c>
    </row>
    <row r="2247" spans="1:3" s="3" customFormat="1" ht="48.75" customHeight="1" x14ac:dyDescent="0.15">
      <c r="A2247" s="87" t="s">
        <v>10737</v>
      </c>
      <c r="B2247" s="90" t="s">
        <v>5483</v>
      </c>
      <c r="C2247" s="117">
        <v>206.39</v>
      </c>
    </row>
    <row r="2248" spans="1:3" s="3" customFormat="1" ht="48.75" customHeight="1" x14ac:dyDescent="0.15">
      <c r="A2248" s="87" t="s">
        <v>12546</v>
      </c>
      <c r="B2248" s="90" t="s">
        <v>5418</v>
      </c>
      <c r="C2248" s="117">
        <v>12.72</v>
      </c>
    </row>
    <row r="2249" spans="1:3" s="3" customFormat="1" ht="48.75" customHeight="1" x14ac:dyDescent="0.15">
      <c r="A2249" s="87" t="s">
        <v>12554</v>
      </c>
      <c r="B2249" s="90" t="s">
        <v>5418</v>
      </c>
      <c r="C2249" s="117">
        <v>20.36</v>
      </c>
    </row>
    <row r="2250" spans="1:3" s="3" customFormat="1" ht="48.75" customHeight="1" x14ac:dyDescent="0.15">
      <c r="A2250" s="87" t="s">
        <v>10972</v>
      </c>
      <c r="B2250" s="90" t="s">
        <v>5346</v>
      </c>
      <c r="C2250" s="117">
        <v>1.05</v>
      </c>
    </row>
    <row r="2251" spans="1:3" s="3" customFormat="1" ht="48.75" customHeight="1" x14ac:dyDescent="0.15">
      <c r="A2251" s="87" t="s">
        <v>3173</v>
      </c>
      <c r="B2251" s="90" t="s">
        <v>5346</v>
      </c>
      <c r="C2251" s="117">
        <v>1.55</v>
      </c>
    </row>
    <row r="2252" spans="1:3" s="3" customFormat="1" ht="48.75" customHeight="1" x14ac:dyDescent="0.15">
      <c r="A2252" s="87" t="s">
        <v>3174</v>
      </c>
      <c r="B2252" s="90" t="s">
        <v>5346</v>
      </c>
      <c r="C2252" s="117">
        <v>7.75</v>
      </c>
    </row>
    <row r="2253" spans="1:3" s="3" customFormat="1" ht="48.75" customHeight="1" x14ac:dyDescent="0.15">
      <c r="A2253" s="87" t="s">
        <v>11729</v>
      </c>
      <c r="B2253" s="90" t="s">
        <v>11725</v>
      </c>
      <c r="C2253" s="117">
        <v>971.38</v>
      </c>
    </row>
    <row r="2254" spans="1:3" s="3" customFormat="1" ht="48.75" customHeight="1" x14ac:dyDescent="0.15">
      <c r="A2254" s="87" t="s">
        <v>11731</v>
      </c>
      <c r="B2254" s="90" t="s">
        <v>11725</v>
      </c>
      <c r="C2254" s="117">
        <v>1922.94</v>
      </c>
    </row>
    <row r="2255" spans="1:3" s="3" customFormat="1" ht="48.75" customHeight="1" x14ac:dyDescent="0.15">
      <c r="A2255" s="87" t="s">
        <v>11728</v>
      </c>
      <c r="B2255" s="90" t="s">
        <v>11725</v>
      </c>
      <c r="C2255" s="117">
        <v>495.6</v>
      </c>
    </row>
    <row r="2256" spans="1:3" s="3" customFormat="1" ht="48.75" customHeight="1" x14ac:dyDescent="0.15">
      <c r="A2256" s="87" t="s">
        <v>12955</v>
      </c>
      <c r="B2256" s="90" t="s">
        <v>5539</v>
      </c>
      <c r="C2256" s="100">
        <v>9.0299999999999994</v>
      </c>
    </row>
    <row r="2257" spans="1:3" s="3" customFormat="1" ht="48.75" customHeight="1" x14ac:dyDescent="0.15">
      <c r="A2257" s="87" t="s">
        <v>12954</v>
      </c>
      <c r="B2257" s="90" t="s">
        <v>5539</v>
      </c>
      <c r="C2257" s="100">
        <v>17</v>
      </c>
    </row>
    <row r="2258" spans="1:3" s="3" customFormat="1" ht="48.75" customHeight="1" x14ac:dyDescent="0.15">
      <c r="A2258" s="87" t="s">
        <v>12957</v>
      </c>
      <c r="B2258" s="90" t="s">
        <v>5539</v>
      </c>
      <c r="C2258" s="100">
        <v>8.5</v>
      </c>
    </row>
    <row r="2259" spans="1:3" s="3" customFormat="1" ht="48.75" customHeight="1" x14ac:dyDescent="0.15">
      <c r="A2259" s="87" t="s">
        <v>12956</v>
      </c>
      <c r="B2259" s="90" t="s">
        <v>5539</v>
      </c>
      <c r="C2259" s="117">
        <v>27.25</v>
      </c>
    </row>
    <row r="2260" spans="1:3" s="3" customFormat="1" ht="48.75" customHeight="1" x14ac:dyDescent="0.15">
      <c r="A2260" s="87" t="s">
        <v>12684</v>
      </c>
      <c r="B2260" s="90" t="s">
        <v>5539</v>
      </c>
      <c r="C2260" s="100">
        <v>4.51</v>
      </c>
    </row>
    <row r="2261" spans="1:3" s="3" customFormat="1" ht="48.75" customHeight="1" x14ac:dyDescent="0.15">
      <c r="A2261" s="87" t="s">
        <v>13532</v>
      </c>
      <c r="B2261" s="90" t="s">
        <v>5539</v>
      </c>
      <c r="C2261" s="117">
        <v>15.07</v>
      </c>
    </row>
    <row r="2262" spans="1:3" s="3" customFormat="1" ht="48.75" customHeight="1" x14ac:dyDescent="0.15">
      <c r="A2262" s="87" t="s">
        <v>13533</v>
      </c>
      <c r="B2262" s="90" t="s">
        <v>5539</v>
      </c>
      <c r="C2262" s="117">
        <v>15.07</v>
      </c>
    </row>
    <row r="2263" spans="1:3" s="3" customFormat="1" ht="48.75" customHeight="1" x14ac:dyDescent="0.15">
      <c r="A2263" s="87" t="s">
        <v>13534</v>
      </c>
      <c r="B2263" s="90" t="s">
        <v>5539</v>
      </c>
      <c r="C2263" s="117">
        <v>24.11</v>
      </c>
    </row>
    <row r="2264" spans="1:3" s="3" customFormat="1" ht="48.75" customHeight="1" x14ac:dyDescent="0.15">
      <c r="A2264" s="87" t="s">
        <v>13530</v>
      </c>
      <c r="B2264" s="90" t="s">
        <v>5539</v>
      </c>
      <c r="C2264" s="117">
        <v>14.15</v>
      </c>
    </row>
    <row r="2265" spans="1:3" s="3" customFormat="1" ht="48.75" customHeight="1" x14ac:dyDescent="0.15">
      <c r="A2265" s="87" t="s">
        <v>13531</v>
      </c>
      <c r="B2265" s="90" t="s">
        <v>5539</v>
      </c>
      <c r="C2265" s="117">
        <v>14.16</v>
      </c>
    </row>
    <row r="2266" spans="1:3" s="3" customFormat="1" ht="48.75" customHeight="1" x14ac:dyDescent="0.15">
      <c r="A2266" s="87" t="s">
        <v>612</v>
      </c>
      <c r="B2266" s="90" t="s">
        <v>5539</v>
      </c>
      <c r="C2266" s="117">
        <v>6.86</v>
      </c>
    </row>
    <row r="2267" spans="1:3" s="3" customFormat="1" ht="48.75" customHeight="1" x14ac:dyDescent="0.15">
      <c r="A2267" s="87" t="s">
        <v>613</v>
      </c>
      <c r="B2267" s="90" t="s">
        <v>5539</v>
      </c>
      <c r="C2267" s="117">
        <v>24.01</v>
      </c>
    </row>
    <row r="2268" spans="1:3" s="3" customFormat="1" ht="48.75" customHeight="1" x14ac:dyDescent="0.15">
      <c r="A2268" s="87" t="s">
        <v>614</v>
      </c>
      <c r="B2268" s="90" t="s">
        <v>5539</v>
      </c>
      <c r="C2268" s="117">
        <v>8.34</v>
      </c>
    </row>
    <row r="2269" spans="1:3" s="3" customFormat="1" ht="48.75" customHeight="1" x14ac:dyDescent="0.15">
      <c r="A2269" s="87" t="s">
        <v>610</v>
      </c>
      <c r="B2269" s="90" t="s">
        <v>5539</v>
      </c>
      <c r="C2269" s="117">
        <v>5.22</v>
      </c>
    </row>
    <row r="2270" spans="1:3" s="3" customFormat="1" ht="48.75" customHeight="1" x14ac:dyDescent="0.15">
      <c r="A2270" s="87" t="s">
        <v>611</v>
      </c>
      <c r="B2270" s="90" t="s">
        <v>5539</v>
      </c>
      <c r="C2270" s="117">
        <v>18.260000000000002</v>
      </c>
    </row>
    <row r="2271" spans="1:3" s="3" customFormat="1" ht="48.75" customHeight="1" x14ac:dyDescent="0.15">
      <c r="A2271" s="87" t="s">
        <v>621</v>
      </c>
      <c r="B2271" s="90" t="s">
        <v>5539</v>
      </c>
      <c r="C2271" s="117">
        <v>6.65</v>
      </c>
    </row>
    <row r="2272" spans="1:3" s="3" customFormat="1" ht="48.75" customHeight="1" x14ac:dyDescent="0.15">
      <c r="A2272" s="87" t="s">
        <v>622</v>
      </c>
      <c r="B2272" s="90" t="s">
        <v>5539</v>
      </c>
      <c r="C2272" s="117">
        <v>23.27</v>
      </c>
    </row>
    <row r="2273" spans="1:3" s="3" customFormat="1" ht="48.75" customHeight="1" x14ac:dyDescent="0.15">
      <c r="A2273" s="87" t="s">
        <v>623</v>
      </c>
      <c r="B2273" s="90" t="s">
        <v>5539</v>
      </c>
      <c r="C2273" s="117">
        <v>6.65</v>
      </c>
    </row>
    <row r="2274" spans="1:3" s="3" customFormat="1" ht="48.75" customHeight="1" x14ac:dyDescent="0.15">
      <c r="A2274" s="87" t="s">
        <v>624</v>
      </c>
      <c r="B2274" s="90" t="s">
        <v>5539</v>
      </c>
      <c r="C2274" s="117">
        <v>23.27</v>
      </c>
    </row>
    <row r="2275" spans="1:3" s="3" customFormat="1" ht="48.75" customHeight="1" x14ac:dyDescent="0.15">
      <c r="A2275" s="87" t="s">
        <v>13168</v>
      </c>
      <c r="B2275" s="90" t="s">
        <v>5539</v>
      </c>
      <c r="C2275" s="117">
        <v>8.76</v>
      </c>
    </row>
    <row r="2276" spans="1:3" s="3" customFormat="1" ht="48.75" customHeight="1" x14ac:dyDescent="0.15">
      <c r="A2276" s="87" t="s">
        <v>13169</v>
      </c>
      <c r="B2276" s="90" t="s">
        <v>5539</v>
      </c>
      <c r="C2276" s="117">
        <v>8.76</v>
      </c>
    </row>
    <row r="2277" spans="1:3" s="3" customFormat="1" ht="48.75" customHeight="1" x14ac:dyDescent="0.15">
      <c r="A2277" s="87" t="s">
        <v>7578</v>
      </c>
      <c r="B2277" s="90" t="s">
        <v>5539</v>
      </c>
      <c r="C2277" s="117">
        <v>3.84</v>
      </c>
    </row>
    <row r="2278" spans="1:3" s="3" customFormat="1" ht="48.75" customHeight="1" x14ac:dyDescent="0.15">
      <c r="A2278" s="87" t="s">
        <v>9981</v>
      </c>
      <c r="B2278" s="90" t="s">
        <v>5539</v>
      </c>
      <c r="C2278" s="117">
        <v>13.44</v>
      </c>
    </row>
    <row r="2279" spans="1:3" s="3" customFormat="1" ht="48.75" customHeight="1" x14ac:dyDescent="0.15">
      <c r="A2279" s="87" t="s">
        <v>13414</v>
      </c>
      <c r="B2279" s="90" t="s">
        <v>13111</v>
      </c>
      <c r="C2279" s="117">
        <v>3.46</v>
      </c>
    </row>
    <row r="2280" spans="1:3" s="3" customFormat="1" ht="48.75" customHeight="1" x14ac:dyDescent="0.15">
      <c r="A2280" s="87" t="s">
        <v>13413</v>
      </c>
      <c r="B2280" s="90" t="s">
        <v>13111</v>
      </c>
      <c r="C2280" s="117">
        <v>2.0199999999999996</v>
      </c>
    </row>
    <row r="2281" spans="1:3" s="3" customFormat="1" ht="48.75" customHeight="1" x14ac:dyDescent="0.15">
      <c r="A2281" s="87" t="s">
        <v>13412</v>
      </c>
      <c r="B2281" s="90" t="s">
        <v>13111</v>
      </c>
      <c r="C2281" s="117">
        <v>0.46</v>
      </c>
    </row>
    <row r="2282" spans="1:3" s="3" customFormat="1" ht="48.75" customHeight="1" x14ac:dyDescent="0.15">
      <c r="A2282" s="87" t="s">
        <v>4400</v>
      </c>
      <c r="B2282" s="90" t="s">
        <v>5462</v>
      </c>
      <c r="C2282" s="117">
        <v>4.2699999999999996</v>
      </c>
    </row>
    <row r="2283" spans="1:3" s="3" customFormat="1" ht="48.75" customHeight="1" x14ac:dyDescent="0.15">
      <c r="A2283" s="87" t="s">
        <v>4402</v>
      </c>
      <c r="B2283" s="90" t="s">
        <v>5462</v>
      </c>
      <c r="C2283" s="117">
        <v>5.14</v>
      </c>
    </row>
    <row r="2284" spans="1:3" s="3" customFormat="1" ht="48.75" customHeight="1" x14ac:dyDescent="0.15">
      <c r="A2284" s="87" t="s">
        <v>4404</v>
      </c>
      <c r="B2284" s="90" t="s">
        <v>5462</v>
      </c>
      <c r="C2284" s="117">
        <v>23.13</v>
      </c>
    </row>
    <row r="2285" spans="1:3" s="3" customFormat="1" ht="48.75" customHeight="1" x14ac:dyDescent="0.15">
      <c r="A2285" s="87" t="s">
        <v>4403</v>
      </c>
      <c r="B2285" s="90" t="s">
        <v>5462</v>
      </c>
      <c r="C2285" s="117">
        <v>10.56</v>
      </c>
    </row>
    <row r="2286" spans="1:3" s="3" customFormat="1" ht="48.75" customHeight="1" x14ac:dyDescent="0.15">
      <c r="A2286" s="87" t="s">
        <v>4405</v>
      </c>
      <c r="B2286" s="90" t="s">
        <v>5462</v>
      </c>
      <c r="C2286" s="117">
        <v>21.12</v>
      </c>
    </row>
    <row r="2287" spans="1:3" s="3" customFormat="1" ht="48.75" customHeight="1" x14ac:dyDescent="0.15">
      <c r="A2287" s="87" t="s">
        <v>5649</v>
      </c>
      <c r="B2287" s="90" t="s">
        <v>6304</v>
      </c>
      <c r="C2287" s="117">
        <v>1.4</v>
      </c>
    </row>
    <row r="2288" spans="1:3" s="3" customFormat="1" ht="48.75" customHeight="1" x14ac:dyDescent="0.15">
      <c r="A2288" s="16" t="s">
        <v>6339</v>
      </c>
      <c r="B2288" s="20" t="s">
        <v>6304</v>
      </c>
      <c r="C2288" s="117">
        <v>15.6</v>
      </c>
    </row>
    <row r="2289" spans="1:3" s="3" customFormat="1" ht="48.75" customHeight="1" x14ac:dyDescent="0.15">
      <c r="A2289" s="87" t="s">
        <v>17074</v>
      </c>
      <c r="B2289" s="90" t="s">
        <v>4828</v>
      </c>
      <c r="C2289" s="117">
        <v>4.88</v>
      </c>
    </row>
    <row r="2290" spans="1:3" s="3" customFormat="1" ht="48.75" customHeight="1" x14ac:dyDescent="0.15">
      <c r="A2290" s="87" t="s">
        <v>7384</v>
      </c>
      <c r="B2290" s="90" t="s">
        <v>5466</v>
      </c>
      <c r="C2290" s="117">
        <v>22.92</v>
      </c>
    </row>
    <row r="2291" spans="1:3" s="3" customFormat="1" ht="48.75" customHeight="1" x14ac:dyDescent="0.15">
      <c r="A2291" s="87" t="s">
        <v>7385</v>
      </c>
      <c r="B2291" s="90" t="s">
        <v>5466</v>
      </c>
      <c r="C2291" s="117">
        <v>68.760000000000005</v>
      </c>
    </row>
    <row r="2292" spans="1:3" s="3" customFormat="1" ht="48.75" customHeight="1" x14ac:dyDescent="0.15">
      <c r="A2292" s="87" t="s">
        <v>7383</v>
      </c>
      <c r="B2292" s="90" t="s">
        <v>5466</v>
      </c>
      <c r="C2292" s="117">
        <v>7.64</v>
      </c>
    </row>
    <row r="2293" spans="1:3" s="3" customFormat="1" ht="48.75" customHeight="1" x14ac:dyDescent="0.15">
      <c r="A2293" s="87" t="s">
        <v>13321</v>
      </c>
      <c r="B2293" s="90" t="s">
        <v>13111</v>
      </c>
      <c r="C2293" s="100">
        <v>5.38</v>
      </c>
    </row>
    <row r="2294" spans="1:3" s="3" customFormat="1" ht="48.75" customHeight="1" x14ac:dyDescent="0.15">
      <c r="A2294" s="87" t="s">
        <v>2580</v>
      </c>
      <c r="B2294" s="90" t="s">
        <v>5616</v>
      </c>
      <c r="C2294" s="100">
        <v>5.05</v>
      </c>
    </row>
    <row r="2295" spans="1:3" s="3" customFormat="1" ht="48.75" customHeight="1" x14ac:dyDescent="0.15">
      <c r="A2295" s="87" t="s">
        <v>2578</v>
      </c>
      <c r="B2295" s="90" t="s">
        <v>5616</v>
      </c>
      <c r="C2295" s="117">
        <v>7.67</v>
      </c>
    </row>
    <row r="2296" spans="1:3" s="3" customFormat="1" ht="48.75" customHeight="1" x14ac:dyDescent="0.15">
      <c r="A2296" s="87" t="s">
        <v>2575</v>
      </c>
      <c r="B2296" s="90" t="s">
        <v>5616</v>
      </c>
      <c r="C2296" s="117">
        <v>3.46</v>
      </c>
    </row>
    <row r="2297" spans="1:3" s="3" customFormat="1" ht="48.75" customHeight="1" x14ac:dyDescent="0.15">
      <c r="A2297" s="87" t="s">
        <v>5127</v>
      </c>
      <c r="B2297" s="90" t="s">
        <v>5483</v>
      </c>
      <c r="C2297" s="117">
        <v>5.73</v>
      </c>
    </row>
    <row r="2298" spans="1:3" s="3" customFormat="1" ht="48.75" customHeight="1" x14ac:dyDescent="0.15">
      <c r="A2298" s="87" t="s">
        <v>8603</v>
      </c>
      <c r="B2298" s="90" t="s">
        <v>5483</v>
      </c>
      <c r="C2298" s="117">
        <v>1.9</v>
      </c>
    </row>
    <row r="2299" spans="1:3" s="3" customFormat="1" ht="48.75" customHeight="1" x14ac:dyDescent="0.15">
      <c r="A2299" s="87" t="s">
        <v>15540</v>
      </c>
      <c r="B2299" s="90" t="s">
        <v>5626</v>
      </c>
      <c r="C2299" s="117">
        <v>22.92</v>
      </c>
    </row>
    <row r="2300" spans="1:3" s="3" customFormat="1" ht="48.75" customHeight="1" x14ac:dyDescent="0.15">
      <c r="A2300" s="87" t="s">
        <v>11970</v>
      </c>
      <c r="B2300" s="90" t="s">
        <v>5626</v>
      </c>
      <c r="C2300" s="117">
        <v>68.760000000000005</v>
      </c>
    </row>
    <row r="2301" spans="1:3" s="3" customFormat="1" ht="48.75" customHeight="1" x14ac:dyDescent="0.15">
      <c r="A2301" s="87" t="s">
        <v>15528</v>
      </c>
      <c r="B2301" s="90" t="s">
        <v>5626</v>
      </c>
      <c r="C2301" s="117">
        <v>7.64</v>
      </c>
    </row>
    <row r="2302" spans="1:3" s="3" customFormat="1" ht="48.75" customHeight="1" x14ac:dyDescent="0.15">
      <c r="A2302" s="87" t="s">
        <v>55</v>
      </c>
      <c r="B2302" s="90" t="s">
        <v>5539</v>
      </c>
      <c r="C2302" s="117">
        <v>12.6</v>
      </c>
    </row>
    <row r="2303" spans="1:3" s="3" customFormat="1" ht="48.75" customHeight="1" x14ac:dyDescent="0.15">
      <c r="A2303" s="87" t="s">
        <v>57</v>
      </c>
      <c r="B2303" s="90" t="s">
        <v>5539</v>
      </c>
      <c r="C2303" s="117">
        <v>25.2</v>
      </c>
    </row>
    <row r="2304" spans="1:3" s="3" customFormat="1" ht="48.75" customHeight="1" x14ac:dyDescent="0.15">
      <c r="A2304" s="87" t="s">
        <v>8822</v>
      </c>
      <c r="B2304" s="90" t="s">
        <v>8773</v>
      </c>
      <c r="C2304" s="117">
        <v>3.46</v>
      </c>
    </row>
    <row r="2305" spans="1:3" s="3" customFormat="1" ht="48.75" customHeight="1" x14ac:dyDescent="0.15">
      <c r="A2305" s="87" t="s">
        <v>8823</v>
      </c>
      <c r="B2305" s="90" t="s">
        <v>8773</v>
      </c>
      <c r="C2305" s="117">
        <v>3.46</v>
      </c>
    </row>
    <row r="2306" spans="1:3" s="3" customFormat="1" ht="48.75" customHeight="1" x14ac:dyDescent="0.15">
      <c r="A2306" s="87" t="s">
        <v>3384</v>
      </c>
      <c r="B2306" s="90" t="s">
        <v>6311</v>
      </c>
      <c r="C2306" s="117">
        <v>5.91</v>
      </c>
    </row>
    <row r="2307" spans="1:3" s="3" customFormat="1" ht="48.75" customHeight="1" x14ac:dyDescent="0.15">
      <c r="A2307" s="87" t="s">
        <v>3390</v>
      </c>
      <c r="B2307" s="90" t="s">
        <v>6311</v>
      </c>
      <c r="C2307" s="117">
        <v>6.29</v>
      </c>
    </row>
    <row r="2308" spans="1:3" s="3" customFormat="1" ht="48.75" customHeight="1" x14ac:dyDescent="0.15">
      <c r="A2308" s="87" t="s">
        <v>3378</v>
      </c>
      <c r="B2308" s="90" t="s">
        <v>6311</v>
      </c>
      <c r="C2308" s="117">
        <v>1.76</v>
      </c>
    </row>
    <row r="2309" spans="1:3" s="3" customFormat="1" ht="48.75" customHeight="1" x14ac:dyDescent="0.15">
      <c r="A2309" s="87" t="s">
        <v>3386</v>
      </c>
      <c r="B2309" s="90" t="s">
        <v>5441</v>
      </c>
      <c r="C2309" s="117">
        <v>5.91</v>
      </c>
    </row>
    <row r="2310" spans="1:3" s="3" customFormat="1" ht="48.75" customHeight="1" x14ac:dyDescent="0.15">
      <c r="A2310" s="87" t="s">
        <v>3392</v>
      </c>
      <c r="B2310" s="90" t="s">
        <v>5441</v>
      </c>
      <c r="C2310" s="117">
        <v>6.29</v>
      </c>
    </row>
    <row r="2311" spans="1:3" s="3" customFormat="1" ht="48.75" customHeight="1" x14ac:dyDescent="0.15">
      <c r="A2311" s="87" t="s">
        <v>3380</v>
      </c>
      <c r="B2311" s="90" t="s">
        <v>5441</v>
      </c>
      <c r="C2311" s="117">
        <v>1.81</v>
      </c>
    </row>
    <row r="2312" spans="1:3" s="3" customFormat="1" ht="48.75" customHeight="1" x14ac:dyDescent="0.15">
      <c r="A2312" s="87" t="s">
        <v>18462</v>
      </c>
      <c r="B2312" s="90" t="s">
        <v>10947</v>
      </c>
      <c r="C2312" s="117">
        <v>8.33</v>
      </c>
    </row>
    <row r="2313" spans="1:3" s="3" customFormat="1" ht="48.75" customHeight="1" x14ac:dyDescent="0.15">
      <c r="A2313" s="87" t="s">
        <v>18463</v>
      </c>
      <c r="B2313" s="90" t="s">
        <v>10947</v>
      </c>
      <c r="C2313" s="117">
        <v>6</v>
      </c>
    </row>
    <row r="2314" spans="1:3" s="3" customFormat="1" ht="48.75" customHeight="1" x14ac:dyDescent="0.15">
      <c r="A2314" s="87" t="s">
        <v>17643</v>
      </c>
      <c r="B2314" s="90" t="s">
        <v>8347</v>
      </c>
      <c r="C2314" s="117">
        <v>326.81</v>
      </c>
    </row>
    <row r="2315" spans="1:3" s="3" customFormat="1" ht="48.75" customHeight="1" x14ac:dyDescent="0.15">
      <c r="A2315" s="87" t="s">
        <v>17642</v>
      </c>
      <c r="B2315" s="90" t="s">
        <v>8347</v>
      </c>
      <c r="C2315" s="117">
        <v>418.66</v>
      </c>
    </row>
    <row r="2316" spans="1:3" s="3" customFormat="1" ht="48.75" customHeight="1" x14ac:dyDescent="0.15">
      <c r="A2316" s="87" t="s">
        <v>19460</v>
      </c>
      <c r="B2316" s="90" t="s">
        <v>17923</v>
      </c>
      <c r="C2316" s="117">
        <v>76.790000000000006</v>
      </c>
    </row>
    <row r="2317" spans="1:3" s="3" customFormat="1" ht="48.75" customHeight="1" x14ac:dyDescent="0.15">
      <c r="A2317" s="87" t="s">
        <v>19461</v>
      </c>
      <c r="B2317" s="90" t="s">
        <v>17923</v>
      </c>
      <c r="C2317" s="100">
        <v>28.82</v>
      </c>
    </row>
    <row r="2318" spans="1:3" s="3" customFormat="1" ht="48.75" customHeight="1" x14ac:dyDescent="0.15">
      <c r="A2318" s="87" t="s">
        <v>10141</v>
      </c>
      <c r="B2318" s="90" t="s">
        <v>5626</v>
      </c>
      <c r="C2318" s="100">
        <v>17.62</v>
      </c>
    </row>
    <row r="2319" spans="1:3" s="3" customFormat="1" ht="48.75" customHeight="1" x14ac:dyDescent="0.15">
      <c r="A2319" s="87" t="s">
        <v>19131</v>
      </c>
      <c r="B2319" s="90" t="s">
        <v>6200</v>
      </c>
      <c r="C2319" s="117">
        <v>326.81</v>
      </c>
    </row>
    <row r="2320" spans="1:3" s="3" customFormat="1" ht="48.75" customHeight="1" x14ac:dyDescent="0.15">
      <c r="A2320" s="87" t="s">
        <v>19132</v>
      </c>
      <c r="B2320" s="90" t="s">
        <v>6200</v>
      </c>
      <c r="C2320" s="117">
        <v>418.66</v>
      </c>
    </row>
    <row r="2321" spans="1:3" s="3" customFormat="1" ht="48.75" customHeight="1" x14ac:dyDescent="0.15">
      <c r="A2321" s="87" t="s">
        <v>4339</v>
      </c>
      <c r="B2321" s="90" t="s">
        <v>6348</v>
      </c>
      <c r="C2321" s="117">
        <v>3.1599999999999997</v>
      </c>
    </row>
    <row r="2322" spans="1:3" s="3" customFormat="1" ht="48.75" customHeight="1" x14ac:dyDescent="0.15">
      <c r="A2322" s="87" t="s">
        <v>7289</v>
      </c>
      <c r="B2322" s="90" t="s">
        <v>4068</v>
      </c>
      <c r="C2322" s="117">
        <v>1.2</v>
      </c>
    </row>
    <row r="2323" spans="1:3" s="3" customFormat="1" ht="48.75" customHeight="1" x14ac:dyDescent="0.15">
      <c r="A2323" s="87" t="s">
        <v>7289</v>
      </c>
      <c r="B2323" s="90" t="s">
        <v>14254</v>
      </c>
      <c r="C2323" s="117">
        <v>1.2</v>
      </c>
    </row>
    <row r="2324" spans="1:3" s="3" customFormat="1" ht="48.75" customHeight="1" x14ac:dyDescent="0.15">
      <c r="A2324" s="87" t="s">
        <v>7417</v>
      </c>
      <c r="B2324" s="90" t="s">
        <v>5254</v>
      </c>
      <c r="C2324" s="117">
        <v>71</v>
      </c>
    </row>
    <row r="2325" spans="1:3" s="3" customFormat="1" ht="48.75" customHeight="1" x14ac:dyDescent="0.15">
      <c r="A2325" s="87" t="s">
        <v>9000</v>
      </c>
      <c r="B2325" s="90" t="s">
        <v>5254</v>
      </c>
      <c r="C2325" s="117">
        <v>40</v>
      </c>
    </row>
    <row r="2326" spans="1:3" s="3" customFormat="1" ht="48.75" customHeight="1" x14ac:dyDescent="0.15">
      <c r="A2326" s="87" t="s">
        <v>718</v>
      </c>
      <c r="B2326" s="90" t="s">
        <v>4817</v>
      </c>
      <c r="C2326" s="100">
        <v>28.01</v>
      </c>
    </row>
    <row r="2327" spans="1:3" s="3" customFormat="1" ht="48.75" customHeight="1" x14ac:dyDescent="0.15">
      <c r="A2327" s="87" t="s">
        <v>6890</v>
      </c>
      <c r="B2327" s="90" t="s">
        <v>4817</v>
      </c>
      <c r="C2327" s="100">
        <v>7.01</v>
      </c>
    </row>
    <row r="2328" spans="1:3" s="3" customFormat="1" ht="48.75" customHeight="1" x14ac:dyDescent="0.15">
      <c r="A2328" s="87" t="s">
        <v>713</v>
      </c>
      <c r="B2328" s="90" t="s">
        <v>4817</v>
      </c>
      <c r="C2328" s="100">
        <v>14.01</v>
      </c>
    </row>
    <row r="2329" spans="1:3" s="3" customFormat="1" ht="48.75" customHeight="1" x14ac:dyDescent="0.15">
      <c r="A2329" s="87" t="s">
        <v>1858</v>
      </c>
      <c r="B2329" s="90" t="s">
        <v>15683</v>
      </c>
      <c r="C2329" s="117">
        <v>3.46</v>
      </c>
    </row>
    <row r="2330" spans="1:3" s="3" customFormat="1" ht="48.75" customHeight="1" x14ac:dyDescent="0.15">
      <c r="A2330" s="87" t="s">
        <v>16593</v>
      </c>
      <c r="B2330" s="90" t="s">
        <v>15150</v>
      </c>
      <c r="C2330" s="117">
        <v>3.46</v>
      </c>
    </row>
    <row r="2331" spans="1:3" s="3" customFormat="1" ht="48.75" customHeight="1" x14ac:dyDescent="0.15">
      <c r="A2331" s="87" t="s">
        <v>707</v>
      </c>
      <c r="B2331" s="89" t="s">
        <v>15683</v>
      </c>
      <c r="C2331" s="117">
        <v>3.46</v>
      </c>
    </row>
    <row r="2332" spans="1:3" s="3" customFormat="1" ht="48.75" customHeight="1" x14ac:dyDescent="0.15">
      <c r="A2332" s="87" t="s">
        <v>16594</v>
      </c>
      <c r="B2332" s="90" t="s">
        <v>15150</v>
      </c>
      <c r="C2332" s="117">
        <v>3.46</v>
      </c>
    </row>
    <row r="2333" spans="1:3" s="3" customFormat="1" ht="48.75" customHeight="1" x14ac:dyDescent="0.15">
      <c r="A2333" s="87" t="s">
        <v>711</v>
      </c>
      <c r="B2333" s="89" t="s">
        <v>7014</v>
      </c>
      <c r="C2333" s="117">
        <v>3.46</v>
      </c>
    </row>
    <row r="2334" spans="1:3" s="3" customFormat="1" ht="48.75" customHeight="1" x14ac:dyDescent="0.15">
      <c r="A2334" s="87" t="s">
        <v>717</v>
      </c>
      <c r="B2334" s="89" t="s">
        <v>7014</v>
      </c>
      <c r="C2334" s="117">
        <v>6.93</v>
      </c>
    </row>
    <row r="2335" spans="1:3" s="3" customFormat="1" ht="48.75" customHeight="1" x14ac:dyDescent="0.15">
      <c r="A2335" s="87" t="s">
        <v>3416</v>
      </c>
      <c r="B2335" s="90" t="s">
        <v>5539</v>
      </c>
      <c r="C2335" s="117">
        <v>10.38</v>
      </c>
    </row>
    <row r="2336" spans="1:3" s="3" customFormat="1" ht="48.75" customHeight="1" x14ac:dyDescent="0.15">
      <c r="A2336" s="87" t="s">
        <v>3419</v>
      </c>
      <c r="B2336" s="90" t="s">
        <v>5539</v>
      </c>
      <c r="C2336" s="117">
        <v>20.76</v>
      </c>
    </row>
    <row r="2337" spans="1:3" s="3" customFormat="1" ht="48.75" customHeight="1" x14ac:dyDescent="0.15">
      <c r="A2337" s="87" t="s">
        <v>13511</v>
      </c>
      <c r="B2337" s="90" t="s">
        <v>5539</v>
      </c>
      <c r="C2337" s="117">
        <v>15.57</v>
      </c>
    </row>
    <row r="2338" spans="1:3" s="3" customFormat="1" ht="48.75" customHeight="1" x14ac:dyDescent="0.15">
      <c r="A2338" s="87" t="s">
        <v>13512</v>
      </c>
      <c r="B2338" s="90" t="s">
        <v>5539</v>
      </c>
      <c r="C2338" s="117">
        <v>31.14</v>
      </c>
    </row>
    <row r="2339" spans="1:3" s="3" customFormat="1" ht="48.75" customHeight="1" x14ac:dyDescent="0.15">
      <c r="A2339" s="87" t="s">
        <v>3426</v>
      </c>
      <c r="B2339" s="90" t="s">
        <v>5539</v>
      </c>
      <c r="C2339" s="117">
        <v>17.420000000000002</v>
      </c>
    </row>
    <row r="2340" spans="1:3" s="3" customFormat="1" ht="48.75" customHeight="1" x14ac:dyDescent="0.15">
      <c r="A2340" s="87" t="s">
        <v>3429</v>
      </c>
      <c r="B2340" s="90" t="s">
        <v>5539</v>
      </c>
      <c r="C2340" s="117">
        <v>34.840000000000003</v>
      </c>
    </row>
    <row r="2341" spans="1:3" s="3" customFormat="1" ht="48.75" customHeight="1" x14ac:dyDescent="0.15">
      <c r="A2341" s="87" t="s">
        <v>3409</v>
      </c>
      <c r="B2341" s="90" t="s">
        <v>5539</v>
      </c>
      <c r="C2341" s="117">
        <v>9.06</v>
      </c>
    </row>
    <row r="2342" spans="1:3" s="3" customFormat="1" ht="48.75" customHeight="1" x14ac:dyDescent="0.15">
      <c r="A2342" s="87" t="s">
        <v>3412</v>
      </c>
      <c r="B2342" s="90" t="s">
        <v>5539</v>
      </c>
      <c r="C2342" s="117">
        <v>23.88</v>
      </c>
    </row>
    <row r="2343" spans="1:3" s="3" customFormat="1" ht="48.75" customHeight="1" x14ac:dyDescent="0.15">
      <c r="A2343" s="87" t="s">
        <v>3434</v>
      </c>
      <c r="B2343" s="90" t="s">
        <v>5539</v>
      </c>
      <c r="C2343" s="117">
        <v>27.37</v>
      </c>
    </row>
    <row r="2344" spans="1:3" s="3" customFormat="1" ht="48.75" customHeight="1" x14ac:dyDescent="0.15">
      <c r="A2344" s="87" t="s">
        <v>3437</v>
      </c>
      <c r="B2344" s="90" t="s">
        <v>5539</v>
      </c>
      <c r="C2344" s="100">
        <v>57.37</v>
      </c>
    </row>
    <row r="2345" spans="1:3" s="3" customFormat="1" ht="48.75" customHeight="1" x14ac:dyDescent="0.15">
      <c r="A2345" s="87" t="s">
        <v>13166</v>
      </c>
      <c r="B2345" s="90" t="s">
        <v>5539</v>
      </c>
      <c r="C2345" s="117">
        <v>36.49</v>
      </c>
    </row>
    <row r="2346" spans="1:3" s="3" customFormat="1" ht="48.75" customHeight="1" x14ac:dyDescent="0.15">
      <c r="A2346" s="87" t="s">
        <v>13167</v>
      </c>
      <c r="B2346" s="90" t="s">
        <v>5539</v>
      </c>
      <c r="C2346" s="100">
        <v>76.489999999999995</v>
      </c>
    </row>
    <row r="2347" spans="1:3" s="3" customFormat="1" ht="48.75" customHeight="1" x14ac:dyDescent="0.15">
      <c r="A2347" s="87" t="s">
        <v>13509</v>
      </c>
      <c r="B2347" s="90" t="s">
        <v>5539</v>
      </c>
      <c r="C2347" s="117">
        <v>23.9</v>
      </c>
    </row>
    <row r="2348" spans="1:3" s="3" customFormat="1" ht="48.75" customHeight="1" x14ac:dyDescent="0.15">
      <c r="A2348" s="87" t="s">
        <v>13510</v>
      </c>
      <c r="B2348" s="90" t="s">
        <v>5539</v>
      </c>
      <c r="C2348" s="117">
        <v>47.8</v>
      </c>
    </row>
    <row r="2349" spans="1:3" s="3" customFormat="1" ht="48.75" customHeight="1" x14ac:dyDescent="0.15">
      <c r="A2349" s="87" t="s">
        <v>14104</v>
      </c>
      <c r="B2349" s="90" t="s">
        <v>5539</v>
      </c>
      <c r="C2349" s="100">
        <v>15.57</v>
      </c>
    </row>
    <row r="2350" spans="1:3" s="3" customFormat="1" ht="48.75" customHeight="1" x14ac:dyDescent="0.15">
      <c r="A2350" s="87" t="s">
        <v>14105</v>
      </c>
      <c r="B2350" s="90" t="s">
        <v>5539</v>
      </c>
      <c r="C2350" s="117">
        <v>31.14</v>
      </c>
    </row>
    <row r="2351" spans="1:3" s="3" customFormat="1" ht="48.75" customHeight="1" x14ac:dyDescent="0.15">
      <c r="A2351" s="87" t="s">
        <v>14106</v>
      </c>
      <c r="B2351" s="90" t="s">
        <v>5539</v>
      </c>
      <c r="C2351" s="100">
        <v>10.67</v>
      </c>
    </row>
    <row r="2352" spans="1:3" s="3" customFormat="1" ht="48.75" customHeight="1" x14ac:dyDescent="0.15">
      <c r="A2352" s="87" t="s">
        <v>14107</v>
      </c>
      <c r="B2352" s="90" t="s">
        <v>5539</v>
      </c>
      <c r="C2352" s="117">
        <v>41.52</v>
      </c>
    </row>
    <row r="2353" spans="1:3" s="3" customFormat="1" ht="48.75" customHeight="1" x14ac:dyDescent="0.15">
      <c r="A2353" s="87" t="s">
        <v>14116</v>
      </c>
      <c r="B2353" s="90" t="s">
        <v>5539</v>
      </c>
      <c r="C2353" s="100">
        <v>22.34</v>
      </c>
    </row>
    <row r="2354" spans="1:3" s="3" customFormat="1" ht="48.75" customHeight="1" x14ac:dyDescent="0.15">
      <c r="A2354" s="87" t="s">
        <v>14117</v>
      </c>
      <c r="B2354" s="90" t="s">
        <v>5539</v>
      </c>
      <c r="C2354" s="117">
        <v>62.28</v>
      </c>
    </row>
    <row r="2355" spans="1:3" s="3" customFormat="1" ht="48.75" customHeight="1" x14ac:dyDescent="0.15">
      <c r="A2355" s="87" t="s">
        <v>14118</v>
      </c>
      <c r="B2355" s="90" t="s">
        <v>5539</v>
      </c>
      <c r="C2355" s="100">
        <v>37.85</v>
      </c>
    </row>
    <row r="2356" spans="1:3" s="3" customFormat="1" ht="48.75" customHeight="1" x14ac:dyDescent="0.15">
      <c r="A2356" s="87" t="s">
        <v>14119</v>
      </c>
      <c r="B2356" s="90" t="s">
        <v>5539</v>
      </c>
      <c r="C2356" s="117">
        <v>83.04</v>
      </c>
    </row>
    <row r="2357" spans="1:3" s="3" customFormat="1" ht="48.75" customHeight="1" x14ac:dyDescent="0.15">
      <c r="A2357" s="87" t="s">
        <v>14103</v>
      </c>
      <c r="B2357" s="90" t="s">
        <v>5539</v>
      </c>
      <c r="C2357" s="100">
        <v>4.16</v>
      </c>
    </row>
    <row r="2358" spans="1:3" s="3" customFormat="1" ht="48.75" customHeight="1" x14ac:dyDescent="0.15">
      <c r="A2358" s="87" t="s">
        <v>854</v>
      </c>
      <c r="B2358" s="90" t="s">
        <v>6304</v>
      </c>
      <c r="C2358" s="117">
        <v>3.05</v>
      </c>
    </row>
    <row r="2359" spans="1:3" s="3" customFormat="1" ht="48.75" customHeight="1" x14ac:dyDescent="0.15">
      <c r="A2359" s="87" t="s">
        <v>879</v>
      </c>
      <c r="B2359" s="90" t="s">
        <v>6304</v>
      </c>
      <c r="C2359" s="117">
        <v>1.99</v>
      </c>
    </row>
    <row r="2360" spans="1:3" s="3" customFormat="1" ht="48.75" customHeight="1" x14ac:dyDescent="0.15">
      <c r="A2360" s="87" t="s">
        <v>877</v>
      </c>
      <c r="B2360" s="90" t="s">
        <v>6304</v>
      </c>
      <c r="C2360" s="117">
        <v>1.61</v>
      </c>
    </row>
    <row r="2361" spans="1:3" s="3" customFormat="1" ht="48.75" customHeight="1" x14ac:dyDescent="0.15">
      <c r="A2361" s="87" t="s">
        <v>855</v>
      </c>
      <c r="B2361" s="90" t="s">
        <v>6304</v>
      </c>
      <c r="C2361" s="117">
        <v>3.05</v>
      </c>
    </row>
    <row r="2362" spans="1:3" s="3" customFormat="1" ht="48.75" customHeight="1" x14ac:dyDescent="0.15">
      <c r="A2362" s="87" t="s">
        <v>878</v>
      </c>
      <c r="B2362" s="90" t="s">
        <v>6304</v>
      </c>
      <c r="C2362" s="117">
        <v>1.61</v>
      </c>
    </row>
    <row r="2363" spans="1:3" s="3" customFormat="1" ht="48.75" customHeight="1" x14ac:dyDescent="0.15">
      <c r="A2363" s="87" t="s">
        <v>880</v>
      </c>
      <c r="B2363" s="90" t="s">
        <v>6304</v>
      </c>
      <c r="C2363" s="117">
        <v>1.99</v>
      </c>
    </row>
    <row r="2364" spans="1:3" s="3" customFormat="1" ht="48.75" customHeight="1" x14ac:dyDescent="0.15">
      <c r="A2364" s="87" t="s">
        <v>901</v>
      </c>
      <c r="B2364" s="90" t="s">
        <v>8347</v>
      </c>
      <c r="C2364" s="117">
        <v>3.46</v>
      </c>
    </row>
    <row r="2365" spans="1:3" s="3" customFormat="1" ht="48.75" customHeight="1" x14ac:dyDescent="0.15">
      <c r="A2365" s="87" t="s">
        <v>906</v>
      </c>
      <c r="B2365" s="90" t="s">
        <v>8347</v>
      </c>
      <c r="C2365" s="117">
        <v>10.25</v>
      </c>
    </row>
    <row r="2366" spans="1:3" s="3" customFormat="1" ht="48.75" customHeight="1" x14ac:dyDescent="0.15">
      <c r="A2366" s="87" t="s">
        <v>7131</v>
      </c>
      <c r="B2366" s="90" t="s">
        <v>8347</v>
      </c>
      <c r="C2366" s="100">
        <v>1.57</v>
      </c>
    </row>
    <row r="2367" spans="1:3" s="3" customFormat="1" ht="48.75" customHeight="1" x14ac:dyDescent="0.15">
      <c r="A2367" s="87" t="s">
        <v>932</v>
      </c>
      <c r="B2367" s="90" t="s">
        <v>8347</v>
      </c>
      <c r="C2367" s="100">
        <v>5.21</v>
      </c>
    </row>
    <row r="2368" spans="1:3" s="3" customFormat="1" ht="48.75" customHeight="1" x14ac:dyDescent="0.15">
      <c r="A2368" s="87" t="s">
        <v>899</v>
      </c>
      <c r="B2368" s="90" t="s">
        <v>8347</v>
      </c>
      <c r="C2368" s="117">
        <v>6.4</v>
      </c>
    </row>
    <row r="2369" spans="1:3" s="3" customFormat="1" ht="48.75" customHeight="1" x14ac:dyDescent="0.15">
      <c r="A2369" s="87" t="s">
        <v>9692</v>
      </c>
      <c r="B2369" s="90" t="s">
        <v>8347</v>
      </c>
      <c r="C2369" s="117">
        <v>3.46</v>
      </c>
    </row>
    <row r="2370" spans="1:3" s="3" customFormat="1" ht="48.75" customHeight="1" x14ac:dyDescent="0.15">
      <c r="A2370" s="87" t="s">
        <v>917</v>
      </c>
      <c r="B2370" s="90" t="s">
        <v>8347</v>
      </c>
      <c r="C2370" s="117">
        <v>6.2</v>
      </c>
    </row>
    <row r="2371" spans="1:3" s="3" customFormat="1" ht="48.75" customHeight="1" x14ac:dyDescent="0.15">
      <c r="A2371" s="87" t="s">
        <v>921</v>
      </c>
      <c r="B2371" s="90" t="s">
        <v>8347</v>
      </c>
      <c r="C2371" s="100">
        <v>5.34</v>
      </c>
    </row>
    <row r="2372" spans="1:3" s="3" customFormat="1" ht="48.75" customHeight="1" x14ac:dyDescent="0.15">
      <c r="A2372" s="87" t="s">
        <v>925</v>
      </c>
      <c r="B2372" s="90" t="s">
        <v>8347</v>
      </c>
      <c r="C2372" s="117">
        <v>12.4</v>
      </c>
    </row>
    <row r="2373" spans="1:3" s="3" customFormat="1" ht="48.75" customHeight="1" x14ac:dyDescent="0.15">
      <c r="A2373" s="87" t="s">
        <v>11881</v>
      </c>
      <c r="B2373" s="90" t="s">
        <v>8347</v>
      </c>
      <c r="C2373" s="117">
        <v>1.56</v>
      </c>
    </row>
    <row r="2374" spans="1:3" s="3" customFormat="1" ht="48.75" customHeight="1" x14ac:dyDescent="0.15">
      <c r="A2374" s="87" t="s">
        <v>7130</v>
      </c>
      <c r="B2374" s="90" t="s">
        <v>8347</v>
      </c>
      <c r="C2374" s="100">
        <v>3.42</v>
      </c>
    </row>
    <row r="2375" spans="1:3" s="3" customFormat="1" ht="48.75" customHeight="1" x14ac:dyDescent="0.15">
      <c r="A2375" s="87" t="s">
        <v>934</v>
      </c>
      <c r="B2375" s="90" t="s">
        <v>8347</v>
      </c>
      <c r="C2375" s="117">
        <v>3.01</v>
      </c>
    </row>
    <row r="2376" spans="1:3" s="3" customFormat="1" ht="48.75" customHeight="1" x14ac:dyDescent="0.15">
      <c r="A2376" s="87" t="s">
        <v>935</v>
      </c>
      <c r="B2376" s="90" t="s">
        <v>8347</v>
      </c>
      <c r="C2376" s="100">
        <v>1.57</v>
      </c>
    </row>
    <row r="2377" spans="1:3" s="3" customFormat="1" ht="48.75" customHeight="1" x14ac:dyDescent="0.15">
      <c r="A2377" s="87" t="s">
        <v>939</v>
      </c>
      <c r="B2377" s="90" t="s">
        <v>8347</v>
      </c>
      <c r="C2377" s="100">
        <v>3.42</v>
      </c>
    </row>
    <row r="2378" spans="1:3" s="3" customFormat="1" ht="48.75" customHeight="1" x14ac:dyDescent="0.15">
      <c r="A2378" s="87" t="s">
        <v>13713</v>
      </c>
      <c r="B2378" s="90" t="s">
        <v>13111</v>
      </c>
      <c r="C2378" s="117">
        <v>3.46</v>
      </c>
    </row>
    <row r="2379" spans="1:3" s="3" customFormat="1" ht="48.75" customHeight="1" x14ac:dyDescent="0.15">
      <c r="A2379" s="87" t="s">
        <v>13714</v>
      </c>
      <c r="B2379" s="90" t="s">
        <v>13111</v>
      </c>
      <c r="C2379" s="117">
        <v>3.46</v>
      </c>
    </row>
    <row r="2380" spans="1:3" s="3" customFormat="1" ht="48.75" customHeight="1" x14ac:dyDescent="0.15">
      <c r="A2380" s="87" t="s">
        <v>13716</v>
      </c>
      <c r="B2380" s="90" t="s">
        <v>13111</v>
      </c>
      <c r="C2380" s="117">
        <v>3.46</v>
      </c>
    </row>
    <row r="2381" spans="1:3" s="3" customFormat="1" ht="48.75" customHeight="1" x14ac:dyDescent="0.15">
      <c r="A2381" s="87" t="s">
        <v>13715</v>
      </c>
      <c r="B2381" s="90" t="s">
        <v>13111</v>
      </c>
      <c r="C2381" s="117">
        <v>3.46</v>
      </c>
    </row>
    <row r="2382" spans="1:3" s="3" customFormat="1" ht="48.75" customHeight="1" x14ac:dyDescent="0.15">
      <c r="A2382" s="87" t="s">
        <v>13558</v>
      </c>
      <c r="B2382" s="90" t="s">
        <v>13111</v>
      </c>
      <c r="C2382" s="117">
        <v>10.38</v>
      </c>
    </row>
    <row r="2383" spans="1:3" s="3" customFormat="1" ht="48.75" customHeight="1" x14ac:dyDescent="0.15">
      <c r="A2383" s="87" t="s">
        <v>13559</v>
      </c>
      <c r="B2383" s="90" t="s">
        <v>13111</v>
      </c>
      <c r="C2383" s="117">
        <v>10.38</v>
      </c>
    </row>
    <row r="2384" spans="1:3" s="3" customFormat="1" ht="48.75" customHeight="1" x14ac:dyDescent="0.15">
      <c r="A2384" s="87" t="s">
        <v>741</v>
      </c>
      <c r="B2384" s="90" t="s">
        <v>7015</v>
      </c>
      <c r="C2384" s="117">
        <v>1.1000000000000001</v>
      </c>
    </row>
    <row r="2385" spans="1:3" s="3" customFormat="1" ht="48.75" customHeight="1" x14ac:dyDescent="0.15">
      <c r="A2385" s="87" t="s">
        <v>752</v>
      </c>
      <c r="B2385" s="90" t="s">
        <v>7015</v>
      </c>
      <c r="C2385" s="117">
        <v>1.6300000000000001</v>
      </c>
    </row>
    <row r="2386" spans="1:3" s="3" customFormat="1" ht="48.75" customHeight="1" x14ac:dyDescent="0.15">
      <c r="A2386" s="87" t="s">
        <v>762</v>
      </c>
      <c r="B2386" s="90" t="s">
        <v>7015</v>
      </c>
      <c r="C2386" s="117">
        <v>1.91</v>
      </c>
    </row>
    <row r="2387" spans="1:3" s="3" customFormat="1" ht="48.75" customHeight="1" x14ac:dyDescent="0.15">
      <c r="A2387" s="87" t="s">
        <v>742</v>
      </c>
      <c r="B2387" s="90" t="s">
        <v>7015</v>
      </c>
      <c r="C2387" s="117">
        <v>1.1000000000000001</v>
      </c>
    </row>
    <row r="2388" spans="1:3" s="3" customFormat="1" ht="48.75" customHeight="1" x14ac:dyDescent="0.15">
      <c r="A2388" s="87" t="s">
        <v>753</v>
      </c>
      <c r="B2388" s="90" t="s">
        <v>7015</v>
      </c>
      <c r="C2388" s="117">
        <v>1.47</v>
      </c>
    </row>
    <row r="2389" spans="1:3" s="3" customFormat="1" ht="48.75" customHeight="1" x14ac:dyDescent="0.15">
      <c r="A2389" s="87" t="s">
        <v>763</v>
      </c>
      <c r="B2389" s="90" t="s">
        <v>7015</v>
      </c>
      <c r="C2389" s="117">
        <v>1.9</v>
      </c>
    </row>
    <row r="2390" spans="1:3" s="3" customFormat="1" ht="48.75" customHeight="1" x14ac:dyDescent="0.15">
      <c r="A2390" s="87" t="s">
        <v>10884</v>
      </c>
      <c r="B2390" s="90" t="s">
        <v>10334</v>
      </c>
      <c r="C2390" s="117">
        <v>20.6</v>
      </c>
    </row>
    <row r="2391" spans="1:3" s="3" customFormat="1" ht="48.75" customHeight="1" x14ac:dyDescent="0.15">
      <c r="A2391" s="87" t="s">
        <v>13482</v>
      </c>
      <c r="B2391" s="90" t="s">
        <v>10010</v>
      </c>
      <c r="C2391" s="117">
        <v>14.5</v>
      </c>
    </row>
    <row r="2392" spans="1:3" s="3" customFormat="1" ht="48.75" customHeight="1" x14ac:dyDescent="0.15">
      <c r="A2392" s="87" t="s">
        <v>13483</v>
      </c>
      <c r="B2392" s="90" t="s">
        <v>10010</v>
      </c>
      <c r="C2392" s="117">
        <v>7.25</v>
      </c>
    </row>
    <row r="2393" spans="1:3" s="3" customFormat="1" ht="48.75" customHeight="1" x14ac:dyDescent="0.15">
      <c r="A2393" s="87" t="s">
        <v>17985</v>
      </c>
      <c r="B2393" s="90" t="s">
        <v>12340</v>
      </c>
      <c r="C2393" s="100">
        <v>24.36</v>
      </c>
    </row>
    <row r="2394" spans="1:3" s="3" customFormat="1" ht="48.75" customHeight="1" x14ac:dyDescent="0.15">
      <c r="A2394" s="87" t="s">
        <v>18311</v>
      </c>
      <c r="B2394" s="90" t="s">
        <v>12340</v>
      </c>
      <c r="C2394" s="100">
        <v>6.1</v>
      </c>
    </row>
    <row r="2395" spans="1:3" s="3" customFormat="1" ht="48.75" customHeight="1" x14ac:dyDescent="0.15">
      <c r="A2395" s="87" t="s">
        <v>17899</v>
      </c>
      <c r="B2395" s="90" t="s">
        <v>12340</v>
      </c>
      <c r="C2395" s="100">
        <v>11.8</v>
      </c>
    </row>
    <row r="2396" spans="1:3" s="3" customFormat="1" ht="48.75" customHeight="1" x14ac:dyDescent="0.15">
      <c r="A2396" s="87" t="s">
        <v>11286</v>
      </c>
      <c r="B2396" s="90" t="s">
        <v>12340</v>
      </c>
      <c r="C2396" s="117">
        <v>10.72</v>
      </c>
    </row>
    <row r="2397" spans="1:3" s="3" customFormat="1" ht="48.75" customHeight="1" x14ac:dyDescent="0.15">
      <c r="A2397" s="87" t="s">
        <v>11252</v>
      </c>
      <c r="B2397" s="90" t="s">
        <v>12340</v>
      </c>
      <c r="C2397" s="117">
        <v>21.44</v>
      </c>
    </row>
    <row r="2398" spans="1:3" s="3" customFormat="1" ht="48.75" customHeight="1" x14ac:dyDescent="0.15">
      <c r="A2398" s="87" t="s">
        <v>11285</v>
      </c>
      <c r="B2398" s="90" t="s">
        <v>12340</v>
      </c>
      <c r="C2398" s="117">
        <v>21.44</v>
      </c>
    </row>
    <row r="2399" spans="1:3" s="3" customFormat="1" ht="48.75" customHeight="1" x14ac:dyDescent="0.15">
      <c r="A2399" s="87" t="s">
        <v>11284</v>
      </c>
      <c r="B2399" s="90" t="s">
        <v>12340</v>
      </c>
      <c r="C2399" s="117">
        <v>42.88</v>
      </c>
    </row>
    <row r="2400" spans="1:3" s="3" customFormat="1" ht="48.75" customHeight="1" x14ac:dyDescent="0.15">
      <c r="A2400" s="87" t="s">
        <v>11283</v>
      </c>
      <c r="B2400" s="90" t="s">
        <v>12340</v>
      </c>
      <c r="C2400" s="117">
        <v>60.03</v>
      </c>
    </row>
    <row r="2401" spans="1:3" s="3" customFormat="1" ht="48.75" customHeight="1" x14ac:dyDescent="0.15">
      <c r="A2401" s="87" t="s">
        <v>19553</v>
      </c>
      <c r="B2401" s="90" t="s">
        <v>5476</v>
      </c>
      <c r="C2401" s="117">
        <v>3.46</v>
      </c>
    </row>
    <row r="2402" spans="1:3" s="3" customFormat="1" ht="48.75" customHeight="1" x14ac:dyDescent="0.15">
      <c r="A2402" s="87" t="s">
        <v>19554</v>
      </c>
      <c r="B2402" s="90" t="s">
        <v>5476</v>
      </c>
      <c r="C2402" s="117">
        <v>3.46</v>
      </c>
    </row>
    <row r="2403" spans="1:3" s="3" customFormat="1" ht="48.75" customHeight="1" x14ac:dyDescent="0.15">
      <c r="A2403" s="87" t="s">
        <v>838</v>
      </c>
      <c r="B2403" s="90" t="s">
        <v>7015</v>
      </c>
      <c r="C2403" s="117">
        <v>2.67</v>
      </c>
    </row>
    <row r="2404" spans="1:3" s="3" customFormat="1" ht="48.75" customHeight="1" x14ac:dyDescent="0.15">
      <c r="A2404" s="87" t="s">
        <v>7129</v>
      </c>
      <c r="B2404" s="90" t="s">
        <v>5476</v>
      </c>
      <c r="C2404" s="117">
        <v>2.67</v>
      </c>
    </row>
    <row r="2405" spans="1:3" s="3" customFormat="1" ht="48.75" customHeight="1" x14ac:dyDescent="0.15">
      <c r="A2405" s="87" t="s">
        <v>7128</v>
      </c>
      <c r="B2405" s="90" t="s">
        <v>5476</v>
      </c>
      <c r="C2405" s="117">
        <v>2.67</v>
      </c>
    </row>
    <row r="2406" spans="1:3" s="3" customFormat="1" ht="48.75" customHeight="1" x14ac:dyDescent="0.15">
      <c r="A2406" s="87" t="s">
        <v>839</v>
      </c>
      <c r="B2406" s="90" t="s">
        <v>7015</v>
      </c>
      <c r="C2406" s="117">
        <v>2.67</v>
      </c>
    </row>
    <row r="2407" spans="1:3" s="3" customFormat="1" ht="48.75" customHeight="1" x14ac:dyDescent="0.15">
      <c r="A2407" s="87" t="s">
        <v>8142</v>
      </c>
      <c r="B2407" s="90" t="s">
        <v>12340</v>
      </c>
      <c r="C2407" s="117">
        <v>19.82</v>
      </c>
    </row>
    <row r="2408" spans="1:3" s="3" customFormat="1" ht="48.75" customHeight="1" x14ac:dyDescent="0.15">
      <c r="A2408" s="87" t="s">
        <v>8355</v>
      </c>
      <c r="B2408" s="90" t="s">
        <v>12340</v>
      </c>
      <c r="C2408" s="117">
        <v>22.07</v>
      </c>
    </row>
    <row r="2409" spans="1:3" s="3" customFormat="1" ht="48.75" customHeight="1" x14ac:dyDescent="0.15">
      <c r="A2409" s="87" t="s">
        <v>8356</v>
      </c>
      <c r="B2409" s="90" t="s">
        <v>12340</v>
      </c>
      <c r="C2409" s="117">
        <v>22.07</v>
      </c>
    </row>
    <row r="2410" spans="1:3" s="3" customFormat="1" ht="48.75" customHeight="1" x14ac:dyDescent="0.15">
      <c r="A2410" s="87" t="s">
        <v>8357</v>
      </c>
      <c r="B2410" s="90" t="s">
        <v>12340</v>
      </c>
      <c r="C2410" s="117">
        <v>44.13</v>
      </c>
    </row>
    <row r="2411" spans="1:3" s="3" customFormat="1" ht="48.75" customHeight="1" x14ac:dyDescent="0.15">
      <c r="A2411" s="87" t="s">
        <v>8099</v>
      </c>
      <c r="B2411" s="90" t="s">
        <v>12340</v>
      </c>
      <c r="C2411" s="117">
        <v>9.91</v>
      </c>
    </row>
    <row r="2412" spans="1:3" s="3" customFormat="1" ht="48.75" customHeight="1" x14ac:dyDescent="0.15">
      <c r="A2412" s="87" t="s">
        <v>8771</v>
      </c>
      <c r="B2412" s="90" t="s">
        <v>12340</v>
      </c>
      <c r="C2412" s="100">
        <v>37.69</v>
      </c>
    </row>
    <row r="2413" spans="1:3" s="3" customFormat="1" ht="48.75" customHeight="1" x14ac:dyDescent="0.15">
      <c r="A2413" s="87" t="s">
        <v>7563</v>
      </c>
      <c r="B2413" s="90" t="s">
        <v>10334</v>
      </c>
      <c r="C2413" s="117">
        <v>21.83</v>
      </c>
    </row>
    <row r="2414" spans="1:3" s="3" customFormat="1" ht="48.75" customHeight="1" x14ac:dyDescent="0.15">
      <c r="A2414" s="87" t="s">
        <v>8224</v>
      </c>
      <c r="B2414" s="90" t="s">
        <v>12340</v>
      </c>
      <c r="C2414" s="117">
        <v>11.21</v>
      </c>
    </row>
    <row r="2415" spans="1:3" s="3" customFormat="1" ht="48.75" customHeight="1" x14ac:dyDescent="0.15">
      <c r="A2415" s="87" t="s">
        <v>7607</v>
      </c>
      <c r="B2415" s="90" t="s">
        <v>12340</v>
      </c>
      <c r="C2415" s="117">
        <v>24</v>
      </c>
    </row>
    <row r="2416" spans="1:3" s="3" customFormat="1" ht="48.75" customHeight="1" x14ac:dyDescent="0.15">
      <c r="A2416" s="87" t="s">
        <v>795</v>
      </c>
      <c r="B2416" s="90" t="s">
        <v>5462</v>
      </c>
      <c r="C2416" s="117">
        <v>3.64</v>
      </c>
    </row>
    <row r="2417" spans="1:3" s="3" customFormat="1" ht="48.75" customHeight="1" x14ac:dyDescent="0.15">
      <c r="A2417" s="87" t="s">
        <v>19303</v>
      </c>
      <c r="B2417" s="90" t="s">
        <v>15500</v>
      </c>
      <c r="C2417" s="117">
        <v>1.91</v>
      </c>
    </row>
    <row r="2418" spans="1:3" s="3" customFormat="1" ht="48.75" customHeight="1" x14ac:dyDescent="0.15">
      <c r="A2418" s="87" t="s">
        <v>11780</v>
      </c>
      <c r="B2418" s="90" t="s">
        <v>15500</v>
      </c>
      <c r="C2418" s="117">
        <v>1.9</v>
      </c>
    </row>
    <row r="2419" spans="1:3" s="3" customFormat="1" ht="48.75" customHeight="1" x14ac:dyDescent="0.15">
      <c r="A2419" s="87" t="s">
        <v>737</v>
      </c>
      <c r="B2419" s="90" t="s">
        <v>15500</v>
      </c>
      <c r="C2419" s="117">
        <v>1.1000000000000001</v>
      </c>
    </row>
    <row r="2420" spans="1:3" s="3" customFormat="1" ht="48.75" customHeight="1" x14ac:dyDescent="0.15">
      <c r="A2420" s="87" t="s">
        <v>749</v>
      </c>
      <c r="B2420" s="90" t="s">
        <v>15500</v>
      </c>
      <c r="C2420" s="117">
        <v>1.52</v>
      </c>
    </row>
    <row r="2421" spans="1:3" s="3" customFormat="1" ht="48.75" customHeight="1" x14ac:dyDescent="0.15">
      <c r="A2421" s="87" t="s">
        <v>738</v>
      </c>
      <c r="B2421" s="90" t="s">
        <v>15500</v>
      </c>
      <c r="C2421" s="117">
        <v>1.01</v>
      </c>
    </row>
    <row r="2422" spans="1:3" s="3" customFormat="1" ht="48.75" customHeight="1" x14ac:dyDescent="0.15">
      <c r="A2422" s="87" t="s">
        <v>11779</v>
      </c>
      <c r="B2422" s="90" t="s">
        <v>15500</v>
      </c>
      <c r="C2422" s="117">
        <v>1.41</v>
      </c>
    </row>
    <row r="2423" spans="1:3" s="3" customFormat="1" ht="48.75" customHeight="1" x14ac:dyDescent="0.15">
      <c r="A2423" s="87" t="s">
        <v>12071</v>
      </c>
      <c r="B2423" s="90" t="s">
        <v>7381</v>
      </c>
      <c r="C2423" s="117">
        <v>5.48</v>
      </c>
    </row>
    <row r="2424" spans="1:3" s="3" customFormat="1" ht="48.75" customHeight="1" x14ac:dyDescent="0.15">
      <c r="A2424" s="87" t="s">
        <v>12070</v>
      </c>
      <c r="B2424" s="90" t="s">
        <v>7381</v>
      </c>
      <c r="C2424" s="117">
        <v>5.48</v>
      </c>
    </row>
    <row r="2425" spans="1:3" s="3" customFormat="1" ht="48.75" customHeight="1" x14ac:dyDescent="0.15">
      <c r="A2425" s="87" t="s">
        <v>16347</v>
      </c>
      <c r="B2425" s="90" t="s">
        <v>7381</v>
      </c>
      <c r="C2425" s="117">
        <v>13.51</v>
      </c>
    </row>
    <row r="2426" spans="1:3" s="3" customFormat="1" ht="48.75" customHeight="1" x14ac:dyDescent="0.15">
      <c r="A2426" s="87" t="s">
        <v>889</v>
      </c>
      <c r="B2426" s="90" t="s">
        <v>11371</v>
      </c>
      <c r="C2426" s="100">
        <v>3.46</v>
      </c>
    </row>
    <row r="2427" spans="1:3" s="3" customFormat="1" ht="48.75" customHeight="1" x14ac:dyDescent="0.15">
      <c r="A2427" s="87" t="s">
        <v>890</v>
      </c>
      <c r="B2427" s="90" t="s">
        <v>11371</v>
      </c>
      <c r="C2427" s="100">
        <v>3.46</v>
      </c>
    </row>
    <row r="2428" spans="1:3" s="3" customFormat="1" ht="48.75" customHeight="1" x14ac:dyDescent="0.15">
      <c r="A2428" s="87" t="s">
        <v>872</v>
      </c>
      <c r="B2428" s="90" t="s">
        <v>11371</v>
      </c>
      <c r="C2428" s="117">
        <v>3.46</v>
      </c>
    </row>
    <row r="2429" spans="1:3" s="3" customFormat="1" ht="48.75" customHeight="1" x14ac:dyDescent="0.15">
      <c r="A2429" s="87" t="s">
        <v>872</v>
      </c>
      <c r="B2429" s="90" t="s">
        <v>11371</v>
      </c>
      <c r="C2429" s="117">
        <v>3.46</v>
      </c>
    </row>
    <row r="2430" spans="1:3" s="3" customFormat="1" ht="48.75" customHeight="1" x14ac:dyDescent="0.15">
      <c r="A2430" s="87" t="s">
        <v>873</v>
      </c>
      <c r="B2430" s="90" t="s">
        <v>11371</v>
      </c>
      <c r="C2430" s="117">
        <v>3.46</v>
      </c>
    </row>
    <row r="2431" spans="1:3" s="3" customFormat="1" ht="48.75" customHeight="1" x14ac:dyDescent="0.15">
      <c r="A2431" s="87" t="s">
        <v>873</v>
      </c>
      <c r="B2431" s="90" t="s">
        <v>11371</v>
      </c>
      <c r="C2431" s="117">
        <v>3.46</v>
      </c>
    </row>
    <row r="2432" spans="1:3" s="3" customFormat="1" ht="48.75" customHeight="1" x14ac:dyDescent="0.15">
      <c r="A2432" s="87" t="s">
        <v>875</v>
      </c>
      <c r="B2432" s="90" t="s">
        <v>4301</v>
      </c>
      <c r="C2432" s="117">
        <v>8.4</v>
      </c>
    </row>
    <row r="2433" spans="1:3" s="3" customFormat="1" ht="48.75" customHeight="1" x14ac:dyDescent="0.15">
      <c r="A2433" s="87" t="s">
        <v>876</v>
      </c>
      <c r="B2433" s="90" t="s">
        <v>11371</v>
      </c>
      <c r="C2433" s="117">
        <v>8.4</v>
      </c>
    </row>
    <row r="2434" spans="1:3" s="3" customFormat="1" ht="48.75" customHeight="1" x14ac:dyDescent="0.15">
      <c r="A2434" s="87" t="s">
        <v>16841</v>
      </c>
      <c r="B2434" s="90" t="s">
        <v>18891</v>
      </c>
      <c r="C2434" s="117">
        <v>1.07</v>
      </c>
    </row>
    <row r="2435" spans="1:3" s="3" customFormat="1" ht="48.75" customHeight="1" x14ac:dyDescent="0.15">
      <c r="A2435" s="87" t="s">
        <v>16840</v>
      </c>
      <c r="B2435" s="90" t="s">
        <v>18891</v>
      </c>
      <c r="C2435" s="117">
        <v>2.57</v>
      </c>
    </row>
    <row r="2436" spans="1:3" s="3" customFormat="1" ht="48.75" customHeight="1" x14ac:dyDescent="0.15">
      <c r="A2436" s="87" t="s">
        <v>16839</v>
      </c>
      <c r="B2436" s="90" t="s">
        <v>18891</v>
      </c>
      <c r="C2436" s="117">
        <v>2.6</v>
      </c>
    </row>
    <row r="2437" spans="1:3" s="3" customFormat="1" ht="48.75" customHeight="1" x14ac:dyDescent="0.15">
      <c r="A2437" s="87" t="s">
        <v>764</v>
      </c>
      <c r="B2437" s="90" t="s">
        <v>15500</v>
      </c>
      <c r="C2437" s="117">
        <v>9.18</v>
      </c>
    </row>
    <row r="2438" spans="1:3" s="3" customFormat="1" ht="48.75" customHeight="1" x14ac:dyDescent="0.15">
      <c r="A2438" s="87" t="s">
        <v>9528</v>
      </c>
      <c r="B2438" s="90" t="s">
        <v>15500</v>
      </c>
      <c r="C2438" s="117">
        <v>37.299999999999997</v>
      </c>
    </row>
    <row r="2439" spans="1:3" s="3" customFormat="1" ht="48.75" customHeight="1" x14ac:dyDescent="0.15">
      <c r="A2439" s="87" t="s">
        <v>766</v>
      </c>
      <c r="B2439" s="90" t="s">
        <v>15500</v>
      </c>
      <c r="C2439" s="117">
        <v>15.98</v>
      </c>
    </row>
    <row r="2440" spans="1:3" s="3" customFormat="1" ht="48.75" customHeight="1" x14ac:dyDescent="0.15">
      <c r="A2440" s="87" t="s">
        <v>767</v>
      </c>
      <c r="B2440" s="90" t="s">
        <v>15500</v>
      </c>
      <c r="C2440" s="117">
        <v>31.96</v>
      </c>
    </row>
    <row r="2441" spans="1:3" s="3" customFormat="1" ht="48.75" customHeight="1" x14ac:dyDescent="0.15">
      <c r="A2441" s="87" t="s">
        <v>12241</v>
      </c>
      <c r="B2441" s="90" t="s">
        <v>15500</v>
      </c>
      <c r="C2441" s="117">
        <v>20.69</v>
      </c>
    </row>
    <row r="2442" spans="1:3" s="3" customFormat="1" ht="48.75" customHeight="1" x14ac:dyDescent="0.15">
      <c r="A2442" s="87" t="s">
        <v>11549</v>
      </c>
      <c r="B2442" s="90" t="s">
        <v>5719</v>
      </c>
      <c r="C2442" s="117">
        <v>3.01</v>
      </c>
    </row>
    <row r="2443" spans="1:3" s="3" customFormat="1" ht="48.75" customHeight="1" x14ac:dyDescent="0.15">
      <c r="A2443" s="87" t="s">
        <v>12425</v>
      </c>
      <c r="B2443" s="90" t="s">
        <v>5719</v>
      </c>
      <c r="C2443" s="117">
        <v>2.9699999999999998</v>
      </c>
    </row>
    <row r="2444" spans="1:3" s="3" customFormat="1" ht="48.75" customHeight="1" x14ac:dyDescent="0.15">
      <c r="A2444" s="87" t="s">
        <v>11548</v>
      </c>
      <c r="B2444" s="90" t="s">
        <v>5719</v>
      </c>
      <c r="C2444" s="117">
        <v>3.1599999999999997</v>
      </c>
    </row>
    <row r="2445" spans="1:3" s="3" customFormat="1" ht="48.75" customHeight="1" x14ac:dyDescent="0.15">
      <c r="A2445" s="87" t="s">
        <v>18238</v>
      </c>
      <c r="B2445" s="90" t="s">
        <v>7381</v>
      </c>
      <c r="C2445" s="117">
        <v>3.01</v>
      </c>
    </row>
    <row r="2446" spans="1:3" s="3" customFormat="1" ht="48.75" customHeight="1" x14ac:dyDescent="0.15">
      <c r="A2446" s="87" t="s">
        <v>12375</v>
      </c>
      <c r="B2446" s="90" t="s">
        <v>7381</v>
      </c>
      <c r="C2446" s="117">
        <v>1.25</v>
      </c>
    </row>
    <row r="2447" spans="1:3" s="3" customFormat="1" ht="48.75" customHeight="1" x14ac:dyDescent="0.15">
      <c r="A2447" s="87" t="s">
        <v>18236</v>
      </c>
      <c r="B2447" s="90" t="s">
        <v>7381</v>
      </c>
      <c r="C2447" s="117">
        <v>1.57</v>
      </c>
    </row>
    <row r="2448" spans="1:3" s="3" customFormat="1" ht="48.75" customHeight="1" x14ac:dyDescent="0.15">
      <c r="A2448" s="87" t="s">
        <v>18237</v>
      </c>
      <c r="B2448" s="90" t="s">
        <v>7381</v>
      </c>
      <c r="C2448" s="117">
        <v>6.2</v>
      </c>
    </row>
    <row r="2449" spans="1:3" s="3" customFormat="1" ht="48.75" customHeight="1" x14ac:dyDescent="0.15">
      <c r="A2449" s="87" t="s">
        <v>18237</v>
      </c>
      <c r="B2449" s="90" t="s">
        <v>7381</v>
      </c>
      <c r="C2449" s="100">
        <v>5.34</v>
      </c>
    </row>
    <row r="2450" spans="1:3" s="3" customFormat="1" ht="48.75" customHeight="1" x14ac:dyDescent="0.15">
      <c r="A2450" s="87" t="s">
        <v>18237</v>
      </c>
      <c r="B2450" s="90" t="s">
        <v>7381</v>
      </c>
      <c r="C2450" s="117">
        <v>12.4</v>
      </c>
    </row>
    <row r="2451" spans="1:3" s="3" customFormat="1" ht="48.75" customHeight="1" x14ac:dyDescent="0.15">
      <c r="A2451" s="87" t="s">
        <v>18239</v>
      </c>
      <c r="B2451" s="90" t="s">
        <v>7381</v>
      </c>
      <c r="C2451" s="117">
        <v>3.15</v>
      </c>
    </row>
    <row r="2452" spans="1:3" s="3" customFormat="1" ht="48.75" customHeight="1" x14ac:dyDescent="0.15">
      <c r="A2452" s="87" t="s">
        <v>18240</v>
      </c>
      <c r="B2452" s="90" t="s">
        <v>7381</v>
      </c>
      <c r="C2452" s="117">
        <v>3.42</v>
      </c>
    </row>
    <row r="2453" spans="1:3" s="3" customFormat="1" ht="48.75" customHeight="1" x14ac:dyDescent="0.15">
      <c r="A2453" s="87" t="s">
        <v>947</v>
      </c>
      <c r="B2453" s="90" t="s">
        <v>5462</v>
      </c>
      <c r="C2453" s="117">
        <v>11.4</v>
      </c>
    </row>
    <row r="2454" spans="1:3" s="3" customFormat="1" ht="48.75" customHeight="1" x14ac:dyDescent="0.15">
      <c r="A2454" s="87" t="s">
        <v>10060</v>
      </c>
      <c r="B2454" s="90" t="s">
        <v>5462</v>
      </c>
      <c r="C2454" s="117">
        <v>14.27</v>
      </c>
    </row>
    <row r="2455" spans="1:3" s="3" customFormat="1" ht="48.75" customHeight="1" x14ac:dyDescent="0.15">
      <c r="A2455" s="87" t="s">
        <v>9499</v>
      </c>
      <c r="B2455" s="90" t="s">
        <v>5560</v>
      </c>
      <c r="C2455" s="117">
        <v>1.53</v>
      </c>
    </row>
    <row r="2456" spans="1:3" s="3" customFormat="1" ht="48.75" customHeight="1" x14ac:dyDescent="0.15">
      <c r="A2456" s="87" t="s">
        <v>3006</v>
      </c>
      <c r="B2456" s="90" t="s">
        <v>5450</v>
      </c>
      <c r="C2456" s="100">
        <v>34.94</v>
      </c>
    </row>
    <row r="2457" spans="1:3" s="3" customFormat="1" ht="48.75" customHeight="1" x14ac:dyDescent="0.15">
      <c r="A2457" s="87" t="s">
        <v>3004</v>
      </c>
      <c r="B2457" s="90" t="s">
        <v>5450</v>
      </c>
      <c r="C2457" s="117">
        <v>35.130000000000003</v>
      </c>
    </row>
    <row r="2458" spans="1:3" s="3" customFormat="1" ht="48.75" customHeight="1" x14ac:dyDescent="0.15">
      <c r="A2458" s="87" t="s">
        <v>3344</v>
      </c>
      <c r="B2458" s="90" t="s">
        <v>5496</v>
      </c>
      <c r="C2458" s="117">
        <v>2.3899999999999997</v>
      </c>
    </row>
    <row r="2459" spans="1:3" s="3" customFormat="1" ht="48.75" customHeight="1" x14ac:dyDescent="0.15">
      <c r="A2459" s="87" t="s">
        <v>16294</v>
      </c>
      <c r="B2459" s="90" t="s">
        <v>15543</v>
      </c>
      <c r="C2459" s="117">
        <v>636.12</v>
      </c>
    </row>
    <row r="2460" spans="1:3" s="3" customFormat="1" ht="48.75" customHeight="1" x14ac:dyDescent="0.15">
      <c r="A2460" s="87" t="s">
        <v>16295</v>
      </c>
      <c r="B2460" s="90" t="s">
        <v>15543</v>
      </c>
      <c r="C2460" s="117">
        <v>636.12</v>
      </c>
    </row>
    <row r="2461" spans="1:3" s="3" customFormat="1" ht="48.75" customHeight="1" x14ac:dyDescent="0.15">
      <c r="A2461" s="87" t="s">
        <v>9059</v>
      </c>
      <c r="B2461" s="90" t="s">
        <v>5539</v>
      </c>
      <c r="C2461" s="117">
        <v>9.18</v>
      </c>
    </row>
    <row r="2462" spans="1:3" s="3" customFormat="1" ht="48.75" customHeight="1" x14ac:dyDescent="0.15">
      <c r="A2462" s="87" t="s">
        <v>9062</v>
      </c>
      <c r="B2462" s="90" t="s">
        <v>5539</v>
      </c>
      <c r="C2462" s="117">
        <v>49.29</v>
      </c>
    </row>
    <row r="2463" spans="1:3" s="3" customFormat="1" ht="48.75" customHeight="1" x14ac:dyDescent="0.15">
      <c r="A2463" s="87" t="s">
        <v>8220</v>
      </c>
      <c r="B2463" s="90" t="s">
        <v>5539</v>
      </c>
      <c r="C2463" s="117">
        <v>15.98</v>
      </c>
    </row>
    <row r="2464" spans="1:3" s="3" customFormat="1" ht="48.75" customHeight="1" x14ac:dyDescent="0.15">
      <c r="A2464" s="87" t="s">
        <v>8221</v>
      </c>
      <c r="B2464" s="90" t="s">
        <v>5539</v>
      </c>
      <c r="C2464" s="117">
        <v>31.46</v>
      </c>
    </row>
    <row r="2465" spans="1:3" s="3" customFormat="1" ht="48.75" customHeight="1" x14ac:dyDescent="0.15">
      <c r="A2465" s="87" t="s">
        <v>15967</v>
      </c>
      <c r="B2465" s="90" t="s">
        <v>5539</v>
      </c>
      <c r="C2465" s="117">
        <v>20.69</v>
      </c>
    </row>
    <row r="2466" spans="1:3" s="3" customFormat="1" ht="48.75" customHeight="1" x14ac:dyDescent="0.15">
      <c r="A2466" s="87" t="s">
        <v>16362</v>
      </c>
      <c r="B2466" s="90" t="s">
        <v>5539</v>
      </c>
      <c r="C2466" s="100">
        <v>9.0299999999999994</v>
      </c>
    </row>
    <row r="2467" spans="1:3" s="3" customFormat="1" ht="48.75" customHeight="1" x14ac:dyDescent="0.15">
      <c r="A2467" s="87" t="s">
        <v>16363</v>
      </c>
      <c r="B2467" s="90" t="s">
        <v>5539</v>
      </c>
      <c r="C2467" s="100">
        <v>8.5</v>
      </c>
    </row>
    <row r="2468" spans="1:3" s="3" customFormat="1" ht="48.75" customHeight="1" x14ac:dyDescent="0.15">
      <c r="A2468" s="87" t="s">
        <v>16364</v>
      </c>
      <c r="B2468" s="90" t="s">
        <v>5539</v>
      </c>
      <c r="C2468" s="117">
        <v>15.07</v>
      </c>
    </row>
    <row r="2469" spans="1:3" s="3" customFormat="1" ht="48.75" customHeight="1" x14ac:dyDescent="0.15">
      <c r="A2469" s="87" t="s">
        <v>16365</v>
      </c>
      <c r="B2469" s="90" t="s">
        <v>5539</v>
      </c>
      <c r="C2469" s="117">
        <v>14.15</v>
      </c>
    </row>
    <row r="2470" spans="1:3" s="3" customFormat="1" ht="48.75" customHeight="1" x14ac:dyDescent="0.15">
      <c r="A2470" s="87" t="s">
        <v>16366</v>
      </c>
      <c r="B2470" s="90" t="s">
        <v>5539</v>
      </c>
      <c r="C2470" s="117">
        <v>14.16</v>
      </c>
    </row>
    <row r="2471" spans="1:3" s="3" customFormat="1" ht="48.75" customHeight="1" x14ac:dyDescent="0.15">
      <c r="A2471" s="87" t="s">
        <v>850</v>
      </c>
      <c r="B2471" s="90" t="s">
        <v>5719</v>
      </c>
      <c r="C2471" s="117">
        <v>2.5099999999999998</v>
      </c>
    </row>
    <row r="2472" spans="1:3" s="3" customFormat="1" ht="48.75" customHeight="1" x14ac:dyDescent="0.15">
      <c r="A2472" s="87" t="s">
        <v>868</v>
      </c>
      <c r="B2472" s="90" t="s">
        <v>5719</v>
      </c>
      <c r="C2472" s="117">
        <v>3.46</v>
      </c>
    </row>
    <row r="2473" spans="1:3" s="3" customFormat="1" ht="48.75" customHeight="1" x14ac:dyDescent="0.15">
      <c r="A2473" s="87" t="s">
        <v>849</v>
      </c>
      <c r="B2473" s="90" t="s">
        <v>5719</v>
      </c>
      <c r="C2473" s="117">
        <v>2.5099999999999998</v>
      </c>
    </row>
    <row r="2474" spans="1:3" s="3" customFormat="1" ht="48.75" customHeight="1" x14ac:dyDescent="0.15">
      <c r="A2474" s="87" t="s">
        <v>869</v>
      </c>
      <c r="B2474" s="90" t="s">
        <v>5719</v>
      </c>
      <c r="C2474" s="117">
        <v>3.46</v>
      </c>
    </row>
    <row r="2475" spans="1:3" s="3" customFormat="1" ht="48.75" customHeight="1" x14ac:dyDescent="0.15">
      <c r="A2475" s="87" t="s">
        <v>786</v>
      </c>
      <c r="B2475" s="90" t="s">
        <v>5719</v>
      </c>
      <c r="C2475" s="117">
        <v>4.3499999999999996</v>
      </c>
    </row>
    <row r="2476" spans="1:3" s="3" customFormat="1" ht="48.75" customHeight="1" x14ac:dyDescent="0.15">
      <c r="A2476" s="87" t="s">
        <v>9377</v>
      </c>
      <c r="B2476" s="90" t="s">
        <v>5719</v>
      </c>
      <c r="C2476" s="117">
        <v>10.7</v>
      </c>
    </row>
    <row r="2477" spans="1:3" s="3" customFormat="1" ht="48.75" customHeight="1" x14ac:dyDescent="0.15">
      <c r="A2477" s="87" t="s">
        <v>790</v>
      </c>
      <c r="B2477" s="90" t="s">
        <v>5719</v>
      </c>
      <c r="C2477" s="117">
        <v>7.25</v>
      </c>
    </row>
    <row r="2478" spans="1:3" s="3" customFormat="1" ht="48.75" customHeight="1" x14ac:dyDescent="0.15">
      <c r="A2478" s="87" t="s">
        <v>12020</v>
      </c>
      <c r="B2478" s="90" t="s">
        <v>5719</v>
      </c>
      <c r="C2478" s="117">
        <v>7.77</v>
      </c>
    </row>
    <row r="2479" spans="1:3" s="3" customFormat="1" ht="48.75" customHeight="1" x14ac:dyDescent="0.15">
      <c r="A2479" s="87" t="s">
        <v>794</v>
      </c>
      <c r="B2479" s="90" t="s">
        <v>5719</v>
      </c>
      <c r="C2479" s="117">
        <v>3.1</v>
      </c>
    </row>
    <row r="2480" spans="1:3" s="3" customFormat="1" ht="48.75" customHeight="1" x14ac:dyDescent="0.15">
      <c r="A2480" s="87" t="s">
        <v>18949</v>
      </c>
      <c r="B2480" s="90" t="s">
        <v>16931</v>
      </c>
      <c r="C2480" s="117">
        <v>1097</v>
      </c>
    </row>
    <row r="2481" spans="1:3" s="3" customFormat="1" ht="48.75" customHeight="1" x14ac:dyDescent="0.15">
      <c r="A2481" s="87" t="s">
        <v>7177</v>
      </c>
      <c r="B2481" s="90" t="s">
        <v>4905</v>
      </c>
      <c r="C2481" s="117">
        <v>6.86</v>
      </c>
    </row>
    <row r="2482" spans="1:3" s="3" customFormat="1" ht="48.75" customHeight="1" x14ac:dyDescent="0.15">
      <c r="A2482" s="87" t="s">
        <v>7176</v>
      </c>
      <c r="B2482" s="90" t="s">
        <v>4905</v>
      </c>
      <c r="C2482" s="117">
        <v>8.34</v>
      </c>
    </row>
    <row r="2483" spans="1:3" s="3" customFormat="1" ht="48.75" customHeight="1" x14ac:dyDescent="0.15">
      <c r="A2483" s="87" t="s">
        <v>7178</v>
      </c>
      <c r="B2483" s="90" t="s">
        <v>4905</v>
      </c>
      <c r="C2483" s="117">
        <v>5.22</v>
      </c>
    </row>
    <row r="2484" spans="1:3" s="3" customFormat="1" ht="48.75" customHeight="1" x14ac:dyDescent="0.15">
      <c r="A2484" s="87" t="s">
        <v>7181</v>
      </c>
      <c r="B2484" s="90" t="s">
        <v>4905</v>
      </c>
      <c r="C2484" s="117">
        <v>6.65</v>
      </c>
    </row>
    <row r="2485" spans="1:3" s="3" customFormat="1" ht="48.75" customHeight="1" x14ac:dyDescent="0.15">
      <c r="A2485" s="87" t="s">
        <v>7180</v>
      </c>
      <c r="B2485" s="90" t="s">
        <v>4905</v>
      </c>
      <c r="C2485" s="117">
        <v>6.65</v>
      </c>
    </row>
    <row r="2486" spans="1:3" s="3" customFormat="1" ht="48.75" customHeight="1" x14ac:dyDescent="0.15">
      <c r="A2486" s="87" t="s">
        <v>7179</v>
      </c>
      <c r="B2486" s="90" t="s">
        <v>4905</v>
      </c>
      <c r="C2486" s="117">
        <v>3.84</v>
      </c>
    </row>
    <row r="2487" spans="1:3" s="3" customFormat="1" ht="48.75" customHeight="1" x14ac:dyDescent="0.15">
      <c r="A2487" s="87" t="s">
        <v>7060</v>
      </c>
      <c r="B2487" s="90" t="s">
        <v>4905</v>
      </c>
      <c r="C2487" s="100">
        <v>172.94</v>
      </c>
    </row>
    <row r="2488" spans="1:3" s="3" customFormat="1" ht="48.75" customHeight="1" x14ac:dyDescent="0.15">
      <c r="A2488" s="87" t="s">
        <v>10128</v>
      </c>
      <c r="B2488" s="90" t="s">
        <v>4905</v>
      </c>
      <c r="C2488" s="117">
        <v>82.8</v>
      </c>
    </row>
    <row r="2489" spans="1:3" s="3" customFormat="1" ht="48.75" customHeight="1" x14ac:dyDescent="0.15">
      <c r="A2489" s="87" t="s">
        <v>9611</v>
      </c>
      <c r="B2489" s="90" t="s">
        <v>5560</v>
      </c>
      <c r="C2489" s="117">
        <v>9.36</v>
      </c>
    </row>
    <row r="2490" spans="1:3" s="3" customFormat="1" ht="48.75" customHeight="1" x14ac:dyDescent="0.15">
      <c r="A2490" s="87" t="s">
        <v>16870</v>
      </c>
      <c r="B2490" s="90" t="s">
        <v>15144</v>
      </c>
      <c r="C2490" s="90">
        <v>19809.509999999998</v>
      </c>
    </row>
    <row r="2491" spans="1:3" s="3" customFormat="1" ht="48.75" customHeight="1" x14ac:dyDescent="0.15">
      <c r="A2491" s="87" t="s">
        <v>1456</v>
      </c>
      <c r="B2491" s="90" t="s">
        <v>7381</v>
      </c>
      <c r="C2491" s="100">
        <v>3.46</v>
      </c>
    </row>
    <row r="2492" spans="1:3" s="3" customFormat="1" ht="48.75" customHeight="1" x14ac:dyDescent="0.15">
      <c r="A2492" s="87" t="s">
        <v>11210</v>
      </c>
      <c r="B2492" s="90" t="s">
        <v>5588</v>
      </c>
      <c r="C2492" s="117">
        <v>602.91999999999996</v>
      </c>
    </row>
    <row r="2493" spans="1:3" s="3" customFormat="1" ht="48.75" customHeight="1" x14ac:dyDescent="0.15">
      <c r="A2493" s="87" t="s">
        <v>4123</v>
      </c>
      <c r="B2493" s="90" t="s">
        <v>15144</v>
      </c>
      <c r="C2493" s="117">
        <v>1472.32</v>
      </c>
    </row>
    <row r="2494" spans="1:3" s="3" customFormat="1" ht="48.75" customHeight="1" x14ac:dyDescent="0.15">
      <c r="A2494" s="87" t="s">
        <v>19555</v>
      </c>
      <c r="B2494" s="90" t="s">
        <v>15134</v>
      </c>
      <c r="C2494" s="117">
        <v>76.400000000000006</v>
      </c>
    </row>
    <row r="2495" spans="1:3" s="3" customFormat="1" ht="48.75" customHeight="1" x14ac:dyDescent="0.15">
      <c r="A2495" s="87" t="s">
        <v>4650</v>
      </c>
      <c r="B2495" s="90" t="s">
        <v>6348</v>
      </c>
      <c r="C2495" s="117">
        <v>85.4</v>
      </c>
    </row>
    <row r="2496" spans="1:3" s="3" customFormat="1" ht="48.75" customHeight="1" x14ac:dyDescent="0.15">
      <c r="A2496" s="87" t="s">
        <v>9438</v>
      </c>
      <c r="B2496" s="90" t="s">
        <v>6348</v>
      </c>
      <c r="C2496" s="117">
        <v>85.41</v>
      </c>
    </row>
    <row r="2497" spans="1:3" s="3" customFormat="1" ht="48.75" customHeight="1" x14ac:dyDescent="0.15">
      <c r="A2497" s="87" t="s">
        <v>9408</v>
      </c>
      <c r="B2497" s="90" t="s">
        <v>6348</v>
      </c>
      <c r="C2497" s="117">
        <v>256.22000000000003</v>
      </c>
    </row>
    <row r="2498" spans="1:3" s="3" customFormat="1" ht="48.75" customHeight="1" x14ac:dyDescent="0.15">
      <c r="A2498" s="87" t="s">
        <v>4041</v>
      </c>
      <c r="B2498" s="90" t="s">
        <v>15543</v>
      </c>
      <c r="C2498" s="117">
        <v>90</v>
      </c>
    </row>
    <row r="2499" spans="1:3" s="3" customFormat="1" ht="48.75" customHeight="1" x14ac:dyDescent="0.15">
      <c r="A2499" s="87" t="s">
        <v>2379</v>
      </c>
      <c r="B2499" s="90" t="s">
        <v>5506</v>
      </c>
      <c r="C2499" s="117">
        <v>1.28</v>
      </c>
    </row>
    <row r="2500" spans="1:3" s="3" customFormat="1" ht="48.75" customHeight="1" x14ac:dyDescent="0.15">
      <c r="A2500" s="87" t="s">
        <v>19527</v>
      </c>
      <c r="B2500" s="90" t="s">
        <v>11840</v>
      </c>
      <c r="C2500" s="117">
        <v>11.29</v>
      </c>
    </row>
    <row r="2501" spans="1:3" s="3" customFormat="1" ht="48.75" customHeight="1" x14ac:dyDescent="0.15">
      <c r="A2501" s="87" t="s">
        <v>19528</v>
      </c>
      <c r="B2501" s="90" t="s">
        <v>11840</v>
      </c>
      <c r="C2501" s="117">
        <v>37.51</v>
      </c>
    </row>
    <row r="2502" spans="1:3" s="3" customFormat="1" ht="48.75" customHeight="1" x14ac:dyDescent="0.15">
      <c r="A2502" s="87" t="s">
        <v>12823</v>
      </c>
      <c r="B2502" s="90" t="s">
        <v>5533</v>
      </c>
      <c r="C2502" s="117">
        <v>22.46</v>
      </c>
    </row>
    <row r="2503" spans="1:3" s="3" customFormat="1" ht="48.75" customHeight="1" x14ac:dyDescent="0.15">
      <c r="A2503" s="87" t="s">
        <v>12824</v>
      </c>
      <c r="B2503" s="90" t="s">
        <v>5533</v>
      </c>
      <c r="C2503" s="117">
        <v>146.88</v>
      </c>
    </row>
    <row r="2504" spans="1:3" s="3" customFormat="1" ht="48.75" customHeight="1" x14ac:dyDescent="0.15">
      <c r="A2504" s="87" t="s">
        <v>1007</v>
      </c>
      <c r="B2504" s="90" t="s">
        <v>4813</v>
      </c>
      <c r="C2504" s="117">
        <v>1.76</v>
      </c>
    </row>
    <row r="2505" spans="1:3" s="3" customFormat="1" ht="48.75" customHeight="1" x14ac:dyDescent="0.15">
      <c r="A2505" s="87" t="s">
        <v>1013</v>
      </c>
      <c r="B2505" s="90" t="s">
        <v>4813</v>
      </c>
      <c r="C2505" s="100">
        <v>3.46</v>
      </c>
    </row>
    <row r="2506" spans="1:3" s="3" customFormat="1" ht="48.75" customHeight="1" x14ac:dyDescent="0.15">
      <c r="A2506" s="87" t="s">
        <v>1001</v>
      </c>
      <c r="B2506" s="90" t="s">
        <v>4813</v>
      </c>
      <c r="C2506" s="117">
        <v>3.01</v>
      </c>
    </row>
    <row r="2507" spans="1:3" s="3" customFormat="1" ht="48.75" customHeight="1" x14ac:dyDescent="0.15">
      <c r="A2507" s="87" t="s">
        <v>6865</v>
      </c>
      <c r="B2507" s="90" t="s">
        <v>4828</v>
      </c>
      <c r="C2507" s="100">
        <v>5.68</v>
      </c>
    </row>
    <row r="2508" spans="1:3" s="3" customFormat="1" ht="48.75" customHeight="1" x14ac:dyDescent="0.15">
      <c r="A2508" s="87" t="s">
        <v>727</v>
      </c>
      <c r="B2508" s="90" t="s">
        <v>8347</v>
      </c>
      <c r="C2508" s="117">
        <v>1.91</v>
      </c>
    </row>
    <row r="2509" spans="1:3" s="3" customFormat="1" ht="48.75" customHeight="1" x14ac:dyDescent="0.15">
      <c r="A2509" s="87" t="s">
        <v>739</v>
      </c>
      <c r="B2509" s="90" t="s">
        <v>8347</v>
      </c>
      <c r="C2509" s="117">
        <v>1.1300000000000001</v>
      </c>
    </row>
    <row r="2510" spans="1:3" s="3" customFormat="1" ht="48.75" customHeight="1" x14ac:dyDescent="0.15">
      <c r="A2510" s="87" t="s">
        <v>750</v>
      </c>
      <c r="B2510" s="90" t="s">
        <v>8347</v>
      </c>
      <c r="C2510" s="100">
        <v>1.62</v>
      </c>
    </row>
    <row r="2511" spans="1:3" s="3" customFormat="1" ht="48.75" customHeight="1" x14ac:dyDescent="0.15">
      <c r="A2511" s="87" t="s">
        <v>728</v>
      </c>
      <c r="B2511" s="90" t="s">
        <v>8347</v>
      </c>
      <c r="C2511" s="117">
        <v>1.9</v>
      </c>
    </row>
    <row r="2512" spans="1:3" s="3" customFormat="1" ht="48.75" customHeight="1" x14ac:dyDescent="0.15">
      <c r="A2512" s="87" t="s">
        <v>740</v>
      </c>
      <c r="B2512" s="90" t="s">
        <v>8347</v>
      </c>
      <c r="C2512" s="100">
        <v>1.1299999999999999</v>
      </c>
    </row>
    <row r="2513" spans="1:3" s="3" customFormat="1" ht="48.75" customHeight="1" x14ac:dyDescent="0.15">
      <c r="A2513" s="87" t="s">
        <v>751</v>
      </c>
      <c r="B2513" s="90" t="s">
        <v>8347</v>
      </c>
      <c r="C2513" s="100">
        <v>1.47</v>
      </c>
    </row>
    <row r="2514" spans="1:3" s="3" customFormat="1" ht="48.75" customHeight="1" x14ac:dyDescent="0.15">
      <c r="A2514" s="16" t="s">
        <v>17908</v>
      </c>
      <c r="B2514" s="90" t="s">
        <v>17909</v>
      </c>
      <c r="C2514" s="117">
        <v>20467.68</v>
      </c>
    </row>
    <row r="2515" spans="1:3" s="3" customFormat="1" ht="48.75" customHeight="1" x14ac:dyDescent="0.15">
      <c r="A2515" s="87" t="s">
        <v>637</v>
      </c>
      <c r="B2515" s="89" t="s">
        <v>5462</v>
      </c>
      <c r="C2515" s="117">
        <v>85.44</v>
      </c>
    </row>
    <row r="2516" spans="1:3" s="3" customFormat="1" ht="48.75" customHeight="1" x14ac:dyDescent="0.15">
      <c r="A2516" s="87" t="s">
        <v>637</v>
      </c>
      <c r="B2516" s="89" t="s">
        <v>15137</v>
      </c>
      <c r="C2516" s="117">
        <v>85.44</v>
      </c>
    </row>
    <row r="2517" spans="1:3" s="3" customFormat="1" ht="48.75" customHeight="1" x14ac:dyDescent="0.15">
      <c r="A2517" s="87" t="s">
        <v>11268</v>
      </c>
      <c r="B2517" s="89" t="s">
        <v>5462</v>
      </c>
      <c r="C2517" s="117">
        <v>157.59</v>
      </c>
    </row>
    <row r="2518" spans="1:3" s="3" customFormat="1" ht="48.75" customHeight="1" x14ac:dyDescent="0.15">
      <c r="A2518" s="87" t="s">
        <v>11268</v>
      </c>
      <c r="B2518" s="89" t="s">
        <v>15137</v>
      </c>
      <c r="C2518" s="117">
        <v>157.59</v>
      </c>
    </row>
    <row r="2519" spans="1:3" s="3" customFormat="1" ht="48.75" customHeight="1" x14ac:dyDescent="0.15">
      <c r="A2519" s="87" t="s">
        <v>636</v>
      </c>
      <c r="B2519" s="89" t="s">
        <v>5462</v>
      </c>
      <c r="C2519" s="117">
        <v>148.72</v>
      </c>
    </row>
    <row r="2520" spans="1:3" s="3" customFormat="1" ht="48.75" customHeight="1" x14ac:dyDescent="0.15">
      <c r="A2520" s="87" t="s">
        <v>634</v>
      </c>
      <c r="B2520" s="89" t="s">
        <v>5462</v>
      </c>
      <c r="C2520" s="117">
        <v>85.44</v>
      </c>
    </row>
    <row r="2521" spans="1:3" s="3" customFormat="1" ht="48.75" customHeight="1" x14ac:dyDescent="0.15">
      <c r="A2521" s="87" t="s">
        <v>634</v>
      </c>
      <c r="B2521" s="89" t="s">
        <v>15137</v>
      </c>
      <c r="C2521" s="117">
        <v>85.44</v>
      </c>
    </row>
    <row r="2522" spans="1:3" s="3" customFormat="1" ht="48.75" customHeight="1" x14ac:dyDescent="0.15">
      <c r="A2522" s="87" t="s">
        <v>9935</v>
      </c>
      <c r="B2522" s="90" t="s">
        <v>15142</v>
      </c>
      <c r="C2522" s="100">
        <v>2.78</v>
      </c>
    </row>
    <row r="2523" spans="1:3" s="3" customFormat="1" ht="48.75" customHeight="1" x14ac:dyDescent="0.15">
      <c r="A2523" s="87" t="s">
        <v>9935</v>
      </c>
      <c r="B2523" s="90" t="s">
        <v>4732</v>
      </c>
      <c r="C2523" s="100">
        <v>2.78</v>
      </c>
    </row>
    <row r="2524" spans="1:3" s="3" customFormat="1" ht="48.75" customHeight="1" x14ac:dyDescent="0.15">
      <c r="A2524" s="87" t="s">
        <v>19144</v>
      </c>
      <c r="B2524" s="90" t="s">
        <v>15142</v>
      </c>
      <c r="C2524" s="117">
        <v>4.29</v>
      </c>
    </row>
    <row r="2525" spans="1:3" s="3" customFormat="1" ht="48.75" customHeight="1" x14ac:dyDescent="0.15">
      <c r="A2525" s="87" t="s">
        <v>2571</v>
      </c>
      <c r="B2525" s="90" t="s">
        <v>11386</v>
      </c>
      <c r="C2525" s="117">
        <v>27</v>
      </c>
    </row>
    <row r="2526" spans="1:3" s="3" customFormat="1" ht="48.75" customHeight="1" x14ac:dyDescent="0.15">
      <c r="A2526" s="87" t="s">
        <v>2573</v>
      </c>
      <c r="B2526" s="90" t="s">
        <v>11386</v>
      </c>
      <c r="C2526" s="117">
        <v>32.9</v>
      </c>
    </row>
    <row r="2527" spans="1:3" s="3" customFormat="1" ht="48.75" customHeight="1" x14ac:dyDescent="0.15">
      <c r="A2527" s="87" t="s">
        <v>2574</v>
      </c>
      <c r="B2527" s="90" t="s">
        <v>11386</v>
      </c>
      <c r="C2527" s="117">
        <v>44.47</v>
      </c>
    </row>
    <row r="2528" spans="1:3" s="3" customFormat="1" ht="48.75" customHeight="1" x14ac:dyDescent="0.15">
      <c r="A2528" s="87" t="s">
        <v>19251</v>
      </c>
      <c r="B2528" s="90" t="s">
        <v>6304</v>
      </c>
      <c r="C2528" s="117">
        <v>1.75</v>
      </c>
    </row>
    <row r="2529" spans="1:3" s="3" customFormat="1" ht="48.75" customHeight="1" x14ac:dyDescent="0.15">
      <c r="A2529" s="87" t="s">
        <v>17159</v>
      </c>
      <c r="B2529" s="90" t="s">
        <v>13111</v>
      </c>
      <c r="C2529" s="117">
        <v>22.41</v>
      </c>
    </row>
    <row r="2530" spans="1:3" s="3" customFormat="1" ht="48.75" customHeight="1" x14ac:dyDescent="0.15">
      <c r="A2530" s="87" t="s">
        <v>4907</v>
      </c>
      <c r="B2530" s="90" t="s">
        <v>6304</v>
      </c>
      <c r="C2530" s="117">
        <v>3.85</v>
      </c>
    </row>
    <row r="2531" spans="1:3" s="3" customFormat="1" ht="48.75" customHeight="1" x14ac:dyDescent="0.15">
      <c r="A2531" s="87" t="s">
        <v>4919</v>
      </c>
      <c r="B2531" s="90" t="s">
        <v>6304</v>
      </c>
      <c r="C2531" s="117">
        <v>27</v>
      </c>
    </row>
    <row r="2532" spans="1:3" s="3" customFormat="1" ht="48.75" customHeight="1" x14ac:dyDescent="0.15">
      <c r="A2532" s="87" t="s">
        <v>4932</v>
      </c>
      <c r="B2532" s="90" t="s">
        <v>6304</v>
      </c>
      <c r="C2532" s="117">
        <v>6.37</v>
      </c>
    </row>
    <row r="2533" spans="1:3" s="3" customFormat="1" ht="48.75" customHeight="1" x14ac:dyDescent="0.15">
      <c r="A2533" s="87" t="s">
        <v>4944</v>
      </c>
      <c r="B2533" s="90" t="s">
        <v>6304</v>
      </c>
      <c r="C2533" s="117">
        <v>27</v>
      </c>
    </row>
    <row r="2534" spans="1:3" s="3" customFormat="1" ht="48.75" customHeight="1" x14ac:dyDescent="0.15">
      <c r="A2534" s="87" t="s">
        <v>4957</v>
      </c>
      <c r="B2534" s="90" t="s">
        <v>6304</v>
      </c>
      <c r="C2534" s="117">
        <v>7.59</v>
      </c>
    </row>
    <row r="2535" spans="1:3" s="3" customFormat="1" ht="48.75" customHeight="1" x14ac:dyDescent="0.15">
      <c r="A2535" s="87" t="s">
        <v>4969</v>
      </c>
      <c r="B2535" s="90" t="s">
        <v>6304</v>
      </c>
      <c r="C2535" s="117">
        <v>27</v>
      </c>
    </row>
    <row r="2536" spans="1:3" s="3" customFormat="1" ht="48.75" customHeight="1" x14ac:dyDescent="0.15">
      <c r="A2536" s="87" t="s">
        <v>4981</v>
      </c>
      <c r="B2536" s="90" t="s">
        <v>6304</v>
      </c>
      <c r="C2536" s="117">
        <v>9.65</v>
      </c>
    </row>
    <row r="2537" spans="1:3" s="3" customFormat="1" ht="48.75" customHeight="1" x14ac:dyDescent="0.15">
      <c r="A2537" s="87" t="s">
        <v>4988</v>
      </c>
      <c r="B2537" s="90" t="s">
        <v>6304</v>
      </c>
      <c r="C2537" s="117">
        <v>27</v>
      </c>
    </row>
    <row r="2538" spans="1:3" s="3" customFormat="1" ht="48.75" customHeight="1" x14ac:dyDescent="0.15">
      <c r="A2538" s="87" t="s">
        <v>4052</v>
      </c>
      <c r="B2538" s="90" t="s">
        <v>4993</v>
      </c>
      <c r="C2538" s="117">
        <v>10.82</v>
      </c>
    </row>
    <row r="2539" spans="1:3" s="3" customFormat="1" ht="48.75" customHeight="1" x14ac:dyDescent="0.15">
      <c r="A2539" s="87" t="s">
        <v>18330</v>
      </c>
      <c r="B2539" s="90" t="s">
        <v>10871</v>
      </c>
      <c r="C2539" s="117">
        <v>3.63</v>
      </c>
    </row>
    <row r="2540" spans="1:3" s="3" customFormat="1" ht="48.75" customHeight="1" x14ac:dyDescent="0.15">
      <c r="A2540" s="87" t="s">
        <v>18331</v>
      </c>
      <c r="B2540" s="90" t="s">
        <v>10871</v>
      </c>
      <c r="C2540" s="117">
        <v>9.08</v>
      </c>
    </row>
    <row r="2541" spans="1:3" s="3" customFormat="1" ht="48.75" customHeight="1" x14ac:dyDescent="0.15">
      <c r="A2541" s="87" t="s">
        <v>8787</v>
      </c>
      <c r="B2541" s="90" t="s">
        <v>4889</v>
      </c>
      <c r="C2541" s="117">
        <v>19.690000000000001</v>
      </c>
    </row>
    <row r="2542" spans="1:3" s="3" customFormat="1" ht="48.75" customHeight="1" x14ac:dyDescent="0.15">
      <c r="A2542" s="87" t="s">
        <v>10938</v>
      </c>
      <c r="B2542" s="90" t="s">
        <v>4889</v>
      </c>
      <c r="C2542" s="100">
        <v>48.93</v>
      </c>
    </row>
    <row r="2543" spans="1:3" s="3" customFormat="1" ht="48.75" customHeight="1" x14ac:dyDescent="0.15">
      <c r="A2543" s="87" t="s">
        <v>11374</v>
      </c>
      <c r="B2543" s="90" t="s">
        <v>4889</v>
      </c>
      <c r="C2543" s="100">
        <v>93.19</v>
      </c>
    </row>
    <row r="2544" spans="1:3" s="3" customFormat="1" ht="48.75" customHeight="1" x14ac:dyDescent="0.15">
      <c r="A2544" s="87" t="s">
        <v>11903</v>
      </c>
      <c r="B2544" s="90" t="s">
        <v>4889</v>
      </c>
      <c r="C2544" s="100">
        <v>47.26</v>
      </c>
    </row>
    <row r="2545" spans="1:3" s="3" customFormat="1" ht="48.75" customHeight="1" x14ac:dyDescent="0.15">
      <c r="A2545" s="87" t="s">
        <v>10939</v>
      </c>
      <c r="B2545" s="90" t="s">
        <v>4889</v>
      </c>
      <c r="C2545" s="100">
        <v>84.82</v>
      </c>
    </row>
    <row r="2546" spans="1:3" s="3" customFormat="1" ht="48.75" customHeight="1" x14ac:dyDescent="0.15">
      <c r="A2546" s="87" t="s">
        <v>19137</v>
      </c>
      <c r="B2546" s="90" t="s">
        <v>5084</v>
      </c>
      <c r="C2546" s="117">
        <v>6.84</v>
      </c>
    </row>
    <row r="2547" spans="1:3" s="3" customFormat="1" ht="48.75" customHeight="1" x14ac:dyDescent="0.15">
      <c r="A2547" s="87" t="s">
        <v>19139</v>
      </c>
      <c r="B2547" s="90" t="s">
        <v>5084</v>
      </c>
      <c r="C2547" s="117">
        <v>8.92</v>
      </c>
    </row>
    <row r="2548" spans="1:3" s="3" customFormat="1" ht="48.75" customHeight="1" x14ac:dyDescent="0.15">
      <c r="A2548" s="87" t="s">
        <v>19138</v>
      </c>
      <c r="B2548" s="90" t="s">
        <v>5084</v>
      </c>
      <c r="C2548" s="117">
        <v>6.22</v>
      </c>
    </row>
    <row r="2549" spans="1:3" s="3" customFormat="1" ht="48.75" customHeight="1" x14ac:dyDescent="0.15">
      <c r="A2549" s="87" t="s">
        <v>1086</v>
      </c>
      <c r="B2549" s="90" t="s">
        <v>8347</v>
      </c>
      <c r="C2549" s="100">
        <v>4.76</v>
      </c>
    </row>
    <row r="2550" spans="1:3" s="3" customFormat="1" ht="48.75" customHeight="1" x14ac:dyDescent="0.15">
      <c r="A2550" s="87" t="s">
        <v>1097</v>
      </c>
      <c r="B2550" s="90" t="s">
        <v>8347</v>
      </c>
      <c r="C2550" s="100">
        <v>15.89</v>
      </c>
    </row>
    <row r="2551" spans="1:3" s="3" customFormat="1" ht="48.75" customHeight="1" x14ac:dyDescent="0.15">
      <c r="A2551" s="87" t="s">
        <v>9852</v>
      </c>
      <c r="B2551" s="90" t="s">
        <v>8347</v>
      </c>
      <c r="C2551" s="117">
        <v>6.69</v>
      </c>
    </row>
    <row r="2552" spans="1:3" s="3" customFormat="1" ht="48.75" customHeight="1" x14ac:dyDescent="0.15">
      <c r="A2552" s="87" t="s">
        <v>9537</v>
      </c>
      <c r="B2552" s="90" t="s">
        <v>8347</v>
      </c>
      <c r="C2552" s="117">
        <v>11.48</v>
      </c>
    </row>
    <row r="2553" spans="1:3" s="3" customFormat="1" ht="48.75" customHeight="1" x14ac:dyDescent="0.15">
      <c r="A2553" s="87" t="s">
        <v>8778</v>
      </c>
      <c r="B2553" s="90" t="s">
        <v>5642</v>
      </c>
      <c r="C2553" s="117">
        <v>9.75</v>
      </c>
    </row>
    <row r="2554" spans="1:3" s="3" customFormat="1" ht="48.75" customHeight="1" x14ac:dyDescent="0.15">
      <c r="A2554" s="87" t="s">
        <v>1106</v>
      </c>
      <c r="B2554" s="90" t="s">
        <v>5351</v>
      </c>
      <c r="C2554" s="117">
        <v>2.0999999999999996</v>
      </c>
    </row>
    <row r="2555" spans="1:3" s="3" customFormat="1" ht="48.75" customHeight="1" x14ac:dyDescent="0.15">
      <c r="A2555" s="87" t="s">
        <v>17746</v>
      </c>
      <c r="B2555" s="90" t="s">
        <v>6348</v>
      </c>
      <c r="C2555" s="117">
        <v>2.0999999999999996</v>
      </c>
    </row>
    <row r="2556" spans="1:3" s="3" customFormat="1" ht="48.75" customHeight="1" x14ac:dyDescent="0.15">
      <c r="A2556" s="87" t="s">
        <v>1081</v>
      </c>
      <c r="B2556" s="90" t="s">
        <v>6348</v>
      </c>
      <c r="C2556" s="117">
        <v>2.94</v>
      </c>
    </row>
    <row r="2557" spans="1:3" s="3" customFormat="1" ht="48.75" customHeight="1" x14ac:dyDescent="0.15">
      <c r="A2557" s="87" t="s">
        <v>1081</v>
      </c>
      <c r="B2557" s="90" t="s">
        <v>5351</v>
      </c>
      <c r="C2557" s="117">
        <v>2.94</v>
      </c>
    </row>
    <row r="2558" spans="1:3" s="3" customFormat="1" ht="48.75" customHeight="1" x14ac:dyDescent="0.15">
      <c r="A2558" s="87" t="s">
        <v>12234</v>
      </c>
      <c r="B2558" s="90" t="s">
        <v>5399</v>
      </c>
      <c r="C2558" s="117">
        <v>679.52</v>
      </c>
    </row>
    <row r="2559" spans="1:3" s="3" customFormat="1" ht="48.75" customHeight="1" x14ac:dyDescent="0.15">
      <c r="A2559" s="87" t="s">
        <v>14030</v>
      </c>
      <c r="B2559" s="90" t="s">
        <v>9395</v>
      </c>
      <c r="C2559" s="117">
        <v>137.97</v>
      </c>
    </row>
    <row r="2560" spans="1:3" s="3" customFormat="1" ht="48.75" customHeight="1" x14ac:dyDescent="0.15">
      <c r="A2560" s="87" t="s">
        <v>14030</v>
      </c>
      <c r="B2560" s="90" t="s">
        <v>9213</v>
      </c>
      <c r="C2560" s="117">
        <v>137.97</v>
      </c>
    </row>
    <row r="2561" spans="1:3" s="3" customFormat="1" ht="48.75" customHeight="1" x14ac:dyDescent="0.15">
      <c r="A2561" s="87" t="s">
        <v>14032</v>
      </c>
      <c r="B2561" s="90" t="s">
        <v>9395</v>
      </c>
      <c r="C2561" s="117">
        <v>260.07</v>
      </c>
    </row>
    <row r="2562" spans="1:3" s="3" customFormat="1" ht="48.75" customHeight="1" x14ac:dyDescent="0.15">
      <c r="A2562" s="87" t="s">
        <v>14032</v>
      </c>
      <c r="B2562" s="90" t="s">
        <v>9213</v>
      </c>
      <c r="C2562" s="117">
        <v>260.07</v>
      </c>
    </row>
    <row r="2563" spans="1:3" s="3" customFormat="1" ht="48.75" customHeight="1" x14ac:dyDescent="0.15">
      <c r="A2563" s="87" t="s">
        <v>14031</v>
      </c>
      <c r="B2563" s="90" t="s">
        <v>9213</v>
      </c>
      <c r="C2563" s="117">
        <v>384.01</v>
      </c>
    </row>
    <row r="2564" spans="1:3" s="3" customFormat="1" ht="48.75" customHeight="1" x14ac:dyDescent="0.15">
      <c r="A2564" s="87" t="s">
        <v>14031</v>
      </c>
      <c r="B2564" s="90" t="s">
        <v>9395</v>
      </c>
      <c r="C2564" s="117">
        <v>384.01</v>
      </c>
    </row>
    <row r="2565" spans="1:3" s="3" customFormat="1" ht="48.75" customHeight="1" x14ac:dyDescent="0.15">
      <c r="A2565" s="87" t="s">
        <v>15756</v>
      </c>
      <c r="B2565" s="90" t="s">
        <v>4836</v>
      </c>
      <c r="C2565" s="117">
        <v>5.61</v>
      </c>
    </row>
    <row r="2566" spans="1:3" s="3" customFormat="1" ht="48.75" customHeight="1" x14ac:dyDescent="0.15">
      <c r="A2566" s="87" t="s">
        <v>4835</v>
      </c>
      <c r="B2566" s="90" t="s">
        <v>4836</v>
      </c>
      <c r="C2566" s="100">
        <v>6.26</v>
      </c>
    </row>
    <row r="2567" spans="1:3" s="3" customFormat="1" ht="48.75" customHeight="1" x14ac:dyDescent="0.15">
      <c r="A2567" s="87" t="s">
        <v>13652</v>
      </c>
      <c r="B2567" s="90" t="s">
        <v>5254</v>
      </c>
      <c r="C2567" s="90">
        <v>1130</v>
      </c>
    </row>
    <row r="2568" spans="1:3" s="3" customFormat="1" ht="48.75" customHeight="1" x14ac:dyDescent="0.15">
      <c r="A2568" s="87" t="s">
        <v>14186</v>
      </c>
      <c r="B2568" s="90" t="s">
        <v>5444</v>
      </c>
      <c r="C2568" s="100">
        <v>28.39</v>
      </c>
    </row>
    <row r="2569" spans="1:3" s="3" customFormat="1" ht="48.75" customHeight="1" x14ac:dyDescent="0.15">
      <c r="A2569" s="87" t="s">
        <v>18185</v>
      </c>
      <c r="B2569" s="90" t="s">
        <v>15384</v>
      </c>
      <c r="C2569" s="117">
        <v>62.62</v>
      </c>
    </row>
    <row r="2570" spans="1:3" s="3" customFormat="1" ht="48.75" customHeight="1" x14ac:dyDescent="0.15">
      <c r="A2570" s="87" t="s">
        <v>18184</v>
      </c>
      <c r="B2570" s="90" t="s">
        <v>15384</v>
      </c>
      <c r="C2570" s="117">
        <v>19.29</v>
      </c>
    </row>
    <row r="2571" spans="1:3" s="3" customFormat="1" ht="48.75" customHeight="1" x14ac:dyDescent="0.15">
      <c r="A2571" s="87" t="s">
        <v>4559</v>
      </c>
      <c r="B2571" s="90" t="s">
        <v>4561</v>
      </c>
      <c r="C2571" s="90">
        <v>6.44</v>
      </c>
    </row>
    <row r="2572" spans="1:3" s="3" customFormat="1" ht="48.75" customHeight="1" x14ac:dyDescent="0.15">
      <c r="A2572" s="87" t="s">
        <v>4559</v>
      </c>
      <c r="B2572" s="90" t="s">
        <v>4561</v>
      </c>
      <c r="C2572" s="90">
        <v>6.44</v>
      </c>
    </row>
    <row r="2573" spans="1:3" ht="48.75" customHeight="1" x14ac:dyDescent="0.2">
      <c r="A2573" s="87" t="s">
        <v>7088</v>
      </c>
      <c r="B2573" s="90" t="s">
        <v>4561</v>
      </c>
      <c r="C2573" s="90">
        <v>22.68</v>
      </c>
    </row>
    <row r="2574" spans="1:3" ht="48.75" customHeight="1" x14ac:dyDescent="0.2">
      <c r="A2574" s="87" t="s">
        <v>7088</v>
      </c>
      <c r="B2574" s="90" t="s">
        <v>4561</v>
      </c>
      <c r="C2574" s="90">
        <v>22.68</v>
      </c>
    </row>
    <row r="2575" spans="1:3" ht="48.75" customHeight="1" x14ac:dyDescent="0.2">
      <c r="A2575" s="87" t="s">
        <v>9738</v>
      </c>
      <c r="B2575" s="90" t="s">
        <v>4561</v>
      </c>
      <c r="C2575" s="90">
        <v>34.020000000000003</v>
      </c>
    </row>
    <row r="2576" spans="1:3" s="3" customFormat="1" ht="48.75" customHeight="1" x14ac:dyDescent="0.15">
      <c r="A2576" s="87" t="s">
        <v>9738</v>
      </c>
      <c r="B2576" s="90" t="s">
        <v>4561</v>
      </c>
      <c r="C2576" s="90">
        <v>34.020000000000003</v>
      </c>
    </row>
    <row r="2577" spans="1:3" s="3" customFormat="1" ht="48.75" customHeight="1" x14ac:dyDescent="0.15">
      <c r="A2577" s="87" t="s">
        <v>10589</v>
      </c>
      <c r="B2577" s="90" t="s">
        <v>4561</v>
      </c>
      <c r="C2577" s="90">
        <v>6.44</v>
      </c>
    </row>
    <row r="2578" spans="1:3" s="3" customFormat="1" ht="48.75" customHeight="1" x14ac:dyDescent="0.15">
      <c r="A2578" s="87" t="s">
        <v>10589</v>
      </c>
      <c r="B2578" s="90" t="s">
        <v>4561</v>
      </c>
      <c r="C2578" s="90">
        <v>6.44</v>
      </c>
    </row>
    <row r="2579" spans="1:3" s="3" customFormat="1" ht="48.75" customHeight="1" x14ac:dyDescent="0.15">
      <c r="A2579" s="87" t="s">
        <v>11660</v>
      </c>
      <c r="B2579" s="90" t="s">
        <v>4561</v>
      </c>
      <c r="C2579" s="90">
        <v>42.98</v>
      </c>
    </row>
    <row r="2580" spans="1:3" s="3" customFormat="1" ht="48.75" customHeight="1" x14ac:dyDescent="0.15">
      <c r="A2580" s="87" t="s">
        <v>11660</v>
      </c>
      <c r="B2580" s="90" t="s">
        <v>4561</v>
      </c>
      <c r="C2580" s="90">
        <v>42.98</v>
      </c>
    </row>
    <row r="2581" spans="1:3" s="7" customFormat="1" ht="48.75" customHeight="1" x14ac:dyDescent="0.15">
      <c r="A2581" s="87" t="s">
        <v>9739</v>
      </c>
      <c r="B2581" s="90" t="s">
        <v>4561</v>
      </c>
      <c r="C2581" s="90">
        <v>64.47</v>
      </c>
    </row>
    <row r="2582" spans="1:3" s="7" customFormat="1" ht="48.75" customHeight="1" x14ac:dyDescent="0.15">
      <c r="A2582" s="87" t="s">
        <v>9739</v>
      </c>
      <c r="B2582" s="90" t="s">
        <v>4561</v>
      </c>
      <c r="C2582" s="90">
        <v>64.47</v>
      </c>
    </row>
    <row r="2583" spans="1:3" s="7" customFormat="1" ht="48.75" customHeight="1" x14ac:dyDescent="0.15">
      <c r="A2583" s="87" t="s">
        <v>1134</v>
      </c>
      <c r="B2583" s="90" t="s">
        <v>4561</v>
      </c>
      <c r="C2583" s="117">
        <v>3.28</v>
      </c>
    </row>
    <row r="2584" spans="1:3" s="7" customFormat="1" ht="48.75" customHeight="1" x14ac:dyDescent="0.15">
      <c r="A2584" s="87" t="s">
        <v>1093</v>
      </c>
      <c r="B2584" s="90" t="s">
        <v>10947</v>
      </c>
      <c r="C2584" s="100">
        <v>6.66</v>
      </c>
    </row>
    <row r="2585" spans="1:3" s="7" customFormat="1" ht="48.75" customHeight="1" x14ac:dyDescent="0.15">
      <c r="A2585" s="87" t="s">
        <v>1101</v>
      </c>
      <c r="B2585" s="90" t="s">
        <v>10947</v>
      </c>
      <c r="C2585" s="100">
        <v>15.89</v>
      </c>
    </row>
    <row r="2586" spans="1:3" s="7" customFormat="1" ht="48.75" customHeight="1" x14ac:dyDescent="0.15">
      <c r="A2586" s="87" t="s">
        <v>1084</v>
      </c>
      <c r="B2586" s="90" t="s">
        <v>6304</v>
      </c>
      <c r="C2586" s="117">
        <v>2.0799999999999996</v>
      </c>
    </row>
    <row r="2587" spans="1:3" s="3" customFormat="1" ht="48.75" customHeight="1" x14ac:dyDescent="0.15">
      <c r="A2587" s="87" t="s">
        <v>1090</v>
      </c>
      <c r="B2587" s="90" t="s">
        <v>6304</v>
      </c>
      <c r="C2587" s="100">
        <v>6.66</v>
      </c>
    </row>
    <row r="2588" spans="1:3" s="3" customFormat="1" ht="48.75" customHeight="1" x14ac:dyDescent="0.15">
      <c r="A2588" s="87" t="s">
        <v>1102</v>
      </c>
      <c r="B2588" s="90" t="s">
        <v>6304</v>
      </c>
      <c r="C2588" s="100">
        <v>15.89</v>
      </c>
    </row>
    <row r="2589" spans="1:3" s="3" customFormat="1" ht="48.75" customHeight="1" x14ac:dyDescent="0.15">
      <c r="A2589" s="87" t="s">
        <v>1107</v>
      </c>
      <c r="B2589" s="90" t="s">
        <v>6304</v>
      </c>
      <c r="C2589" s="117">
        <v>0.9</v>
      </c>
    </row>
    <row r="2590" spans="1:3" s="3" customFormat="1" ht="48.75" customHeight="1" x14ac:dyDescent="0.15">
      <c r="A2590" s="87" t="s">
        <v>1105</v>
      </c>
      <c r="B2590" s="90" t="s">
        <v>6304</v>
      </c>
      <c r="C2590" s="117">
        <v>11.48</v>
      </c>
    </row>
    <row r="2591" spans="1:3" s="3" customFormat="1" ht="48.75" customHeight="1" x14ac:dyDescent="0.15">
      <c r="A2591" s="87" t="s">
        <v>1083</v>
      </c>
      <c r="B2591" s="90" t="s">
        <v>6304</v>
      </c>
      <c r="C2591" s="117">
        <v>6.69</v>
      </c>
    </row>
    <row r="2592" spans="1:3" s="3" customFormat="1" ht="48.75" customHeight="1" x14ac:dyDescent="0.15">
      <c r="A2592" s="87" t="s">
        <v>13864</v>
      </c>
      <c r="B2592" s="90" t="s">
        <v>17493</v>
      </c>
      <c r="C2592" s="117">
        <v>6.69</v>
      </c>
    </row>
    <row r="2593" spans="1:3" s="3" customFormat="1" ht="48.75" customHeight="1" x14ac:dyDescent="0.15">
      <c r="A2593" s="87" t="s">
        <v>13865</v>
      </c>
      <c r="B2593" s="90" t="s">
        <v>17493</v>
      </c>
      <c r="C2593" s="117">
        <v>11.48</v>
      </c>
    </row>
    <row r="2594" spans="1:3" s="3" customFormat="1" ht="48.75" customHeight="1" x14ac:dyDescent="0.15">
      <c r="A2594" s="87" t="s">
        <v>11585</v>
      </c>
      <c r="B2594" s="90" t="s">
        <v>6742</v>
      </c>
      <c r="C2594" s="100">
        <v>4.3499999999999996</v>
      </c>
    </row>
    <row r="2595" spans="1:3" s="3" customFormat="1" ht="48.75" customHeight="1" x14ac:dyDescent="0.15">
      <c r="A2595" s="87" t="s">
        <v>11586</v>
      </c>
      <c r="B2595" s="90" t="s">
        <v>6742</v>
      </c>
      <c r="C2595" s="117">
        <v>8.6999999999999993</v>
      </c>
    </row>
    <row r="2596" spans="1:3" s="3" customFormat="1" ht="48.75" customHeight="1" x14ac:dyDescent="0.15">
      <c r="A2596" s="87" t="s">
        <v>13521</v>
      </c>
      <c r="B2596" s="90" t="s">
        <v>5483</v>
      </c>
      <c r="C2596" s="117">
        <v>11.48</v>
      </c>
    </row>
    <row r="2597" spans="1:3" s="3" customFormat="1" ht="48.75" customHeight="1" x14ac:dyDescent="0.15">
      <c r="A2597" s="87" t="s">
        <v>1088</v>
      </c>
      <c r="B2597" s="90" t="s">
        <v>5483</v>
      </c>
      <c r="C2597" s="100">
        <v>4.76</v>
      </c>
    </row>
    <row r="2598" spans="1:3" s="3" customFormat="1" ht="48.75" customHeight="1" x14ac:dyDescent="0.15">
      <c r="A2598" s="87" t="s">
        <v>1091</v>
      </c>
      <c r="B2598" s="90" t="s">
        <v>5483</v>
      </c>
      <c r="C2598" s="117">
        <v>3.32</v>
      </c>
    </row>
    <row r="2599" spans="1:3" s="3" customFormat="1" ht="48.75" customHeight="1" x14ac:dyDescent="0.15">
      <c r="A2599" s="87" t="s">
        <v>1104</v>
      </c>
      <c r="B2599" s="90" t="s">
        <v>5483</v>
      </c>
      <c r="C2599" s="117">
        <v>6.69</v>
      </c>
    </row>
    <row r="2600" spans="1:3" s="3" customFormat="1" ht="48.75" customHeight="1" x14ac:dyDescent="0.15">
      <c r="A2600" s="87" t="s">
        <v>13201</v>
      </c>
      <c r="B2600" s="90" t="s">
        <v>6200</v>
      </c>
      <c r="C2600" s="117">
        <v>6.69</v>
      </c>
    </row>
    <row r="2601" spans="1:3" s="3" customFormat="1" ht="48.75" customHeight="1" x14ac:dyDescent="0.15">
      <c r="A2601" s="87" t="s">
        <v>13200</v>
      </c>
      <c r="B2601" s="90" t="s">
        <v>6200</v>
      </c>
      <c r="C2601" s="117">
        <v>11.48</v>
      </c>
    </row>
    <row r="2602" spans="1:3" s="3" customFormat="1" ht="48.75" customHeight="1" x14ac:dyDescent="0.15">
      <c r="A2602" s="87" t="s">
        <v>16945</v>
      </c>
      <c r="B2602" s="90" t="s">
        <v>5506</v>
      </c>
      <c r="C2602" s="117">
        <v>6.69</v>
      </c>
    </row>
    <row r="2603" spans="1:3" s="7" customFormat="1" ht="48.75" customHeight="1" x14ac:dyDescent="0.15">
      <c r="A2603" s="87" t="s">
        <v>1109</v>
      </c>
      <c r="B2603" s="90" t="s">
        <v>5506</v>
      </c>
      <c r="C2603" s="117">
        <v>1.71</v>
      </c>
    </row>
    <row r="2604" spans="1:3" s="7" customFormat="1" ht="48.75" customHeight="1" x14ac:dyDescent="0.15">
      <c r="A2604" s="87" t="s">
        <v>16944</v>
      </c>
      <c r="B2604" s="90" t="s">
        <v>5506</v>
      </c>
      <c r="C2604" s="117">
        <v>11.48</v>
      </c>
    </row>
    <row r="2605" spans="1:3" s="7" customFormat="1" ht="48.75" customHeight="1" x14ac:dyDescent="0.15">
      <c r="A2605" s="87" t="s">
        <v>1110</v>
      </c>
      <c r="B2605" s="90" t="s">
        <v>5506</v>
      </c>
      <c r="C2605" s="117">
        <v>3.4</v>
      </c>
    </row>
    <row r="2606" spans="1:3" s="3" customFormat="1" ht="48.75" customHeight="1" x14ac:dyDescent="0.15">
      <c r="A2606" s="87" t="s">
        <v>1115</v>
      </c>
      <c r="B2606" s="90" t="s">
        <v>5506</v>
      </c>
      <c r="C2606" s="100">
        <v>15.89</v>
      </c>
    </row>
    <row r="2607" spans="1:3" s="3" customFormat="1" ht="48.75" customHeight="1" x14ac:dyDescent="0.15">
      <c r="A2607" s="87" t="s">
        <v>13919</v>
      </c>
      <c r="B2607" s="90" t="s">
        <v>6200</v>
      </c>
      <c r="C2607" s="117">
        <v>6.69</v>
      </c>
    </row>
    <row r="2608" spans="1:3" s="3" customFormat="1" ht="48.75" customHeight="1" x14ac:dyDescent="0.15">
      <c r="A2608" s="87" t="s">
        <v>13918</v>
      </c>
      <c r="B2608" s="90" t="s">
        <v>6200</v>
      </c>
      <c r="C2608" s="117">
        <v>11.48</v>
      </c>
    </row>
    <row r="2609" spans="1:3" s="7" customFormat="1" ht="48.75" customHeight="1" x14ac:dyDescent="0.15">
      <c r="A2609" s="87" t="s">
        <v>1089</v>
      </c>
      <c r="B2609" s="90" t="s">
        <v>16886</v>
      </c>
      <c r="C2609" s="100">
        <v>4.76</v>
      </c>
    </row>
    <row r="2610" spans="1:3" s="7" customFormat="1" ht="48.75" customHeight="1" x14ac:dyDescent="0.15">
      <c r="A2610" s="87" t="s">
        <v>1095</v>
      </c>
      <c r="B2610" s="90" t="s">
        <v>16886</v>
      </c>
      <c r="C2610" s="100">
        <v>11.35</v>
      </c>
    </row>
    <row r="2611" spans="1:3" s="7" customFormat="1" ht="48.75" customHeight="1" x14ac:dyDescent="0.15">
      <c r="A2611" s="87" t="s">
        <v>997</v>
      </c>
      <c r="B2611" s="90" t="s">
        <v>5466</v>
      </c>
      <c r="C2611" s="100">
        <v>3.31</v>
      </c>
    </row>
    <row r="2612" spans="1:3" s="3" customFormat="1" ht="48.75" customHeight="1" x14ac:dyDescent="0.15">
      <c r="A2612" s="87" t="s">
        <v>997</v>
      </c>
      <c r="B2612" s="90" t="s">
        <v>5576</v>
      </c>
      <c r="C2612" s="100">
        <v>3.31</v>
      </c>
    </row>
    <row r="2613" spans="1:3" s="3" customFormat="1" ht="48.75" customHeight="1" x14ac:dyDescent="0.15">
      <c r="A2613" s="87" t="s">
        <v>5285</v>
      </c>
      <c r="B2613" s="90" t="s">
        <v>5480</v>
      </c>
      <c r="C2613" s="117">
        <v>2.2899999999999996</v>
      </c>
    </row>
    <row r="2614" spans="1:3" s="3" customFormat="1" ht="48.75" customHeight="1" x14ac:dyDescent="0.15">
      <c r="A2614" s="87" t="s">
        <v>5289</v>
      </c>
      <c r="B2614" s="90" t="s">
        <v>5480</v>
      </c>
      <c r="C2614" s="117">
        <v>31.64</v>
      </c>
    </row>
    <row r="2615" spans="1:3" s="3" customFormat="1" ht="48.75" customHeight="1" x14ac:dyDescent="0.15">
      <c r="A2615" s="87" t="s">
        <v>5290</v>
      </c>
      <c r="B2615" s="90" t="s">
        <v>5480</v>
      </c>
      <c r="C2615" s="117">
        <v>62.62</v>
      </c>
    </row>
    <row r="2616" spans="1:3" s="3" customFormat="1" ht="48.75" customHeight="1" x14ac:dyDescent="0.15">
      <c r="A2616" s="87" t="s">
        <v>5291</v>
      </c>
      <c r="B2616" s="90" t="s">
        <v>5441</v>
      </c>
      <c r="C2616" s="117">
        <v>30.86</v>
      </c>
    </row>
    <row r="2617" spans="1:3" s="3" customFormat="1" ht="48.75" customHeight="1" x14ac:dyDescent="0.15">
      <c r="A2617" s="87" t="s">
        <v>5287</v>
      </c>
      <c r="B2617" s="90" t="s">
        <v>5441</v>
      </c>
      <c r="C2617" s="117">
        <v>15.43</v>
      </c>
    </row>
    <row r="2618" spans="1:3" s="3" customFormat="1" ht="48.75" customHeight="1" x14ac:dyDescent="0.15">
      <c r="A2618" s="87" t="s">
        <v>8760</v>
      </c>
      <c r="B2618" s="90" t="s">
        <v>5441</v>
      </c>
      <c r="C2618" s="117">
        <v>2.3099999999999996</v>
      </c>
    </row>
    <row r="2619" spans="1:3" s="3" customFormat="1" ht="48.75" customHeight="1" x14ac:dyDescent="0.15">
      <c r="A2619" s="87" t="s">
        <v>5286</v>
      </c>
      <c r="B2619" s="90" t="s">
        <v>5441</v>
      </c>
      <c r="C2619" s="117">
        <v>11.1</v>
      </c>
    </row>
    <row r="2620" spans="1:3" s="3" customFormat="1" ht="48.75" customHeight="1" x14ac:dyDescent="0.15">
      <c r="A2620" s="87" t="s">
        <v>5294</v>
      </c>
      <c r="B2620" s="90" t="s">
        <v>5483</v>
      </c>
      <c r="C2620" s="117">
        <v>2</v>
      </c>
    </row>
    <row r="2621" spans="1:3" s="3" customFormat="1" ht="48.75" customHeight="1" x14ac:dyDescent="0.15">
      <c r="A2621" s="87" t="s">
        <v>5292</v>
      </c>
      <c r="B2621" s="90" t="s">
        <v>5483</v>
      </c>
      <c r="C2621" s="117">
        <v>9.33</v>
      </c>
    </row>
    <row r="2622" spans="1:3" s="3" customFormat="1" ht="48.75" customHeight="1" x14ac:dyDescent="0.15">
      <c r="A2622" s="87" t="s">
        <v>5293</v>
      </c>
      <c r="B2622" s="90" t="s">
        <v>5483</v>
      </c>
      <c r="C2622" s="117">
        <v>19.29</v>
      </c>
    </row>
    <row r="2623" spans="1:3" s="3" customFormat="1" ht="48.75" customHeight="1" x14ac:dyDescent="0.15">
      <c r="A2623" s="87" t="s">
        <v>5295</v>
      </c>
      <c r="B2623" s="90" t="s">
        <v>5017</v>
      </c>
      <c r="C2623" s="117">
        <v>5.6545036999234499</v>
      </c>
    </row>
    <row r="2624" spans="1:3" s="3" customFormat="1" ht="48.75" customHeight="1" x14ac:dyDescent="0.15">
      <c r="A2624" s="87" t="s">
        <v>10131</v>
      </c>
      <c r="B2624" s="90" t="s">
        <v>4813</v>
      </c>
      <c r="C2624" s="117">
        <v>167.87</v>
      </c>
    </row>
    <row r="2625" spans="1:3" s="7" customFormat="1" ht="48.75" customHeight="1" x14ac:dyDescent="0.15">
      <c r="A2625" s="87" t="s">
        <v>12313</v>
      </c>
      <c r="B2625" s="90" t="s">
        <v>4813</v>
      </c>
      <c r="C2625" s="117">
        <v>25.29</v>
      </c>
    </row>
    <row r="2626" spans="1:3" s="7" customFormat="1" ht="48.75" customHeight="1" x14ac:dyDescent="0.15">
      <c r="A2626" s="87" t="s">
        <v>10130</v>
      </c>
      <c r="B2626" s="90" t="s">
        <v>4813</v>
      </c>
      <c r="C2626" s="117">
        <v>82.8</v>
      </c>
    </row>
    <row r="2627" spans="1:3" s="7" customFormat="1" ht="48.75" customHeight="1" x14ac:dyDescent="0.15">
      <c r="A2627" s="87" t="s">
        <v>10935</v>
      </c>
      <c r="B2627" s="90" t="s">
        <v>4813</v>
      </c>
      <c r="C2627" s="117">
        <v>167.87</v>
      </c>
    </row>
    <row r="2628" spans="1:3" s="7" customFormat="1" ht="48.75" customHeight="1" x14ac:dyDescent="0.15">
      <c r="A2628" s="87" t="s">
        <v>19207</v>
      </c>
      <c r="B2628" s="90" t="s">
        <v>12340</v>
      </c>
      <c r="C2628" s="100">
        <v>13.52</v>
      </c>
    </row>
    <row r="2629" spans="1:3" s="3" customFormat="1" ht="48.75" customHeight="1" x14ac:dyDescent="0.15">
      <c r="A2629" s="87" t="s">
        <v>19462</v>
      </c>
      <c r="B2629" s="90" t="s">
        <v>17923</v>
      </c>
      <c r="C2629" s="117">
        <v>1.87</v>
      </c>
    </row>
    <row r="2630" spans="1:3" s="3" customFormat="1" ht="48.75" customHeight="1" x14ac:dyDescent="0.15">
      <c r="A2630" s="87" t="s">
        <v>1143</v>
      </c>
      <c r="B2630" s="90" t="s">
        <v>15683</v>
      </c>
      <c r="C2630" s="117">
        <v>3.28</v>
      </c>
    </row>
    <row r="2631" spans="1:3" s="3" customFormat="1" ht="48.75" customHeight="1" x14ac:dyDescent="0.15">
      <c r="A2631" s="87" t="s">
        <v>1155</v>
      </c>
      <c r="B2631" s="90" t="s">
        <v>15683</v>
      </c>
      <c r="C2631" s="117">
        <v>6.56</v>
      </c>
    </row>
    <row r="2632" spans="1:3" s="3" customFormat="1" ht="48.75" customHeight="1" x14ac:dyDescent="0.15">
      <c r="A2632" s="87" t="s">
        <v>361</v>
      </c>
      <c r="B2632" s="90" t="s">
        <v>5483</v>
      </c>
      <c r="C2632" s="100">
        <v>2.2599999999999998</v>
      </c>
    </row>
    <row r="2633" spans="1:3" s="3" customFormat="1" ht="48.75" customHeight="1" x14ac:dyDescent="0.15">
      <c r="A2633" s="87" t="s">
        <v>1145</v>
      </c>
      <c r="B2633" s="90" t="s">
        <v>5483</v>
      </c>
      <c r="C2633" s="117">
        <v>3.28</v>
      </c>
    </row>
    <row r="2634" spans="1:3" s="3" customFormat="1" ht="48.75" customHeight="1" x14ac:dyDescent="0.15">
      <c r="A2634" s="87" t="s">
        <v>1157</v>
      </c>
      <c r="B2634" s="90" t="s">
        <v>5483</v>
      </c>
      <c r="C2634" s="117">
        <v>6.56</v>
      </c>
    </row>
    <row r="2635" spans="1:3" s="3" customFormat="1" ht="48.75" customHeight="1" x14ac:dyDescent="0.15">
      <c r="A2635" s="87" t="s">
        <v>1138</v>
      </c>
      <c r="B2635" s="90" t="s">
        <v>5496</v>
      </c>
      <c r="C2635" s="117">
        <v>3.28</v>
      </c>
    </row>
    <row r="2636" spans="1:3" s="3" customFormat="1" ht="48.75" customHeight="1" x14ac:dyDescent="0.15">
      <c r="A2636" s="87" t="s">
        <v>1149</v>
      </c>
      <c r="B2636" s="90" t="s">
        <v>5496</v>
      </c>
      <c r="C2636" s="117">
        <v>6.56</v>
      </c>
    </row>
    <row r="2637" spans="1:3" s="3" customFormat="1" ht="48.75" customHeight="1" x14ac:dyDescent="0.15">
      <c r="A2637" s="87" t="s">
        <v>1151</v>
      </c>
      <c r="B2637" s="90" t="s">
        <v>5496</v>
      </c>
      <c r="C2637" s="117">
        <v>6.56</v>
      </c>
    </row>
    <row r="2638" spans="1:3" s="3" customFormat="1" ht="48.75" customHeight="1" x14ac:dyDescent="0.15">
      <c r="A2638" s="87" t="s">
        <v>8824</v>
      </c>
      <c r="B2638" s="90" t="s">
        <v>5496</v>
      </c>
      <c r="C2638" s="117">
        <v>13.12</v>
      </c>
    </row>
    <row r="2639" spans="1:3" s="3" customFormat="1" ht="48.75" customHeight="1" x14ac:dyDescent="0.15">
      <c r="A2639" s="87" t="s">
        <v>1148</v>
      </c>
      <c r="B2639" s="90" t="s">
        <v>5642</v>
      </c>
      <c r="C2639" s="117">
        <v>3.51</v>
      </c>
    </row>
    <row r="2640" spans="1:3" s="3" customFormat="1" ht="48.75" customHeight="1" x14ac:dyDescent="0.15">
      <c r="A2640" s="87" t="s">
        <v>4564</v>
      </c>
      <c r="B2640" s="90" t="s">
        <v>5496</v>
      </c>
      <c r="C2640" s="90">
        <v>6.44</v>
      </c>
    </row>
    <row r="2641" spans="1:3" s="3" customFormat="1" ht="48.75" customHeight="1" x14ac:dyDescent="0.15">
      <c r="A2641" s="87" t="s">
        <v>8115</v>
      </c>
      <c r="B2641" s="90" t="s">
        <v>5496</v>
      </c>
      <c r="C2641" s="90">
        <v>22.68</v>
      </c>
    </row>
    <row r="2642" spans="1:3" s="3" customFormat="1" ht="48.75" customHeight="1" x14ac:dyDescent="0.15">
      <c r="A2642" s="87" t="s">
        <v>8117</v>
      </c>
      <c r="B2642" s="90" t="s">
        <v>5496</v>
      </c>
      <c r="C2642" s="90">
        <v>34.020000000000003</v>
      </c>
    </row>
    <row r="2643" spans="1:3" s="3" customFormat="1" ht="48.75" customHeight="1" x14ac:dyDescent="0.15">
      <c r="A2643" s="87" t="s">
        <v>4563</v>
      </c>
      <c r="B2643" s="90" t="s">
        <v>5496</v>
      </c>
      <c r="C2643" s="90">
        <v>3.56</v>
      </c>
    </row>
    <row r="2644" spans="1:3" s="3" customFormat="1" ht="48.75" customHeight="1" x14ac:dyDescent="0.15">
      <c r="A2644" s="87" t="s">
        <v>4574</v>
      </c>
      <c r="B2644" s="90" t="s">
        <v>5496</v>
      </c>
      <c r="C2644" s="100">
        <v>6.44</v>
      </c>
    </row>
    <row r="2645" spans="1:3" s="3" customFormat="1" ht="48.75" customHeight="1" x14ac:dyDescent="0.15">
      <c r="A2645" s="87" t="s">
        <v>8118</v>
      </c>
      <c r="B2645" s="90" t="s">
        <v>5496</v>
      </c>
      <c r="C2645" s="90">
        <v>42.98</v>
      </c>
    </row>
    <row r="2646" spans="1:3" s="3" customFormat="1" ht="48.75" customHeight="1" x14ac:dyDescent="0.15">
      <c r="A2646" s="87" t="s">
        <v>7550</v>
      </c>
      <c r="B2646" s="90" t="s">
        <v>5496</v>
      </c>
      <c r="C2646" s="90">
        <v>64.47</v>
      </c>
    </row>
    <row r="2647" spans="1:3" s="3" customFormat="1" ht="48.75" customHeight="1" x14ac:dyDescent="0.15">
      <c r="A2647" s="87" t="s">
        <v>4562</v>
      </c>
      <c r="B2647" s="90" t="s">
        <v>5496</v>
      </c>
      <c r="C2647" s="100">
        <v>3.22</v>
      </c>
    </row>
    <row r="2648" spans="1:3" s="3" customFormat="1" ht="48.75" customHeight="1" x14ac:dyDescent="0.15">
      <c r="A2648" s="87" t="s">
        <v>1141</v>
      </c>
      <c r="B2648" s="90" t="s">
        <v>10947</v>
      </c>
      <c r="C2648" s="117">
        <v>3.28</v>
      </c>
    </row>
    <row r="2649" spans="1:3" s="3" customFormat="1" ht="48.75" customHeight="1" x14ac:dyDescent="0.15">
      <c r="A2649" s="87" t="s">
        <v>1154</v>
      </c>
      <c r="B2649" s="90" t="s">
        <v>10947</v>
      </c>
      <c r="C2649" s="117">
        <v>6.56</v>
      </c>
    </row>
    <row r="2650" spans="1:3" s="3" customFormat="1" ht="48.75" customHeight="1" x14ac:dyDescent="0.15">
      <c r="A2650" s="87" t="s">
        <v>16298</v>
      </c>
      <c r="B2650" s="90" t="s">
        <v>16124</v>
      </c>
      <c r="C2650" s="100">
        <v>846.76</v>
      </c>
    </row>
    <row r="2651" spans="1:3" s="3" customFormat="1" ht="48.75" customHeight="1" x14ac:dyDescent="0.15">
      <c r="A2651" s="87" t="s">
        <v>17283</v>
      </c>
      <c r="B2651" s="90" t="s">
        <v>10947</v>
      </c>
      <c r="C2651" s="117">
        <v>6.6</v>
      </c>
    </row>
    <row r="2652" spans="1:3" s="3" customFormat="1" ht="48.75" customHeight="1" x14ac:dyDescent="0.15">
      <c r="A2652" s="87" t="s">
        <v>1136</v>
      </c>
      <c r="B2652" s="90" t="s">
        <v>8347</v>
      </c>
      <c r="C2652" s="117">
        <v>1.81</v>
      </c>
    </row>
    <row r="2653" spans="1:3" s="3" customFormat="1" ht="48.75" customHeight="1" x14ac:dyDescent="0.15">
      <c r="A2653" s="87" t="s">
        <v>1140</v>
      </c>
      <c r="B2653" s="90" t="s">
        <v>8347</v>
      </c>
      <c r="C2653" s="100">
        <v>3.28</v>
      </c>
    </row>
    <row r="2654" spans="1:3" s="3" customFormat="1" ht="48.75" customHeight="1" x14ac:dyDescent="0.15">
      <c r="A2654" s="87" t="s">
        <v>1153</v>
      </c>
      <c r="B2654" s="90" t="s">
        <v>8347</v>
      </c>
      <c r="C2654" s="117">
        <v>6.56</v>
      </c>
    </row>
    <row r="2655" spans="1:3" s="3" customFormat="1" ht="48.75" customHeight="1" x14ac:dyDescent="0.15">
      <c r="A2655" s="87" t="s">
        <v>1150</v>
      </c>
      <c r="B2655" s="90" t="s">
        <v>8347</v>
      </c>
      <c r="C2655" s="117">
        <v>5.14</v>
      </c>
    </row>
    <row r="2656" spans="1:3" s="3" customFormat="1" ht="48.75" customHeight="1" x14ac:dyDescent="0.15">
      <c r="A2656" s="87" t="s">
        <v>10103</v>
      </c>
      <c r="B2656" s="90" t="s">
        <v>4813</v>
      </c>
      <c r="C2656" s="117">
        <v>10.38</v>
      </c>
    </row>
    <row r="2657" spans="1:3" s="3" customFormat="1" ht="48.75" customHeight="1" x14ac:dyDescent="0.15">
      <c r="A2657" s="87" t="s">
        <v>10174</v>
      </c>
      <c r="B2657" s="90" t="s">
        <v>4813</v>
      </c>
      <c r="C2657" s="117">
        <v>17.420000000000002</v>
      </c>
    </row>
    <row r="2658" spans="1:3" s="3" customFormat="1" ht="48.75" customHeight="1" x14ac:dyDescent="0.15">
      <c r="A2658" s="87" t="s">
        <v>9904</v>
      </c>
      <c r="B2658" s="90" t="s">
        <v>4813</v>
      </c>
      <c r="C2658" s="117">
        <v>9.06</v>
      </c>
    </row>
    <row r="2659" spans="1:3" s="3" customFormat="1" ht="48.75" customHeight="1" x14ac:dyDescent="0.15">
      <c r="A2659" s="87" t="s">
        <v>10106</v>
      </c>
      <c r="B2659" s="90" t="s">
        <v>4813</v>
      </c>
      <c r="C2659" s="117">
        <v>27.37</v>
      </c>
    </row>
    <row r="2660" spans="1:3" s="3" customFormat="1" ht="48.75" customHeight="1" x14ac:dyDescent="0.15">
      <c r="A2660" s="87" t="s">
        <v>3520</v>
      </c>
      <c r="B2660" s="90" t="s">
        <v>9395</v>
      </c>
      <c r="C2660" s="100">
        <v>18.79</v>
      </c>
    </row>
    <row r="2661" spans="1:3" s="3" customFormat="1" ht="48.75" customHeight="1" x14ac:dyDescent="0.15">
      <c r="A2661" s="87" t="s">
        <v>3531</v>
      </c>
      <c r="B2661" s="90" t="s">
        <v>5496</v>
      </c>
      <c r="C2661" s="117">
        <v>2.9</v>
      </c>
    </row>
    <row r="2662" spans="1:3" s="3" customFormat="1" ht="48.75" customHeight="1" x14ac:dyDescent="0.15">
      <c r="A2662" s="87" t="s">
        <v>3489</v>
      </c>
      <c r="B2662" s="90" t="s">
        <v>15500</v>
      </c>
      <c r="C2662" s="100">
        <v>9.39</v>
      </c>
    </row>
    <row r="2663" spans="1:3" s="3" customFormat="1" ht="48.75" customHeight="1" x14ac:dyDescent="0.15">
      <c r="A2663" s="87" t="s">
        <v>3513</v>
      </c>
      <c r="B2663" s="90" t="s">
        <v>15500</v>
      </c>
      <c r="C2663" s="100">
        <v>18.79</v>
      </c>
    </row>
    <row r="2664" spans="1:3" s="3" customFormat="1" ht="48.75" customHeight="1" x14ac:dyDescent="0.15">
      <c r="A2664" s="87" t="s">
        <v>2715</v>
      </c>
      <c r="B2664" s="90" t="s">
        <v>16886</v>
      </c>
      <c r="C2664" s="100">
        <v>9.32</v>
      </c>
    </row>
    <row r="2665" spans="1:3" s="3" customFormat="1" ht="48.75" customHeight="1" x14ac:dyDescent="0.15">
      <c r="A2665" s="87" t="s">
        <v>2708</v>
      </c>
      <c r="B2665" s="90" t="s">
        <v>16886</v>
      </c>
      <c r="C2665" s="117">
        <v>4.8899999999999997</v>
      </c>
    </row>
    <row r="2666" spans="1:3" s="3" customFormat="1" ht="48.75" customHeight="1" x14ac:dyDescent="0.15">
      <c r="A2666" s="87" t="s">
        <v>18086</v>
      </c>
      <c r="B2666" s="90" t="s">
        <v>5418</v>
      </c>
      <c r="C2666" s="100">
        <v>25.29</v>
      </c>
    </row>
    <row r="2667" spans="1:3" s="3" customFormat="1" ht="48.75" customHeight="1" x14ac:dyDescent="0.15">
      <c r="A2667" s="87" t="s">
        <v>15956</v>
      </c>
      <c r="B2667" s="90" t="s">
        <v>2522</v>
      </c>
      <c r="C2667" s="117">
        <v>49.29</v>
      </c>
    </row>
    <row r="2668" spans="1:3" s="3" customFormat="1" ht="48.75" customHeight="1" x14ac:dyDescent="0.15">
      <c r="A2668" s="87" t="s">
        <v>11556</v>
      </c>
      <c r="B2668" s="90" t="s">
        <v>11557</v>
      </c>
      <c r="C2668" s="117">
        <v>15.98</v>
      </c>
    </row>
    <row r="2669" spans="1:3" s="3" customFormat="1" ht="48.75" customHeight="1" x14ac:dyDescent="0.15">
      <c r="A2669" s="87" t="s">
        <v>11556</v>
      </c>
      <c r="B2669" s="90" t="s">
        <v>2522</v>
      </c>
      <c r="C2669" s="117">
        <v>15.98</v>
      </c>
    </row>
    <row r="2670" spans="1:3" s="3" customFormat="1" ht="48.75" customHeight="1" x14ac:dyDescent="0.15">
      <c r="A2670" s="87" t="s">
        <v>11558</v>
      </c>
      <c r="B2670" s="90" t="s">
        <v>11557</v>
      </c>
      <c r="C2670" s="117">
        <v>31.46</v>
      </c>
    </row>
    <row r="2671" spans="1:3" s="3" customFormat="1" ht="48.75" customHeight="1" x14ac:dyDescent="0.15">
      <c r="A2671" s="87" t="s">
        <v>11558</v>
      </c>
      <c r="B2671" s="90" t="s">
        <v>2522</v>
      </c>
      <c r="C2671" s="117">
        <v>31.46</v>
      </c>
    </row>
    <row r="2672" spans="1:3" s="3" customFormat="1" ht="48.75" customHeight="1" x14ac:dyDescent="0.15">
      <c r="A2672" s="87" t="s">
        <v>15757</v>
      </c>
      <c r="B2672" s="90" t="s">
        <v>2522</v>
      </c>
      <c r="C2672" s="117">
        <v>20.69</v>
      </c>
    </row>
    <row r="2673" spans="1:3" s="3" customFormat="1" ht="48.75" customHeight="1" x14ac:dyDescent="0.15">
      <c r="A2673" s="87" t="s">
        <v>15968</v>
      </c>
      <c r="B2673" s="90" t="s">
        <v>2522</v>
      </c>
      <c r="C2673" s="117">
        <v>9.18</v>
      </c>
    </row>
    <row r="2674" spans="1:3" s="3" customFormat="1" ht="48.75" customHeight="1" x14ac:dyDescent="0.15">
      <c r="A2674" s="87" t="s">
        <v>1907</v>
      </c>
      <c r="B2674" s="90" t="s">
        <v>9395</v>
      </c>
      <c r="C2674" s="117">
        <v>11.66</v>
      </c>
    </row>
    <row r="2675" spans="1:3" s="3" customFormat="1" ht="48.75" customHeight="1" x14ac:dyDescent="0.15">
      <c r="A2675" s="87" t="s">
        <v>10571</v>
      </c>
      <c r="B2675" s="90" t="s">
        <v>9213</v>
      </c>
      <c r="C2675" s="117">
        <v>10.79</v>
      </c>
    </row>
    <row r="2676" spans="1:3" s="3" customFormat="1" ht="48.75" customHeight="1" x14ac:dyDescent="0.15">
      <c r="A2676" s="87" t="s">
        <v>10734</v>
      </c>
      <c r="B2676" s="90" t="s">
        <v>9213</v>
      </c>
      <c r="C2676" s="117">
        <v>32.369999999999997</v>
      </c>
    </row>
    <row r="2677" spans="1:3" s="3" customFormat="1" ht="48.75" customHeight="1" x14ac:dyDescent="0.15">
      <c r="A2677" s="87" t="s">
        <v>10572</v>
      </c>
      <c r="B2677" s="90" t="s">
        <v>9213</v>
      </c>
      <c r="C2677" s="117">
        <v>11.75</v>
      </c>
    </row>
    <row r="2678" spans="1:3" s="3" customFormat="1" ht="48.75" customHeight="1" x14ac:dyDescent="0.15">
      <c r="A2678" s="87" t="s">
        <v>10629</v>
      </c>
      <c r="B2678" s="90" t="s">
        <v>9213</v>
      </c>
      <c r="C2678" s="117">
        <v>35.25</v>
      </c>
    </row>
    <row r="2679" spans="1:3" s="3" customFormat="1" ht="48.75" customHeight="1" x14ac:dyDescent="0.15">
      <c r="A2679" s="87" t="s">
        <v>13670</v>
      </c>
      <c r="B2679" s="90" t="s">
        <v>13111</v>
      </c>
      <c r="C2679" s="117">
        <v>3.4499999999999997</v>
      </c>
    </row>
    <row r="2680" spans="1:3" s="3" customFormat="1" ht="48.75" customHeight="1" x14ac:dyDescent="0.15">
      <c r="A2680" s="87" t="s">
        <v>13671</v>
      </c>
      <c r="B2680" s="90" t="s">
        <v>13111</v>
      </c>
      <c r="C2680" s="117">
        <v>3.46</v>
      </c>
    </row>
    <row r="2681" spans="1:3" s="3" customFormat="1" ht="48.75" customHeight="1" x14ac:dyDescent="0.15">
      <c r="A2681" s="87" t="s">
        <v>3525</v>
      </c>
      <c r="B2681" s="90" t="s">
        <v>10947</v>
      </c>
      <c r="C2681" s="100">
        <v>18.79</v>
      </c>
    </row>
    <row r="2682" spans="1:3" s="3" customFormat="1" ht="48.75" customHeight="1" x14ac:dyDescent="0.15">
      <c r="A2682" s="87" t="s">
        <v>12910</v>
      </c>
      <c r="B2682" s="90" t="s">
        <v>12029</v>
      </c>
      <c r="C2682" s="117">
        <v>28.9</v>
      </c>
    </row>
    <row r="2683" spans="1:3" s="3" customFormat="1" ht="48.75" customHeight="1" x14ac:dyDescent="0.15">
      <c r="A2683" s="87" t="s">
        <v>12911</v>
      </c>
      <c r="B2683" s="90" t="s">
        <v>12029</v>
      </c>
      <c r="C2683" s="117">
        <v>25.2</v>
      </c>
    </row>
    <row r="2684" spans="1:3" s="3" customFormat="1" ht="48.75" customHeight="1" x14ac:dyDescent="0.15">
      <c r="A2684" s="87" t="s">
        <v>9837</v>
      </c>
      <c r="B2684" s="90" t="s">
        <v>5462</v>
      </c>
      <c r="C2684" s="117">
        <v>4.1900000000000004</v>
      </c>
    </row>
    <row r="2685" spans="1:3" s="3" customFormat="1" ht="48.75" customHeight="1" x14ac:dyDescent="0.15">
      <c r="A2685" s="87" t="s">
        <v>3537</v>
      </c>
      <c r="B2685" s="90" t="s">
        <v>5462</v>
      </c>
      <c r="C2685" s="117">
        <v>2.67</v>
      </c>
    </row>
    <row r="2686" spans="1:3" s="3" customFormat="1" ht="48.75" customHeight="1" x14ac:dyDescent="0.15">
      <c r="A2686" s="87" t="s">
        <v>9838</v>
      </c>
      <c r="B2686" s="90" t="s">
        <v>5462</v>
      </c>
      <c r="C2686" s="117">
        <v>1.61</v>
      </c>
    </row>
    <row r="2687" spans="1:3" s="3" customFormat="1" ht="48.75" customHeight="1" x14ac:dyDescent="0.15">
      <c r="A2687" s="87" t="s">
        <v>9839</v>
      </c>
      <c r="B2687" s="90" t="s">
        <v>5462</v>
      </c>
      <c r="C2687" s="117">
        <v>2.5299999999999998</v>
      </c>
    </row>
    <row r="2688" spans="1:3" s="3" customFormat="1" ht="48.75" customHeight="1" x14ac:dyDescent="0.15">
      <c r="A2688" s="87" t="s">
        <v>7027</v>
      </c>
      <c r="B2688" s="90" t="s">
        <v>5462</v>
      </c>
      <c r="C2688" s="117">
        <v>3.07</v>
      </c>
    </row>
    <row r="2689" spans="1:3" s="3" customFormat="1" ht="48.75" customHeight="1" x14ac:dyDescent="0.15">
      <c r="A2689" s="87" t="s">
        <v>4502</v>
      </c>
      <c r="B2689" s="90" t="s">
        <v>15144</v>
      </c>
      <c r="C2689" s="117">
        <v>11.33</v>
      </c>
    </row>
    <row r="2690" spans="1:3" s="3" customFormat="1" ht="48.75" customHeight="1" x14ac:dyDescent="0.15">
      <c r="A2690" s="87" t="s">
        <v>4503</v>
      </c>
      <c r="B2690" s="90" t="s">
        <v>15144</v>
      </c>
      <c r="C2690" s="117">
        <v>58.44</v>
      </c>
    </row>
    <row r="2691" spans="1:3" s="3" customFormat="1" ht="48.75" customHeight="1" x14ac:dyDescent="0.15">
      <c r="A2691" s="87" t="s">
        <v>4498</v>
      </c>
      <c r="B2691" s="90" t="s">
        <v>5588</v>
      </c>
      <c r="C2691" s="117">
        <v>1.91</v>
      </c>
    </row>
    <row r="2692" spans="1:3" s="3" customFormat="1" ht="48.75" customHeight="1" x14ac:dyDescent="0.15">
      <c r="A2692" s="87" t="s">
        <v>4504</v>
      </c>
      <c r="B2692" s="90" t="s">
        <v>15144</v>
      </c>
      <c r="C2692" s="117">
        <v>32.770000000000003</v>
      </c>
    </row>
    <row r="2693" spans="1:3" s="3" customFormat="1" ht="48.75" customHeight="1" x14ac:dyDescent="0.15">
      <c r="A2693" s="87" t="s">
        <v>4500</v>
      </c>
      <c r="B2693" s="90" t="s">
        <v>15144</v>
      </c>
      <c r="C2693" s="90">
        <v>7.73</v>
      </c>
    </row>
    <row r="2694" spans="1:3" s="3" customFormat="1" ht="48.75" customHeight="1" x14ac:dyDescent="0.15">
      <c r="A2694" s="87" t="s">
        <v>4501</v>
      </c>
      <c r="B2694" s="90" t="s">
        <v>15144</v>
      </c>
      <c r="C2694" s="90">
        <v>9.6</v>
      </c>
    </row>
    <row r="2695" spans="1:3" s="3" customFormat="1" ht="48.75" customHeight="1" x14ac:dyDescent="0.15">
      <c r="A2695" s="87" t="s">
        <v>1354</v>
      </c>
      <c r="B2695" s="90" t="s">
        <v>15144</v>
      </c>
      <c r="C2695" s="117">
        <v>8.1199999999999992</v>
      </c>
    </row>
    <row r="2696" spans="1:3" s="3" customFormat="1" ht="48.75" customHeight="1" x14ac:dyDescent="0.15">
      <c r="A2696" s="87" t="s">
        <v>13367</v>
      </c>
      <c r="B2696" s="90" t="s">
        <v>15144</v>
      </c>
      <c r="C2696" s="117">
        <v>9.6999999999999993</v>
      </c>
    </row>
    <row r="2697" spans="1:3" s="3" customFormat="1" ht="48.75" customHeight="1" x14ac:dyDescent="0.15">
      <c r="A2697" s="87" t="s">
        <v>4597</v>
      </c>
      <c r="B2697" s="90" t="s">
        <v>16886</v>
      </c>
      <c r="C2697" s="100">
        <v>18.66</v>
      </c>
    </row>
    <row r="2698" spans="1:3" s="3" customFormat="1" ht="48.75" customHeight="1" x14ac:dyDescent="0.15">
      <c r="A2698" s="87" t="s">
        <v>4598</v>
      </c>
      <c r="B2698" s="90" t="s">
        <v>16886</v>
      </c>
      <c r="C2698" s="117">
        <v>3.46</v>
      </c>
    </row>
    <row r="2699" spans="1:3" s="3" customFormat="1" ht="48.75" customHeight="1" x14ac:dyDescent="0.15">
      <c r="A2699" s="87" t="s">
        <v>4595</v>
      </c>
      <c r="B2699" s="90" t="s">
        <v>16886</v>
      </c>
      <c r="C2699" s="117">
        <v>4.17</v>
      </c>
    </row>
    <row r="2700" spans="1:3" s="3" customFormat="1" ht="48.75" customHeight="1" x14ac:dyDescent="0.15">
      <c r="A2700" s="87" t="s">
        <v>3532</v>
      </c>
      <c r="B2700" s="90" t="s">
        <v>7381</v>
      </c>
      <c r="C2700" s="117">
        <v>2.67</v>
      </c>
    </row>
    <row r="2701" spans="1:3" s="3" customFormat="1" ht="48.75" customHeight="1" x14ac:dyDescent="0.15">
      <c r="A2701" s="87" t="s">
        <v>18242</v>
      </c>
      <c r="B2701" s="90" t="s">
        <v>7381</v>
      </c>
      <c r="C2701" s="117">
        <v>1.8</v>
      </c>
    </row>
    <row r="2702" spans="1:3" s="3" customFormat="1" ht="48.75" customHeight="1" x14ac:dyDescent="0.15">
      <c r="A2702" s="87" t="s">
        <v>18243</v>
      </c>
      <c r="B2702" s="90" t="s">
        <v>7381</v>
      </c>
      <c r="C2702" s="117">
        <v>2.5299999999999998</v>
      </c>
    </row>
    <row r="2703" spans="1:3" s="3" customFormat="1" ht="48.75" customHeight="1" x14ac:dyDescent="0.15">
      <c r="A2703" s="87" t="s">
        <v>19244</v>
      </c>
      <c r="B2703" s="90" t="s">
        <v>15543</v>
      </c>
      <c r="C2703" s="117">
        <v>11.17</v>
      </c>
    </row>
    <row r="2704" spans="1:3" s="3" customFormat="1" ht="48.75" customHeight="1" x14ac:dyDescent="0.15">
      <c r="A2704" s="87" t="s">
        <v>19557</v>
      </c>
      <c r="B2704" s="90" t="s">
        <v>15134</v>
      </c>
      <c r="C2704" s="100">
        <v>41.86</v>
      </c>
    </row>
    <row r="2705" spans="1:3" s="3" customFormat="1" ht="48.75" customHeight="1" x14ac:dyDescent="0.15">
      <c r="A2705" s="87" t="s">
        <v>19556</v>
      </c>
      <c r="B2705" s="90" t="s">
        <v>15134</v>
      </c>
      <c r="C2705" s="100">
        <v>127.43</v>
      </c>
    </row>
    <row r="2706" spans="1:3" s="3" customFormat="1" ht="48.75" customHeight="1" x14ac:dyDescent="0.15">
      <c r="A2706" s="87" t="s">
        <v>19558</v>
      </c>
      <c r="B2706" s="90" t="s">
        <v>15134</v>
      </c>
      <c r="C2706" s="117">
        <v>67.59</v>
      </c>
    </row>
    <row r="2707" spans="1:3" s="3" customFormat="1" ht="48.75" customHeight="1" x14ac:dyDescent="0.15">
      <c r="A2707" s="87" t="s">
        <v>13068</v>
      </c>
      <c r="B2707" s="90" t="s">
        <v>13069</v>
      </c>
      <c r="C2707" s="117">
        <v>11.17</v>
      </c>
    </row>
    <row r="2708" spans="1:3" s="3" customFormat="1" ht="48.75" customHeight="1" x14ac:dyDescent="0.15">
      <c r="A2708" s="87" t="s">
        <v>17219</v>
      </c>
      <c r="B2708" s="90" t="s">
        <v>17493</v>
      </c>
      <c r="C2708" s="117">
        <v>2.65</v>
      </c>
    </row>
    <row r="2709" spans="1:3" s="3" customFormat="1" ht="48.75" customHeight="1" x14ac:dyDescent="0.15">
      <c r="A2709" s="87" t="s">
        <v>17215</v>
      </c>
      <c r="B2709" s="90" t="s">
        <v>17493</v>
      </c>
      <c r="C2709" s="117">
        <v>2.93</v>
      </c>
    </row>
    <row r="2710" spans="1:3" s="3" customFormat="1" ht="48.75" customHeight="1" x14ac:dyDescent="0.15">
      <c r="A2710" s="87" t="s">
        <v>13193</v>
      </c>
      <c r="B2710" s="90" t="s">
        <v>6304</v>
      </c>
      <c r="C2710" s="117">
        <v>3.46</v>
      </c>
    </row>
    <row r="2711" spans="1:3" s="3" customFormat="1" ht="48.75" customHeight="1" x14ac:dyDescent="0.15">
      <c r="A2711" s="87" t="s">
        <v>13194</v>
      </c>
      <c r="B2711" s="90" t="s">
        <v>6304</v>
      </c>
      <c r="C2711" s="117">
        <v>3.46</v>
      </c>
    </row>
    <row r="2712" spans="1:3" s="3" customFormat="1" ht="48.75" customHeight="1" x14ac:dyDescent="0.15">
      <c r="A2712" s="87" t="s">
        <v>3588</v>
      </c>
      <c r="B2712" s="90" t="s">
        <v>9395</v>
      </c>
      <c r="C2712" s="117">
        <v>2.5199999999999996</v>
      </c>
    </row>
    <row r="2713" spans="1:3" s="3" customFormat="1" ht="48.75" customHeight="1" x14ac:dyDescent="0.15">
      <c r="A2713" s="87" t="s">
        <v>3591</v>
      </c>
      <c r="B2713" s="90" t="s">
        <v>9395</v>
      </c>
      <c r="C2713" s="117">
        <v>2.2799999999999998</v>
      </c>
    </row>
    <row r="2714" spans="1:3" s="3" customFormat="1" ht="48.75" customHeight="1" x14ac:dyDescent="0.15">
      <c r="A2714" s="87" t="s">
        <v>13725</v>
      </c>
      <c r="B2714" s="90" t="s">
        <v>13111</v>
      </c>
      <c r="C2714" s="117">
        <v>2.5499999999999998</v>
      </c>
    </row>
    <row r="2715" spans="1:3" s="3" customFormat="1" ht="48.75" customHeight="1" x14ac:dyDescent="0.15">
      <c r="A2715" s="87" t="s">
        <v>13610</v>
      </c>
      <c r="B2715" s="90" t="s">
        <v>13111</v>
      </c>
      <c r="C2715" s="117">
        <v>12.38</v>
      </c>
    </row>
    <row r="2716" spans="1:3" s="3" customFormat="1" ht="48.75" customHeight="1" x14ac:dyDescent="0.15">
      <c r="A2716" s="87" t="s">
        <v>19603</v>
      </c>
      <c r="B2716" s="90" t="s">
        <v>16500</v>
      </c>
      <c r="C2716" s="100">
        <v>5.24</v>
      </c>
    </row>
    <row r="2717" spans="1:3" s="3" customFormat="1" ht="48.75" customHeight="1" x14ac:dyDescent="0.15">
      <c r="A2717" s="87" t="s">
        <v>9473</v>
      </c>
      <c r="B2717" s="90" t="s">
        <v>8347</v>
      </c>
      <c r="C2717" s="90">
        <v>10.029999999999999</v>
      </c>
    </row>
    <row r="2718" spans="1:3" s="3" customFormat="1" ht="48.75" customHeight="1" x14ac:dyDescent="0.15">
      <c r="A2718" s="87" t="s">
        <v>9474</v>
      </c>
      <c r="B2718" s="90" t="s">
        <v>8347</v>
      </c>
      <c r="C2718" s="117">
        <v>34.61</v>
      </c>
    </row>
    <row r="2719" spans="1:3" s="3" customFormat="1" ht="48.75" customHeight="1" x14ac:dyDescent="0.15">
      <c r="A2719" s="87" t="s">
        <v>11867</v>
      </c>
      <c r="B2719" s="90" t="s">
        <v>5441</v>
      </c>
      <c r="C2719" s="100">
        <v>1743.79</v>
      </c>
    </row>
    <row r="2720" spans="1:3" s="3" customFormat="1" ht="48.75" customHeight="1" x14ac:dyDescent="0.15">
      <c r="A2720" s="87" t="s">
        <v>11866</v>
      </c>
      <c r="B2720" s="90" t="s">
        <v>5441</v>
      </c>
      <c r="C2720" s="100">
        <v>1493.52</v>
      </c>
    </row>
    <row r="2721" spans="1:3" s="3" customFormat="1" ht="48.75" customHeight="1" x14ac:dyDescent="0.15">
      <c r="A2721" s="87" t="s">
        <v>3601</v>
      </c>
      <c r="B2721" s="90" t="s">
        <v>5346</v>
      </c>
      <c r="C2721" s="117">
        <v>10.33</v>
      </c>
    </row>
    <row r="2722" spans="1:3" s="3" customFormat="1" ht="48.75" customHeight="1" x14ac:dyDescent="0.15">
      <c r="A2722" s="87" t="s">
        <v>9483</v>
      </c>
      <c r="B2722" s="90" t="s">
        <v>5346</v>
      </c>
      <c r="C2722" s="117">
        <v>3.46</v>
      </c>
    </row>
    <row r="2723" spans="1:3" s="3" customFormat="1" ht="48.75" customHeight="1" x14ac:dyDescent="0.15">
      <c r="A2723" s="87" t="s">
        <v>8701</v>
      </c>
      <c r="B2723" s="90" t="s">
        <v>2522</v>
      </c>
      <c r="C2723" s="90">
        <v>10.029999999999999</v>
      </c>
    </row>
    <row r="2724" spans="1:3" s="3" customFormat="1" ht="48.75" customHeight="1" x14ac:dyDescent="0.15">
      <c r="A2724" s="87" t="s">
        <v>86</v>
      </c>
      <c r="B2724" s="90" t="s">
        <v>4561</v>
      </c>
      <c r="C2724" s="117">
        <v>1.84</v>
      </c>
    </row>
    <row r="2725" spans="1:3" s="3" customFormat="1" ht="48.75" customHeight="1" x14ac:dyDescent="0.15">
      <c r="A2725" s="87" t="s">
        <v>89</v>
      </c>
      <c r="B2725" s="90" t="s">
        <v>4561</v>
      </c>
      <c r="C2725" s="90">
        <v>4.43</v>
      </c>
    </row>
    <row r="2726" spans="1:3" s="3" customFormat="1" ht="48.75" customHeight="1" x14ac:dyDescent="0.15">
      <c r="A2726" s="87" t="s">
        <v>91</v>
      </c>
      <c r="B2726" s="90" t="s">
        <v>4561</v>
      </c>
      <c r="C2726" s="117">
        <v>1.94</v>
      </c>
    </row>
    <row r="2727" spans="1:3" s="3" customFormat="1" ht="48.75" customHeight="1" x14ac:dyDescent="0.15">
      <c r="A2727" s="87" t="s">
        <v>92</v>
      </c>
      <c r="B2727" s="90" t="s">
        <v>4561</v>
      </c>
      <c r="C2727" s="117">
        <v>2.1</v>
      </c>
    </row>
    <row r="2728" spans="1:3" s="3" customFormat="1" ht="48.75" customHeight="1" x14ac:dyDescent="0.15">
      <c r="A2728" s="87" t="s">
        <v>3563</v>
      </c>
      <c r="B2728" s="90" t="s">
        <v>6311</v>
      </c>
      <c r="C2728" s="90">
        <v>10.029999999999999</v>
      </c>
    </row>
    <row r="2729" spans="1:3" s="3" customFormat="1" ht="48.75" customHeight="1" x14ac:dyDescent="0.15">
      <c r="A2729" s="87" t="s">
        <v>10765</v>
      </c>
      <c r="B2729" s="90" t="s">
        <v>15584</v>
      </c>
      <c r="C2729" s="117">
        <v>314.97000000000003</v>
      </c>
    </row>
    <row r="2730" spans="1:3" s="3" customFormat="1" ht="48.75" customHeight="1" x14ac:dyDescent="0.15">
      <c r="A2730" s="87" t="s">
        <v>12713</v>
      </c>
      <c r="B2730" s="90" t="s">
        <v>11840</v>
      </c>
      <c r="C2730" s="117">
        <v>3.46</v>
      </c>
    </row>
    <row r="2731" spans="1:3" s="3" customFormat="1" ht="48.75" customHeight="1" x14ac:dyDescent="0.15">
      <c r="A2731" s="87" t="s">
        <v>12706</v>
      </c>
      <c r="B2731" s="90" t="s">
        <v>11840</v>
      </c>
      <c r="C2731" s="117">
        <v>3.46</v>
      </c>
    </row>
    <row r="2732" spans="1:3" s="3" customFormat="1" ht="48.75" customHeight="1" x14ac:dyDescent="0.15">
      <c r="A2732" s="87" t="s">
        <v>19379</v>
      </c>
      <c r="B2732" s="90" t="s">
        <v>11840</v>
      </c>
      <c r="C2732" s="117">
        <v>3.2199999999999998</v>
      </c>
    </row>
    <row r="2733" spans="1:3" s="3" customFormat="1" ht="48.75" customHeight="1" x14ac:dyDescent="0.15">
      <c r="A2733" s="87" t="s">
        <v>14204</v>
      </c>
      <c r="B2733" s="90" t="s">
        <v>5496</v>
      </c>
      <c r="C2733" s="117">
        <v>2.8299999999999996</v>
      </c>
    </row>
    <row r="2734" spans="1:3" s="3" customFormat="1" ht="48.75" customHeight="1" x14ac:dyDescent="0.15">
      <c r="A2734" s="87" t="s">
        <v>14204</v>
      </c>
      <c r="B2734" s="90" t="s">
        <v>14205</v>
      </c>
      <c r="C2734" s="117">
        <v>2.8299999999999996</v>
      </c>
    </row>
    <row r="2735" spans="1:3" s="3" customFormat="1" ht="48.75" customHeight="1" x14ac:dyDescent="0.15">
      <c r="A2735" s="87" t="s">
        <v>11920</v>
      </c>
      <c r="B2735" s="90" t="s">
        <v>11840</v>
      </c>
      <c r="C2735" s="117">
        <v>2.15</v>
      </c>
    </row>
    <row r="2736" spans="1:3" s="3" customFormat="1" ht="48.75" customHeight="1" x14ac:dyDescent="0.15">
      <c r="A2736" s="87" t="s">
        <v>16895</v>
      </c>
      <c r="B2736" s="90" t="s">
        <v>11840</v>
      </c>
      <c r="C2736" s="117">
        <v>7.08</v>
      </c>
    </row>
    <row r="2737" spans="1:3" s="3" customFormat="1" ht="48.75" customHeight="1" x14ac:dyDescent="0.15">
      <c r="A2737" s="87" t="s">
        <v>12129</v>
      </c>
      <c r="B2737" s="90" t="s">
        <v>12340</v>
      </c>
      <c r="C2737" s="100">
        <v>2.87</v>
      </c>
    </row>
    <row r="2738" spans="1:3" s="3" customFormat="1" ht="48.75" customHeight="1" x14ac:dyDescent="0.15">
      <c r="A2738" s="87" t="s">
        <v>10695</v>
      </c>
      <c r="B2738" s="90" t="s">
        <v>12340</v>
      </c>
      <c r="C2738" s="117">
        <v>3.0799999999999996</v>
      </c>
    </row>
    <row r="2739" spans="1:3" s="3" customFormat="1" ht="48.75" customHeight="1" x14ac:dyDescent="0.15">
      <c r="A2739" s="87" t="s">
        <v>1872</v>
      </c>
      <c r="B2739" s="90" t="s">
        <v>5616</v>
      </c>
      <c r="C2739" s="117">
        <v>3.13</v>
      </c>
    </row>
    <row r="2740" spans="1:3" s="3" customFormat="1" ht="48.75" customHeight="1" x14ac:dyDescent="0.15">
      <c r="A2740" s="87" t="s">
        <v>1876</v>
      </c>
      <c r="B2740" s="90" t="s">
        <v>5616</v>
      </c>
      <c r="C2740" s="117">
        <v>3.43</v>
      </c>
    </row>
    <row r="2741" spans="1:3" s="3" customFormat="1" ht="48.75" customHeight="1" x14ac:dyDescent="0.15">
      <c r="A2741" s="87" t="s">
        <v>1877</v>
      </c>
      <c r="B2741" s="90" t="s">
        <v>5616</v>
      </c>
      <c r="C2741" s="117">
        <v>1.81</v>
      </c>
    </row>
    <row r="2742" spans="1:3" s="3" customFormat="1" ht="48.75" customHeight="1" x14ac:dyDescent="0.15">
      <c r="A2742" s="87" t="s">
        <v>617</v>
      </c>
      <c r="B2742" s="90" t="s">
        <v>6348</v>
      </c>
      <c r="C2742" s="117">
        <v>6.65</v>
      </c>
    </row>
    <row r="2743" spans="1:3" s="3" customFormat="1" ht="48.75" customHeight="1" x14ac:dyDescent="0.15">
      <c r="A2743" s="87" t="s">
        <v>616</v>
      </c>
      <c r="B2743" s="90" t="s">
        <v>6348</v>
      </c>
      <c r="C2743" s="117">
        <v>6.65</v>
      </c>
    </row>
    <row r="2744" spans="1:3" s="3" customFormat="1" ht="48.75" customHeight="1" x14ac:dyDescent="0.15">
      <c r="A2744" s="87" t="s">
        <v>618</v>
      </c>
      <c r="B2744" s="90" t="s">
        <v>6348</v>
      </c>
      <c r="C2744" s="117">
        <v>8.76</v>
      </c>
    </row>
    <row r="2745" spans="1:3" s="3" customFormat="1" ht="48.75" customHeight="1" x14ac:dyDescent="0.15">
      <c r="A2745" s="87" t="s">
        <v>619</v>
      </c>
      <c r="B2745" s="90" t="s">
        <v>6348</v>
      </c>
      <c r="C2745" s="117">
        <v>8.76</v>
      </c>
    </row>
    <row r="2746" spans="1:3" s="7" customFormat="1" ht="48.75" customHeight="1" x14ac:dyDescent="0.15">
      <c r="A2746" s="87" t="s">
        <v>620</v>
      </c>
      <c r="B2746" s="90" t="s">
        <v>6348</v>
      </c>
      <c r="C2746" s="117">
        <v>3.84</v>
      </c>
    </row>
    <row r="2747" spans="1:3" s="3" customFormat="1" ht="48.75" customHeight="1" x14ac:dyDescent="0.15">
      <c r="A2747" s="87" t="s">
        <v>3602</v>
      </c>
      <c r="B2747" s="90" t="s">
        <v>5254</v>
      </c>
      <c r="C2747" s="100">
        <v>196.2</v>
      </c>
    </row>
    <row r="2748" spans="1:3" s="3" customFormat="1" ht="48.75" customHeight="1" x14ac:dyDescent="0.15">
      <c r="A2748" s="87" t="s">
        <v>3602</v>
      </c>
      <c r="B2748" s="90" t="s">
        <v>15539</v>
      </c>
      <c r="C2748" s="100">
        <v>196.2</v>
      </c>
    </row>
    <row r="2749" spans="1:3" s="3" customFormat="1" ht="48.75" customHeight="1" x14ac:dyDescent="0.15">
      <c r="A2749" s="87" t="s">
        <v>3604</v>
      </c>
      <c r="B2749" s="90" t="s">
        <v>15539</v>
      </c>
      <c r="C2749" s="100">
        <v>392.4</v>
      </c>
    </row>
    <row r="2750" spans="1:3" s="3" customFormat="1" ht="48.75" customHeight="1" x14ac:dyDescent="0.15">
      <c r="A2750" s="87" t="s">
        <v>3604</v>
      </c>
      <c r="B2750" s="90" t="s">
        <v>5254</v>
      </c>
      <c r="C2750" s="100">
        <v>392.4</v>
      </c>
    </row>
    <row r="2751" spans="1:3" s="3" customFormat="1" ht="48.75" customHeight="1" x14ac:dyDescent="0.15">
      <c r="A2751" s="87" t="s">
        <v>2850</v>
      </c>
      <c r="B2751" s="90" t="s">
        <v>5616</v>
      </c>
      <c r="C2751" s="117">
        <v>172.94</v>
      </c>
    </row>
    <row r="2752" spans="1:3" s="3" customFormat="1" ht="48.75" customHeight="1" x14ac:dyDescent="0.15">
      <c r="A2752" s="87" t="s">
        <v>11517</v>
      </c>
      <c r="B2752" s="90" t="s">
        <v>5616</v>
      </c>
      <c r="C2752" s="117">
        <v>41.15</v>
      </c>
    </row>
    <row r="2753" spans="1:3" s="3" customFormat="1" ht="48.75" customHeight="1" x14ac:dyDescent="0.15">
      <c r="A2753" s="87" t="s">
        <v>11333</v>
      </c>
      <c r="B2753" s="90" t="s">
        <v>5616</v>
      </c>
      <c r="C2753" s="117">
        <v>68.59</v>
      </c>
    </row>
    <row r="2754" spans="1:3" s="3" customFormat="1" ht="48.75" customHeight="1" x14ac:dyDescent="0.15">
      <c r="A2754" s="87" t="s">
        <v>15483</v>
      </c>
      <c r="B2754" s="90" t="s">
        <v>5616</v>
      </c>
      <c r="C2754" s="117">
        <v>167.87</v>
      </c>
    </row>
    <row r="2755" spans="1:3" s="3" customFormat="1" ht="48.75" customHeight="1" x14ac:dyDescent="0.15">
      <c r="A2755" s="87" t="s">
        <v>15484</v>
      </c>
      <c r="B2755" s="90" t="s">
        <v>5616</v>
      </c>
      <c r="C2755" s="117">
        <v>42.15</v>
      </c>
    </row>
    <row r="2756" spans="1:3" s="3" customFormat="1" ht="48.75" customHeight="1" x14ac:dyDescent="0.15">
      <c r="A2756" s="87" t="s">
        <v>10832</v>
      </c>
      <c r="B2756" s="90" t="s">
        <v>5616</v>
      </c>
      <c r="C2756" s="117">
        <v>24.46</v>
      </c>
    </row>
    <row r="2757" spans="1:3" s="3" customFormat="1" ht="48.75" customHeight="1" x14ac:dyDescent="0.15">
      <c r="A2757" s="87" t="s">
        <v>7224</v>
      </c>
      <c r="B2757" s="90" t="s">
        <v>5616</v>
      </c>
      <c r="C2757" s="117">
        <v>149.03</v>
      </c>
    </row>
    <row r="2758" spans="1:3" s="3" customFormat="1" ht="48.75" customHeight="1" x14ac:dyDescent="0.15">
      <c r="A2758" s="87" t="s">
        <v>14286</v>
      </c>
      <c r="B2758" s="90" t="s">
        <v>5616</v>
      </c>
      <c r="C2758" s="117">
        <v>82.8</v>
      </c>
    </row>
    <row r="2759" spans="1:3" s="3" customFormat="1" ht="48.75" customHeight="1" x14ac:dyDescent="0.15">
      <c r="A2759" s="87" t="s">
        <v>14266</v>
      </c>
      <c r="B2759" s="90" t="s">
        <v>5616</v>
      </c>
      <c r="C2759" s="100">
        <v>27.12</v>
      </c>
    </row>
    <row r="2760" spans="1:3" s="3" customFormat="1" ht="48.75" customHeight="1" x14ac:dyDescent="0.15">
      <c r="A2760" s="87" t="s">
        <v>14211</v>
      </c>
      <c r="B2760" s="90" t="s">
        <v>5616</v>
      </c>
      <c r="C2760" s="100">
        <v>20.82</v>
      </c>
    </row>
    <row r="2761" spans="1:3" s="3" customFormat="1" ht="48.75" customHeight="1" x14ac:dyDescent="0.15">
      <c r="A2761" s="87" t="s">
        <v>2758</v>
      </c>
      <c r="B2761" s="90" t="s">
        <v>9395</v>
      </c>
      <c r="C2761" s="117">
        <v>3.32</v>
      </c>
    </row>
    <row r="2762" spans="1:3" s="3" customFormat="1" ht="48.75" customHeight="1" x14ac:dyDescent="0.15">
      <c r="A2762" s="87" t="s">
        <v>2756</v>
      </c>
      <c r="B2762" s="90" t="s">
        <v>9395</v>
      </c>
      <c r="C2762" s="100">
        <v>4.76</v>
      </c>
    </row>
    <row r="2763" spans="1:3" s="3" customFormat="1" ht="48.75" customHeight="1" x14ac:dyDescent="0.15">
      <c r="A2763" s="87" t="s">
        <v>3163</v>
      </c>
      <c r="B2763" s="90" t="s">
        <v>9395</v>
      </c>
      <c r="C2763" s="90">
        <v>4.87</v>
      </c>
    </row>
    <row r="2764" spans="1:3" s="3" customFormat="1" ht="48.75" customHeight="1" x14ac:dyDescent="0.15">
      <c r="A2764" s="87" t="s">
        <v>3164</v>
      </c>
      <c r="B2764" s="90" t="s">
        <v>9395</v>
      </c>
      <c r="C2764" s="100">
        <v>15.3</v>
      </c>
    </row>
    <row r="2765" spans="1:3" s="7" customFormat="1" ht="48.75" customHeight="1" x14ac:dyDescent="0.15">
      <c r="A2765" s="87" t="s">
        <v>3165</v>
      </c>
      <c r="B2765" s="90" t="s">
        <v>9395</v>
      </c>
      <c r="C2765" s="117">
        <v>6.16</v>
      </c>
    </row>
    <row r="2766" spans="1:3" s="7" customFormat="1" ht="48.75" customHeight="1" x14ac:dyDescent="0.15">
      <c r="A2766" s="87" t="s">
        <v>3166</v>
      </c>
      <c r="B2766" s="90" t="s">
        <v>9395</v>
      </c>
      <c r="C2766" s="100">
        <v>15.3</v>
      </c>
    </row>
    <row r="2767" spans="1:3" s="3" customFormat="1" ht="48.75" customHeight="1" x14ac:dyDescent="0.15">
      <c r="A2767" s="87" t="s">
        <v>8783</v>
      </c>
      <c r="B2767" s="90" t="s">
        <v>9395</v>
      </c>
      <c r="C2767" s="90">
        <v>6.16</v>
      </c>
    </row>
    <row r="2768" spans="1:3" s="3" customFormat="1" ht="48.75" customHeight="1" x14ac:dyDescent="0.15">
      <c r="A2768" s="87" t="s">
        <v>4908</v>
      </c>
      <c r="B2768" s="90" t="s">
        <v>8347</v>
      </c>
      <c r="C2768" s="117">
        <v>3.85</v>
      </c>
    </row>
    <row r="2769" spans="1:3" s="3" customFormat="1" ht="48.75" customHeight="1" x14ac:dyDescent="0.15">
      <c r="A2769" s="87" t="s">
        <v>4920</v>
      </c>
      <c r="B2769" s="90" t="s">
        <v>8347</v>
      </c>
      <c r="C2769" s="117">
        <v>27</v>
      </c>
    </row>
    <row r="2770" spans="1:3" s="3" customFormat="1" ht="48.75" customHeight="1" x14ac:dyDescent="0.15">
      <c r="A2770" s="87" t="s">
        <v>4933</v>
      </c>
      <c r="B2770" s="90" t="s">
        <v>8347</v>
      </c>
      <c r="C2770" s="117">
        <v>6.37</v>
      </c>
    </row>
    <row r="2771" spans="1:3" s="3" customFormat="1" ht="48.75" customHeight="1" x14ac:dyDescent="0.15">
      <c r="A2771" s="87" t="s">
        <v>4945</v>
      </c>
      <c r="B2771" s="90" t="s">
        <v>8347</v>
      </c>
      <c r="C2771" s="117">
        <v>27</v>
      </c>
    </row>
    <row r="2772" spans="1:3" s="3" customFormat="1" ht="48.75" customHeight="1" x14ac:dyDescent="0.15">
      <c r="A2772" s="87" t="s">
        <v>4958</v>
      </c>
      <c r="B2772" s="90" t="s">
        <v>8347</v>
      </c>
      <c r="C2772" s="117">
        <v>7.59</v>
      </c>
    </row>
    <row r="2773" spans="1:3" s="3" customFormat="1" ht="48.75" customHeight="1" x14ac:dyDescent="0.15">
      <c r="A2773" s="87" t="s">
        <v>4970</v>
      </c>
      <c r="B2773" s="90" t="s">
        <v>8347</v>
      </c>
      <c r="C2773" s="117">
        <v>27</v>
      </c>
    </row>
    <row r="2774" spans="1:3" s="3" customFormat="1" ht="48.75" customHeight="1" x14ac:dyDescent="0.15">
      <c r="A2774" s="87" t="s">
        <v>4982</v>
      </c>
      <c r="B2774" s="90" t="s">
        <v>8347</v>
      </c>
      <c r="C2774" s="117">
        <v>9.65</v>
      </c>
    </row>
    <row r="2775" spans="1:3" s="3" customFormat="1" ht="48.75" customHeight="1" x14ac:dyDescent="0.15">
      <c r="A2775" s="87" t="s">
        <v>4989</v>
      </c>
      <c r="B2775" s="90" t="s">
        <v>8347</v>
      </c>
      <c r="C2775" s="117">
        <v>27</v>
      </c>
    </row>
    <row r="2776" spans="1:3" s="3" customFormat="1" ht="48.75" customHeight="1" x14ac:dyDescent="0.15">
      <c r="A2776" s="87" t="s">
        <v>19012</v>
      </c>
      <c r="B2776" s="90" t="s">
        <v>10947</v>
      </c>
      <c r="C2776" s="117">
        <v>2.92</v>
      </c>
    </row>
    <row r="2777" spans="1:3" s="3" customFormat="1" ht="48.75" customHeight="1" x14ac:dyDescent="0.15">
      <c r="A2777" s="87" t="s">
        <v>13003</v>
      </c>
      <c r="B2777" s="90" t="s">
        <v>5418</v>
      </c>
      <c r="C2777" s="117">
        <v>2.5099999999999998</v>
      </c>
    </row>
    <row r="2778" spans="1:3" s="3" customFormat="1" ht="48.75" customHeight="1" x14ac:dyDescent="0.15">
      <c r="A2778" s="87" t="s">
        <v>18773</v>
      </c>
      <c r="B2778" s="90" t="s">
        <v>5496</v>
      </c>
      <c r="C2778" s="117">
        <v>3.09</v>
      </c>
    </row>
    <row r="2779" spans="1:3" s="3" customFormat="1" ht="48.75" customHeight="1" x14ac:dyDescent="0.15">
      <c r="A2779" s="87" t="s">
        <v>11321</v>
      </c>
      <c r="B2779" s="90" t="s">
        <v>5496</v>
      </c>
      <c r="C2779" s="117">
        <v>3.2</v>
      </c>
    </row>
    <row r="2780" spans="1:3" s="3" customFormat="1" ht="48.75" customHeight="1" x14ac:dyDescent="0.15">
      <c r="A2780" s="87" t="s">
        <v>11322</v>
      </c>
      <c r="B2780" s="90" t="s">
        <v>5496</v>
      </c>
      <c r="C2780" s="117">
        <v>3.460066343454963</v>
      </c>
    </row>
    <row r="2781" spans="1:3" s="3" customFormat="1" ht="48.75" customHeight="1" x14ac:dyDescent="0.15">
      <c r="A2781" s="87" t="s">
        <v>13415</v>
      </c>
      <c r="B2781" s="90" t="s">
        <v>5496</v>
      </c>
      <c r="C2781" s="117">
        <v>1.81</v>
      </c>
    </row>
    <row r="2782" spans="1:3" s="3" customFormat="1" ht="48.75" customHeight="1" x14ac:dyDescent="0.15">
      <c r="A2782" s="87" t="s">
        <v>18772</v>
      </c>
      <c r="B2782" s="90" t="s">
        <v>5496</v>
      </c>
      <c r="C2782" s="117">
        <v>1.81</v>
      </c>
    </row>
    <row r="2783" spans="1:3" s="3" customFormat="1" ht="48.75" customHeight="1" x14ac:dyDescent="0.15">
      <c r="A2783" s="87" t="s">
        <v>2377</v>
      </c>
      <c r="B2783" s="90" t="s">
        <v>8347</v>
      </c>
      <c r="C2783" s="117">
        <v>1.39</v>
      </c>
    </row>
    <row r="2784" spans="1:3" s="3" customFormat="1" ht="48.75" customHeight="1" x14ac:dyDescent="0.15">
      <c r="A2784" s="87" t="s">
        <v>19612</v>
      </c>
      <c r="B2784" s="90" t="s">
        <v>2522</v>
      </c>
      <c r="C2784" s="100">
        <v>2.4700000000000002</v>
      </c>
    </row>
    <row r="2785" spans="1:3" s="3" customFormat="1" ht="48.75" customHeight="1" x14ac:dyDescent="0.15">
      <c r="A2785" s="87" t="s">
        <v>10999</v>
      </c>
      <c r="B2785" s="90" t="s">
        <v>10868</v>
      </c>
      <c r="C2785" s="100">
        <v>3.07</v>
      </c>
    </row>
    <row r="2786" spans="1:3" s="3" customFormat="1" ht="48.75" customHeight="1" x14ac:dyDescent="0.15">
      <c r="A2786" s="87" t="s">
        <v>12345</v>
      </c>
      <c r="B2786" s="90" t="s">
        <v>10868</v>
      </c>
      <c r="C2786" s="100">
        <v>2.4700000000000002</v>
      </c>
    </row>
    <row r="2787" spans="1:3" s="3" customFormat="1" ht="48.75" customHeight="1" x14ac:dyDescent="0.15">
      <c r="A2787" s="87" t="s">
        <v>8145</v>
      </c>
      <c r="B2787" s="90" t="s">
        <v>5539</v>
      </c>
      <c r="C2787" s="100">
        <v>29.61</v>
      </c>
    </row>
    <row r="2788" spans="1:3" s="3" customFormat="1" ht="48.75" customHeight="1" x14ac:dyDescent="0.15">
      <c r="A2788" s="87" t="s">
        <v>16020</v>
      </c>
      <c r="B2788" s="90" t="s">
        <v>13111</v>
      </c>
      <c r="C2788" s="117">
        <v>3.4299999999999997</v>
      </c>
    </row>
    <row r="2789" spans="1:3" s="3" customFormat="1" ht="48.75" customHeight="1" x14ac:dyDescent="0.15">
      <c r="A2789" s="87" t="s">
        <v>17257</v>
      </c>
      <c r="B2789" s="90" t="s">
        <v>13111</v>
      </c>
      <c r="C2789" s="117">
        <v>10.5</v>
      </c>
    </row>
    <row r="2790" spans="1:3" s="3" customFormat="1" ht="48.75" customHeight="1" x14ac:dyDescent="0.15">
      <c r="A2790" s="87" t="s">
        <v>7279</v>
      </c>
      <c r="B2790" s="90" t="s">
        <v>7560</v>
      </c>
      <c r="C2790" s="117">
        <v>17.54</v>
      </c>
    </row>
    <row r="2791" spans="1:3" s="3" customFormat="1" ht="48.75" customHeight="1" x14ac:dyDescent="0.15">
      <c r="A2791" s="87" t="s">
        <v>7279</v>
      </c>
      <c r="B2791" s="90" t="s">
        <v>4836</v>
      </c>
      <c r="C2791" s="117">
        <v>17.54</v>
      </c>
    </row>
    <row r="2792" spans="1:3" s="3" customFormat="1" ht="48.75" customHeight="1" x14ac:dyDescent="0.15">
      <c r="A2792" s="87" t="s">
        <v>7280</v>
      </c>
      <c r="B2792" s="90" t="s">
        <v>7560</v>
      </c>
      <c r="C2792" s="117">
        <v>56.06</v>
      </c>
    </row>
    <row r="2793" spans="1:3" s="3" customFormat="1" ht="48.75" customHeight="1" x14ac:dyDescent="0.15">
      <c r="A2793" s="87" t="s">
        <v>7280</v>
      </c>
      <c r="B2793" s="90" t="s">
        <v>4836</v>
      </c>
      <c r="C2793" s="117">
        <v>56.06</v>
      </c>
    </row>
    <row r="2794" spans="1:3" s="3" customFormat="1" ht="48.75" customHeight="1" x14ac:dyDescent="0.15">
      <c r="A2794" s="87" t="s">
        <v>7277</v>
      </c>
      <c r="B2794" s="90" t="s">
        <v>7560</v>
      </c>
      <c r="C2794" s="117">
        <v>26.29</v>
      </c>
    </row>
    <row r="2795" spans="1:3" s="3" customFormat="1" ht="48.75" customHeight="1" x14ac:dyDescent="0.15">
      <c r="A2795" s="87" t="s">
        <v>7277</v>
      </c>
      <c r="B2795" s="90" t="s">
        <v>4836</v>
      </c>
      <c r="C2795" s="117">
        <v>26.29</v>
      </c>
    </row>
    <row r="2796" spans="1:3" s="3" customFormat="1" ht="48.75" customHeight="1" x14ac:dyDescent="0.15">
      <c r="A2796" s="87" t="s">
        <v>7278</v>
      </c>
      <c r="B2796" s="90" t="s">
        <v>7560</v>
      </c>
      <c r="C2796" s="117">
        <v>71.36</v>
      </c>
    </row>
    <row r="2797" spans="1:3" s="3" customFormat="1" ht="48.75" customHeight="1" x14ac:dyDescent="0.15">
      <c r="A2797" s="87" t="s">
        <v>7278</v>
      </c>
      <c r="B2797" s="90" t="s">
        <v>4836</v>
      </c>
      <c r="C2797" s="117">
        <v>71.36</v>
      </c>
    </row>
    <row r="2798" spans="1:3" s="3" customFormat="1" ht="48.75" customHeight="1" x14ac:dyDescent="0.15">
      <c r="A2798" s="87" t="s">
        <v>7275</v>
      </c>
      <c r="B2798" s="90" t="s">
        <v>7560</v>
      </c>
      <c r="C2798" s="117">
        <v>26.29</v>
      </c>
    </row>
    <row r="2799" spans="1:3" s="3" customFormat="1" ht="48.75" customHeight="1" x14ac:dyDescent="0.15">
      <c r="A2799" s="87" t="s">
        <v>7275</v>
      </c>
      <c r="B2799" s="90" t="s">
        <v>4836</v>
      </c>
      <c r="C2799" s="117">
        <v>26.29</v>
      </c>
    </row>
    <row r="2800" spans="1:3" s="3" customFormat="1" ht="48.75" customHeight="1" x14ac:dyDescent="0.15">
      <c r="A2800" s="87" t="s">
        <v>7276</v>
      </c>
      <c r="B2800" s="90" t="s">
        <v>7560</v>
      </c>
      <c r="C2800" s="117">
        <v>78.900000000000006</v>
      </c>
    </row>
    <row r="2801" spans="1:3" s="3" customFormat="1" ht="48.75" customHeight="1" x14ac:dyDescent="0.15">
      <c r="A2801" s="87" t="s">
        <v>7276</v>
      </c>
      <c r="B2801" s="90" t="s">
        <v>4836</v>
      </c>
      <c r="C2801" s="117">
        <v>78.900000000000006</v>
      </c>
    </row>
    <row r="2802" spans="1:3" s="3" customFormat="1" ht="48.75" customHeight="1" x14ac:dyDescent="0.15">
      <c r="A2802" s="87" t="s">
        <v>6857</v>
      </c>
      <c r="B2802" s="90" t="s">
        <v>6311</v>
      </c>
      <c r="C2802" s="117">
        <v>3.46</v>
      </c>
    </row>
    <row r="2803" spans="1:3" s="3" customFormat="1" ht="48.75" customHeight="1" x14ac:dyDescent="0.15">
      <c r="A2803" s="87" t="s">
        <v>11425</v>
      </c>
      <c r="B2803" s="90" t="s">
        <v>5483</v>
      </c>
      <c r="C2803" s="117">
        <v>17.829999999999998</v>
      </c>
    </row>
    <row r="2804" spans="1:3" s="3" customFormat="1" ht="48.75" customHeight="1" x14ac:dyDescent="0.15">
      <c r="A2804" s="87" t="s">
        <v>19450</v>
      </c>
      <c r="B2804" s="90" t="s">
        <v>5483</v>
      </c>
      <c r="C2804" s="117">
        <v>17.829999999999998</v>
      </c>
    </row>
    <row r="2805" spans="1:3" s="3" customFormat="1" ht="48.75" customHeight="1" x14ac:dyDescent="0.15">
      <c r="A2805" s="87" t="s">
        <v>1793</v>
      </c>
      <c r="B2805" s="90" t="s">
        <v>12109</v>
      </c>
      <c r="C2805" s="117">
        <v>16.62</v>
      </c>
    </row>
    <row r="2806" spans="1:3" s="3" customFormat="1" ht="48.75" customHeight="1" x14ac:dyDescent="0.15">
      <c r="A2806" s="87" t="s">
        <v>1796</v>
      </c>
      <c r="B2806" s="90" t="s">
        <v>12109</v>
      </c>
      <c r="C2806" s="100">
        <v>46.8</v>
      </c>
    </row>
    <row r="2807" spans="1:3" s="3" customFormat="1" ht="48.75" customHeight="1" x14ac:dyDescent="0.15">
      <c r="A2807" s="87" t="s">
        <v>1799</v>
      </c>
      <c r="B2807" s="90" t="s">
        <v>12109</v>
      </c>
      <c r="C2807" s="117">
        <v>24.93</v>
      </c>
    </row>
    <row r="2808" spans="1:3" s="3" customFormat="1" ht="48.75" customHeight="1" x14ac:dyDescent="0.15">
      <c r="A2808" s="87" t="s">
        <v>1802</v>
      </c>
      <c r="B2808" s="90" t="s">
        <v>12109</v>
      </c>
      <c r="C2808" s="100">
        <v>57.6</v>
      </c>
    </row>
    <row r="2809" spans="1:3" s="3" customFormat="1" ht="48.75" customHeight="1" x14ac:dyDescent="0.15">
      <c r="A2809" s="87" t="s">
        <v>1805</v>
      </c>
      <c r="B2809" s="90" t="s">
        <v>12109</v>
      </c>
      <c r="C2809" s="117">
        <v>30.54</v>
      </c>
    </row>
    <row r="2810" spans="1:3" s="3" customFormat="1" ht="48.75" customHeight="1" x14ac:dyDescent="0.15">
      <c r="A2810" s="87" t="s">
        <v>1807</v>
      </c>
      <c r="B2810" s="90" t="s">
        <v>5539</v>
      </c>
      <c r="C2810" s="117">
        <v>78.900000000000006</v>
      </c>
    </row>
    <row r="2811" spans="1:3" s="3" customFormat="1" ht="48.75" customHeight="1" x14ac:dyDescent="0.15">
      <c r="A2811" s="87" t="s">
        <v>8202</v>
      </c>
      <c r="B2811" s="90" t="s">
        <v>12109</v>
      </c>
      <c r="C2811" s="100">
        <v>12.1</v>
      </c>
    </row>
    <row r="2812" spans="1:3" s="3" customFormat="1" ht="48.75" customHeight="1" x14ac:dyDescent="0.15">
      <c r="A2812" s="87" t="s">
        <v>8203</v>
      </c>
      <c r="B2812" s="90" t="s">
        <v>12109</v>
      </c>
      <c r="C2812" s="100">
        <v>38.89</v>
      </c>
    </row>
    <row r="2813" spans="1:3" s="3" customFormat="1" ht="48.75" customHeight="1" x14ac:dyDescent="0.15">
      <c r="A2813" s="87" t="s">
        <v>13251</v>
      </c>
      <c r="B2813" s="90" t="s">
        <v>6334</v>
      </c>
      <c r="C2813" s="117">
        <v>6.41</v>
      </c>
    </row>
    <row r="2814" spans="1:3" s="3" customFormat="1" ht="48.75" customHeight="1" x14ac:dyDescent="0.15">
      <c r="A2814" s="87" t="s">
        <v>9796</v>
      </c>
      <c r="B2814" s="90" t="s">
        <v>15500</v>
      </c>
      <c r="C2814" s="117">
        <v>3.3699999999999997</v>
      </c>
    </row>
    <row r="2815" spans="1:3" s="3" customFormat="1" ht="48.75" customHeight="1" x14ac:dyDescent="0.15">
      <c r="A2815" s="87" t="s">
        <v>9797</v>
      </c>
      <c r="B2815" s="90" t="s">
        <v>15500</v>
      </c>
      <c r="C2815" s="117">
        <v>3.460066343454963</v>
      </c>
    </row>
    <row r="2816" spans="1:3" s="3" customFormat="1" ht="48.75" customHeight="1" x14ac:dyDescent="0.15">
      <c r="A2816" s="87" t="s">
        <v>187</v>
      </c>
      <c r="B2816" s="90" t="s">
        <v>15500</v>
      </c>
      <c r="C2816" s="100">
        <v>19.010000000000002</v>
      </c>
    </row>
    <row r="2817" spans="1:3" s="3" customFormat="1" ht="48.75" customHeight="1" x14ac:dyDescent="0.15">
      <c r="A2817" s="87" t="s">
        <v>9792</v>
      </c>
      <c r="B2817" s="90" t="s">
        <v>15500</v>
      </c>
      <c r="C2817" s="117">
        <v>1.1100000000000001</v>
      </c>
    </row>
    <row r="2818" spans="1:3" s="3" customFormat="1" ht="48.75" customHeight="1" x14ac:dyDescent="0.15">
      <c r="A2818" s="87" t="s">
        <v>9793</v>
      </c>
      <c r="B2818" s="90" t="s">
        <v>15500</v>
      </c>
      <c r="C2818" s="117">
        <v>0.83</v>
      </c>
    </row>
    <row r="2819" spans="1:3" s="3" customFormat="1" ht="48.75" customHeight="1" x14ac:dyDescent="0.15">
      <c r="A2819" s="87" t="s">
        <v>9795</v>
      </c>
      <c r="B2819" s="90" t="s">
        <v>15500</v>
      </c>
      <c r="C2819" s="117">
        <v>1.29</v>
      </c>
    </row>
    <row r="2820" spans="1:3" s="3" customFormat="1" ht="48.75" customHeight="1" x14ac:dyDescent="0.15">
      <c r="A2820" s="87" t="s">
        <v>1217</v>
      </c>
      <c r="B2820" s="90" t="s">
        <v>15500</v>
      </c>
      <c r="C2820" s="117">
        <v>1.29</v>
      </c>
    </row>
    <row r="2821" spans="1:3" s="3" customFormat="1" ht="48.75" customHeight="1" x14ac:dyDescent="0.15">
      <c r="A2821" s="87" t="s">
        <v>1216</v>
      </c>
      <c r="B2821" s="90" t="s">
        <v>15500</v>
      </c>
      <c r="C2821" s="117">
        <v>1.1100000000000001</v>
      </c>
    </row>
    <row r="2822" spans="1:3" s="3" customFormat="1" ht="48.75" customHeight="1" x14ac:dyDescent="0.15">
      <c r="A2822" s="87" t="s">
        <v>9794</v>
      </c>
      <c r="B2822" s="90" t="s">
        <v>15500</v>
      </c>
      <c r="C2822" s="117">
        <v>0.83</v>
      </c>
    </row>
    <row r="2823" spans="1:3" s="3" customFormat="1" ht="48.75" customHeight="1" x14ac:dyDescent="0.15">
      <c r="A2823" s="87" t="s">
        <v>179</v>
      </c>
      <c r="B2823" s="90" t="s">
        <v>15500</v>
      </c>
      <c r="C2823" s="117">
        <v>8.1999999999999993</v>
      </c>
    </row>
    <row r="2824" spans="1:3" s="3" customFormat="1" ht="48.75" customHeight="1" x14ac:dyDescent="0.15">
      <c r="A2824" s="87" t="s">
        <v>9798</v>
      </c>
      <c r="B2824" s="90" t="s">
        <v>15500</v>
      </c>
      <c r="C2824" s="117">
        <v>3.460066343454963</v>
      </c>
    </row>
    <row r="2825" spans="1:3" s="3" customFormat="1" ht="48.75" customHeight="1" x14ac:dyDescent="0.15">
      <c r="A2825" s="87" t="s">
        <v>5200</v>
      </c>
      <c r="B2825" s="90" t="s">
        <v>7310</v>
      </c>
      <c r="C2825" s="100">
        <v>7.62</v>
      </c>
    </row>
    <row r="2826" spans="1:3" s="3" customFormat="1" ht="48.75" customHeight="1" x14ac:dyDescent="0.15">
      <c r="A2826" s="87" t="s">
        <v>6879</v>
      </c>
      <c r="B2826" s="90" t="s">
        <v>5496</v>
      </c>
      <c r="C2826" s="117">
        <v>80.599999999999994</v>
      </c>
    </row>
    <row r="2827" spans="1:3" s="3" customFormat="1" ht="48.75" customHeight="1" x14ac:dyDescent="0.15">
      <c r="A2827" s="87" t="s">
        <v>6880</v>
      </c>
      <c r="B2827" s="90" t="s">
        <v>5496</v>
      </c>
      <c r="C2827" s="117">
        <v>66.7</v>
      </c>
    </row>
    <row r="2828" spans="1:3" s="3" customFormat="1" ht="48.75" customHeight="1" x14ac:dyDescent="0.15">
      <c r="A2828" s="87" t="s">
        <v>11347</v>
      </c>
      <c r="B2828" s="90" t="s">
        <v>15500</v>
      </c>
      <c r="C2828" s="100">
        <v>9.0299999999999994</v>
      </c>
    </row>
    <row r="2829" spans="1:3" s="3" customFormat="1" ht="48.75" customHeight="1" x14ac:dyDescent="0.15">
      <c r="A2829" s="87" t="s">
        <v>11346</v>
      </c>
      <c r="B2829" s="90" t="s">
        <v>15500</v>
      </c>
      <c r="C2829" s="100">
        <v>8.5</v>
      </c>
    </row>
    <row r="2830" spans="1:3" s="3" customFormat="1" ht="48.75" customHeight="1" x14ac:dyDescent="0.15">
      <c r="A2830" s="87" t="s">
        <v>7538</v>
      </c>
      <c r="B2830" s="90" t="s">
        <v>6334</v>
      </c>
      <c r="C2830" s="117">
        <v>167.81</v>
      </c>
    </row>
    <row r="2831" spans="1:3" s="3" customFormat="1" ht="48.75" customHeight="1" x14ac:dyDescent="0.15">
      <c r="A2831" s="87" t="s">
        <v>3150</v>
      </c>
      <c r="B2831" s="90" t="s">
        <v>6334</v>
      </c>
      <c r="C2831" s="100">
        <v>13.07</v>
      </c>
    </row>
    <row r="2832" spans="1:3" s="3" customFormat="1" ht="48.75" customHeight="1" x14ac:dyDescent="0.15">
      <c r="A2832" s="87" t="s">
        <v>2474</v>
      </c>
      <c r="B2832" s="90" t="s">
        <v>15543</v>
      </c>
      <c r="C2832" s="100">
        <v>150.9</v>
      </c>
    </row>
    <row r="2833" spans="1:3" s="3" customFormat="1" ht="48.75" customHeight="1" x14ac:dyDescent="0.15">
      <c r="A2833" s="87" t="s">
        <v>11358</v>
      </c>
      <c r="B2833" s="90" t="s">
        <v>6304</v>
      </c>
      <c r="C2833" s="117">
        <v>41.55</v>
      </c>
    </row>
    <row r="2834" spans="1:3" s="3" customFormat="1" ht="48.75" customHeight="1" x14ac:dyDescent="0.15">
      <c r="A2834" s="87" t="s">
        <v>11357</v>
      </c>
      <c r="B2834" s="90" t="s">
        <v>6304</v>
      </c>
      <c r="C2834" s="117">
        <v>41.16</v>
      </c>
    </row>
    <row r="2835" spans="1:3" s="3" customFormat="1" ht="48.75" customHeight="1" x14ac:dyDescent="0.15">
      <c r="A2835" s="87" t="s">
        <v>10383</v>
      </c>
      <c r="B2835" s="90" t="s">
        <v>6816</v>
      </c>
      <c r="C2835" s="117">
        <v>57.2</v>
      </c>
    </row>
    <row r="2836" spans="1:3" s="3" customFormat="1" ht="48.75" customHeight="1" x14ac:dyDescent="0.15">
      <c r="A2836" s="87" t="s">
        <v>6814</v>
      </c>
      <c r="B2836" s="90" t="s">
        <v>6816</v>
      </c>
      <c r="C2836" s="117">
        <v>186</v>
      </c>
    </row>
    <row r="2837" spans="1:3" s="3" customFormat="1" ht="48.75" customHeight="1" x14ac:dyDescent="0.15">
      <c r="A2837" s="87" t="s">
        <v>6817</v>
      </c>
      <c r="B2837" s="90" t="s">
        <v>6816</v>
      </c>
      <c r="C2837" s="117">
        <v>190</v>
      </c>
    </row>
    <row r="2838" spans="1:3" s="3" customFormat="1" ht="48.75" customHeight="1" x14ac:dyDescent="0.15">
      <c r="A2838" s="87" t="s">
        <v>6818</v>
      </c>
      <c r="B2838" s="90" t="s">
        <v>6816</v>
      </c>
      <c r="C2838" s="117">
        <v>133</v>
      </c>
    </row>
    <row r="2839" spans="1:3" s="3" customFormat="1" ht="48.75" customHeight="1" x14ac:dyDescent="0.15">
      <c r="A2839" s="87" t="s">
        <v>6819</v>
      </c>
      <c r="B2839" s="90" t="s">
        <v>6816</v>
      </c>
      <c r="C2839" s="117">
        <v>42.6</v>
      </c>
    </row>
    <row r="2840" spans="1:3" s="3" customFormat="1" ht="48.75" customHeight="1" x14ac:dyDescent="0.15">
      <c r="A2840" s="87" t="s">
        <v>6820</v>
      </c>
      <c r="B2840" s="90" t="s">
        <v>6816</v>
      </c>
      <c r="C2840" s="117">
        <v>162</v>
      </c>
    </row>
    <row r="2841" spans="1:3" s="3" customFormat="1" ht="48.75" customHeight="1" x14ac:dyDescent="0.15">
      <c r="A2841" s="87" t="s">
        <v>7182</v>
      </c>
      <c r="B2841" s="90" t="s">
        <v>6816</v>
      </c>
      <c r="C2841" s="117">
        <v>168</v>
      </c>
    </row>
    <row r="2842" spans="1:3" s="3" customFormat="1" ht="48.75" customHeight="1" x14ac:dyDescent="0.15">
      <c r="A2842" s="87" t="s">
        <v>6821</v>
      </c>
      <c r="B2842" s="90" t="s">
        <v>6816</v>
      </c>
      <c r="C2842" s="117">
        <v>128</v>
      </c>
    </row>
    <row r="2843" spans="1:3" s="3" customFormat="1" ht="48.75" customHeight="1" x14ac:dyDescent="0.15">
      <c r="A2843" s="87" t="s">
        <v>18077</v>
      </c>
      <c r="B2843" s="90" t="s">
        <v>6816</v>
      </c>
      <c r="C2843" s="117">
        <v>30.65</v>
      </c>
    </row>
    <row r="2844" spans="1:3" s="3" customFormat="1" ht="48.75" customHeight="1" x14ac:dyDescent="0.15">
      <c r="A2844" s="87" t="s">
        <v>2922</v>
      </c>
      <c r="B2844" s="90" t="s">
        <v>9054</v>
      </c>
      <c r="C2844" s="90">
        <v>11.22</v>
      </c>
    </row>
    <row r="2845" spans="1:3" s="3" customFormat="1" ht="48.75" customHeight="1" x14ac:dyDescent="0.15">
      <c r="A2845" s="87" t="s">
        <v>2923</v>
      </c>
      <c r="B2845" s="90" t="s">
        <v>9054</v>
      </c>
      <c r="C2845" s="90">
        <v>17.66</v>
      </c>
    </row>
    <row r="2846" spans="1:3" s="3" customFormat="1" ht="48.75" customHeight="1" x14ac:dyDescent="0.15">
      <c r="A2846" s="87" t="s">
        <v>2924</v>
      </c>
      <c r="B2846" s="90" t="s">
        <v>9054</v>
      </c>
      <c r="C2846" s="90">
        <v>22.39</v>
      </c>
    </row>
    <row r="2847" spans="1:3" s="3" customFormat="1" ht="48.75" customHeight="1" x14ac:dyDescent="0.15">
      <c r="A2847" s="87" t="s">
        <v>2925</v>
      </c>
      <c r="B2847" s="90" t="s">
        <v>9054</v>
      </c>
      <c r="C2847" s="117">
        <v>30.74</v>
      </c>
    </row>
    <row r="2848" spans="1:3" s="3" customFormat="1" ht="48.75" customHeight="1" x14ac:dyDescent="0.15">
      <c r="A2848" s="87" t="s">
        <v>5180</v>
      </c>
      <c r="B2848" s="90" t="s">
        <v>2911</v>
      </c>
      <c r="C2848" s="100">
        <v>5.0999999999999996</v>
      </c>
    </row>
    <row r="2849" spans="1:3" s="3" customFormat="1" ht="48.75" customHeight="1" x14ac:dyDescent="0.15">
      <c r="A2849" s="87" t="s">
        <v>8908</v>
      </c>
      <c r="B2849" s="90" t="s">
        <v>2911</v>
      </c>
      <c r="C2849" s="100">
        <v>3.96</v>
      </c>
    </row>
    <row r="2850" spans="1:3" s="3" customFormat="1" ht="48.75" customHeight="1" x14ac:dyDescent="0.15">
      <c r="A2850" s="87" t="s">
        <v>5085</v>
      </c>
      <c r="B2850" s="90" t="s">
        <v>8347</v>
      </c>
      <c r="C2850" s="117">
        <v>9.67</v>
      </c>
    </row>
    <row r="2851" spans="1:3" s="3" customFormat="1" ht="48.75" customHeight="1" x14ac:dyDescent="0.15">
      <c r="A2851" s="87" t="s">
        <v>10960</v>
      </c>
      <c r="B2851" s="90" t="s">
        <v>8347</v>
      </c>
      <c r="C2851" s="117">
        <v>11.74</v>
      </c>
    </row>
    <row r="2852" spans="1:3" s="3" customFormat="1" ht="48.75" customHeight="1" x14ac:dyDescent="0.15">
      <c r="A2852" s="87" t="s">
        <v>19477</v>
      </c>
      <c r="B2852" s="90" t="s">
        <v>17485</v>
      </c>
      <c r="C2852" s="117">
        <v>3.36</v>
      </c>
    </row>
    <row r="2853" spans="1:3" s="3" customFormat="1" ht="48.75" customHeight="1" x14ac:dyDescent="0.15">
      <c r="A2853" s="87" t="s">
        <v>11334</v>
      </c>
      <c r="B2853" s="90" t="s">
        <v>10473</v>
      </c>
      <c r="C2853" s="117">
        <v>1.81</v>
      </c>
    </row>
    <row r="2854" spans="1:3" s="3" customFormat="1" ht="48.75" customHeight="1" x14ac:dyDescent="0.15">
      <c r="A2854" s="87" t="s">
        <v>4653</v>
      </c>
      <c r="B2854" s="90" t="s">
        <v>5612</v>
      </c>
      <c r="C2854" s="117">
        <v>22.69</v>
      </c>
    </row>
    <row r="2855" spans="1:3" s="3" customFormat="1" ht="48.75" customHeight="1" x14ac:dyDescent="0.15">
      <c r="A2855" s="87" t="s">
        <v>12543</v>
      </c>
      <c r="B2855" s="90" t="s">
        <v>5612</v>
      </c>
      <c r="C2855" s="117">
        <v>27.22</v>
      </c>
    </row>
    <row r="2856" spans="1:3" s="3" customFormat="1" ht="48.75" customHeight="1" x14ac:dyDescent="0.15">
      <c r="A2856" s="87" t="s">
        <v>477</v>
      </c>
      <c r="B2856" s="90" t="s">
        <v>5496</v>
      </c>
      <c r="C2856" s="117">
        <v>3.46</v>
      </c>
    </row>
    <row r="2857" spans="1:3" s="3" customFormat="1" ht="48.75" customHeight="1" x14ac:dyDescent="0.15">
      <c r="A2857" s="87" t="s">
        <v>482</v>
      </c>
      <c r="B2857" s="90" t="s">
        <v>5496</v>
      </c>
      <c r="C2857" s="117">
        <v>5.08</v>
      </c>
    </row>
    <row r="2858" spans="1:3" s="3" customFormat="1" ht="48.75" customHeight="1" x14ac:dyDescent="0.15">
      <c r="A2858" s="87" t="s">
        <v>18775</v>
      </c>
      <c r="B2858" s="90" t="s">
        <v>5496</v>
      </c>
      <c r="C2858" s="117">
        <v>3.46</v>
      </c>
    </row>
    <row r="2859" spans="1:3" s="3" customFormat="1" ht="48.75" customHeight="1" x14ac:dyDescent="0.15">
      <c r="A2859" s="87" t="s">
        <v>18774</v>
      </c>
      <c r="B2859" s="90" t="s">
        <v>5496</v>
      </c>
      <c r="C2859" s="117">
        <v>3.46</v>
      </c>
    </row>
    <row r="2860" spans="1:3" s="3" customFormat="1" ht="48.75" customHeight="1" x14ac:dyDescent="0.15">
      <c r="A2860" s="16" t="s">
        <v>5434</v>
      </c>
      <c r="B2860" s="90" t="s">
        <v>4068</v>
      </c>
      <c r="C2860" s="117">
        <v>40.5</v>
      </c>
    </row>
    <row r="2861" spans="1:3" s="3" customFormat="1" ht="48.75" customHeight="1" x14ac:dyDescent="0.15">
      <c r="A2861" s="87" t="s">
        <v>604</v>
      </c>
      <c r="B2861" s="90" t="s">
        <v>5395</v>
      </c>
      <c r="C2861" s="117">
        <v>3.46</v>
      </c>
    </row>
    <row r="2862" spans="1:3" s="3" customFormat="1" ht="48.75" customHeight="1" x14ac:dyDescent="0.15">
      <c r="A2862" s="87" t="s">
        <v>605</v>
      </c>
      <c r="B2862" s="90" t="s">
        <v>5395</v>
      </c>
      <c r="C2862" s="117">
        <v>5.0999999999999996</v>
      </c>
    </row>
    <row r="2863" spans="1:3" s="3" customFormat="1" ht="48.75" customHeight="1" x14ac:dyDescent="0.15">
      <c r="A2863" s="87" t="s">
        <v>602</v>
      </c>
      <c r="B2863" s="90" t="s">
        <v>5395</v>
      </c>
      <c r="C2863" s="117">
        <v>10.19</v>
      </c>
    </row>
    <row r="2864" spans="1:3" s="3" customFormat="1" ht="48.75" customHeight="1" x14ac:dyDescent="0.15">
      <c r="A2864" s="87" t="s">
        <v>603</v>
      </c>
      <c r="B2864" s="90" t="s">
        <v>5395</v>
      </c>
      <c r="C2864" s="117">
        <v>3.46</v>
      </c>
    </row>
    <row r="2865" spans="1:3" s="3" customFormat="1" ht="48.75" customHeight="1" x14ac:dyDescent="0.15">
      <c r="A2865" s="87" t="s">
        <v>17942</v>
      </c>
      <c r="B2865" s="90" t="s">
        <v>5395</v>
      </c>
      <c r="C2865" s="117">
        <v>3.46</v>
      </c>
    </row>
    <row r="2866" spans="1:3" s="3" customFormat="1" ht="48.75" customHeight="1" x14ac:dyDescent="0.15">
      <c r="A2866" s="87" t="s">
        <v>600</v>
      </c>
      <c r="B2866" s="90" t="s">
        <v>5395</v>
      </c>
      <c r="C2866" s="117">
        <v>6.87</v>
      </c>
    </row>
    <row r="2867" spans="1:3" s="3" customFormat="1" ht="48.75" customHeight="1" x14ac:dyDescent="0.15">
      <c r="A2867" s="87" t="s">
        <v>3863</v>
      </c>
      <c r="B2867" s="90" t="s">
        <v>15150</v>
      </c>
      <c r="C2867" s="100">
        <v>510.98</v>
      </c>
    </row>
    <row r="2868" spans="1:3" s="3" customFormat="1" ht="48.75" customHeight="1" x14ac:dyDescent="0.15">
      <c r="A2868" s="87" t="s">
        <v>13888</v>
      </c>
      <c r="B2868" s="90" t="s">
        <v>15150</v>
      </c>
      <c r="C2868" s="117">
        <v>578.5</v>
      </c>
    </row>
    <row r="2869" spans="1:3" s="3" customFormat="1" ht="48.75" customHeight="1" x14ac:dyDescent="0.15">
      <c r="A2869" s="87" t="s">
        <v>1680</v>
      </c>
      <c r="B2869" s="90" t="s">
        <v>5450</v>
      </c>
      <c r="C2869" s="117">
        <v>66.150000000000006</v>
      </c>
    </row>
    <row r="2870" spans="1:3" s="3" customFormat="1" ht="48.75" customHeight="1" x14ac:dyDescent="0.15">
      <c r="A2870" s="87" t="s">
        <v>1683</v>
      </c>
      <c r="B2870" s="90" t="s">
        <v>5450</v>
      </c>
      <c r="C2870" s="100">
        <v>252.81</v>
      </c>
    </row>
    <row r="2871" spans="1:3" s="3" customFormat="1" ht="48.75" customHeight="1" x14ac:dyDescent="0.15">
      <c r="A2871" s="87" t="s">
        <v>19631</v>
      </c>
      <c r="B2871" s="90" t="s">
        <v>18933</v>
      </c>
      <c r="C2871" s="117">
        <v>12013.03</v>
      </c>
    </row>
    <row r="2872" spans="1:3" s="3" customFormat="1" ht="48.75" customHeight="1" x14ac:dyDescent="0.15">
      <c r="A2872" s="87" t="s">
        <v>17270</v>
      </c>
      <c r="B2872" s="90" t="s">
        <v>5418</v>
      </c>
      <c r="C2872" s="117">
        <v>25.21</v>
      </c>
    </row>
    <row r="2873" spans="1:3" s="3" customFormat="1" ht="48.75" customHeight="1" x14ac:dyDescent="0.15">
      <c r="A2873" s="87" t="s">
        <v>17269</v>
      </c>
      <c r="B2873" s="90" t="s">
        <v>5418</v>
      </c>
      <c r="C2873" s="117">
        <v>50.42</v>
      </c>
    </row>
    <row r="2874" spans="1:3" s="3" customFormat="1" ht="48.75" customHeight="1" x14ac:dyDescent="0.15">
      <c r="A2874" s="87" t="s">
        <v>3191</v>
      </c>
      <c r="B2874" s="90" t="s">
        <v>17420</v>
      </c>
      <c r="C2874" s="100">
        <v>27.05</v>
      </c>
    </row>
    <row r="2875" spans="1:3" s="3" customFormat="1" ht="48.75" customHeight="1" x14ac:dyDescent="0.15">
      <c r="A2875" s="87" t="s">
        <v>3193</v>
      </c>
      <c r="B2875" s="90" t="s">
        <v>17420</v>
      </c>
      <c r="C2875" s="100">
        <v>27.71</v>
      </c>
    </row>
    <row r="2876" spans="1:3" s="3" customFormat="1" ht="48.75" customHeight="1" x14ac:dyDescent="0.15">
      <c r="A2876" s="87" t="s">
        <v>16154</v>
      </c>
      <c r="B2876" s="90" t="s">
        <v>16886</v>
      </c>
      <c r="C2876" s="117">
        <v>0.8</v>
      </c>
    </row>
    <row r="2877" spans="1:3" s="3" customFormat="1" ht="48.75" customHeight="1" x14ac:dyDescent="0.15">
      <c r="A2877" s="87" t="s">
        <v>16155</v>
      </c>
      <c r="B2877" s="90" t="s">
        <v>16886</v>
      </c>
      <c r="C2877" s="117">
        <v>1.22</v>
      </c>
    </row>
    <row r="2878" spans="1:3" s="3" customFormat="1" ht="48.75" customHeight="1" x14ac:dyDescent="0.15">
      <c r="A2878" s="87" t="s">
        <v>283</v>
      </c>
      <c r="B2878" s="90" t="s">
        <v>6304</v>
      </c>
      <c r="C2878" s="117">
        <v>1.81</v>
      </c>
    </row>
    <row r="2879" spans="1:3" s="3" customFormat="1" ht="48.75" customHeight="1" x14ac:dyDescent="0.15">
      <c r="A2879" s="87" t="s">
        <v>288</v>
      </c>
      <c r="B2879" s="90" t="s">
        <v>6304</v>
      </c>
      <c r="C2879" s="117">
        <v>5</v>
      </c>
    </row>
    <row r="2880" spans="1:3" s="3" customFormat="1" ht="48.75" customHeight="1" x14ac:dyDescent="0.15">
      <c r="A2880" s="87" t="s">
        <v>289</v>
      </c>
      <c r="B2880" s="90" t="s">
        <v>6304</v>
      </c>
      <c r="C2880" s="117">
        <v>3.38</v>
      </c>
    </row>
    <row r="2881" spans="1:3" s="3" customFormat="1" ht="48.75" customHeight="1" x14ac:dyDescent="0.15">
      <c r="A2881" s="87" t="s">
        <v>294</v>
      </c>
      <c r="B2881" s="90" t="s">
        <v>6304</v>
      </c>
      <c r="C2881" s="117">
        <v>5.18</v>
      </c>
    </row>
    <row r="2882" spans="1:3" s="3" customFormat="1" ht="48.75" customHeight="1" x14ac:dyDescent="0.15">
      <c r="A2882" s="87" t="s">
        <v>303</v>
      </c>
      <c r="B2882" s="90" t="s">
        <v>6304</v>
      </c>
      <c r="C2882" s="117">
        <v>10.36</v>
      </c>
    </row>
    <row r="2883" spans="1:3" s="3" customFormat="1" ht="48.75" customHeight="1" x14ac:dyDescent="0.15">
      <c r="A2883" s="97" t="s">
        <v>10149</v>
      </c>
      <c r="B2883" s="89" t="s">
        <v>5812</v>
      </c>
      <c r="C2883" s="100">
        <v>2.27</v>
      </c>
    </row>
    <row r="2884" spans="1:3" s="3" customFormat="1" ht="48.75" customHeight="1" x14ac:dyDescent="0.15">
      <c r="A2884" s="87" t="s">
        <v>5652</v>
      </c>
      <c r="B2884" s="90" t="s">
        <v>5588</v>
      </c>
      <c r="C2884" s="117">
        <v>2.2699999999999996</v>
      </c>
    </row>
    <row r="2885" spans="1:3" s="3" customFormat="1" ht="48.75" customHeight="1" x14ac:dyDescent="0.15">
      <c r="A2885" s="87" t="s">
        <v>5653</v>
      </c>
      <c r="B2885" s="90" t="s">
        <v>5588</v>
      </c>
      <c r="C2885" s="117">
        <v>3.46</v>
      </c>
    </row>
    <row r="2886" spans="1:3" s="3" customFormat="1" ht="48.75" customHeight="1" x14ac:dyDescent="0.15">
      <c r="A2886" s="87" t="s">
        <v>17459</v>
      </c>
      <c r="B2886" s="90" t="s">
        <v>8347</v>
      </c>
      <c r="C2886" s="117">
        <v>12.3</v>
      </c>
    </row>
    <row r="2887" spans="1:3" s="3" customFormat="1" ht="48.75" customHeight="1" x14ac:dyDescent="0.15">
      <c r="A2887" s="87" t="s">
        <v>19128</v>
      </c>
      <c r="B2887" s="90" t="s">
        <v>5496</v>
      </c>
      <c r="C2887" s="100">
        <v>22.09</v>
      </c>
    </row>
    <row r="2888" spans="1:3" s="3" customFormat="1" ht="48.75" customHeight="1" x14ac:dyDescent="0.15">
      <c r="A2888" s="87" t="s">
        <v>3383</v>
      </c>
      <c r="B2888" s="90" t="s">
        <v>15500</v>
      </c>
      <c r="C2888" s="117">
        <v>5.52</v>
      </c>
    </row>
    <row r="2889" spans="1:3" s="3" customFormat="1" ht="48.75" customHeight="1" x14ac:dyDescent="0.15">
      <c r="A2889" s="87" t="s">
        <v>9594</v>
      </c>
      <c r="B2889" s="90" t="s">
        <v>15500</v>
      </c>
      <c r="C2889" s="117">
        <v>16.54</v>
      </c>
    </row>
    <row r="2890" spans="1:3" s="3" customFormat="1" ht="48.75" customHeight="1" x14ac:dyDescent="0.15">
      <c r="A2890" s="87" t="s">
        <v>3389</v>
      </c>
      <c r="B2890" s="90" t="s">
        <v>15500</v>
      </c>
      <c r="C2890" s="117">
        <v>5.85</v>
      </c>
    </row>
    <row r="2891" spans="1:3" s="3" customFormat="1" ht="48.75" customHeight="1" x14ac:dyDescent="0.15">
      <c r="A2891" s="87" t="s">
        <v>9553</v>
      </c>
      <c r="B2891" s="90" t="s">
        <v>15500</v>
      </c>
      <c r="C2891" s="117">
        <v>17.559999999999999</v>
      </c>
    </row>
    <row r="2892" spans="1:3" s="3" customFormat="1" ht="48.75" customHeight="1" x14ac:dyDescent="0.15">
      <c r="A2892" s="87" t="s">
        <v>3377</v>
      </c>
      <c r="B2892" s="90" t="s">
        <v>15500</v>
      </c>
      <c r="C2892" s="117">
        <v>1.79</v>
      </c>
    </row>
    <row r="2893" spans="1:3" s="3" customFormat="1" ht="48.75" customHeight="1" x14ac:dyDescent="0.15">
      <c r="A2893" s="87" t="s">
        <v>19365</v>
      </c>
      <c r="B2893" s="90" t="s">
        <v>11840</v>
      </c>
      <c r="C2893" s="90">
        <v>10.029999999999999</v>
      </c>
    </row>
    <row r="2894" spans="1:3" s="3" customFormat="1" ht="48.75" customHeight="1" x14ac:dyDescent="0.15">
      <c r="A2894" s="87" t="s">
        <v>2376</v>
      </c>
      <c r="B2894" s="90" t="s">
        <v>7381</v>
      </c>
      <c r="C2894" s="100">
        <v>1.23</v>
      </c>
    </row>
    <row r="2895" spans="1:3" s="3" customFormat="1" ht="48.75" customHeight="1" x14ac:dyDescent="0.15">
      <c r="A2895" s="87" t="s">
        <v>2367</v>
      </c>
      <c r="B2895" s="90" t="s">
        <v>7381</v>
      </c>
      <c r="C2895" s="100">
        <v>1.45</v>
      </c>
    </row>
    <row r="2896" spans="1:3" s="3" customFormat="1" ht="48.75" customHeight="1" x14ac:dyDescent="0.15">
      <c r="A2896" s="87" t="s">
        <v>16376</v>
      </c>
      <c r="B2896" s="90" t="s">
        <v>5418</v>
      </c>
      <c r="C2896" s="117">
        <v>11.18</v>
      </c>
    </row>
    <row r="2897" spans="1:3" s="3" customFormat="1" ht="48.75" customHeight="1" x14ac:dyDescent="0.15">
      <c r="A2897" s="87" t="s">
        <v>16375</v>
      </c>
      <c r="B2897" s="90" t="s">
        <v>5418</v>
      </c>
      <c r="C2897" s="117">
        <v>15.89</v>
      </c>
    </row>
    <row r="2898" spans="1:3" s="3" customFormat="1" ht="48.75" customHeight="1" x14ac:dyDescent="0.15">
      <c r="A2898" s="87" t="s">
        <v>18776</v>
      </c>
      <c r="B2898" s="90" t="s">
        <v>5496</v>
      </c>
      <c r="C2898" s="117">
        <v>1.22</v>
      </c>
    </row>
    <row r="2899" spans="1:3" s="3" customFormat="1" ht="48.75" customHeight="1" x14ac:dyDescent="0.15">
      <c r="A2899" s="87" t="s">
        <v>19635</v>
      </c>
      <c r="B2899" s="90" t="s">
        <v>6200</v>
      </c>
      <c r="C2899" s="117">
        <v>3.4299999999999997</v>
      </c>
    </row>
    <row r="2900" spans="1:3" s="3" customFormat="1" ht="48.75" customHeight="1" x14ac:dyDescent="0.15">
      <c r="A2900" s="87" t="s">
        <v>18452</v>
      </c>
      <c r="B2900" s="90" t="s">
        <v>6200</v>
      </c>
      <c r="C2900" s="117">
        <v>3.4299999999999997</v>
      </c>
    </row>
    <row r="2901" spans="1:3" s="3" customFormat="1" ht="48.75" customHeight="1" x14ac:dyDescent="0.15">
      <c r="A2901" s="87" t="s">
        <v>12158</v>
      </c>
      <c r="B2901" s="90" t="s">
        <v>12340</v>
      </c>
      <c r="C2901" s="117">
        <v>108.12</v>
      </c>
    </row>
    <row r="2902" spans="1:3" s="3" customFormat="1" ht="48.75" customHeight="1" x14ac:dyDescent="0.15">
      <c r="A2902" s="87" t="s">
        <v>12157</v>
      </c>
      <c r="B2902" s="90" t="s">
        <v>12340</v>
      </c>
      <c r="C2902" s="117">
        <v>108.12</v>
      </c>
    </row>
    <row r="2903" spans="1:3" s="3" customFormat="1" ht="48.75" customHeight="1" x14ac:dyDescent="0.15">
      <c r="A2903" s="87" t="s">
        <v>12271</v>
      </c>
      <c r="B2903" s="90" t="s">
        <v>12340</v>
      </c>
      <c r="C2903" s="117">
        <v>103.71</v>
      </c>
    </row>
    <row r="2904" spans="1:3" s="3" customFormat="1" ht="48.75" customHeight="1" x14ac:dyDescent="0.15">
      <c r="A2904" s="87" t="s">
        <v>17421</v>
      </c>
      <c r="B2904" s="90" t="s">
        <v>17420</v>
      </c>
      <c r="C2904" s="117">
        <v>5.16</v>
      </c>
    </row>
    <row r="2905" spans="1:3" s="3" customFormat="1" ht="48.75" customHeight="1" x14ac:dyDescent="0.15">
      <c r="A2905" s="87" t="s">
        <v>17419</v>
      </c>
      <c r="B2905" s="90" t="s">
        <v>17420</v>
      </c>
      <c r="C2905" s="117">
        <v>5.16</v>
      </c>
    </row>
    <row r="2906" spans="1:3" s="3" customFormat="1" ht="48.75" customHeight="1" x14ac:dyDescent="0.15">
      <c r="A2906" s="87" t="s">
        <v>378</v>
      </c>
      <c r="B2906" s="90" t="s">
        <v>5560</v>
      </c>
      <c r="C2906" s="117">
        <v>5.45</v>
      </c>
    </row>
    <row r="2907" spans="1:3" s="3" customFormat="1" ht="48.75" customHeight="1" x14ac:dyDescent="0.15">
      <c r="A2907" s="87" t="s">
        <v>17115</v>
      </c>
      <c r="B2907" s="90" t="s">
        <v>17110</v>
      </c>
      <c r="C2907" s="117">
        <v>5.45</v>
      </c>
    </row>
    <row r="2908" spans="1:3" s="3" customFormat="1" ht="48.75" customHeight="1" x14ac:dyDescent="0.15">
      <c r="A2908" s="87" t="s">
        <v>16265</v>
      </c>
      <c r="B2908" s="90" t="s">
        <v>5450</v>
      </c>
      <c r="C2908" s="100">
        <v>4106.41</v>
      </c>
    </row>
    <row r="2909" spans="1:3" s="3" customFormat="1" ht="48.75" customHeight="1" x14ac:dyDescent="0.15">
      <c r="A2909" s="87" t="s">
        <v>544</v>
      </c>
      <c r="B2909" s="90" t="s">
        <v>5483</v>
      </c>
      <c r="C2909" s="117">
        <v>0.21000000000000002</v>
      </c>
    </row>
    <row r="2910" spans="1:3" s="3" customFormat="1" ht="48.75" customHeight="1" x14ac:dyDescent="0.15">
      <c r="A2910" s="87" t="s">
        <v>9504</v>
      </c>
      <c r="B2910" s="90" t="s">
        <v>12821</v>
      </c>
      <c r="C2910" s="117">
        <v>7.24</v>
      </c>
    </row>
    <row r="2911" spans="1:3" s="3" customFormat="1" ht="48.75" customHeight="1" x14ac:dyDescent="0.15">
      <c r="A2911" s="87" t="s">
        <v>9507</v>
      </c>
      <c r="B2911" s="90" t="s">
        <v>12821</v>
      </c>
      <c r="C2911" s="117">
        <v>7.52</v>
      </c>
    </row>
    <row r="2912" spans="1:3" s="3" customFormat="1" ht="48.75" customHeight="1" x14ac:dyDescent="0.15">
      <c r="A2912" s="87" t="s">
        <v>639</v>
      </c>
      <c r="B2912" s="90" t="s">
        <v>19135</v>
      </c>
      <c r="C2912" s="117">
        <v>2.6799999999999997</v>
      </c>
    </row>
    <row r="2913" spans="1:3" s="3" customFormat="1" ht="48.75" customHeight="1" x14ac:dyDescent="0.15">
      <c r="A2913" s="87" t="s">
        <v>638</v>
      </c>
      <c r="B2913" s="90" t="s">
        <v>19135</v>
      </c>
      <c r="C2913" s="117">
        <v>2.1399999999999997</v>
      </c>
    </row>
    <row r="2914" spans="1:3" s="3" customFormat="1" ht="48.75" customHeight="1" x14ac:dyDescent="0.15">
      <c r="A2914" s="87" t="s">
        <v>7000</v>
      </c>
      <c r="B2914" s="90" t="s">
        <v>17420</v>
      </c>
      <c r="C2914" s="100">
        <v>8.0500000000000007</v>
      </c>
    </row>
    <row r="2915" spans="1:3" s="3" customFormat="1" ht="48.75" customHeight="1" x14ac:dyDescent="0.15">
      <c r="A2915" s="87" t="s">
        <v>7003</v>
      </c>
      <c r="B2915" s="90" t="s">
        <v>17420</v>
      </c>
      <c r="C2915" s="100">
        <v>7.95</v>
      </c>
    </row>
    <row r="2916" spans="1:3" s="3" customFormat="1" ht="48.75" customHeight="1" x14ac:dyDescent="0.15">
      <c r="A2916" s="87" t="s">
        <v>7001</v>
      </c>
      <c r="B2916" s="90" t="s">
        <v>17420</v>
      </c>
      <c r="C2916" s="100">
        <v>5.42</v>
      </c>
    </row>
    <row r="2917" spans="1:3" s="3" customFormat="1" ht="48.75" customHeight="1" x14ac:dyDescent="0.15">
      <c r="A2917" s="87" t="s">
        <v>7002</v>
      </c>
      <c r="B2917" s="90" t="s">
        <v>17420</v>
      </c>
      <c r="C2917" s="100">
        <v>5.45</v>
      </c>
    </row>
    <row r="2918" spans="1:3" s="3" customFormat="1" ht="48.75" customHeight="1" x14ac:dyDescent="0.15">
      <c r="A2918" s="87" t="s">
        <v>1372</v>
      </c>
      <c r="B2918" s="90" t="s">
        <v>17420</v>
      </c>
      <c r="C2918" s="100">
        <v>3.3</v>
      </c>
    </row>
    <row r="2919" spans="1:3" s="3" customFormat="1" ht="48.75" customHeight="1" x14ac:dyDescent="0.15">
      <c r="A2919" s="87" t="s">
        <v>17720</v>
      </c>
      <c r="B2919" s="90" t="s">
        <v>17420</v>
      </c>
      <c r="C2919" s="117">
        <v>3.3</v>
      </c>
    </row>
    <row r="2920" spans="1:3" s="3" customFormat="1" ht="48.75" customHeight="1" x14ac:dyDescent="0.15">
      <c r="A2920" s="87" t="s">
        <v>1371</v>
      </c>
      <c r="B2920" s="90" t="s">
        <v>17420</v>
      </c>
      <c r="C2920" s="100">
        <v>3.3</v>
      </c>
    </row>
    <row r="2921" spans="1:3" s="3" customFormat="1" ht="48.75" customHeight="1" x14ac:dyDescent="0.15">
      <c r="A2921" s="87" t="s">
        <v>8731</v>
      </c>
      <c r="B2921" s="90" t="s">
        <v>17420</v>
      </c>
      <c r="C2921" s="100">
        <v>8.24</v>
      </c>
    </row>
    <row r="2922" spans="1:3" s="3" customFormat="1" ht="48.75" customHeight="1" x14ac:dyDescent="0.15">
      <c r="A2922" s="87" t="s">
        <v>1376</v>
      </c>
      <c r="B2922" s="90" t="s">
        <v>17420</v>
      </c>
      <c r="C2922" s="100">
        <v>11.29</v>
      </c>
    </row>
    <row r="2923" spans="1:3" s="3" customFormat="1" ht="48.75" customHeight="1" x14ac:dyDescent="0.15">
      <c r="A2923" s="87" t="s">
        <v>1377</v>
      </c>
      <c r="B2923" s="90" t="s">
        <v>17420</v>
      </c>
      <c r="C2923" s="100">
        <v>3.3</v>
      </c>
    </row>
    <row r="2924" spans="1:3" s="3" customFormat="1" ht="48.75" customHeight="1" x14ac:dyDescent="0.15">
      <c r="A2924" s="87" t="s">
        <v>16296</v>
      </c>
      <c r="B2924" s="90" t="s">
        <v>12340</v>
      </c>
      <c r="C2924" s="117">
        <v>33.65</v>
      </c>
    </row>
    <row r="2925" spans="1:3" s="3" customFormat="1" ht="48.75" customHeight="1" x14ac:dyDescent="0.15">
      <c r="A2925" s="87" t="s">
        <v>16241</v>
      </c>
      <c r="B2925" s="90" t="s">
        <v>12340</v>
      </c>
      <c r="C2925" s="117">
        <v>33.65</v>
      </c>
    </row>
    <row r="2926" spans="1:3" s="3" customFormat="1" ht="48.75" customHeight="1" x14ac:dyDescent="0.15">
      <c r="A2926" s="87" t="s">
        <v>2054</v>
      </c>
      <c r="B2926" s="90" t="s">
        <v>4810</v>
      </c>
      <c r="C2926" s="117">
        <v>3.2399999999999998</v>
      </c>
    </row>
    <row r="2927" spans="1:3" s="3" customFormat="1" ht="48.75" customHeight="1" x14ac:dyDescent="0.15">
      <c r="A2927" s="87" t="s">
        <v>2728</v>
      </c>
      <c r="B2927" s="90" t="s">
        <v>5560</v>
      </c>
      <c r="C2927" s="100">
        <v>4.76</v>
      </c>
    </row>
    <row r="2928" spans="1:3" s="3" customFormat="1" ht="48.75" customHeight="1" x14ac:dyDescent="0.15">
      <c r="A2928" s="87" t="s">
        <v>8606</v>
      </c>
      <c r="B2928" s="90" t="s">
        <v>5560</v>
      </c>
      <c r="C2928" s="117">
        <v>7.82</v>
      </c>
    </row>
    <row r="2929" spans="1:3" s="3" customFormat="1" ht="48.75" customHeight="1" x14ac:dyDescent="0.15">
      <c r="A2929" s="87" t="s">
        <v>2585</v>
      </c>
      <c r="B2929" s="90" t="s">
        <v>15683</v>
      </c>
      <c r="C2929" s="117">
        <v>13.07</v>
      </c>
    </row>
    <row r="2930" spans="1:3" s="3" customFormat="1" ht="48.75" customHeight="1" x14ac:dyDescent="0.15">
      <c r="A2930" s="87" t="s">
        <v>2584</v>
      </c>
      <c r="B2930" s="90" t="s">
        <v>15150</v>
      </c>
      <c r="C2930" s="100">
        <v>10.01</v>
      </c>
    </row>
    <row r="2931" spans="1:3" s="3" customFormat="1" ht="48.75" customHeight="1" x14ac:dyDescent="0.15">
      <c r="A2931" s="87" t="s">
        <v>2584</v>
      </c>
      <c r="B2931" s="90" t="s">
        <v>15683</v>
      </c>
      <c r="C2931" s="100">
        <v>10.01</v>
      </c>
    </row>
    <row r="2932" spans="1:3" s="3" customFormat="1" ht="48.75" customHeight="1" x14ac:dyDescent="0.15">
      <c r="A2932" s="87" t="s">
        <v>2586</v>
      </c>
      <c r="B2932" s="90" t="s">
        <v>15150</v>
      </c>
      <c r="C2932" s="100">
        <v>9.07</v>
      </c>
    </row>
    <row r="2933" spans="1:3" s="3" customFormat="1" ht="48.75" customHeight="1" x14ac:dyDescent="0.15">
      <c r="A2933" s="87" t="s">
        <v>2586</v>
      </c>
      <c r="B2933" s="90" t="s">
        <v>15683</v>
      </c>
      <c r="C2933" s="100">
        <v>9.07</v>
      </c>
    </row>
    <row r="2934" spans="1:3" s="3" customFormat="1" ht="48.75" customHeight="1" x14ac:dyDescent="0.15">
      <c r="A2934" s="87" t="s">
        <v>8461</v>
      </c>
      <c r="B2934" s="90" t="s">
        <v>5616</v>
      </c>
      <c r="C2934" s="100">
        <v>3.98</v>
      </c>
    </row>
    <row r="2935" spans="1:3" s="3" customFormat="1" ht="48.75" customHeight="1" x14ac:dyDescent="0.15">
      <c r="A2935" s="87" t="s">
        <v>2616</v>
      </c>
      <c r="B2935" s="90" t="s">
        <v>5616</v>
      </c>
      <c r="C2935" s="117">
        <v>1.81</v>
      </c>
    </row>
    <row r="2936" spans="1:3" s="3" customFormat="1" ht="48.75" customHeight="1" x14ac:dyDescent="0.15">
      <c r="A2936" s="87" t="s">
        <v>9723</v>
      </c>
      <c r="B2936" s="90" t="s">
        <v>5616</v>
      </c>
      <c r="C2936" s="117">
        <v>6.4</v>
      </c>
    </row>
    <row r="2937" spans="1:3" s="3" customFormat="1" ht="48.75" customHeight="1" x14ac:dyDescent="0.15">
      <c r="A2937" s="87" t="s">
        <v>12681</v>
      </c>
      <c r="B2937" s="90" t="s">
        <v>6304</v>
      </c>
      <c r="C2937" s="117">
        <v>16.62</v>
      </c>
    </row>
    <row r="2938" spans="1:3" s="3" customFormat="1" ht="48.75" customHeight="1" x14ac:dyDescent="0.15">
      <c r="A2938" s="87" t="s">
        <v>12682</v>
      </c>
      <c r="B2938" s="90" t="s">
        <v>6304</v>
      </c>
      <c r="C2938" s="117">
        <v>24.93</v>
      </c>
    </row>
    <row r="2939" spans="1:3" s="3" customFormat="1" ht="48.75" customHeight="1" x14ac:dyDescent="0.15">
      <c r="A2939" s="87" t="s">
        <v>12683</v>
      </c>
      <c r="B2939" s="90" t="s">
        <v>6304</v>
      </c>
      <c r="C2939" s="117">
        <v>30.54</v>
      </c>
    </row>
    <row r="2940" spans="1:3" s="3" customFormat="1" ht="48.75" customHeight="1" x14ac:dyDescent="0.15">
      <c r="A2940" s="87" t="s">
        <v>1780</v>
      </c>
      <c r="B2940" s="90" t="s">
        <v>17923</v>
      </c>
      <c r="C2940" s="117">
        <v>16.62</v>
      </c>
    </row>
    <row r="2941" spans="1:3" s="3" customFormat="1" ht="48.75" customHeight="1" x14ac:dyDescent="0.15">
      <c r="A2941" s="87" t="s">
        <v>1781</v>
      </c>
      <c r="B2941" s="90" t="s">
        <v>17923</v>
      </c>
      <c r="C2941" s="100">
        <v>46.8</v>
      </c>
    </row>
    <row r="2942" spans="1:3" s="3" customFormat="1" ht="48.75" customHeight="1" x14ac:dyDescent="0.15">
      <c r="A2942" s="87" t="s">
        <v>1782</v>
      </c>
      <c r="B2942" s="90" t="s">
        <v>17923</v>
      </c>
      <c r="C2942" s="117">
        <v>24.93</v>
      </c>
    </row>
    <row r="2943" spans="1:3" s="3" customFormat="1" ht="48.75" customHeight="1" x14ac:dyDescent="0.15">
      <c r="A2943" s="87" t="s">
        <v>1783</v>
      </c>
      <c r="B2943" s="90" t="s">
        <v>17923</v>
      </c>
      <c r="C2943" s="100">
        <v>57.6</v>
      </c>
    </row>
    <row r="2944" spans="1:3" s="3" customFormat="1" ht="48.75" customHeight="1" x14ac:dyDescent="0.15">
      <c r="A2944" s="87" t="s">
        <v>1784</v>
      </c>
      <c r="B2944" s="90" t="s">
        <v>17923</v>
      </c>
      <c r="C2944" s="117">
        <v>30.54</v>
      </c>
    </row>
    <row r="2945" spans="1:3" s="3" customFormat="1" ht="48.75" customHeight="1" x14ac:dyDescent="0.15">
      <c r="A2945" s="87" t="s">
        <v>13773</v>
      </c>
      <c r="B2945" s="90" t="s">
        <v>17923</v>
      </c>
      <c r="C2945" s="100">
        <v>12.1</v>
      </c>
    </row>
    <row r="2946" spans="1:3" s="3" customFormat="1" ht="48.75" customHeight="1" x14ac:dyDescent="0.15">
      <c r="A2946" s="87" t="s">
        <v>12825</v>
      </c>
      <c r="B2946" s="90" t="s">
        <v>5533</v>
      </c>
      <c r="C2946" s="117">
        <v>34.700000000000003</v>
      </c>
    </row>
    <row r="2947" spans="1:3" s="3" customFormat="1" ht="48.75" customHeight="1" x14ac:dyDescent="0.15">
      <c r="A2947" s="87" t="s">
        <v>1253</v>
      </c>
      <c r="B2947" s="90" t="s">
        <v>5053</v>
      </c>
      <c r="C2947" s="117">
        <v>3.43</v>
      </c>
    </row>
    <row r="2948" spans="1:3" s="3" customFormat="1" ht="48.75" customHeight="1" x14ac:dyDescent="0.15">
      <c r="A2948" s="87" t="s">
        <v>10273</v>
      </c>
      <c r="B2948" s="90" t="s">
        <v>5539</v>
      </c>
      <c r="C2948" s="100">
        <v>6.24</v>
      </c>
    </row>
    <row r="2949" spans="1:3" s="3" customFormat="1" ht="48.75" customHeight="1" x14ac:dyDescent="0.15">
      <c r="A2949" s="87" t="s">
        <v>10274</v>
      </c>
      <c r="B2949" s="90" t="s">
        <v>5539</v>
      </c>
      <c r="C2949" s="117">
        <v>24.78</v>
      </c>
    </row>
    <row r="2950" spans="1:3" s="3" customFormat="1" ht="48.75" customHeight="1" x14ac:dyDescent="0.15">
      <c r="A2950" s="87" t="s">
        <v>10271</v>
      </c>
      <c r="B2950" s="90" t="s">
        <v>5539</v>
      </c>
      <c r="C2950" s="100">
        <v>3.12</v>
      </c>
    </row>
    <row r="2951" spans="1:3" s="3" customFormat="1" ht="48.75" customHeight="1" x14ac:dyDescent="0.15">
      <c r="A2951" s="87" t="s">
        <v>10272</v>
      </c>
      <c r="B2951" s="90" t="s">
        <v>5539</v>
      </c>
      <c r="C2951" s="117">
        <v>12.39</v>
      </c>
    </row>
    <row r="2952" spans="1:3" s="3" customFormat="1" ht="48.75" customHeight="1" x14ac:dyDescent="0.15">
      <c r="A2952" s="87" t="s">
        <v>18244</v>
      </c>
      <c r="B2952" s="90" t="s">
        <v>7381</v>
      </c>
      <c r="C2952" s="117">
        <v>3.46</v>
      </c>
    </row>
    <row r="2953" spans="1:3" s="3" customFormat="1" ht="48.75" customHeight="1" x14ac:dyDescent="0.15">
      <c r="A2953" s="87" t="s">
        <v>18246</v>
      </c>
      <c r="B2953" s="90" t="s">
        <v>7381</v>
      </c>
      <c r="C2953" s="117">
        <v>3.3499999999999996</v>
      </c>
    </row>
    <row r="2954" spans="1:3" s="3" customFormat="1" ht="48.75" customHeight="1" x14ac:dyDescent="0.15">
      <c r="A2954" s="87" t="s">
        <v>18249</v>
      </c>
      <c r="B2954" s="90" t="s">
        <v>7381</v>
      </c>
      <c r="C2954" s="117">
        <v>3.46</v>
      </c>
    </row>
    <row r="2955" spans="1:3" s="3" customFormat="1" ht="48.75" customHeight="1" x14ac:dyDescent="0.15">
      <c r="A2955" s="87" t="s">
        <v>18248</v>
      </c>
      <c r="B2955" s="90" t="s">
        <v>7381</v>
      </c>
      <c r="C2955" s="117">
        <v>3.87</v>
      </c>
    </row>
    <row r="2956" spans="1:3" s="3" customFormat="1" ht="48.75" customHeight="1" x14ac:dyDescent="0.15">
      <c r="A2956" s="87" t="s">
        <v>18250</v>
      </c>
      <c r="B2956" s="90" t="s">
        <v>7381</v>
      </c>
      <c r="C2956" s="117">
        <v>3.46</v>
      </c>
    </row>
    <row r="2957" spans="1:3" s="3" customFormat="1" ht="48.75" customHeight="1" x14ac:dyDescent="0.15">
      <c r="A2957" s="87" t="s">
        <v>18245</v>
      </c>
      <c r="B2957" s="90" t="s">
        <v>7381</v>
      </c>
      <c r="C2957" s="117">
        <v>3.3699999999999997</v>
      </c>
    </row>
    <row r="2958" spans="1:3" s="3" customFormat="1" ht="48.75" customHeight="1" x14ac:dyDescent="0.15">
      <c r="A2958" s="87" t="s">
        <v>18957</v>
      </c>
      <c r="B2958" s="90" t="s">
        <v>7381</v>
      </c>
      <c r="C2958" s="117">
        <v>3.46</v>
      </c>
    </row>
    <row r="2959" spans="1:3" s="3" customFormat="1" ht="48.75" customHeight="1" x14ac:dyDescent="0.15">
      <c r="A2959" s="87" t="s">
        <v>18956</v>
      </c>
      <c r="B2959" s="90" t="s">
        <v>7381</v>
      </c>
      <c r="C2959" s="117">
        <v>2.86</v>
      </c>
    </row>
    <row r="2960" spans="1:3" s="3" customFormat="1" ht="48.75" customHeight="1" x14ac:dyDescent="0.15">
      <c r="A2960" s="87" t="s">
        <v>18247</v>
      </c>
      <c r="B2960" s="90" t="s">
        <v>7381</v>
      </c>
      <c r="C2960" s="117">
        <v>2.91</v>
      </c>
    </row>
    <row r="2961" spans="1:3" s="3" customFormat="1" ht="48.75" customHeight="1" x14ac:dyDescent="0.15">
      <c r="A2961" s="87" t="s">
        <v>19255</v>
      </c>
      <c r="B2961" s="90" t="s">
        <v>7381</v>
      </c>
      <c r="C2961" s="117">
        <v>10.53</v>
      </c>
    </row>
    <row r="2962" spans="1:3" s="3" customFormat="1" ht="48.75" customHeight="1" x14ac:dyDescent="0.15">
      <c r="A2962" s="87" t="s">
        <v>19254</v>
      </c>
      <c r="B2962" s="90" t="s">
        <v>7381</v>
      </c>
      <c r="C2962" s="117">
        <v>15.79</v>
      </c>
    </row>
    <row r="2963" spans="1:3" s="3" customFormat="1" ht="48.75" customHeight="1" x14ac:dyDescent="0.15">
      <c r="A2963" s="87" t="s">
        <v>11193</v>
      </c>
      <c r="B2963" s="90" t="s">
        <v>4905</v>
      </c>
      <c r="C2963" s="117">
        <v>10.210000000000001</v>
      </c>
    </row>
    <row r="2964" spans="1:3" s="3" customFormat="1" ht="48.75" customHeight="1" x14ac:dyDescent="0.15">
      <c r="A2964" s="87" t="s">
        <v>11134</v>
      </c>
      <c r="B2964" s="90" t="s">
        <v>4905</v>
      </c>
      <c r="C2964" s="117">
        <v>18.72</v>
      </c>
    </row>
    <row r="2965" spans="1:3" s="3" customFormat="1" ht="48.75" customHeight="1" x14ac:dyDescent="0.15">
      <c r="A2965" s="87" t="s">
        <v>11194</v>
      </c>
      <c r="B2965" s="90" t="s">
        <v>4905</v>
      </c>
      <c r="C2965" s="117">
        <v>14.29</v>
      </c>
    </row>
    <row r="2966" spans="1:3" s="3" customFormat="1" ht="48.75" customHeight="1" x14ac:dyDescent="0.15">
      <c r="A2966" s="87" t="s">
        <v>11562</v>
      </c>
      <c r="B2966" s="90" t="s">
        <v>4905</v>
      </c>
      <c r="C2966" s="117">
        <v>20.420000000000002</v>
      </c>
    </row>
    <row r="2967" spans="1:3" s="3" customFormat="1" ht="48.75" customHeight="1" x14ac:dyDescent="0.15">
      <c r="A2967" s="87" t="s">
        <v>5304</v>
      </c>
      <c r="B2967" s="90" t="s">
        <v>6348</v>
      </c>
      <c r="C2967" s="117">
        <v>69.95</v>
      </c>
    </row>
    <row r="2968" spans="1:3" s="3" customFormat="1" ht="48.75" customHeight="1" x14ac:dyDescent="0.15">
      <c r="A2968" s="87" t="s">
        <v>5304</v>
      </c>
      <c r="B2968" s="90" t="s">
        <v>5560</v>
      </c>
      <c r="C2968" s="117">
        <v>69.95</v>
      </c>
    </row>
    <row r="2969" spans="1:3" s="3" customFormat="1" ht="48.75" customHeight="1" x14ac:dyDescent="0.15">
      <c r="A2969" s="87" t="s">
        <v>5305</v>
      </c>
      <c r="B2969" s="90" t="s">
        <v>6348</v>
      </c>
      <c r="C2969" s="117">
        <v>98.22</v>
      </c>
    </row>
    <row r="2970" spans="1:3" s="3" customFormat="1" ht="48.75" customHeight="1" x14ac:dyDescent="0.15">
      <c r="A2970" s="87" t="s">
        <v>5305</v>
      </c>
      <c r="B2970" s="90" t="s">
        <v>5560</v>
      </c>
      <c r="C2970" s="117">
        <v>98.22</v>
      </c>
    </row>
    <row r="2971" spans="1:3" s="3" customFormat="1" ht="48.75" customHeight="1" x14ac:dyDescent="0.15">
      <c r="A2971" s="87" t="s">
        <v>6809</v>
      </c>
      <c r="B2971" s="90" t="s">
        <v>6798</v>
      </c>
      <c r="C2971" s="117">
        <v>1.78</v>
      </c>
    </row>
    <row r="2972" spans="1:3" s="3" customFormat="1" ht="48.75" customHeight="1" x14ac:dyDescent="0.15">
      <c r="A2972" s="87" t="s">
        <v>6810</v>
      </c>
      <c r="B2972" s="90" t="s">
        <v>6798</v>
      </c>
      <c r="C2972" s="117">
        <v>1.78</v>
      </c>
    </row>
    <row r="2973" spans="1:3" s="3" customFormat="1" ht="48.75" customHeight="1" x14ac:dyDescent="0.15">
      <c r="A2973" s="87" t="s">
        <v>6811</v>
      </c>
      <c r="B2973" s="90" t="s">
        <v>6798</v>
      </c>
      <c r="C2973" s="117">
        <v>1.81</v>
      </c>
    </row>
    <row r="2974" spans="1:3" s="3" customFormat="1" ht="48.75" customHeight="1" x14ac:dyDescent="0.15">
      <c r="A2974" s="87" t="s">
        <v>18087</v>
      </c>
      <c r="B2974" s="90" t="s">
        <v>13111</v>
      </c>
      <c r="C2974" s="117">
        <v>10.79</v>
      </c>
    </row>
    <row r="2975" spans="1:3" s="3" customFormat="1" ht="48.75" customHeight="1" x14ac:dyDescent="0.15">
      <c r="A2975" s="87" t="s">
        <v>12187</v>
      </c>
      <c r="B2975" s="90" t="s">
        <v>15683</v>
      </c>
      <c r="C2975" s="100">
        <v>74.52</v>
      </c>
    </row>
    <row r="2976" spans="1:3" s="3" customFormat="1" ht="48.75" customHeight="1" x14ac:dyDescent="0.15">
      <c r="A2976" s="87" t="s">
        <v>12187</v>
      </c>
      <c r="B2976" s="90" t="s">
        <v>15150</v>
      </c>
      <c r="C2976" s="100">
        <v>74.52</v>
      </c>
    </row>
    <row r="2977" spans="1:3" s="3" customFormat="1" ht="48.75" customHeight="1" x14ac:dyDescent="0.15">
      <c r="A2977" s="87" t="s">
        <v>11979</v>
      </c>
      <c r="B2977" s="90" t="s">
        <v>15683</v>
      </c>
      <c r="C2977" s="100">
        <v>149.04</v>
      </c>
    </row>
    <row r="2978" spans="1:3" s="3" customFormat="1" ht="48.75" customHeight="1" x14ac:dyDescent="0.15">
      <c r="A2978" s="87" t="s">
        <v>11979</v>
      </c>
      <c r="B2978" s="90" t="s">
        <v>15150</v>
      </c>
      <c r="C2978" s="100">
        <v>149.04</v>
      </c>
    </row>
    <row r="2979" spans="1:3" s="3" customFormat="1" ht="48.75" customHeight="1" x14ac:dyDescent="0.15">
      <c r="A2979" s="87" t="s">
        <v>11980</v>
      </c>
      <c r="B2979" s="90" t="s">
        <v>15683</v>
      </c>
      <c r="C2979" s="100">
        <v>37.200000000000003</v>
      </c>
    </row>
    <row r="2980" spans="1:3" s="3" customFormat="1" ht="48.75" customHeight="1" x14ac:dyDescent="0.15">
      <c r="A2980" s="87" t="s">
        <v>11980</v>
      </c>
      <c r="B2980" s="90" t="s">
        <v>15150</v>
      </c>
      <c r="C2980" s="100">
        <v>37.200000000000003</v>
      </c>
    </row>
    <row r="2981" spans="1:3" s="3" customFormat="1" ht="48.75" customHeight="1" x14ac:dyDescent="0.15">
      <c r="A2981" s="87" t="s">
        <v>11572</v>
      </c>
      <c r="B2981" s="90" t="s">
        <v>15683</v>
      </c>
      <c r="C2981" s="117">
        <v>28.7</v>
      </c>
    </row>
    <row r="2982" spans="1:3" s="3" customFormat="1" ht="48.75" customHeight="1" x14ac:dyDescent="0.15">
      <c r="A2982" s="87" t="s">
        <v>11573</v>
      </c>
      <c r="B2982" s="90" t="s">
        <v>15683</v>
      </c>
      <c r="C2982" s="90">
        <v>25.11</v>
      </c>
    </row>
    <row r="2983" spans="1:3" s="3" customFormat="1" ht="48.75" customHeight="1" x14ac:dyDescent="0.15">
      <c r="A2983" s="87" t="s">
        <v>11574</v>
      </c>
      <c r="B2983" s="90" t="s">
        <v>15683</v>
      </c>
      <c r="C2983" s="93">
        <v>42.16</v>
      </c>
    </row>
    <row r="2984" spans="1:3" s="3" customFormat="1" ht="48.75" customHeight="1" x14ac:dyDescent="0.15">
      <c r="A2984" s="87" t="s">
        <v>11571</v>
      </c>
      <c r="B2984" s="90" t="s">
        <v>15683</v>
      </c>
      <c r="C2984" s="117">
        <v>18.059999999999999</v>
      </c>
    </row>
    <row r="2985" spans="1:3" s="3" customFormat="1" ht="48.75" customHeight="1" x14ac:dyDescent="0.15">
      <c r="A2985" s="87" t="s">
        <v>11307</v>
      </c>
      <c r="B2985" s="90" t="s">
        <v>5466</v>
      </c>
      <c r="C2985" s="117">
        <v>7.88</v>
      </c>
    </row>
    <row r="2986" spans="1:3" s="3" customFormat="1" ht="48.75" customHeight="1" x14ac:dyDescent="0.15">
      <c r="A2986" s="87" t="s">
        <v>5575</v>
      </c>
      <c r="B2986" s="90" t="s">
        <v>5576</v>
      </c>
      <c r="C2986" s="93">
        <v>228.9</v>
      </c>
    </row>
    <row r="2987" spans="1:3" s="3" customFormat="1" ht="48.75" customHeight="1" x14ac:dyDescent="0.15">
      <c r="A2987" s="87" t="s">
        <v>5577</v>
      </c>
      <c r="B2987" s="90" t="s">
        <v>5576</v>
      </c>
      <c r="C2987" s="93">
        <v>843.91</v>
      </c>
    </row>
    <row r="2988" spans="1:3" s="3" customFormat="1" ht="48.75" customHeight="1" x14ac:dyDescent="0.15">
      <c r="A2988" s="87" t="s">
        <v>371</v>
      </c>
      <c r="B2988" s="90" t="s">
        <v>5351</v>
      </c>
      <c r="C2988" s="117">
        <v>2.0599999999999996</v>
      </c>
    </row>
    <row r="2989" spans="1:3" s="3" customFormat="1" ht="48.75" customHeight="1" x14ac:dyDescent="0.15">
      <c r="A2989" s="87" t="s">
        <v>3738</v>
      </c>
      <c r="B2989" s="90" t="s">
        <v>15543</v>
      </c>
      <c r="C2989" s="100">
        <v>2.52</v>
      </c>
    </row>
    <row r="2990" spans="1:3" s="3" customFormat="1" ht="48.75" customHeight="1" x14ac:dyDescent="0.15">
      <c r="A2990" s="87" t="s">
        <v>7622</v>
      </c>
      <c r="B2990" s="90" t="s">
        <v>5418</v>
      </c>
      <c r="C2990" s="117">
        <v>2.2599999999999998</v>
      </c>
    </row>
    <row r="2991" spans="1:3" s="3" customFormat="1" ht="48.75" customHeight="1" x14ac:dyDescent="0.15">
      <c r="A2991" s="87" t="s">
        <v>17656</v>
      </c>
      <c r="B2991" s="90" t="s">
        <v>9588</v>
      </c>
      <c r="C2991" s="117">
        <v>1.19</v>
      </c>
    </row>
    <row r="2992" spans="1:3" s="3" customFormat="1" ht="48.75" customHeight="1" x14ac:dyDescent="0.15">
      <c r="A2992" s="87" t="s">
        <v>16165</v>
      </c>
      <c r="B2992" s="90" t="s">
        <v>13903</v>
      </c>
      <c r="C2992" s="100">
        <v>6.34</v>
      </c>
    </row>
    <row r="2993" spans="1:3" s="3" customFormat="1" ht="48.75" customHeight="1" x14ac:dyDescent="0.15">
      <c r="A2993" s="87" t="s">
        <v>1472</v>
      </c>
      <c r="B2993" s="90" t="s">
        <v>5576</v>
      </c>
      <c r="C2993" s="117">
        <v>3.38</v>
      </c>
    </row>
    <row r="2994" spans="1:3" s="3" customFormat="1" ht="48.75" customHeight="1" x14ac:dyDescent="0.15">
      <c r="A2994" s="87" t="s">
        <v>1473</v>
      </c>
      <c r="B2994" s="90" t="s">
        <v>5576</v>
      </c>
      <c r="C2994" s="117">
        <v>3.460066343454963</v>
      </c>
    </row>
    <row r="2995" spans="1:3" s="3" customFormat="1" ht="48.75" customHeight="1" x14ac:dyDescent="0.15">
      <c r="A2995" s="87" t="s">
        <v>1571</v>
      </c>
      <c r="B2995" s="90" t="s">
        <v>5612</v>
      </c>
      <c r="C2995" s="117">
        <v>6</v>
      </c>
    </row>
    <row r="2996" spans="1:3" s="3" customFormat="1" ht="48.75" customHeight="1" x14ac:dyDescent="0.15">
      <c r="A2996" s="87" t="s">
        <v>1572</v>
      </c>
      <c r="B2996" s="90" t="s">
        <v>5612</v>
      </c>
      <c r="C2996" s="117">
        <v>9.2319469252360289</v>
      </c>
    </row>
    <row r="2997" spans="1:3" s="3" customFormat="1" ht="48.75" customHeight="1" x14ac:dyDescent="0.15">
      <c r="A2997" s="87" t="s">
        <v>4604</v>
      </c>
      <c r="B2997" s="90" t="s">
        <v>16886</v>
      </c>
      <c r="C2997" s="117">
        <v>1.72</v>
      </c>
    </row>
    <row r="2998" spans="1:3" s="3" customFormat="1" ht="48.75" customHeight="1" x14ac:dyDescent="0.15">
      <c r="A2998" s="87" t="s">
        <v>8683</v>
      </c>
      <c r="B2998" s="90" t="s">
        <v>4889</v>
      </c>
      <c r="C2998" s="100">
        <v>7.18</v>
      </c>
    </row>
    <row r="2999" spans="1:3" s="3" customFormat="1" ht="48.75" customHeight="1" x14ac:dyDescent="0.15">
      <c r="A2999" s="87" t="s">
        <v>4465</v>
      </c>
      <c r="B2999" s="90" t="s">
        <v>4889</v>
      </c>
      <c r="C2999" s="100">
        <v>11.51</v>
      </c>
    </row>
    <row r="3000" spans="1:3" s="3" customFormat="1" ht="48.75" customHeight="1" x14ac:dyDescent="0.15">
      <c r="A3000" s="87" t="s">
        <v>3829</v>
      </c>
      <c r="B3000" s="90" t="s">
        <v>5450</v>
      </c>
      <c r="C3000" s="117">
        <v>17.54</v>
      </c>
    </row>
    <row r="3001" spans="1:3" s="3" customFormat="1" ht="48.75" customHeight="1" x14ac:dyDescent="0.15">
      <c r="A3001" s="87" t="s">
        <v>17390</v>
      </c>
      <c r="B3001" s="90" t="s">
        <v>5418</v>
      </c>
      <c r="C3001" s="117">
        <v>137.97</v>
      </c>
    </row>
    <row r="3002" spans="1:3" s="3" customFormat="1" ht="48.75" customHeight="1" x14ac:dyDescent="0.15">
      <c r="A3002" s="87" t="s">
        <v>17391</v>
      </c>
      <c r="B3002" s="90" t="s">
        <v>5418</v>
      </c>
      <c r="C3002" s="117">
        <v>260.07</v>
      </c>
    </row>
    <row r="3003" spans="1:3" s="3" customFormat="1" ht="48.75" customHeight="1" x14ac:dyDescent="0.15">
      <c r="A3003" s="87" t="s">
        <v>17392</v>
      </c>
      <c r="B3003" s="90" t="s">
        <v>5418</v>
      </c>
      <c r="C3003" s="117">
        <v>384.01</v>
      </c>
    </row>
    <row r="3004" spans="1:3" s="3" customFormat="1" ht="48.75" customHeight="1" x14ac:dyDescent="0.15">
      <c r="A3004" s="87" t="s">
        <v>9570</v>
      </c>
      <c r="B3004" s="90" t="s">
        <v>12109</v>
      </c>
      <c r="C3004" s="100">
        <v>16.66</v>
      </c>
    </row>
    <row r="3005" spans="1:3" s="3" customFormat="1" ht="48.75" customHeight="1" x14ac:dyDescent="0.15">
      <c r="A3005" s="87" t="s">
        <v>9572</v>
      </c>
      <c r="B3005" s="90" t="s">
        <v>12109</v>
      </c>
      <c r="C3005" s="117">
        <v>21.82</v>
      </c>
    </row>
    <row r="3006" spans="1:3" s="3" customFormat="1" ht="48.75" customHeight="1" x14ac:dyDescent="0.15">
      <c r="A3006" s="87" t="s">
        <v>9571</v>
      </c>
      <c r="B3006" s="90" t="s">
        <v>12109</v>
      </c>
      <c r="C3006" s="117">
        <v>26.44</v>
      </c>
    </row>
    <row r="3007" spans="1:3" s="3" customFormat="1" ht="48.75" customHeight="1" x14ac:dyDescent="0.15">
      <c r="A3007" s="87" t="s">
        <v>16964</v>
      </c>
      <c r="B3007" s="90" t="s">
        <v>4889</v>
      </c>
      <c r="C3007" s="117">
        <v>1007.3</v>
      </c>
    </row>
    <row r="3008" spans="1:3" s="3" customFormat="1" ht="48.75" customHeight="1" x14ac:dyDescent="0.15">
      <c r="A3008" s="87" t="s">
        <v>1164</v>
      </c>
      <c r="B3008" s="90" t="s">
        <v>5480</v>
      </c>
      <c r="C3008" s="117">
        <v>9.68</v>
      </c>
    </row>
    <row r="3009" spans="1:3" s="3" customFormat="1" ht="48.75" customHeight="1" x14ac:dyDescent="0.15">
      <c r="A3009" s="87" t="s">
        <v>1166</v>
      </c>
      <c r="B3009" s="90" t="s">
        <v>5480</v>
      </c>
      <c r="C3009" s="100">
        <v>126</v>
      </c>
    </row>
    <row r="3010" spans="1:3" s="7" customFormat="1" ht="48.75" customHeight="1" x14ac:dyDescent="0.15">
      <c r="A3010" s="87" t="s">
        <v>3033</v>
      </c>
      <c r="B3010" s="90" t="s">
        <v>5500</v>
      </c>
      <c r="C3010" s="117">
        <v>3.46</v>
      </c>
    </row>
    <row r="3011" spans="1:3" s="7" customFormat="1" ht="48.75" customHeight="1" x14ac:dyDescent="0.15">
      <c r="A3011" s="87" t="s">
        <v>17695</v>
      </c>
      <c r="B3011" s="90" t="s">
        <v>5626</v>
      </c>
      <c r="C3011" s="90">
        <v>24.5</v>
      </c>
    </row>
    <row r="3012" spans="1:3" s="3" customFormat="1" ht="48.75" customHeight="1" x14ac:dyDescent="0.15">
      <c r="A3012" s="87" t="s">
        <v>17524</v>
      </c>
      <c r="B3012" s="90" t="s">
        <v>5626</v>
      </c>
      <c r="C3012" s="117">
        <v>9.68</v>
      </c>
    </row>
    <row r="3013" spans="1:3" s="3" customFormat="1" ht="48.75" customHeight="1" x14ac:dyDescent="0.15">
      <c r="A3013" s="87" t="s">
        <v>17540</v>
      </c>
      <c r="B3013" s="90" t="s">
        <v>5626</v>
      </c>
      <c r="C3013" s="117">
        <v>24.2</v>
      </c>
    </row>
    <row r="3014" spans="1:3" s="3" customFormat="1" ht="48.75" customHeight="1" x14ac:dyDescent="0.15">
      <c r="A3014" s="87" t="s">
        <v>16211</v>
      </c>
      <c r="B3014" s="90" t="s">
        <v>9880</v>
      </c>
      <c r="C3014" s="117">
        <v>0.77</v>
      </c>
    </row>
    <row r="3015" spans="1:3" s="3" customFormat="1" ht="48.75" customHeight="1" x14ac:dyDescent="0.15">
      <c r="A3015" s="87" t="s">
        <v>16212</v>
      </c>
      <c r="B3015" s="90" t="s">
        <v>9880</v>
      </c>
      <c r="C3015" s="117">
        <v>1.75</v>
      </c>
    </row>
    <row r="3016" spans="1:3" s="3" customFormat="1" ht="48.75" customHeight="1" x14ac:dyDescent="0.15">
      <c r="A3016" s="87" t="s">
        <v>19169</v>
      </c>
      <c r="B3016" s="90" t="s">
        <v>9054</v>
      </c>
      <c r="C3016" s="100">
        <v>1092.8</v>
      </c>
    </row>
    <row r="3017" spans="1:3" s="3" customFormat="1" ht="48.75" customHeight="1" x14ac:dyDescent="0.15">
      <c r="A3017" s="87" t="s">
        <v>4462</v>
      </c>
      <c r="B3017" s="90" t="s">
        <v>5351</v>
      </c>
      <c r="C3017" s="117">
        <v>1.9</v>
      </c>
    </row>
    <row r="3018" spans="1:3" s="3" customFormat="1" ht="48.75" customHeight="1" x14ac:dyDescent="0.15">
      <c r="A3018" s="87" t="s">
        <v>1819</v>
      </c>
      <c r="B3018" s="90" t="s">
        <v>17420</v>
      </c>
      <c r="C3018" s="117">
        <v>11.63</v>
      </c>
    </row>
    <row r="3019" spans="1:3" s="3" customFormat="1" ht="48.75" customHeight="1" x14ac:dyDescent="0.15">
      <c r="A3019" s="87" t="s">
        <v>17603</v>
      </c>
      <c r="B3019" s="90" t="s">
        <v>9588</v>
      </c>
      <c r="C3019" s="117">
        <v>1.34</v>
      </c>
    </row>
    <row r="3020" spans="1:3" s="3" customFormat="1" ht="48.75" customHeight="1" x14ac:dyDescent="0.15">
      <c r="A3020" s="87" t="s">
        <v>46</v>
      </c>
      <c r="B3020" s="90" t="s">
        <v>5267</v>
      </c>
      <c r="C3020" s="117">
        <v>2.1999999999999997</v>
      </c>
    </row>
    <row r="3021" spans="1:3" s="3" customFormat="1" ht="48.75" customHeight="1" x14ac:dyDescent="0.15">
      <c r="A3021" s="87" t="s">
        <v>12258</v>
      </c>
      <c r="B3021" s="90" t="s">
        <v>4732</v>
      </c>
      <c r="C3021" s="117">
        <v>1.1300000000000001</v>
      </c>
    </row>
    <row r="3022" spans="1:3" s="3" customFormat="1" ht="48.75" customHeight="1" x14ac:dyDescent="0.15">
      <c r="A3022" s="87" t="s">
        <v>12136</v>
      </c>
      <c r="B3022" s="90" t="s">
        <v>5483</v>
      </c>
      <c r="C3022" s="117">
        <v>24.38</v>
      </c>
    </row>
    <row r="3023" spans="1:3" s="3" customFormat="1" ht="48.75" customHeight="1" x14ac:dyDescent="0.15">
      <c r="A3023" s="87" t="s">
        <v>12137</v>
      </c>
      <c r="B3023" s="90" t="s">
        <v>5483</v>
      </c>
      <c r="C3023" s="117">
        <v>48.75</v>
      </c>
    </row>
    <row r="3024" spans="1:3" s="3" customFormat="1" ht="48.75" customHeight="1" x14ac:dyDescent="0.15">
      <c r="A3024" s="87" t="s">
        <v>15436</v>
      </c>
      <c r="B3024" s="90" t="s">
        <v>5624</v>
      </c>
      <c r="C3024" s="117">
        <v>8735.81</v>
      </c>
    </row>
    <row r="3025" spans="1:3" s="3" customFormat="1" ht="48.75" customHeight="1" x14ac:dyDescent="0.15">
      <c r="A3025" s="87" t="s">
        <v>13363</v>
      </c>
      <c r="B3025" s="90" t="s">
        <v>6816</v>
      </c>
      <c r="C3025" s="117">
        <v>61.8</v>
      </c>
    </row>
    <row r="3026" spans="1:3" s="3" customFormat="1" ht="48.75" customHeight="1" x14ac:dyDescent="0.15">
      <c r="A3026" s="87" t="s">
        <v>17935</v>
      </c>
      <c r="B3026" s="90" t="s">
        <v>2522</v>
      </c>
      <c r="C3026" s="100">
        <v>4.99</v>
      </c>
    </row>
    <row r="3027" spans="1:3" s="3" customFormat="1" ht="48.75" customHeight="1" x14ac:dyDescent="0.15">
      <c r="A3027" s="87" t="s">
        <v>19102</v>
      </c>
      <c r="B3027" s="90" t="s">
        <v>14254</v>
      </c>
      <c r="C3027" s="100">
        <v>4.99</v>
      </c>
    </row>
    <row r="3028" spans="1:3" s="3" customFormat="1" ht="48.75" customHeight="1" x14ac:dyDescent="0.15">
      <c r="A3028" s="87" t="s">
        <v>17937</v>
      </c>
      <c r="B3028" s="90" t="s">
        <v>2522</v>
      </c>
      <c r="C3028" s="117">
        <v>2.0599999999999996</v>
      </c>
    </row>
    <row r="3029" spans="1:3" s="3" customFormat="1" ht="48.75" customHeight="1" x14ac:dyDescent="0.15">
      <c r="A3029" s="87" t="s">
        <v>19206</v>
      </c>
      <c r="B3029" s="90" t="s">
        <v>14254</v>
      </c>
      <c r="C3029" s="117">
        <v>2.0599999999999996</v>
      </c>
    </row>
    <row r="3030" spans="1:3" s="3" customFormat="1" ht="48.75" customHeight="1" x14ac:dyDescent="0.15">
      <c r="A3030" s="87" t="s">
        <v>17936</v>
      </c>
      <c r="B3030" s="90" t="s">
        <v>14254</v>
      </c>
      <c r="C3030" s="117">
        <v>8.27</v>
      </c>
    </row>
    <row r="3031" spans="1:3" s="3" customFormat="1" ht="48.75" customHeight="1" x14ac:dyDescent="0.15">
      <c r="A3031" s="87" t="s">
        <v>17936</v>
      </c>
      <c r="B3031" s="90" t="s">
        <v>2522</v>
      </c>
      <c r="C3031" s="117">
        <v>8.27</v>
      </c>
    </row>
    <row r="3032" spans="1:3" s="3" customFormat="1" ht="48.75" customHeight="1" x14ac:dyDescent="0.15">
      <c r="A3032" s="87" t="s">
        <v>3740</v>
      </c>
      <c r="B3032" s="90" t="s">
        <v>6311</v>
      </c>
      <c r="C3032" s="100">
        <v>5.79</v>
      </c>
    </row>
    <row r="3033" spans="1:3" s="3" customFormat="1" ht="48.75" customHeight="1" x14ac:dyDescent="0.15">
      <c r="A3033" s="87" t="s">
        <v>5302</v>
      </c>
      <c r="B3033" s="90" t="s">
        <v>5483</v>
      </c>
      <c r="C3033" s="117">
        <v>21.5</v>
      </c>
    </row>
    <row r="3034" spans="1:3" s="3" customFormat="1" ht="48.75" customHeight="1" x14ac:dyDescent="0.15">
      <c r="A3034" s="87" t="s">
        <v>5303</v>
      </c>
      <c r="B3034" s="90" t="s">
        <v>5483</v>
      </c>
      <c r="C3034" s="117">
        <v>42</v>
      </c>
    </row>
    <row r="3035" spans="1:3" s="3" customFormat="1" ht="48.75" customHeight="1" x14ac:dyDescent="0.15">
      <c r="A3035" s="87" t="s">
        <v>5301</v>
      </c>
      <c r="B3035" s="90" t="s">
        <v>5483</v>
      </c>
      <c r="C3035" s="117">
        <v>10.23</v>
      </c>
    </row>
    <row r="3036" spans="1:3" s="3" customFormat="1" ht="48.75" customHeight="1" x14ac:dyDescent="0.15">
      <c r="A3036" s="87" t="s">
        <v>16228</v>
      </c>
      <c r="B3036" s="90" t="s">
        <v>12340</v>
      </c>
      <c r="C3036" s="117">
        <v>20.16</v>
      </c>
    </row>
    <row r="3037" spans="1:3" s="3" customFormat="1" ht="48.75" customHeight="1" x14ac:dyDescent="0.15">
      <c r="A3037" s="87" t="s">
        <v>16210</v>
      </c>
      <c r="B3037" s="90" t="s">
        <v>12340</v>
      </c>
      <c r="C3037" s="117">
        <v>22.51</v>
      </c>
    </row>
    <row r="3038" spans="1:3" s="3" customFormat="1" ht="48.75" customHeight="1" x14ac:dyDescent="0.15">
      <c r="A3038" s="87" t="s">
        <v>15544</v>
      </c>
      <c r="B3038" s="90" t="s">
        <v>9213</v>
      </c>
      <c r="C3038" s="117">
        <v>16.5</v>
      </c>
    </row>
    <row r="3039" spans="1:3" s="3" customFormat="1" ht="48.75" customHeight="1" x14ac:dyDescent="0.15">
      <c r="A3039" s="87" t="s">
        <v>15544</v>
      </c>
      <c r="B3039" s="90" t="s">
        <v>9395</v>
      </c>
      <c r="C3039" s="117">
        <v>16.5</v>
      </c>
    </row>
    <row r="3040" spans="1:3" s="3" customFormat="1" ht="48.75" customHeight="1" x14ac:dyDescent="0.15">
      <c r="A3040" s="87" t="s">
        <v>15521</v>
      </c>
      <c r="B3040" s="90" t="s">
        <v>9213</v>
      </c>
      <c r="C3040" s="117">
        <v>30</v>
      </c>
    </row>
    <row r="3041" spans="1:3" s="3" customFormat="1" ht="48.75" customHeight="1" x14ac:dyDescent="0.15">
      <c r="A3041" s="87" t="s">
        <v>15521</v>
      </c>
      <c r="B3041" s="90" t="s">
        <v>9395</v>
      </c>
      <c r="C3041" s="117">
        <v>30</v>
      </c>
    </row>
    <row r="3042" spans="1:3" s="3" customFormat="1" ht="48.75" customHeight="1" x14ac:dyDescent="0.15">
      <c r="A3042" s="87" t="s">
        <v>15545</v>
      </c>
      <c r="B3042" s="90" t="s">
        <v>9213</v>
      </c>
      <c r="C3042" s="117">
        <v>21.45</v>
      </c>
    </row>
    <row r="3043" spans="1:3" s="3" customFormat="1" ht="48.75" customHeight="1" x14ac:dyDescent="0.15">
      <c r="A3043" s="87" t="s">
        <v>15545</v>
      </c>
      <c r="B3043" s="90" t="s">
        <v>9395</v>
      </c>
      <c r="C3043" s="117">
        <v>21.45</v>
      </c>
    </row>
    <row r="3044" spans="1:3" s="3" customFormat="1" ht="48.75" customHeight="1" x14ac:dyDescent="0.15">
      <c r="A3044" s="87" t="s">
        <v>15522</v>
      </c>
      <c r="B3044" s="90" t="s">
        <v>9213</v>
      </c>
      <c r="C3044" s="117">
        <v>39</v>
      </c>
    </row>
    <row r="3045" spans="1:3" s="3" customFormat="1" ht="48.75" customHeight="1" x14ac:dyDescent="0.15">
      <c r="A3045" s="87" t="s">
        <v>15522</v>
      </c>
      <c r="B3045" s="90" t="s">
        <v>9395</v>
      </c>
      <c r="C3045" s="117">
        <v>39</v>
      </c>
    </row>
    <row r="3046" spans="1:3" s="3" customFormat="1" ht="48.75" customHeight="1" x14ac:dyDescent="0.15">
      <c r="A3046" s="87" t="s">
        <v>16999</v>
      </c>
      <c r="B3046" s="90" t="s">
        <v>4828</v>
      </c>
      <c r="C3046" s="117">
        <v>90</v>
      </c>
    </row>
    <row r="3047" spans="1:3" s="3" customFormat="1" ht="48.75" customHeight="1" x14ac:dyDescent="0.15">
      <c r="A3047" s="87" t="s">
        <v>17001</v>
      </c>
      <c r="B3047" s="90" t="s">
        <v>4828</v>
      </c>
      <c r="C3047" s="117">
        <v>16.5</v>
      </c>
    </row>
    <row r="3048" spans="1:3" s="3" customFormat="1" ht="48.75" customHeight="1" x14ac:dyDescent="0.15">
      <c r="A3048" s="87" t="s">
        <v>17000</v>
      </c>
      <c r="B3048" s="90" t="s">
        <v>4828</v>
      </c>
      <c r="C3048" s="117">
        <v>30</v>
      </c>
    </row>
    <row r="3049" spans="1:3" s="3" customFormat="1" ht="48.75" customHeight="1" x14ac:dyDescent="0.15">
      <c r="A3049" s="87" t="s">
        <v>17002</v>
      </c>
      <c r="B3049" s="90" t="s">
        <v>4828</v>
      </c>
      <c r="C3049" s="117">
        <v>117</v>
      </c>
    </row>
    <row r="3050" spans="1:3" s="3" customFormat="1" ht="48.75" customHeight="1" x14ac:dyDescent="0.15">
      <c r="A3050" s="87" t="s">
        <v>17004</v>
      </c>
      <c r="B3050" s="90" t="s">
        <v>4828</v>
      </c>
      <c r="C3050" s="117">
        <v>21.45</v>
      </c>
    </row>
    <row r="3051" spans="1:3" s="3" customFormat="1" ht="48.75" customHeight="1" x14ac:dyDescent="0.15">
      <c r="A3051" s="87" t="s">
        <v>17003</v>
      </c>
      <c r="B3051" s="90" t="s">
        <v>4828</v>
      </c>
      <c r="C3051" s="117">
        <v>39</v>
      </c>
    </row>
    <row r="3052" spans="1:3" s="3" customFormat="1" ht="48.75" customHeight="1" x14ac:dyDescent="0.15">
      <c r="A3052" s="87" t="s">
        <v>16204</v>
      </c>
      <c r="B3052" s="90" t="s">
        <v>18423</v>
      </c>
      <c r="C3052" s="117">
        <v>47.37</v>
      </c>
    </row>
    <row r="3053" spans="1:3" s="3" customFormat="1" ht="48.75" customHeight="1" x14ac:dyDescent="0.15">
      <c r="A3053" s="87" t="s">
        <v>16194</v>
      </c>
      <c r="B3053" s="90" t="s">
        <v>18423</v>
      </c>
      <c r="C3053" s="117">
        <v>91.74</v>
      </c>
    </row>
    <row r="3054" spans="1:3" s="3" customFormat="1" ht="48.75" customHeight="1" x14ac:dyDescent="0.15">
      <c r="A3054" s="87" t="s">
        <v>18224</v>
      </c>
      <c r="B3054" s="90" t="s">
        <v>13111</v>
      </c>
      <c r="C3054" s="117">
        <v>16.5</v>
      </c>
    </row>
    <row r="3055" spans="1:3" s="3" customFormat="1" ht="48.75" customHeight="1" x14ac:dyDescent="0.15">
      <c r="A3055" s="87" t="s">
        <v>18225</v>
      </c>
      <c r="B3055" s="90" t="s">
        <v>13111</v>
      </c>
      <c r="C3055" s="117">
        <v>30</v>
      </c>
    </row>
    <row r="3056" spans="1:3" s="3" customFormat="1" ht="48.75" customHeight="1" x14ac:dyDescent="0.15">
      <c r="A3056" s="87" t="s">
        <v>15674</v>
      </c>
      <c r="B3056" s="90" t="s">
        <v>13111</v>
      </c>
      <c r="C3056" s="117">
        <v>19.59</v>
      </c>
    </row>
    <row r="3057" spans="1:3" s="3" customFormat="1" ht="48.75" customHeight="1" x14ac:dyDescent="0.15">
      <c r="A3057" s="87" t="s">
        <v>15673</v>
      </c>
      <c r="B3057" s="90" t="s">
        <v>13111</v>
      </c>
      <c r="C3057" s="117">
        <v>39</v>
      </c>
    </row>
    <row r="3058" spans="1:3" s="3" customFormat="1" ht="48.75" customHeight="1" x14ac:dyDescent="0.15">
      <c r="A3058" s="87" t="s">
        <v>15943</v>
      </c>
      <c r="B3058" s="90" t="s">
        <v>4836</v>
      </c>
      <c r="C3058" s="100">
        <v>290.3</v>
      </c>
    </row>
    <row r="3059" spans="1:3" s="3" customFormat="1" ht="48.75" customHeight="1" x14ac:dyDescent="0.15">
      <c r="A3059" s="87" t="s">
        <v>15940</v>
      </c>
      <c r="B3059" s="90" t="s">
        <v>4836</v>
      </c>
      <c r="C3059" s="100">
        <v>49.97</v>
      </c>
    </row>
    <row r="3060" spans="1:3" s="3" customFormat="1" ht="48.75" customHeight="1" x14ac:dyDescent="0.15">
      <c r="A3060" s="87" t="s">
        <v>15942</v>
      </c>
      <c r="B3060" s="90" t="s">
        <v>4836</v>
      </c>
      <c r="C3060" s="100">
        <v>96.76</v>
      </c>
    </row>
    <row r="3061" spans="1:3" s="3" customFormat="1" ht="48.75" customHeight="1" x14ac:dyDescent="0.15">
      <c r="A3061" s="87" t="s">
        <v>18413</v>
      </c>
      <c r="B3061" s="90" t="s">
        <v>5466</v>
      </c>
      <c r="C3061" s="117">
        <v>69.95</v>
      </c>
    </row>
    <row r="3062" spans="1:3" s="3" customFormat="1" ht="48.75" customHeight="1" x14ac:dyDescent="0.15">
      <c r="A3062" s="87" t="s">
        <v>18414</v>
      </c>
      <c r="B3062" s="90" t="s">
        <v>5466</v>
      </c>
      <c r="C3062" s="117">
        <v>98.22</v>
      </c>
    </row>
    <row r="3063" spans="1:3" s="3" customFormat="1" ht="48.75" customHeight="1" x14ac:dyDescent="0.15">
      <c r="A3063" s="87" t="s">
        <v>18445</v>
      </c>
      <c r="B3063" s="90" t="s">
        <v>5418</v>
      </c>
      <c r="C3063" s="117">
        <v>69.95</v>
      </c>
    </row>
    <row r="3064" spans="1:3" s="3" customFormat="1" ht="48.75" customHeight="1" x14ac:dyDescent="0.15">
      <c r="A3064" s="87" t="s">
        <v>18446</v>
      </c>
      <c r="B3064" s="90" t="s">
        <v>5418</v>
      </c>
      <c r="C3064" s="117">
        <v>98.22</v>
      </c>
    </row>
    <row r="3065" spans="1:3" s="3" customFormat="1" ht="48.75" customHeight="1" x14ac:dyDescent="0.15">
      <c r="A3065" s="87" t="s">
        <v>14280</v>
      </c>
      <c r="B3065" s="90" t="s">
        <v>5483</v>
      </c>
      <c r="C3065" s="117">
        <v>423.58</v>
      </c>
    </row>
    <row r="3066" spans="1:3" s="3" customFormat="1" ht="48.75" customHeight="1" x14ac:dyDescent="0.15">
      <c r="A3066" s="87" t="s">
        <v>14279</v>
      </c>
      <c r="B3066" s="90" t="s">
        <v>5483</v>
      </c>
      <c r="C3066" s="117">
        <v>84.71</v>
      </c>
    </row>
    <row r="3067" spans="1:3" s="3" customFormat="1" ht="48.75" customHeight="1" x14ac:dyDescent="0.15">
      <c r="A3067" s="87" t="s">
        <v>12583</v>
      </c>
      <c r="B3067" s="90" t="s">
        <v>5539</v>
      </c>
      <c r="C3067" s="117">
        <v>4.28</v>
      </c>
    </row>
    <row r="3068" spans="1:3" s="3" customFormat="1" ht="48.75" customHeight="1" x14ac:dyDescent="0.15">
      <c r="A3068" s="87" t="s">
        <v>1288</v>
      </c>
      <c r="B3068" s="90" t="s">
        <v>6342</v>
      </c>
      <c r="C3068" s="117">
        <v>3.4299999999999997</v>
      </c>
    </row>
    <row r="3069" spans="1:3" s="3" customFormat="1" ht="48.75" customHeight="1" x14ac:dyDescent="0.15">
      <c r="A3069" s="87" t="s">
        <v>18695</v>
      </c>
      <c r="B3069" s="90" t="s">
        <v>9054</v>
      </c>
      <c r="C3069" s="117">
        <v>421</v>
      </c>
    </row>
    <row r="3070" spans="1:3" s="3" customFormat="1" ht="48.75" customHeight="1" x14ac:dyDescent="0.15">
      <c r="A3070" s="87" t="s">
        <v>19204</v>
      </c>
      <c r="B3070" s="90" t="s">
        <v>9054</v>
      </c>
      <c r="C3070" s="117">
        <v>1684</v>
      </c>
    </row>
    <row r="3071" spans="1:3" s="3" customFormat="1" ht="48.75" customHeight="1" x14ac:dyDescent="0.15">
      <c r="A3071" s="87" t="s">
        <v>16099</v>
      </c>
      <c r="B3071" s="90" t="s">
        <v>5483</v>
      </c>
      <c r="C3071" s="117">
        <v>13.38</v>
      </c>
    </row>
    <row r="3072" spans="1:3" s="3" customFormat="1" ht="48.75" customHeight="1" x14ac:dyDescent="0.15">
      <c r="A3072" s="87" t="s">
        <v>8638</v>
      </c>
      <c r="B3072" s="90" t="s">
        <v>10334</v>
      </c>
      <c r="C3072" s="117">
        <v>35.409999999999997</v>
      </c>
    </row>
    <row r="3073" spans="1:3" s="3" customFormat="1" ht="48.75" customHeight="1" x14ac:dyDescent="0.15">
      <c r="A3073" s="87" t="s">
        <v>12921</v>
      </c>
      <c r="B3073" s="90" t="s">
        <v>12340</v>
      </c>
      <c r="C3073" s="117">
        <v>3.44</v>
      </c>
    </row>
    <row r="3074" spans="1:3" s="3" customFormat="1" ht="48.75" customHeight="1" x14ac:dyDescent="0.15">
      <c r="A3074" s="87" t="s">
        <v>8755</v>
      </c>
      <c r="B3074" s="90" t="s">
        <v>4828</v>
      </c>
      <c r="C3074" s="100">
        <v>2.94</v>
      </c>
    </row>
    <row r="3075" spans="1:3" s="3" customFormat="1" ht="48.75" customHeight="1" x14ac:dyDescent="0.15">
      <c r="A3075" s="87" t="s">
        <v>16891</v>
      </c>
      <c r="B3075" s="90" t="s">
        <v>12029</v>
      </c>
      <c r="C3075" s="100">
        <v>22.09</v>
      </c>
    </row>
    <row r="3076" spans="1:3" s="3" customFormat="1" ht="48.75" customHeight="1" x14ac:dyDescent="0.15">
      <c r="A3076" s="87" t="s">
        <v>19372</v>
      </c>
      <c r="B3076" s="90" t="s">
        <v>15957</v>
      </c>
      <c r="C3076" s="117">
        <v>1.75</v>
      </c>
    </row>
    <row r="3077" spans="1:3" s="3" customFormat="1" ht="48.75" customHeight="1" x14ac:dyDescent="0.15">
      <c r="A3077" s="87" t="s">
        <v>19035</v>
      </c>
      <c r="B3077" s="90" t="s">
        <v>15957</v>
      </c>
      <c r="C3077" s="117">
        <v>3.64</v>
      </c>
    </row>
    <row r="3078" spans="1:3" s="3" customFormat="1" ht="48.75" customHeight="1" x14ac:dyDescent="0.15">
      <c r="A3078" s="87" t="s">
        <v>19068</v>
      </c>
      <c r="B3078" s="90" t="s">
        <v>15957</v>
      </c>
      <c r="C3078" s="117">
        <v>4.91</v>
      </c>
    </row>
    <row r="3079" spans="1:3" s="3" customFormat="1" ht="48.75" customHeight="1" x14ac:dyDescent="0.15">
      <c r="A3079" s="87" t="s">
        <v>10028</v>
      </c>
      <c r="B3079" s="90" t="s">
        <v>5462</v>
      </c>
      <c r="C3079" s="117">
        <v>3.88</v>
      </c>
    </row>
    <row r="3080" spans="1:3" s="3" customFormat="1" ht="48.75" customHeight="1" x14ac:dyDescent="0.15">
      <c r="A3080" s="87" t="s">
        <v>516</v>
      </c>
      <c r="B3080" s="90" t="s">
        <v>5462</v>
      </c>
      <c r="C3080" s="117">
        <v>2.72</v>
      </c>
    </row>
    <row r="3081" spans="1:3" s="3" customFormat="1" ht="48.75" customHeight="1" x14ac:dyDescent="0.15">
      <c r="A3081" s="87" t="s">
        <v>519</v>
      </c>
      <c r="B3081" s="90" t="s">
        <v>5462</v>
      </c>
      <c r="C3081" s="117">
        <v>6.82</v>
      </c>
    </row>
    <row r="3082" spans="1:3" s="3" customFormat="1" ht="48.75" customHeight="1" x14ac:dyDescent="0.15">
      <c r="A3082" s="87" t="s">
        <v>10124</v>
      </c>
      <c r="B3082" s="90" t="s">
        <v>5462</v>
      </c>
      <c r="C3082" s="117">
        <v>2.84</v>
      </c>
    </row>
    <row r="3083" spans="1:3" s="3" customFormat="1" ht="48.75" customHeight="1" x14ac:dyDescent="0.15">
      <c r="A3083" s="87" t="s">
        <v>16199</v>
      </c>
      <c r="B3083" s="90" t="s">
        <v>5496</v>
      </c>
      <c r="C3083" s="117">
        <v>3.88</v>
      </c>
    </row>
    <row r="3084" spans="1:3" s="3" customFormat="1" ht="48.75" customHeight="1" x14ac:dyDescent="0.15">
      <c r="A3084" s="87" t="s">
        <v>16006</v>
      </c>
      <c r="B3084" s="90" t="s">
        <v>5496</v>
      </c>
      <c r="C3084" s="117">
        <v>2.84</v>
      </c>
    </row>
    <row r="3085" spans="1:3" s="3" customFormat="1" ht="48.75" customHeight="1" x14ac:dyDescent="0.15">
      <c r="A3085" s="87" t="s">
        <v>16006</v>
      </c>
      <c r="B3085" s="90" t="s">
        <v>5496</v>
      </c>
      <c r="C3085" s="117">
        <v>2.84</v>
      </c>
    </row>
    <row r="3086" spans="1:3" s="3" customFormat="1" ht="48.75" customHeight="1" x14ac:dyDescent="0.15">
      <c r="A3086" s="87" t="s">
        <v>16005</v>
      </c>
      <c r="B3086" s="90" t="s">
        <v>5496</v>
      </c>
      <c r="C3086" s="117">
        <v>3.46</v>
      </c>
    </row>
    <row r="3087" spans="1:3" s="3" customFormat="1" ht="48.75" customHeight="1" x14ac:dyDescent="0.15">
      <c r="A3087" s="87" t="s">
        <v>16004</v>
      </c>
      <c r="B3087" s="90" t="s">
        <v>5496</v>
      </c>
      <c r="C3087" s="117">
        <v>6.82</v>
      </c>
    </row>
    <row r="3088" spans="1:3" s="3" customFormat="1" ht="48.75" customHeight="1" x14ac:dyDescent="0.15">
      <c r="A3088" s="87" t="s">
        <v>564</v>
      </c>
      <c r="B3088" s="90" t="s">
        <v>4993</v>
      </c>
      <c r="C3088" s="117">
        <v>81.96</v>
      </c>
    </row>
    <row r="3089" spans="1:3" s="3" customFormat="1" ht="48.75" customHeight="1" x14ac:dyDescent="0.15">
      <c r="A3089" s="87" t="s">
        <v>683</v>
      </c>
      <c r="B3089" s="90" t="s">
        <v>5483</v>
      </c>
      <c r="C3089" s="117">
        <v>2.2999999999999998</v>
      </c>
    </row>
    <row r="3090" spans="1:3" s="3" customFormat="1" ht="48.75" customHeight="1" x14ac:dyDescent="0.15">
      <c r="A3090" s="87" t="s">
        <v>682</v>
      </c>
      <c r="B3090" s="90" t="s">
        <v>5483</v>
      </c>
      <c r="C3090" s="117">
        <v>2.3099999999999996</v>
      </c>
    </row>
    <row r="3091" spans="1:3" s="3" customFormat="1" ht="48.75" customHeight="1" x14ac:dyDescent="0.15">
      <c r="A3091" s="87" t="s">
        <v>679</v>
      </c>
      <c r="B3091" s="90" t="s">
        <v>5483</v>
      </c>
      <c r="C3091" s="117">
        <v>13.58</v>
      </c>
    </row>
    <row r="3092" spans="1:3" s="3" customFormat="1" ht="48.75" customHeight="1" x14ac:dyDescent="0.15">
      <c r="A3092" s="87" t="s">
        <v>4300</v>
      </c>
      <c r="B3092" s="90" t="s">
        <v>4301</v>
      </c>
      <c r="C3092" s="117">
        <v>1.27</v>
      </c>
    </row>
    <row r="3093" spans="1:3" s="3" customFormat="1" ht="48.75" customHeight="1" x14ac:dyDescent="0.15">
      <c r="A3093" s="87" t="s">
        <v>19013</v>
      </c>
      <c r="B3093" s="90" t="s">
        <v>10947</v>
      </c>
      <c r="C3093" s="100">
        <v>0.56000000000000005</v>
      </c>
    </row>
    <row r="3094" spans="1:3" s="3" customFormat="1" ht="48.75" customHeight="1" x14ac:dyDescent="0.15">
      <c r="A3094" s="87" t="s">
        <v>19015</v>
      </c>
      <c r="B3094" s="90" t="s">
        <v>10947</v>
      </c>
      <c r="C3094" s="117">
        <v>1.18</v>
      </c>
    </row>
    <row r="3095" spans="1:3" s="3" customFormat="1" ht="48.75" customHeight="1" x14ac:dyDescent="0.15">
      <c r="A3095" s="87" t="s">
        <v>19014</v>
      </c>
      <c r="B3095" s="90" t="s">
        <v>10947</v>
      </c>
      <c r="C3095" s="100">
        <v>1.35</v>
      </c>
    </row>
    <row r="3096" spans="1:3" s="3" customFormat="1" ht="48.75" customHeight="1" x14ac:dyDescent="0.15">
      <c r="A3096" s="87" t="s">
        <v>17861</v>
      </c>
      <c r="B3096" s="90" t="s">
        <v>15150</v>
      </c>
      <c r="C3096" s="117">
        <v>155.82</v>
      </c>
    </row>
    <row r="3097" spans="1:3" s="3" customFormat="1" ht="48.75" customHeight="1" x14ac:dyDescent="0.15">
      <c r="A3097" s="87" t="s">
        <v>17862</v>
      </c>
      <c r="B3097" s="90" t="s">
        <v>15150</v>
      </c>
      <c r="C3097" s="117">
        <v>314.3</v>
      </c>
    </row>
    <row r="3098" spans="1:3" s="3" customFormat="1" ht="48.75" customHeight="1" x14ac:dyDescent="0.15">
      <c r="A3098" s="87" t="s">
        <v>17863</v>
      </c>
      <c r="B3098" s="90" t="s">
        <v>15150</v>
      </c>
      <c r="C3098" s="117">
        <v>588.86</v>
      </c>
    </row>
    <row r="3099" spans="1:3" s="3" customFormat="1" ht="48.75" customHeight="1" x14ac:dyDescent="0.15">
      <c r="A3099" s="87" t="s">
        <v>2486</v>
      </c>
      <c r="B3099" s="90" t="s">
        <v>8347</v>
      </c>
      <c r="C3099" s="117">
        <v>5.09</v>
      </c>
    </row>
    <row r="3100" spans="1:3" s="3" customFormat="1" ht="48.75" customHeight="1" x14ac:dyDescent="0.15">
      <c r="A3100" s="87" t="s">
        <v>2493</v>
      </c>
      <c r="B3100" s="90" t="s">
        <v>8347</v>
      </c>
      <c r="C3100" s="117">
        <v>3.79</v>
      </c>
    </row>
    <row r="3101" spans="1:3" s="3" customFormat="1" ht="48.75" customHeight="1" x14ac:dyDescent="0.15">
      <c r="A3101" s="87" t="s">
        <v>2504</v>
      </c>
      <c r="B3101" s="90" t="s">
        <v>8347</v>
      </c>
      <c r="C3101" s="117">
        <v>7.56</v>
      </c>
    </row>
    <row r="3102" spans="1:3" s="3" customFormat="1" ht="48.75" customHeight="1" x14ac:dyDescent="0.15">
      <c r="A3102" s="87" t="s">
        <v>1052</v>
      </c>
      <c r="B3102" s="90" t="s">
        <v>8347</v>
      </c>
      <c r="C3102" s="117">
        <v>7.7723909160500133</v>
      </c>
    </row>
    <row r="3103" spans="1:3" s="3" customFormat="1" ht="48.75" customHeight="1" x14ac:dyDescent="0.15">
      <c r="A3103" s="87" t="s">
        <v>1053</v>
      </c>
      <c r="B3103" s="90" t="s">
        <v>8347</v>
      </c>
      <c r="C3103" s="117">
        <v>41.55</v>
      </c>
    </row>
    <row r="3104" spans="1:3" s="3" customFormat="1" ht="48.75" customHeight="1" x14ac:dyDescent="0.15">
      <c r="A3104" s="87" t="s">
        <v>7313</v>
      </c>
      <c r="B3104" s="90" t="s">
        <v>8347</v>
      </c>
      <c r="C3104" s="117">
        <v>78.02</v>
      </c>
    </row>
    <row r="3105" spans="1:3" s="3" customFormat="1" ht="48.75" customHeight="1" x14ac:dyDescent="0.15">
      <c r="A3105" s="87" t="s">
        <v>1047</v>
      </c>
      <c r="B3105" s="90" t="s">
        <v>8347</v>
      </c>
      <c r="C3105" s="117">
        <v>39.200000000000003</v>
      </c>
    </row>
    <row r="3106" spans="1:3" s="3" customFormat="1" ht="48.75" customHeight="1" x14ac:dyDescent="0.15">
      <c r="A3106" s="87" t="s">
        <v>1049</v>
      </c>
      <c r="B3106" s="90" t="s">
        <v>8347</v>
      </c>
      <c r="C3106" s="117">
        <v>6.4761418729267666</v>
      </c>
    </row>
    <row r="3107" spans="1:3" s="3" customFormat="1" ht="48.75" customHeight="1" x14ac:dyDescent="0.15">
      <c r="A3107" s="87" t="s">
        <v>1050</v>
      </c>
      <c r="B3107" s="90" t="s">
        <v>8347</v>
      </c>
      <c r="C3107" s="117">
        <v>41.16</v>
      </c>
    </row>
    <row r="3108" spans="1:3" s="3" customFormat="1" ht="48.75" customHeight="1" x14ac:dyDescent="0.15">
      <c r="A3108" s="87" t="s">
        <v>7314</v>
      </c>
      <c r="B3108" s="90" t="s">
        <v>8347</v>
      </c>
      <c r="C3108" s="117">
        <v>76.400000000000006</v>
      </c>
    </row>
    <row r="3109" spans="1:3" s="3" customFormat="1" ht="48.75" customHeight="1" x14ac:dyDescent="0.15">
      <c r="A3109" s="87" t="s">
        <v>9690</v>
      </c>
      <c r="B3109" s="90" t="s">
        <v>8347</v>
      </c>
      <c r="C3109" s="117">
        <v>1.81</v>
      </c>
    </row>
    <row r="3110" spans="1:3" s="3" customFormat="1" ht="48.75" customHeight="1" x14ac:dyDescent="0.15">
      <c r="A3110" s="87" t="s">
        <v>3505</v>
      </c>
      <c r="B3110" s="90" t="s">
        <v>8347</v>
      </c>
      <c r="C3110" s="117">
        <v>8.2200000000000006</v>
      </c>
    </row>
    <row r="3111" spans="1:3" s="3" customFormat="1" ht="48.75" customHeight="1" x14ac:dyDescent="0.15">
      <c r="A3111" s="87" t="s">
        <v>9948</v>
      </c>
      <c r="B3111" s="90" t="s">
        <v>8347</v>
      </c>
      <c r="C3111" s="117">
        <v>4.1500000000000004</v>
      </c>
    </row>
    <row r="3112" spans="1:3" s="3" customFormat="1" ht="48.75" customHeight="1" x14ac:dyDescent="0.15">
      <c r="A3112" s="87" t="s">
        <v>3515</v>
      </c>
      <c r="B3112" s="90" t="s">
        <v>8347</v>
      </c>
      <c r="C3112" s="100">
        <v>18.79</v>
      </c>
    </row>
    <row r="3113" spans="1:3" s="3" customFormat="1" ht="48.75" customHeight="1" x14ac:dyDescent="0.15">
      <c r="A3113" s="87" t="s">
        <v>1594</v>
      </c>
      <c r="B3113" s="90" t="s">
        <v>13732</v>
      </c>
      <c r="C3113" s="117">
        <v>1.34</v>
      </c>
    </row>
    <row r="3114" spans="1:3" s="3" customFormat="1" ht="48.75" customHeight="1" x14ac:dyDescent="0.15">
      <c r="A3114" s="87" t="s">
        <v>1604</v>
      </c>
      <c r="B3114" s="90" t="s">
        <v>13732</v>
      </c>
      <c r="C3114" s="117">
        <v>1.94</v>
      </c>
    </row>
    <row r="3115" spans="1:3" s="3" customFormat="1" ht="48.75" customHeight="1" x14ac:dyDescent="0.15">
      <c r="A3115" s="87" t="s">
        <v>11287</v>
      </c>
      <c r="B3115" s="90" t="s">
        <v>11288</v>
      </c>
      <c r="C3115" s="100">
        <v>28.39</v>
      </c>
    </row>
    <row r="3116" spans="1:3" s="3" customFormat="1" ht="48.75" customHeight="1" x14ac:dyDescent="0.15">
      <c r="A3116" s="87" t="s">
        <v>5325</v>
      </c>
      <c r="B3116" s="90" t="s">
        <v>8347</v>
      </c>
      <c r="C3116" s="117">
        <v>1.08</v>
      </c>
    </row>
    <row r="3117" spans="1:3" s="3" customFormat="1" ht="48.75" customHeight="1" x14ac:dyDescent="0.15">
      <c r="A3117" s="87" t="s">
        <v>5326</v>
      </c>
      <c r="B3117" s="90" t="s">
        <v>8347</v>
      </c>
      <c r="C3117" s="117">
        <v>1.1100000000000001</v>
      </c>
    </row>
    <row r="3118" spans="1:3" s="3" customFormat="1" ht="48.75" customHeight="1" x14ac:dyDescent="0.15">
      <c r="A3118" s="87" t="s">
        <v>5327</v>
      </c>
      <c r="B3118" s="90" t="s">
        <v>8347</v>
      </c>
      <c r="C3118" s="117">
        <v>0.76</v>
      </c>
    </row>
    <row r="3119" spans="1:3" s="3" customFormat="1" ht="48.75" customHeight="1" x14ac:dyDescent="0.15">
      <c r="A3119" s="87" t="s">
        <v>17835</v>
      </c>
      <c r="B3119" s="90" t="s">
        <v>8347</v>
      </c>
      <c r="C3119" s="117">
        <v>5.08</v>
      </c>
    </row>
    <row r="3120" spans="1:3" s="3" customFormat="1" ht="48.75" customHeight="1" x14ac:dyDescent="0.15">
      <c r="A3120" s="87" t="s">
        <v>17836</v>
      </c>
      <c r="B3120" s="90" t="s">
        <v>8347</v>
      </c>
      <c r="C3120" s="117">
        <v>10.16</v>
      </c>
    </row>
    <row r="3121" spans="1:3" s="3" customFormat="1" ht="48.75" customHeight="1" x14ac:dyDescent="0.15">
      <c r="A3121" s="87" t="s">
        <v>5330</v>
      </c>
      <c r="B3121" s="90" t="s">
        <v>8347</v>
      </c>
      <c r="C3121" s="117">
        <v>2.1399999999999997</v>
      </c>
    </row>
    <row r="3122" spans="1:3" s="3" customFormat="1" ht="48.75" customHeight="1" x14ac:dyDescent="0.15">
      <c r="A3122" s="87" t="s">
        <v>9609</v>
      </c>
      <c r="B3122" s="90" t="s">
        <v>9395</v>
      </c>
      <c r="C3122" s="100">
        <v>2.91</v>
      </c>
    </row>
    <row r="3123" spans="1:3" s="3" customFormat="1" ht="48.75" customHeight="1" x14ac:dyDescent="0.15">
      <c r="A3123" s="87" t="s">
        <v>9020</v>
      </c>
      <c r="B3123" s="90" t="s">
        <v>9395</v>
      </c>
      <c r="C3123" s="117">
        <v>1.81</v>
      </c>
    </row>
    <row r="3124" spans="1:3" s="3" customFormat="1" ht="48.75" customHeight="1" x14ac:dyDescent="0.15">
      <c r="A3124" s="87" t="s">
        <v>9177</v>
      </c>
      <c r="B3124" s="90" t="s">
        <v>9395</v>
      </c>
      <c r="C3124" s="117">
        <v>5.97</v>
      </c>
    </row>
    <row r="3125" spans="1:3" s="3" customFormat="1" ht="48.75" customHeight="1" x14ac:dyDescent="0.15">
      <c r="A3125" s="87" t="s">
        <v>5329</v>
      </c>
      <c r="B3125" s="90" t="s">
        <v>5812</v>
      </c>
      <c r="C3125" s="117">
        <v>0.66</v>
      </c>
    </row>
    <row r="3126" spans="1:3" s="3" customFormat="1" ht="48.75" customHeight="1" x14ac:dyDescent="0.15">
      <c r="A3126" s="16" t="s">
        <v>5341</v>
      </c>
      <c r="B3126" s="20" t="s">
        <v>5812</v>
      </c>
      <c r="C3126" s="117">
        <v>27.41005358509824</v>
      </c>
    </row>
    <row r="3127" spans="1:3" s="3" customFormat="1" ht="48.75" customHeight="1" x14ac:dyDescent="0.15">
      <c r="A3127" s="87" t="s">
        <v>18946</v>
      </c>
      <c r="B3127" s="90" t="s">
        <v>16938</v>
      </c>
      <c r="C3127" s="117">
        <v>1.21</v>
      </c>
    </row>
    <row r="3128" spans="1:3" s="3" customFormat="1" ht="48.75" customHeight="1" x14ac:dyDescent="0.15">
      <c r="A3128" s="87" t="s">
        <v>18059</v>
      </c>
      <c r="B3128" s="90" t="s">
        <v>6311</v>
      </c>
      <c r="C3128" s="117">
        <v>3.94</v>
      </c>
    </row>
    <row r="3129" spans="1:3" s="3" customFormat="1" ht="48.75" customHeight="1" x14ac:dyDescent="0.15">
      <c r="A3129" s="87" t="s">
        <v>17718</v>
      </c>
      <c r="B3129" s="90" t="s">
        <v>6311</v>
      </c>
      <c r="C3129" s="117">
        <v>7.77</v>
      </c>
    </row>
    <row r="3130" spans="1:3" s="3" customFormat="1" ht="48.75" customHeight="1" x14ac:dyDescent="0.15">
      <c r="A3130" s="87" t="s">
        <v>18060</v>
      </c>
      <c r="B3130" s="90" t="s">
        <v>6311</v>
      </c>
      <c r="C3130" s="117">
        <v>4.46</v>
      </c>
    </row>
    <row r="3131" spans="1:3" s="3" customFormat="1" ht="48.75" customHeight="1" x14ac:dyDescent="0.15">
      <c r="A3131" s="16" t="s">
        <v>17037</v>
      </c>
      <c r="B3131" s="20" t="s">
        <v>6200</v>
      </c>
      <c r="C3131" s="117">
        <v>171.06</v>
      </c>
    </row>
    <row r="3132" spans="1:3" s="3" customFormat="1" ht="48.75" customHeight="1" x14ac:dyDescent="0.15">
      <c r="A3132" s="87" t="s">
        <v>6257</v>
      </c>
      <c r="B3132" s="90" t="s">
        <v>5812</v>
      </c>
      <c r="C3132" s="117">
        <v>7.23</v>
      </c>
    </row>
    <row r="3133" spans="1:3" s="3" customFormat="1" ht="48.75" customHeight="1" x14ac:dyDescent="0.15">
      <c r="A3133" s="87" t="s">
        <v>6374</v>
      </c>
      <c r="B3133" s="90" t="s">
        <v>6200</v>
      </c>
      <c r="C3133" s="117">
        <v>6.92</v>
      </c>
    </row>
    <row r="3134" spans="1:3" s="3" customFormat="1" ht="48.75" customHeight="1" x14ac:dyDescent="0.15">
      <c r="A3134" s="87" t="s">
        <v>6375</v>
      </c>
      <c r="B3134" s="90" t="s">
        <v>6200</v>
      </c>
      <c r="C3134" s="117">
        <v>6.92</v>
      </c>
    </row>
    <row r="3135" spans="1:3" s="3" customFormat="1" ht="48.75" customHeight="1" x14ac:dyDescent="0.15">
      <c r="A3135" s="87" t="s">
        <v>6376</v>
      </c>
      <c r="B3135" s="90" t="s">
        <v>6200</v>
      </c>
      <c r="C3135" s="117">
        <v>5.95</v>
      </c>
    </row>
    <row r="3136" spans="1:3" s="3" customFormat="1" ht="48.75" customHeight="1" x14ac:dyDescent="0.15">
      <c r="A3136" s="87" t="s">
        <v>6377</v>
      </c>
      <c r="B3136" s="90" t="s">
        <v>6200</v>
      </c>
      <c r="C3136" s="117">
        <v>5.6</v>
      </c>
    </row>
    <row r="3137" spans="1:3" s="3" customFormat="1" ht="48.75" customHeight="1" x14ac:dyDescent="0.15">
      <c r="A3137" s="87" t="s">
        <v>6093</v>
      </c>
      <c r="B3137" s="90" t="s">
        <v>5812</v>
      </c>
      <c r="C3137" s="117">
        <v>7.23</v>
      </c>
    </row>
    <row r="3138" spans="1:3" s="3" customFormat="1" ht="48.75" customHeight="1" x14ac:dyDescent="0.15">
      <c r="A3138" s="87" t="s">
        <v>6565</v>
      </c>
      <c r="B3138" s="90" t="s">
        <v>5812</v>
      </c>
      <c r="C3138" s="117">
        <v>7.6</v>
      </c>
    </row>
    <row r="3139" spans="1:3" s="3" customFormat="1" ht="48.75" customHeight="1" x14ac:dyDescent="0.15">
      <c r="A3139" s="87" t="s">
        <v>6094</v>
      </c>
      <c r="B3139" s="90" t="s">
        <v>5812</v>
      </c>
      <c r="C3139" s="117">
        <v>5.58</v>
      </c>
    </row>
    <row r="3140" spans="1:3" s="3" customFormat="1" ht="48.75" customHeight="1" x14ac:dyDescent="0.15">
      <c r="A3140" s="87" t="s">
        <v>6566</v>
      </c>
      <c r="B3140" s="90" t="s">
        <v>5812</v>
      </c>
      <c r="C3140" s="117">
        <v>5.86</v>
      </c>
    </row>
    <row r="3141" spans="1:3" s="3" customFormat="1" ht="48.75" customHeight="1" x14ac:dyDescent="0.15">
      <c r="A3141" s="87" t="s">
        <v>6095</v>
      </c>
      <c r="B3141" s="90" t="s">
        <v>5812</v>
      </c>
      <c r="C3141" s="117">
        <v>1.56</v>
      </c>
    </row>
    <row r="3142" spans="1:3" s="3" customFormat="1" ht="48.75" customHeight="1" x14ac:dyDescent="0.15">
      <c r="A3142" s="87" t="s">
        <v>6096</v>
      </c>
      <c r="B3142" s="90" t="s">
        <v>5812</v>
      </c>
      <c r="C3142" s="117">
        <v>0.98</v>
      </c>
    </row>
    <row r="3143" spans="1:3" s="177" customFormat="1" ht="48.75" customHeight="1" x14ac:dyDescent="0.2">
      <c r="A3143" s="87" t="s">
        <v>6097</v>
      </c>
      <c r="B3143" s="90" t="s">
        <v>5812</v>
      </c>
      <c r="C3143" s="117">
        <v>1.58</v>
      </c>
    </row>
    <row r="3144" spans="1:3" s="3" customFormat="1" ht="48.75" customHeight="1" x14ac:dyDescent="0.15">
      <c r="A3144" s="87" t="s">
        <v>6098</v>
      </c>
      <c r="B3144" s="90" t="s">
        <v>5812</v>
      </c>
      <c r="C3144" s="117">
        <v>1.49</v>
      </c>
    </row>
    <row r="3145" spans="1:3" s="3" customFormat="1" ht="48.75" customHeight="1" x14ac:dyDescent="0.15">
      <c r="A3145" s="87" t="s">
        <v>6258</v>
      </c>
      <c r="B3145" s="90" t="s">
        <v>5812</v>
      </c>
      <c r="C3145" s="117">
        <v>0.77</v>
      </c>
    </row>
    <row r="3146" spans="1:3" s="3" customFormat="1" ht="48.75" customHeight="1" x14ac:dyDescent="0.15">
      <c r="A3146" s="87" t="s">
        <v>6099</v>
      </c>
      <c r="B3146" s="90" t="s">
        <v>5812</v>
      </c>
      <c r="C3146" s="117">
        <v>0.98</v>
      </c>
    </row>
    <row r="3147" spans="1:3" s="3" customFormat="1" ht="48.75" customHeight="1" x14ac:dyDescent="0.15">
      <c r="A3147" s="87" t="s">
        <v>6100</v>
      </c>
      <c r="B3147" s="90" t="s">
        <v>5812</v>
      </c>
      <c r="C3147" s="117">
        <v>1.34</v>
      </c>
    </row>
    <row r="3148" spans="1:3" s="3" customFormat="1" ht="48.75" customHeight="1" x14ac:dyDescent="0.15">
      <c r="A3148" s="87" t="s">
        <v>6259</v>
      </c>
      <c r="B3148" s="90" t="s">
        <v>5812</v>
      </c>
      <c r="C3148" s="117">
        <v>1.76</v>
      </c>
    </row>
    <row r="3149" spans="1:3" s="3" customFormat="1" ht="48.75" customHeight="1" x14ac:dyDescent="0.15">
      <c r="A3149" s="87" t="s">
        <v>6260</v>
      </c>
      <c r="B3149" s="90" t="s">
        <v>5812</v>
      </c>
      <c r="C3149" s="117">
        <v>1.41</v>
      </c>
    </row>
    <row r="3150" spans="1:3" s="3" customFormat="1" ht="48.75" customHeight="1" x14ac:dyDescent="0.15">
      <c r="A3150" s="87" t="s">
        <v>6261</v>
      </c>
      <c r="B3150" s="90" t="s">
        <v>5812</v>
      </c>
      <c r="C3150" s="117">
        <v>1.8</v>
      </c>
    </row>
    <row r="3151" spans="1:3" s="3" customFormat="1" ht="48.75" customHeight="1" x14ac:dyDescent="0.15">
      <c r="A3151" s="87" t="s">
        <v>6101</v>
      </c>
      <c r="B3151" s="90" t="s">
        <v>5812</v>
      </c>
      <c r="C3151" s="117">
        <v>1.85</v>
      </c>
    </row>
    <row r="3152" spans="1:3" s="3" customFormat="1" ht="48.75" customHeight="1" x14ac:dyDescent="0.15">
      <c r="A3152" s="87" t="s">
        <v>6567</v>
      </c>
      <c r="B3152" s="90" t="s">
        <v>5812</v>
      </c>
      <c r="C3152" s="117">
        <v>1.34</v>
      </c>
    </row>
    <row r="3153" spans="1:3" s="3" customFormat="1" ht="48.75" customHeight="1" x14ac:dyDescent="0.15">
      <c r="A3153" s="87" t="s">
        <v>6102</v>
      </c>
      <c r="B3153" s="90" t="s">
        <v>5812</v>
      </c>
      <c r="C3153" s="117">
        <v>1.82</v>
      </c>
    </row>
    <row r="3154" spans="1:3" s="3" customFormat="1" ht="48.75" customHeight="1" x14ac:dyDescent="0.15">
      <c r="A3154" s="87" t="s">
        <v>6391</v>
      </c>
      <c r="B3154" s="90" t="s">
        <v>15584</v>
      </c>
      <c r="C3154" s="117">
        <v>0.84</v>
      </c>
    </row>
    <row r="3155" spans="1:3" s="3" customFormat="1" ht="48.75" customHeight="1" x14ac:dyDescent="0.15">
      <c r="A3155" s="87" t="s">
        <v>6392</v>
      </c>
      <c r="B3155" s="90" t="s">
        <v>15584</v>
      </c>
      <c r="C3155" s="117">
        <v>1.1599999999999999</v>
      </c>
    </row>
    <row r="3156" spans="1:3" s="3" customFormat="1" ht="48.75" customHeight="1" x14ac:dyDescent="0.15">
      <c r="A3156" s="87" t="s">
        <v>6393</v>
      </c>
      <c r="B3156" s="90" t="s">
        <v>15584</v>
      </c>
      <c r="C3156" s="117">
        <v>0.88</v>
      </c>
    </row>
    <row r="3157" spans="1:3" s="3" customFormat="1" ht="48.75" customHeight="1" x14ac:dyDescent="0.15">
      <c r="A3157" s="87" t="s">
        <v>6394</v>
      </c>
      <c r="B3157" s="90" t="s">
        <v>15584</v>
      </c>
      <c r="C3157" s="117">
        <v>1.01</v>
      </c>
    </row>
    <row r="3158" spans="1:3" s="3" customFormat="1" ht="48.75" customHeight="1" x14ac:dyDescent="0.15">
      <c r="A3158" s="87" t="s">
        <v>4202</v>
      </c>
      <c r="B3158" s="90" t="s">
        <v>5576</v>
      </c>
      <c r="C3158" s="117">
        <v>7.21</v>
      </c>
    </row>
    <row r="3159" spans="1:3" s="3" customFormat="1" ht="48.75" customHeight="1" x14ac:dyDescent="0.15">
      <c r="A3159" s="87" t="s">
        <v>4203</v>
      </c>
      <c r="B3159" s="90" t="s">
        <v>5576</v>
      </c>
      <c r="C3159" s="117">
        <v>8.7799999999999994</v>
      </c>
    </row>
    <row r="3160" spans="1:3" s="3" customFormat="1" ht="48.75" customHeight="1" x14ac:dyDescent="0.15">
      <c r="A3160" s="87" t="s">
        <v>17410</v>
      </c>
      <c r="B3160" s="90" t="s">
        <v>12340</v>
      </c>
      <c r="C3160" s="93">
        <v>13.32</v>
      </c>
    </row>
    <row r="3161" spans="1:3" s="3" customFormat="1" ht="48.75" customHeight="1" x14ac:dyDescent="0.15">
      <c r="A3161" s="87" t="s">
        <v>17364</v>
      </c>
      <c r="B3161" s="90" t="s">
        <v>12340</v>
      </c>
      <c r="C3161" s="117">
        <v>26.64</v>
      </c>
    </row>
    <row r="3162" spans="1:3" s="3" customFormat="1" ht="48.75" customHeight="1" x14ac:dyDescent="0.15">
      <c r="A3162" s="87" t="s">
        <v>17715</v>
      </c>
      <c r="B3162" s="90" t="s">
        <v>15500</v>
      </c>
      <c r="C3162" s="117">
        <v>3.2</v>
      </c>
    </row>
    <row r="3163" spans="1:3" s="3" customFormat="1" ht="48.75" customHeight="1" x14ac:dyDescent="0.15">
      <c r="A3163" s="87" t="s">
        <v>19304</v>
      </c>
      <c r="B3163" s="90" t="s">
        <v>15500</v>
      </c>
      <c r="C3163" s="117">
        <v>8.75</v>
      </c>
    </row>
    <row r="3164" spans="1:3" s="3" customFormat="1" ht="48.75" customHeight="1" x14ac:dyDescent="0.15">
      <c r="A3164" s="87" t="s">
        <v>19305</v>
      </c>
      <c r="B3164" s="90" t="s">
        <v>15500</v>
      </c>
      <c r="C3164" s="117">
        <v>12.27</v>
      </c>
    </row>
    <row r="3165" spans="1:3" s="3" customFormat="1" ht="48.75" customHeight="1" x14ac:dyDescent="0.15">
      <c r="A3165" s="87" t="s">
        <v>9207</v>
      </c>
      <c r="B3165" s="90" t="s">
        <v>15144</v>
      </c>
      <c r="C3165" s="117">
        <v>1.81</v>
      </c>
    </row>
    <row r="3166" spans="1:3" s="3" customFormat="1" ht="48.75" customHeight="1" x14ac:dyDescent="0.15">
      <c r="A3166" s="87" t="s">
        <v>9736</v>
      </c>
      <c r="B3166" s="90" t="s">
        <v>15144</v>
      </c>
      <c r="C3166" s="117">
        <v>3.1</v>
      </c>
    </row>
    <row r="3167" spans="1:3" s="3" customFormat="1" ht="48.75" customHeight="1" x14ac:dyDescent="0.15">
      <c r="A3167" s="87" t="s">
        <v>10438</v>
      </c>
      <c r="B3167" s="90" t="s">
        <v>5588</v>
      </c>
      <c r="C3167" s="90">
        <v>7.24</v>
      </c>
    </row>
    <row r="3168" spans="1:3" s="3" customFormat="1" ht="48.75" customHeight="1" x14ac:dyDescent="0.15">
      <c r="A3168" s="87" t="s">
        <v>10440</v>
      </c>
      <c r="B3168" s="90" t="s">
        <v>5588</v>
      </c>
      <c r="C3168" s="117">
        <v>4.1399999999999997</v>
      </c>
    </row>
    <row r="3169" spans="1:3" s="3" customFormat="1" ht="48.75" customHeight="1" x14ac:dyDescent="0.15">
      <c r="A3169" s="87" t="s">
        <v>11104</v>
      </c>
      <c r="B3169" s="90" t="s">
        <v>15144</v>
      </c>
      <c r="C3169" s="117">
        <v>10.39</v>
      </c>
    </row>
    <row r="3170" spans="1:3" s="3" customFormat="1" ht="48.75" customHeight="1" x14ac:dyDescent="0.15">
      <c r="A3170" s="87" t="s">
        <v>11113</v>
      </c>
      <c r="B3170" s="90" t="s">
        <v>15144</v>
      </c>
      <c r="C3170" s="90">
        <v>9.52</v>
      </c>
    </row>
    <row r="3171" spans="1:3" s="3" customFormat="1" ht="48.75" customHeight="1" x14ac:dyDescent="0.15">
      <c r="A3171" s="87" t="s">
        <v>9670</v>
      </c>
      <c r="B3171" s="90" t="s">
        <v>5588</v>
      </c>
      <c r="C3171" s="117">
        <v>1.81</v>
      </c>
    </row>
    <row r="3172" spans="1:3" s="3" customFormat="1" ht="48.75" customHeight="1" x14ac:dyDescent="0.15">
      <c r="A3172" s="87" t="s">
        <v>10197</v>
      </c>
      <c r="B3172" s="90" t="s">
        <v>5588</v>
      </c>
      <c r="C3172" s="117">
        <v>5.67</v>
      </c>
    </row>
    <row r="3173" spans="1:3" s="3" customFormat="1" ht="48.75" customHeight="1" x14ac:dyDescent="0.15">
      <c r="A3173" s="87" t="s">
        <v>9671</v>
      </c>
      <c r="B3173" s="90" t="s">
        <v>15144</v>
      </c>
      <c r="C3173" s="90">
        <v>6.77</v>
      </c>
    </row>
    <row r="3174" spans="1:3" s="3" customFormat="1" ht="48.75" customHeight="1" x14ac:dyDescent="0.15">
      <c r="A3174" s="87" t="s">
        <v>10191</v>
      </c>
      <c r="B3174" s="90" t="s">
        <v>5588</v>
      </c>
      <c r="C3174" s="117">
        <v>8.91</v>
      </c>
    </row>
    <row r="3175" spans="1:3" s="3" customFormat="1" ht="48.75" customHeight="1" x14ac:dyDescent="0.15">
      <c r="A3175" s="87" t="s">
        <v>1616</v>
      </c>
      <c r="B3175" s="90" t="s">
        <v>15144</v>
      </c>
      <c r="C3175" s="117">
        <v>4.87</v>
      </c>
    </row>
    <row r="3176" spans="1:3" s="3" customFormat="1" ht="48.75" customHeight="1" x14ac:dyDescent="0.15">
      <c r="A3176" s="87" t="s">
        <v>4242</v>
      </c>
      <c r="B3176" s="90" t="s">
        <v>4836</v>
      </c>
      <c r="C3176" s="100">
        <v>2.2799999999999998</v>
      </c>
    </row>
    <row r="3177" spans="1:3" s="3" customFormat="1" ht="48.75" customHeight="1" x14ac:dyDescent="0.15">
      <c r="A3177" s="87" t="s">
        <v>4246</v>
      </c>
      <c r="B3177" s="90" t="s">
        <v>4836</v>
      </c>
      <c r="C3177" s="117">
        <v>5.21</v>
      </c>
    </row>
    <row r="3178" spans="1:3" s="3" customFormat="1" ht="48.75" customHeight="1" x14ac:dyDescent="0.15">
      <c r="A3178" s="87" t="s">
        <v>6959</v>
      </c>
      <c r="B3178" s="90" t="s">
        <v>4836</v>
      </c>
      <c r="C3178" s="117">
        <v>7.8</v>
      </c>
    </row>
    <row r="3179" spans="1:3" s="3" customFormat="1" ht="48.75" customHeight="1" x14ac:dyDescent="0.15">
      <c r="A3179" s="87" t="s">
        <v>19084</v>
      </c>
      <c r="B3179" s="90" t="s">
        <v>4828</v>
      </c>
      <c r="C3179" s="100">
        <v>2.7</v>
      </c>
    </row>
    <row r="3180" spans="1:3" s="3" customFormat="1" ht="48.75" customHeight="1" x14ac:dyDescent="0.15">
      <c r="A3180" s="87" t="s">
        <v>19080</v>
      </c>
      <c r="B3180" s="90" t="s">
        <v>4828</v>
      </c>
      <c r="C3180" s="117">
        <v>3.87</v>
      </c>
    </row>
    <row r="3181" spans="1:3" s="3" customFormat="1" ht="48.75" customHeight="1" x14ac:dyDescent="0.15">
      <c r="A3181" s="87" t="s">
        <v>17890</v>
      </c>
      <c r="B3181" s="90" t="s">
        <v>4828</v>
      </c>
      <c r="C3181" s="117">
        <v>2.71</v>
      </c>
    </row>
    <row r="3182" spans="1:3" s="3" customFormat="1" ht="48.75" customHeight="1" x14ac:dyDescent="0.15">
      <c r="A3182" s="87" t="s">
        <v>17647</v>
      </c>
      <c r="B3182" s="90" t="s">
        <v>12340</v>
      </c>
      <c r="C3182" s="100">
        <v>2.7</v>
      </c>
    </row>
    <row r="3183" spans="1:3" s="3" customFormat="1" ht="48.75" customHeight="1" x14ac:dyDescent="0.15">
      <c r="A3183" s="87" t="s">
        <v>12668</v>
      </c>
      <c r="B3183" s="90" t="s">
        <v>12340</v>
      </c>
      <c r="C3183" s="117">
        <v>6.43</v>
      </c>
    </row>
    <row r="3184" spans="1:3" s="3" customFormat="1" ht="48.75" customHeight="1" x14ac:dyDescent="0.15">
      <c r="A3184" s="87" t="s">
        <v>18847</v>
      </c>
      <c r="B3184" s="90" t="s">
        <v>18845</v>
      </c>
      <c r="C3184" s="117">
        <v>5.91</v>
      </c>
    </row>
    <row r="3185" spans="1:3" s="3" customFormat="1" ht="48.75" customHeight="1" x14ac:dyDescent="0.15">
      <c r="A3185" s="87" t="s">
        <v>18846</v>
      </c>
      <c r="B3185" s="90" t="s">
        <v>18845</v>
      </c>
      <c r="C3185" s="117">
        <v>6.29</v>
      </c>
    </row>
    <row r="3186" spans="1:3" s="3" customFormat="1" ht="48.75" customHeight="1" x14ac:dyDescent="0.15">
      <c r="A3186" s="87" t="s">
        <v>18848</v>
      </c>
      <c r="B3186" s="90" t="s">
        <v>18845</v>
      </c>
      <c r="C3186" s="117">
        <v>1.76</v>
      </c>
    </row>
    <row r="3187" spans="1:3" s="3" customFormat="1" ht="48.75" customHeight="1" x14ac:dyDescent="0.15">
      <c r="A3187" s="87" t="s">
        <v>1547</v>
      </c>
      <c r="B3187" s="90" t="s">
        <v>5462</v>
      </c>
      <c r="C3187" s="117">
        <v>1.73</v>
      </c>
    </row>
    <row r="3188" spans="1:3" s="3" customFormat="1" ht="48.75" customHeight="1" x14ac:dyDescent="0.15">
      <c r="A3188" s="87" t="s">
        <v>17636</v>
      </c>
      <c r="B3188" s="90" t="s">
        <v>17637</v>
      </c>
      <c r="C3188" s="117">
        <v>1877.2</v>
      </c>
    </row>
    <row r="3189" spans="1:3" s="3" customFormat="1" ht="48.75" customHeight="1" x14ac:dyDescent="0.15">
      <c r="A3189" s="87" t="s">
        <v>12905</v>
      </c>
      <c r="B3189" s="90" t="s">
        <v>15683</v>
      </c>
      <c r="C3189" s="117">
        <v>6.54</v>
      </c>
    </row>
    <row r="3190" spans="1:3" s="3" customFormat="1" ht="48.75" customHeight="1" x14ac:dyDescent="0.15">
      <c r="A3190" s="87" t="s">
        <v>12904</v>
      </c>
      <c r="B3190" s="90" t="s">
        <v>15683</v>
      </c>
      <c r="C3190" s="117">
        <v>13.08</v>
      </c>
    </row>
    <row r="3191" spans="1:3" s="3" customFormat="1" ht="48.75" customHeight="1" x14ac:dyDescent="0.15">
      <c r="A3191" s="87" t="s">
        <v>9458</v>
      </c>
      <c r="B3191" s="90" t="s">
        <v>5496</v>
      </c>
      <c r="C3191" s="100">
        <v>172.94</v>
      </c>
    </row>
    <row r="3192" spans="1:3" s="3" customFormat="1" ht="48.75" customHeight="1" x14ac:dyDescent="0.15">
      <c r="A3192" s="87" t="s">
        <v>11787</v>
      </c>
      <c r="B3192" s="90" t="s">
        <v>5496</v>
      </c>
      <c r="C3192" s="117">
        <v>25.29</v>
      </c>
    </row>
    <row r="3193" spans="1:3" s="3" customFormat="1" ht="48.75" customHeight="1" x14ac:dyDescent="0.15">
      <c r="A3193" s="87" t="s">
        <v>15338</v>
      </c>
      <c r="B3193" s="90" t="s">
        <v>5496</v>
      </c>
      <c r="C3193" s="117">
        <v>42.15</v>
      </c>
    </row>
    <row r="3194" spans="1:3" s="3" customFormat="1" ht="48.75" customHeight="1" x14ac:dyDescent="0.15">
      <c r="A3194" s="87" t="s">
        <v>9457</v>
      </c>
      <c r="B3194" s="90" t="s">
        <v>5496</v>
      </c>
      <c r="C3194" s="117">
        <v>82.8</v>
      </c>
    </row>
    <row r="3195" spans="1:3" s="3" customFormat="1" ht="48.75" customHeight="1" x14ac:dyDescent="0.15">
      <c r="A3195" s="87" t="s">
        <v>8181</v>
      </c>
      <c r="B3195" s="90" t="s">
        <v>5496</v>
      </c>
      <c r="C3195" s="100">
        <v>27.12</v>
      </c>
    </row>
    <row r="3196" spans="1:3" s="3" customFormat="1" ht="48.75" customHeight="1" x14ac:dyDescent="0.15">
      <c r="A3196" s="87" t="s">
        <v>10170</v>
      </c>
      <c r="B3196" s="90" t="s">
        <v>5496</v>
      </c>
      <c r="C3196" s="117">
        <v>22.83</v>
      </c>
    </row>
    <row r="3197" spans="1:3" s="3" customFormat="1" ht="48.75" customHeight="1" x14ac:dyDescent="0.15">
      <c r="A3197" s="87" t="s">
        <v>10171</v>
      </c>
      <c r="B3197" s="90" t="s">
        <v>5496</v>
      </c>
      <c r="C3197" s="117">
        <v>139.1</v>
      </c>
    </row>
    <row r="3198" spans="1:3" s="3" customFormat="1" ht="48.75" customHeight="1" x14ac:dyDescent="0.15">
      <c r="A3198" s="87" t="s">
        <v>9459</v>
      </c>
      <c r="B3198" s="90" t="s">
        <v>5496</v>
      </c>
      <c r="C3198" s="117">
        <v>167.87</v>
      </c>
    </row>
    <row r="3199" spans="1:3" s="3" customFormat="1" ht="48.75" customHeight="1" x14ac:dyDescent="0.15">
      <c r="A3199" s="87" t="s">
        <v>11788</v>
      </c>
      <c r="B3199" s="90" t="s">
        <v>5496</v>
      </c>
      <c r="C3199" s="117">
        <v>25.29</v>
      </c>
    </row>
    <row r="3200" spans="1:3" s="3" customFormat="1" ht="48.75" customHeight="1" x14ac:dyDescent="0.15">
      <c r="A3200" s="87" t="s">
        <v>16433</v>
      </c>
      <c r="B3200" s="90" t="s">
        <v>5496</v>
      </c>
      <c r="C3200" s="117">
        <v>42.15</v>
      </c>
    </row>
    <row r="3201" spans="1:3" s="3" customFormat="1" ht="48.75" customHeight="1" x14ac:dyDescent="0.15">
      <c r="A3201" s="87" t="s">
        <v>17876</v>
      </c>
      <c r="B3201" s="90" t="s">
        <v>5496</v>
      </c>
      <c r="C3201" s="100">
        <v>18.02</v>
      </c>
    </row>
    <row r="3202" spans="1:3" s="3" customFormat="1" ht="48.75" customHeight="1" x14ac:dyDescent="0.15">
      <c r="A3202" s="87" t="s">
        <v>4440</v>
      </c>
      <c r="B3202" s="90" t="s">
        <v>5500</v>
      </c>
      <c r="C3202" s="100">
        <v>26.37</v>
      </c>
    </row>
    <row r="3203" spans="1:3" s="3" customFormat="1" ht="48.75" customHeight="1" x14ac:dyDescent="0.15">
      <c r="A3203" s="87" t="s">
        <v>8715</v>
      </c>
      <c r="B3203" s="90" t="s">
        <v>5500</v>
      </c>
      <c r="C3203" s="100">
        <v>79.11</v>
      </c>
    </row>
    <row r="3204" spans="1:3" s="3" customFormat="1" ht="48.75" customHeight="1" x14ac:dyDescent="0.15">
      <c r="A3204" s="87" t="s">
        <v>4430</v>
      </c>
      <c r="B3204" s="90" t="s">
        <v>5500</v>
      </c>
      <c r="C3204" s="117">
        <v>8.82</v>
      </c>
    </row>
    <row r="3205" spans="1:3" s="3" customFormat="1" ht="48.75" customHeight="1" x14ac:dyDescent="0.15">
      <c r="A3205" s="87" t="s">
        <v>4437</v>
      </c>
      <c r="B3205" s="90" t="s">
        <v>5500</v>
      </c>
      <c r="C3205" s="117">
        <v>17.64</v>
      </c>
    </row>
    <row r="3206" spans="1:3" s="3" customFormat="1" ht="48.75" customHeight="1" x14ac:dyDescent="0.15">
      <c r="A3206" s="87" t="s">
        <v>2192</v>
      </c>
      <c r="B3206" s="90" t="s">
        <v>8347</v>
      </c>
      <c r="C3206" s="117">
        <v>1.81</v>
      </c>
    </row>
    <row r="3207" spans="1:3" s="3" customFormat="1" ht="48.75" customHeight="1" x14ac:dyDescent="0.15">
      <c r="A3207" s="87" t="s">
        <v>12856</v>
      </c>
      <c r="B3207" s="90" t="s">
        <v>15683</v>
      </c>
      <c r="C3207" s="100">
        <v>4.99</v>
      </c>
    </row>
    <row r="3208" spans="1:3" s="3" customFormat="1" ht="48.75" customHeight="1" x14ac:dyDescent="0.15">
      <c r="A3208" s="87" t="s">
        <v>12856</v>
      </c>
      <c r="B3208" s="90" t="s">
        <v>15150</v>
      </c>
      <c r="C3208" s="100">
        <v>4.99</v>
      </c>
    </row>
    <row r="3209" spans="1:3" s="3" customFormat="1" ht="48.75" customHeight="1" x14ac:dyDescent="0.15">
      <c r="A3209" s="87" t="s">
        <v>12855</v>
      </c>
      <c r="B3209" s="90" t="s">
        <v>15683</v>
      </c>
      <c r="C3209" s="117">
        <v>3.3499999999999996</v>
      </c>
    </row>
    <row r="3210" spans="1:3" s="3" customFormat="1" ht="48.75" customHeight="1" x14ac:dyDescent="0.15">
      <c r="A3210" s="87" t="s">
        <v>12855</v>
      </c>
      <c r="B3210" s="90" t="s">
        <v>15150</v>
      </c>
      <c r="C3210" s="117">
        <v>3.3499999999999996</v>
      </c>
    </row>
    <row r="3211" spans="1:3" s="3" customFormat="1" ht="48.75" customHeight="1" x14ac:dyDescent="0.15">
      <c r="A3211" s="87" t="s">
        <v>19402</v>
      </c>
      <c r="B3211" s="90" t="s">
        <v>5576</v>
      </c>
      <c r="C3211" s="90">
        <v>11.41</v>
      </c>
    </row>
    <row r="3212" spans="1:3" s="3" customFormat="1" ht="48.75" customHeight="1" x14ac:dyDescent="0.15">
      <c r="A3212" s="87" t="s">
        <v>16417</v>
      </c>
      <c r="B3212" s="90" t="s">
        <v>8347</v>
      </c>
      <c r="C3212" s="117">
        <v>4.4000000000000004</v>
      </c>
    </row>
    <row r="3213" spans="1:3" s="3" customFormat="1" ht="48.75" customHeight="1" x14ac:dyDescent="0.15">
      <c r="A3213" s="87" t="s">
        <v>13018</v>
      </c>
      <c r="B3213" s="90" t="s">
        <v>8347</v>
      </c>
      <c r="C3213" s="100">
        <v>10.220000000000001</v>
      </c>
    </row>
    <row r="3214" spans="1:3" s="3" customFormat="1" ht="48.75" customHeight="1" x14ac:dyDescent="0.15">
      <c r="A3214" s="87" t="s">
        <v>14253</v>
      </c>
      <c r="B3214" s="90" t="s">
        <v>11371</v>
      </c>
      <c r="C3214" s="117">
        <v>27.9</v>
      </c>
    </row>
    <row r="3215" spans="1:3" s="3" customFormat="1" ht="48.75" customHeight="1" x14ac:dyDescent="0.15">
      <c r="A3215" s="87" t="s">
        <v>14253</v>
      </c>
      <c r="B3215" s="90" t="s">
        <v>11371</v>
      </c>
      <c r="C3215" s="117">
        <v>27.9</v>
      </c>
    </row>
    <row r="3216" spans="1:3" s="3" customFormat="1" ht="48.75" customHeight="1" x14ac:dyDescent="0.15">
      <c r="A3216" s="87" t="s">
        <v>17094</v>
      </c>
      <c r="B3216" s="90" t="s">
        <v>18845</v>
      </c>
      <c r="C3216" s="117">
        <v>40.950000000000003</v>
      </c>
    </row>
    <row r="3217" spans="1:3" s="3" customFormat="1" ht="48.75" customHeight="1" x14ac:dyDescent="0.15">
      <c r="A3217" s="87" t="s">
        <v>17090</v>
      </c>
      <c r="B3217" s="90" t="s">
        <v>18845</v>
      </c>
      <c r="C3217" s="117">
        <v>98.99</v>
      </c>
    </row>
    <row r="3218" spans="1:3" s="3" customFormat="1" ht="48.75" customHeight="1" x14ac:dyDescent="0.15">
      <c r="A3218" s="87" t="s">
        <v>7094</v>
      </c>
      <c r="B3218" s="90" t="s">
        <v>13732</v>
      </c>
      <c r="C3218" s="100">
        <v>4.01</v>
      </c>
    </row>
    <row r="3219" spans="1:3" s="3" customFormat="1" ht="48.75" customHeight="1" x14ac:dyDescent="0.15">
      <c r="A3219" s="87" t="s">
        <v>3621</v>
      </c>
      <c r="B3219" s="90" t="s">
        <v>4819</v>
      </c>
      <c r="C3219" s="117">
        <v>6.97</v>
      </c>
    </row>
    <row r="3220" spans="1:3" s="3" customFormat="1" ht="48.75" customHeight="1" x14ac:dyDescent="0.15">
      <c r="A3220" s="87" t="s">
        <v>11164</v>
      </c>
      <c r="B3220" s="90" t="s">
        <v>6311</v>
      </c>
      <c r="C3220" s="117">
        <v>3.78</v>
      </c>
    </row>
    <row r="3221" spans="1:3" s="3" customFormat="1" ht="48.75" customHeight="1" x14ac:dyDescent="0.15">
      <c r="A3221" s="87" t="s">
        <v>11162</v>
      </c>
      <c r="B3221" s="90" t="s">
        <v>6311</v>
      </c>
      <c r="C3221" s="100">
        <v>9.39</v>
      </c>
    </row>
    <row r="3222" spans="1:3" s="3" customFormat="1" ht="48.75" customHeight="1" x14ac:dyDescent="0.15">
      <c r="A3222" s="87" t="s">
        <v>11165</v>
      </c>
      <c r="B3222" s="90" t="s">
        <v>6311</v>
      </c>
      <c r="C3222" s="100">
        <v>26.05</v>
      </c>
    </row>
    <row r="3223" spans="1:3" s="3" customFormat="1" ht="48.75" customHeight="1" x14ac:dyDescent="0.15">
      <c r="A3223" s="87" t="s">
        <v>11163</v>
      </c>
      <c r="B3223" s="90" t="s">
        <v>6311</v>
      </c>
      <c r="C3223" s="100">
        <v>18.79</v>
      </c>
    </row>
    <row r="3224" spans="1:3" s="3" customFormat="1" ht="48.75" customHeight="1" x14ac:dyDescent="0.15">
      <c r="A3224" s="87" t="s">
        <v>17902</v>
      </c>
      <c r="B3224" s="90" t="s">
        <v>17121</v>
      </c>
      <c r="C3224" s="117">
        <v>0.47</v>
      </c>
    </row>
    <row r="3225" spans="1:3" s="3" customFormat="1" ht="48.75" customHeight="1" x14ac:dyDescent="0.15">
      <c r="A3225" s="87" t="s">
        <v>1229</v>
      </c>
      <c r="B3225" s="90" t="s">
        <v>3586</v>
      </c>
      <c r="C3225" s="117">
        <v>1.78</v>
      </c>
    </row>
    <row r="3226" spans="1:3" s="3" customFormat="1" ht="48.75" customHeight="1" x14ac:dyDescent="0.15">
      <c r="A3226" s="87" t="s">
        <v>18777</v>
      </c>
      <c r="B3226" s="90" t="s">
        <v>5496</v>
      </c>
      <c r="C3226" s="117">
        <v>3.09</v>
      </c>
    </row>
    <row r="3227" spans="1:3" s="3" customFormat="1" ht="48.75" customHeight="1" x14ac:dyDescent="0.15">
      <c r="A3227" s="87" t="s">
        <v>18838</v>
      </c>
      <c r="B3227" s="90" t="s">
        <v>5506</v>
      </c>
      <c r="C3227" s="117">
        <v>19.53</v>
      </c>
    </row>
    <row r="3228" spans="1:3" s="3" customFormat="1" ht="48.75" customHeight="1" x14ac:dyDescent="0.15">
      <c r="A3228" s="87" t="s">
        <v>1263</v>
      </c>
      <c r="B3228" s="90" t="s">
        <v>5588</v>
      </c>
      <c r="C3228" s="117">
        <v>3.46</v>
      </c>
    </row>
    <row r="3229" spans="1:3" s="3" customFormat="1" ht="48.75" customHeight="1" x14ac:dyDescent="0.15">
      <c r="A3229" s="87" t="s">
        <v>9378</v>
      </c>
      <c r="B3229" s="90" t="s">
        <v>5588</v>
      </c>
      <c r="C3229" s="117">
        <v>3.38</v>
      </c>
    </row>
    <row r="3230" spans="1:3" s="3" customFormat="1" ht="48.75" customHeight="1" x14ac:dyDescent="0.15">
      <c r="A3230" s="87" t="s">
        <v>9379</v>
      </c>
      <c r="B3230" s="90" t="s">
        <v>5588</v>
      </c>
      <c r="C3230" s="117">
        <v>2.9099999999999997</v>
      </c>
    </row>
    <row r="3231" spans="1:3" s="3" customFormat="1" ht="48.75" customHeight="1" x14ac:dyDescent="0.15">
      <c r="A3231" s="87" t="s">
        <v>1261</v>
      </c>
      <c r="B3231" s="90" t="s">
        <v>15144</v>
      </c>
      <c r="C3231" s="100">
        <v>8.2899999999999991</v>
      </c>
    </row>
    <row r="3232" spans="1:3" s="3" customFormat="1" ht="48.75" customHeight="1" x14ac:dyDescent="0.15">
      <c r="A3232" s="87" t="s">
        <v>9961</v>
      </c>
      <c r="B3232" s="90" t="s">
        <v>15144</v>
      </c>
      <c r="C3232" s="117">
        <v>7.25</v>
      </c>
    </row>
    <row r="3233" spans="1:3" s="3" customFormat="1" ht="48.75" customHeight="1" x14ac:dyDescent="0.15">
      <c r="A3233" s="87" t="s">
        <v>13748</v>
      </c>
      <c r="B3233" s="90" t="s">
        <v>15144</v>
      </c>
      <c r="C3233" s="117">
        <v>5.79</v>
      </c>
    </row>
    <row r="3234" spans="1:3" s="3" customFormat="1" ht="48.75" customHeight="1" x14ac:dyDescent="0.15">
      <c r="A3234" s="87" t="s">
        <v>16410</v>
      </c>
      <c r="B3234" s="90" t="s">
        <v>5496</v>
      </c>
      <c r="C3234" s="117">
        <v>3.460066343454963</v>
      </c>
    </row>
    <row r="3235" spans="1:3" s="3" customFormat="1" ht="48.75" customHeight="1" x14ac:dyDescent="0.15">
      <c r="A3235" s="87" t="s">
        <v>16411</v>
      </c>
      <c r="B3235" s="90" t="s">
        <v>5496</v>
      </c>
      <c r="C3235" s="117">
        <v>7.25</v>
      </c>
    </row>
    <row r="3236" spans="1:3" s="3" customFormat="1" ht="48.75" customHeight="1" x14ac:dyDescent="0.15">
      <c r="A3236" s="87" t="s">
        <v>16128</v>
      </c>
      <c r="B3236" s="90" t="s">
        <v>17504</v>
      </c>
      <c r="C3236" s="117">
        <v>182.3</v>
      </c>
    </row>
    <row r="3237" spans="1:3" s="3" customFormat="1" ht="48.75" customHeight="1" x14ac:dyDescent="0.15">
      <c r="A3237" s="87" t="s">
        <v>16130</v>
      </c>
      <c r="B3237" s="90" t="s">
        <v>17504</v>
      </c>
      <c r="C3237" s="117">
        <v>91.15</v>
      </c>
    </row>
    <row r="3238" spans="1:3" s="3" customFormat="1" ht="48.75" customHeight="1" x14ac:dyDescent="0.15">
      <c r="A3238" s="87" t="s">
        <v>16130</v>
      </c>
      <c r="B3238" s="90" t="s">
        <v>17504</v>
      </c>
      <c r="C3238" s="117">
        <v>91.15</v>
      </c>
    </row>
    <row r="3239" spans="1:3" s="3" customFormat="1" ht="48.75" customHeight="1" x14ac:dyDescent="0.15">
      <c r="A3239" s="87" t="s">
        <v>11686</v>
      </c>
      <c r="B3239" s="90" t="s">
        <v>5496</v>
      </c>
      <c r="C3239" s="117">
        <v>497.28</v>
      </c>
    </row>
    <row r="3240" spans="1:3" s="3" customFormat="1" ht="48.75" customHeight="1" x14ac:dyDescent="0.15">
      <c r="A3240" s="87" t="s">
        <v>2946</v>
      </c>
      <c r="B3240" s="90" t="s">
        <v>7015</v>
      </c>
      <c r="C3240" s="117">
        <v>1.89</v>
      </c>
    </row>
    <row r="3241" spans="1:3" s="3" customFormat="1" ht="48.75" customHeight="1" x14ac:dyDescent="0.15">
      <c r="A3241" s="87" t="s">
        <v>7030</v>
      </c>
      <c r="B3241" s="90" t="s">
        <v>5462</v>
      </c>
      <c r="C3241" s="117">
        <v>1.89</v>
      </c>
    </row>
    <row r="3242" spans="1:3" s="3" customFormat="1" ht="48.75" customHeight="1" x14ac:dyDescent="0.15">
      <c r="A3242" s="87" t="s">
        <v>7555</v>
      </c>
      <c r="B3242" s="90" t="s">
        <v>5476</v>
      </c>
      <c r="C3242" s="117">
        <v>1.59</v>
      </c>
    </row>
    <row r="3243" spans="1:3" s="3" customFormat="1" ht="48.75" customHeight="1" x14ac:dyDescent="0.15">
      <c r="A3243" s="87" t="s">
        <v>7555</v>
      </c>
      <c r="B3243" s="90" t="s">
        <v>5462</v>
      </c>
      <c r="C3243" s="117">
        <v>1.59</v>
      </c>
    </row>
    <row r="3244" spans="1:3" s="3" customFormat="1" ht="48.75" customHeight="1" x14ac:dyDescent="0.15">
      <c r="A3244" s="87" t="s">
        <v>12778</v>
      </c>
      <c r="B3244" s="90" t="s">
        <v>8347</v>
      </c>
      <c r="C3244" s="117">
        <v>135.01</v>
      </c>
    </row>
    <row r="3245" spans="1:3" s="3" customFormat="1" ht="48.75" customHeight="1" x14ac:dyDescent="0.15">
      <c r="A3245" s="87" t="s">
        <v>17948</v>
      </c>
      <c r="B3245" s="90" t="s">
        <v>8347</v>
      </c>
      <c r="C3245" s="117">
        <v>270.02</v>
      </c>
    </row>
    <row r="3246" spans="1:3" s="3" customFormat="1" ht="48.75" customHeight="1" x14ac:dyDescent="0.15">
      <c r="A3246" s="87" t="s">
        <v>18251</v>
      </c>
      <c r="B3246" s="90" t="s">
        <v>7381</v>
      </c>
      <c r="C3246" s="117">
        <v>2.82</v>
      </c>
    </row>
    <row r="3247" spans="1:3" s="3" customFormat="1" ht="48.75" customHeight="1" x14ac:dyDescent="0.15">
      <c r="A3247" s="87" t="s">
        <v>18252</v>
      </c>
      <c r="B3247" s="90" t="s">
        <v>7381</v>
      </c>
      <c r="C3247" s="117">
        <v>2.82</v>
      </c>
    </row>
    <row r="3248" spans="1:3" s="3" customFormat="1" ht="48.75" customHeight="1" x14ac:dyDescent="0.15">
      <c r="A3248" s="87" t="s">
        <v>18253</v>
      </c>
      <c r="B3248" s="90" t="s">
        <v>7381</v>
      </c>
      <c r="C3248" s="117">
        <v>2.78</v>
      </c>
    </row>
    <row r="3249" spans="1:3" s="3" customFormat="1" ht="48.75" customHeight="1" x14ac:dyDescent="0.15">
      <c r="A3249" s="87" t="s">
        <v>3698</v>
      </c>
      <c r="B3249" s="90" t="s">
        <v>5496</v>
      </c>
      <c r="C3249" s="117">
        <v>2.2899999999999996</v>
      </c>
    </row>
    <row r="3250" spans="1:3" s="3" customFormat="1" ht="48.75" customHeight="1" x14ac:dyDescent="0.15">
      <c r="A3250" s="87" t="s">
        <v>3703</v>
      </c>
      <c r="B3250" s="90" t="s">
        <v>5496</v>
      </c>
      <c r="C3250" s="117">
        <v>3.46</v>
      </c>
    </row>
    <row r="3251" spans="1:3" s="3" customFormat="1" ht="48.75" customHeight="1" x14ac:dyDescent="0.15">
      <c r="A3251" s="87" t="s">
        <v>10359</v>
      </c>
      <c r="B3251" s="90" t="s">
        <v>10337</v>
      </c>
      <c r="C3251" s="117">
        <v>1.9</v>
      </c>
    </row>
    <row r="3252" spans="1:3" s="3" customFormat="1" ht="48.75" customHeight="1" x14ac:dyDescent="0.15">
      <c r="A3252" s="87" t="s">
        <v>4197</v>
      </c>
      <c r="B3252" s="90" t="s">
        <v>15543</v>
      </c>
      <c r="C3252" s="117">
        <v>1.25</v>
      </c>
    </row>
    <row r="3253" spans="1:3" s="3" customFormat="1" ht="48.75" customHeight="1" x14ac:dyDescent="0.15">
      <c r="A3253" s="87" t="s">
        <v>12675</v>
      </c>
      <c r="B3253" s="90" t="s">
        <v>12340</v>
      </c>
      <c r="C3253" s="117">
        <v>19.41</v>
      </c>
    </row>
    <row r="3254" spans="1:3" s="3" customFormat="1" ht="48.75" customHeight="1" x14ac:dyDescent="0.15">
      <c r="A3254" s="87" t="s">
        <v>9586</v>
      </c>
      <c r="B3254" s="90" t="s">
        <v>4732</v>
      </c>
      <c r="C3254" s="100">
        <v>1.9</v>
      </c>
    </row>
    <row r="3255" spans="1:3" s="3" customFormat="1" ht="48.75" customHeight="1" x14ac:dyDescent="0.15">
      <c r="A3255" s="87" t="s">
        <v>5143</v>
      </c>
      <c r="B3255" s="90" t="s">
        <v>16124</v>
      </c>
      <c r="C3255" s="117">
        <v>1.85</v>
      </c>
    </row>
    <row r="3256" spans="1:3" s="3" customFormat="1" ht="48.75" customHeight="1" x14ac:dyDescent="0.15">
      <c r="A3256" s="87" t="s">
        <v>5145</v>
      </c>
      <c r="B3256" s="90" t="s">
        <v>16124</v>
      </c>
      <c r="C3256" s="117">
        <v>1.85</v>
      </c>
    </row>
    <row r="3257" spans="1:3" s="3" customFormat="1" ht="48.75" customHeight="1" x14ac:dyDescent="0.15">
      <c r="A3257" s="87" t="s">
        <v>5146</v>
      </c>
      <c r="B3257" s="90" t="s">
        <v>16124</v>
      </c>
      <c r="C3257" s="117">
        <v>3.46</v>
      </c>
    </row>
    <row r="3258" spans="1:3" s="3" customFormat="1" ht="48.75" customHeight="1" x14ac:dyDescent="0.15">
      <c r="A3258" s="87" t="s">
        <v>5147</v>
      </c>
      <c r="B3258" s="90" t="s">
        <v>16124</v>
      </c>
      <c r="C3258" s="117">
        <v>3.46</v>
      </c>
    </row>
    <row r="3259" spans="1:3" s="3" customFormat="1" ht="48.75" customHeight="1" x14ac:dyDescent="0.15">
      <c r="A3259" s="87" t="s">
        <v>16297</v>
      </c>
      <c r="B3259" s="90" t="s">
        <v>5616</v>
      </c>
      <c r="C3259" s="117">
        <v>3.2899999999999996</v>
      </c>
    </row>
    <row r="3260" spans="1:3" s="3" customFormat="1" ht="48.75" customHeight="1" x14ac:dyDescent="0.15">
      <c r="A3260" s="87" t="s">
        <v>2352</v>
      </c>
      <c r="B3260" s="90" t="s">
        <v>2353</v>
      </c>
      <c r="C3260" s="117">
        <v>7.0000000000000007E-2</v>
      </c>
    </row>
    <row r="3261" spans="1:3" s="3" customFormat="1" ht="48.75" customHeight="1" x14ac:dyDescent="0.15">
      <c r="A3261" s="87" t="s">
        <v>5189</v>
      </c>
      <c r="B3261" s="90" t="s">
        <v>5407</v>
      </c>
      <c r="C3261" s="117">
        <v>0.42</v>
      </c>
    </row>
    <row r="3262" spans="1:3" s="3" customFormat="1" ht="48.75" customHeight="1" x14ac:dyDescent="0.15">
      <c r="A3262" s="87" t="s">
        <v>5187</v>
      </c>
      <c r="B3262" s="90" t="s">
        <v>5433</v>
      </c>
      <c r="C3262" s="117">
        <v>0.59</v>
      </c>
    </row>
    <row r="3263" spans="1:3" s="3" customFormat="1" ht="48.75" customHeight="1" x14ac:dyDescent="0.15">
      <c r="A3263" s="87" t="s">
        <v>1546</v>
      </c>
      <c r="B3263" s="90" t="s">
        <v>15144</v>
      </c>
      <c r="C3263" s="100">
        <v>4.3899999999999997</v>
      </c>
    </row>
    <row r="3264" spans="1:3" s="3" customFormat="1" ht="48.75" customHeight="1" x14ac:dyDescent="0.15">
      <c r="A3264" s="87" t="s">
        <v>1544</v>
      </c>
      <c r="B3264" s="90" t="s">
        <v>5588</v>
      </c>
      <c r="C3264" s="117">
        <v>3.46</v>
      </c>
    </row>
    <row r="3265" spans="1:3" s="3" customFormat="1" ht="48.75" customHeight="1" x14ac:dyDescent="0.15">
      <c r="A3265" s="87" t="s">
        <v>1545</v>
      </c>
      <c r="B3265" s="90" t="s">
        <v>5588</v>
      </c>
      <c r="C3265" s="117">
        <v>3.46</v>
      </c>
    </row>
    <row r="3266" spans="1:3" s="3" customFormat="1" ht="48.75" customHeight="1" x14ac:dyDescent="0.15">
      <c r="A3266" s="87" t="s">
        <v>14167</v>
      </c>
      <c r="B3266" s="90" t="s">
        <v>16124</v>
      </c>
      <c r="C3266" s="93">
        <v>5.7</v>
      </c>
    </row>
    <row r="3267" spans="1:3" s="3" customFormat="1" ht="48.75" customHeight="1" x14ac:dyDescent="0.15">
      <c r="A3267" s="87" t="s">
        <v>14023</v>
      </c>
      <c r="B3267" s="90" t="s">
        <v>16124</v>
      </c>
      <c r="C3267" s="100">
        <v>7.08</v>
      </c>
    </row>
    <row r="3268" spans="1:3" s="3" customFormat="1" ht="48.75" customHeight="1" x14ac:dyDescent="0.15">
      <c r="A3268" s="87" t="s">
        <v>12448</v>
      </c>
      <c r="B3268" s="90" t="s">
        <v>13732</v>
      </c>
      <c r="C3268" s="100">
        <v>7.36</v>
      </c>
    </row>
    <row r="3269" spans="1:3" s="3" customFormat="1" ht="48.75" customHeight="1" x14ac:dyDescent="0.15">
      <c r="A3269" s="87" t="s">
        <v>17819</v>
      </c>
      <c r="B3269" s="90" t="s">
        <v>5462</v>
      </c>
      <c r="C3269" s="117">
        <v>2.34</v>
      </c>
    </row>
    <row r="3270" spans="1:3" s="3" customFormat="1" ht="48.75" customHeight="1" x14ac:dyDescent="0.15">
      <c r="A3270" s="87" t="s">
        <v>424</v>
      </c>
      <c r="B3270" s="90" t="s">
        <v>19135</v>
      </c>
      <c r="C3270" s="117">
        <v>2.25</v>
      </c>
    </row>
    <row r="3271" spans="1:3" s="3" customFormat="1" ht="48.75" customHeight="1" x14ac:dyDescent="0.15">
      <c r="A3271" s="87" t="s">
        <v>423</v>
      </c>
      <c r="B3271" s="90" t="s">
        <v>19135</v>
      </c>
      <c r="C3271" s="117">
        <v>3.46</v>
      </c>
    </row>
    <row r="3272" spans="1:3" s="3" customFormat="1" ht="48.75" customHeight="1" x14ac:dyDescent="0.15">
      <c r="A3272" s="87" t="s">
        <v>16569</v>
      </c>
      <c r="B3272" s="90" t="s">
        <v>5462</v>
      </c>
      <c r="C3272" s="117">
        <v>2.25</v>
      </c>
    </row>
    <row r="3273" spans="1:3" s="3" customFormat="1" ht="48.75" customHeight="1" x14ac:dyDescent="0.15">
      <c r="A3273" s="87" t="s">
        <v>16568</v>
      </c>
      <c r="B3273" s="90" t="s">
        <v>5462</v>
      </c>
      <c r="C3273" s="117">
        <v>6.76</v>
      </c>
    </row>
    <row r="3274" spans="1:3" s="3" customFormat="1" ht="48.75" customHeight="1" x14ac:dyDescent="0.15">
      <c r="A3274" s="87" t="s">
        <v>3550</v>
      </c>
      <c r="B3274" s="90" t="s">
        <v>15543</v>
      </c>
      <c r="C3274" s="117">
        <v>3.46</v>
      </c>
    </row>
    <row r="3275" spans="1:3" s="3" customFormat="1" ht="48.75" customHeight="1" x14ac:dyDescent="0.15">
      <c r="A3275" s="87" t="s">
        <v>3551</v>
      </c>
      <c r="B3275" s="90" t="s">
        <v>15543</v>
      </c>
      <c r="C3275" s="117">
        <v>3.46</v>
      </c>
    </row>
    <row r="3276" spans="1:3" s="3" customFormat="1" ht="48.75" customHeight="1" x14ac:dyDescent="0.15">
      <c r="A3276" s="87" t="s">
        <v>10563</v>
      </c>
      <c r="B3276" s="90" t="s">
        <v>15543</v>
      </c>
      <c r="C3276" s="117">
        <v>3.23</v>
      </c>
    </row>
    <row r="3277" spans="1:3" s="3" customFormat="1" ht="48.75" customHeight="1" x14ac:dyDescent="0.15">
      <c r="A3277" s="87" t="s">
        <v>8889</v>
      </c>
      <c r="B3277" s="90" t="s">
        <v>5500</v>
      </c>
      <c r="C3277" s="117">
        <v>5.21</v>
      </c>
    </row>
    <row r="3278" spans="1:3" s="3" customFormat="1" ht="48.75" customHeight="1" x14ac:dyDescent="0.15">
      <c r="A3278" s="64" t="s">
        <v>8921</v>
      </c>
      <c r="B3278" s="20" t="s">
        <v>13057</v>
      </c>
      <c r="C3278" s="117">
        <v>9.24</v>
      </c>
    </row>
    <row r="3279" spans="1:3" s="3" customFormat="1" ht="48.75" customHeight="1" x14ac:dyDescent="0.15">
      <c r="A3279" s="87" t="s">
        <v>8920</v>
      </c>
      <c r="B3279" s="90" t="s">
        <v>13057</v>
      </c>
      <c r="C3279" s="117">
        <v>1.45</v>
      </c>
    </row>
    <row r="3280" spans="1:3" s="3" customFormat="1" ht="48.75" customHeight="1" x14ac:dyDescent="0.15">
      <c r="A3280" s="87" t="s">
        <v>3778</v>
      </c>
      <c r="B3280" s="90" t="s">
        <v>6304</v>
      </c>
      <c r="C3280" s="117">
        <v>4.2</v>
      </c>
    </row>
    <row r="3281" spans="1:3" s="3" customFormat="1" ht="48.75" customHeight="1" x14ac:dyDescent="0.15">
      <c r="A3281" s="87" t="s">
        <v>3778</v>
      </c>
      <c r="B3281" s="90" t="s">
        <v>5416</v>
      </c>
      <c r="C3281" s="117">
        <v>4.2</v>
      </c>
    </row>
    <row r="3282" spans="1:3" s="3" customFormat="1" ht="48.75" customHeight="1" x14ac:dyDescent="0.15">
      <c r="A3282" s="87" t="s">
        <v>15945</v>
      </c>
      <c r="B3282" s="90" t="s">
        <v>5496</v>
      </c>
      <c r="C3282" s="117">
        <v>30.02</v>
      </c>
    </row>
    <row r="3283" spans="1:3" s="3" customFormat="1" ht="48.75" customHeight="1" x14ac:dyDescent="0.15">
      <c r="A3283" s="87" t="s">
        <v>15986</v>
      </c>
      <c r="B3283" s="90" t="s">
        <v>5496</v>
      </c>
      <c r="C3283" s="117">
        <v>90.09</v>
      </c>
    </row>
    <row r="3284" spans="1:3" s="3" customFormat="1" ht="48.75" customHeight="1" x14ac:dyDescent="0.15">
      <c r="A3284" s="87" t="s">
        <v>851</v>
      </c>
      <c r="B3284" s="90" t="s">
        <v>8347</v>
      </c>
      <c r="C3284" s="100">
        <v>3.46</v>
      </c>
    </row>
    <row r="3285" spans="1:3" s="3" customFormat="1" ht="48.75" customHeight="1" x14ac:dyDescent="0.15">
      <c r="A3285" s="87" t="s">
        <v>856</v>
      </c>
      <c r="B3285" s="90" t="s">
        <v>8347</v>
      </c>
      <c r="C3285" s="117">
        <v>3.46</v>
      </c>
    </row>
    <row r="3286" spans="1:3" s="3" customFormat="1" ht="48.75" customHeight="1" x14ac:dyDescent="0.15">
      <c r="A3286" s="87" t="s">
        <v>844</v>
      </c>
      <c r="B3286" s="90" t="s">
        <v>8347</v>
      </c>
      <c r="C3286" s="100">
        <v>3.46</v>
      </c>
    </row>
    <row r="3287" spans="1:3" s="3" customFormat="1" ht="48.75" customHeight="1" x14ac:dyDescent="0.15">
      <c r="A3287" s="87" t="s">
        <v>857</v>
      </c>
      <c r="B3287" s="90" t="s">
        <v>8347</v>
      </c>
      <c r="C3287" s="117">
        <v>3.46</v>
      </c>
    </row>
    <row r="3288" spans="1:3" s="3" customFormat="1" ht="48.75" customHeight="1" x14ac:dyDescent="0.15">
      <c r="A3288" s="87" t="s">
        <v>5316</v>
      </c>
      <c r="B3288" s="90" t="s">
        <v>6348</v>
      </c>
      <c r="C3288" s="117">
        <v>21.95</v>
      </c>
    </row>
    <row r="3289" spans="1:3" s="3" customFormat="1" ht="48.75" customHeight="1" x14ac:dyDescent="0.15">
      <c r="A3289" s="87" t="s">
        <v>7240</v>
      </c>
      <c r="B3289" s="90" t="s">
        <v>4828</v>
      </c>
      <c r="C3289" s="117">
        <v>1.81</v>
      </c>
    </row>
    <row r="3290" spans="1:3" s="3" customFormat="1" ht="48.75" customHeight="1" x14ac:dyDescent="0.15">
      <c r="A3290" s="87" t="s">
        <v>7241</v>
      </c>
      <c r="B3290" s="90" t="s">
        <v>4828</v>
      </c>
      <c r="C3290" s="117">
        <v>1.81</v>
      </c>
    </row>
    <row r="3291" spans="1:3" s="3" customFormat="1" ht="48.75" customHeight="1" x14ac:dyDescent="0.15">
      <c r="A3291" s="87" t="s">
        <v>7304</v>
      </c>
      <c r="B3291" s="90" t="s">
        <v>4828</v>
      </c>
      <c r="C3291" s="117">
        <v>5.21</v>
      </c>
    </row>
    <row r="3292" spans="1:3" s="3" customFormat="1" ht="48.75" customHeight="1" x14ac:dyDescent="0.15">
      <c r="A3292" s="87" t="s">
        <v>7323</v>
      </c>
      <c r="B3292" s="90" t="s">
        <v>4828</v>
      </c>
      <c r="C3292" s="117">
        <v>7.8</v>
      </c>
    </row>
    <row r="3293" spans="1:3" s="3" customFormat="1" ht="48.75" customHeight="1" x14ac:dyDescent="0.15">
      <c r="A3293" s="87" t="s">
        <v>17385</v>
      </c>
      <c r="B3293" s="90" t="s">
        <v>13732</v>
      </c>
      <c r="C3293" s="117">
        <v>3.42</v>
      </c>
    </row>
    <row r="3294" spans="1:3" s="3" customFormat="1" ht="48.75" customHeight="1" x14ac:dyDescent="0.15">
      <c r="A3294" s="87" t="s">
        <v>18068</v>
      </c>
      <c r="B3294" s="90" t="s">
        <v>13732</v>
      </c>
      <c r="C3294" s="117">
        <v>4.96</v>
      </c>
    </row>
    <row r="3295" spans="1:3" s="3" customFormat="1" ht="48.75" customHeight="1" x14ac:dyDescent="0.15">
      <c r="A3295" s="87" t="s">
        <v>17258</v>
      </c>
      <c r="B3295" s="90" t="s">
        <v>13732</v>
      </c>
      <c r="C3295" s="117">
        <v>1.75</v>
      </c>
    </row>
    <row r="3296" spans="1:3" s="3" customFormat="1" ht="48.75" customHeight="1" x14ac:dyDescent="0.15">
      <c r="A3296" s="87" t="s">
        <v>4236</v>
      </c>
      <c r="B3296" s="90" t="s">
        <v>5612</v>
      </c>
      <c r="C3296" s="117">
        <v>3.460066343454963</v>
      </c>
    </row>
    <row r="3297" spans="1:3" s="3" customFormat="1" ht="48.75" customHeight="1" x14ac:dyDescent="0.15">
      <c r="A3297" s="87" t="s">
        <v>4238</v>
      </c>
      <c r="B3297" s="90" t="s">
        <v>5612</v>
      </c>
      <c r="C3297" s="117">
        <v>8.44</v>
      </c>
    </row>
    <row r="3298" spans="1:3" s="3" customFormat="1" ht="48.75" customHeight="1" x14ac:dyDescent="0.15">
      <c r="A3298" s="87" t="s">
        <v>15691</v>
      </c>
      <c r="B3298" s="90" t="s">
        <v>13903</v>
      </c>
      <c r="C3298" s="117">
        <v>6</v>
      </c>
    </row>
    <row r="3299" spans="1:3" s="3" customFormat="1" ht="48.75" customHeight="1" x14ac:dyDescent="0.15">
      <c r="A3299" s="87" t="s">
        <v>15691</v>
      </c>
      <c r="B3299" s="90" t="s">
        <v>13903</v>
      </c>
      <c r="C3299" s="117">
        <v>6</v>
      </c>
    </row>
    <row r="3300" spans="1:3" s="3" customFormat="1" ht="48.75" customHeight="1" x14ac:dyDescent="0.15">
      <c r="A3300" s="87" t="s">
        <v>9421</v>
      </c>
      <c r="B3300" s="90" t="s">
        <v>2522</v>
      </c>
      <c r="C3300" s="100">
        <v>2.2799999999999998</v>
      </c>
    </row>
    <row r="3301" spans="1:3" s="3" customFormat="1" ht="48.75" customHeight="1" x14ac:dyDescent="0.15">
      <c r="A3301" s="87" t="s">
        <v>7148</v>
      </c>
      <c r="B3301" s="90" t="s">
        <v>12340</v>
      </c>
      <c r="C3301" s="117">
        <v>5.21</v>
      </c>
    </row>
    <row r="3302" spans="1:3" s="3" customFormat="1" ht="48.75" customHeight="1" x14ac:dyDescent="0.15">
      <c r="A3302" s="87" t="s">
        <v>7149</v>
      </c>
      <c r="B3302" s="90" t="s">
        <v>12340</v>
      </c>
      <c r="C3302" s="117">
        <v>7.8</v>
      </c>
    </row>
    <row r="3303" spans="1:3" s="3" customFormat="1" ht="48.75" customHeight="1" x14ac:dyDescent="0.15">
      <c r="A3303" s="87" t="s">
        <v>10502</v>
      </c>
      <c r="B3303" s="90" t="s">
        <v>5418</v>
      </c>
      <c r="C3303" s="100">
        <v>2.2799999999999998</v>
      </c>
    </row>
    <row r="3304" spans="1:3" s="3" customFormat="1" ht="48.75" customHeight="1" x14ac:dyDescent="0.15">
      <c r="A3304" s="87" t="s">
        <v>10420</v>
      </c>
      <c r="B3304" s="90" t="s">
        <v>5418</v>
      </c>
      <c r="C3304" s="117">
        <v>5.21</v>
      </c>
    </row>
    <row r="3305" spans="1:3" s="3" customFormat="1" ht="48.75" customHeight="1" x14ac:dyDescent="0.15">
      <c r="A3305" s="87" t="s">
        <v>13262</v>
      </c>
      <c r="B3305" s="90" t="s">
        <v>10337</v>
      </c>
      <c r="C3305" s="100">
        <v>2.2799999999999998</v>
      </c>
    </row>
    <row r="3306" spans="1:3" s="3" customFormat="1" ht="48.75" customHeight="1" x14ac:dyDescent="0.15">
      <c r="A3306" s="87" t="s">
        <v>13579</v>
      </c>
      <c r="B3306" s="90" t="s">
        <v>13480</v>
      </c>
      <c r="C3306" s="117">
        <v>23.16</v>
      </c>
    </row>
    <row r="3307" spans="1:3" s="3" customFormat="1" ht="48.75" customHeight="1" x14ac:dyDescent="0.15">
      <c r="A3307" s="87" t="s">
        <v>13581</v>
      </c>
      <c r="B3307" s="90" t="s">
        <v>13480</v>
      </c>
      <c r="C3307" s="117">
        <v>69.5</v>
      </c>
    </row>
    <row r="3308" spans="1:3" s="3" customFormat="1" ht="48.75" customHeight="1" x14ac:dyDescent="0.15">
      <c r="A3308" s="87" t="s">
        <v>7206</v>
      </c>
      <c r="B3308" s="90" t="s">
        <v>10334</v>
      </c>
      <c r="C3308" s="117">
        <v>30.02</v>
      </c>
    </row>
    <row r="3309" spans="1:3" s="3" customFormat="1" ht="48.75" customHeight="1" x14ac:dyDescent="0.15">
      <c r="A3309" s="87" t="s">
        <v>7208</v>
      </c>
      <c r="B3309" s="90" t="s">
        <v>10334</v>
      </c>
      <c r="C3309" s="117">
        <v>90.09</v>
      </c>
    </row>
    <row r="3310" spans="1:3" s="3" customFormat="1" ht="48.75" customHeight="1" x14ac:dyDescent="0.15">
      <c r="A3310" s="87" t="s">
        <v>4257</v>
      </c>
      <c r="B3310" s="90" t="s">
        <v>5444</v>
      </c>
      <c r="C3310" s="117">
        <v>13.93</v>
      </c>
    </row>
    <row r="3311" spans="1:3" s="3" customFormat="1" ht="48.75" customHeight="1" x14ac:dyDescent="0.15">
      <c r="A3311" s="87" t="s">
        <v>7238</v>
      </c>
      <c r="B3311" s="90" t="s">
        <v>4838</v>
      </c>
      <c r="C3311" s="117">
        <v>1.81</v>
      </c>
    </row>
    <row r="3312" spans="1:3" s="3" customFormat="1" ht="48.75" customHeight="1" x14ac:dyDescent="0.15">
      <c r="A3312" s="87" t="s">
        <v>7239</v>
      </c>
      <c r="B3312" s="90" t="s">
        <v>4838</v>
      </c>
      <c r="C3312" s="117">
        <v>1.81</v>
      </c>
    </row>
    <row r="3313" spans="1:3" s="3" customFormat="1" ht="48.75" customHeight="1" x14ac:dyDescent="0.15">
      <c r="A3313" s="87" t="s">
        <v>7317</v>
      </c>
      <c r="B3313" s="90" t="s">
        <v>12340</v>
      </c>
      <c r="C3313" s="117">
        <v>5.21</v>
      </c>
    </row>
    <row r="3314" spans="1:3" s="3" customFormat="1" ht="48.75" customHeight="1" x14ac:dyDescent="0.15">
      <c r="A3314" s="87" t="s">
        <v>7318</v>
      </c>
      <c r="B3314" s="90" t="s">
        <v>12340</v>
      </c>
      <c r="C3314" s="117">
        <v>7.8</v>
      </c>
    </row>
    <row r="3315" spans="1:3" s="3" customFormat="1" ht="48.75" customHeight="1" x14ac:dyDescent="0.15">
      <c r="A3315" s="87" t="s">
        <v>8525</v>
      </c>
      <c r="B3315" s="90" t="s">
        <v>5560</v>
      </c>
      <c r="C3315" s="117">
        <v>12.78</v>
      </c>
    </row>
    <row r="3316" spans="1:3" s="3" customFormat="1" ht="48.75" customHeight="1" x14ac:dyDescent="0.15">
      <c r="A3316" s="87" t="s">
        <v>13860</v>
      </c>
      <c r="B3316" s="90" t="s">
        <v>8347</v>
      </c>
      <c r="C3316" s="117">
        <v>1.95</v>
      </c>
    </row>
    <row r="3317" spans="1:3" s="3" customFormat="1" ht="48.75" customHeight="1" x14ac:dyDescent="0.15">
      <c r="A3317" s="87" t="s">
        <v>13859</v>
      </c>
      <c r="B3317" s="90" t="s">
        <v>8347</v>
      </c>
      <c r="C3317" s="117">
        <v>1.8</v>
      </c>
    </row>
    <row r="3318" spans="1:3" s="3" customFormat="1" ht="48.75" customHeight="1" x14ac:dyDescent="0.15">
      <c r="A3318" s="87" t="s">
        <v>13858</v>
      </c>
      <c r="B3318" s="90" t="s">
        <v>8347</v>
      </c>
      <c r="C3318" s="117">
        <v>1.71</v>
      </c>
    </row>
    <row r="3319" spans="1:3" s="3" customFormat="1" ht="48.75" customHeight="1" x14ac:dyDescent="0.15">
      <c r="A3319" s="87" t="s">
        <v>13857</v>
      </c>
      <c r="B3319" s="90" t="s">
        <v>8347</v>
      </c>
      <c r="C3319" s="117">
        <v>1.41</v>
      </c>
    </row>
    <row r="3320" spans="1:3" s="3" customFormat="1" ht="48.75" customHeight="1" x14ac:dyDescent="0.15">
      <c r="A3320" s="87" t="s">
        <v>8657</v>
      </c>
      <c r="B3320" s="90" t="s">
        <v>6304</v>
      </c>
      <c r="C3320" s="100">
        <v>2.2799999999999998</v>
      </c>
    </row>
    <row r="3321" spans="1:3" s="3" customFormat="1" ht="48.75" customHeight="1" x14ac:dyDescent="0.15">
      <c r="A3321" s="87" t="s">
        <v>10593</v>
      </c>
      <c r="B3321" s="90" t="s">
        <v>6304</v>
      </c>
      <c r="C3321" s="117">
        <v>5.21</v>
      </c>
    </row>
    <row r="3322" spans="1:3" s="3" customFormat="1" ht="48.75" customHeight="1" x14ac:dyDescent="0.15">
      <c r="A3322" s="87" t="s">
        <v>16164</v>
      </c>
      <c r="B3322" s="90" t="s">
        <v>12340</v>
      </c>
      <c r="C3322" s="117">
        <v>10.36</v>
      </c>
    </row>
    <row r="3323" spans="1:3" s="3" customFormat="1" ht="48.75" customHeight="1" x14ac:dyDescent="0.15">
      <c r="A3323" s="87" t="s">
        <v>13268</v>
      </c>
      <c r="B3323" s="90" t="s">
        <v>12340</v>
      </c>
      <c r="C3323" s="117">
        <v>8.8699999999999992</v>
      </c>
    </row>
    <row r="3324" spans="1:3" s="3" customFormat="1" ht="48.75" customHeight="1" x14ac:dyDescent="0.15">
      <c r="A3324" s="87" t="s">
        <v>13269</v>
      </c>
      <c r="B3324" s="90" t="s">
        <v>12340</v>
      </c>
      <c r="C3324" s="117">
        <v>10.7</v>
      </c>
    </row>
    <row r="3325" spans="1:3" s="3" customFormat="1" ht="48.75" customHeight="1" x14ac:dyDescent="0.15">
      <c r="A3325" s="87" t="s">
        <v>492</v>
      </c>
      <c r="B3325" s="90" t="s">
        <v>13058</v>
      </c>
      <c r="C3325" s="117">
        <v>3.4299999999999997</v>
      </c>
    </row>
    <row r="3326" spans="1:3" s="3" customFormat="1" ht="48.75" customHeight="1" x14ac:dyDescent="0.15">
      <c r="A3326" s="87" t="s">
        <v>491</v>
      </c>
      <c r="B3326" s="90" t="s">
        <v>13058</v>
      </c>
      <c r="C3326" s="117">
        <v>3.4299999999999997</v>
      </c>
    </row>
    <row r="3327" spans="1:3" s="3" customFormat="1" ht="48.75" customHeight="1" x14ac:dyDescent="0.15">
      <c r="A3327" s="87" t="s">
        <v>5297</v>
      </c>
      <c r="B3327" s="90" t="s">
        <v>5588</v>
      </c>
      <c r="C3327" s="117">
        <v>24.38</v>
      </c>
    </row>
    <row r="3328" spans="1:3" s="3" customFormat="1" ht="48.75" customHeight="1" x14ac:dyDescent="0.15">
      <c r="A3328" s="87" t="s">
        <v>5299</v>
      </c>
      <c r="B3328" s="90" t="s">
        <v>5588</v>
      </c>
      <c r="C3328" s="117">
        <v>48.75</v>
      </c>
    </row>
    <row r="3329" spans="1:3" s="3" customFormat="1" ht="48.75" customHeight="1" x14ac:dyDescent="0.15">
      <c r="A3329" s="87" t="s">
        <v>13953</v>
      </c>
      <c r="B3329" s="90" t="s">
        <v>8347</v>
      </c>
      <c r="C3329" s="100">
        <v>3.46</v>
      </c>
    </row>
    <row r="3330" spans="1:3" s="3" customFormat="1" ht="48.75" customHeight="1" x14ac:dyDescent="0.15">
      <c r="A3330" s="87" t="s">
        <v>19082</v>
      </c>
      <c r="B3330" s="90" t="s">
        <v>12340</v>
      </c>
      <c r="C3330" s="117">
        <v>8.8699999999999992</v>
      </c>
    </row>
    <row r="3331" spans="1:3" s="3" customFormat="1" ht="48.75" customHeight="1" x14ac:dyDescent="0.15">
      <c r="A3331" s="87" t="s">
        <v>19083</v>
      </c>
      <c r="B3331" s="90" t="s">
        <v>12340</v>
      </c>
      <c r="C3331" s="117">
        <v>10.36</v>
      </c>
    </row>
    <row r="3332" spans="1:3" s="3" customFormat="1" ht="48.75" customHeight="1" x14ac:dyDescent="0.15">
      <c r="A3332" s="87" t="s">
        <v>454</v>
      </c>
      <c r="B3332" s="90" t="s">
        <v>5462</v>
      </c>
      <c r="C3332" s="100">
        <v>52.37</v>
      </c>
    </row>
    <row r="3333" spans="1:3" s="3" customFormat="1" ht="48.75" customHeight="1" x14ac:dyDescent="0.15">
      <c r="A3333" s="87" t="s">
        <v>455</v>
      </c>
      <c r="B3333" s="90" t="s">
        <v>5462</v>
      </c>
      <c r="C3333" s="117">
        <v>35.15</v>
      </c>
    </row>
    <row r="3334" spans="1:3" s="3" customFormat="1" ht="48.75" customHeight="1" x14ac:dyDescent="0.15">
      <c r="A3334" s="87" t="s">
        <v>456</v>
      </c>
      <c r="B3334" s="90" t="s">
        <v>5462</v>
      </c>
      <c r="C3334" s="100">
        <v>52.37</v>
      </c>
    </row>
    <row r="3335" spans="1:3" s="3" customFormat="1" ht="48.75" customHeight="1" x14ac:dyDescent="0.15">
      <c r="A3335" s="87" t="s">
        <v>2883</v>
      </c>
      <c r="B3335" s="90" t="s">
        <v>8347</v>
      </c>
      <c r="C3335" s="100">
        <v>9.08</v>
      </c>
    </row>
    <row r="3336" spans="1:3" s="3" customFormat="1" ht="48.75" customHeight="1" x14ac:dyDescent="0.15">
      <c r="A3336" s="87" t="s">
        <v>432</v>
      </c>
      <c r="B3336" s="90" t="s">
        <v>8347</v>
      </c>
      <c r="C3336" s="100">
        <v>2.44</v>
      </c>
    </row>
    <row r="3337" spans="1:3" s="3" customFormat="1" ht="48.75" customHeight="1" x14ac:dyDescent="0.15">
      <c r="A3337" s="87" t="s">
        <v>435</v>
      </c>
      <c r="B3337" s="90" t="s">
        <v>8347</v>
      </c>
      <c r="C3337" s="117">
        <v>3.460066343454963</v>
      </c>
    </row>
    <row r="3338" spans="1:3" s="3" customFormat="1" ht="48.75" customHeight="1" x14ac:dyDescent="0.15">
      <c r="A3338" s="87" t="s">
        <v>11651</v>
      </c>
      <c r="B3338" s="90" t="s">
        <v>8347</v>
      </c>
      <c r="C3338" s="117">
        <v>3.38</v>
      </c>
    </row>
    <row r="3339" spans="1:3" s="3" customFormat="1" ht="48.75" customHeight="1" x14ac:dyDescent="0.15">
      <c r="A3339" s="87" t="s">
        <v>11655</v>
      </c>
      <c r="B3339" s="90" t="s">
        <v>8347</v>
      </c>
      <c r="C3339" s="117">
        <v>2.2799999999999998</v>
      </c>
    </row>
    <row r="3340" spans="1:3" s="3" customFormat="1" ht="48.75" customHeight="1" x14ac:dyDescent="0.15">
      <c r="A3340" s="87" t="s">
        <v>1347</v>
      </c>
      <c r="B3340" s="90" t="s">
        <v>8347</v>
      </c>
      <c r="C3340" s="117">
        <v>0.8</v>
      </c>
    </row>
    <row r="3341" spans="1:3" s="3" customFormat="1" ht="48.75" customHeight="1" x14ac:dyDescent="0.15">
      <c r="A3341" s="87" t="s">
        <v>1349</v>
      </c>
      <c r="B3341" s="90" t="s">
        <v>8347</v>
      </c>
      <c r="C3341" s="117">
        <v>0.86</v>
      </c>
    </row>
    <row r="3342" spans="1:3" s="3" customFormat="1" ht="48.75" customHeight="1" x14ac:dyDescent="0.15">
      <c r="A3342" s="87" t="s">
        <v>1179</v>
      </c>
      <c r="B3342" s="90" t="s">
        <v>8347</v>
      </c>
      <c r="C3342" s="117">
        <v>1.1599999999999999</v>
      </c>
    </row>
    <row r="3343" spans="1:3" s="3" customFormat="1" ht="48.75" customHeight="1" x14ac:dyDescent="0.15">
      <c r="A3343" s="87" t="s">
        <v>1207</v>
      </c>
      <c r="B3343" s="90" t="s">
        <v>8347</v>
      </c>
      <c r="C3343" s="117">
        <v>1.1599999999999999</v>
      </c>
    </row>
    <row r="3344" spans="1:3" s="3" customFormat="1" ht="48.75" customHeight="1" x14ac:dyDescent="0.15">
      <c r="A3344" s="87" t="s">
        <v>1180</v>
      </c>
      <c r="B3344" s="90" t="s">
        <v>8347</v>
      </c>
      <c r="C3344" s="100">
        <v>1.48</v>
      </c>
    </row>
    <row r="3345" spans="1:3" s="3" customFormat="1" ht="48.75" customHeight="1" x14ac:dyDescent="0.15">
      <c r="A3345" s="87" t="s">
        <v>1208</v>
      </c>
      <c r="B3345" s="90" t="s">
        <v>8347</v>
      </c>
      <c r="C3345" s="100">
        <v>1.48</v>
      </c>
    </row>
    <row r="3346" spans="1:3" s="3" customFormat="1" ht="48.75" customHeight="1" x14ac:dyDescent="0.15">
      <c r="A3346" s="87" t="s">
        <v>1181</v>
      </c>
      <c r="B3346" s="90" t="s">
        <v>8347</v>
      </c>
      <c r="C3346" s="100">
        <v>1.39</v>
      </c>
    </row>
    <row r="3347" spans="1:3" s="3" customFormat="1" ht="48.75" customHeight="1" x14ac:dyDescent="0.15">
      <c r="A3347" s="87" t="s">
        <v>1209</v>
      </c>
      <c r="B3347" s="90" t="s">
        <v>8347</v>
      </c>
      <c r="C3347" s="100">
        <v>1.39</v>
      </c>
    </row>
    <row r="3348" spans="1:3" s="3" customFormat="1" ht="48.75" customHeight="1" x14ac:dyDescent="0.15">
      <c r="A3348" s="87" t="s">
        <v>159</v>
      </c>
      <c r="B3348" s="90" t="s">
        <v>8347</v>
      </c>
      <c r="C3348" s="100">
        <v>19.010000000000002</v>
      </c>
    </row>
    <row r="3349" spans="1:3" s="3" customFormat="1" ht="48.75" customHeight="1" x14ac:dyDescent="0.15">
      <c r="A3349" s="87" t="s">
        <v>147</v>
      </c>
      <c r="B3349" s="90" t="s">
        <v>8347</v>
      </c>
      <c r="C3349" s="117">
        <v>3.1799999999999997</v>
      </c>
    </row>
    <row r="3350" spans="1:3" s="3" customFormat="1" ht="48.75" customHeight="1" x14ac:dyDescent="0.15">
      <c r="A3350" s="87" t="s">
        <v>155</v>
      </c>
      <c r="B3350" s="90" t="s">
        <v>8347</v>
      </c>
      <c r="C3350" s="117">
        <v>3.460066343454963</v>
      </c>
    </row>
    <row r="3351" spans="1:3" s="3" customFormat="1" ht="48.75" customHeight="1" x14ac:dyDescent="0.15">
      <c r="A3351" s="87" t="s">
        <v>160</v>
      </c>
      <c r="B3351" s="90" t="s">
        <v>8347</v>
      </c>
      <c r="C3351" s="117">
        <v>3.46</v>
      </c>
    </row>
    <row r="3352" spans="1:3" s="7" customFormat="1" ht="48.75" customHeight="1" x14ac:dyDescent="0.15">
      <c r="A3352" s="87" t="s">
        <v>168</v>
      </c>
      <c r="B3352" s="90" t="s">
        <v>8347</v>
      </c>
      <c r="C3352" s="117">
        <v>5.74</v>
      </c>
    </row>
    <row r="3353" spans="1:3" s="3" customFormat="1" ht="48.75" customHeight="1" x14ac:dyDescent="0.15">
      <c r="A3353" s="87" t="s">
        <v>173</v>
      </c>
      <c r="B3353" s="90" t="s">
        <v>8347</v>
      </c>
      <c r="C3353" s="117">
        <v>8.1999999999999993</v>
      </c>
    </row>
    <row r="3354" spans="1:3" s="3" customFormat="1" ht="48.75" customHeight="1" x14ac:dyDescent="0.15">
      <c r="A3354" s="87" t="s">
        <v>181</v>
      </c>
      <c r="B3354" s="90" t="s">
        <v>8347</v>
      </c>
      <c r="C3354" s="117">
        <v>9.18</v>
      </c>
    </row>
    <row r="3355" spans="1:3" s="3" customFormat="1" ht="48.75" customHeight="1" x14ac:dyDescent="0.15">
      <c r="A3355" s="87" t="s">
        <v>22</v>
      </c>
      <c r="B3355" s="90" t="s">
        <v>8347</v>
      </c>
      <c r="C3355" s="117">
        <v>0.77</v>
      </c>
    </row>
    <row r="3356" spans="1:3" s="3" customFormat="1" ht="48.75" customHeight="1" x14ac:dyDescent="0.15">
      <c r="A3356" s="87" t="s">
        <v>20</v>
      </c>
      <c r="B3356" s="90" t="s">
        <v>8347</v>
      </c>
      <c r="C3356" s="117">
        <v>1.75</v>
      </c>
    </row>
    <row r="3357" spans="1:3" s="3" customFormat="1" ht="48.75" customHeight="1" x14ac:dyDescent="0.15">
      <c r="A3357" s="87" t="s">
        <v>18475</v>
      </c>
      <c r="B3357" s="90" t="s">
        <v>8347</v>
      </c>
      <c r="C3357" s="117">
        <v>3.46</v>
      </c>
    </row>
    <row r="3358" spans="1:3" s="3" customFormat="1" ht="48.75" customHeight="1" x14ac:dyDescent="0.15">
      <c r="A3358" s="87" t="s">
        <v>5319</v>
      </c>
      <c r="B3358" s="90" t="s">
        <v>5395</v>
      </c>
      <c r="C3358" s="117">
        <v>2.98</v>
      </c>
    </row>
    <row r="3359" spans="1:3" s="3" customFormat="1" ht="48.75" customHeight="1" x14ac:dyDescent="0.15">
      <c r="A3359" s="87" t="s">
        <v>5320</v>
      </c>
      <c r="B3359" s="90" t="s">
        <v>5395</v>
      </c>
      <c r="C3359" s="117">
        <v>7.73</v>
      </c>
    </row>
    <row r="3360" spans="1:3" s="3" customFormat="1" ht="48.75" customHeight="1" x14ac:dyDescent="0.15">
      <c r="A3360" s="87" t="s">
        <v>16135</v>
      </c>
      <c r="B3360" s="90" t="s">
        <v>4828</v>
      </c>
      <c r="C3360" s="117">
        <v>10.36</v>
      </c>
    </row>
    <row r="3361" spans="1:3" s="3" customFormat="1" ht="48.75" customHeight="1" x14ac:dyDescent="0.15">
      <c r="A3361" s="87" t="s">
        <v>13198</v>
      </c>
      <c r="B3361" s="90" t="s">
        <v>4828</v>
      </c>
      <c r="C3361" s="117">
        <v>8.8699999999999992</v>
      </c>
    </row>
    <row r="3362" spans="1:3" s="3" customFormat="1" ht="48.75" customHeight="1" x14ac:dyDescent="0.15">
      <c r="A3362" s="87" t="s">
        <v>13199</v>
      </c>
      <c r="B3362" s="90" t="s">
        <v>4828</v>
      </c>
      <c r="C3362" s="117">
        <v>12.82</v>
      </c>
    </row>
    <row r="3363" spans="1:3" s="3" customFormat="1" ht="48.75" customHeight="1" x14ac:dyDescent="0.15">
      <c r="A3363" s="87" t="s">
        <v>7561</v>
      </c>
      <c r="B3363" s="90" t="s">
        <v>7560</v>
      </c>
      <c r="C3363" s="117">
        <v>8.5399999999999991</v>
      </c>
    </row>
    <row r="3364" spans="1:3" s="3" customFormat="1" ht="48.75" customHeight="1" x14ac:dyDescent="0.15">
      <c r="A3364" s="87" t="s">
        <v>7558</v>
      </c>
      <c r="B3364" s="90" t="s">
        <v>3251</v>
      </c>
      <c r="C3364" s="117">
        <v>12.8</v>
      </c>
    </row>
    <row r="3365" spans="1:3" s="3" customFormat="1" ht="48.75" customHeight="1" x14ac:dyDescent="0.15">
      <c r="A3365" s="87" t="s">
        <v>7558</v>
      </c>
      <c r="B3365" s="90" t="s">
        <v>7560</v>
      </c>
      <c r="C3365" s="117">
        <v>12.8</v>
      </c>
    </row>
    <row r="3366" spans="1:3" s="177" customFormat="1" ht="48.75" customHeight="1" x14ac:dyDescent="0.2">
      <c r="A3366" s="87" t="s">
        <v>17128</v>
      </c>
      <c r="B3366" s="90" t="s">
        <v>14205</v>
      </c>
      <c r="C3366" s="117">
        <v>3.58</v>
      </c>
    </row>
    <row r="3367" spans="1:3" s="177" customFormat="1" ht="48.75" customHeight="1" x14ac:dyDescent="0.2">
      <c r="A3367" s="87" t="s">
        <v>14251</v>
      </c>
      <c r="B3367" s="90" t="s">
        <v>12340</v>
      </c>
      <c r="C3367" s="117">
        <v>8.5399999999999991</v>
      </c>
    </row>
    <row r="3368" spans="1:3" s="177" customFormat="1" ht="48.75" customHeight="1" x14ac:dyDescent="0.2">
      <c r="A3368" s="87" t="s">
        <v>11756</v>
      </c>
      <c r="B3368" s="90" t="s">
        <v>12340</v>
      </c>
      <c r="C3368" s="117">
        <v>12.8</v>
      </c>
    </row>
    <row r="3369" spans="1:3" s="177" customFormat="1" ht="48.75" customHeight="1" x14ac:dyDescent="0.2">
      <c r="A3369" s="87" t="s">
        <v>9362</v>
      </c>
      <c r="B3369" s="90" t="s">
        <v>12340</v>
      </c>
      <c r="C3369" s="117">
        <v>1.57</v>
      </c>
    </row>
    <row r="3370" spans="1:3" s="177" customFormat="1" ht="48.75" customHeight="1" x14ac:dyDescent="0.2">
      <c r="A3370" s="87" t="s">
        <v>9363</v>
      </c>
      <c r="B3370" s="90" t="s">
        <v>12340</v>
      </c>
      <c r="C3370" s="117">
        <v>3.2</v>
      </c>
    </row>
    <row r="3371" spans="1:3" s="3" customFormat="1" ht="48.75" customHeight="1" x14ac:dyDescent="0.15">
      <c r="A3371" s="87" t="s">
        <v>9364</v>
      </c>
      <c r="B3371" s="90" t="s">
        <v>12340</v>
      </c>
      <c r="C3371" s="117">
        <v>4.28</v>
      </c>
    </row>
    <row r="3372" spans="1:3" s="3" customFormat="1" ht="48.75" customHeight="1" x14ac:dyDescent="0.15">
      <c r="A3372" s="87" t="s">
        <v>9365</v>
      </c>
      <c r="B3372" s="90" t="s">
        <v>12340</v>
      </c>
      <c r="C3372" s="117">
        <v>6.41</v>
      </c>
    </row>
    <row r="3373" spans="1:3" s="3" customFormat="1" ht="48.75" customHeight="1" x14ac:dyDescent="0.15">
      <c r="A3373" s="87" t="s">
        <v>11909</v>
      </c>
      <c r="B3373" s="90" t="s">
        <v>12340</v>
      </c>
      <c r="C3373" s="117">
        <v>6.41</v>
      </c>
    </row>
    <row r="3374" spans="1:3" s="3" customFormat="1" ht="48.75" customHeight="1" x14ac:dyDescent="0.15">
      <c r="A3374" s="87" t="s">
        <v>13750</v>
      </c>
      <c r="B3374" s="90" t="s">
        <v>12340</v>
      </c>
      <c r="C3374" s="117">
        <v>12.8</v>
      </c>
    </row>
    <row r="3375" spans="1:3" s="3" customFormat="1" ht="48.75" customHeight="1" x14ac:dyDescent="0.15">
      <c r="A3375" s="87" t="s">
        <v>11501</v>
      </c>
      <c r="B3375" s="90" t="s">
        <v>7560</v>
      </c>
      <c r="C3375" s="117">
        <v>12.16</v>
      </c>
    </row>
    <row r="3376" spans="1:3" s="3" customFormat="1" ht="48.75" customHeight="1" x14ac:dyDescent="0.15">
      <c r="A3376" s="87" t="s">
        <v>12433</v>
      </c>
      <c r="B3376" s="90" t="s">
        <v>10010</v>
      </c>
      <c r="C3376" s="117">
        <v>4.28</v>
      </c>
    </row>
    <row r="3377" spans="1:3" s="3" customFormat="1" ht="48.75" customHeight="1" x14ac:dyDescent="0.15">
      <c r="A3377" s="87" t="s">
        <v>12440</v>
      </c>
      <c r="B3377" s="90" t="s">
        <v>10010</v>
      </c>
      <c r="C3377" s="117">
        <v>5.97</v>
      </c>
    </row>
    <row r="3378" spans="1:3" s="3" customFormat="1" ht="48.75" customHeight="1" x14ac:dyDescent="0.15">
      <c r="A3378" s="87" t="s">
        <v>9422</v>
      </c>
      <c r="B3378" s="90" t="s">
        <v>7560</v>
      </c>
      <c r="C3378" s="117">
        <v>1.57</v>
      </c>
    </row>
    <row r="3379" spans="1:3" s="3" customFormat="1" ht="48.75" customHeight="1" x14ac:dyDescent="0.15">
      <c r="A3379" s="87" t="s">
        <v>9423</v>
      </c>
      <c r="B3379" s="90" t="s">
        <v>7560</v>
      </c>
      <c r="C3379" s="117">
        <v>3.2</v>
      </c>
    </row>
    <row r="3380" spans="1:3" s="3" customFormat="1" ht="48.75" customHeight="1" x14ac:dyDescent="0.15">
      <c r="A3380" s="87" t="s">
        <v>7559</v>
      </c>
      <c r="B3380" s="90" t="s">
        <v>7560</v>
      </c>
      <c r="C3380" s="117">
        <v>4.28</v>
      </c>
    </row>
    <row r="3381" spans="1:3" s="3" customFormat="1" ht="48.75" customHeight="1" x14ac:dyDescent="0.15">
      <c r="A3381" s="87" t="s">
        <v>8101</v>
      </c>
      <c r="B3381" s="90" t="s">
        <v>7560</v>
      </c>
      <c r="C3381" s="117">
        <v>6.41</v>
      </c>
    </row>
    <row r="3382" spans="1:3" s="177" customFormat="1" ht="48.75" customHeight="1" x14ac:dyDescent="0.2">
      <c r="A3382" s="87" t="s">
        <v>11061</v>
      </c>
      <c r="B3382" s="90" t="s">
        <v>12340</v>
      </c>
      <c r="C3382" s="117">
        <v>6.09</v>
      </c>
    </row>
    <row r="3383" spans="1:3" s="177" customFormat="1" ht="48.75" customHeight="1" x14ac:dyDescent="0.2">
      <c r="A3383" s="87" t="s">
        <v>10565</v>
      </c>
      <c r="B3383" s="90" t="s">
        <v>12340</v>
      </c>
      <c r="C3383" s="117">
        <v>5.49</v>
      </c>
    </row>
    <row r="3384" spans="1:3" s="3" customFormat="1" ht="48.75" customHeight="1" x14ac:dyDescent="0.15">
      <c r="A3384" s="87" t="s">
        <v>11060</v>
      </c>
      <c r="B3384" s="90" t="s">
        <v>12340</v>
      </c>
      <c r="C3384" s="117">
        <v>10.35</v>
      </c>
    </row>
    <row r="3385" spans="1:3" s="3" customFormat="1" ht="48.75" customHeight="1" x14ac:dyDescent="0.15">
      <c r="A3385" s="87" t="s">
        <v>10616</v>
      </c>
      <c r="B3385" s="90" t="s">
        <v>12340</v>
      </c>
      <c r="C3385" s="117">
        <v>15.82</v>
      </c>
    </row>
    <row r="3386" spans="1:3" s="3" customFormat="1" ht="48.75" customHeight="1" x14ac:dyDescent="0.15">
      <c r="A3386" s="87" t="s">
        <v>8890</v>
      </c>
      <c r="B3386" s="90" t="s">
        <v>5506</v>
      </c>
      <c r="C3386" s="117">
        <v>4.28</v>
      </c>
    </row>
    <row r="3387" spans="1:3" s="3" customFormat="1" ht="48.75" customHeight="1" x14ac:dyDescent="0.15">
      <c r="A3387" s="16" t="s">
        <v>8814</v>
      </c>
      <c r="B3387" s="20" t="s">
        <v>5642</v>
      </c>
      <c r="C3387" s="117">
        <v>0.44</v>
      </c>
    </row>
    <row r="3388" spans="1:3" s="3" customFormat="1" ht="48.75" customHeight="1" x14ac:dyDescent="0.15">
      <c r="A3388" s="87" t="s">
        <v>13822</v>
      </c>
      <c r="B3388" s="90" t="s">
        <v>4828</v>
      </c>
      <c r="C3388" s="100">
        <v>1.74</v>
      </c>
    </row>
    <row r="3389" spans="1:3" s="3" customFormat="1" ht="48.75" customHeight="1" x14ac:dyDescent="0.15">
      <c r="A3389" s="87" t="s">
        <v>14000</v>
      </c>
      <c r="B3389" s="90" t="s">
        <v>4828</v>
      </c>
      <c r="C3389" s="100">
        <v>3.34</v>
      </c>
    </row>
    <row r="3390" spans="1:3" s="3" customFormat="1" ht="48.75" customHeight="1" x14ac:dyDescent="0.15">
      <c r="A3390" s="16" t="s">
        <v>16762</v>
      </c>
      <c r="B3390" s="20" t="s">
        <v>16763</v>
      </c>
      <c r="C3390" s="117">
        <v>8.9700000000000006</v>
      </c>
    </row>
    <row r="3391" spans="1:3" s="3" customFormat="1" ht="48.75" customHeight="1" x14ac:dyDescent="0.15">
      <c r="A3391" s="16" t="s">
        <v>13095</v>
      </c>
      <c r="B3391" s="20" t="s">
        <v>16763</v>
      </c>
      <c r="C3391" s="117">
        <v>3.36</v>
      </c>
    </row>
    <row r="3392" spans="1:3" s="3" customFormat="1" ht="48.75" customHeight="1" x14ac:dyDescent="0.15">
      <c r="A3392" s="16" t="s">
        <v>13072</v>
      </c>
      <c r="B3392" s="20" t="s">
        <v>16763</v>
      </c>
      <c r="C3392" s="117">
        <v>2.99</v>
      </c>
    </row>
    <row r="3393" spans="1:3" s="3" customFormat="1" ht="48.75" customHeight="1" x14ac:dyDescent="0.15">
      <c r="A3393" s="16" t="s">
        <v>16132</v>
      </c>
      <c r="B3393" s="20" t="s">
        <v>16763</v>
      </c>
      <c r="C3393" s="117">
        <v>4.25</v>
      </c>
    </row>
    <row r="3394" spans="1:3" s="3" customFormat="1" ht="48.75" customHeight="1" x14ac:dyDescent="0.15">
      <c r="A3394" s="16" t="s">
        <v>16132</v>
      </c>
      <c r="B3394" s="20" t="s">
        <v>11840</v>
      </c>
      <c r="C3394" s="117">
        <v>4.25</v>
      </c>
    </row>
    <row r="3395" spans="1:3" s="3" customFormat="1" ht="48.75" customHeight="1" x14ac:dyDescent="0.15">
      <c r="A3395" s="87" t="s">
        <v>16076</v>
      </c>
      <c r="B3395" s="90" t="s">
        <v>12340</v>
      </c>
      <c r="C3395" s="117">
        <v>7.5</v>
      </c>
    </row>
    <row r="3396" spans="1:3" s="3" customFormat="1" ht="48.75" customHeight="1" x14ac:dyDescent="0.15">
      <c r="A3396" s="87" t="s">
        <v>16076</v>
      </c>
      <c r="B3396" s="90" t="s">
        <v>12340</v>
      </c>
      <c r="C3396" s="117">
        <v>5</v>
      </c>
    </row>
    <row r="3397" spans="1:3" s="3" customFormat="1" ht="48.75" customHeight="1" x14ac:dyDescent="0.15">
      <c r="A3397" s="87" t="s">
        <v>16436</v>
      </c>
      <c r="B3397" s="90" t="s">
        <v>12340</v>
      </c>
      <c r="C3397" s="117">
        <v>5</v>
      </c>
    </row>
    <row r="3398" spans="1:3" s="3" customFormat="1" ht="48.75" customHeight="1" x14ac:dyDescent="0.15">
      <c r="A3398" s="87" t="s">
        <v>16077</v>
      </c>
      <c r="B3398" s="90" t="s">
        <v>12340</v>
      </c>
      <c r="C3398" s="117">
        <v>13.9</v>
      </c>
    </row>
    <row r="3399" spans="1:3" s="3" customFormat="1" ht="48.75" customHeight="1" x14ac:dyDescent="0.15">
      <c r="A3399" s="87" t="s">
        <v>16077</v>
      </c>
      <c r="B3399" s="90" t="s">
        <v>12340</v>
      </c>
      <c r="C3399" s="117">
        <v>9.27</v>
      </c>
    </row>
    <row r="3400" spans="1:3" s="3" customFormat="1" ht="48.75" customHeight="1" x14ac:dyDescent="0.15">
      <c r="A3400" s="87" t="s">
        <v>16864</v>
      </c>
      <c r="B3400" s="90" t="s">
        <v>12340</v>
      </c>
      <c r="C3400" s="117">
        <v>9.27</v>
      </c>
    </row>
    <row r="3401" spans="1:3" s="3" customFormat="1" ht="48.75" customHeight="1" x14ac:dyDescent="0.15">
      <c r="A3401" s="87" t="s">
        <v>13963</v>
      </c>
      <c r="B3401" s="90" t="s">
        <v>10334</v>
      </c>
      <c r="C3401" s="117">
        <v>10.36</v>
      </c>
    </row>
    <row r="3402" spans="1:3" s="3" customFormat="1" ht="48.75" customHeight="1" x14ac:dyDescent="0.15">
      <c r="A3402" s="87" t="s">
        <v>9754</v>
      </c>
      <c r="B3402" s="90" t="s">
        <v>10334</v>
      </c>
      <c r="C3402" s="117">
        <v>8.8699999999999992</v>
      </c>
    </row>
    <row r="3403" spans="1:3" s="3" customFormat="1" ht="48.75" customHeight="1" x14ac:dyDescent="0.15">
      <c r="A3403" s="87" t="s">
        <v>9756</v>
      </c>
      <c r="B3403" s="90" t="s">
        <v>13480</v>
      </c>
      <c r="C3403" s="117">
        <v>12.82</v>
      </c>
    </row>
    <row r="3404" spans="1:3" s="3" customFormat="1" ht="48.75" customHeight="1" x14ac:dyDescent="0.15">
      <c r="A3404" s="87" t="s">
        <v>9968</v>
      </c>
      <c r="B3404" s="90" t="s">
        <v>9880</v>
      </c>
      <c r="C3404" s="117">
        <v>4.28</v>
      </c>
    </row>
    <row r="3405" spans="1:3" s="3" customFormat="1" ht="48.75" customHeight="1" x14ac:dyDescent="0.15">
      <c r="A3405" s="87" t="s">
        <v>12901</v>
      </c>
      <c r="B3405" s="90" t="s">
        <v>4828</v>
      </c>
      <c r="C3405" s="117">
        <v>24.39</v>
      </c>
    </row>
    <row r="3406" spans="1:3" s="3" customFormat="1" ht="48.75" customHeight="1" x14ac:dyDescent="0.15">
      <c r="A3406" s="87" t="s">
        <v>12708</v>
      </c>
      <c r="B3406" s="90" t="s">
        <v>11840</v>
      </c>
      <c r="C3406" s="100">
        <v>5.92</v>
      </c>
    </row>
    <row r="3407" spans="1:3" s="3" customFormat="1" ht="48.75" customHeight="1" x14ac:dyDescent="0.15">
      <c r="A3407" s="87" t="s">
        <v>12727</v>
      </c>
      <c r="B3407" s="90" t="s">
        <v>11840</v>
      </c>
      <c r="C3407" s="117">
        <v>3.3899999999999997</v>
      </c>
    </row>
    <row r="3408" spans="1:3" s="3" customFormat="1" ht="48.75" customHeight="1" x14ac:dyDescent="0.15">
      <c r="A3408" s="87" t="s">
        <v>9843</v>
      </c>
      <c r="B3408" s="90" t="s">
        <v>10010</v>
      </c>
      <c r="C3408" s="100">
        <v>26.37</v>
      </c>
    </row>
    <row r="3409" spans="1:3" s="3" customFormat="1" ht="48.75" customHeight="1" x14ac:dyDescent="0.15">
      <c r="A3409" s="87" t="s">
        <v>9842</v>
      </c>
      <c r="B3409" s="90" t="s">
        <v>10010</v>
      </c>
      <c r="C3409" s="117">
        <v>8.82</v>
      </c>
    </row>
    <row r="3410" spans="1:3" s="3" customFormat="1" ht="48.75" customHeight="1" x14ac:dyDescent="0.15">
      <c r="A3410" s="87" t="s">
        <v>9855</v>
      </c>
      <c r="B3410" s="90" t="s">
        <v>10010</v>
      </c>
      <c r="C3410" s="117">
        <v>17.64</v>
      </c>
    </row>
    <row r="3411" spans="1:3" s="3" customFormat="1" ht="48.75" customHeight="1" x14ac:dyDescent="0.15">
      <c r="A3411" s="87" t="s">
        <v>16513</v>
      </c>
      <c r="B3411" s="90" t="s">
        <v>5496</v>
      </c>
      <c r="C3411" s="117">
        <v>9.6</v>
      </c>
    </row>
    <row r="3412" spans="1:3" s="3" customFormat="1" ht="48.75" customHeight="1" x14ac:dyDescent="0.15">
      <c r="A3412" s="87" t="s">
        <v>16514</v>
      </c>
      <c r="B3412" s="90" t="s">
        <v>5496</v>
      </c>
      <c r="C3412" s="117">
        <v>9.24</v>
      </c>
    </row>
    <row r="3413" spans="1:3" s="7" customFormat="1" ht="48.75" customHeight="1" x14ac:dyDescent="0.15">
      <c r="A3413" s="87" t="s">
        <v>2916</v>
      </c>
      <c r="B3413" s="90" t="s">
        <v>5500</v>
      </c>
      <c r="C3413" s="117">
        <v>9.6</v>
      </c>
    </row>
    <row r="3414" spans="1:3" s="3" customFormat="1" ht="48.75" customHeight="1" x14ac:dyDescent="0.15">
      <c r="A3414" s="87" t="s">
        <v>2912</v>
      </c>
      <c r="B3414" s="90" t="s">
        <v>5500</v>
      </c>
      <c r="C3414" s="117">
        <v>9.24</v>
      </c>
    </row>
    <row r="3415" spans="1:3" s="3" customFormat="1" ht="48.75" customHeight="1" x14ac:dyDescent="0.15">
      <c r="A3415" s="87" t="s">
        <v>1674</v>
      </c>
      <c r="B3415" s="90" t="s">
        <v>6304</v>
      </c>
      <c r="C3415" s="117">
        <v>1.81</v>
      </c>
    </row>
    <row r="3416" spans="1:3" s="3" customFormat="1" ht="48.75" customHeight="1" x14ac:dyDescent="0.15">
      <c r="A3416" s="87" t="s">
        <v>1673</v>
      </c>
      <c r="B3416" s="90" t="s">
        <v>6304</v>
      </c>
      <c r="C3416" s="117">
        <v>3.58</v>
      </c>
    </row>
    <row r="3417" spans="1:3" s="3" customFormat="1" ht="48.75" customHeight="1" x14ac:dyDescent="0.15">
      <c r="A3417" s="87" t="s">
        <v>1675</v>
      </c>
      <c r="B3417" s="90" t="s">
        <v>6304</v>
      </c>
      <c r="C3417" s="100">
        <v>7.16</v>
      </c>
    </row>
    <row r="3418" spans="1:3" s="3" customFormat="1" ht="48.75" customHeight="1" x14ac:dyDescent="0.15">
      <c r="A3418" s="87" t="s">
        <v>2032</v>
      </c>
      <c r="B3418" s="90" t="s">
        <v>5496</v>
      </c>
      <c r="C3418" s="117">
        <v>0.89</v>
      </c>
    </row>
    <row r="3419" spans="1:3" s="3" customFormat="1" ht="48.75" customHeight="1" x14ac:dyDescent="0.15">
      <c r="A3419" s="87" t="s">
        <v>18778</v>
      </c>
      <c r="B3419" s="90" t="s">
        <v>5496</v>
      </c>
      <c r="C3419" s="117">
        <v>1.41</v>
      </c>
    </row>
    <row r="3420" spans="1:3" s="3" customFormat="1" ht="48.75" customHeight="1" x14ac:dyDescent="0.15">
      <c r="A3420" s="87" t="s">
        <v>2028</v>
      </c>
      <c r="B3420" s="90" t="s">
        <v>5496</v>
      </c>
      <c r="C3420" s="117">
        <v>2</v>
      </c>
    </row>
    <row r="3421" spans="1:3" s="3" customFormat="1" ht="48.75" customHeight="1" x14ac:dyDescent="0.15">
      <c r="A3421" s="87" t="s">
        <v>12900</v>
      </c>
      <c r="B3421" s="90" t="s">
        <v>10337</v>
      </c>
      <c r="C3421" s="117">
        <v>6.9</v>
      </c>
    </row>
    <row r="3422" spans="1:3" s="7" customFormat="1" ht="48.75" customHeight="1" x14ac:dyDescent="0.15">
      <c r="A3422" s="87" t="s">
        <v>12899</v>
      </c>
      <c r="B3422" s="90" t="s">
        <v>10337</v>
      </c>
      <c r="C3422" s="117">
        <v>5.18</v>
      </c>
    </row>
    <row r="3423" spans="1:3" s="7" customFormat="1" ht="48.75" customHeight="1" x14ac:dyDescent="0.15">
      <c r="A3423" s="87" t="s">
        <v>12389</v>
      </c>
      <c r="B3423" s="90" t="s">
        <v>10337</v>
      </c>
      <c r="C3423" s="100">
        <v>4.91</v>
      </c>
    </row>
    <row r="3424" spans="1:3" s="7" customFormat="1" ht="48.75" customHeight="1" x14ac:dyDescent="0.15">
      <c r="A3424" s="87" t="s">
        <v>12390</v>
      </c>
      <c r="B3424" s="90" t="s">
        <v>10337</v>
      </c>
      <c r="C3424" s="100">
        <v>3.58</v>
      </c>
    </row>
    <row r="3425" spans="1:3" s="7" customFormat="1" ht="48.75" customHeight="1" x14ac:dyDescent="0.15">
      <c r="A3425" s="87" t="s">
        <v>8154</v>
      </c>
      <c r="B3425" s="90" t="s">
        <v>4836</v>
      </c>
      <c r="C3425" s="117">
        <v>9.6999999999999993</v>
      </c>
    </row>
    <row r="3426" spans="1:3" s="7" customFormat="1" ht="48.75" customHeight="1" x14ac:dyDescent="0.15">
      <c r="A3426" s="87" t="s">
        <v>8155</v>
      </c>
      <c r="B3426" s="90" t="s">
        <v>4836</v>
      </c>
      <c r="C3426" s="117">
        <v>19.41</v>
      </c>
    </row>
    <row r="3427" spans="1:3" s="7" customFormat="1" ht="48.75" customHeight="1" x14ac:dyDescent="0.15">
      <c r="A3427" s="87" t="s">
        <v>8156</v>
      </c>
      <c r="B3427" s="90" t="s">
        <v>4836</v>
      </c>
      <c r="C3427" s="117">
        <v>29.12</v>
      </c>
    </row>
    <row r="3428" spans="1:3" s="3" customFormat="1" ht="48.75" customHeight="1" x14ac:dyDescent="0.15">
      <c r="A3428" s="87" t="s">
        <v>8157</v>
      </c>
      <c r="B3428" s="90" t="s">
        <v>4836</v>
      </c>
      <c r="C3428" s="117">
        <v>13.3</v>
      </c>
    </row>
    <row r="3429" spans="1:3" s="3" customFormat="1" ht="48.75" customHeight="1" x14ac:dyDescent="0.15">
      <c r="A3429" s="87" t="s">
        <v>8158</v>
      </c>
      <c r="B3429" s="90" t="s">
        <v>4836</v>
      </c>
      <c r="C3429" s="117">
        <v>26.61</v>
      </c>
    </row>
    <row r="3430" spans="1:3" s="3" customFormat="1" ht="48.75" customHeight="1" x14ac:dyDescent="0.15">
      <c r="A3430" s="87" t="s">
        <v>8159</v>
      </c>
      <c r="B3430" s="90" t="s">
        <v>4836</v>
      </c>
      <c r="C3430" s="117">
        <v>39.92</v>
      </c>
    </row>
    <row r="3431" spans="1:3" s="3" customFormat="1" ht="48.75" customHeight="1" x14ac:dyDescent="0.15">
      <c r="A3431" s="87" t="s">
        <v>8160</v>
      </c>
      <c r="B3431" s="90" t="s">
        <v>4836</v>
      </c>
      <c r="C3431" s="117">
        <v>19.96</v>
      </c>
    </row>
    <row r="3432" spans="1:3" s="3" customFormat="1" ht="48.75" customHeight="1" x14ac:dyDescent="0.15">
      <c r="A3432" s="87" t="s">
        <v>8161</v>
      </c>
      <c r="B3432" s="90" t="s">
        <v>4836</v>
      </c>
      <c r="C3432" s="117">
        <v>39.92</v>
      </c>
    </row>
    <row r="3433" spans="1:3" s="3" customFormat="1" ht="48.75" customHeight="1" x14ac:dyDescent="0.15">
      <c r="A3433" s="87" t="s">
        <v>8162</v>
      </c>
      <c r="B3433" s="90" t="s">
        <v>4836</v>
      </c>
      <c r="C3433" s="117">
        <v>59.88</v>
      </c>
    </row>
    <row r="3434" spans="1:3" s="3" customFormat="1" ht="48.75" customHeight="1" x14ac:dyDescent="0.15">
      <c r="A3434" s="87" t="s">
        <v>12974</v>
      </c>
      <c r="B3434" s="90" t="s">
        <v>15500</v>
      </c>
      <c r="C3434" s="117">
        <v>3.0999999999999996</v>
      </c>
    </row>
    <row r="3435" spans="1:3" s="3" customFormat="1" ht="48.75" customHeight="1" x14ac:dyDescent="0.15">
      <c r="A3435" s="87" t="s">
        <v>8707</v>
      </c>
      <c r="B3435" s="90" t="s">
        <v>17420</v>
      </c>
      <c r="C3435" s="117">
        <v>5.13</v>
      </c>
    </row>
    <row r="3436" spans="1:3" s="3" customFormat="1" ht="48.75" customHeight="1" x14ac:dyDescent="0.15">
      <c r="A3436" s="87" t="s">
        <v>3885</v>
      </c>
      <c r="B3436" s="90" t="s">
        <v>17420</v>
      </c>
      <c r="C3436" s="117">
        <v>2.8299999999999996</v>
      </c>
    </row>
    <row r="3437" spans="1:3" s="3" customFormat="1" ht="48.75" customHeight="1" x14ac:dyDescent="0.15">
      <c r="A3437" s="87" t="s">
        <v>9916</v>
      </c>
      <c r="B3437" s="90" t="s">
        <v>17420</v>
      </c>
      <c r="C3437" s="117">
        <v>3.17</v>
      </c>
    </row>
    <row r="3438" spans="1:3" s="3" customFormat="1" ht="48.75" customHeight="1" x14ac:dyDescent="0.15">
      <c r="A3438" s="87" t="s">
        <v>3876</v>
      </c>
      <c r="B3438" s="90" t="s">
        <v>17420</v>
      </c>
      <c r="C3438" s="100">
        <v>4.91</v>
      </c>
    </row>
    <row r="3439" spans="1:3" s="3" customFormat="1" ht="48.75" customHeight="1" x14ac:dyDescent="0.15">
      <c r="A3439" s="87" t="s">
        <v>3879</v>
      </c>
      <c r="B3439" s="90" t="s">
        <v>17420</v>
      </c>
      <c r="C3439" s="117">
        <v>3.58</v>
      </c>
    </row>
    <row r="3440" spans="1:3" s="3" customFormat="1" ht="48.75" customHeight="1" x14ac:dyDescent="0.15">
      <c r="A3440" s="87" t="s">
        <v>8726</v>
      </c>
      <c r="B3440" s="90" t="s">
        <v>17420</v>
      </c>
      <c r="C3440" s="100">
        <v>3.38</v>
      </c>
    </row>
    <row r="3441" spans="1:3" s="3" customFormat="1" ht="48.75" customHeight="1" x14ac:dyDescent="0.15">
      <c r="A3441" s="87" t="s">
        <v>8727</v>
      </c>
      <c r="B3441" s="90" t="s">
        <v>17420</v>
      </c>
      <c r="C3441" s="117">
        <v>7.16</v>
      </c>
    </row>
    <row r="3442" spans="1:3" s="3" customFormat="1" ht="48.75" customHeight="1" x14ac:dyDescent="0.15">
      <c r="A3442" s="87" t="s">
        <v>8728</v>
      </c>
      <c r="B3442" s="90" t="s">
        <v>17420</v>
      </c>
      <c r="C3442" s="117">
        <v>18.37</v>
      </c>
    </row>
    <row r="3443" spans="1:3" s="3" customFormat="1" ht="48.75" customHeight="1" x14ac:dyDescent="0.15">
      <c r="A3443" s="87" t="s">
        <v>11261</v>
      </c>
      <c r="B3443" s="90" t="s">
        <v>5496</v>
      </c>
      <c r="C3443" s="100">
        <v>1743.79</v>
      </c>
    </row>
    <row r="3444" spans="1:3" s="3" customFormat="1" ht="48.75" customHeight="1" x14ac:dyDescent="0.15">
      <c r="A3444" s="87" t="s">
        <v>11260</v>
      </c>
      <c r="B3444" s="90" t="s">
        <v>5496</v>
      </c>
      <c r="C3444" s="100">
        <v>1493.52</v>
      </c>
    </row>
    <row r="3445" spans="1:3" s="3" customFormat="1" ht="48.75" customHeight="1" x14ac:dyDescent="0.15">
      <c r="A3445" s="87" t="s">
        <v>1126</v>
      </c>
      <c r="B3445" s="90" t="s">
        <v>16886</v>
      </c>
      <c r="C3445" s="117">
        <v>3.38</v>
      </c>
    </row>
    <row r="3446" spans="1:3" s="3" customFormat="1" ht="48.75" customHeight="1" x14ac:dyDescent="0.15">
      <c r="A3446" s="87" t="s">
        <v>1126</v>
      </c>
      <c r="B3446" s="90" t="s">
        <v>16886</v>
      </c>
      <c r="C3446" s="117">
        <v>3.38</v>
      </c>
    </row>
    <row r="3447" spans="1:3" s="3" customFormat="1" ht="48.75" customHeight="1" x14ac:dyDescent="0.15">
      <c r="A3447" s="87" t="s">
        <v>18038</v>
      </c>
      <c r="B3447" s="90" t="s">
        <v>6200</v>
      </c>
      <c r="C3447" s="117">
        <v>11.86</v>
      </c>
    </row>
    <row r="3448" spans="1:3" s="3" customFormat="1" ht="48.75" customHeight="1" x14ac:dyDescent="0.15">
      <c r="A3448" s="87" t="s">
        <v>18039</v>
      </c>
      <c r="B3448" s="90" t="s">
        <v>6200</v>
      </c>
      <c r="C3448" s="117">
        <v>15.45</v>
      </c>
    </row>
    <row r="3449" spans="1:3" s="3" customFormat="1" ht="48.75" customHeight="1" x14ac:dyDescent="0.15">
      <c r="A3449" s="87" t="s">
        <v>18044</v>
      </c>
      <c r="B3449" s="90" t="s">
        <v>6200</v>
      </c>
      <c r="C3449" s="117">
        <v>13.77</v>
      </c>
    </row>
    <row r="3450" spans="1:3" s="3" customFormat="1" ht="48.75" customHeight="1" x14ac:dyDescent="0.15">
      <c r="A3450" s="87" t="s">
        <v>18042</v>
      </c>
      <c r="B3450" s="90" t="s">
        <v>6200</v>
      </c>
      <c r="C3450" s="117">
        <v>2.4499999999999997</v>
      </c>
    </row>
    <row r="3451" spans="1:3" s="3" customFormat="1" ht="48.75" customHeight="1" x14ac:dyDescent="0.15">
      <c r="A3451" s="87" t="s">
        <v>18031</v>
      </c>
      <c r="B3451" s="90" t="s">
        <v>6200</v>
      </c>
      <c r="C3451" s="117">
        <v>11.86</v>
      </c>
    </row>
    <row r="3452" spans="1:3" s="3" customFormat="1" ht="48.75" customHeight="1" x14ac:dyDescent="0.15">
      <c r="A3452" s="87" t="s">
        <v>18032</v>
      </c>
      <c r="B3452" s="90" t="s">
        <v>6200</v>
      </c>
      <c r="C3452" s="117">
        <v>2.69</v>
      </c>
    </row>
    <row r="3453" spans="1:3" s="3" customFormat="1" ht="48.75" customHeight="1" x14ac:dyDescent="0.15">
      <c r="A3453" s="87" t="s">
        <v>18030</v>
      </c>
      <c r="B3453" s="90" t="s">
        <v>6200</v>
      </c>
      <c r="C3453" s="117">
        <v>15.45</v>
      </c>
    </row>
    <row r="3454" spans="1:3" s="3" customFormat="1" ht="48.75" customHeight="1" x14ac:dyDescent="0.15">
      <c r="A3454" s="87" t="s">
        <v>18033</v>
      </c>
      <c r="B3454" s="90" t="s">
        <v>6200</v>
      </c>
      <c r="C3454" s="117">
        <v>13.78</v>
      </c>
    </row>
    <row r="3455" spans="1:3" s="3" customFormat="1" ht="48.75" customHeight="1" x14ac:dyDescent="0.15">
      <c r="A3455" s="87" t="s">
        <v>18040</v>
      </c>
      <c r="B3455" s="90" t="s">
        <v>6200</v>
      </c>
      <c r="C3455" s="117">
        <v>15.45</v>
      </c>
    </row>
    <row r="3456" spans="1:3" s="3" customFormat="1" ht="48.75" customHeight="1" x14ac:dyDescent="0.15">
      <c r="A3456" s="87" t="s">
        <v>18043</v>
      </c>
      <c r="B3456" s="90" t="s">
        <v>6200</v>
      </c>
      <c r="C3456" s="117">
        <v>2.71</v>
      </c>
    </row>
    <row r="3457" spans="1:3" s="3" customFormat="1" ht="48.75" customHeight="1" x14ac:dyDescent="0.15">
      <c r="A3457" s="87" t="s">
        <v>18055</v>
      </c>
      <c r="B3457" s="90" t="s">
        <v>6200</v>
      </c>
      <c r="C3457" s="117">
        <v>11.86</v>
      </c>
    </row>
    <row r="3458" spans="1:3" s="3" customFormat="1" ht="48.75" customHeight="1" x14ac:dyDescent="0.15">
      <c r="A3458" s="87" t="s">
        <v>18056</v>
      </c>
      <c r="B3458" s="90" t="s">
        <v>6200</v>
      </c>
      <c r="C3458" s="117">
        <v>15.45</v>
      </c>
    </row>
    <row r="3459" spans="1:3" s="3" customFormat="1" ht="48.75" customHeight="1" x14ac:dyDescent="0.15">
      <c r="A3459" s="87" t="s">
        <v>18057</v>
      </c>
      <c r="B3459" s="90" t="s">
        <v>6200</v>
      </c>
      <c r="C3459" s="117">
        <v>13.77</v>
      </c>
    </row>
    <row r="3460" spans="1:3" s="3" customFormat="1" ht="48.75" customHeight="1" x14ac:dyDescent="0.15">
      <c r="A3460" s="87" t="s">
        <v>19048</v>
      </c>
      <c r="B3460" s="90" t="s">
        <v>6200</v>
      </c>
      <c r="C3460" s="100">
        <v>15.62</v>
      </c>
    </row>
    <row r="3461" spans="1:3" s="3" customFormat="1" ht="48.75" customHeight="1" x14ac:dyDescent="0.15">
      <c r="A3461" s="87" t="s">
        <v>18007</v>
      </c>
      <c r="B3461" s="90" t="s">
        <v>6200</v>
      </c>
      <c r="C3461" s="100">
        <v>12.5</v>
      </c>
    </row>
    <row r="3462" spans="1:3" s="3" customFormat="1" ht="48.75" customHeight="1" x14ac:dyDescent="0.15">
      <c r="A3462" s="87" t="s">
        <v>18008</v>
      </c>
      <c r="B3462" s="90" t="s">
        <v>6200</v>
      </c>
      <c r="C3462" s="100">
        <v>23.09</v>
      </c>
    </row>
    <row r="3463" spans="1:3" s="3" customFormat="1" ht="48.75" customHeight="1" x14ac:dyDescent="0.15">
      <c r="A3463" s="87" t="s">
        <v>18009</v>
      </c>
      <c r="B3463" s="90" t="s">
        <v>6200</v>
      </c>
      <c r="C3463" s="100">
        <v>58.99</v>
      </c>
    </row>
    <row r="3464" spans="1:3" s="3" customFormat="1" ht="48.75" customHeight="1" x14ac:dyDescent="0.15">
      <c r="A3464" s="87" t="s">
        <v>18015</v>
      </c>
      <c r="B3464" s="90" t="s">
        <v>6200</v>
      </c>
      <c r="C3464" s="100">
        <v>17.82</v>
      </c>
    </row>
    <row r="3465" spans="1:3" s="3" customFormat="1" ht="48.75" customHeight="1" x14ac:dyDescent="0.15">
      <c r="A3465" s="87" t="s">
        <v>18016</v>
      </c>
      <c r="B3465" s="90" t="s">
        <v>6200</v>
      </c>
      <c r="C3465" s="100">
        <v>17.82</v>
      </c>
    </row>
    <row r="3466" spans="1:3" s="3" customFormat="1" ht="48.75" customHeight="1" x14ac:dyDescent="0.15">
      <c r="A3466" s="87" t="s">
        <v>18017</v>
      </c>
      <c r="B3466" s="90" t="s">
        <v>6200</v>
      </c>
      <c r="C3466" s="100">
        <v>19.71</v>
      </c>
    </row>
    <row r="3467" spans="1:3" s="3" customFormat="1" ht="48.75" customHeight="1" x14ac:dyDescent="0.15">
      <c r="A3467" s="87" t="s">
        <v>19047</v>
      </c>
      <c r="B3467" s="90" t="s">
        <v>6200</v>
      </c>
      <c r="C3467" s="100">
        <v>15.62</v>
      </c>
    </row>
    <row r="3468" spans="1:3" s="3" customFormat="1" ht="48.75" customHeight="1" x14ac:dyDescent="0.15">
      <c r="A3468" s="87" t="s">
        <v>18010</v>
      </c>
      <c r="B3468" s="90" t="s">
        <v>6200</v>
      </c>
      <c r="C3468" s="100">
        <v>12.5</v>
      </c>
    </row>
    <row r="3469" spans="1:3" s="3" customFormat="1" ht="48.75" customHeight="1" x14ac:dyDescent="0.15">
      <c r="A3469" s="87" t="s">
        <v>18011</v>
      </c>
      <c r="B3469" s="90" t="s">
        <v>6200</v>
      </c>
      <c r="C3469" s="100">
        <v>23.09</v>
      </c>
    </row>
    <row r="3470" spans="1:3" s="3" customFormat="1" ht="48.75" customHeight="1" x14ac:dyDescent="0.15">
      <c r="A3470" s="87" t="s">
        <v>18012</v>
      </c>
      <c r="B3470" s="90" t="s">
        <v>6200</v>
      </c>
      <c r="C3470" s="100">
        <v>58.99</v>
      </c>
    </row>
    <row r="3471" spans="1:3" s="3" customFormat="1" ht="48.75" customHeight="1" x14ac:dyDescent="0.15">
      <c r="A3471" s="87" t="s">
        <v>18018</v>
      </c>
      <c r="B3471" s="90" t="s">
        <v>6200</v>
      </c>
      <c r="C3471" s="100">
        <v>17.82</v>
      </c>
    </row>
    <row r="3472" spans="1:3" s="3" customFormat="1" ht="48.75" customHeight="1" x14ac:dyDescent="0.15">
      <c r="A3472" s="87" t="s">
        <v>18019</v>
      </c>
      <c r="B3472" s="90" t="s">
        <v>6200</v>
      </c>
      <c r="C3472" s="100">
        <v>17.82</v>
      </c>
    </row>
    <row r="3473" spans="1:3" s="3" customFormat="1" ht="48.75" customHeight="1" x14ac:dyDescent="0.15">
      <c r="A3473" s="87" t="s">
        <v>18020</v>
      </c>
      <c r="B3473" s="90" t="s">
        <v>6200</v>
      </c>
      <c r="C3473" s="100">
        <v>19.71</v>
      </c>
    </row>
    <row r="3474" spans="1:3" s="3" customFormat="1" ht="48.75" customHeight="1" x14ac:dyDescent="0.15">
      <c r="A3474" s="87" t="s">
        <v>19046</v>
      </c>
      <c r="B3474" s="90" t="s">
        <v>6200</v>
      </c>
      <c r="C3474" s="100">
        <v>15.62</v>
      </c>
    </row>
    <row r="3475" spans="1:3" s="3" customFormat="1" ht="48.75" customHeight="1" x14ac:dyDescent="0.15">
      <c r="A3475" s="87" t="s">
        <v>19079</v>
      </c>
      <c r="B3475" s="90" t="s">
        <v>6200</v>
      </c>
      <c r="C3475" s="100">
        <v>27.7</v>
      </c>
    </row>
    <row r="3476" spans="1:3" s="3" customFormat="1" ht="48.75" customHeight="1" x14ac:dyDescent="0.15">
      <c r="A3476" s="87" t="s">
        <v>18013</v>
      </c>
      <c r="B3476" s="90" t="s">
        <v>6200</v>
      </c>
      <c r="C3476" s="100">
        <v>12.5</v>
      </c>
    </row>
    <row r="3477" spans="1:3" s="3" customFormat="1" ht="48.75" customHeight="1" x14ac:dyDescent="0.15">
      <c r="A3477" s="87" t="s">
        <v>18014</v>
      </c>
      <c r="B3477" s="90" t="s">
        <v>6200</v>
      </c>
      <c r="C3477" s="100">
        <v>23.09</v>
      </c>
    </row>
    <row r="3478" spans="1:3" s="3" customFormat="1" ht="48.75" customHeight="1" x14ac:dyDescent="0.15">
      <c r="A3478" s="87" t="s">
        <v>18021</v>
      </c>
      <c r="B3478" s="90" t="s">
        <v>6200</v>
      </c>
      <c r="C3478" s="117">
        <v>4.84</v>
      </c>
    </row>
    <row r="3479" spans="1:3" s="3" customFormat="1" ht="48.75" customHeight="1" x14ac:dyDescent="0.15">
      <c r="A3479" s="87" t="s">
        <v>18041</v>
      </c>
      <c r="B3479" s="90" t="s">
        <v>6200</v>
      </c>
      <c r="C3479" s="100">
        <v>17.82</v>
      </c>
    </row>
    <row r="3480" spans="1:3" s="3" customFormat="1" ht="48.75" customHeight="1" x14ac:dyDescent="0.15">
      <c r="A3480" s="87" t="s">
        <v>3867</v>
      </c>
      <c r="B3480" s="90" t="s">
        <v>5483</v>
      </c>
      <c r="C3480" s="117">
        <v>1.73</v>
      </c>
    </row>
    <row r="3481" spans="1:3" s="3" customFormat="1" ht="48.75" customHeight="1" x14ac:dyDescent="0.15">
      <c r="A3481" s="87" t="s">
        <v>4275</v>
      </c>
      <c r="B3481" s="90" t="s">
        <v>5812</v>
      </c>
      <c r="C3481" s="117">
        <v>2.2799999999999998</v>
      </c>
    </row>
    <row r="3482" spans="1:3" s="3" customFormat="1" ht="48.75" customHeight="1" x14ac:dyDescent="0.15">
      <c r="A3482" s="16" t="s">
        <v>5342</v>
      </c>
      <c r="B3482" s="20" t="s">
        <v>5812</v>
      </c>
      <c r="C3482" s="117">
        <v>15.146721102322021</v>
      </c>
    </row>
    <row r="3483" spans="1:3" s="3" customFormat="1" ht="48.75" customHeight="1" x14ac:dyDescent="0.15">
      <c r="A3483" s="87" t="s">
        <v>2</v>
      </c>
      <c r="B3483" s="90" t="s">
        <v>6798</v>
      </c>
      <c r="C3483" s="117">
        <v>3.06</v>
      </c>
    </row>
    <row r="3484" spans="1:3" s="3" customFormat="1" ht="48.75" customHeight="1" x14ac:dyDescent="0.15">
      <c r="A3484" s="87" t="s">
        <v>3</v>
      </c>
      <c r="B3484" s="90" t="s">
        <v>6798</v>
      </c>
      <c r="C3484" s="117">
        <v>3.06</v>
      </c>
    </row>
    <row r="3485" spans="1:3" s="3" customFormat="1" ht="48.75" customHeight="1" x14ac:dyDescent="0.15">
      <c r="A3485" s="87" t="s">
        <v>5009</v>
      </c>
      <c r="B3485" s="90" t="s">
        <v>5605</v>
      </c>
      <c r="C3485" s="117">
        <v>0.8</v>
      </c>
    </row>
    <row r="3486" spans="1:3" s="3" customFormat="1" ht="48.75" customHeight="1" x14ac:dyDescent="0.15">
      <c r="A3486" s="87" t="s">
        <v>9722</v>
      </c>
      <c r="B3486" s="90" t="s">
        <v>4828</v>
      </c>
      <c r="C3486" s="100">
        <v>3.38</v>
      </c>
    </row>
    <row r="3487" spans="1:3" s="3" customFormat="1" ht="48.75" customHeight="1" x14ac:dyDescent="0.15">
      <c r="A3487" s="87" t="s">
        <v>9721</v>
      </c>
      <c r="B3487" s="90" t="s">
        <v>4828</v>
      </c>
      <c r="C3487" s="100">
        <v>7.16</v>
      </c>
    </row>
    <row r="3488" spans="1:3" s="3" customFormat="1" ht="48.75" customHeight="1" x14ac:dyDescent="0.15">
      <c r="A3488" s="87" t="s">
        <v>9720</v>
      </c>
      <c r="B3488" s="90" t="s">
        <v>4828</v>
      </c>
      <c r="C3488" s="117">
        <v>21.73</v>
      </c>
    </row>
    <row r="3489" spans="1:3" s="3" customFormat="1" ht="48.75" customHeight="1" x14ac:dyDescent="0.15">
      <c r="A3489" s="87" t="s">
        <v>10156</v>
      </c>
      <c r="B3489" s="90" t="s">
        <v>12340</v>
      </c>
      <c r="C3489" s="117">
        <v>10.47</v>
      </c>
    </row>
    <row r="3490" spans="1:3" s="3" customFormat="1" ht="48.75" customHeight="1" x14ac:dyDescent="0.15">
      <c r="A3490" s="87" t="s">
        <v>10158</v>
      </c>
      <c r="B3490" s="90" t="s">
        <v>12340</v>
      </c>
      <c r="C3490" s="117">
        <v>15.7</v>
      </c>
    </row>
    <row r="3491" spans="1:3" s="3" customFormat="1" ht="48.75" customHeight="1" x14ac:dyDescent="0.15">
      <c r="A3491" s="87" t="s">
        <v>9718</v>
      </c>
      <c r="B3491" s="90" t="s">
        <v>12340</v>
      </c>
      <c r="C3491" s="117">
        <v>1.92</v>
      </c>
    </row>
    <row r="3492" spans="1:3" s="3" customFormat="1" ht="48.75" customHeight="1" x14ac:dyDescent="0.15">
      <c r="A3492" s="87" t="s">
        <v>9719</v>
      </c>
      <c r="B3492" s="90" t="s">
        <v>12340</v>
      </c>
      <c r="C3492" s="117">
        <v>3.46</v>
      </c>
    </row>
    <row r="3493" spans="1:3" s="3" customFormat="1" ht="48.75" customHeight="1" x14ac:dyDescent="0.15">
      <c r="A3493" s="87" t="s">
        <v>9717</v>
      </c>
      <c r="B3493" s="90" t="s">
        <v>12340</v>
      </c>
      <c r="C3493" s="117">
        <v>5.18</v>
      </c>
    </row>
    <row r="3494" spans="1:3" s="3" customFormat="1" ht="48.75" customHeight="1" x14ac:dyDescent="0.15">
      <c r="A3494" s="87" t="s">
        <v>4274</v>
      </c>
      <c r="B3494" s="90" t="s">
        <v>8347</v>
      </c>
      <c r="C3494" s="117">
        <v>2.42</v>
      </c>
    </row>
    <row r="3495" spans="1:3" s="3" customFormat="1" ht="48.75" customHeight="1" x14ac:dyDescent="0.15">
      <c r="A3495" s="87" t="s">
        <v>4276</v>
      </c>
      <c r="B3495" s="90" t="s">
        <v>8347</v>
      </c>
      <c r="C3495" s="117">
        <v>0.94</v>
      </c>
    </row>
    <row r="3496" spans="1:3" s="3" customFormat="1" ht="48.75" customHeight="1" x14ac:dyDescent="0.15">
      <c r="A3496" s="87" t="s">
        <v>8623</v>
      </c>
      <c r="B3496" s="90" t="s">
        <v>8347</v>
      </c>
      <c r="C3496" s="117">
        <v>0.64</v>
      </c>
    </row>
    <row r="3497" spans="1:3" s="3" customFormat="1" ht="48.75" customHeight="1" x14ac:dyDescent="0.15">
      <c r="A3497" s="87" t="s">
        <v>8624</v>
      </c>
      <c r="B3497" s="90" t="s">
        <v>8347</v>
      </c>
      <c r="C3497" s="117">
        <v>0.73</v>
      </c>
    </row>
    <row r="3498" spans="1:3" s="3" customFormat="1" ht="48.75" customHeight="1" x14ac:dyDescent="0.15">
      <c r="A3498" s="87" t="s">
        <v>10283</v>
      </c>
      <c r="B3498" s="90" t="s">
        <v>10284</v>
      </c>
      <c r="C3498" s="117">
        <v>10.68</v>
      </c>
    </row>
    <row r="3499" spans="1:3" s="3" customFormat="1" ht="48.75" customHeight="1" x14ac:dyDescent="0.15">
      <c r="A3499" s="87" t="s">
        <v>10285</v>
      </c>
      <c r="B3499" s="90" t="s">
        <v>10284</v>
      </c>
      <c r="C3499" s="117">
        <v>12.45</v>
      </c>
    </row>
    <row r="3500" spans="1:3" s="3" customFormat="1" ht="48.75" customHeight="1" x14ac:dyDescent="0.15">
      <c r="A3500" s="87" t="s">
        <v>4804</v>
      </c>
      <c r="B3500" s="90" t="s">
        <v>5588</v>
      </c>
      <c r="C3500" s="117">
        <v>0.86</v>
      </c>
    </row>
    <row r="3501" spans="1:3" s="3" customFormat="1" ht="48.75" customHeight="1" x14ac:dyDescent="0.15">
      <c r="A3501" s="87" t="s">
        <v>17244</v>
      </c>
      <c r="B3501" s="90" t="s">
        <v>6742</v>
      </c>
      <c r="C3501" s="117">
        <v>5.8</v>
      </c>
    </row>
    <row r="3502" spans="1:3" s="3" customFormat="1" ht="48.75" customHeight="1" x14ac:dyDescent="0.15">
      <c r="A3502" s="87" t="s">
        <v>11498</v>
      </c>
      <c r="B3502" s="90" t="s">
        <v>6742</v>
      </c>
      <c r="C3502" s="117">
        <v>3.43</v>
      </c>
    </row>
    <row r="3503" spans="1:3" s="3" customFormat="1" ht="48.75" customHeight="1" x14ac:dyDescent="0.15">
      <c r="A3503" s="87" t="s">
        <v>11350</v>
      </c>
      <c r="B3503" s="90" t="s">
        <v>6742</v>
      </c>
      <c r="C3503" s="90">
        <v>6.72</v>
      </c>
    </row>
    <row r="3504" spans="1:3" s="3" customFormat="1" ht="48.75" customHeight="1" x14ac:dyDescent="0.15">
      <c r="A3504" s="87" t="s">
        <v>18002</v>
      </c>
      <c r="B3504" s="90" t="s">
        <v>6742</v>
      </c>
      <c r="C3504" s="117">
        <v>1.68</v>
      </c>
    </row>
    <row r="3505" spans="1:3" s="3" customFormat="1" ht="48.75" customHeight="1" x14ac:dyDescent="0.15">
      <c r="A3505" s="87" t="s">
        <v>18001</v>
      </c>
      <c r="B3505" s="90" t="s">
        <v>6742</v>
      </c>
      <c r="C3505" s="117">
        <v>1.68</v>
      </c>
    </row>
    <row r="3506" spans="1:3" s="3" customFormat="1" ht="48.75" customHeight="1" x14ac:dyDescent="0.15">
      <c r="A3506" s="87" t="s">
        <v>11349</v>
      </c>
      <c r="B3506" s="90" t="s">
        <v>6742</v>
      </c>
      <c r="C3506" s="90">
        <v>6.72</v>
      </c>
    </row>
    <row r="3507" spans="1:3" s="3" customFormat="1" ht="48.75" customHeight="1" x14ac:dyDescent="0.15">
      <c r="A3507" s="87" t="s">
        <v>18003</v>
      </c>
      <c r="B3507" s="90" t="s">
        <v>6742</v>
      </c>
      <c r="C3507" s="117">
        <v>1.68</v>
      </c>
    </row>
    <row r="3508" spans="1:3" s="3" customFormat="1" ht="48.75" customHeight="1" x14ac:dyDescent="0.15">
      <c r="A3508" s="87" t="s">
        <v>11351</v>
      </c>
      <c r="B3508" s="90" t="s">
        <v>6742</v>
      </c>
      <c r="C3508" s="90">
        <v>6.72</v>
      </c>
    </row>
    <row r="3509" spans="1:3" s="3" customFormat="1" ht="48.75" customHeight="1" x14ac:dyDescent="0.15">
      <c r="A3509" s="87" t="s">
        <v>8578</v>
      </c>
      <c r="B3509" s="90" t="s">
        <v>5496</v>
      </c>
      <c r="C3509" s="117">
        <v>4.87</v>
      </c>
    </row>
    <row r="3510" spans="1:3" s="3" customFormat="1" ht="48.75" customHeight="1" x14ac:dyDescent="0.15">
      <c r="A3510" s="87" t="s">
        <v>8576</v>
      </c>
      <c r="B3510" s="90" t="s">
        <v>5496</v>
      </c>
      <c r="C3510" s="117">
        <v>1.81</v>
      </c>
    </row>
    <row r="3511" spans="1:3" s="3" customFormat="1" ht="48.75" customHeight="1" x14ac:dyDescent="0.15">
      <c r="A3511" s="87" t="s">
        <v>8577</v>
      </c>
      <c r="B3511" s="90" t="s">
        <v>5496</v>
      </c>
      <c r="C3511" s="117">
        <v>3.1</v>
      </c>
    </row>
    <row r="3512" spans="1:3" s="3" customFormat="1" ht="48.75" customHeight="1" x14ac:dyDescent="0.15">
      <c r="A3512" s="87" t="s">
        <v>1415</v>
      </c>
      <c r="B3512" s="89" t="s">
        <v>6342</v>
      </c>
      <c r="C3512" s="100">
        <v>9.93</v>
      </c>
    </row>
    <row r="3513" spans="1:3" s="3" customFormat="1" ht="48.75" customHeight="1" x14ac:dyDescent="0.15">
      <c r="A3513" s="87" t="s">
        <v>15525</v>
      </c>
      <c r="B3513" s="89" t="s">
        <v>6342</v>
      </c>
      <c r="C3513" s="100">
        <v>19.86</v>
      </c>
    </row>
    <row r="3514" spans="1:3" s="3" customFormat="1" ht="48.75" customHeight="1" x14ac:dyDescent="0.15">
      <c r="A3514" s="87" t="s">
        <v>11948</v>
      </c>
      <c r="B3514" s="90" t="s">
        <v>11840</v>
      </c>
      <c r="C3514" s="117">
        <v>2.5</v>
      </c>
    </row>
    <row r="3515" spans="1:3" s="3" customFormat="1" ht="48.75" customHeight="1" x14ac:dyDescent="0.15">
      <c r="A3515" s="87" t="s">
        <v>8703</v>
      </c>
      <c r="B3515" s="90" t="s">
        <v>4828</v>
      </c>
      <c r="C3515" s="117">
        <v>2.15</v>
      </c>
    </row>
    <row r="3516" spans="1:3" s="3" customFormat="1" ht="48.75" customHeight="1" x14ac:dyDescent="0.15">
      <c r="A3516" s="87" t="s">
        <v>8704</v>
      </c>
      <c r="B3516" s="90" t="s">
        <v>4828</v>
      </c>
      <c r="C3516" s="117">
        <v>2.86</v>
      </c>
    </row>
    <row r="3517" spans="1:3" s="3" customFormat="1" ht="48.75" customHeight="1" x14ac:dyDescent="0.15">
      <c r="A3517" s="87" t="s">
        <v>4336</v>
      </c>
      <c r="B3517" s="90" t="s">
        <v>5616</v>
      </c>
      <c r="C3517" s="117">
        <v>1.98</v>
      </c>
    </row>
    <row r="3518" spans="1:3" s="3" customFormat="1" ht="48.75" customHeight="1" x14ac:dyDescent="0.15">
      <c r="A3518" s="87" t="s">
        <v>18779</v>
      </c>
      <c r="B3518" s="90" t="s">
        <v>5496</v>
      </c>
      <c r="C3518" s="117">
        <v>2.5</v>
      </c>
    </row>
    <row r="3519" spans="1:3" s="3" customFormat="1" ht="48.75" customHeight="1" x14ac:dyDescent="0.15">
      <c r="A3519" s="87" t="s">
        <v>18780</v>
      </c>
      <c r="B3519" s="90" t="s">
        <v>5496</v>
      </c>
      <c r="C3519" s="117">
        <v>3.46</v>
      </c>
    </row>
    <row r="3520" spans="1:3" s="3" customFormat="1" ht="48.75" customHeight="1" x14ac:dyDescent="0.15">
      <c r="A3520" s="87" t="s">
        <v>18781</v>
      </c>
      <c r="B3520" s="90" t="s">
        <v>5496</v>
      </c>
      <c r="C3520" s="117">
        <v>2.37</v>
      </c>
    </row>
    <row r="3521" spans="1:3" s="3" customFormat="1" ht="48.75" customHeight="1" x14ac:dyDescent="0.15">
      <c r="A3521" s="87" t="s">
        <v>18782</v>
      </c>
      <c r="B3521" s="90" t="s">
        <v>5496</v>
      </c>
      <c r="C3521" s="100">
        <v>3.58</v>
      </c>
    </row>
    <row r="3522" spans="1:3" s="3" customFormat="1" ht="48.75" customHeight="1" x14ac:dyDescent="0.15">
      <c r="A3522" s="87" t="s">
        <v>4361</v>
      </c>
      <c r="B3522" s="90" t="s">
        <v>5496</v>
      </c>
      <c r="C3522" s="117">
        <v>3.1</v>
      </c>
    </row>
    <row r="3523" spans="1:3" s="3" customFormat="1" ht="48.75" customHeight="1" x14ac:dyDescent="0.15">
      <c r="A3523" s="87" t="s">
        <v>9441</v>
      </c>
      <c r="B3523" s="90" t="s">
        <v>5496</v>
      </c>
      <c r="C3523" s="117">
        <v>2.13</v>
      </c>
    </row>
    <row r="3524" spans="1:3" s="3" customFormat="1" ht="48.75" customHeight="1" x14ac:dyDescent="0.15">
      <c r="A3524" s="87" t="s">
        <v>9014</v>
      </c>
      <c r="B3524" s="90" t="s">
        <v>5496</v>
      </c>
      <c r="C3524" s="117">
        <v>3.46</v>
      </c>
    </row>
    <row r="3525" spans="1:3" s="3" customFormat="1" ht="48.75" customHeight="1" x14ac:dyDescent="0.15">
      <c r="A3525" s="87" t="s">
        <v>17537</v>
      </c>
      <c r="B3525" s="90" t="s">
        <v>17538</v>
      </c>
      <c r="C3525" s="117">
        <v>5.5</v>
      </c>
    </row>
    <row r="3526" spans="1:3" s="3" customFormat="1" ht="48.75" customHeight="1" x14ac:dyDescent="0.15">
      <c r="A3526" s="87" t="s">
        <v>7120</v>
      </c>
      <c r="B3526" s="90" t="s">
        <v>6304</v>
      </c>
      <c r="C3526" s="117">
        <v>2.84</v>
      </c>
    </row>
    <row r="3527" spans="1:3" s="3" customFormat="1" ht="48.75" customHeight="1" x14ac:dyDescent="0.15">
      <c r="A3527" s="87" t="s">
        <v>7120</v>
      </c>
      <c r="B3527" s="90" t="s">
        <v>5416</v>
      </c>
      <c r="C3527" s="117">
        <v>2.84</v>
      </c>
    </row>
    <row r="3528" spans="1:3" s="3" customFormat="1" ht="48.75" customHeight="1" x14ac:dyDescent="0.15">
      <c r="A3528" s="87" t="s">
        <v>10397</v>
      </c>
      <c r="B3528" s="90" t="s">
        <v>5506</v>
      </c>
      <c r="C3528" s="100">
        <v>2.2799999999999998</v>
      </c>
    </row>
    <row r="3529" spans="1:3" s="3" customFormat="1" ht="48.75" customHeight="1" x14ac:dyDescent="0.15">
      <c r="A3529" s="87" t="s">
        <v>11885</v>
      </c>
      <c r="B3529" s="90" t="s">
        <v>13480</v>
      </c>
      <c r="C3529" s="117">
        <v>12.91</v>
      </c>
    </row>
    <row r="3530" spans="1:3" s="3" customFormat="1" ht="48.75" customHeight="1" x14ac:dyDescent="0.15">
      <c r="A3530" s="87" t="s">
        <v>1584</v>
      </c>
      <c r="B3530" s="90" t="s">
        <v>5588</v>
      </c>
      <c r="C3530" s="117">
        <v>1.87</v>
      </c>
    </row>
    <row r="3531" spans="1:3" s="3" customFormat="1" ht="48.75" customHeight="1" x14ac:dyDescent="0.15">
      <c r="A3531" s="87" t="s">
        <v>4612</v>
      </c>
      <c r="B3531" s="90" t="s">
        <v>5483</v>
      </c>
      <c r="C3531" s="100">
        <v>28.39</v>
      </c>
    </row>
    <row r="3532" spans="1:3" s="3" customFormat="1" ht="48.75" customHeight="1" x14ac:dyDescent="0.15">
      <c r="A3532" s="87" t="s">
        <v>4612</v>
      </c>
      <c r="B3532" s="90" t="s">
        <v>5483</v>
      </c>
      <c r="C3532" s="100">
        <v>28.39</v>
      </c>
    </row>
    <row r="3533" spans="1:3" s="3" customFormat="1" ht="48.75" customHeight="1" x14ac:dyDescent="0.15">
      <c r="A3533" s="87" t="s">
        <v>8816</v>
      </c>
      <c r="B3533" s="90" t="s">
        <v>5483</v>
      </c>
      <c r="C3533" s="117">
        <v>28.45</v>
      </c>
    </row>
    <row r="3534" spans="1:3" s="3" customFormat="1" ht="48.75" customHeight="1" x14ac:dyDescent="0.15">
      <c r="A3534" s="87" t="s">
        <v>13844</v>
      </c>
      <c r="B3534" s="90" t="s">
        <v>13903</v>
      </c>
      <c r="C3534" s="100">
        <v>17.98</v>
      </c>
    </row>
    <row r="3535" spans="1:3" s="3" customFormat="1" ht="48.75" customHeight="1" x14ac:dyDescent="0.15">
      <c r="A3535" s="87" t="s">
        <v>13844</v>
      </c>
      <c r="B3535" s="90" t="s">
        <v>13903</v>
      </c>
      <c r="C3535" s="100">
        <v>17.98</v>
      </c>
    </row>
    <row r="3536" spans="1:3" s="3" customFormat="1" ht="48.75" customHeight="1" x14ac:dyDescent="0.15">
      <c r="A3536" s="87" t="s">
        <v>17559</v>
      </c>
      <c r="B3536" s="90" t="s">
        <v>13903</v>
      </c>
      <c r="C3536" s="117">
        <v>29.72</v>
      </c>
    </row>
    <row r="3537" spans="1:3" s="3" customFormat="1" ht="48.75" customHeight="1" x14ac:dyDescent="0.15">
      <c r="A3537" s="87" t="s">
        <v>10343</v>
      </c>
      <c r="B3537" s="90" t="s">
        <v>10337</v>
      </c>
      <c r="C3537" s="117">
        <v>2.84</v>
      </c>
    </row>
    <row r="3538" spans="1:3" s="3" customFormat="1" ht="48.75" customHeight="1" x14ac:dyDescent="0.15">
      <c r="A3538" s="87" t="s">
        <v>10344</v>
      </c>
      <c r="B3538" s="90" t="s">
        <v>10337</v>
      </c>
      <c r="C3538" s="100">
        <v>3.1</v>
      </c>
    </row>
    <row r="3539" spans="1:3" s="3" customFormat="1" ht="48.75" customHeight="1" x14ac:dyDescent="0.15">
      <c r="A3539" s="87" t="s">
        <v>10345</v>
      </c>
      <c r="B3539" s="90" t="s">
        <v>10337</v>
      </c>
      <c r="C3539" s="100">
        <v>2.9</v>
      </c>
    </row>
    <row r="3540" spans="1:3" s="3" customFormat="1" ht="48.75" customHeight="1" x14ac:dyDescent="0.15">
      <c r="A3540" s="87" t="s">
        <v>10119</v>
      </c>
      <c r="B3540" s="90" t="s">
        <v>5642</v>
      </c>
      <c r="C3540" s="100">
        <v>2.5499999999999998</v>
      </c>
    </row>
    <row r="3541" spans="1:3" s="3" customFormat="1" ht="48.75" customHeight="1" x14ac:dyDescent="0.15">
      <c r="A3541" s="87" t="s">
        <v>2644</v>
      </c>
      <c r="B3541" s="90" t="s">
        <v>13057</v>
      </c>
      <c r="C3541" s="100">
        <v>2.23</v>
      </c>
    </row>
    <row r="3542" spans="1:3" s="3" customFormat="1" ht="48.75" customHeight="1" x14ac:dyDescent="0.15">
      <c r="A3542" s="87" t="s">
        <v>10528</v>
      </c>
      <c r="B3542" s="90" t="s">
        <v>10526</v>
      </c>
      <c r="C3542" s="100">
        <v>17.62</v>
      </c>
    </row>
    <row r="3543" spans="1:3" s="3" customFormat="1" ht="48.75" customHeight="1" x14ac:dyDescent="0.15">
      <c r="A3543" s="87" t="s">
        <v>10528</v>
      </c>
      <c r="B3543" s="90" t="s">
        <v>5476</v>
      </c>
      <c r="C3543" s="100">
        <v>17.62</v>
      </c>
    </row>
    <row r="3544" spans="1:3" s="3" customFormat="1" ht="48.75" customHeight="1" x14ac:dyDescent="0.15">
      <c r="A3544" s="87" t="s">
        <v>4325</v>
      </c>
      <c r="B3544" s="90" t="s">
        <v>8347</v>
      </c>
      <c r="C3544" s="117">
        <v>1.98</v>
      </c>
    </row>
    <row r="3545" spans="1:3" s="3" customFormat="1" ht="48.75" customHeight="1" x14ac:dyDescent="0.15">
      <c r="A3545" s="87" t="s">
        <v>4327</v>
      </c>
      <c r="B3545" s="90" t="s">
        <v>8347</v>
      </c>
      <c r="C3545" s="117">
        <v>1.39</v>
      </c>
    </row>
    <row r="3546" spans="1:3" s="3" customFormat="1" ht="48.75" customHeight="1" x14ac:dyDescent="0.15">
      <c r="A3546" s="87" t="s">
        <v>4328</v>
      </c>
      <c r="B3546" s="90" t="s">
        <v>8347</v>
      </c>
      <c r="C3546" s="117">
        <v>3.01</v>
      </c>
    </row>
    <row r="3547" spans="1:3" s="3" customFormat="1" ht="48.75" customHeight="1" x14ac:dyDescent="0.15">
      <c r="A3547" s="87" t="s">
        <v>17361</v>
      </c>
      <c r="B3547" s="90" t="s">
        <v>10010</v>
      </c>
      <c r="C3547" s="90">
        <v>12.69</v>
      </c>
    </row>
    <row r="3548" spans="1:3" s="3" customFormat="1" ht="48.75" customHeight="1" x14ac:dyDescent="0.15">
      <c r="A3548" s="87" t="s">
        <v>4323</v>
      </c>
      <c r="B3548" s="90" t="s">
        <v>6348</v>
      </c>
      <c r="C3548" s="117">
        <v>1.6</v>
      </c>
    </row>
    <row r="3549" spans="1:3" s="3" customFormat="1" ht="48.75" customHeight="1" x14ac:dyDescent="0.15">
      <c r="A3549" s="87" t="s">
        <v>4322</v>
      </c>
      <c r="B3549" s="90" t="s">
        <v>6348</v>
      </c>
      <c r="C3549" s="117">
        <v>1.67</v>
      </c>
    </row>
    <row r="3550" spans="1:3" s="3" customFormat="1" ht="48.75" customHeight="1" x14ac:dyDescent="0.15">
      <c r="A3550" s="87" t="s">
        <v>19096</v>
      </c>
      <c r="B3550" s="90" t="s">
        <v>5612</v>
      </c>
      <c r="C3550" s="117">
        <v>1.67</v>
      </c>
    </row>
    <row r="3551" spans="1:3" s="3" customFormat="1" ht="48.75" customHeight="1" x14ac:dyDescent="0.15">
      <c r="A3551" s="87" t="s">
        <v>4321</v>
      </c>
      <c r="B3551" s="90" t="s">
        <v>6348</v>
      </c>
      <c r="C3551" s="90">
        <v>1.96</v>
      </c>
    </row>
    <row r="3552" spans="1:3" s="3" customFormat="1" ht="48.75" customHeight="1" x14ac:dyDescent="0.15">
      <c r="A3552" s="87" t="s">
        <v>19100</v>
      </c>
      <c r="B3552" s="90" t="s">
        <v>5612</v>
      </c>
      <c r="C3552" s="90">
        <v>1.96</v>
      </c>
    </row>
    <row r="3553" spans="1:3" s="3" customFormat="1" ht="48.75" customHeight="1" x14ac:dyDescent="0.15">
      <c r="A3553" s="87" t="s">
        <v>19069</v>
      </c>
      <c r="B3553" s="90" t="s">
        <v>19070</v>
      </c>
      <c r="C3553" s="117">
        <v>1.6</v>
      </c>
    </row>
    <row r="3554" spans="1:3" s="3" customFormat="1" ht="48.75" customHeight="1" x14ac:dyDescent="0.15">
      <c r="A3554" s="87" t="s">
        <v>16508</v>
      </c>
      <c r="B3554" s="90" t="s">
        <v>9588</v>
      </c>
      <c r="C3554" s="117">
        <v>3.46</v>
      </c>
    </row>
    <row r="3555" spans="1:3" s="3" customFormat="1" ht="48.75" customHeight="1" x14ac:dyDescent="0.15">
      <c r="A3555" s="87" t="s">
        <v>16507</v>
      </c>
      <c r="B3555" s="90" t="s">
        <v>9588</v>
      </c>
      <c r="C3555" s="117">
        <v>1.18</v>
      </c>
    </row>
    <row r="3556" spans="1:3" s="3" customFormat="1" ht="48.75" customHeight="1" x14ac:dyDescent="0.15">
      <c r="A3556" s="87" t="s">
        <v>16506</v>
      </c>
      <c r="B3556" s="90" t="s">
        <v>9588</v>
      </c>
      <c r="C3556" s="117">
        <v>2.84</v>
      </c>
    </row>
    <row r="3557" spans="1:3" s="3" customFormat="1" ht="48.75" customHeight="1" x14ac:dyDescent="0.15">
      <c r="A3557" s="87" t="s">
        <v>4353</v>
      </c>
      <c r="B3557" s="90" t="s">
        <v>5812</v>
      </c>
      <c r="C3557" s="100">
        <v>3.46</v>
      </c>
    </row>
    <row r="3558" spans="1:3" s="3" customFormat="1" ht="48.75" customHeight="1" x14ac:dyDescent="0.15">
      <c r="A3558" s="87" t="s">
        <v>8361</v>
      </c>
      <c r="B3558" s="90" t="s">
        <v>5812</v>
      </c>
      <c r="C3558" s="117">
        <v>1.44</v>
      </c>
    </row>
    <row r="3559" spans="1:3" s="3" customFormat="1" ht="48.75" customHeight="1" x14ac:dyDescent="0.15">
      <c r="A3559" s="87" t="s">
        <v>4331</v>
      </c>
      <c r="B3559" s="90" t="s">
        <v>8347</v>
      </c>
      <c r="C3559" s="117">
        <v>2.84</v>
      </c>
    </row>
    <row r="3560" spans="1:3" s="3" customFormat="1" ht="48.75" customHeight="1" x14ac:dyDescent="0.15">
      <c r="A3560" s="87" t="s">
        <v>4359</v>
      </c>
      <c r="B3560" s="90" t="s">
        <v>8347</v>
      </c>
      <c r="C3560" s="117">
        <v>3.0999999999999996</v>
      </c>
    </row>
    <row r="3561" spans="1:3" s="3" customFormat="1" ht="48.75" customHeight="1" x14ac:dyDescent="0.15">
      <c r="A3561" s="87" t="s">
        <v>18006</v>
      </c>
      <c r="B3561" s="90" t="s">
        <v>8347</v>
      </c>
      <c r="C3561" s="100">
        <v>2.15</v>
      </c>
    </row>
    <row r="3562" spans="1:3" s="3" customFormat="1" ht="48.75" customHeight="1" x14ac:dyDescent="0.15">
      <c r="A3562" s="87" t="s">
        <v>4346</v>
      </c>
      <c r="B3562" s="90" t="s">
        <v>8347</v>
      </c>
      <c r="C3562" s="100">
        <v>2.87</v>
      </c>
    </row>
    <row r="3563" spans="1:3" s="3" customFormat="1" ht="48.75" customHeight="1" x14ac:dyDescent="0.15">
      <c r="A3563" s="87" t="s">
        <v>4347</v>
      </c>
      <c r="B3563" s="90" t="s">
        <v>8347</v>
      </c>
      <c r="C3563" s="117">
        <v>2.37</v>
      </c>
    </row>
    <row r="3564" spans="1:3" s="3" customFormat="1" ht="48.75" customHeight="1" x14ac:dyDescent="0.15">
      <c r="A3564" s="87" t="s">
        <v>4351</v>
      </c>
      <c r="B3564" s="90" t="s">
        <v>8347</v>
      </c>
      <c r="C3564" s="117">
        <v>3.46</v>
      </c>
    </row>
    <row r="3565" spans="1:3" s="3" customFormat="1" ht="48.75" customHeight="1" x14ac:dyDescent="0.15">
      <c r="A3565" s="87" t="s">
        <v>14001</v>
      </c>
      <c r="B3565" s="90" t="s">
        <v>8347</v>
      </c>
      <c r="C3565" s="117">
        <v>2.21</v>
      </c>
    </row>
    <row r="3566" spans="1:3" s="3" customFormat="1" ht="48.75" customHeight="1" x14ac:dyDescent="0.15">
      <c r="A3566" s="87" t="s">
        <v>3638</v>
      </c>
      <c r="B3566" s="90" t="s">
        <v>6304</v>
      </c>
      <c r="C3566" s="117">
        <v>20.82</v>
      </c>
    </row>
    <row r="3567" spans="1:3" s="3" customFormat="1" ht="48.75" customHeight="1" x14ac:dyDescent="0.15">
      <c r="A3567" s="87" t="s">
        <v>9693</v>
      </c>
      <c r="B3567" s="90" t="s">
        <v>6304</v>
      </c>
      <c r="C3567" s="117">
        <v>6.24</v>
      </c>
    </row>
    <row r="3568" spans="1:3" s="3" customFormat="1" ht="48.75" customHeight="1" x14ac:dyDescent="0.15">
      <c r="A3568" s="87" t="s">
        <v>9830</v>
      </c>
      <c r="B3568" s="90" t="s">
        <v>8347</v>
      </c>
      <c r="C3568" s="117">
        <v>5.91</v>
      </c>
    </row>
    <row r="3569" spans="1:3" s="3" customFormat="1" ht="48.75" customHeight="1" x14ac:dyDescent="0.15">
      <c r="A3569" s="87" t="s">
        <v>9830</v>
      </c>
      <c r="B3569" s="90" t="s">
        <v>8347</v>
      </c>
      <c r="C3569" s="117">
        <v>5.91</v>
      </c>
    </row>
    <row r="3570" spans="1:3" s="3" customFormat="1" ht="48.75" customHeight="1" x14ac:dyDescent="0.15">
      <c r="A3570" s="87" t="s">
        <v>3374</v>
      </c>
      <c r="B3570" s="90" t="s">
        <v>8347</v>
      </c>
      <c r="C3570" s="117">
        <v>6.29</v>
      </c>
    </row>
    <row r="3571" spans="1:3" s="3" customFormat="1" ht="48.75" customHeight="1" x14ac:dyDescent="0.15">
      <c r="A3571" s="87" t="s">
        <v>3374</v>
      </c>
      <c r="B3571" s="90" t="s">
        <v>8347</v>
      </c>
      <c r="C3571" s="117">
        <v>6.29</v>
      </c>
    </row>
    <row r="3572" spans="1:3" s="3" customFormat="1" ht="48.75" customHeight="1" x14ac:dyDescent="0.15">
      <c r="A3572" s="87" t="s">
        <v>3372</v>
      </c>
      <c r="B3572" s="90" t="s">
        <v>8347</v>
      </c>
      <c r="C3572" s="117">
        <v>1.81</v>
      </c>
    </row>
    <row r="3573" spans="1:3" s="3" customFormat="1" ht="48.75" customHeight="1" x14ac:dyDescent="0.15">
      <c r="A3573" s="87" t="s">
        <v>3372</v>
      </c>
      <c r="B3573" s="90" t="s">
        <v>8347</v>
      </c>
      <c r="C3573" s="117">
        <v>1.81</v>
      </c>
    </row>
    <row r="3574" spans="1:3" s="3" customFormat="1" ht="48.75" customHeight="1" x14ac:dyDescent="0.15">
      <c r="A3574" s="87" t="s">
        <v>5680</v>
      </c>
      <c r="B3574" s="90" t="s">
        <v>15587</v>
      </c>
      <c r="C3574" s="117">
        <v>3.58</v>
      </c>
    </row>
    <row r="3575" spans="1:3" s="3" customFormat="1" ht="48.75" customHeight="1" x14ac:dyDescent="0.15">
      <c r="A3575" s="87" t="s">
        <v>5680</v>
      </c>
      <c r="B3575" s="90" t="s">
        <v>5416</v>
      </c>
      <c r="C3575" s="117">
        <v>3.58</v>
      </c>
    </row>
    <row r="3576" spans="1:3" s="3" customFormat="1" ht="48.75" customHeight="1" x14ac:dyDescent="0.15">
      <c r="A3576" s="87" t="s">
        <v>5690</v>
      </c>
      <c r="B3576" s="90" t="s">
        <v>15587</v>
      </c>
      <c r="C3576" s="117">
        <v>3.25</v>
      </c>
    </row>
    <row r="3577" spans="1:3" s="3" customFormat="1" ht="48.75" customHeight="1" x14ac:dyDescent="0.15">
      <c r="A3577" s="87" t="s">
        <v>5690</v>
      </c>
      <c r="B3577" s="90" t="s">
        <v>5416</v>
      </c>
      <c r="C3577" s="117">
        <v>3.25</v>
      </c>
    </row>
    <row r="3578" spans="1:3" s="3" customFormat="1" ht="48.75" customHeight="1" x14ac:dyDescent="0.15">
      <c r="A3578" s="87" t="s">
        <v>5702</v>
      </c>
      <c r="B3578" s="90" t="s">
        <v>15587</v>
      </c>
      <c r="C3578" s="100">
        <v>5.37</v>
      </c>
    </row>
    <row r="3579" spans="1:3" s="3" customFormat="1" ht="48.75" customHeight="1" x14ac:dyDescent="0.15">
      <c r="A3579" s="87" t="s">
        <v>5702</v>
      </c>
      <c r="B3579" s="90" t="s">
        <v>5416</v>
      </c>
      <c r="C3579" s="100">
        <v>5.37</v>
      </c>
    </row>
    <row r="3580" spans="1:3" s="3" customFormat="1" ht="48.75" customHeight="1" x14ac:dyDescent="0.15">
      <c r="A3580" s="87" t="s">
        <v>9689</v>
      </c>
      <c r="B3580" s="90" t="s">
        <v>15587</v>
      </c>
      <c r="C3580" s="117">
        <v>1.81</v>
      </c>
    </row>
    <row r="3581" spans="1:3" s="3" customFormat="1" ht="48.75" customHeight="1" x14ac:dyDescent="0.15">
      <c r="A3581" s="87" t="s">
        <v>9689</v>
      </c>
      <c r="B3581" s="90" t="s">
        <v>5416</v>
      </c>
      <c r="C3581" s="117">
        <v>1.81</v>
      </c>
    </row>
    <row r="3582" spans="1:3" s="3" customFormat="1" ht="48.75" customHeight="1" x14ac:dyDescent="0.15">
      <c r="A3582" s="87" t="s">
        <v>3568</v>
      </c>
      <c r="B3582" s="90" t="s">
        <v>15500</v>
      </c>
      <c r="C3582" s="90">
        <v>10.029999999999999</v>
      </c>
    </row>
    <row r="3583" spans="1:3" s="3" customFormat="1" ht="48.75" customHeight="1" x14ac:dyDescent="0.15">
      <c r="A3583" s="87" t="s">
        <v>9472</v>
      </c>
      <c r="B3583" s="90" t="s">
        <v>15500</v>
      </c>
      <c r="C3583" s="117">
        <v>34.61</v>
      </c>
    </row>
    <row r="3584" spans="1:3" s="3" customFormat="1" ht="48.75" customHeight="1" x14ac:dyDescent="0.15">
      <c r="A3584" s="87" t="s">
        <v>4369</v>
      </c>
      <c r="B3584" s="90" t="s">
        <v>5466</v>
      </c>
      <c r="C3584" s="117">
        <v>1.26</v>
      </c>
    </row>
    <row r="3585" spans="1:3" s="3" customFormat="1" ht="48.75" customHeight="1" x14ac:dyDescent="0.15">
      <c r="A3585" s="87" t="s">
        <v>4373</v>
      </c>
      <c r="B3585" s="90" t="s">
        <v>5466</v>
      </c>
      <c r="C3585" s="117">
        <v>3.17</v>
      </c>
    </row>
    <row r="3586" spans="1:3" s="3" customFormat="1" ht="48.75" customHeight="1" x14ac:dyDescent="0.15">
      <c r="A3586" s="87" t="s">
        <v>4377</v>
      </c>
      <c r="B3586" s="90" t="s">
        <v>5466</v>
      </c>
      <c r="C3586" s="117">
        <v>3.4099999999999997</v>
      </c>
    </row>
    <row r="3587" spans="1:3" s="3" customFormat="1" ht="48.75" customHeight="1" x14ac:dyDescent="0.15">
      <c r="A3587" s="87" t="s">
        <v>4371</v>
      </c>
      <c r="B3587" s="90" t="s">
        <v>5466</v>
      </c>
      <c r="C3587" s="117">
        <v>2.0099999999999998</v>
      </c>
    </row>
    <row r="3588" spans="1:3" s="3" customFormat="1" ht="48.75" customHeight="1" x14ac:dyDescent="0.15">
      <c r="A3588" s="87" t="s">
        <v>4376</v>
      </c>
      <c r="B3588" s="90" t="s">
        <v>5466</v>
      </c>
      <c r="C3588" s="117">
        <v>9.36</v>
      </c>
    </row>
    <row r="3589" spans="1:3" s="3" customFormat="1" ht="48.75" customHeight="1" x14ac:dyDescent="0.15">
      <c r="A3589" s="87" t="s">
        <v>4374</v>
      </c>
      <c r="B3589" s="90" t="s">
        <v>5466</v>
      </c>
      <c r="C3589" s="117">
        <v>5.0999999999999996</v>
      </c>
    </row>
    <row r="3590" spans="1:3" s="3" customFormat="1" ht="48.75" customHeight="1" x14ac:dyDescent="0.15">
      <c r="A3590" s="87" t="s">
        <v>11481</v>
      </c>
      <c r="B3590" s="90" t="s">
        <v>13732</v>
      </c>
      <c r="C3590" s="117">
        <v>10.130000000000001</v>
      </c>
    </row>
    <row r="3591" spans="1:3" s="3" customFormat="1" ht="48.75" customHeight="1" x14ac:dyDescent="0.15">
      <c r="A3591" s="87" t="s">
        <v>4609</v>
      </c>
      <c r="B3591" s="90" t="s">
        <v>6200</v>
      </c>
      <c r="C3591" s="117">
        <v>0.96</v>
      </c>
    </row>
    <row r="3592" spans="1:3" s="3" customFormat="1" ht="48.75" customHeight="1" x14ac:dyDescent="0.15">
      <c r="A3592" s="87" t="s">
        <v>10712</v>
      </c>
      <c r="B3592" s="90" t="s">
        <v>4836</v>
      </c>
      <c r="C3592" s="117">
        <v>24.37</v>
      </c>
    </row>
    <row r="3593" spans="1:3" s="3" customFormat="1" ht="48.75" customHeight="1" x14ac:dyDescent="0.15">
      <c r="A3593" s="87" t="s">
        <v>608</v>
      </c>
      <c r="B3593" s="90" t="s">
        <v>6348</v>
      </c>
      <c r="C3593" s="117">
        <v>6.86</v>
      </c>
    </row>
    <row r="3594" spans="1:3" s="3" customFormat="1" ht="48.75" customHeight="1" x14ac:dyDescent="0.15">
      <c r="A3594" s="87" t="s">
        <v>609</v>
      </c>
      <c r="B3594" s="90" t="s">
        <v>6348</v>
      </c>
      <c r="C3594" s="117">
        <v>8.34</v>
      </c>
    </row>
    <row r="3595" spans="1:3" s="3" customFormat="1" ht="48.75" customHeight="1" x14ac:dyDescent="0.15">
      <c r="A3595" s="87" t="s">
        <v>9803</v>
      </c>
      <c r="B3595" s="90" t="s">
        <v>6348</v>
      </c>
      <c r="C3595" s="117">
        <v>5.22</v>
      </c>
    </row>
    <row r="3596" spans="1:3" s="3" customFormat="1" ht="48.75" customHeight="1" x14ac:dyDescent="0.15">
      <c r="A3596" s="87" t="s">
        <v>6427</v>
      </c>
      <c r="B3596" s="90" t="s">
        <v>6742</v>
      </c>
      <c r="C3596" s="100">
        <v>32.01</v>
      </c>
    </row>
    <row r="3597" spans="1:3" s="3" customFormat="1" ht="48.75" customHeight="1" x14ac:dyDescent="0.15">
      <c r="A3597" s="87" t="s">
        <v>7582</v>
      </c>
      <c r="B3597" s="90" t="s">
        <v>5416</v>
      </c>
      <c r="C3597" s="90">
        <v>10.029999999999999</v>
      </c>
    </row>
    <row r="3598" spans="1:3" s="3" customFormat="1" ht="48.75" customHeight="1" x14ac:dyDescent="0.15">
      <c r="A3598" s="87" t="s">
        <v>7582</v>
      </c>
      <c r="B3598" s="90" t="s">
        <v>15587</v>
      </c>
      <c r="C3598" s="90">
        <v>10.029999999999999</v>
      </c>
    </row>
    <row r="3599" spans="1:3" s="3" customFormat="1" ht="48.75" customHeight="1" x14ac:dyDescent="0.15">
      <c r="A3599" s="87" t="s">
        <v>13318</v>
      </c>
      <c r="B3599" s="90" t="s">
        <v>5483</v>
      </c>
      <c r="C3599" s="117">
        <v>3.59</v>
      </c>
    </row>
    <row r="3600" spans="1:3" s="3" customFormat="1" ht="48.75" customHeight="1" x14ac:dyDescent="0.15">
      <c r="A3600" s="87" t="s">
        <v>9506</v>
      </c>
      <c r="B3600" s="90" t="s">
        <v>5560</v>
      </c>
      <c r="C3600" s="117">
        <v>3.59</v>
      </c>
    </row>
    <row r="3601" spans="1:3" s="3" customFormat="1" ht="48.75" customHeight="1" x14ac:dyDescent="0.15">
      <c r="A3601" s="87" t="s">
        <v>13958</v>
      </c>
      <c r="B3601" s="90" t="s">
        <v>5483</v>
      </c>
      <c r="C3601" s="117">
        <v>0.8</v>
      </c>
    </row>
    <row r="3602" spans="1:3" s="3" customFormat="1" ht="48.75" customHeight="1" x14ac:dyDescent="0.15">
      <c r="A3602" s="87" t="s">
        <v>9228</v>
      </c>
      <c r="B3602" s="90" t="s">
        <v>17493</v>
      </c>
      <c r="C3602" s="117">
        <v>3.46</v>
      </c>
    </row>
    <row r="3603" spans="1:3" s="3" customFormat="1" ht="48.75" customHeight="1" x14ac:dyDescent="0.15">
      <c r="A3603" s="87" t="s">
        <v>5499</v>
      </c>
      <c r="B3603" s="90" t="s">
        <v>5501</v>
      </c>
      <c r="C3603" s="100">
        <v>1.74</v>
      </c>
    </row>
    <row r="3604" spans="1:3" s="3" customFormat="1" ht="48.75" customHeight="1" x14ac:dyDescent="0.15">
      <c r="A3604" s="87" t="s">
        <v>18307</v>
      </c>
      <c r="B3604" s="90" t="s">
        <v>18084</v>
      </c>
      <c r="C3604" s="117">
        <v>644.42999999999995</v>
      </c>
    </row>
    <row r="3605" spans="1:3" s="3" customFormat="1" ht="48.75" customHeight="1" x14ac:dyDescent="0.15">
      <c r="A3605" s="87" t="s">
        <v>4442</v>
      </c>
      <c r="B3605" s="90" t="s">
        <v>7015</v>
      </c>
      <c r="C3605" s="100">
        <v>26.37</v>
      </c>
    </row>
    <row r="3606" spans="1:3" s="3" customFormat="1" ht="48.75" customHeight="1" x14ac:dyDescent="0.15">
      <c r="A3606" s="87" t="s">
        <v>4432</v>
      </c>
      <c r="B3606" s="90" t="s">
        <v>7015</v>
      </c>
      <c r="C3606" s="117">
        <v>8.82</v>
      </c>
    </row>
    <row r="3607" spans="1:3" s="3" customFormat="1" ht="48.75" customHeight="1" x14ac:dyDescent="0.15">
      <c r="A3607" s="87" t="s">
        <v>10683</v>
      </c>
      <c r="B3607" s="90" t="s">
        <v>4778</v>
      </c>
      <c r="C3607" s="117">
        <v>7.4</v>
      </c>
    </row>
    <row r="3608" spans="1:3" s="3" customFormat="1" ht="48.75" customHeight="1" x14ac:dyDescent="0.15">
      <c r="A3608" s="87" t="s">
        <v>10684</v>
      </c>
      <c r="B3608" s="90" t="s">
        <v>4778</v>
      </c>
      <c r="C3608" s="117">
        <v>10.89</v>
      </c>
    </row>
    <row r="3609" spans="1:3" s="3" customFormat="1" ht="48.75" customHeight="1" x14ac:dyDescent="0.15">
      <c r="A3609" s="87" t="s">
        <v>10685</v>
      </c>
      <c r="B3609" s="90" t="s">
        <v>4778</v>
      </c>
      <c r="C3609" s="117">
        <v>10.89</v>
      </c>
    </row>
    <row r="3610" spans="1:3" s="3" customFormat="1" ht="48.75" customHeight="1" x14ac:dyDescent="0.15">
      <c r="A3610" s="87" t="s">
        <v>10686</v>
      </c>
      <c r="B3610" s="90" t="s">
        <v>4778</v>
      </c>
      <c r="C3610" s="117">
        <v>10.89</v>
      </c>
    </row>
    <row r="3611" spans="1:3" s="3" customFormat="1" ht="48.75" customHeight="1" x14ac:dyDescent="0.15">
      <c r="A3611" s="87" t="s">
        <v>4909</v>
      </c>
      <c r="B3611" s="90" t="s">
        <v>6311</v>
      </c>
      <c r="C3611" s="117">
        <v>3.85</v>
      </c>
    </row>
    <row r="3612" spans="1:3" s="3" customFormat="1" ht="48.75" customHeight="1" x14ac:dyDescent="0.15">
      <c r="A3612" s="87" t="s">
        <v>4921</v>
      </c>
      <c r="B3612" s="90" t="s">
        <v>6311</v>
      </c>
      <c r="C3612" s="117">
        <v>27</v>
      </c>
    </row>
    <row r="3613" spans="1:3" s="3" customFormat="1" ht="48.75" customHeight="1" x14ac:dyDescent="0.15">
      <c r="A3613" s="87" t="s">
        <v>4934</v>
      </c>
      <c r="B3613" s="90" t="s">
        <v>6311</v>
      </c>
      <c r="C3613" s="117">
        <v>6.37</v>
      </c>
    </row>
    <row r="3614" spans="1:3" s="7" customFormat="1" ht="48.75" customHeight="1" x14ac:dyDescent="0.15">
      <c r="A3614" s="87" t="s">
        <v>4946</v>
      </c>
      <c r="B3614" s="90" t="s">
        <v>6311</v>
      </c>
      <c r="C3614" s="117">
        <v>27</v>
      </c>
    </row>
    <row r="3615" spans="1:3" s="3" customFormat="1" ht="48.75" customHeight="1" x14ac:dyDescent="0.15">
      <c r="A3615" s="87" t="s">
        <v>4959</v>
      </c>
      <c r="B3615" s="90" t="s">
        <v>6311</v>
      </c>
      <c r="C3615" s="117">
        <v>7.59</v>
      </c>
    </row>
    <row r="3616" spans="1:3" s="3" customFormat="1" ht="48.75" customHeight="1" x14ac:dyDescent="0.15">
      <c r="A3616" s="87" t="s">
        <v>4971</v>
      </c>
      <c r="B3616" s="90" t="s">
        <v>6311</v>
      </c>
      <c r="C3616" s="117">
        <v>27</v>
      </c>
    </row>
    <row r="3617" spans="1:3" s="3" customFormat="1" ht="48.75" customHeight="1" x14ac:dyDescent="0.15">
      <c r="A3617" s="87" t="s">
        <v>4603</v>
      </c>
      <c r="B3617" s="90" t="s">
        <v>5496</v>
      </c>
      <c r="C3617" s="117">
        <v>3.32</v>
      </c>
    </row>
    <row r="3618" spans="1:3" s="3" customFormat="1" ht="48.75" customHeight="1" x14ac:dyDescent="0.15">
      <c r="A3618" s="87" t="s">
        <v>18468</v>
      </c>
      <c r="B3618" s="90" t="s">
        <v>8347</v>
      </c>
      <c r="C3618" s="117">
        <v>212.19</v>
      </c>
    </row>
    <row r="3619" spans="1:3" s="3" customFormat="1" ht="48.75" customHeight="1" x14ac:dyDescent="0.15">
      <c r="A3619" s="87" t="s">
        <v>3864</v>
      </c>
      <c r="B3619" s="90" t="s">
        <v>5346</v>
      </c>
      <c r="C3619" s="117">
        <v>1.08</v>
      </c>
    </row>
    <row r="3620" spans="1:3" s="3" customFormat="1" ht="48.75" customHeight="1" x14ac:dyDescent="0.15">
      <c r="A3620" s="87" t="s">
        <v>3866</v>
      </c>
      <c r="B3620" s="90" t="s">
        <v>5346</v>
      </c>
      <c r="C3620" s="117">
        <v>3.01</v>
      </c>
    </row>
    <row r="3621" spans="1:3" s="3" customFormat="1" ht="48.75" customHeight="1" x14ac:dyDescent="0.15">
      <c r="A3621" s="87" t="s">
        <v>13042</v>
      </c>
      <c r="B3621" s="90" t="s">
        <v>6311</v>
      </c>
      <c r="C3621" s="100">
        <v>7.65</v>
      </c>
    </row>
    <row r="3622" spans="1:3" s="3" customFormat="1" ht="48.75" customHeight="1" x14ac:dyDescent="0.15">
      <c r="A3622" s="87" t="s">
        <v>10371</v>
      </c>
      <c r="B3622" s="90" t="s">
        <v>6311</v>
      </c>
      <c r="C3622" s="100">
        <v>7.65</v>
      </c>
    </row>
    <row r="3623" spans="1:3" s="3" customFormat="1" ht="48.75" customHeight="1" x14ac:dyDescent="0.15">
      <c r="A3623" s="87" t="s">
        <v>4292</v>
      </c>
      <c r="B3623" s="90" t="s">
        <v>4294</v>
      </c>
      <c r="C3623" s="117">
        <v>0.94000000000000006</v>
      </c>
    </row>
    <row r="3624" spans="1:3" s="3" customFormat="1" ht="48.75" customHeight="1" x14ac:dyDescent="0.15">
      <c r="A3624" s="87" t="s">
        <v>4399</v>
      </c>
      <c r="B3624" s="90" t="s">
        <v>5418</v>
      </c>
      <c r="C3624" s="117">
        <v>37.090000000000003</v>
      </c>
    </row>
    <row r="3625" spans="1:3" s="3" customFormat="1" ht="48.75" customHeight="1" x14ac:dyDescent="0.15">
      <c r="A3625" s="87" t="s">
        <v>6406</v>
      </c>
      <c r="B3625" s="90" t="s">
        <v>4753</v>
      </c>
      <c r="C3625" s="117">
        <v>11.62</v>
      </c>
    </row>
    <row r="3626" spans="1:3" s="3" customFormat="1" ht="48.75" customHeight="1" x14ac:dyDescent="0.15">
      <c r="A3626" s="87" t="s">
        <v>6407</v>
      </c>
      <c r="B3626" s="90" t="s">
        <v>4753</v>
      </c>
      <c r="C3626" s="117">
        <v>20.440000000000001</v>
      </c>
    </row>
    <row r="3627" spans="1:3" s="3" customFormat="1" ht="48.75" customHeight="1" x14ac:dyDescent="0.15">
      <c r="A3627" s="87" t="s">
        <v>6408</v>
      </c>
      <c r="B3627" s="90" t="s">
        <v>4753</v>
      </c>
      <c r="C3627" s="117">
        <v>15.92</v>
      </c>
    </row>
    <row r="3628" spans="1:3" s="3" customFormat="1" ht="48.75" customHeight="1" x14ac:dyDescent="0.15">
      <c r="A3628" s="87" t="s">
        <v>4398</v>
      </c>
      <c r="B3628" s="90" t="s">
        <v>5480</v>
      </c>
      <c r="C3628" s="117">
        <v>2.2999999999999998</v>
      </c>
    </row>
    <row r="3629" spans="1:3" s="3" customFormat="1" ht="48.75" customHeight="1" x14ac:dyDescent="0.15">
      <c r="A3629" s="87" t="s">
        <v>13274</v>
      </c>
      <c r="B3629" s="90" t="s">
        <v>13643</v>
      </c>
      <c r="C3629" s="117">
        <v>2.98</v>
      </c>
    </row>
    <row r="3630" spans="1:3" s="3" customFormat="1" ht="48.75" customHeight="1" x14ac:dyDescent="0.15">
      <c r="A3630" s="87" t="s">
        <v>15695</v>
      </c>
      <c r="B3630" s="90" t="s">
        <v>17366</v>
      </c>
      <c r="C3630" s="117">
        <v>3.46</v>
      </c>
    </row>
    <row r="3631" spans="1:3" s="3" customFormat="1" ht="48.75" customHeight="1" x14ac:dyDescent="0.15">
      <c r="A3631" s="87" t="s">
        <v>15696</v>
      </c>
      <c r="B3631" s="90" t="s">
        <v>17366</v>
      </c>
      <c r="C3631" s="117">
        <v>34.85</v>
      </c>
    </row>
    <row r="3632" spans="1:3" s="3" customFormat="1" ht="48.75" customHeight="1" x14ac:dyDescent="0.15">
      <c r="A3632" s="87" t="s">
        <v>12790</v>
      </c>
      <c r="B3632" s="90" t="s">
        <v>8347</v>
      </c>
      <c r="C3632" s="117">
        <v>16.73</v>
      </c>
    </row>
    <row r="3633" spans="1:3" s="3" customFormat="1" ht="48.75" customHeight="1" x14ac:dyDescent="0.15">
      <c r="A3633" s="87" t="s">
        <v>9590</v>
      </c>
      <c r="B3633" s="90" t="s">
        <v>4209</v>
      </c>
      <c r="C3633" s="117">
        <v>300.89999999999998</v>
      </c>
    </row>
    <row r="3634" spans="1:3" s="3" customFormat="1" ht="48.75" customHeight="1" x14ac:dyDescent="0.15">
      <c r="A3634" s="87" t="s">
        <v>8526</v>
      </c>
      <c r="B3634" s="90" t="s">
        <v>4209</v>
      </c>
      <c r="C3634" s="90">
        <v>152.19</v>
      </c>
    </row>
    <row r="3635" spans="1:3" s="3" customFormat="1" ht="48.75" customHeight="1" x14ac:dyDescent="0.15">
      <c r="A3635" s="87" t="s">
        <v>8523</v>
      </c>
      <c r="B3635" s="90" t="s">
        <v>4209</v>
      </c>
      <c r="C3635" s="117">
        <v>75.06</v>
      </c>
    </row>
    <row r="3636" spans="1:3" s="3" customFormat="1" ht="48.75" customHeight="1" x14ac:dyDescent="0.15">
      <c r="A3636" s="87" t="s">
        <v>8527</v>
      </c>
      <c r="B3636" s="90" t="s">
        <v>4209</v>
      </c>
      <c r="C3636" s="90">
        <v>610.76</v>
      </c>
    </row>
    <row r="3637" spans="1:3" s="3" customFormat="1" ht="48.75" customHeight="1" x14ac:dyDescent="0.15">
      <c r="A3637" s="87" t="s">
        <v>9052</v>
      </c>
      <c r="B3637" s="90" t="s">
        <v>4209</v>
      </c>
      <c r="C3637" s="90">
        <v>152.19</v>
      </c>
    </row>
    <row r="3638" spans="1:3" s="3" customFormat="1" ht="48.75" customHeight="1" x14ac:dyDescent="0.15">
      <c r="A3638" s="87" t="s">
        <v>9053</v>
      </c>
      <c r="B3638" s="90" t="s">
        <v>4209</v>
      </c>
      <c r="C3638" s="117">
        <v>75.06</v>
      </c>
    </row>
    <row r="3639" spans="1:3" s="3" customFormat="1" ht="48.75" customHeight="1" x14ac:dyDescent="0.15">
      <c r="A3639" s="87" t="s">
        <v>9055</v>
      </c>
      <c r="B3639" s="90" t="s">
        <v>4209</v>
      </c>
      <c r="C3639" s="90">
        <v>610.76</v>
      </c>
    </row>
    <row r="3640" spans="1:3" s="3" customFormat="1" ht="48.75" customHeight="1" x14ac:dyDescent="0.15">
      <c r="A3640" s="87" t="s">
        <v>17525</v>
      </c>
      <c r="B3640" s="90" t="s">
        <v>5626</v>
      </c>
      <c r="C3640" s="117">
        <v>50</v>
      </c>
    </row>
    <row r="3641" spans="1:3" s="3" customFormat="1" ht="48.75" customHeight="1" x14ac:dyDescent="0.15">
      <c r="A3641" s="87" t="s">
        <v>17545</v>
      </c>
      <c r="B3641" s="90" t="s">
        <v>5626</v>
      </c>
      <c r="C3641" s="117">
        <v>200</v>
      </c>
    </row>
    <row r="3642" spans="1:3" s="3" customFormat="1" ht="48.75" customHeight="1" x14ac:dyDescent="0.15">
      <c r="A3642" s="87" t="s">
        <v>15689</v>
      </c>
      <c r="B3642" s="90" t="s">
        <v>11371</v>
      </c>
      <c r="C3642" s="117">
        <v>66.599999999999994</v>
      </c>
    </row>
    <row r="3643" spans="1:3" s="3" customFormat="1" ht="48.75" customHeight="1" x14ac:dyDescent="0.15">
      <c r="A3643" s="87" t="s">
        <v>15716</v>
      </c>
      <c r="B3643" s="90" t="s">
        <v>11371</v>
      </c>
      <c r="C3643" s="117">
        <v>159.72</v>
      </c>
    </row>
    <row r="3644" spans="1:3" s="3" customFormat="1" ht="48.75" customHeight="1" x14ac:dyDescent="0.15">
      <c r="A3644" s="87" t="s">
        <v>1168</v>
      </c>
      <c r="B3644" s="90" t="s">
        <v>8347</v>
      </c>
      <c r="C3644" s="117">
        <v>2.8299999999999996</v>
      </c>
    </row>
    <row r="3645" spans="1:3" s="3" customFormat="1" ht="48.75" customHeight="1" x14ac:dyDescent="0.15">
      <c r="A3645" s="87" t="s">
        <v>4444</v>
      </c>
      <c r="B3645" s="90" t="s">
        <v>5539</v>
      </c>
      <c r="C3645" s="100">
        <v>26.37</v>
      </c>
    </row>
    <row r="3646" spans="1:3" s="3" customFormat="1" ht="48.75" customHeight="1" x14ac:dyDescent="0.15">
      <c r="A3646" s="87" t="s">
        <v>4446</v>
      </c>
      <c r="B3646" s="90" t="s">
        <v>5539</v>
      </c>
      <c r="C3646" s="100">
        <v>84.76</v>
      </c>
    </row>
    <row r="3647" spans="1:3" s="3" customFormat="1" ht="48.75" customHeight="1" x14ac:dyDescent="0.15">
      <c r="A3647" s="87" t="s">
        <v>4434</v>
      </c>
      <c r="B3647" s="90" t="s">
        <v>5539</v>
      </c>
      <c r="C3647" s="117">
        <v>8.82</v>
      </c>
    </row>
    <row r="3648" spans="1:3" s="3" customFormat="1" ht="48.75" customHeight="1" x14ac:dyDescent="0.15">
      <c r="A3648" s="87" t="s">
        <v>10576</v>
      </c>
      <c r="B3648" s="90" t="s">
        <v>5539</v>
      </c>
      <c r="C3648" s="117">
        <v>17.64</v>
      </c>
    </row>
    <row r="3649" spans="1:3" s="3" customFormat="1" ht="48.75" customHeight="1" x14ac:dyDescent="0.15">
      <c r="A3649" s="87" t="s">
        <v>15417</v>
      </c>
      <c r="B3649" s="90" t="s">
        <v>5539</v>
      </c>
      <c r="C3649" s="117">
        <v>25.4</v>
      </c>
    </row>
    <row r="3650" spans="1:3" s="3" customFormat="1" ht="48.75" customHeight="1" x14ac:dyDescent="0.15">
      <c r="A3650" s="87" t="s">
        <v>15418</v>
      </c>
      <c r="B3650" s="90" t="s">
        <v>5539</v>
      </c>
      <c r="C3650" s="117">
        <v>19.170000000000002</v>
      </c>
    </row>
    <row r="3651" spans="1:3" s="3" customFormat="1" ht="48.75" customHeight="1" x14ac:dyDescent="0.15">
      <c r="A3651" s="87" t="s">
        <v>134</v>
      </c>
      <c r="B3651" s="90" t="s">
        <v>15144</v>
      </c>
      <c r="C3651" s="100">
        <v>12.11</v>
      </c>
    </row>
    <row r="3652" spans="1:3" s="3" customFormat="1" ht="48.75" customHeight="1" x14ac:dyDescent="0.15">
      <c r="A3652" s="87" t="s">
        <v>8196</v>
      </c>
      <c r="B3652" s="90" t="s">
        <v>7620</v>
      </c>
      <c r="C3652" s="117">
        <v>14.29</v>
      </c>
    </row>
    <row r="3653" spans="1:3" s="3" customFormat="1" ht="48.75" customHeight="1" x14ac:dyDescent="0.15">
      <c r="A3653" s="87" t="s">
        <v>8226</v>
      </c>
      <c r="B3653" s="90" t="s">
        <v>7620</v>
      </c>
      <c r="C3653" s="117">
        <v>20.420000000000002</v>
      </c>
    </row>
    <row r="3654" spans="1:3" s="3" customFormat="1" ht="48.75" customHeight="1" x14ac:dyDescent="0.15">
      <c r="A3654" s="87" t="s">
        <v>798</v>
      </c>
      <c r="B3654" s="90" t="s">
        <v>6304</v>
      </c>
      <c r="C3654" s="117">
        <v>1.9</v>
      </c>
    </row>
    <row r="3655" spans="1:3" s="3" customFormat="1" ht="48.75" customHeight="1" x14ac:dyDescent="0.15">
      <c r="A3655" s="87" t="s">
        <v>801</v>
      </c>
      <c r="B3655" s="90" t="s">
        <v>6304</v>
      </c>
      <c r="C3655" s="117">
        <v>2.65</v>
      </c>
    </row>
    <row r="3656" spans="1:3" s="3" customFormat="1" ht="48.75" customHeight="1" x14ac:dyDescent="0.15">
      <c r="A3656" s="87" t="s">
        <v>4408</v>
      </c>
      <c r="B3656" s="90" t="s">
        <v>15683</v>
      </c>
      <c r="C3656" s="117">
        <v>4.2699999999999996</v>
      </c>
    </row>
    <row r="3657" spans="1:3" s="3" customFormat="1" ht="48.75" customHeight="1" x14ac:dyDescent="0.15">
      <c r="A3657" s="87" t="s">
        <v>4408</v>
      </c>
      <c r="B3657" s="90" t="s">
        <v>15150</v>
      </c>
      <c r="C3657" s="117">
        <v>4.2699999999999996</v>
      </c>
    </row>
    <row r="3658" spans="1:3" s="3" customFormat="1" ht="48.75" customHeight="1" x14ac:dyDescent="0.15">
      <c r="A3658" s="87" t="s">
        <v>4411</v>
      </c>
      <c r="B3658" s="90" t="s">
        <v>15150</v>
      </c>
      <c r="C3658" s="117">
        <v>5.14</v>
      </c>
    </row>
    <row r="3659" spans="1:3" s="3" customFormat="1" ht="48.75" customHeight="1" x14ac:dyDescent="0.15">
      <c r="A3659" s="87" t="s">
        <v>4411</v>
      </c>
      <c r="B3659" s="90" t="s">
        <v>15683</v>
      </c>
      <c r="C3659" s="117">
        <v>5.14</v>
      </c>
    </row>
    <row r="3660" spans="1:3" s="3" customFormat="1" ht="48.75" customHeight="1" x14ac:dyDescent="0.15">
      <c r="A3660" s="87" t="s">
        <v>18953</v>
      </c>
      <c r="B3660" s="90" t="s">
        <v>7381</v>
      </c>
      <c r="C3660" s="117">
        <v>3.46</v>
      </c>
    </row>
    <row r="3661" spans="1:3" s="3" customFormat="1" ht="48.75" customHeight="1" x14ac:dyDescent="0.15">
      <c r="A3661" s="87" t="s">
        <v>15953</v>
      </c>
      <c r="B3661" s="90" t="s">
        <v>6311</v>
      </c>
      <c r="C3661" s="117">
        <v>2.5099999999999998</v>
      </c>
    </row>
    <row r="3662" spans="1:3" s="3" customFormat="1" ht="48.75" customHeight="1" x14ac:dyDescent="0.15">
      <c r="A3662" s="87" t="s">
        <v>6926</v>
      </c>
      <c r="B3662" s="90" t="s">
        <v>6311</v>
      </c>
      <c r="C3662" s="117">
        <v>3.32</v>
      </c>
    </row>
    <row r="3663" spans="1:3" s="3" customFormat="1" ht="48.75" customHeight="1" x14ac:dyDescent="0.15">
      <c r="A3663" s="87" t="s">
        <v>6925</v>
      </c>
      <c r="B3663" s="90" t="s">
        <v>6311</v>
      </c>
      <c r="C3663" s="117">
        <v>9.1</v>
      </c>
    </row>
    <row r="3664" spans="1:3" s="3" customFormat="1" ht="48.75" customHeight="1" x14ac:dyDescent="0.15">
      <c r="A3664" s="87" t="s">
        <v>14073</v>
      </c>
      <c r="B3664" s="90" t="s">
        <v>13061</v>
      </c>
      <c r="C3664" s="117">
        <v>5.37</v>
      </c>
    </row>
    <row r="3665" spans="1:3" s="3" customFormat="1" ht="48.75" customHeight="1" x14ac:dyDescent="0.15">
      <c r="A3665" s="87" t="s">
        <v>14062</v>
      </c>
      <c r="B3665" s="90" t="s">
        <v>13061</v>
      </c>
      <c r="C3665" s="117">
        <v>10.74</v>
      </c>
    </row>
    <row r="3666" spans="1:3" s="3" customFormat="1" ht="48.75" customHeight="1" x14ac:dyDescent="0.15">
      <c r="A3666" s="87" t="s">
        <v>4081</v>
      </c>
      <c r="B3666" s="90" t="s">
        <v>5346</v>
      </c>
      <c r="C3666" s="117">
        <v>6.73</v>
      </c>
    </row>
    <row r="3667" spans="1:3" s="3" customFormat="1" ht="48.75" customHeight="1" x14ac:dyDescent="0.15">
      <c r="A3667" s="87" t="s">
        <v>4065</v>
      </c>
      <c r="B3667" s="90" t="s">
        <v>5346</v>
      </c>
      <c r="C3667" s="117">
        <v>2.3299999999999996</v>
      </c>
    </row>
    <row r="3668" spans="1:3" s="3" customFormat="1" ht="48.75" customHeight="1" x14ac:dyDescent="0.15">
      <c r="A3668" s="87" t="s">
        <v>18759</v>
      </c>
      <c r="B3668" s="90" t="s">
        <v>4813</v>
      </c>
      <c r="C3668" s="117">
        <v>3.3699999999999997</v>
      </c>
    </row>
    <row r="3669" spans="1:3" s="3" customFormat="1" ht="48.75" customHeight="1" x14ac:dyDescent="0.15">
      <c r="A3669" s="87" t="s">
        <v>18758</v>
      </c>
      <c r="B3669" s="90" t="s">
        <v>4813</v>
      </c>
      <c r="C3669" s="117">
        <v>2.5099999999999998</v>
      </c>
    </row>
    <row r="3670" spans="1:3" s="3" customFormat="1" ht="48.75" customHeight="1" x14ac:dyDescent="0.15">
      <c r="A3670" s="87" t="s">
        <v>4633</v>
      </c>
      <c r="B3670" s="90" t="s">
        <v>4813</v>
      </c>
      <c r="C3670" s="117">
        <v>1.47</v>
      </c>
    </row>
    <row r="3671" spans="1:3" s="3" customFormat="1" ht="48.75" customHeight="1" x14ac:dyDescent="0.15">
      <c r="A3671" s="87" t="s">
        <v>4634</v>
      </c>
      <c r="B3671" s="90" t="s">
        <v>4813</v>
      </c>
      <c r="C3671" s="117">
        <v>3.460066343454963</v>
      </c>
    </row>
    <row r="3672" spans="1:3" s="3" customFormat="1" ht="48.75" customHeight="1" x14ac:dyDescent="0.15">
      <c r="A3672" s="87" t="s">
        <v>19478</v>
      </c>
      <c r="B3672" s="90" t="s">
        <v>14254</v>
      </c>
      <c r="C3672" s="117">
        <v>5.78</v>
      </c>
    </row>
    <row r="3673" spans="1:3" s="3" customFormat="1" ht="48.75" customHeight="1" x14ac:dyDescent="0.15">
      <c r="A3673" s="87" t="s">
        <v>3694</v>
      </c>
      <c r="B3673" s="90" t="s">
        <v>5020</v>
      </c>
      <c r="C3673" s="117">
        <v>3.46</v>
      </c>
    </row>
    <row r="3674" spans="1:3" s="3" customFormat="1" ht="48.75" customHeight="1" x14ac:dyDescent="0.15">
      <c r="A3674" s="87" t="s">
        <v>18783</v>
      </c>
      <c r="B3674" s="90" t="s">
        <v>5496</v>
      </c>
      <c r="C3674" s="117">
        <v>3.1599999999999997</v>
      </c>
    </row>
    <row r="3675" spans="1:3" s="3" customFormat="1" ht="48.75" customHeight="1" x14ac:dyDescent="0.15">
      <c r="A3675" s="87" t="s">
        <v>17947</v>
      </c>
      <c r="B3675" s="90" t="s">
        <v>16768</v>
      </c>
      <c r="C3675" s="117">
        <v>0.99</v>
      </c>
    </row>
    <row r="3676" spans="1:3" s="3" customFormat="1" ht="48.75" customHeight="1" x14ac:dyDescent="0.15">
      <c r="A3676" s="87" t="s">
        <v>1592</v>
      </c>
      <c r="B3676" s="90" t="s">
        <v>3654</v>
      </c>
      <c r="C3676" s="117">
        <v>1.33</v>
      </c>
    </row>
    <row r="3677" spans="1:3" s="3" customFormat="1" ht="48.75" customHeight="1" x14ac:dyDescent="0.15">
      <c r="A3677" s="87" t="s">
        <v>1593</v>
      </c>
      <c r="B3677" s="90" t="s">
        <v>16768</v>
      </c>
      <c r="C3677" s="117">
        <v>3.99</v>
      </c>
    </row>
    <row r="3678" spans="1:3" s="3" customFormat="1" ht="48.75" customHeight="1" x14ac:dyDescent="0.15">
      <c r="A3678" s="87" t="s">
        <v>1593</v>
      </c>
      <c r="B3678" s="90" t="s">
        <v>8696</v>
      </c>
      <c r="C3678" s="117">
        <v>3.46</v>
      </c>
    </row>
    <row r="3679" spans="1:3" s="3" customFormat="1" ht="48.75" customHeight="1" x14ac:dyDescent="0.15">
      <c r="A3679" s="87" t="s">
        <v>4313</v>
      </c>
      <c r="B3679" s="90" t="s">
        <v>5539</v>
      </c>
      <c r="C3679" s="117">
        <v>5.09</v>
      </c>
    </row>
    <row r="3680" spans="1:3" s="7" customFormat="1" ht="48.75" customHeight="1" x14ac:dyDescent="0.15">
      <c r="A3680" s="87" t="s">
        <v>17916</v>
      </c>
      <c r="B3680" s="90" t="s">
        <v>5496</v>
      </c>
      <c r="C3680" s="117">
        <v>5.6</v>
      </c>
    </row>
    <row r="3681" spans="1:3" s="3" customFormat="1" ht="48.75" customHeight="1" x14ac:dyDescent="0.15">
      <c r="A3681" s="87" t="s">
        <v>13878</v>
      </c>
      <c r="B3681" s="90" t="s">
        <v>13063</v>
      </c>
      <c r="C3681" s="117">
        <v>3.1199999999999997</v>
      </c>
    </row>
    <row r="3682" spans="1:3" s="7" customFormat="1" ht="48.75" customHeight="1" x14ac:dyDescent="0.15">
      <c r="A3682" s="87" t="s">
        <v>12915</v>
      </c>
      <c r="B3682" s="90" t="s">
        <v>5588</v>
      </c>
      <c r="C3682" s="117">
        <v>1.3800000000000001</v>
      </c>
    </row>
    <row r="3683" spans="1:3" s="3" customFormat="1" ht="48.75" customHeight="1" x14ac:dyDescent="0.15">
      <c r="A3683" s="87" t="s">
        <v>13778</v>
      </c>
      <c r="B3683" s="90" t="s">
        <v>5588</v>
      </c>
      <c r="C3683" s="117">
        <v>1.53</v>
      </c>
    </row>
    <row r="3684" spans="1:3" s="3" customFormat="1" ht="48.75" customHeight="1" x14ac:dyDescent="0.15">
      <c r="A3684" s="87" t="s">
        <v>13062</v>
      </c>
      <c r="B3684" s="90" t="s">
        <v>15144</v>
      </c>
      <c r="C3684" s="100">
        <v>1.98</v>
      </c>
    </row>
    <row r="3685" spans="1:3" s="3" customFormat="1" ht="48.75" customHeight="1" x14ac:dyDescent="0.15">
      <c r="A3685" s="87" t="s">
        <v>13064</v>
      </c>
      <c r="B3685" s="90" t="s">
        <v>15144</v>
      </c>
      <c r="C3685" s="100">
        <v>2.5</v>
      </c>
    </row>
    <row r="3686" spans="1:3" s="3" customFormat="1" ht="48.75" customHeight="1" x14ac:dyDescent="0.15">
      <c r="A3686" s="87" t="s">
        <v>12594</v>
      </c>
      <c r="B3686" s="90" t="s">
        <v>5588</v>
      </c>
      <c r="C3686" s="117">
        <v>3.99</v>
      </c>
    </row>
    <row r="3687" spans="1:3" s="3" customFormat="1" ht="48.75" customHeight="1" x14ac:dyDescent="0.15">
      <c r="A3687" s="87" t="s">
        <v>15158</v>
      </c>
      <c r="B3687" s="90" t="s">
        <v>15144</v>
      </c>
      <c r="C3687" s="117">
        <v>2.48</v>
      </c>
    </row>
    <row r="3688" spans="1:3" s="7" customFormat="1" ht="48.75" customHeight="1" x14ac:dyDescent="0.15">
      <c r="A3688" s="87" t="s">
        <v>4100</v>
      </c>
      <c r="B3688" s="90" t="s">
        <v>15144</v>
      </c>
      <c r="C3688" s="100">
        <v>3.98</v>
      </c>
    </row>
    <row r="3689" spans="1:3" s="3" customFormat="1" ht="48.75" customHeight="1" x14ac:dyDescent="0.15">
      <c r="A3689" s="87" t="s">
        <v>13300</v>
      </c>
      <c r="B3689" s="90" t="s">
        <v>5588</v>
      </c>
      <c r="C3689" s="100">
        <v>5.97</v>
      </c>
    </row>
    <row r="3690" spans="1:3" s="3" customFormat="1" ht="48.75" customHeight="1" x14ac:dyDescent="0.15">
      <c r="A3690" s="87" t="s">
        <v>10538</v>
      </c>
      <c r="B3690" s="90" t="s">
        <v>12340</v>
      </c>
      <c r="C3690" s="117">
        <v>93.66</v>
      </c>
    </row>
    <row r="3691" spans="1:3" s="3" customFormat="1" ht="48.75" customHeight="1" x14ac:dyDescent="0.15">
      <c r="A3691" s="87" t="s">
        <v>10540</v>
      </c>
      <c r="B3691" s="90" t="s">
        <v>12340</v>
      </c>
      <c r="C3691" s="117">
        <v>134.74</v>
      </c>
    </row>
    <row r="3692" spans="1:3" s="3" customFormat="1" ht="48.75" customHeight="1" x14ac:dyDescent="0.15">
      <c r="A3692" s="87" t="s">
        <v>10533</v>
      </c>
      <c r="B3692" s="90" t="s">
        <v>12340</v>
      </c>
      <c r="C3692" s="117">
        <v>78.349999999999994</v>
      </c>
    </row>
    <row r="3693" spans="1:3" s="3" customFormat="1" ht="48.75" customHeight="1" x14ac:dyDescent="0.15">
      <c r="A3693" s="87" t="s">
        <v>10536</v>
      </c>
      <c r="B3693" s="90" t="s">
        <v>12340</v>
      </c>
      <c r="C3693" s="117">
        <v>111.62</v>
      </c>
    </row>
    <row r="3694" spans="1:3" s="3" customFormat="1" ht="48.75" customHeight="1" x14ac:dyDescent="0.15">
      <c r="A3694" s="87" t="s">
        <v>10531</v>
      </c>
      <c r="B3694" s="90" t="s">
        <v>12340</v>
      </c>
      <c r="C3694" s="117">
        <v>61.74</v>
      </c>
    </row>
    <row r="3695" spans="1:3" s="3" customFormat="1" ht="48.75" customHeight="1" x14ac:dyDescent="0.15">
      <c r="A3695" s="87" t="s">
        <v>19118</v>
      </c>
      <c r="B3695" s="90" t="s">
        <v>5084</v>
      </c>
      <c r="C3695" s="117">
        <v>27.09</v>
      </c>
    </row>
    <row r="3696" spans="1:3" s="3" customFormat="1" ht="48.75" customHeight="1" x14ac:dyDescent="0.15">
      <c r="A3696" s="87" t="s">
        <v>4199</v>
      </c>
      <c r="B3696" s="90" t="s">
        <v>15682</v>
      </c>
      <c r="C3696" s="117">
        <v>6.54</v>
      </c>
    </row>
    <row r="3697" spans="1:3" s="3" customFormat="1" ht="48.75" customHeight="1" x14ac:dyDescent="0.15">
      <c r="A3697" s="87" t="s">
        <v>4199</v>
      </c>
      <c r="B3697" s="90" t="s">
        <v>5496</v>
      </c>
      <c r="C3697" s="117">
        <v>6.54</v>
      </c>
    </row>
    <row r="3698" spans="1:3" s="3" customFormat="1" ht="48.75" customHeight="1" x14ac:dyDescent="0.15">
      <c r="A3698" s="87" t="s">
        <v>12964</v>
      </c>
      <c r="B3698" s="90" t="s">
        <v>11960</v>
      </c>
      <c r="C3698" s="100">
        <v>26.37</v>
      </c>
    </row>
    <row r="3699" spans="1:3" s="3" customFormat="1" ht="48.75" customHeight="1" x14ac:dyDescent="0.15">
      <c r="A3699" s="87" t="s">
        <v>12966</v>
      </c>
      <c r="B3699" s="90" t="s">
        <v>11960</v>
      </c>
      <c r="C3699" s="117">
        <v>8.82</v>
      </c>
    </row>
    <row r="3700" spans="1:3" s="3" customFormat="1" ht="48.75" customHeight="1" x14ac:dyDescent="0.15">
      <c r="A3700" s="87" t="s">
        <v>6968</v>
      </c>
      <c r="B3700" s="90" t="s">
        <v>4828</v>
      </c>
      <c r="C3700" s="100">
        <v>26.37</v>
      </c>
    </row>
    <row r="3701" spans="1:3" s="3" customFormat="1" ht="48.75" customHeight="1" x14ac:dyDescent="0.15">
      <c r="A3701" s="87" t="s">
        <v>6969</v>
      </c>
      <c r="B3701" s="90" t="s">
        <v>4828</v>
      </c>
      <c r="C3701" s="100">
        <v>79.11</v>
      </c>
    </row>
    <row r="3702" spans="1:3" s="3" customFormat="1" ht="48.75" customHeight="1" x14ac:dyDescent="0.15">
      <c r="A3702" s="87" t="s">
        <v>6967</v>
      </c>
      <c r="B3702" s="90" t="s">
        <v>4828</v>
      </c>
      <c r="C3702" s="117">
        <v>8.82</v>
      </c>
    </row>
    <row r="3703" spans="1:3" s="3" customFormat="1" ht="48.75" customHeight="1" x14ac:dyDescent="0.15">
      <c r="A3703" s="87" t="s">
        <v>7081</v>
      </c>
      <c r="B3703" s="90" t="s">
        <v>4828</v>
      </c>
      <c r="C3703" s="117">
        <v>17.64</v>
      </c>
    </row>
    <row r="3704" spans="1:3" s="3" customFormat="1" ht="48.75" customHeight="1" x14ac:dyDescent="0.15">
      <c r="A3704" s="87" t="s">
        <v>14006</v>
      </c>
      <c r="B3704" s="90" t="s">
        <v>5496</v>
      </c>
      <c r="C3704" s="117">
        <v>81.93</v>
      </c>
    </row>
    <row r="3705" spans="1:3" s="3" customFormat="1" ht="48.75" customHeight="1" x14ac:dyDescent="0.15">
      <c r="A3705" s="87" t="s">
        <v>14006</v>
      </c>
      <c r="B3705" s="90" t="s">
        <v>13988</v>
      </c>
      <c r="C3705" s="117">
        <v>81.93</v>
      </c>
    </row>
    <row r="3706" spans="1:3" s="7" customFormat="1" ht="48.75" customHeight="1" x14ac:dyDescent="0.15">
      <c r="A3706" s="87" t="s">
        <v>14007</v>
      </c>
      <c r="B3706" s="90" t="s">
        <v>5496</v>
      </c>
      <c r="C3706" s="117">
        <v>80.900000000000006</v>
      </c>
    </row>
    <row r="3707" spans="1:3" s="3" customFormat="1" ht="48.75" customHeight="1" x14ac:dyDescent="0.15">
      <c r="A3707" s="87" t="s">
        <v>14007</v>
      </c>
      <c r="B3707" s="90" t="s">
        <v>13988</v>
      </c>
      <c r="C3707" s="117">
        <v>80.900000000000006</v>
      </c>
    </row>
    <row r="3708" spans="1:3" s="3" customFormat="1" ht="48.75" customHeight="1" x14ac:dyDescent="0.15">
      <c r="A3708" s="87" t="s">
        <v>14004</v>
      </c>
      <c r="B3708" s="90" t="s">
        <v>5496</v>
      </c>
      <c r="C3708" s="117">
        <v>63.41</v>
      </c>
    </row>
    <row r="3709" spans="1:3" s="3" customFormat="1" ht="48.75" customHeight="1" x14ac:dyDescent="0.15">
      <c r="A3709" s="87" t="s">
        <v>14004</v>
      </c>
      <c r="B3709" s="90" t="s">
        <v>13988</v>
      </c>
      <c r="C3709" s="117">
        <v>63.41</v>
      </c>
    </row>
    <row r="3710" spans="1:3" s="3" customFormat="1" ht="48.75" customHeight="1" x14ac:dyDescent="0.15">
      <c r="A3710" s="87" t="s">
        <v>14005</v>
      </c>
      <c r="B3710" s="90" t="s">
        <v>5496</v>
      </c>
      <c r="C3710" s="117">
        <v>62.38</v>
      </c>
    </row>
    <row r="3711" spans="1:3" s="3" customFormat="1" ht="48.75" customHeight="1" x14ac:dyDescent="0.15">
      <c r="A3711" s="87" t="s">
        <v>14005</v>
      </c>
      <c r="B3711" s="90" t="s">
        <v>13988</v>
      </c>
      <c r="C3711" s="117">
        <v>62.38</v>
      </c>
    </row>
    <row r="3712" spans="1:3" s="3" customFormat="1" ht="48.75" customHeight="1" x14ac:dyDescent="0.15">
      <c r="A3712" s="87" t="s">
        <v>16083</v>
      </c>
      <c r="B3712" s="90" t="s">
        <v>5496</v>
      </c>
      <c r="C3712" s="117">
        <v>17.02</v>
      </c>
    </row>
    <row r="3713" spans="1:3" s="3" customFormat="1" ht="48.75" customHeight="1" x14ac:dyDescent="0.15">
      <c r="A3713" s="87" t="s">
        <v>16083</v>
      </c>
      <c r="B3713" s="90" t="s">
        <v>13988</v>
      </c>
      <c r="C3713" s="117">
        <v>17.02</v>
      </c>
    </row>
    <row r="3714" spans="1:3" s="3" customFormat="1" ht="48.75" customHeight="1" x14ac:dyDescent="0.15">
      <c r="A3714" s="87" t="s">
        <v>14003</v>
      </c>
      <c r="B3714" s="90" t="s">
        <v>5496</v>
      </c>
      <c r="C3714" s="117">
        <v>47.68</v>
      </c>
    </row>
    <row r="3715" spans="1:3" s="3" customFormat="1" ht="48.75" customHeight="1" x14ac:dyDescent="0.15">
      <c r="A3715" s="87" t="s">
        <v>14003</v>
      </c>
      <c r="B3715" s="90" t="s">
        <v>13988</v>
      </c>
      <c r="C3715" s="117">
        <v>47.68</v>
      </c>
    </row>
    <row r="3716" spans="1:3" s="3" customFormat="1" ht="48.75" customHeight="1" x14ac:dyDescent="0.15">
      <c r="A3716" s="87" t="s">
        <v>17273</v>
      </c>
      <c r="B3716" s="90" t="s">
        <v>10010</v>
      </c>
      <c r="C3716" s="117">
        <v>12.79</v>
      </c>
    </row>
    <row r="3717" spans="1:3" s="3" customFormat="1" ht="48.75" customHeight="1" x14ac:dyDescent="0.15">
      <c r="A3717" s="87" t="s">
        <v>17305</v>
      </c>
      <c r="B3717" s="90" t="s">
        <v>10010</v>
      </c>
      <c r="C3717" s="117">
        <v>21.58</v>
      </c>
    </row>
    <row r="3718" spans="1:3" s="3" customFormat="1" ht="48.75" customHeight="1" x14ac:dyDescent="0.15">
      <c r="A3718" s="87" t="s">
        <v>4449</v>
      </c>
      <c r="B3718" s="90" t="s">
        <v>5418</v>
      </c>
      <c r="C3718" s="117">
        <v>5.9799999999999995</v>
      </c>
    </row>
    <row r="3719" spans="1:3" s="3" customFormat="1" ht="48.75" customHeight="1" x14ac:dyDescent="0.15">
      <c r="A3719" s="87" t="s">
        <v>13811</v>
      </c>
      <c r="B3719" s="90" t="s">
        <v>5496</v>
      </c>
      <c r="C3719" s="117">
        <v>48.9</v>
      </c>
    </row>
    <row r="3720" spans="1:3" s="3" customFormat="1" ht="48.75" customHeight="1" x14ac:dyDescent="0.15">
      <c r="A3720" s="87" t="s">
        <v>13812</v>
      </c>
      <c r="B3720" s="90" t="s">
        <v>5496</v>
      </c>
      <c r="C3720" s="117">
        <v>49.59</v>
      </c>
    </row>
    <row r="3721" spans="1:3" s="3" customFormat="1" ht="48.75" customHeight="1" x14ac:dyDescent="0.15">
      <c r="A3721" s="87" t="s">
        <v>13813</v>
      </c>
      <c r="B3721" s="90" t="s">
        <v>5496</v>
      </c>
      <c r="C3721" s="117">
        <v>50.27</v>
      </c>
    </row>
    <row r="3722" spans="1:3" s="3" customFormat="1" ht="48.75" customHeight="1" x14ac:dyDescent="0.15">
      <c r="A3722" s="87" t="s">
        <v>16371</v>
      </c>
      <c r="B3722" s="90" t="s">
        <v>5496</v>
      </c>
      <c r="C3722" s="117">
        <v>67.2</v>
      </c>
    </row>
    <row r="3723" spans="1:3" s="3" customFormat="1" ht="48.75" customHeight="1" x14ac:dyDescent="0.15">
      <c r="A3723" s="87" t="s">
        <v>13808</v>
      </c>
      <c r="B3723" s="90" t="s">
        <v>5496</v>
      </c>
      <c r="C3723" s="117">
        <v>51.71</v>
      </c>
    </row>
    <row r="3724" spans="1:3" s="3" customFormat="1" ht="48.75" customHeight="1" x14ac:dyDescent="0.15">
      <c r="A3724" s="87" t="s">
        <v>13807</v>
      </c>
      <c r="B3724" s="90" t="s">
        <v>5496</v>
      </c>
      <c r="C3724" s="117">
        <v>46.82</v>
      </c>
    </row>
    <row r="3725" spans="1:3" s="3" customFormat="1" ht="48.75" customHeight="1" x14ac:dyDescent="0.15">
      <c r="A3725" s="87" t="s">
        <v>13810</v>
      </c>
      <c r="B3725" s="90" t="s">
        <v>5496</v>
      </c>
      <c r="C3725" s="117">
        <v>47.86</v>
      </c>
    </row>
    <row r="3726" spans="1:3" s="3" customFormat="1" ht="48.75" customHeight="1" x14ac:dyDescent="0.15">
      <c r="A3726" s="87" t="s">
        <v>4451</v>
      </c>
      <c r="B3726" s="90" t="s">
        <v>6742</v>
      </c>
      <c r="C3726" s="117">
        <v>36.450000000000003</v>
      </c>
    </row>
    <row r="3727" spans="1:3" s="3" customFormat="1" ht="48.75" customHeight="1" x14ac:dyDescent="0.15">
      <c r="A3727" s="87" t="s">
        <v>4450</v>
      </c>
      <c r="B3727" s="90" t="s">
        <v>5480</v>
      </c>
      <c r="C3727" s="117">
        <v>21.85</v>
      </c>
    </row>
    <row r="3728" spans="1:3" s="3" customFormat="1" ht="48.75" customHeight="1" x14ac:dyDescent="0.15">
      <c r="A3728" s="16" t="s">
        <v>11746</v>
      </c>
      <c r="B3728" s="20" t="s">
        <v>10327</v>
      </c>
      <c r="C3728" s="117">
        <v>33.76</v>
      </c>
    </row>
    <row r="3729" spans="1:3" s="3" customFormat="1" ht="48.75" customHeight="1" x14ac:dyDescent="0.15">
      <c r="A3729" s="87" t="s">
        <v>18939</v>
      </c>
      <c r="B3729" s="90" t="s">
        <v>5418</v>
      </c>
      <c r="C3729" s="117">
        <v>32.909999999999997</v>
      </c>
    </row>
    <row r="3730" spans="1:3" s="3" customFormat="1" ht="48.75" customHeight="1" x14ac:dyDescent="0.15">
      <c r="A3730" s="87" t="s">
        <v>18438</v>
      </c>
      <c r="B3730" s="90" t="s">
        <v>5418</v>
      </c>
      <c r="C3730" s="117">
        <v>82.82</v>
      </c>
    </row>
    <row r="3731" spans="1:3" s="3" customFormat="1" ht="48.75" customHeight="1" x14ac:dyDescent="0.15">
      <c r="A3731" s="87" t="s">
        <v>15920</v>
      </c>
      <c r="B3731" s="90" t="s">
        <v>17366</v>
      </c>
      <c r="C3731" s="117">
        <v>21.85</v>
      </c>
    </row>
    <row r="3732" spans="1:3" s="3" customFormat="1" ht="48.75" customHeight="1" x14ac:dyDescent="0.15">
      <c r="A3732" s="87" t="s">
        <v>17323</v>
      </c>
      <c r="B3732" s="90" t="s">
        <v>13111</v>
      </c>
      <c r="C3732" s="117">
        <v>6.56</v>
      </c>
    </row>
    <row r="3733" spans="1:3" s="3" customFormat="1" ht="48.75" customHeight="1" x14ac:dyDescent="0.15">
      <c r="A3733" s="87" t="s">
        <v>12539</v>
      </c>
      <c r="B3733" s="90" t="s">
        <v>10868</v>
      </c>
      <c r="C3733" s="100">
        <v>2.2799999999999998</v>
      </c>
    </row>
    <row r="3734" spans="1:3" s="3" customFormat="1" ht="48.75" customHeight="1" x14ac:dyDescent="0.15">
      <c r="A3734" s="87" t="s">
        <v>17147</v>
      </c>
      <c r="B3734" s="90" t="s">
        <v>16278</v>
      </c>
      <c r="C3734" s="100">
        <v>4.99</v>
      </c>
    </row>
    <row r="3735" spans="1:3" s="3" customFormat="1" ht="48.75" customHeight="1" x14ac:dyDescent="0.15">
      <c r="A3735" s="87" t="s">
        <v>17146</v>
      </c>
      <c r="B3735" s="90" t="s">
        <v>16278</v>
      </c>
      <c r="C3735" s="117">
        <v>8.27</v>
      </c>
    </row>
    <row r="3736" spans="1:3" s="3" customFormat="1" ht="48.75" customHeight="1" x14ac:dyDescent="0.15">
      <c r="A3736" s="87" t="s">
        <v>17145</v>
      </c>
      <c r="B3736" s="90" t="s">
        <v>16278</v>
      </c>
      <c r="C3736" s="117">
        <v>5.78</v>
      </c>
    </row>
    <row r="3737" spans="1:3" s="3" customFormat="1" ht="48.75" customHeight="1" x14ac:dyDescent="0.15">
      <c r="A3737" s="87" t="s">
        <v>19088</v>
      </c>
      <c r="B3737" s="90" t="s">
        <v>19089</v>
      </c>
      <c r="C3737" s="117">
        <v>0.63</v>
      </c>
    </row>
    <row r="3738" spans="1:3" s="3" customFormat="1" ht="48.75" customHeight="1" x14ac:dyDescent="0.15">
      <c r="A3738" s="87" t="s">
        <v>4265</v>
      </c>
      <c r="B3738" s="90" t="s">
        <v>5334</v>
      </c>
      <c r="C3738" s="117">
        <v>1.41</v>
      </c>
    </row>
    <row r="3739" spans="1:3" s="3" customFormat="1" ht="48.75" customHeight="1" x14ac:dyDescent="0.15">
      <c r="A3739" s="87" t="s">
        <v>19252</v>
      </c>
      <c r="B3739" s="90" t="s">
        <v>5418</v>
      </c>
      <c r="C3739" s="117">
        <v>4.6100000000000003</v>
      </c>
    </row>
    <row r="3740" spans="1:3" s="3" customFormat="1" ht="48.75" customHeight="1" x14ac:dyDescent="0.15">
      <c r="A3740" s="87" t="s">
        <v>11356</v>
      </c>
      <c r="B3740" s="90" t="s">
        <v>5476</v>
      </c>
      <c r="C3740" s="100">
        <v>237.99</v>
      </c>
    </row>
    <row r="3741" spans="1:3" s="3" customFormat="1" ht="48.75" customHeight="1" x14ac:dyDescent="0.15">
      <c r="A3741" s="87" t="s">
        <v>11872</v>
      </c>
      <c r="B3741" s="90" t="s">
        <v>5476</v>
      </c>
      <c r="C3741" s="100">
        <v>713.97</v>
      </c>
    </row>
    <row r="3742" spans="1:3" s="3" customFormat="1" ht="48.75" customHeight="1" x14ac:dyDescent="0.15">
      <c r="A3742" s="87" t="s">
        <v>2431</v>
      </c>
      <c r="B3742" s="90" t="s">
        <v>5441</v>
      </c>
      <c r="C3742" s="117">
        <v>1.8</v>
      </c>
    </row>
    <row r="3743" spans="1:3" s="3" customFormat="1" ht="48.75" customHeight="1" x14ac:dyDescent="0.15">
      <c r="A3743" s="87" t="s">
        <v>13405</v>
      </c>
      <c r="B3743" s="90" t="s">
        <v>13111</v>
      </c>
      <c r="C3743" s="117">
        <v>3.28</v>
      </c>
    </row>
    <row r="3744" spans="1:3" s="3" customFormat="1" ht="48.75" customHeight="1" x14ac:dyDescent="0.15">
      <c r="A3744" s="87" t="s">
        <v>13314</v>
      </c>
      <c r="B3744" s="90" t="s">
        <v>13111</v>
      </c>
      <c r="C3744" s="117">
        <v>5.45</v>
      </c>
    </row>
    <row r="3745" spans="1:3" s="3" customFormat="1" ht="48.75" customHeight="1" x14ac:dyDescent="0.15">
      <c r="A3745" s="87" t="s">
        <v>12096</v>
      </c>
      <c r="B3745" s="90" t="s">
        <v>4262</v>
      </c>
      <c r="C3745" s="117">
        <v>5.45</v>
      </c>
    </row>
    <row r="3746" spans="1:3" s="3" customFormat="1" ht="48.75" customHeight="1" x14ac:dyDescent="0.15">
      <c r="A3746" s="87" t="s">
        <v>12657</v>
      </c>
      <c r="B3746" s="90" t="s">
        <v>9395</v>
      </c>
      <c r="C3746" s="100">
        <v>7.18</v>
      </c>
    </row>
    <row r="3747" spans="1:3" s="3" customFormat="1" ht="48.75" customHeight="1" x14ac:dyDescent="0.15">
      <c r="A3747" s="87" t="s">
        <v>12658</v>
      </c>
      <c r="B3747" s="90" t="s">
        <v>9395</v>
      </c>
      <c r="C3747" s="100">
        <v>11.51</v>
      </c>
    </row>
    <row r="3748" spans="1:3" s="3" customFormat="1" ht="48.75" customHeight="1" x14ac:dyDescent="0.15">
      <c r="A3748" s="87" t="s">
        <v>3227</v>
      </c>
      <c r="B3748" s="90" t="s">
        <v>5462</v>
      </c>
      <c r="C3748" s="100">
        <v>3.12</v>
      </c>
    </row>
    <row r="3749" spans="1:3" s="3" customFormat="1" ht="48.75" customHeight="1" x14ac:dyDescent="0.15">
      <c r="A3749" s="87" t="s">
        <v>3228</v>
      </c>
      <c r="B3749" s="90" t="s">
        <v>5462</v>
      </c>
      <c r="C3749" s="117">
        <v>12.67</v>
      </c>
    </row>
    <row r="3750" spans="1:3" s="3" customFormat="1" ht="48.75" customHeight="1" x14ac:dyDescent="0.15">
      <c r="A3750" s="87" t="s">
        <v>2811</v>
      </c>
      <c r="B3750" s="90" t="s">
        <v>3084</v>
      </c>
      <c r="C3750" s="117">
        <v>33.17</v>
      </c>
    </row>
    <row r="3751" spans="1:3" s="3" customFormat="1" ht="48.75" customHeight="1" x14ac:dyDescent="0.15">
      <c r="A3751" s="87" t="s">
        <v>2812</v>
      </c>
      <c r="B3751" s="90" t="s">
        <v>3084</v>
      </c>
      <c r="C3751" s="117">
        <v>49.13</v>
      </c>
    </row>
    <row r="3752" spans="1:3" s="3" customFormat="1" ht="48.75" customHeight="1" x14ac:dyDescent="0.15">
      <c r="A3752" s="87" t="s">
        <v>2813</v>
      </c>
      <c r="B3752" s="90" t="s">
        <v>3084</v>
      </c>
      <c r="C3752" s="117">
        <v>63.16</v>
      </c>
    </row>
    <row r="3753" spans="1:3" s="3" customFormat="1" ht="48.75" customHeight="1" x14ac:dyDescent="0.15">
      <c r="A3753" s="87" t="s">
        <v>4243</v>
      </c>
      <c r="B3753" s="90" t="s">
        <v>8347</v>
      </c>
      <c r="C3753" s="100">
        <v>2.2799999999999998</v>
      </c>
    </row>
    <row r="3754" spans="1:3" s="3" customFormat="1" ht="48.75" customHeight="1" x14ac:dyDescent="0.15">
      <c r="A3754" s="87" t="s">
        <v>4244</v>
      </c>
      <c r="B3754" s="90" t="s">
        <v>8347</v>
      </c>
      <c r="C3754" s="117">
        <v>5.21</v>
      </c>
    </row>
    <row r="3755" spans="1:3" s="3" customFormat="1" ht="48.75" customHeight="1" x14ac:dyDescent="0.15">
      <c r="A3755" s="87" t="s">
        <v>8565</v>
      </c>
      <c r="B3755" s="90" t="s">
        <v>8347</v>
      </c>
      <c r="C3755" s="117">
        <v>7.8</v>
      </c>
    </row>
    <row r="3756" spans="1:3" s="3" customFormat="1" ht="48.75" customHeight="1" x14ac:dyDescent="0.15">
      <c r="A3756" s="87" t="s">
        <v>11763</v>
      </c>
      <c r="B3756" s="90" t="s">
        <v>5466</v>
      </c>
      <c r="C3756" s="100">
        <v>1221.52</v>
      </c>
    </row>
    <row r="3757" spans="1:3" s="3" customFormat="1" ht="48.75" customHeight="1" x14ac:dyDescent="0.15">
      <c r="A3757" s="87" t="s">
        <v>7257</v>
      </c>
      <c r="B3757" s="90" t="s">
        <v>5466</v>
      </c>
      <c r="C3757" s="90">
        <v>152.19</v>
      </c>
    </row>
    <row r="3758" spans="1:3" s="3" customFormat="1" ht="48.75" customHeight="1" x14ac:dyDescent="0.15">
      <c r="A3758" s="87" t="s">
        <v>11762</v>
      </c>
      <c r="B3758" s="90" t="s">
        <v>5466</v>
      </c>
      <c r="C3758" s="100">
        <v>304.38</v>
      </c>
    </row>
    <row r="3759" spans="1:3" s="3" customFormat="1" ht="48.75" customHeight="1" x14ac:dyDescent="0.15">
      <c r="A3759" s="87" t="s">
        <v>7258</v>
      </c>
      <c r="B3759" s="90" t="s">
        <v>5466</v>
      </c>
      <c r="C3759" s="90">
        <v>610.76</v>
      </c>
    </row>
    <row r="3760" spans="1:3" s="3" customFormat="1" ht="48.75" customHeight="1" x14ac:dyDescent="0.15">
      <c r="A3760" s="87" t="s">
        <v>13503</v>
      </c>
      <c r="B3760" s="90" t="s">
        <v>5466</v>
      </c>
      <c r="C3760" s="100">
        <v>1221.52</v>
      </c>
    </row>
    <row r="3761" spans="1:3" s="3" customFormat="1" ht="48.75" customHeight="1" x14ac:dyDescent="0.15">
      <c r="A3761" s="87" t="s">
        <v>13500</v>
      </c>
      <c r="B3761" s="90" t="s">
        <v>5466</v>
      </c>
      <c r="C3761" s="90">
        <v>152.19</v>
      </c>
    </row>
    <row r="3762" spans="1:3" s="3" customFormat="1" ht="48.75" customHeight="1" x14ac:dyDescent="0.15">
      <c r="A3762" s="87" t="s">
        <v>13501</v>
      </c>
      <c r="B3762" s="90" t="s">
        <v>5466</v>
      </c>
      <c r="C3762" s="100">
        <v>304.38</v>
      </c>
    </row>
    <row r="3763" spans="1:3" s="3" customFormat="1" ht="48.75" customHeight="1" x14ac:dyDescent="0.15">
      <c r="A3763" s="87" t="s">
        <v>13502</v>
      </c>
      <c r="B3763" s="90" t="s">
        <v>5466</v>
      </c>
      <c r="C3763" s="90">
        <v>610.76</v>
      </c>
    </row>
    <row r="3764" spans="1:3" s="3" customFormat="1" ht="48.75" customHeight="1" x14ac:dyDescent="0.15">
      <c r="A3764" s="87" t="s">
        <v>9944</v>
      </c>
      <c r="B3764" s="90" t="s">
        <v>5483</v>
      </c>
      <c r="C3764" s="117">
        <v>300.89999999999998</v>
      </c>
    </row>
    <row r="3765" spans="1:3" s="3" customFormat="1" ht="48.75" customHeight="1" x14ac:dyDescent="0.15">
      <c r="A3765" s="87" t="s">
        <v>7084</v>
      </c>
      <c r="B3765" s="90" t="s">
        <v>5483</v>
      </c>
      <c r="C3765" s="90">
        <v>152.19</v>
      </c>
    </row>
    <row r="3766" spans="1:3" s="3" customFormat="1" ht="48.75" customHeight="1" x14ac:dyDescent="0.15">
      <c r="A3766" s="87" t="s">
        <v>7630</v>
      </c>
      <c r="B3766" s="90" t="s">
        <v>5483</v>
      </c>
      <c r="C3766" s="117">
        <v>75.06</v>
      </c>
    </row>
    <row r="3767" spans="1:3" s="3" customFormat="1" ht="48.75" customHeight="1" x14ac:dyDescent="0.15">
      <c r="A3767" s="87" t="s">
        <v>7083</v>
      </c>
      <c r="B3767" s="90" t="s">
        <v>5483</v>
      </c>
      <c r="C3767" s="90">
        <v>610.76</v>
      </c>
    </row>
    <row r="3768" spans="1:3" s="3" customFormat="1" ht="48.75" customHeight="1" x14ac:dyDescent="0.15">
      <c r="A3768" s="87" t="s">
        <v>12304</v>
      </c>
      <c r="B3768" s="90" t="s">
        <v>5483</v>
      </c>
      <c r="C3768" s="117">
        <v>300.89999999999998</v>
      </c>
    </row>
    <row r="3769" spans="1:3" s="3" customFormat="1" ht="48.75" customHeight="1" x14ac:dyDescent="0.15">
      <c r="A3769" s="87" t="s">
        <v>9589</v>
      </c>
      <c r="B3769" s="90" t="s">
        <v>5483</v>
      </c>
      <c r="C3769" s="90">
        <v>152.19</v>
      </c>
    </row>
    <row r="3770" spans="1:3" s="3" customFormat="1" ht="48.75" customHeight="1" x14ac:dyDescent="0.15">
      <c r="A3770" s="87" t="s">
        <v>9658</v>
      </c>
      <c r="B3770" s="90" t="s">
        <v>5483</v>
      </c>
      <c r="C3770" s="117">
        <v>75.06</v>
      </c>
    </row>
    <row r="3771" spans="1:3" s="3" customFormat="1" ht="48.75" customHeight="1" x14ac:dyDescent="0.15">
      <c r="A3771" s="87" t="s">
        <v>9659</v>
      </c>
      <c r="B3771" s="90" t="s">
        <v>5483</v>
      </c>
      <c r="C3771" s="90">
        <v>610.76</v>
      </c>
    </row>
    <row r="3772" spans="1:3" s="3" customFormat="1" ht="48.75" customHeight="1" x14ac:dyDescent="0.15">
      <c r="A3772" s="87" t="s">
        <v>9914</v>
      </c>
      <c r="B3772" s="90" t="s">
        <v>5496</v>
      </c>
      <c r="C3772" s="117">
        <v>26.81</v>
      </c>
    </row>
    <row r="3773" spans="1:3" s="3" customFormat="1" ht="48.75" customHeight="1" x14ac:dyDescent="0.15">
      <c r="A3773" s="87" t="s">
        <v>3258</v>
      </c>
      <c r="B3773" s="90" t="s">
        <v>5496</v>
      </c>
      <c r="C3773" s="117">
        <v>16.73</v>
      </c>
    </row>
    <row r="3774" spans="1:3" s="3" customFormat="1" ht="48.75" customHeight="1" x14ac:dyDescent="0.15">
      <c r="A3774" s="87" t="s">
        <v>12693</v>
      </c>
      <c r="B3774" s="90" t="s">
        <v>12340</v>
      </c>
      <c r="C3774" s="117">
        <v>4.72</v>
      </c>
    </row>
    <row r="3775" spans="1:3" s="3" customFormat="1" ht="48.75" customHeight="1" x14ac:dyDescent="0.15">
      <c r="A3775" s="87" t="s">
        <v>11011</v>
      </c>
      <c r="B3775" s="90" t="s">
        <v>4828</v>
      </c>
      <c r="C3775" s="117">
        <v>1.3800000000000001</v>
      </c>
    </row>
    <row r="3776" spans="1:3" s="3" customFormat="1" ht="48.75" customHeight="1" x14ac:dyDescent="0.15">
      <c r="A3776" s="87" t="s">
        <v>11013</v>
      </c>
      <c r="B3776" s="90" t="s">
        <v>4828</v>
      </c>
      <c r="C3776" s="117">
        <v>2.5099999999999998</v>
      </c>
    </row>
    <row r="3777" spans="1:3" s="3" customFormat="1" ht="48.75" customHeight="1" x14ac:dyDescent="0.15">
      <c r="A3777" s="87" t="s">
        <v>7330</v>
      </c>
      <c r="B3777" s="90" t="s">
        <v>5478</v>
      </c>
      <c r="C3777" s="117">
        <v>3.3</v>
      </c>
    </row>
    <row r="3778" spans="1:3" s="3" customFormat="1" ht="48.75" customHeight="1" x14ac:dyDescent="0.15">
      <c r="A3778" s="87" t="s">
        <v>7329</v>
      </c>
      <c r="B3778" s="90" t="s">
        <v>5478</v>
      </c>
      <c r="C3778" s="117">
        <v>11.48</v>
      </c>
    </row>
    <row r="3779" spans="1:3" s="3" customFormat="1" ht="48.75" customHeight="1" x14ac:dyDescent="0.15">
      <c r="A3779" s="87" t="s">
        <v>12983</v>
      </c>
      <c r="B3779" s="90" t="s">
        <v>5483</v>
      </c>
      <c r="C3779" s="117">
        <v>3.46</v>
      </c>
    </row>
    <row r="3780" spans="1:3" s="3" customFormat="1" ht="48.75" customHeight="1" x14ac:dyDescent="0.15">
      <c r="A3780" s="87" t="s">
        <v>12984</v>
      </c>
      <c r="B3780" s="90" t="s">
        <v>5483</v>
      </c>
      <c r="C3780" s="117">
        <v>11.48</v>
      </c>
    </row>
    <row r="3781" spans="1:3" s="3" customFormat="1" ht="48.75" customHeight="1" x14ac:dyDescent="0.15">
      <c r="A3781" s="87" t="s">
        <v>4421</v>
      </c>
      <c r="B3781" s="90" t="s">
        <v>15150</v>
      </c>
      <c r="C3781" s="117">
        <v>3.3099999999999996</v>
      </c>
    </row>
    <row r="3782" spans="1:3" s="3" customFormat="1" ht="48.75" customHeight="1" x14ac:dyDescent="0.15">
      <c r="A3782" s="87" t="s">
        <v>4420</v>
      </c>
      <c r="B3782" s="90" t="s">
        <v>15150</v>
      </c>
      <c r="C3782" s="117">
        <v>11.48</v>
      </c>
    </row>
    <row r="3783" spans="1:3" s="3" customFormat="1" ht="48.75" customHeight="1" x14ac:dyDescent="0.15">
      <c r="A3783" s="87" t="s">
        <v>15535</v>
      </c>
      <c r="B3783" s="90" t="s">
        <v>5626</v>
      </c>
      <c r="C3783" s="117">
        <v>3.46</v>
      </c>
    </row>
    <row r="3784" spans="1:3" s="3" customFormat="1" ht="48.75" customHeight="1" x14ac:dyDescent="0.15">
      <c r="A3784" s="87" t="s">
        <v>16262</v>
      </c>
      <c r="B3784" s="90" t="s">
        <v>5626</v>
      </c>
      <c r="C3784" s="117">
        <v>11.48</v>
      </c>
    </row>
    <row r="3785" spans="1:3" s="3" customFormat="1" ht="48.75" customHeight="1" x14ac:dyDescent="0.15">
      <c r="A3785" s="87" t="s">
        <v>4439</v>
      </c>
      <c r="B3785" s="90" t="s">
        <v>5496</v>
      </c>
      <c r="C3785" s="100">
        <v>26.37</v>
      </c>
    </row>
    <row r="3786" spans="1:3" s="3" customFormat="1" ht="48.75" customHeight="1" x14ac:dyDescent="0.15">
      <c r="A3786" s="87" t="s">
        <v>8422</v>
      </c>
      <c r="B3786" s="90" t="s">
        <v>5496</v>
      </c>
      <c r="C3786" s="117">
        <v>8.82</v>
      </c>
    </row>
    <row r="3787" spans="1:3" s="3" customFormat="1" ht="48.75" customHeight="1" x14ac:dyDescent="0.15">
      <c r="A3787" s="87" t="s">
        <v>13928</v>
      </c>
      <c r="B3787" s="90" t="s">
        <v>5496</v>
      </c>
      <c r="C3787" s="117">
        <v>17.64</v>
      </c>
    </row>
    <row r="3788" spans="1:3" s="3" customFormat="1" ht="48.75" customHeight="1" x14ac:dyDescent="0.15">
      <c r="A3788" s="87" t="s">
        <v>11482</v>
      </c>
      <c r="B3788" s="90" t="s">
        <v>5496</v>
      </c>
      <c r="C3788" s="117">
        <v>25.4</v>
      </c>
    </row>
    <row r="3789" spans="1:3" s="3" customFormat="1" ht="48.75" customHeight="1" x14ac:dyDescent="0.15">
      <c r="A3789" s="87" t="s">
        <v>11483</v>
      </c>
      <c r="B3789" s="90" t="s">
        <v>5496</v>
      </c>
      <c r="C3789" s="117">
        <v>19.170000000000002</v>
      </c>
    </row>
    <row r="3790" spans="1:3" s="3" customFormat="1" ht="48.75" customHeight="1" x14ac:dyDescent="0.15">
      <c r="A3790" s="87" t="s">
        <v>4379</v>
      </c>
      <c r="B3790" s="90" t="s">
        <v>5500</v>
      </c>
      <c r="C3790" s="117">
        <v>0.52</v>
      </c>
    </row>
    <row r="3791" spans="1:3" s="3" customFormat="1" ht="48.75" customHeight="1" x14ac:dyDescent="0.15">
      <c r="A3791" s="87" t="s">
        <v>4378</v>
      </c>
      <c r="B3791" s="90" t="s">
        <v>5500</v>
      </c>
      <c r="C3791" s="117">
        <v>0.7</v>
      </c>
    </row>
    <row r="3792" spans="1:3" s="3" customFormat="1" ht="48.75" customHeight="1" x14ac:dyDescent="0.15">
      <c r="A3792" s="87" t="s">
        <v>19284</v>
      </c>
      <c r="B3792" s="90" t="s">
        <v>5539</v>
      </c>
      <c r="C3792" s="90">
        <v>5.0599999999999996</v>
      </c>
    </row>
    <row r="3793" spans="1:3" s="3" customFormat="1" ht="48.75" customHeight="1" x14ac:dyDescent="0.15">
      <c r="A3793" s="87" t="s">
        <v>4696</v>
      </c>
      <c r="B3793" s="90" t="s">
        <v>5608</v>
      </c>
      <c r="C3793" s="117">
        <v>1.29</v>
      </c>
    </row>
    <row r="3794" spans="1:3" s="3" customFormat="1" ht="48.75" customHeight="1" x14ac:dyDescent="0.15">
      <c r="A3794" s="87" t="s">
        <v>12352</v>
      </c>
      <c r="B3794" s="90" t="s">
        <v>6311</v>
      </c>
      <c r="C3794" s="117">
        <v>2.66</v>
      </c>
    </row>
    <row r="3795" spans="1:3" s="3" customFormat="1" ht="48.75" customHeight="1" x14ac:dyDescent="0.15">
      <c r="A3795" s="87" t="s">
        <v>12859</v>
      </c>
      <c r="B3795" s="90" t="s">
        <v>6311</v>
      </c>
      <c r="C3795" s="117">
        <v>2.15</v>
      </c>
    </row>
    <row r="3796" spans="1:3" s="3" customFormat="1" ht="48.75" customHeight="1" x14ac:dyDescent="0.15">
      <c r="A3796" s="87" t="s">
        <v>12774</v>
      </c>
      <c r="B3796" s="90" t="s">
        <v>6311</v>
      </c>
      <c r="C3796" s="100">
        <v>1.91</v>
      </c>
    </row>
    <row r="3797" spans="1:3" s="3" customFormat="1" ht="48.75" customHeight="1" x14ac:dyDescent="0.15">
      <c r="A3797" s="87" t="s">
        <v>4289</v>
      </c>
      <c r="B3797" s="90" t="s">
        <v>6311</v>
      </c>
      <c r="C3797" s="117">
        <v>1.44</v>
      </c>
    </row>
    <row r="3798" spans="1:3" s="3" customFormat="1" ht="48.75" customHeight="1" x14ac:dyDescent="0.15">
      <c r="A3798" s="87" t="s">
        <v>1421</v>
      </c>
      <c r="B3798" s="90" t="s">
        <v>12109</v>
      </c>
      <c r="C3798" s="100">
        <v>9.52</v>
      </c>
    </row>
    <row r="3799" spans="1:3" s="3" customFormat="1" ht="48.75" customHeight="1" x14ac:dyDescent="0.15">
      <c r="A3799" s="87" t="s">
        <v>1423</v>
      </c>
      <c r="B3799" s="90" t="s">
        <v>5539</v>
      </c>
      <c r="C3799" s="100">
        <v>19.05</v>
      </c>
    </row>
    <row r="3800" spans="1:3" s="3" customFormat="1" ht="48.75" customHeight="1" x14ac:dyDescent="0.15">
      <c r="A3800" s="87" t="s">
        <v>1427</v>
      </c>
      <c r="B3800" s="90" t="s">
        <v>12109</v>
      </c>
      <c r="C3800" s="100">
        <v>28.57</v>
      </c>
    </row>
    <row r="3801" spans="1:3" s="3" customFormat="1" ht="48.75" customHeight="1" x14ac:dyDescent="0.15">
      <c r="A3801" s="87" t="s">
        <v>1427</v>
      </c>
      <c r="B3801" s="90" t="s">
        <v>5539</v>
      </c>
      <c r="C3801" s="100">
        <v>28.57</v>
      </c>
    </row>
    <row r="3802" spans="1:3" s="3" customFormat="1" ht="48.75" customHeight="1" x14ac:dyDescent="0.15">
      <c r="A3802" s="87" t="s">
        <v>1431</v>
      </c>
      <c r="B3802" s="90" t="s">
        <v>12109</v>
      </c>
      <c r="C3802" s="100">
        <v>13.29</v>
      </c>
    </row>
    <row r="3803" spans="1:3" s="3" customFormat="1" ht="48.75" customHeight="1" x14ac:dyDescent="0.15">
      <c r="A3803" s="87" t="s">
        <v>1431</v>
      </c>
      <c r="B3803" s="90" t="s">
        <v>5539</v>
      </c>
      <c r="C3803" s="100">
        <v>13.29</v>
      </c>
    </row>
    <row r="3804" spans="1:3" s="3" customFormat="1" ht="48.75" customHeight="1" x14ac:dyDescent="0.15">
      <c r="A3804" s="87" t="s">
        <v>1433</v>
      </c>
      <c r="B3804" s="90" t="s">
        <v>5539</v>
      </c>
      <c r="C3804" s="100">
        <v>26.59</v>
      </c>
    </row>
    <row r="3805" spans="1:3" s="3" customFormat="1" ht="48.75" customHeight="1" x14ac:dyDescent="0.15">
      <c r="A3805" s="87" t="s">
        <v>1437</v>
      </c>
      <c r="B3805" s="90" t="s">
        <v>12109</v>
      </c>
      <c r="C3805" s="100">
        <v>39.880000000000003</v>
      </c>
    </row>
    <row r="3806" spans="1:3" s="3" customFormat="1" ht="48.75" customHeight="1" x14ac:dyDescent="0.15">
      <c r="A3806" s="87" t="s">
        <v>1437</v>
      </c>
      <c r="B3806" s="90" t="s">
        <v>5539</v>
      </c>
      <c r="C3806" s="100">
        <v>39.880000000000003</v>
      </c>
    </row>
    <row r="3807" spans="1:3" s="3" customFormat="1" ht="48.75" customHeight="1" x14ac:dyDescent="0.15">
      <c r="A3807" s="87" t="s">
        <v>1441</v>
      </c>
      <c r="B3807" s="90" t="s">
        <v>12109</v>
      </c>
      <c r="C3807" s="100">
        <v>19.940000000000001</v>
      </c>
    </row>
    <row r="3808" spans="1:3" s="3" customFormat="1" ht="48.75" customHeight="1" x14ac:dyDescent="0.15">
      <c r="A3808" s="87" t="s">
        <v>1443</v>
      </c>
      <c r="B3808" s="90" t="s">
        <v>5539</v>
      </c>
      <c r="C3808" s="100">
        <v>39.880000000000003</v>
      </c>
    </row>
    <row r="3809" spans="1:3" s="3" customFormat="1" ht="48.75" customHeight="1" x14ac:dyDescent="0.15">
      <c r="A3809" s="87" t="s">
        <v>1447</v>
      </c>
      <c r="B3809" s="90" t="s">
        <v>12109</v>
      </c>
      <c r="C3809" s="100">
        <v>59.83</v>
      </c>
    </row>
    <row r="3810" spans="1:3" s="3" customFormat="1" ht="48.75" customHeight="1" x14ac:dyDescent="0.15">
      <c r="A3810" s="87" t="s">
        <v>1447</v>
      </c>
      <c r="B3810" s="90" t="s">
        <v>5539</v>
      </c>
      <c r="C3810" s="100">
        <v>59.83</v>
      </c>
    </row>
    <row r="3811" spans="1:3" s="3" customFormat="1" ht="48.75" customHeight="1" x14ac:dyDescent="0.15">
      <c r="A3811" s="87" t="s">
        <v>8679</v>
      </c>
      <c r="B3811" s="90" t="s">
        <v>5539</v>
      </c>
      <c r="C3811" s="117">
        <v>100</v>
      </c>
    </row>
    <row r="3812" spans="1:3" s="3" customFormat="1" ht="48.75" customHeight="1" x14ac:dyDescent="0.15">
      <c r="A3812" s="87" t="s">
        <v>18885</v>
      </c>
      <c r="B3812" s="90" t="s">
        <v>12109</v>
      </c>
      <c r="C3812" s="117">
        <v>16.670000000000002</v>
      </c>
    </row>
    <row r="3813" spans="1:3" s="3" customFormat="1" ht="48.75" customHeight="1" x14ac:dyDescent="0.15">
      <c r="A3813" s="87" t="s">
        <v>8132</v>
      </c>
      <c r="B3813" s="90" t="s">
        <v>5539</v>
      </c>
      <c r="C3813" s="117">
        <v>16.670000000000002</v>
      </c>
    </row>
    <row r="3814" spans="1:3" s="3" customFormat="1" ht="48.75" customHeight="1" x14ac:dyDescent="0.15">
      <c r="A3814" s="87" t="s">
        <v>18886</v>
      </c>
      <c r="B3814" s="90" t="s">
        <v>12109</v>
      </c>
      <c r="C3814" s="117">
        <v>33.340000000000003</v>
      </c>
    </row>
    <row r="3815" spans="1:3" s="3" customFormat="1" ht="48.75" customHeight="1" x14ac:dyDescent="0.15">
      <c r="A3815" s="87" t="s">
        <v>8678</v>
      </c>
      <c r="B3815" s="90" t="s">
        <v>5539</v>
      </c>
      <c r="C3815" s="117">
        <v>33.340000000000003</v>
      </c>
    </row>
    <row r="3816" spans="1:3" s="3" customFormat="1" ht="48.75" customHeight="1" x14ac:dyDescent="0.15">
      <c r="A3816" s="87" t="s">
        <v>18887</v>
      </c>
      <c r="B3816" s="90" t="s">
        <v>12109</v>
      </c>
      <c r="C3816" s="117">
        <v>50.02</v>
      </c>
    </row>
    <row r="3817" spans="1:3" s="3" customFormat="1" ht="48.75" customHeight="1" x14ac:dyDescent="0.15">
      <c r="A3817" s="87" t="s">
        <v>8133</v>
      </c>
      <c r="B3817" s="90" t="s">
        <v>5539</v>
      </c>
      <c r="C3817" s="117">
        <v>50.02</v>
      </c>
    </row>
    <row r="3818" spans="1:3" s="3" customFormat="1" ht="48.75" customHeight="1" x14ac:dyDescent="0.15">
      <c r="A3818" s="87" t="s">
        <v>8656</v>
      </c>
      <c r="B3818" s="90" t="s">
        <v>5539</v>
      </c>
      <c r="C3818" s="117">
        <v>77.58</v>
      </c>
    </row>
    <row r="3819" spans="1:3" s="3" customFormat="1" ht="48.75" customHeight="1" x14ac:dyDescent="0.15">
      <c r="A3819" s="87" t="s">
        <v>18888</v>
      </c>
      <c r="B3819" s="90" t="s">
        <v>12109</v>
      </c>
      <c r="C3819" s="117">
        <v>15.83</v>
      </c>
    </row>
    <row r="3820" spans="1:3" s="3" customFormat="1" ht="48.75" customHeight="1" x14ac:dyDescent="0.15">
      <c r="A3820" s="87" t="s">
        <v>8134</v>
      </c>
      <c r="B3820" s="90" t="s">
        <v>5539</v>
      </c>
      <c r="C3820" s="117">
        <v>15.83</v>
      </c>
    </row>
    <row r="3821" spans="1:3" s="3" customFormat="1" ht="48.75" customHeight="1" x14ac:dyDescent="0.15">
      <c r="A3821" s="87" t="s">
        <v>18889</v>
      </c>
      <c r="B3821" s="90" t="s">
        <v>12109</v>
      </c>
      <c r="C3821" s="117">
        <v>27.22</v>
      </c>
    </row>
    <row r="3822" spans="1:3" s="3" customFormat="1" ht="48.75" customHeight="1" x14ac:dyDescent="0.15">
      <c r="A3822" s="87" t="s">
        <v>8655</v>
      </c>
      <c r="B3822" s="90" t="s">
        <v>5539</v>
      </c>
      <c r="C3822" s="117">
        <v>27.22</v>
      </c>
    </row>
    <row r="3823" spans="1:3" s="3" customFormat="1" ht="48.75" customHeight="1" x14ac:dyDescent="0.15">
      <c r="A3823" s="87" t="s">
        <v>18890</v>
      </c>
      <c r="B3823" s="90" t="s">
        <v>12109</v>
      </c>
      <c r="C3823" s="117">
        <v>40.82</v>
      </c>
    </row>
    <row r="3824" spans="1:3" s="3" customFormat="1" ht="48.75" customHeight="1" x14ac:dyDescent="0.15">
      <c r="A3824" s="87" t="s">
        <v>8135</v>
      </c>
      <c r="B3824" s="90" t="s">
        <v>5539</v>
      </c>
      <c r="C3824" s="117">
        <v>40.82</v>
      </c>
    </row>
    <row r="3825" spans="1:3" s="3" customFormat="1" ht="48.75" customHeight="1" x14ac:dyDescent="0.15">
      <c r="A3825" s="87" t="s">
        <v>12445</v>
      </c>
      <c r="B3825" s="90" t="s">
        <v>6311</v>
      </c>
      <c r="C3825" s="117">
        <v>63.6</v>
      </c>
    </row>
    <row r="3826" spans="1:3" s="3" customFormat="1" ht="48.75" customHeight="1" x14ac:dyDescent="0.15">
      <c r="A3826" s="87" t="s">
        <v>12446</v>
      </c>
      <c r="B3826" s="90" t="s">
        <v>6311</v>
      </c>
      <c r="C3826" s="117">
        <v>87.23</v>
      </c>
    </row>
    <row r="3827" spans="1:3" s="3" customFormat="1" ht="48.75" customHeight="1" x14ac:dyDescent="0.15">
      <c r="A3827" s="87" t="s">
        <v>12447</v>
      </c>
      <c r="B3827" s="90" t="s">
        <v>6311</v>
      </c>
      <c r="C3827" s="117">
        <v>121.75</v>
      </c>
    </row>
    <row r="3828" spans="1:3" s="3" customFormat="1" ht="48.75" customHeight="1" x14ac:dyDescent="0.15">
      <c r="A3828" s="87" t="s">
        <v>12931</v>
      </c>
      <c r="B3828" s="90" t="s">
        <v>13732</v>
      </c>
      <c r="C3828" s="117">
        <v>3.61</v>
      </c>
    </row>
    <row r="3829" spans="1:3" s="3" customFormat="1" ht="48.75" customHeight="1" x14ac:dyDescent="0.15">
      <c r="A3829" s="87" t="s">
        <v>13208</v>
      </c>
      <c r="B3829" s="90" t="s">
        <v>13732</v>
      </c>
      <c r="C3829" s="117">
        <v>4.07</v>
      </c>
    </row>
    <row r="3830" spans="1:3" s="3" customFormat="1" ht="48.75" customHeight="1" x14ac:dyDescent="0.15">
      <c r="A3830" s="87" t="s">
        <v>12538</v>
      </c>
      <c r="B3830" s="90" t="s">
        <v>6311</v>
      </c>
      <c r="C3830" s="117">
        <v>1.93</v>
      </c>
    </row>
    <row r="3831" spans="1:3" s="3" customFormat="1" ht="48.75" customHeight="1" x14ac:dyDescent="0.15">
      <c r="A3831" s="87" t="s">
        <v>13850</v>
      </c>
      <c r="B3831" s="90" t="s">
        <v>13903</v>
      </c>
      <c r="C3831" s="100">
        <v>15.91</v>
      </c>
    </row>
    <row r="3832" spans="1:3" s="3" customFormat="1" ht="48.75" customHeight="1" x14ac:dyDescent="0.15">
      <c r="A3832" s="87" t="s">
        <v>13850</v>
      </c>
      <c r="B3832" s="90" t="s">
        <v>13903</v>
      </c>
      <c r="C3832" s="100">
        <v>15.91</v>
      </c>
    </row>
    <row r="3833" spans="1:3" s="3" customFormat="1" ht="48.75" customHeight="1" x14ac:dyDescent="0.15">
      <c r="A3833" s="87" t="s">
        <v>19141</v>
      </c>
      <c r="B3833" s="90" t="s">
        <v>5483</v>
      </c>
      <c r="C3833" s="117">
        <v>10.86</v>
      </c>
    </row>
    <row r="3834" spans="1:3" s="3" customFormat="1" ht="48.75" customHeight="1" x14ac:dyDescent="0.15">
      <c r="A3834" s="87" t="s">
        <v>19107</v>
      </c>
      <c r="B3834" s="90" t="s">
        <v>5483</v>
      </c>
      <c r="C3834" s="117">
        <v>11.5</v>
      </c>
    </row>
    <row r="3835" spans="1:3" s="3" customFormat="1" ht="48.75" customHeight="1" x14ac:dyDescent="0.15">
      <c r="A3835" s="87" t="s">
        <v>18219</v>
      </c>
      <c r="B3835" s="90" t="s">
        <v>5483</v>
      </c>
      <c r="C3835" s="117">
        <v>10.86</v>
      </c>
    </row>
    <row r="3836" spans="1:3" s="3" customFormat="1" ht="48.75" customHeight="1" x14ac:dyDescent="0.15">
      <c r="A3836" s="87" t="s">
        <v>13904</v>
      </c>
      <c r="B3836" s="90" t="s">
        <v>13903</v>
      </c>
      <c r="C3836" s="100">
        <v>14.62</v>
      </c>
    </row>
    <row r="3837" spans="1:3" s="3" customFormat="1" ht="48.75" customHeight="1" x14ac:dyDescent="0.15">
      <c r="A3837" s="87" t="s">
        <v>13904</v>
      </c>
      <c r="B3837" s="90" t="s">
        <v>13903</v>
      </c>
      <c r="C3837" s="100">
        <v>14.62</v>
      </c>
    </row>
    <row r="3838" spans="1:3" s="3" customFormat="1" ht="48.75" customHeight="1" x14ac:dyDescent="0.15">
      <c r="A3838" s="87" t="s">
        <v>11171</v>
      </c>
      <c r="B3838" s="90" t="s">
        <v>6311</v>
      </c>
      <c r="C3838" s="117">
        <v>51.24</v>
      </c>
    </row>
    <row r="3839" spans="1:3" s="3" customFormat="1" ht="48.75" customHeight="1" x14ac:dyDescent="0.15">
      <c r="A3839" s="87" t="s">
        <v>11170</v>
      </c>
      <c r="B3839" s="90" t="s">
        <v>6311</v>
      </c>
      <c r="C3839" s="117">
        <v>13.55</v>
      </c>
    </row>
    <row r="3840" spans="1:3" s="3" customFormat="1" ht="48.75" customHeight="1" x14ac:dyDescent="0.15">
      <c r="A3840" s="87" t="s">
        <v>11144</v>
      </c>
      <c r="B3840" s="90" t="s">
        <v>6311</v>
      </c>
      <c r="C3840" s="117">
        <v>27.1</v>
      </c>
    </row>
    <row r="3841" spans="1:3" s="3" customFormat="1" ht="48.75" customHeight="1" x14ac:dyDescent="0.15">
      <c r="A3841" s="87" t="s">
        <v>2094</v>
      </c>
      <c r="B3841" s="90" t="s">
        <v>6311</v>
      </c>
      <c r="C3841" s="117">
        <v>1.9</v>
      </c>
    </row>
    <row r="3842" spans="1:3" s="3" customFormat="1" ht="48.75" customHeight="1" x14ac:dyDescent="0.15">
      <c r="A3842" s="87" t="s">
        <v>16816</v>
      </c>
      <c r="B3842" s="90" t="s">
        <v>5496</v>
      </c>
      <c r="C3842" s="117">
        <v>5.75</v>
      </c>
    </row>
    <row r="3843" spans="1:3" s="3" customFormat="1" ht="48.75" customHeight="1" x14ac:dyDescent="0.15">
      <c r="A3843" s="87" t="s">
        <v>5548</v>
      </c>
      <c r="B3843" s="90" t="s">
        <v>15543</v>
      </c>
      <c r="C3843" s="100">
        <v>15.84</v>
      </c>
    </row>
    <row r="3844" spans="1:3" s="3" customFormat="1" ht="48.75" customHeight="1" x14ac:dyDescent="0.15">
      <c r="A3844" s="87" t="s">
        <v>17582</v>
      </c>
      <c r="B3844" s="90" t="s">
        <v>4828</v>
      </c>
      <c r="C3844" s="100">
        <v>2.7</v>
      </c>
    </row>
    <row r="3845" spans="1:3" s="3" customFormat="1" ht="48.75" customHeight="1" x14ac:dyDescent="0.15">
      <c r="A3845" s="87" t="s">
        <v>10569</v>
      </c>
      <c r="B3845" s="90" t="s">
        <v>4828</v>
      </c>
      <c r="C3845" s="117">
        <v>3.87</v>
      </c>
    </row>
    <row r="3846" spans="1:3" s="3" customFormat="1" ht="48.75" customHeight="1" x14ac:dyDescent="0.15">
      <c r="A3846" s="87" t="s">
        <v>10594</v>
      </c>
      <c r="B3846" s="90" t="s">
        <v>12340</v>
      </c>
      <c r="C3846" s="117">
        <v>3.460066343454963</v>
      </c>
    </row>
    <row r="3847" spans="1:3" s="3" customFormat="1" ht="48.75" customHeight="1" x14ac:dyDescent="0.15">
      <c r="A3847" s="87" t="s">
        <v>11657</v>
      </c>
      <c r="B3847" s="90" t="s">
        <v>4828</v>
      </c>
      <c r="C3847" s="117">
        <v>16.21</v>
      </c>
    </row>
    <row r="3848" spans="1:3" s="3" customFormat="1" ht="48.75" customHeight="1" x14ac:dyDescent="0.15">
      <c r="A3848" s="87" t="s">
        <v>11658</v>
      </c>
      <c r="B3848" s="90" t="s">
        <v>4828</v>
      </c>
      <c r="C3848" s="117">
        <v>29.53</v>
      </c>
    </row>
    <row r="3849" spans="1:3" s="3" customFormat="1" ht="48.75" customHeight="1" x14ac:dyDescent="0.15">
      <c r="A3849" s="87" t="s">
        <v>10516</v>
      </c>
      <c r="B3849" s="90" t="s">
        <v>12340</v>
      </c>
      <c r="C3849" s="117">
        <v>32.85</v>
      </c>
    </row>
    <row r="3850" spans="1:3" s="3" customFormat="1" ht="48.75" customHeight="1" x14ac:dyDescent="0.15">
      <c r="A3850" s="87" t="s">
        <v>10518</v>
      </c>
      <c r="B3850" s="90" t="s">
        <v>12340</v>
      </c>
      <c r="C3850" s="117">
        <v>34.58</v>
      </c>
    </row>
    <row r="3851" spans="1:3" s="3" customFormat="1" ht="48.75" customHeight="1" x14ac:dyDescent="0.15">
      <c r="A3851" s="87" t="s">
        <v>11183</v>
      </c>
      <c r="B3851" s="90" t="s">
        <v>12340</v>
      </c>
      <c r="C3851" s="117">
        <v>72.87</v>
      </c>
    </row>
    <row r="3852" spans="1:3" s="3" customFormat="1" ht="48.75" customHeight="1" x14ac:dyDescent="0.15">
      <c r="A3852" s="87" t="s">
        <v>11182</v>
      </c>
      <c r="B3852" s="90" t="s">
        <v>12340</v>
      </c>
      <c r="C3852" s="117">
        <v>91.75</v>
      </c>
    </row>
    <row r="3853" spans="1:3" s="3" customFormat="1" ht="48.75" customHeight="1" x14ac:dyDescent="0.15">
      <c r="A3853" s="87" t="s">
        <v>18690</v>
      </c>
      <c r="B3853" s="90" t="s">
        <v>5496</v>
      </c>
      <c r="C3853" s="117">
        <v>2.2000000000000002</v>
      </c>
    </row>
    <row r="3854" spans="1:3" s="3" customFormat="1" ht="48.75" customHeight="1" x14ac:dyDescent="0.15">
      <c r="A3854" s="87" t="s">
        <v>16916</v>
      </c>
      <c r="B3854" s="90" t="s">
        <v>5496</v>
      </c>
      <c r="C3854" s="117">
        <v>1.98</v>
      </c>
    </row>
    <row r="3855" spans="1:3" s="3" customFormat="1" ht="48.75" customHeight="1" x14ac:dyDescent="0.15">
      <c r="A3855" s="87" t="s">
        <v>16917</v>
      </c>
      <c r="B3855" s="90" t="s">
        <v>5496</v>
      </c>
      <c r="C3855" s="117">
        <v>2.97</v>
      </c>
    </row>
    <row r="3856" spans="1:3" s="3" customFormat="1" ht="48.75" customHeight="1" x14ac:dyDescent="0.15">
      <c r="A3856" s="87" t="s">
        <v>16200</v>
      </c>
      <c r="B3856" s="90" t="s">
        <v>5496</v>
      </c>
      <c r="C3856" s="117">
        <v>3.46</v>
      </c>
    </row>
    <row r="3857" spans="1:3" s="3" customFormat="1" ht="48.75" customHeight="1" x14ac:dyDescent="0.15">
      <c r="A3857" s="87" t="s">
        <v>18089</v>
      </c>
      <c r="B3857" s="90" t="s">
        <v>13111</v>
      </c>
      <c r="C3857" s="100">
        <v>7.18</v>
      </c>
    </row>
    <row r="3858" spans="1:3" s="3" customFormat="1" ht="48.75" customHeight="1" x14ac:dyDescent="0.15">
      <c r="A3858" s="87" t="s">
        <v>18090</v>
      </c>
      <c r="B3858" s="90" t="s">
        <v>13111</v>
      </c>
      <c r="C3858" s="100">
        <v>11.51</v>
      </c>
    </row>
    <row r="3859" spans="1:3" s="3" customFormat="1" ht="48.75" customHeight="1" x14ac:dyDescent="0.15">
      <c r="A3859" s="87" t="s">
        <v>1258</v>
      </c>
      <c r="B3859" s="90" t="s">
        <v>15144</v>
      </c>
      <c r="C3859" s="117">
        <v>5.47</v>
      </c>
    </row>
    <row r="3860" spans="1:3" s="3" customFormat="1" ht="48.75" customHeight="1" x14ac:dyDescent="0.15">
      <c r="A3860" s="87" t="s">
        <v>1258</v>
      </c>
      <c r="B3860" s="90" t="s">
        <v>6334</v>
      </c>
      <c r="C3860" s="117">
        <v>5.47</v>
      </c>
    </row>
    <row r="3861" spans="1:3" s="3" customFormat="1" ht="48.75" customHeight="1" x14ac:dyDescent="0.15">
      <c r="A3861" s="87" t="s">
        <v>12717</v>
      </c>
      <c r="B3861" s="90" t="s">
        <v>10010</v>
      </c>
      <c r="C3861" s="100">
        <v>7.18</v>
      </c>
    </row>
    <row r="3862" spans="1:3" s="3" customFormat="1" ht="48.75" customHeight="1" x14ac:dyDescent="0.15">
      <c r="A3862" s="87" t="s">
        <v>12718</v>
      </c>
      <c r="B3862" s="90" t="s">
        <v>10010</v>
      </c>
      <c r="C3862" s="100">
        <v>11.51</v>
      </c>
    </row>
    <row r="3863" spans="1:3" s="3" customFormat="1" ht="48.75" customHeight="1" x14ac:dyDescent="0.15">
      <c r="A3863" s="87" t="s">
        <v>12801</v>
      </c>
      <c r="B3863" s="90" t="s">
        <v>5616</v>
      </c>
      <c r="C3863" s="100">
        <v>7.18</v>
      </c>
    </row>
    <row r="3864" spans="1:3" s="3" customFormat="1" ht="48.75" customHeight="1" x14ac:dyDescent="0.15">
      <c r="A3864" s="87" t="s">
        <v>12802</v>
      </c>
      <c r="B3864" s="90" t="s">
        <v>5616</v>
      </c>
      <c r="C3864" s="100">
        <v>14.36</v>
      </c>
    </row>
    <row r="3865" spans="1:3" s="3" customFormat="1" ht="48.75" customHeight="1" x14ac:dyDescent="0.15">
      <c r="A3865" s="87" t="s">
        <v>12803</v>
      </c>
      <c r="B3865" s="90" t="s">
        <v>5616</v>
      </c>
      <c r="C3865" s="100">
        <v>11.51</v>
      </c>
    </row>
    <row r="3866" spans="1:3" s="3" customFormat="1" ht="48.75" customHeight="1" x14ac:dyDescent="0.15">
      <c r="A3866" s="87" t="s">
        <v>12804</v>
      </c>
      <c r="B3866" s="90" t="s">
        <v>5616</v>
      </c>
      <c r="C3866" s="100">
        <v>23.02</v>
      </c>
    </row>
    <row r="3867" spans="1:3" s="3" customFormat="1" ht="48.75" customHeight="1" x14ac:dyDescent="0.15">
      <c r="A3867" s="87" t="s">
        <v>161</v>
      </c>
      <c r="B3867" s="90" t="s">
        <v>5483</v>
      </c>
      <c r="C3867" s="117">
        <v>3.46</v>
      </c>
    </row>
    <row r="3868" spans="1:3" s="3" customFormat="1" ht="48.75" customHeight="1" x14ac:dyDescent="0.15">
      <c r="A3868" s="87" t="s">
        <v>184</v>
      </c>
      <c r="B3868" s="90" t="s">
        <v>5483</v>
      </c>
      <c r="C3868" s="117">
        <v>3.34</v>
      </c>
    </row>
    <row r="3869" spans="1:3" s="3" customFormat="1" ht="48.75" customHeight="1" x14ac:dyDescent="0.15">
      <c r="A3869" s="87" t="s">
        <v>186</v>
      </c>
      <c r="B3869" s="90" t="s">
        <v>5483</v>
      </c>
      <c r="C3869" s="117">
        <v>4.9000000000000004</v>
      </c>
    </row>
    <row r="3870" spans="1:3" s="3" customFormat="1" ht="48.75" customHeight="1" x14ac:dyDescent="0.15">
      <c r="A3870" s="87" t="s">
        <v>174</v>
      </c>
      <c r="B3870" s="90" t="s">
        <v>5483</v>
      </c>
      <c r="C3870" s="117">
        <v>8.1999999999999993</v>
      </c>
    </row>
    <row r="3871" spans="1:3" s="3" customFormat="1" ht="48.75" customHeight="1" x14ac:dyDescent="0.15">
      <c r="A3871" s="87" t="s">
        <v>137</v>
      </c>
      <c r="B3871" s="90" t="s">
        <v>5483</v>
      </c>
      <c r="C3871" s="117">
        <v>1.1599999999999999</v>
      </c>
    </row>
    <row r="3872" spans="1:3" s="3" customFormat="1" ht="48.75" customHeight="1" x14ac:dyDescent="0.15">
      <c r="A3872" s="87" t="s">
        <v>137</v>
      </c>
      <c r="B3872" s="90" t="s">
        <v>5483</v>
      </c>
      <c r="C3872" s="117">
        <v>1.1599999999999999</v>
      </c>
    </row>
    <row r="3873" spans="1:3" s="3" customFormat="1" ht="48.75" customHeight="1" x14ac:dyDescent="0.15">
      <c r="A3873" s="87" t="s">
        <v>140</v>
      </c>
      <c r="B3873" s="90" t="s">
        <v>5483</v>
      </c>
      <c r="C3873" s="117">
        <v>1.57</v>
      </c>
    </row>
    <row r="3874" spans="1:3" s="3" customFormat="1" ht="48.75" customHeight="1" x14ac:dyDescent="0.15">
      <c r="A3874" s="87" t="s">
        <v>142</v>
      </c>
      <c r="B3874" s="90" t="s">
        <v>5483</v>
      </c>
      <c r="C3874" s="117">
        <v>1.1100000000000001</v>
      </c>
    </row>
    <row r="3875" spans="1:3" s="3" customFormat="1" ht="48.75" customHeight="1" x14ac:dyDescent="0.15">
      <c r="A3875" s="87" t="s">
        <v>139</v>
      </c>
      <c r="B3875" s="90" t="s">
        <v>5483</v>
      </c>
      <c r="C3875" s="117">
        <v>1.1599999999999999</v>
      </c>
    </row>
    <row r="3876" spans="1:3" s="3" customFormat="1" ht="48.75" customHeight="1" x14ac:dyDescent="0.15">
      <c r="A3876" s="87" t="s">
        <v>139</v>
      </c>
      <c r="B3876" s="90" t="s">
        <v>5483</v>
      </c>
      <c r="C3876" s="117">
        <v>1.1599999999999999</v>
      </c>
    </row>
    <row r="3877" spans="1:3" s="3" customFormat="1" ht="48.75" customHeight="1" x14ac:dyDescent="0.15">
      <c r="A3877" s="87" t="s">
        <v>141</v>
      </c>
      <c r="B3877" s="90" t="s">
        <v>5483</v>
      </c>
      <c r="C3877" s="117">
        <v>1.29</v>
      </c>
    </row>
    <row r="3878" spans="1:3" s="3" customFormat="1" ht="48.75" customHeight="1" x14ac:dyDescent="0.15">
      <c r="A3878" s="87" t="s">
        <v>183</v>
      </c>
      <c r="B3878" s="90" t="s">
        <v>5483</v>
      </c>
      <c r="C3878" s="117">
        <v>1.1100000000000001</v>
      </c>
    </row>
    <row r="3879" spans="1:3" s="3" customFormat="1" ht="48.75" customHeight="1" x14ac:dyDescent="0.15">
      <c r="A3879" s="87" t="s">
        <v>143</v>
      </c>
      <c r="B3879" s="90" t="s">
        <v>5483</v>
      </c>
      <c r="C3879" s="117">
        <v>1.8800000000000001</v>
      </c>
    </row>
    <row r="3880" spans="1:3" s="3" customFormat="1" ht="48.75" customHeight="1" x14ac:dyDescent="0.15">
      <c r="A3880" s="87" t="s">
        <v>143</v>
      </c>
      <c r="B3880" s="90" t="s">
        <v>5483</v>
      </c>
      <c r="C3880" s="117">
        <v>1.8800000000000001</v>
      </c>
    </row>
    <row r="3881" spans="1:3" s="3" customFormat="1" ht="48.75" customHeight="1" x14ac:dyDescent="0.15">
      <c r="A3881" s="87" t="s">
        <v>1212</v>
      </c>
      <c r="B3881" s="90" t="s">
        <v>5462</v>
      </c>
      <c r="C3881" s="117">
        <v>0.77</v>
      </c>
    </row>
    <row r="3882" spans="1:3" s="3" customFormat="1" ht="48.75" customHeight="1" x14ac:dyDescent="0.15">
      <c r="A3882" s="87" t="s">
        <v>158</v>
      </c>
      <c r="B3882" s="90" t="s">
        <v>5462</v>
      </c>
      <c r="C3882" s="100">
        <v>19.010000000000002</v>
      </c>
    </row>
    <row r="3883" spans="1:3" s="3" customFormat="1" ht="48.75" customHeight="1" x14ac:dyDescent="0.15">
      <c r="A3883" s="87" t="s">
        <v>150</v>
      </c>
      <c r="B3883" s="90" t="s">
        <v>5462</v>
      </c>
      <c r="C3883" s="117">
        <v>3.17</v>
      </c>
    </row>
    <row r="3884" spans="1:3" s="3" customFormat="1" ht="48.75" customHeight="1" x14ac:dyDescent="0.15">
      <c r="A3884" s="87" t="s">
        <v>153</v>
      </c>
      <c r="B3884" s="90" t="s">
        <v>5462</v>
      </c>
      <c r="C3884" s="117">
        <v>4.59</v>
      </c>
    </row>
    <row r="3885" spans="1:3" s="3" customFormat="1" ht="48.75" customHeight="1" x14ac:dyDescent="0.15">
      <c r="A3885" s="87" t="s">
        <v>164</v>
      </c>
      <c r="B3885" s="90" t="s">
        <v>5462</v>
      </c>
      <c r="C3885" s="117">
        <v>3.29</v>
      </c>
    </row>
    <row r="3886" spans="1:3" s="3" customFormat="1" ht="48.75" customHeight="1" x14ac:dyDescent="0.15">
      <c r="A3886" s="87" t="s">
        <v>170</v>
      </c>
      <c r="B3886" s="90" t="s">
        <v>5462</v>
      </c>
      <c r="C3886" s="117">
        <v>8.1999999999999993</v>
      </c>
    </row>
    <row r="3887" spans="1:3" s="3" customFormat="1" ht="48.75" customHeight="1" x14ac:dyDescent="0.15">
      <c r="A3887" s="87" t="s">
        <v>1214</v>
      </c>
      <c r="B3887" s="90" t="s">
        <v>5462</v>
      </c>
      <c r="C3887" s="117">
        <v>1.48</v>
      </c>
    </row>
    <row r="3888" spans="1:3" s="3" customFormat="1" ht="48.75" customHeight="1" x14ac:dyDescent="0.15">
      <c r="A3888" s="87" t="s">
        <v>1210</v>
      </c>
      <c r="B3888" s="90" t="s">
        <v>5462</v>
      </c>
      <c r="C3888" s="117">
        <v>1.39</v>
      </c>
    </row>
    <row r="3889" spans="1:3" s="3" customFormat="1" ht="48.75" customHeight="1" x14ac:dyDescent="0.15">
      <c r="A3889" s="87" t="s">
        <v>1211</v>
      </c>
      <c r="B3889" s="90" t="s">
        <v>5462</v>
      </c>
      <c r="C3889" s="117">
        <v>1.39</v>
      </c>
    </row>
    <row r="3890" spans="1:3" s="3" customFormat="1" ht="48.75" customHeight="1" x14ac:dyDescent="0.15">
      <c r="A3890" s="87" t="s">
        <v>1213</v>
      </c>
      <c r="B3890" s="90" t="s">
        <v>5462</v>
      </c>
      <c r="C3890" s="117">
        <v>0.77</v>
      </c>
    </row>
    <row r="3891" spans="1:3" s="3" customFormat="1" ht="48.75" customHeight="1" x14ac:dyDescent="0.15">
      <c r="A3891" s="87" t="s">
        <v>1215</v>
      </c>
      <c r="B3891" s="90" t="s">
        <v>5462</v>
      </c>
      <c r="C3891" s="117">
        <v>1.48</v>
      </c>
    </row>
    <row r="3892" spans="1:3" s="3" customFormat="1" ht="48.75" customHeight="1" x14ac:dyDescent="0.15">
      <c r="A3892" s="87" t="s">
        <v>12677</v>
      </c>
      <c r="B3892" s="90" t="s">
        <v>15543</v>
      </c>
      <c r="C3892" s="117">
        <v>18.84</v>
      </c>
    </row>
    <row r="3893" spans="1:3" s="3" customFormat="1" ht="48.75" customHeight="1" x14ac:dyDescent="0.15">
      <c r="A3893" s="87" t="s">
        <v>1844</v>
      </c>
      <c r="B3893" s="90" t="s">
        <v>5488</v>
      </c>
      <c r="C3893" s="117">
        <v>2.3499999999999996</v>
      </c>
    </row>
    <row r="3894" spans="1:3" s="3" customFormat="1" ht="48.75" customHeight="1" x14ac:dyDescent="0.15">
      <c r="A3894" s="87" t="s">
        <v>9558</v>
      </c>
      <c r="B3894" s="90" t="s">
        <v>12340</v>
      </c>
      <c r="C3894" s="117">
        <v>2.2199999999999998</v>
      </c>
    </row>
    <row r="3895" spans="1:3" s="3" customFormat="1" ht="48.75" customHeight="1" x14ac:dyDescent="0.15">
      <c r="A3895" s="87" t="s">
        <v>10249</v>
      </c>
      <c r="B3895" s="90" t="s">
        <v>7560</v>
      </c>
      <c r="C3895" s="117">
        <v>8.69</v>
      </c>
    </row>
    <row r="3896" spans="1:3" s="3" customFormat="1" ht="48.75" customHeight="1" x14ac:dyDescent="0.15">
      <c r="A3896" s="87" t="s">
        <v>10250</v>
      </c>
      <c r="B3896" s="90" t="s">
        <v>7560</v>
      </c>
      <c r="C3896" s="117">
        <v>10.55</v>
      </c>
    </row>
    <row r="3897" spans="1:3" s="3" customFormat="1" ht="48.75" customHeight="1" x14ac:dyDescent="0.15">
      <c r="A3897" s="87" t="s">
        <v>16934</v>
      </c>
      <c r="B3897" s="90" t="s">
        <v>6304</v>
      </c>
      <c r="C3897" s="117">
        <v>81.93</v>
      </c>
    </row>
    <row r="3898" spans="1:3" s="3" customFormat="1" ht="48.75" customHeight="1" x14ac:dyDescent="0.15">
      <c r="A3898" s="87" t="s">
        <v>16906</v>
      </c>
      <c r="B3898" s="90" t="s">
        <v>6304</v>
      </c>
      <c r="C3898" s="117">
        <v>163.86</v>
      </c>
    </row>
    <row r="3899" spans="1:3" s="3" customFormat="1" ht="48.75" customHeight="1" x14ac:dyDescent="0.15">
      <c r="A3899" s="87" t="s">
        <v>16907</v>
      </c>
      <c r="B3899" s="90" t="s">
        <v>6304</v>
      </c>
      <c r="C3899" s="117">
        <v>80.900000000000006</v>
      </c>
    </row>
    <row r="3900" spans="1:3" s="3" customFormat="1" ht="48.75" customHeight="1" x14ac:dyDescent="0.15">
      <c r="A3900" s="87" t="s">
        <v>16908</v>
      </c>
      <c r="B3900" s="90" t="s">
        <v>6304</v>
      </c>
      <c r="C3900" s="117">
        <v>161.80000000000001</v>
      </c>
    </row>
    <row r="3901" spans="1:3" s="3" customFormat="1" ht="48.75" customHeight="1" x14ac:dyDescent="0.15">
      <c r="A3901" s="87" t="s">
        <v>17018</v>
      </c>
      <c r="B3901" s="90" t="s">
        <v>16938</v>
      </c>
      <c r="C3901" s="117">
        <v>5.69</v>
      </c>
    </row>
    <row r="3902" spans="1:3" s="3" customFormat="1" ht="48.75" customHeight="1" x14ac:dyDescent="0.15">
      <c r="A3902" s="87" t="s">
        <v>490</v>
      </c>
      <c r="B3902" s="90" t="s">
        <v>6348</v>
      </c>
      <c r="C3902" s="117">
        <v>9.7799999999999994</v>
      </c>
    </row>
    <row r="3903" spans="1:3" s="3" customFormat="1" ht="48.75" customHeight="1" x14ac:dyDescent="0.15">
      <c r="A3903" s="87" t="s">
        <v>490</v>
      </c>
      <c r="B3903" s="90" t="s">
        <v>5351</v>
      </c>
      <c r="C3903" s="117">
        <v>9.7799999999999994</v>
      </c>
    </row>
    <row r="3904" spans="1:3" s="3" customFormat="1" ht="48.75" customHeight="1" x14ac:dyDescent="0.15">
      <c r="A3904" s="87" t="s">
        <v>4674</v>
      </c>
      <c r="B3904" s="90" t="s">
        <v>5539</v>
      </c>
      <c r="C3904" s="117">
        <v>2.1999999999999997</v>
      </c>
    </row>
    <row r="3905" spans="1:3" s="3" customFormat="1" ht="48.75" customHeight="1" x14ac:dyDescent="0.15">
      <c r="A3905" s="87" t="s">
        <v>17045</v>
      </c>
      <c r="B3905" s="90" t="s">
        <v>8347</v>
      </c>
      <c r="C3905" s="117">
        <v>4.13</v>
      </c>
    </row>
    <row r="3906" spans="1:3" s="3" customFormat="1" ht="48.75" customHeight="1" x14ac:dyDescent="0.15">
      <c r="A3906" s="87" t="s">
        <v>16788</v>
      </c>
      <c r="B3906" s="90" t="s">
        <v>8347</v>
      </c>
      <c r="C3906" s="117">
        <v>69.95</v>
      </c>
    </row>
    <row r="3907" spans="1:3" s="3" customFormat="1" ht="48.75" customHeight="1" x14ac:dyDescent="0.15">
      <c r="A3907" s="87" t="s">
        <v>16789</v>
      </c>
      <c r="B3907" s="90" t="s">
        <v>8347</v>
      </c>
      <c r="C3907" s="117">
        <v>98.22</v>
      </c>
    </row>
    <row r="3908" spans="1:3" s="3" customFormat="1" ht="48.75" customHeight="1" x14ac:dyDescent="0.15">
      <c r="A3908" s="87" t="s">
        <v>18363</v>
      </c>
      <c r="B3908" s="90" t="s">
        <v>6342</v>
      </c>
      <c r="C3908" s="100">
        <v>20.72</v>
      </c>
    </row>
    <row r="3909" spans="1:3" s="3" customFormat="1" ht="48.75" customHeight="1" x14ac:dyDescent="0.15">
      <c r="A3909" s="87" t="s">
        <v>4283</v>
      </c>
      <c r="B3909" s="90" t="s">
        <v>6342</v>
      </c>
      <c r="C3909" s="100">
        <v>30.93</v>
      </c>
    </row>
    <row r="3910" spans="1:3" s="3" customFormat="1" ht="48.75" customHeight="1" x14ac:dyDescent="0.15">
      <c r="A3910" s="87" t="s">
        <v>2243</v>
      </c>
      <c r="B3910" s="90" t="s">
        <v>10334</v>
      </c>
      <c r="C3910" s="117">
        <v>3.46</v>
      </c>
    </row>
    <row r="3911" spans="1:3" s="3" customFormat="1" ht="48.75" customHeight="1" x14ac:dyDescent="0.15">
      <c r="A3911" s="87" t="s">
        <v>2245</v>
      </c>
      <c r="B3911" s="90" t="s">
        <v>10334</v>
      </c>
      <c r="C3911" s="117">
        <v>5.41</v>
      </c>
    </row>
    <row r="3912" spans="1:3" s="3" customFormat="1" ht="48.75" customHeight="1" x14ac:dyDescent="0.15">
      <c r="A3912" s="87" t="s">
        <v>3014</v>
      </c>
      <c r="B3912" s="90" t="s">
        <v>5395</v>
      </c>
      <c r="C3912" s="117">
        <v>1.9</v>
      </c>
    </row>
    <row r="3913" spans="1:3" s="3" customFormat="1" ht="48.75" customHeight="1" x14ac:dyDescent="0.15">
      <c r="A3913" s="87" t="s">
        <v>2034</v>
      </c>
      <c r="B3913" s="90" t="s">
        <v>5605</v>
      </c>
      <c r="C3913" s="117">
        <v>1.24</v>
      </c>
    </row>
    <row r="3914" spans="1:3" s="3" customFormat="1" ht="48.75" customHeight="1" x14ac:dyDescent="0.15">
      <c r="A3914" s="87" t="s">
        <v>19198</v>
      </c>
      <c r="B3914" s="90" t="s">
        <v>9054</v>
      </c>
      <c r="C3914" s="117">
        <v>29.19</v>
      </c>
    </row>
    <row r="3915" spans="1:3" s="3" customFormat="1" ht="48.75" customHeight="1" x14ac:dyDescent="0.15">
      <c r="A3915" s="87" t="s">
        <v>19200</v>
      </c>
      <c r="B3915" s="90" t="s">
        <v>9054</v>
      </c>
      <c r="C3915" s="117">
        <v>3.46</v>
      </c>
    </row>
    <row r="3916" spans="1:3" s="3" customFormat="1" ht="48.75" customHeight="1" x14ac:dyDescent="0.15">
      <c r="A3916" s="87" t="s">
        <v>19202</v>
      </c>
      <c r="B3916" s="90" t="s">
        <v>9054</v>
      </c>
      <c r="C3916" s="117">
        <v>8.7100000000000009</v>
      </c>
    </row>
    <row r="3917" spans="1:3" s="3" customFormat="1" ht="48.75" customHeight="1" x14ac:dyDescent="0.15">
      <c r="A3917" s="87" t="s">
        <v>19201</v>
      </c>
      <c r="B3917" s="90" t="s">
        <v>9054</v>
      </c>
      <c r="C3917" s="117">
        <v>16.78</v>
      </c>
    </row>
    <row r="3918" spans="1:3" s="3" customFormat="1" ht="48.75" customHeight="1" x14ac:dyDescent="0.15">
      <c r="A3918" s="87" t="s">
        <v>19199</v>
      </c>
      <c r="B3918" s="90" t="s">
        <v>9054</v>
      </c>
      <c r="C3918" s="117">
        <v>23.83</v>
      </c>
    </row>
    <row r="3919" spans="1:3" s="3" customFormat="1" ht="48.75" customHeight="1" x14ac:dyDescent="0.15">
      <c r="A3919" s="87" t="s">
        <v>18027</v>
      </c>
      <c r="B3919" s="90" t="s">
        <v>13111</v>
      </c>
      <c r="C3919" s="100">
        <v>41.59</v>
      </c>
    </row>
    <row r="3920" spans="1:3" s="3" customFormat="1" ht="48.75" customHeight="1" x14ac:dyDescent="0.15">
      <c r="A3920" s="87" t="s">
        <v>2796</v>
      </c>
      <c r="B3920" s="90" t="s">
        <v>6342</v>
      </c>
      <c r="C3920" s="117">
        <v>3.46</v>
      </c>
    </row>
    <row r="3921" spans="1:3" s="3" customFormat="1" ht="48.75" customHeight="1" x14ac:dyDescent="0.15">
      <c r="A3921" s="87" t="s">
        <v>6852</v>
      </c>
      <c r="B3921" s="90" t="s">
        <v>6342</v>
      </c>
      <c r="C3921" s="100">
        <v>41.59</v>
      </c>
    </row>
    <row r="3922" spans="1:3" s="3" customFormat="1" ht="48.75" customHeight="1" x14ac:dyDescent="0.15">
      <c r="A3922" s="87" t="s">
        <v>10872</v>
      </c>
      <c r="B3922" s="90" t="s">
        <v>5483</v>
      </c>
      <c r="C3922" s="100">
        <v>13.77</v>
      </c>
    </row>
    <row r="3923" spans="1:3" s="3" customFormat="1" ht="48.75" customHeight="1" x14ac:dyDescent="0.15">
      <c r="A3923" s="87" t="s">
        <v>14063</v>
      </c>
      <c r="B3923" s="90" t="s">
        <v>13061</v>
      </c>
      <c r="C3923" s="100">
        <v>7.18</v>
      </c>
    </row>
    <row r="3924" spans="1:3" s="3" customFormat="1" ht="48.75" customHeight="1" x14ac:dyDescent="0.15">
      <c r="A3924" s="87" t="s">
        <v>14064</v>
      </c>
      <c r="B3924" s="90" t="s">
        <v>13061</v>
      </c>
      <c r="C3924" s="100">
        <v>11.51</v>
      </c>
    </row>
    <row r="3925" spans="1:3" s="3" customFormat="1" ht="48.75" customHeight="1" x14ac:dyDescent="0.15">
      <c r="A3925" s="87" t="s">
        <v>9882</v>
      </c>
      <c r="B3925" s="90" t="s">
        <v>9213</v>
      </c>
      <c r="C3925" s="100">
        <v>7.18</v>
      </c>
    </row>
    <row r="3926" spans="1:3" s="3" customFormat="1" ht="48.75" customHeight="1" x14ac:dyDescent="0.15">
      <c r="A3926" s="87" t="s">
        <v>9883</v>
      </c>
      <c r="B3926" s="90" t="s">
        <v>9213</v>
      </c>
      <c r="C3926" s="100">
        <v>11.51</v>
      </c>
    </row>
    <row r="3927" spans="1:3" s="3" customFormat="1" ht="48.75" customHeight="1" x14ac:dyDescent="0.15">
      <c r="A3927" s="87" t="s">
        <v>13196</v>
      </c>
      <c r="B3927" s="90" t="s">
        <v>5496</v>
      </c>
      <c r="C3927" s="100">
        <v>7.18</v>
      </c>
    </row>
    <row r="3928" spans="1:3" s="3" customFormat="1" ht="48.75" customHeight="1" x14ac:dyDescent="0.15">
      <c r="A3928" s="87" t="s">
        <v>13197</v>
      </c>
      <c r="B3928" s="90" t="s">
        <v>5496</v>
      </c>
      <c r="C3928" s="100">
        <v>11.51</v>
      </c>
    </row>
    <row r="3929" spans="1:3" s="3" customFormat="1" ht="48.75" customHeight="1" x14ac:dyDescent="0.15">
      <c r="A3929" s="87" t="s">
        <v>19119</v>
      </c>
      <c r="B3929" s="90" t="s">
        <v>5084</v>
      </c>
      <c r="C3929" s="100">
        <v>12</v>
      </c>
    </row>
    <row r="3930" spans="1:3" s="3" customFormat="1" ht="48.75" customHeight="1" x14ac:dyDescent="0.15">
      <c r="A3930" s="87" t="s">
        <v>4392</v>
      </c>
      <c r="B3930" s="90" t="s">
        <v>5496</v>
      </c>
      <c r="C3930" s="117">
        <v>8.39</v>
      </c>
    </row>
    <row r="3931" spans="1:3" s="3" customFormat="1" ht="48.75" customHeight="1" x14ac:dyDescent="0.15">
      <c r="A3931" s="87" t="s">
        <v>10389</v>
      </c>
      <c r="B3931" s="90" t="s">
        <v>5466</v>
      </c>
      <c r="C3931" s="100">
        <v>9.52</v>
      </c>
    </row>
    <row r="3932" spans="1:3" s="3" customFormat="1" ht="48.75" customHeight="1" x14ac:dyDescent="0.15">
      <c r="A3932" s="87" t="s">
        <v>10390</v>
      </c>
      <c r="B3932" s="90" t="s">
        <v>5466</v>
      </c>
      <c r="C3932" s="100">
        <v>28.57</v>
      </c>
    </row>
    <row r="3933" spans="1:3" s="3" customFormat="1" ht="48.75" customHeight="1" x14ac:dyDescent="0.15">
      <c r="A3933" s="87" t="s">
        <v>10394</v>
      </c>
      <c r="B3933" s="90" t="s">
        <v>5466</v>
      </c>
      <c r="C3933" s="100">
        <v>13.29</v>
      </c>
    </row>
    <row r="3934" spans="1:3" s="3" customFormat="1" ht="48.75" customHeight="1" x14ac:dyDescent="0.15">
      <c r="A3934" s="87" t="s">
        <v>10393</v>
      </c>
      <c r="B3934" s="90" t="s">
        <v>5466</v>
      </c>
      <c r="C3934" s="100">
        <v>39.880000000000003</v>
      </c>
    </row>
    <row r="3935" spans="1:3" s="3" customFormat="1" ht="48.75" customHeight="1" x14ac:dyDescent="0.15">
      <c r="A3935" s="87" t="s">
        <v>10392</v>
      </c>
      <c r="B3935" s="90" t="s">
        <v>5466</v>
      </c>
      <c r="C3935" s="100">
        <v>19.940000000000001</v>
      </c>
    </row>
    <row r="3936" spans="1:3" s="3" customFormat="1" ht="48.75" customHeight="1" x14ac:dyDescent="0.15">
      <c r="A3936" s="87" t="s">
        <v>10391</v>
      </c>
      <c r="B3936" s="90" t="s">
        <v>5466</v>
      </c>
      <c r="C3936" s="100">
        <v>59.83</v>
      </c>
    </row>
    <row r="3937" spans="1:3" s="3" customFormat="1" ht="48.75" customHeight="1" x14ac:dyDescent="0.15">
      <c r="A3937" s="87" t="s">
        <v>15303</v>
      </c>
      <c r="B3937" s="90" t="s">
        <v>4778</v>
      </c>
      <c r="C3937" s="117">
        <v>179.59</v>
      </c>
    </row>
    <row r="3938" spans="1:3" s="3" customFormat="1" ht="48.75" customHeight="1" x14ac:dyDescent="0.15">
      <c r="A3938" s="87" t="s">
        <v>12897</v>
      </c>
      <c r="B3938" s="90" t="s">
        <v>17366</v>
      </c>
      <c r="C3938" s="100">
        <v>1.92</v>
      </c>
    </row>
    <row r="3939" spans="1:3" s="3" customFormat="1" ht="48.75" customHeight="1" x14ac:dyDescent="0.15">
      <c r="A3939" s="87" t="s">
        <v>12895</v>
      </c>
      <c r="B3939" s="90" t="s">
        <v>17366</v>
      </c>
      <c r="C3939" s="100">
        <v>2.35</v>
      </c>
    </row>
    <row r="3940" spans="1:3" s="3" customFormat="1" ht="48.75" customHeight="1" x14ac:dyDescent="0.15">
      <c r="A3940" s="87" t="s">
        <v>12896</v>
      </c>
      <c r="B3940" s="90" t="s">
        <v>17366</v>
      </c>
      <c r="C3940" s="100">
        <v>1.7</v>
      </c>
    </row>
    <row r="3941" spans="1:3" s="3" customFormat="1" ht="48.75" customHeight="1" x14ac:dyDescent="0.15">
      <c r="A3941" s="87" t="s">
        <v>5061</v>
      </c>
      <c r="B3941" s="90" t="s">
        <v>5382</v>
      </c>
      <c r="C3941" s="117">
        <v>2.67</v>
      </c>
    </row>
    <row r="3942" spans="1:3" s="3" customFormat="1" ht="48.75" customHeight="1" x14ac:dyDescent="0.15">
      <c r="A3942" s="87" t="s">
        <v>5063</v>
      </c>
      <c r="B3942" s="90" t="s">
        <v>5382</v>
      </c>
      <c r="C3942" s="117">
        <v>3.0399999999999996</v>
      </c>
    </row>
    <row r="3943" spans="1:3" s="3" customFormat="1" ht="48.75" customHeight="1" x14ac:dyDescent="0.15">
      <c r="A3943" s="87" t="s">
        <v>446</v>
      </c>
      <c r="B3943" s="90" t="s">
        <v>5267</v>
      </c>
      <c r="C3943" s="117">
        <v>3.9601939270221993</v>
      </c>
    </row>
    <row r="3944" spans="1:3" s="3" customFormat="1" ht="48.75" customHeight="1" x14ac:dyDescent="0.15">
      <c r="A3944" s="87" t="s">
        <v>4547</v>
      </c>
      <c r="B3944" s="90" t="s">
        <v>6742</v>
      </c>
      <c r="C3944" s="117">
        <v>55.25</v>
      </c>
    </row>
    <row r="3945" spans="1:3" s="3" customFormat="1" ht="48.75" customHeight="1" x14ac:dyDescent="0.15">
      <c r="A3945" s="87" t="s">
        <v>13751</v>
      </c>
      <c r="B3945" s="90" t="s">
        <v>12340</v>
      </c>
      <c r="C3945" s="117">
        <v>1.81</v>
      </c>
    </row>
    <row r="3946" spans="1:3" s="3" customFormat="1" ht="48.75" customHeight="1" x14ac:dyDescent="0.15">
      <c r="A3946" s="87" t="s">
        <v>10231</v>
      </c>
      <c r="B3946" s="90" t="s">
        <v>12340</v>
      </c>
      <c r="C3946" s="117">
        <v>4.25</v>
      </c>
    </row>
    <row r="3947" spans="1:3" s="3" customFormat="1" ht="48.75" customHeight="1" x14ac:dyDescent="0.15">
      <c r="A3947" s="87" t="s">
        <v>9501</v>
      </c>
      <c r="B3947" s="90" t="s">
        <v>12340</v>
      </c>
      <c r="C3947" s="117">
        <v>1.81</v>
      </c>
    </row>
    <row r="3948" spans="1:3" s="3" customFormat="1" ht="48.75" customHeight="1" x14ac:dyDescent="0.15">
      <c r="A3948" s="87" t="s">
        <v>9503</v>
      </c>
      <c r="B3948" s="90" t="s">
        <v>12340</v>
      </c>
      <c r="C3948" s="100">
        <v>5.63</v>
      </c>
    </row>
    <row r="3949" spans="1:3" s="3" customFormat="1" ht="48.75" customHeight="1" x14ac:dyDescent="0.15">
      <c r="A3949" s="87" t="s">
        <v>9502</v>
      </c>
      <c r="B3949" s="90" t="s">
        <v>12340</v>
      </c>
      <c r="C3949" s="117">
        <v>8.49</v>
      </c>
    </row>
    <row r="3950" spans="1:3" s="3" customFormat="1" ht="48.75" customHeight="1" x14ac:dyDescent="0.15">
      <c r="A3950" s="87" t="s">
        <v>11988</v>
      </c>
      <c r="B3950" s="90" t="s">
        <v>5441</v>
      </c>
      <c r="C3950" s="117">
        <v>165.86</v>
      </c>
    </row>
    <row r="3951" spans="1:3" s="3" customFormat="1" ht="48.75" customHeight="1" x14ac:dyDescent="0.15">
      <c r="A3951" s="87" t="s">
        <v>11989</v>
      </c>
      <c r="B3951" s="90" t="s">
        <v>5441</v>
      </c>
      <c r="C3951" s="117">
        <v>248.79</v>
      </c>
    </row>
    <row r="3952" spans="1:3" s="3" customFormat="1" ht="48.75" customHeight="1" x14ac:dyDescent="0.15">
      <c r="A3952" s="87" t="s">
        <v>12202</v>
      </c>
      <c r="B3952" s="90" t="s">
        <v>5441</v>
      </c>
      <c r="C3952" s="117">
        <v>497.58</v>
      </c>
    </row>
    <row r="3953" spans="1:3" s="3" customFormat="1" ht="48.75" customHeight="1" x14ac:dyDescent="0.15">
      <c r="A3953" s="87" t="s">
        <v>11987</v>
      </c>
      <c r="B3953" s="90" t="s">
        <v>5441</v>
      </c>
      <c r="C3953" s="117">
        <v>49.76</v>
      </c>
    </row>
    <row r="3954" spans="1:3" s="3" customFormat="1" ht="48.75" customHeight="1" x14ac:dyDescent="0.15">
      <c r="A3954" s="87" t="s">
        <v>12204</v>
      </c>
      <c r="B3954" s="90" t="s">
        <v>5441</v>
      </c>
      <c r="C3954" s="117">
        <v>995.16</v>
      </c>
    </row>
    <row r="3955" spans="1:3" s="3" customFormat="1" ht="48.75" customHeight="1" x14ac:dyDescent="0.15">
      <c r="A3955" s="87" t="s">
        <v>10501</v>
      </c>
      <c r="B3955" s="90" t="s">
        <v>4836</v>
      </c>
      <c r="C3955" s="117">
        <v>130.76</v>
      </c>
    </row>
    <row r="3956" spans="1:3" s="3" customFormat="1" ht="48.75" customHeight="1" x14ac:dyDescent="0.15">
      <c r="A3956" s="87" t="s">
        <v>16877</v>
      </c>
      <c r="B3956" s="90" t="s">
        <v>4836</v>
      </c>
      <c r="C3956" s="100">
        <v>25.3</v>
      </c>
    </row>
    <row r="3957" spans="1:3" s="3" customFormat="1" ht="48.75" customHeight="1" x14ac:dyDescent="0.15">
      <c r="A3957" s="87" t="s">
        <v>10542</v>
      </c>
      <c r="B3957" s="90" t="s">
        <v>4836</v>
      </c>
      <c r="C3957" s="117">
        <v>449.17</v>
      </c>
    </row>
    <row r="3958" spans="1:3" s="3" customFormat="1" ht="48.75" customHeight="1" x14ac:dyDescent="0.15">
      <c r="A3958" s="87" t="s">
        <v>16878</v>
      </c>
      <c r="B3958" s="90" t="s">
        <v>4836</v>
      </c>
      <c r="C3958" s="100">
        <v>32.08</v>
      </c>
    </row>
    <row r="3959" spans="1:3" s="3" customFormat="1" ht="48.75" customHeight="1" x14ac:dyDescent="0.15">
      <c r="A3959" s="87" t="s">
        <v>10499</v>
      </c>
      <c r="B3959" s="90" t="s">
        <v>4836</v>
      </c>
      <c r="C3959" s="117">
        <v>75.77</v>
      </c>
    </row>
    <row r="3960" spans="1:3" s="3" customFormat="1" ht="48.75" customHeight="1" x14ac:dyDescent="0.15">
      <c r="A3960" s="87" t="s">
        <v>16875</v>
      </c>
      <c r="B3960" s="90" t="s">
        <v>4836</v>
      </c>
      <c r="C3960" s="100">
        <v>15.82</v>
      </c>
    </row>
    <row r="3961" spans="1:3" s="3" customFormat="1" ht="48.75" customHeight="1" x14ac:dyDescent="0.15">
      <c r="A3961" s="87" t="s">
        <v>10498</v>
      </c>
      <c r="B3961" s="90" t="s">
        <v>4836</v>
      </c>
      <c r="C3961" s="117">
        <v>384.82</v>
      </c>
    </row>
    <row r="3962" spans="1:3" s="3" customFormat="1" ht="48.75" customHeight="1" x14ac:dyDescent="0.15">
      <c r="A3962" s="87" t="s">
        <v>16876</v>
      </c>
      <c r="B3962" s="90" t="s">
        <v>4836</v>
      </c>
      <c r="C3962" s="100">
        <v>24.36</v>
      </c>
    </row>
    <row r="3963" spans="1:3" s="3" customFormat="1" ht="48.75" customHeight="1" x14ac:dyDescent="0.15">
      <c r="A3963" s="87" t="s">
        <v>10500</v>
      </c>
      <c r="B3963" s="90" t="s">
        <v>4836</v>
      </c>
      <c r="C3963" s="117">
        <v>21.84</v>
      </c>
    </row>
    <row r="3964" spans="1:3" s="3" customFormat="1" ht="48.75" customHeight="1" x14ac:dyDescent="0.15">
      <c r="A3964" s="87" t="s">
        <v>7564</v>
      </c>
      <c r="B3964" s="90" t="s">
        <v>6304</v>
      </c>
      <c r="C3964" s="117">
        <v>172.94</v>
      </c>
    </row>
    <row r="3965" spans="1:3" s="3" customFormat="1" ht="48.75" customHeight="1" x14ac:dyDescent="0.15">
      <c r="A3965" s="87" t="s">
        <v>8109</v>
      </c>
      <c r="B3965" s="90" t="s">
        <v>6304</v>
      </c>
      <c r="C3965" s="117">
        <v>82.8</v>
      </c>
    </row>
    <row r="3966" spans="1:3" s="3" customFormat="1" ht="48.75" customHeight="1" x14ac:dyDescent="0.15">
      <c r="A3966" s="87" t="s">
        <v>2849</v>
      </c>
      <c r="B3966" s="90" t="s">
        <v>4561</v>
      </c>
      <c r="C3966" s="117">
        <v>172.94</v>
      </c>
    </row>
    <row r="3967" spans="1:3" s="3" customFormat="1" ht="48.75" customHeight="1" x14ac:dyDescent="0.15">
      <c r="A3967" s="87" t="s">
        <v>6895</v>
      </c>
      <c r="B3967" s="90" t="s">
        <v>4561</v>
      </c>
      <c r="C3967" s="117">
        <v>68.59</v>
      </c>
    </row>
    <row r="3968" spans="1:3" s="3" customFormat="1" ht="48.75" customHeight="1" x14ac:dyDescent="0.15">
      <c r="A3968" s="87" t="s">
        <v>12330</v>
      </c>
      <c r="B3968" s="90" t="s">
        <v>4561</v>
      </c>
      <c r="C3968" s="117">
        <v>22.83</v>
      </c>
    </row>
    <row r="3969" spans="1:3" s="3" customFormat="1" ht="48.75" customHeight="1" x14ac:dyDescent="0.15">
      <c r="A3969" s="87" t="s">
        <v>11559</v>
      </c>
      <c r="B3969" s="90" t="s">
        <v>4561</v>
      </c>
      <c r="C3969" s="117">
        <v>139.1</v>
      </c>
    </row>
    <row r="3970" spans="1:3" s="3" customFormat="1" ht="48.75" customHeight="1" x14ac:dyDescent="0.15">
      <c r="A3970" s="87" t="s">
        <v>9868</v>
      </c>
      <c r="B3970" s="90" t="s">
        <v>4561</v>
      </c>
      <c r="C3970" s="117">
        <v>82.8</v>
      </c>
    </row>
    <row r="3971" spans="1:3" s="3" customFormat="1" ht="48.75" customHeight="1" x14ac:dyDescent="0.15">
      <c r="A3971" s="87" t="s">
        <v>9867</v>
      </c>
      <c r="B3971" s="90" t="s">
        <v>4561</v>
      </c>
      <c r="C3971" s="100">
        <v>27.12</v>
      </c>
    </row>
    <row r="3972" spans="1:3" s="3" customFormat="1" ht="48.75" customHeight="1" x14ac:dyDescent="0.15">
      <c r="A3972" s="87" t="s">
        <v>18784</v>
      </c>
      <c r="B3972" s="90" t="s">
        <v>5496</v>
      </c>
      <c r="C3972" s="117">
        <v>0.8</v>
      </c>
    </row>
    <row r="3973" spans="1:3" s="3" customFormat="1" ht="48.75" customHeight="1" x14ac:dyDescent="0.15">
      <c r="A3973" s="87" t="s">
        <v>5498</v>
      </c>
      <c r="B3973" s="90" t="s">
        <v>5496</v>
      </c>
      <c r="C3973" s="117">
        <v>1.17</v>
      </c>
    </row>
    <row r="3974" spans="1:3" s="3" customFormat="1" ht="48.75" customHeight="1" x14ac:dyDescent="0.15">
      <c r="A3974" s="87" t="s">
        <v>8206</v>
      </c>
      <c r="B3974" s="90" t="s">
        <v>5496</v>
      </c>
      <c r="C3974" s="117">
        <v>1.22</v>
      </c>
    </row>
    <row r="3975" spans="1:3" s="3" customFormat="1" ht="48.75" customHeight="1" x14ac:dyDescent="0.15">
      <c r="A3975" s="87" t="s">
        <v>17253</v>
      </c>
      <c r="B3975" s="90" t="s">
        <v>5496</v>
      </c>
      <c r="C3975" s="117">
        <v>0.64</v>
      </c>
    </row>
    <row r="3976" spans="1:3" s="3" customFormat="1" ht="48.75" customHeight="1" x14ac:dyDescent="0.15">
      <c r="A3976" s="87" t="s">
        <v>15169</v>
      </c>
      <c r="B3976" s="90" t="s">
        <v>16278</v>
      </c>
      <c r="C3976" s="117">
        <v>5.0999999999999996</v>
      </c>
    </row>
    <row r="3977" spans="1:3" s="3" customFormat="1" ht="48.75" customHeight="1" x14ac:dyDescent="0.15">
      <c r="A3977" s="87" t="s">
        <v>15168</v>
      </c>
      <c r="B3977" s="90" t="s">
        <v>16278</v>
      </c>
      <c r="C3977" s="117">
        <v>10.199999999999999</v>
      </c>
    </row>
    <row r="3978" spans="1:3" s="3" customFormat="1" ht="48.75" customHeight="1" x14ac:dyDescent="0.15">
      <c r="A3978" s="87" t="s">
        <v>16277</v>
      </c>
      <c r="B3978" s="90" t="s">
        <v>16278</v>
      </c>
      <c r="C3978" s="117">
        <v>18.75</v>
      </c>
    </row>
    <row r="3979" spans="1:3" s="3" customFormat="1" ht="48.75" customHeight="1" x14ac:dyDescent="0.15">
      <c r="A3979" s="87" t="s">
        <v>15170</v>
      </c>
      <c r="B3979" s="90" t="s">
        <v>16278</v>
      </c>
      <c r="C3979" s="117">
        <v>14.29</v>
      </c>
    </row>
    <row r="3980" spans="1:3" s="3" customFormat="1" ht="48.75" customHeight="1" x14ac:dyDescent="0.15">
      <c r="A3980" s="87" t="s">
        <v>15171</v>
      </c>
      <c r="B3980" s="90" t="s">
        <v>16278</v>
      </c>
      <c r="C3980" s="117">
        <v>20.420000000000002</v>
      </c>
    </row>
    <row r="3981" spans="1:3" s="3" customFormat="1" ht="48.75" customHeight="1" x14ac:dyDescent="0.15">
      <c r="A3981" s="87" t="s">
        <v>19081</v>
      </c>
      <c r="B3981" s="90" t="s">
        <v>5496</v>
      </c>
      <c r="C3981" s="117">
        <v>4.45</v>
      </c>
    </row>
    <row r="3982" spans="1:3" s="3" customFormat="1" ht="48.75" customHeight="1" x14ac:dyDescent="0.15">
      <c r="A3982" s="87" t="s">
        <v>14146</v>
      </c>
      <c r="B3982" s="90" t="s">
        <v>5496</v>
      </c>
      <c r="C3982" s="117">
        <v>1.81</v>
      </c>
    </row>
    <row r="3983" spans="1:3" s="3" customFormat="1" ht="48.75" customHeight="1" x14ac:dyDescent="0.15">
      <c r="A3983" s="87" t="s">
        <v>14147</v>
      </c>
      <c r="B3983" s="90" t="s">
        <v>5496</v>
      </c>
      <c r="C3983" s="117">
        <v>1.81</v>
      </c>
    </row>
    <row r="3984" spans="1:3" s="3" customFormat="1" ht="48.75" customHeight="1" x14ac:dyDescent="0.15">
      <c r="A3984" s="87" t="s">
        <v>17102</v>
      </c>
      <c r="B3984" s="90" t="s">
        <v>5496</v>
      </c>
      <c r="C3984" s="100">
        <v>5.9</v>
      </c>
    </row>
    <row r="3985" spans="1:3" s="3" customFormat="1" ht="48.75" customHeight="1" x14ac:dyDescent="0.15">
      <c r="A3985" s="87" t="s">
        <v>15450</v>
      </c>
      <c r="B3985" s="90" t="s">
        <v>5496</v>
      </c>
      <c r="C3985" s="117">
        <v>4.45</v>
      </c>
    </row>
    <row r="3986" spans="1:3" s="3" customFormat="1" ht="48.75" customHeight="1" x14ac:dyDescent="0.15">
      <c r="A3986" s="87" t="s">
        <v>15671</v>
      </c>
      <c r="B3986" s="90" t="s">
        <v>5496</v>
      </c>
      <c r="C3986" s="117">
        <v>3.67</v>
      </c>
    </row>
    <row r="3987" spans="1:3" s="3" customFormat="1" ht="48.75" customHeight="1" x14ac:dyDescent="0.15">
      <c r="A3987" s="87" t="s">
        <v>12488</v>
      </c>
      <c r="B3987" s="90" t="s">
        <v>12489</v>
      </c>
      <c r="C3987" s="117">
        <v>3.460066343454963</v>
      </c>
    </row>
    <row r="3988" spans="1:3" s="3" customFormat="1" ht="48.75" customHeight="1" x14ac:dyDescent="0.15">
      <c r="A3988" s="87" t="s">
        <v>12366</v>
      </c>
      <c r="B3988" s="90" t="s">
        <v>5441</v>
      </c>
      <c r="C3988" s="117">
        <v>52</v>
      </c>
    </row>
    <row r="3989" spans="1:3" s="3" customFormat="1" ht="48.75" customHeight="1" x14ac:dyDescent="0.15">
      <c r="A3989" s="87" t="s">
        <v>12365</v>
      </c>
      <c r="B3989" s="90" t="s">
        <v>5441</v>
      </c>
      <c r="C3989" s="117">
        <v>26</v>
      </c>
    </row>
    <row r="3990" spans="1:3" s="3" customFormat="1" ht="48.75" customHeight="1" x14ac:dyDescent="0.15">
      <c r="A3990" s="87" t="s">
        <v>627</v>
      </c>
      <c r="B3990" s="90" t="s">
        <v>5441</v>
      </c>
      <c r="C3990" s="117">
        <v>6.89</v>
      </c>
    </row>
    <row r="3991" spans="1:3" s="3" customFormat="1" ht="48.75" customHeight="1" x14ac:dyDescent="0.15">
      <c r="A3991" s="87" t="s">
        <v>630</v>
      </c>
      <c r="B3991" s="90" t="s">
        <v>5441</v>
      </c>
      <c r="C3991" s="117">
        <v>3.46</v>
      </c>
    </row>
    <row r="3992" spans="1:3" s="3" customFormat="1" ht="48.75" customHeight="1" x14ac:dyDescent="0.15">
      <c r="A3992" s="87" t="s">
        <v>12364</v>
      </c>
      <c r="B3992" s="90" t="s">
        <v>5441</v>
      </c>
      <c r="C3992" s="117">
        <v>34.5</v>
      </c>
    </row>
    <row r="3993" spans="1:3" s="3" customFormat="1" ht="48.75" customHeight="1" x14ac:dyDescent="0.15">
      <c r="A3993" s="87" t="s">
        <v>12363</v>
      </c>
      <c r="B3993" s="90" t="s">
        <v>5441</v>
      </c>
      <c r="C3993" s="117">
        <v>17.25</v>
      </c>
    </row>
    <row r="3994" spans="1:3" s="3" customFormat="1" ht="48.75" customHeight="1" x14ac:dyDescent="0.15">
      <c r="A3994" s="87" t="s">
        <v>11238</v>
      </c>
      <c r="B3994" s="90" t="s">
        <v>5466</v>
      </c>
      <c r="C3994" s="117">
        <v>2.3699999999999997</v>
      </c>
    </row>
    <row r="3995" spans="1:3" s="3" customFormat="1" ht="48.75" customHeight="1" x14ac:dyDescent="0.15">
      <c r="A3995" s="87" t="s">
        <v>11538</v>
      </c>
      <c r="B3995" s="90" t="s">
        <v>5466</v>
      </c>
      <c r="C3995" s="117">
        <v>3.1399999999999997</v>
      </c>
    </row>
    <row r="3996" spans="1:3" s="3" customFormat="1" ht="48.75" customHeight="1" x14ac:dyDescent="0.15">
      <c r="A3996" s="87" t="s">
        <v>12418</v>
      </c>
      <c r="B3996" s="90" t="s">
        <v>5466</v>
      </c>
      <c r="C3996" s="117">
        <v>2.8299999999999996</v>
      </c>
    </row>
    <row r="3997" spans="1:3" s="3" customFormat="1" ht="48.75" customHeight="1" x14ac:dyDescent="0.15">
      <c r="A3997" s="87" t="s">
        <v>11537</v>
      </c>
      <c r="B3997" s="90" t="s">
        <v>5466</v>
      </c>
      <c r="C3997" s="117">
        <v>5.46</v>
      </c>
    </row>
    <row r="3998" spans="1:3" s="3" customFormat="1" ht="48.75" customHeight="1" x14ac:dyDescent="0.15">
      <c r="A3998" s="97" t="s">
        <v>4621</v>
      </c>
      <c r="B3998" s="90" t="s">
        <v>5466</v>
      </c>
      <c r="C3998" s="117">
        <v>2.6799999999999997</v>
      </c>
    </row>
    <row r="3999" spans="1:3" s="3" customFormat="1" ht="48.75" customHeight="1" x14ac:dyDescent="0.15">
      <c r="A3999" s="87" t="s">
        <v>1651</v>
      </c>
      <c r="B3999" s="90" t="s">
        <v>5462</v>
      </c>
      <c r="C3999" s="117">
        <v>16.02</v>
      </c>
    </row>
    <row r="4000" spans="1:3" s="3" customFormat="1" ht="48.75" customHeight="1" x14ac:dyDescent="0.15">
      <c r="A4000" s="87" t="s">
        <v>19197</v>
      </c>
      <c r="B4000" s="90" t="s">
        <v>9054</v>
      </c>
      <c r="C4000" s="100">
        <v>225.32</v>
      </c>
    </row>
    <row r="4001" spans="1:3" s="3" customFormat="1" ht="48.75" customHeight="1" x14ac:dyDescent="0.15">
      <c r="A4001" s="87" t="s">
        <v>9534</v>
      </c>
      <c r="B4001" s="90" t="s">
        <v>8347</v>
      </c>
      <c r="C4001" s="100">
        <v>1.63</v>
      </c>
    </row>
    <row r="4002" spans="1:3" s="3" customFormat="1" ht="48.75" customHeight="1" x14ac:dyDescent="0.15">
      <c r="A4002" s="87" t="s">
        <v>9647</v>
      </c>
      <c r="B4002" s="90" t="s">
        <v>8347</v>
      </c>
      <c r="C4002" s="100">
        <v>2.5099999999999998</v>
      </c>
    </row>
    <row r="4003" spans="1:3" s="3" customFormat="1" ht="48.75" customHeight="1" x14ac:dyDescent="0.15">
      <c r="A4003" s="87" t="s">
        <v>16990</v>
      </c>
      <c r="B4003" s="90" t="s">
        <v>16763</v>
      </c>
      <c r="C4003" s="117">
        <v>12</v>
      </c>
    </row>
    <row r="4004" spans="1:3" s="3" customFormat="1" ht="48.75" customHeight="1" x14ac:dyDescent="0.15">
      <c r="A4004" s="87" t="s">
        <v>17129</v>
      </c>
      <c r="B4004" s="90" t="s">
        <v>16763</v>
      </c>
      <c r="C4004" s="100">
        <v>5.9</v>
      </c>
    </row>
    <row r="4005" spans="1:3" s="3" customFormat="1" ht="48.75" customHeight="1" x14ac:dyDescent="0.15">
      <c r="A4005" s="16" t="s">
        <v>8434</v>
      </c>
      <c r="B4005" s="20" t="s">
        <v>5812</v>
      </c>
      <c r="C4005" s="117">
        <v>17</v>
      </c>
    </row>
    <row r="4006" spans="1:3" s="3" customFormat="1" ht="48.75" customHeight="1" x14ac:dyDescent="0.15">
      <c r="A4006" s="16" t="s">
        <v>17516</v>
      </c>
      <c r="B4006" s="20" t="s">
        <v>5812</v>
      </c>
      <c r="C4006" s="117">
        <v>1.68</v>
      </c>
    </row>
    <row r="4007" spans="1:3" s="3" customFormat="1" ht="48.75" customHeight="1" x14ac:dyDescent="0.15">
      <c r="A4007" s="87" t="s">
        <v>10375</v>
      </c>
      <c r="B4007" s="90" t="s">
        <v>10374</v>
      </c>
      <c r="C4007" s="117">
        <v>2.94</v>
      </c>
    </row>
    <row r="4008" spans="1:3" s="3" customFormat="1" ht="48.75" customHeight="1" x14ac:dyDescent="0.15">
      <c r="A4008" s="87" t="s">
        <v>3245</v>
      </c>
      <c r="B4008" s="90" t="s">
        <v>4836</v>
      </c>
      <c r="C4008" s="117">
        <v>4.09</v>
      </c>
    </row>
    <row r="4009" spans="1:3" s="3" customFormat="1" ht="48.75" customHeight="1" x14ac:dyDescent="0.15">
      <c r="A4009" s="87" t="s">
        <v>3246</v>
      </c>
      <c r="B4009" s="90" t="s">
        <v>4836</v>
      </c>
      <c r="C4009" s="117">
        <v>6.92</v>
      </c>
    </row>
    <row r="4010" spans="1:3" s="3" customFormat="1" ht="48.75" customHeight="1" x14ac:dyDescent="0.15">
      <c r="A4010" s="87" t="s">
        <v>3247</v>
      </c>
      <c r="B4010" s="90" t="s">
        <v>4836</v>
      </c>
      <c r="C4010" s="117">
        <v>10.26</v>
      </c>
    </row>
    <row r="4011" spans="1:3" s="3" customFormat="1" ht="48.75" customHeight="1" x14ac:dyDescent="0.15">
      <c r="A4011" s="87" t="s">
        <v>3248</v>
      </c>
      <c r="B4011" s="90" t="s">
        <v>4836</v>
      </c>
      <c r="C4011" s="117">
        <v>15.39</v>
      </c>
    </row>
    <row r="4012" spans="1:3" s="3" customFormat="1" ht="48.75" customHeight="1" x14ac:dyDescent="0.15">
      <c r="A4012" s="87" t="s">
        <v>3240</v>
      </c>
      <c r="B4012" s="90" t="s">
        <v>4836</v>
      </c>
      <c r="C4012" s="117">
        <v>1.1399999999999999</v>
      </c>
    </row>
    <row r="4013" spans="1:3" s="3" customFormat="1" ht="48.75" customHeight="1" x14ac:dyDescent="0.15">
      <c r="A4013" s="87" t="s">
        <v>3242</v>
      </c>
      <c r="B4013" s="90" t="s">
        <v>4836</v>
      </c>
      <c r="C4013" s="117">
        <v>1.89</v>
      </c>
    </row>
    <row r="4014" spans="1:3" s="3" customFormat="1" ht="48.75" customHeight="1" x14ac:dyDescent="0.15">
      <c r="A4014" s="87" t="s">
        <v>3243</v>
      </c>
      <c r="B4014" s="90" t="s">
        <v>4836</v>
      </c>
      <c r="C4014" s="117">
        <v>3.46</v>
      </c>
    </row>
    <row r="4015" spans="1:3" s="3" customFormat="1" ht="48.75" customHeight="1" x14ac:dyDescent="0.15">
      <c r="A4015" s="87" t="s">
        <v>3244</v>
      </c>
      <c r="B4015" s="90" t="s">
        <v>4836</v>
      </c>
      <c r="C4015" s="117">
        <v>4.55</v>
      </c>
    </row>
    <row r="4016" spans="1:3" s="3" customFormat="1" ht="48.75" customHeight="1" x14ac:dyDescent="0.15">
      <c r="A4016" s="87" t="s">
        <v>13967</v>
      </c>
      <c r="B4016" s="90" t="s">
        <v>5496</v>
      </c>
      <c r="C4016" s="117">
        <v>10.130000000000001</v>
      </c>
    </row>
    <row r="4017" spans="1:3" s="3" customFormat="1" ht="48.75" customHeight="1" x14ac:dyDescent="0.15">
      <c r="A4017" s="87" t="s">
        <v>646</v>
      </c>
      <c r="B4017" s="90" t="s">
        <v>5462</v>
      </c>
      <c r="C4017" s="100">
        <v>8.1999999999999993</v>
      </c>
    </row>
    <row r="4018" spans="1:3" s="3" customFormat="1" ht="48.75" customHeight="1" x14ac:dyDescent="0.15">
      <c r="A4018" s="87" t="s">
        <v>644</v>
      </c>
      <c r="B4018" s="90" t="s">
        <v>5462</v>
      </c>
      <c r="C4018" s="117">
        <v>4.7300000000000004</v>
      </c>
    </row>
    <row r="4019" spans="1:3" s="3" customFormat="1" ht="48.75" customHeight="1" x14ac:dyDescent="0.15">
      <c r="A4019" s="87" t="s">
        <v>9343</v>
      </c>
      <c r="B4019" s="90" t="s">
        <v>5462</v>
      </c>
      <c r="C4019" s="100">
        <v>4.3899999999999997</v>
      </c>
    </row>
    <row r="4020" spans="1:3" s="3" customFormat="1" ht="48.75" customHeight="1" x14ac:dyDescent="0.15">
      <c r="A4020" s="87" t="s">
        <v>9086</v>
      </c>
      <c r="B4020" s="90" t="s">
        <v>2911</v>
      </c>
      <c r="C4020" s="117">
        <v>38.31</v>
      </c>
    </row>
    <row r="4021" spans="1:3" s="3" customFormat="1" ht="48.75" customHeight="1" x14ac:dyDescent="0.15">
      <c r="A4021" s="87" t="s">
        <v>7091</v>
      </c>
      <c r="B4021" s="90" t="s">
        <v>5539</v>
      </c>
      <c r="C4021" s="117">
        <v>6.9</v>
      </c>
    </row>
    <row r="4022" spans="1:3" s="3" customFormat="1" ht="48.75" customHeight="1" x14ac:dyDescent="0.15">
      <c r="A4022" s="87" t="s">
        <v>3875</v>
      </c>
      <c r="B4022" s="90" t="s">
        <v>5539</v>
      </c>
      <c r="C4022" s="117">
        <v>2.9099999999999997</v>
      </c>
    </row>
    <row r="4023" spans="1:3" s="3" customFormat="1" ht="48.75" customHeight="1" x14ac:dyDescent="0.15">
      <c r="A4023" s="87" t="s">
        <v>3878</v>
      </c>
      <c r="B4023" s="90" t="s">
        <v>5539</v>
      </c>
      <c r="C4023" s="117">
        <v>3.46</v>
      </c>
    </row>
    <row r="4024" spans="1:3" s="3" customFormat="1" ht="48.75" customHeight="1" x14ac:dyDescent="0.15">
      <c r="A4024" s="87" t="s">
        <v>7090</v>
      </c>
      <c r="B4024" s="90" t="s">
        <v>5539</v>
      </c>
      <c r="C4024" s="100">
        <v>5.36</v>
      </c>
    </row>
    <row r="4025" spans="1:3" s="3" customFormat="1" ht="48.75" customHeight="1" x14ac:dyDescent="0.15">
      <c r="A4025" s="87" t="s">
        <v>13528</v>
      </c>
      <c r="B4025" s="90" t="s">
        <v>5539</v>
      </c>
      <c r="C4025" s="100">
        <v>3.38</v>
      </c>
    </row>
    <row r="4026" spans="1:3" s="3" customFormat="1" ht="48.75" customHeight="1" x14ac:dyDescent="0.15">
      <c r="A4026" s="87" t="s">
        <v>13529</v>
      </c>
      <c r="B4026" s="90" t="s">
        <v>5539</v>
      </c>
      <c r="C4026" s="100">
        <v>7.16</v>
      </c>
    </row>
    <row r="4027" spans="1:3" s="3" customFormat="1" ht="48.75" customHeight="1" x14ac:dyDescent="0.15">
      <c r="A4027" s="87" t="s">
        <v>17833</v>
      </c>
      <c r="B4027" s="90" t="s">
        <v>5612</v>
      </c>
      <c r="C4027" s="117">
        <v>30.18</v>
      </c>
    </row>
    <row r="4028" spans="1:3" s="3" customFormat="1" ht="48.75" customHeight="1" x14ac:dyDescent="0.15">
      <c r="A4028" s="87" t="s">
        <v>17833</v>
      </c>
      <c r="B4028" s="90" t="s">
        <v>17501</v>
      </c>
      <c r="C4028" s="117">
        <v>30.18</v>
      </c>
    </row>
    <row r="4029" spans="1:3" s="3" customFormat="1" ht="48.75" customHeight="1" x14ac:dyDescent="0.15">
      <c r="A4029" s="87" t="s">
        <v>17834</v>
      </c>
      <c r="B4029" s="90" t="s">
        <v>5612</v>
      </c>
      <c r="C4029" s="117">
        <v>52.75</v>
      </c>
    </row>
    <row r="4030" spans="1:3" s="3" customFormat="1" ht="48.75" customHeight="1" x14ac:dyDescent="0.15">
      <c r="A4030" s="87" t="s">
        <v>17834</v>
      </c>
      <c r="B4030" s="90" t="s">
        <v>17501</v>
      </c>
      <c r="C4030" s="117">
        <v>52.75</v>
      </c>
    </row>
    <row r="4031" spans="1:3" s="3" customFormat="1" ht="48.75" customHeight="1" x14ac:dyDescent="0.15">
      <c r="A4031" s="87" t="s">
        <v>9687</v>
      </c>
      <c r="B4031" s="90" t="s">
        <v>5605</v>
      </c>
      <c r="C4031" s="117">
        <v>1.49</v>
      </c>
    </row>
    <row r="4032" spans="1:3" s="3" customFormat="1" ht="48.75" customHeight="1" x14ac:dyDescent="0.15">
      <c r="A4032" s="87" t="s">
        <v>2334</v>
      </c>
      <c r="B4032" s="90" t="s">
        <v>5346</v>
      </c>
      <c r="C4032" s="117">
        <v>0.77</v>
      </c>
    </row>
    <row r="4033" spans="1:3" s="3" customFormat="1" ht="48.75" customHeight="1" x14ac:dyDescent="0.15">
      <c r="A4033" s="87" t="s">
        <v>12125</v>
      </c>
      <c r="B4033" s="90" t="s">
        <v>5084</v>
      </c>
      <c r="C4033" s="117">
        <v>19</v>
      </c>
    </row>
    <row r="4034" spans="1:3" s="3" customFormat="1" ht="48.75" customHeight="1" x14ac:dyDescent="0.15">
      <c r="A4034" s="87" t="s">
        <v>1056</v>
      </c>
      <c r="B4034" s="90" t="s">
        <v>5539</v>
      </c>
      <c r="C4034" s="117">
        <v>41.55</v>
      </c>
    </row>
    <row r="4035" spans="1:3" s="3" customFormat="1" ht="48.75" customHeight="1" x14ac:dyDescent="0.15">
      <c r="A4035" s="87" t="s">
        <v>1048</v>
      </c>
      <c r="B4035" s="90" t="s">
        <v>5539</v>
      </c>
      <c r="C4035" s="117">
        <v>39.200000000000003</v>
      </c>
    </row>
    <row r="4036" spans="1:3" s="3" customFormat="1" ht="48.75" customHeight="1" x14ac:dyDescent="0.15">
      <c r="A4036" s="87" t="s">
        <v>1051</v>
      </c>
      <c r="B4036" s="90" t="s">
        <v>5539</v>
      </c>
      <c r="C4036" s="117">
        <v>41.16</v>
      </c>
    </row>
    <row r="4037" spans="1:3" s="3" customFormat="1" ht="48.75" customHeight="1" x14ac:dyDescent="0.15">
      <c r="A4037" s="87" t="s">
        <v>12740</v>
      </c>
      <c r="B4037" s="90" t="s">
        <v>3408</v>
      </c>
      <c r="C4037" s="117">
        <v>28.7</v>
      </c>
    </row>
    <row r="4038" spans="1:3" s="3" customFormat="1" ht="48.75" customHeight="1" x14ac:dyDescent="0.15">
      <c r="A4038" s="87" t="s">
        <v>12741</v>
      </c>
      <c r="B4038" s="90" t="s">
        <v>3408</v>
      </c>
      <c r="C4038" s="90">
        <v>25.11</v>
      </c>
    </row>
    <row r="4039" spans="1:3" s="3" customFormat="1" ht="48.75" customHeight="1" x14ac:dyDescent="0.15">
      <c r="A4039" s="87" t="s">
        <v>12742</v>
      </c>
      <c r="B4039" s="90" t="s">
        <v>3408</v>
      </c>
      <c r="C4039" s="93">
        <v>42.16</v>
      </c>
    </row>
    <row r="4040" spans="1:3" s="3" customFormat="1" ht="48.75" customHeight="1" x14ac:dyDescent="0.15">
      <c r="A4040" s="87" t="s">
        <v>13287</v>
      </c>
      <c r="B4040" s="90" t="s">
        <v>3408</v>
      </c>
      <c r="C4040" s="117">
        <v>18.059999999999999</v>
      </c>
    </row>
    <row r="4041" spans="1:3" s="3" customFormat="1" ht="48.75" customHeight="1" x14ac:dyDescent="0.15">
      <c r="A4041" s="87" t="s">
        <v>5141</v>
      </c>
      <c r="B4041" s="90" t="s">
        <v>15685</v>
      </c>
      <c r="C4041" s="117">
        <v>3.460066343454963</v>
      </c>
    </row>
    <row r="4042" spans="1:3" s="3" customFormat="1" ht="48.75" customHeight="1" x14ac:dyDescent="0.15">
      <c r="A4042" s="87" t="s">
        <v>16866</v>
      </c>
      <c r="B4042" s="90" t="s">
        <v>10868</v>
      </c>
      <c r="C4042" s="117">
        <v>8.66</v>
      </c>
    </row>
    <row r="4043" spans="1:3" s="3" customFormat="1" ht="48.75" customHeight="1" x14ac:dyDescent="0.15">
      <c r="A4043" s="87" t="s">
        <v>10879</v>
      </c>
      <c r="B4043" s="90" t="s">
        <v>10868</v>
      </c>
      <c r="C4043" s="117">
        <v>3.46</v>
      </c>
    </row>
    <row r="4044" spans="1:3" s="3" customFormat="1" ht="48.75" customHeight="1" x14ac:dyDescent="0.15">
      <c r="A4044" s="87" t="s">
        <v>429</v>
      </c>
      <c r="B4044" s="90" t="s">
        <v>5642</v>
      </c>
      <c r="C4044" s="117">
        <v>0.98</v>
      </c>
    </row>
    <row r="4045" spans="1:3" s="3" customFormat="1" ht="48.75" customHeight="1" x14ac:dyDescent="0.15">
      <c r="A4045" s="87" t="s">
        <v>431</v>
      </c>
      <c r="B4045" s="90" t="s">
        <v>5642</v>
      </c>
      <c r="C4045" s="117">
        <v>1.59</v>
      </c>
    </row>
    <row r="4046" spans="1:3" s="3" customFormat="1" ht="48.75" customHeight="1" x14ac:dyDescent="0.15">
      <c r="A4046" s="87" t="s">
        <v>18221</v>
      </c>
      <c r="B4046" s="90" t="s">
        <v>5642</v>
      </c>
      <c r="C4046" s="117">
        <v>31.97</v>
      </c>
    </row>
    <row r="4047" spans="1:3" s="3" customFormat="1" ht="48.75" customHeight="1" x14ac:dyDescent="0.15">
      <c r="A4047" s="87" t="s">
        <v>773</v>
      </c>
      <c r="B4047" s="90" t="s">
        <v>5642</v>
      </c>
      <c r="C4047" s="117">
        <v>1.81</v>
      </c>
    </row>
    <row r="4048" spans="1:3" s="3" customFormat="1" ht="48.75" customHeight="1" x14ac:dyDescent="0.15">
      <c r="A4048" s="87" t="s">
        <v>775</v>
      </c>
      <c r="B4048" s="90" t="s">
        <v>5642</v>
      </c>
      <c r="C4048" s="117">
        <v>5.17</v>
      </c>
    </row>
    <row r="4049" spans="1:3" s="3" customFormat="1" ht="48.75" customHeight="1" x14ac:dyDescent="0.15">
      <c r="A4049" s="87" t="s">
        <v>2740</v>
      </c>
      <c r="B4049" s="90" t="s">
        <v>5539</v>
      </c>
      <c r="C4049" s="100">
        <v>4.76</v>
      </c>
    </row>
    <row r="4050" spans="1:3" s="3" customFormat="1" ht="48.75" customHeight="1" x14ac:dyDescent="0.15">
      <c r="A4050" s="87" t="s">
        <v>2741</v>
      </c>
      <c r="B4050" s="90" t="s">
        <v>5539</v>
      </c>
      <c r="C4050" s="100">
        <v>9.52</v>
      </c>
    </row>
    <row r="4051" spans="1:3" s="3" customFormat="1" ht="48.75" customHeight="1" x14ac:dyDescent="0.15">
      <c r="A4051" s="87" t="s">
        <v>2743</v>
      </c>
      <c r="B4051" s="90" t="s">
        <v>5539</v>
      </c>
      <c r="C4051" s="100">
        <v>15.3</v>
      </c>
    </row>
    <row r="4052" spans="1:3" s="3" customFormat="1" ht="48.75" customHeight="1" x14ac:dyDescent="0.15">
      <c r="A4052" s="87" t="s">
        <v>2734</v>
      </c>
      <c r="B4052" s="90" t="s">
        <v>5539</v>
      </c>
      <c r="C4052" s="117">
        <v>7.82</v>
      </c>
    </row>
    <row r="4053" spans="1:3" s="3" customFormat="1" ht="48.75" customHeight="1" x14ac:dyDescent="0.15">
      <c r="A4053" s="87" t="s">
        <v>2750</v>
      </c>
      <c r="B4053" s="90" t="s">
        <v>5539</v>
      </c>
      <c r="C4053" s="100">
        <v>4.76</v>
      </c>
    </row>
    <row r="4054" spans="1:3" s="3" customFormat="1" ht="48.75" customHeight="1" x14ac:dyDescent="0.15">
      <c r="A4054" s="87" t="s">
        <v>2751</v>
      </c>
      <c r="B4054" s="89" t="s">
        <v>5539</v>
      </c>
      <c r="C4054" s="100">
        <v>15.3</v>
      </c>
    </row>
    <row r="4055" spans="1:3" s="3" customFormat="1" ht="48.75" customHeight="1" x14ac:dyDescent="0.15">
      <c r="A4055" s="87" t="s">
        <v>13825</v>
      </c>
      <c r="B4055" s="90" t="s">
        <v>5539</v>
      </c>
      <c r="C4055" s="100">
        <v>4.76</v>
      </c>
    </row>
    <row r="4056" spans="1:3" s="3" customFormat="1" ht="48.75" customHeight="1" x14ac:dyDescent="0.15">
      <c r="A4056" s="87" t="s">
        <v>2748</v>
      </c>
      <c r="B4056" s="90" t="s">
        <v>5539</v>
      </c>
      <c r="C4056" s="100">
        <v>4.76</v>
      </c>
    </row>
    <row r="4057" spans="1:3" s="3" customFormat="1" ht="48.75" customHeight="1" x14ac:dyDescent="0.15">
      <c r="A4057" s="87" t="s">
        <v>12083</v>
      </c>
      <c r="B4057" s="90" t="s">
        <v>5642</v>
      </c>
      <c r="C4057" s="117">
        <v>3.46</v>
      </c>
    </row>
    <row r="4058" spans="1:3" s="3" customFormat="1" ht="48.75" customHeight="1" x14ac:dyDescent="0.15">
      <c r="A4058" s="87" t="s">
        <v>1596</v>
      </c>
      <c r="B4058" s="90" t="s">
        <v>4810</v>
      </c>
      <c r="C4058" s="117">
        <v>1.9</v>
      </c>
    </row>
    <row r="4059" spans="1:3" s="3" customFormat="1" ht="48.75" customHeight="1" x14ac:dyDescent="0.15">
      <c r="A4059" s="87" t="s">
        <v>1598</v>
      </c>
      <c r="B4059" s="90" t="s">
        <v>4810</v>
      </c>
      <c r="C4059" s="117">
        <v>1.89</v>
      </c>
    </row>
    <row r="4060" spans="1:3" s="3" customFormat="1" ht="48.75" customHeight="1" x14ac:dyDescent="0.15">
      <c r="A4060" s="87" t="s">
        <v>1603</v>
      </c>
      <c r="B4060" s="90" t="s">
        <v>4810</v>
      </c>
      <c r="C4060" s="117">
        <v>1.85</v>
      </c>
    </row>
    <row r="4061" spans="1:3" s="3" customFormat="1" ht="48.75" customHeight="1" x14ac:dyDescent="0.15">
      <c r="A4061" s="87" t="s">
        <v>7299</v>
      </c>
      <c r="B4061" s="90" t="s">
        <v>5496</v>
      </c>
      <c r="C4061" s="117">
        <v>3.3899999999999997</v>
      </c>
    </row>
    <row r="4062" spans="1:3" s="3" customFormat="1" ht="48.75" customHeight="1" x14ac:dyDescent="0.15">
      <c r="A4062" s="87" t="s">
        <v>17820</v>
      </c>
      <c r="B4062" s="90" t="s">
        <v>5488</v>
      </c>
      <c r="C4062" s="117">
        <v>3.15</v>
      </c>
    </row>
    <row r="4063" spans="1:3" s="3" customFormat="1" ht="48.75" customHeight="1" x14ac:dyDescent="0.15">
      <c r="A4063" s="87" t="s">
        <v>13439</v>
      </c>
      <c r="B4063" s="90" t="s">
        <v>5616</v>
      </c>
      <c r="C4063" s="117">
        <v>4.58</v>
      </c>
    </row>
    <row r="4064" spans="1:3" s="3" customFormat="1" ht="48.75" customHeight="1" x14ac:dyDescent="0.15">
      <c r="A4064" s="87" t="s">
        <v>9070</v>
      </c>
      <c r="B4064" s="90" t="s">
        <v>5616</v>
      </c>
      <c r="C4064" s="117">
        <v>4.28</v>
      </c>
    </row>
    <row r="4065" spans="1:3" s="3" customFormat="1" ht="48.75" customHeight="1" x14ac:dyDescent="0.15">
      <c r="A4065" s="87" t="s">
        <v>9430</v>
      </c>
      <c r="B4065" s="90" t="s">
        <v>5616</v>
      </c>
      <c r="C4065" s="117">
        <v>5.97</v>
      </c>
    </row>
    <row r="4066" spans="1:3" s="3" customFormat="1" ht="48.75" customHeight="1" x14ac:dyDescent="0.15">
      <c r="A4066" s="87" t="s">
        <v>16818</v>
      </c>
      <c r="B4066" s="90" t="s">
        <v>5616</v>
      </c>
      <c r="C4066" s="117">
        <v>8.5399999999999991</v>
      </c>
    </row>
    <row r="4067" spans="1:3" s="3" customFormat="1" ht="48.75" customHeight="1" x14ac:dyDescent="0.15">
      <c r="A4067" s="87" t="s">
        <v>14012</v>
      </c>
      <c r="B4067" s="90" t="s">
        <v>5616</v>
      </c>
      <c r="C4067" s="117">
        <v>12.8</v>
      </c>
    </row>
    <row r="4068" spans="1:3" s="3" customFormat="1" ht="48.75" customHeight="1" x14ac:dyDescent="0.15">
      <c r="A4068" s="87" t="s">
        <v>13433</v>
      </c>
      <c r="B4068" s="90" t="s">
        <v>5616</v>
      </c>
      <c r="C4068" s="117">
        <v>8.0500000000000007</v>
      </c>
    </row>
    <row r="4069" spans="1:3" s="3" customFormat="1" ht="48.75" customHeight="1" x14ac:dyDescent="0.15">
      <c r="A4069" s="87" t="s">
        <v>13452</v>
      </c>
      <c r="B4069" s="90" t="s">
        <v>5616</v>
      </c>
      <c r="C4069" s="117">
        <v>13.42</v>
      </c>
    </row>
    <row r="4070" spans="1:3" s="3" customFormat="1" ht="48.75" customHeight="1" x14ac:dyDescent="0.15">
      <c r="A4070" s="87" t="s">
        <v>17790</v>
      </c>
      <c r="B4070" s="90" t="s">
        <v>15137</v>
      </c>
      <c r="C4070" s="117">
        <v>604.69000000000005</v>
      </c>
    </row>
    <row r="4071" spans="1:3" s="3" customFormat="1" ht="48.75" customHeight="1" x14ac:dyDescent="0.15">
      <c r="A4071" s="87" t="s">
        <v>15162</v>
      </c>
      <c r="B4071" s="90" t="s">
        <v>5616</v>
      </c>
      <c r="C4071" s="117">
        <v>25.1</v>
      </c>
    </row>
    <row r="4072" spans="1:3" s="3" customFormat="1" ht="48.75" customHeight="1" x14ac:dyDescent="0.15">
      <c r="A4072" s="87" t="s">
        <v>15163</v>
      </c>
      <c r="B4072" s="90" t="s">
        <v>5616</v>
      </c>
      <c r="C4072" s="117">
        <v>61.31</v>
      </c>
    </row>
    <row r="4073" spans="1:3" s="3" customFormat="1" ht="48.75" customHeight="1" x14ac:dyDescent="0.15">
      <c r="A4073" s="87" t="s">
        <v>15160</v>
      </c>
      <c r="B4073" s="90" t="s">
        <v>5616</v>
      </c>
      <c r="C4073" s="117">
        <v>91.86</v>
      </c>
    </row>
    <row r="4074" spans="1:3" s="3" customFormat="1" ht="48.75" customHeight="1" x14ac:dyDescent="0.15">
      <c r="A4074" s="87" t="s">
        <v>15164</v>
      </c>
      <c r="B4074" s="90" t="s">
        <v>5616</v>
      </c>
      <c r="C4074" s="117">
        <v>122.53</v>
      </c>
    </row>
    <row r="4075" spans="1:3" s="3" customFormat="1" ht="48.75" customHeight="1" x14ac:dyDescent="0.15">
      <c r="A4075" s="87" t="s">
        <v>15161</v>
      </c>
      <c r="B4075" s="90" t="s">
        <v>5616</v>
      </c>
      <c r="C4075" s="117">
        <v>7.75</v>
      </c>
    </row>
    <row r="4076" spans="1:3" s="3" customFormat="1" ht="48.75" customHeight="1" x14ac:dyDescent="0.15">
      <c r="A4076" s="87" t="s">
        <v>1919</v>
      </c>
      <c r="B4076" s="90" t="s">
        <v>16886</v>
      </c>
      <c r="C4076" s="100">
        <v>8.64</v>
      </c>
    </row>
    <row r="4077" spans="1:3" s="3" customFormat="1" ht="48.75" customHeight="1" x14ac:dyDescent="0.15">
      <c r="A4077" s="87" t="s">
        <v>1921</v>
      </c>
      <c r="B4077" s="90" t="s">
        <v>16886</v>
      </c>
      <c r="C4077" s="100">
        <v>17.28</v>
      </c>
    </row>
    <row r="4078" spans="1:3" s="3" customFormat="1" ht="48.75" customHeight="1" x14ac:dyDescent="0.15">
      <c r="A4078" s="87" t="s">
        <v>17322</v>
      </c>
      <c r="B4078" s="90" t="s">
        <v>15957</v>
      </c>
      <c r="C4078" s="117">
        <v>14.2</v>
      </c>
    </row>
    <row r="4079" spans="1:3" s="3" customFormat="1" ht="48.75" customHeight="1" x14ac:dyDescent="0.15">
      <c r="A4079" s="87" t="s">
        <v>1412</v>
      </c>
      <c r="B4079" s="90" t="s">
        <v>5084</v>
      </c>
      <c r="C4079" s="100">
        <v>19.8</v>
      </c>
    </row>
    <row r="4080" spans="1:3" s="3" customFormat="1" ht="48.75" customHeight="1" x14ac:dyDescent="0.15">
      <c r="A4080" s="87" t="s">
        <v>2705</v>
      </c>
      <c r="B4080" s="90" t="s">
        <v>2704</v>
      </c>
      <c r="C4080" s="117">
        <v>232.46</v>
      </c>
    </row>
    <row r="4081" spans="1:3" s="3" customFormat="1" ht="48.75" customHeight="1" x14ac:dyDescent="0.15">
      <c r="A4081" s="87" t="s">
        <v>2705</v>
      </c>
      <c r="B4081" s="90" t="s">
        <v>2704</v>
      </c>
      <c r="C4081" s="117">
        <v>232.46</v>
      </c>
    </row>
    <row r="4082" spans="1:3" s="3" customFormat="1" ht="48.75" customHeight="1" x14ac:dyDescent="0.15">
      <c r="A4082" s="87" t="s">
        <v>13717</v>
      </c>
      <c r="B4082" s="90" t="s">
        <v>2704</v>
      </c>
      <c r="C4082" s="100">
        <v>468.63</v>
      </c>
    </row>
    <row r="4083" spans="1:3" s="3" customFormat="1" ht="48.75" customHeight="1" x14ac:dyDescent="0.15">
      <c r="A4083" s="87" t="s">
        <v>17083</v>
      </c>
      <c r="B4083" s="90" t="s">
        <v>15137</v>
      </c>
      <c r="C4083" s="117">
        <v>9.41</v>
      </c>
    </row>
    <row r="4084" spans="1:3" s="3" customFormat="1" ht="48.75" customHeight="1" x14ac:dyDescent="0.15">
      <c r="A4084" s="87" t="s">
        <v>12074</v>
      </c>
      <c r="B4084" s="90" t="s">
        <v>5462</v>
      </c>
      <c r="C4084" s="100">
        <v>53.93</v>
      </c>
    </row>
    <row r="4085" spans="1:3" s="3" customFormat="1" ht="48.75" customHeight="1" x14ac:dyDescent="0.15">
      <c r="A4085" s="87" t="s">
        <v>12074</v>
      </c>
      <c r="B4085" s="90" t="s">
        <v>15137</v>
      </c>
      <c r="C4085" s="100">
        <v>53.93</v>
      </c>
    </row>
    <row r="4086" spans="1:3" s="3" customFormat="1" ht="48.75" customHeight="1" x14ac:dyDescent="0.15">
      <c r="A4086" s="87" t="s">
        <v>12076</v>
      </c>
      <c r="B4086" s="90" t="s">
        <v>15137</v>
      </c>
      <c r="C4086" s="100">
        <v>55.79</v>
      </c>
    </row>
    <row r="4087" spans="1:3" s="3" customFormat="1" ht="48.75" customHeight="1" x14ac:dyDescent="0.15">
      <c r="A4087" s="87" t="s">
        <v>9811</v>
      </c>
      <c r="B4087" s="90" t="s">
        <v>8347</v>
      </c>
      <c r="C4087" s="90">
        <v>6.44</v>
      </c>
    </row>
    <row r="4088" spans="1:3" s="3" customFormat="1" ht="48.75" customHeight="1" x14ac:dyDescent="0.15">
      <c r="A4088" s="87" t="s">
        <v>9810</v>
      </c>
      <c r="B4088" s="90" t="s">
        <v>8347</v>
      </c>
      <c r="C4088" s="100">
        <v>6.44</v>
      </c>
    </row>
    <row r="4089" spans="1:3" s="3" customFormat="1" ht="48.75" customHeight="1" x14ac:dyDescent="0.15">
      <c r="A4089" s="87" t="s">
        <v>9737</v>
      </c>
      <c r="B4089" s="90" t="s">
        <v>8347</v>
      </c>
      <c r="C4089" s="100">
        <v>3.22</v>
      </c>
    </row>
    <row r="4090" spans="1:3" s="3" customFormat="1" ht="48.75" customHeight="1" x14ac:dyDescent="0.15">
      <c r="A4090" s="87" t="s">
        <v>12750</v>
      </c>
      <c r="B4090" s="90" t="s">
        <v>5496</v>
      </c>
      <c r="C4090" s="117">
        <v>16.91</v>
      </c>
    </row>
    <row r="4091" spans="1:3" s="3" customFormat="1" ht="48.75" customHeight="1" x14ac:dyDescent="0.15">
      <c r="A4091" s="87" t="s">
        <v>1121</v>
      </c>
      <c r="B4091" s="90" t="s">
        <v>15584</v>
      </c>
      <c r="C4091" s="117">
        <v>3.38</v>
      </c>
    </row>
    <row r="4092" spans="1:3" s="3" customFormat="1" ht="48.75" customHeight="1" x14ac:dyDescent="0.15">
      <c r="A4092" s="87" t="s">
        <v>17111</v>
      </c>
      <c r="B4092" s="90" t="s">
        <v>1517</v>
      </c>
      <c r="C4092" s="117">
        <v>256.19</v>
      </c>
    </row>
    <row r="4093" spans="1:3" s="3" customFormat="1" ht="48.75" customHeight="1" x14ac:dyDescent="0.15">
      <c r="A4093" s="87" t="s">
        <v>1867</v>
      </c>
      <c r="B4093" s="90" t="s">
        <v>5560</v>
      </c>
      <c r="C4093" s="117">
        <v>6</v>
      </c>
    </row>
    <row r="4094" spans="1:3" s="3" customFormat="1" ht="48.75" customHeight="1" x14ac:dyDescent="0.15">
      <c r="A4094" s="87" t="s">
        <v>1878</v>
      </c>
      <c r="B4094" s="90" t="s">
        <v>5560</v>
      </c>
      <c r="C4094" s="117">
        <v>1.81</v>
      </c>
    </row>
    <row r="4095" spans="1:3" s="3" customFormat="1" ht="48.75" customHeight="1" x14ac:dyDescent="0.15">
      <c r="A4095" s="87" t="s">
        <v>1868</v>
      </c>
      <c r="B4095" s="90" t="s">
        <v>5560</v>
      </c>
      <c r="C4095" s="117">
        <v>6</v>
      </c>
    </row>
    <row r="4096" spans="1:3" s="3" customFormat="1" ht="48.75" customHeight="1" x14ac:dyDescent="0.15">
      <c r="A4096" s="87" t="s">
        <v>12049</v>
      </c>
      <c r="B4096" s="90" t="s">
        <v>5560</v>
      </c>
      <c r="C4096" s="117">
        <v>507.5</v>
      </c>
    </row>
    <row r="4097" spans="1:3" s="3" customFormat="1" ht="48.75" customHeight="1" x14ac:dyDescent="0.15">
      <c r="A4097" s="87" t="s">
        <v>12050</v>
      </c>
      <c r="B4097" s="90" t="s">
        <v>5560</v>
      </c>
      <c r="C4097" s="100">
        <v>579.25</v>
      </c>
    </row>
    <row r="4098" spans="1:3" s="3" customFormat="1" ht="48.75" customHeight="1" x14ac:dyDescent="0.15">
      <c r="A4098" s="87" t="s">
        <v>9923</v>
      </c>
      <c r="B4098" s="90" t="s">
        <v>5560</v>
      </c>
      <c r="C4098" s="117">
        <v>6.48</v>
      </c>
    </row>
    <row r="4099" spans="1:3" s="3" customFormat="1" ht="48.75" customHeight="1" x14ac:dyDescent="0.15">
      <c r="A4099" s="87" t="s">
        <v>9790</v>
      </c>
      <c r="B4099" s="90" t="s">
        <v>15144</v>
      </c>
      <c r="C4099" s="100">
        <v>335</v>
      </c>
    </row>
    <row r="4100" spans="1:3" s="3" customFormat="1" ht="48.75" customHeight="1" x14ac:dyDescent="0.15">
      <c r="A4100" s="87" t="s">
        <v>2141</v>
      </c>
      <c r="B4100" s="90" t="s">
        <v>15144</v>
      </c>
      <c r="C4100" s="100">
        <v>670</v>
      </c>
    </row>
    <row r="4101" spans="1:3" s="3" customFormat="1" ht="48.75" customHeight="1" x14ac:dyDescent="0.15">
      <c r="A4101" s="87" t="s">
        <v>8424</v>
      </c>
      <c r="B4101" s="90" t="s">
        <v>15144</v>
      </c>
      <c r="C4101" s="100">
        <v>167.5</v>
      </c>
    </row>
    <row r="4102" spans="1:3" s="3" customFormat="1" ht="48.75" customHeight="1" x14ac:dyDescent="0.15">
      <c r="A4102" s="87" t="s">
        <v>7631</v>
      </c>
      <c r="B4102" s="90" t="s">
        <v>12340</v>
      </c>
      <c r="C4102" s="117">
        <v>9.59</v>
      </c>
    </row>
    <row r="4103" spans="1:3" s="3" customFormat="1" ht="48.75" customHeight="1" x14ac:dyDescent="0.15">
      <c r="A4103" s="87" t="s">
        <v>15573</v>
      </c>
      <c r="B4103" s="90" t="s">
        <v>12340</v>
      </c>
      <c r="C4103" s="100">
        <v>18.36</v>
      </c>
    </row>
    <row r="4104" spans="1:3" s="3" customFormat="1" ht="48.75" customHeight="1" x14ac:dyDescent="0.15">
      <c r="A4104" s="87" t="s">
        <v>15698</v>
      </c>
      <c r="B4104" s="90" t="s">
        <v>12340</v>
      </c>
      <c r="C4104" s="100">
        <v>37.69</v>
      </c>
    </row>
    <row r="4105" spans="1:3" s="3" customFormat="1" ht="48.75" customHeight="1" x14ac:dyDescent="0.15">
      <c r="A4105" s="87" t="s">
        <v>7556</v>
      </c>
      <c r="B4105" s="90" t="s">
        <v>12340</v>
      </c>
      <c r="C4105" s="117">
        <v>23.21</v>
      </c>
    </row>
    <row r="4106" spans="1:3" s="3" customFormat="1" ht="48.75" customHeight="1" x14ac:dyDescent="0.15">
      <c r="A4106" s="87" t="s">
        <v>7591</v>
      </c>
      <c r="B4106" s="90" t="s">
        <v>12340</v>
      </c>
      <c r="C4106" s="117">
        <v>36.799999999999997</v>
      </c>
    </row>
    <row r="4107" spans="1:3" s="3" customFormat="1" ht="48.75" customHeight="1" x14ac:dyDescent="0.15">
      <c r="A4107" s="87" t="s">
        <v>11390</v>
      </c>
      <c r="B4107" s="90" t="s">
        <v>15500</v>
      </c>
      <c r="C4107" s="117">
        <v>33.79</v>
      </c>
    </row>
    <row r="4108" spans="1:3" s="3" customFormat="1" ht="48.75" customHeight="1" x14ac:dyDescent="0.15">
      <c r="A4108" s="87" t="s">
        <v>2173</v>
      </c>
      <c r="B4108" s="90" t="s">
        <v>15500</v>
      </c>
      <c r="C4108" s="117">
        <v>50.68</v>
      </c>
    </row>
    <row r="4109" spans="1:3" s="3" customFormat="1" ht="48.75" customHeight="1" x14ac:dyDescent="0.15">
      <c r="A4109" s="87" t="s">
        <v>2176</v>
      </c>
      <c r="B4109" s="90" t="s">
        <v>15500</v>
      </c>
      <c r="C4109" s="117">
        <v>67.58</v>
      </c>
    </row>
    <row r="4110" spans="1:3" s="3" customFormat="1" ht="48.75" customHeight="1" x14ac:dyDescent="0.15">
      <c r="A4110" s="87" t="s">
        <v>2156</v>
      </c>
      <c r="B4110" s="90" t="s">
        <v>15500</v>
      </c>
      <c r="C4110" s="117">
        <v>16.940000000000001</v>
      </c>
    </row>
    <row r="4111" spans="1:3" s="3" customFormat="1" ht="48.75" customHeight="1" x14ac:dyDescent="0.15">
      <c r="A4111" s="87" t="s">
        <v>12302</v>
      </c>
      <c r="B4111" s="90" t="s">
        <v>2522</v>
      </c>
      <c r="C4111" s="100">
        <v>15.37</v>
      </c>
    </row>
    <row r="4112" spans="1:3" s="3" customFormat="1" ht="48.75" customHeight="1" x14ac:dyDescent="0.15">
      <c r="A4112" s="87" t="s">
        <v>4480</v>
      </c>
      <c r="B4112" s="90" t="s">
        <v>5395</v>
      </c>
      <c r="C4112" s="117">
        <v>6.62</v>
      </c>
    </row>
    <row r="4113" spans="1:3" s="3" customFormat="1" ht="48.75" customHeight="1" x14ac:dyDescent="0.15">
      <c r="A4113" s="87" t="s">
        <v>10814</v>
      </c>
      <c r="B4113" s="90" t="s">
        <v>17485</v>
      </c>
      <c r="C4113" s="117">
        <v>25.97</v>
      </c>
    </row>
    <row r="4114" spans="1:3" s="3" customFormat="1" ht="48.75" customHeight="1" x14ac:dyDescent="0.15">
      <c r="A4114" s="87" t="s">
        <v>10815</v>
      </c>
      <c r="B4114" s="90" t="s">
        <v>17485</v>
      </c>
      <c r="C4114" s="100">
        <v>24.74</v>
      </c>
    </row>
    <row r="4115" spans="1:3" s="3" customFormat="1" ht="48.75" customHeight="1" x14ac:dyDescent="0.15">
      <c r="A4115" s="87" t="s">
        <v>10816</v>
      </c>
      <c r="B4115" s="90" t="s">
        <v>17485</v>
      </c>
      <c r="C4115" s="117">
        <v>23.43</v>
      </c>
    </row>
    <row r="4116" spans="1:3" s="3" customFormat="1" ht="48.75" customHeight="1" x14ac:dyDescent="0.15">
      <c r="A4116" s="87" t="s">
        <v>8184</v>
      </c>
      <c r="B4116" s="90" t="s">
        <v>12340</v>
      </c>
      <c r="C4116" s="117">
        <v>172.94</v>
      </c>
    </row>
    <row r="4117" spans="1:3" s="3" customFormat="1" ht="48.75" customHeight="1" x14ac:dyDescent="0.15">
      <c r="A4117" s="87" t="s">
        <v>11722</v>
      </c>
      <c r="B4117" s="90" t="s">
        <v>12340</v>
      </c>
      <c r="C4117" s="117">
        <v>68.59</v>
      </c>
    </row>
    <row r="4118" spans="1:3" s="3" customFormat="1" ht="48.75" customHeight="1" x14ac:dyDescent="0.15">
      <c r="A4118" s="87" t="s">
        <v>10237</v>
      </c>
      <c r="B4118" s="90" t="s">
        <v>12340</v>
      </c>
      <c r="C4118" s="117">
        <v>13.74</v>
      </c>
    </row>
    <row r="4119" spans="1:3" s="3" customFormat="1" ht="48.75" customHeight="1" x14ac:dyDescent="0.15">
      <c r="A4119" s="87" t="s">
        <v>8185</v>
      </c>
      <c r="B4119" s="90" t="s">
        <v>12340</v>
      </c>
      <c r="C4119" s="117">
        <v>165.59</v>
      </c>
    </row>
    <row r="4120" spans="1:3" s="3" customFormat="1" ht="48.75" customHeight="1" x14ac:dyDescent="0.15">
      <c r="A4120" s="87" t="s">
        <v>10159</v>
      </c>
      <c r="B4120" s="90" t="s">
        <v>12340</v>
      </c>
      <c r="C4120" s="117">
        <v>2.0599999999999996</v>
      </c>
    </row>
    <row r="4121" spans="1:3" s="3" customFormat="1" ht="48.75" customHeight="1" x14ac:dyDescent="0.15">
      <c r="A4121" s="87" t="s">
        <v>8798</v>
      </c>
      <c r="B4121" s="90" t="s">
        <v>12340</v>
      </c>
      <c r="C4121" s="100">
        <v>20.82</v>
      </c>
    </row>
    <row r="4122" spans="1:3" s="3" customFormat="1" ht="48.75" customHeight="1" x14ac:dyDescent="0.15">
      <c r="A4122" s="87" t="s">
        <v>536</v>
      </c>
      <c r="B4122" s="90" t="s">
        <v>5588</v>
      </c>
      <c r="C4122" s="117">
        <v>1.0900000000000001</v>
      </c>
    </row>
    <row r="4123" spans="1:3" s="3" customFormat="1" ht="48.75" customHeight="1" x14ac:dyDescent="0.15">
      <c r="A4123" s="87" t="s">
        <v>534</v>
      </c>
      <c r="B4123" s="90" t="s">
        <v>15144</v>
      </c>
      <c r="C4123" s="117">
        <v>2.29</v>
      </c>
    </row>
    <row r="4124" spans="1:3" s="3" customFormat="1" ht="48.75" customHeight="1" x14ac:dyDescent="0.15">
      <c r="A4124" s="87" t="s">
        <v>531</v>
      </c>
      <c r="B4124" s="90" t="s">
        <v>5588</v>
      </c>
      <c r="C4124" s="117">
        <v>1.34</v>
      </c>
    </row>
    <row r="4125" spans="1:3" s="3" customFormat="1" ht="48.75" customHeight="1" x14ac:dyDescent="0.15">
      <c r="A4125" s="87" t="s">
        <v>535</v>
      </c>
      <c r="B4125" s="90" t="s">
        <v>15144</v>
      </c>
      <c r="C4125" s="117">
        <v>2.19</v>
      </c>
    </row>
    <row r="4126" spans="1:3" s="3" customFormat="1" ht="48.75" customHeight="1" x14ac:dyDescent="0.15">
      <c r="A4126" s="87" t="s">
        <v>18401</v>
      </c>
      <c r="B4126" s="90" t="s">
        <v>13111</v>
      </c>
      <c r="C4126" s="117">
        <v>6.62</v>
      </c>
    </row>
    <row r="4127" spans="1:3" s="3" customFormat="1" ht="48.75" customHeight="1" x14ac:dyDescent="0.15">
      <c r="A4127" s="87" t="s">
        <v>4781</v>
      </c>
      <c r="B4127" s="90" t="s">
        <v>5560</v>
      </c>
      <c r="C4127" s="117">
        <v>44.07</v>
      </c>
    </row>
    <row r="4128" spans="1:3" s="3" customFormat="1" ht="48.75" customHeight="1" x14ac:dyDescent="0.15">
      <c r="A4128" s="87" t="s">
        <v>14114</v>
      </c>
      <c r="B4128" s="90" t="s">
        <v>5483</v>
      </c>
      <c r="C4128" s="90">
        <v>4.38</v>
      </c>
    </row>
    <row r="4129" spans="1:3" s="3" customFormat="1" ht="48.75" customHeight="1" x14ac:dyDescent="0.15">
      <c r="A4129" s="87" t="s">
        <v>14115</v>
      </c>
      <c r="B4129" s="90" t="s">
        <v>5483</v>
      </c>
      <c r="C4129" s="117">
        <v>4.62</v>
      </c>
    </row>
    <row r="4130" spans="1:3" s="3" customFormat="1" ht="48.75" customHeight="1" x14ac:dyDescent="0.15">
      <c r="A4130" s="87" t="s">
        <v>19090</v>
      </c>
      <c r="B4130" s="90" t="s">
        <v>17185</v>
      </c>
      <c r="C4130" s="100">
        <v>17.510000000000002</v>
      </c>
    </row>
    <row r="4131" spans="1:3" s="3" customFormat="1" ht="48.75" customHeight="1" x14ac:dyDescent="0.15">
      <c r="A4131" s="87" t="s">
        <v>8629</v>
      </c>
      <c r="B4131" s="90" t="s">
        <v>5466</v>
      </c>
      <c r="C4131" s="117">
        <v>30.74</v>
      </c>
    </row>
    <row r="4132" spans="1:3" s="3" customFormat="1" ht="48.75" customHeight="1" x14ac:dyDescent="0.15">
      <c r="A4132" s="87" t="s">
        <v>8110</v>
      </c>
      <c r="B4132" s="90" t="s">
        <v>5466</v>
      </c>
      <c r="C4132" s="117">
        <v>39.229999999999997</v>
      </c>
    </row>
    <row r="4133" spans="1:3" s="3" customFormat="1" ht="48.75" customHeight="1" x14ac:dyDescent="0.15">
      <c r="A4133" s="87" t="s">
        <v>3945</v>
      </c>
      <c r="B4133" s="90" t="s">
        <v>5466</v>
      </c>
      <c r="C4133" s="117">
        <v>14.3</v>
      </c>
    </row>
    <row r="4134" spans="1:3" s="3" customFormat="1" ht="48.75" customHeight="1" x14ac:dyDescent="0.15">
      <c r="A4134" s="87" t="s">
        <v>12779</v>
      </c>
      <c r="B4134" s="90" t="s">
        <v>17485</v>
      </c>
      <c r="C4134" s="117">
        <v>27.9</v>
      </c>
    </row>
    <row r="4135" spans="1:3" s="3" customFormat="1" ht="48.75" customHeight="1" x14ac:dyDescent="0.15">
      <c r="A4135" s="87" t="s">
        <v>7353</v>
      </c>
      <c r="B4135" s="90" t="s">
        <v>17923</v>
      </c>
      <c r="C4135" s="117">
        <v>33.630000000000003</v>
      </c>
    </row>
    <row r="4136" spans="1:3" s="3" customFormat="1" ht="48.75" customHeight="1" x14ac:dyDescent="0.15">
      <c r="A4136" s="87" t="s">
        <v>2691</v>
      </c>
      <c r="B4136" s="90" t="s">
        <v>5626</v>
      </c>
      <c r="C4136" s="117">
        <v>238.03</v>
      </c>
    </row>
    <row r="4137" spans="1:3" s="3" customFormat="1" ht="48.75" customHeight="1" x14ac:dyDescent="0.15">
      <c r="A4137" s="87" t="s">
        <v>2692</v>
      </c>
      <c r="B4137" s="90" t="s">
        <v>5626</v>
      </c>
      <c r="C4137" s="117">
        <v>467.62</v>
      </c>
    </row>
    <row r="4138" spans="1:3" s="3" customFormat="1" ht="48.75" customHeight="1" x14ac:dyDescent="0.15">
      <c r="A4138" s="16" t="s">
        <v>8604</v>
      </c>
      <c r="B4138" s="20" t="s">
        <v>5642</v>
      </c>
      <c r="C4138" s="100">
        <v>1.47</v>
      </c>
    </row>
    <row r="4139" spans="1:3" s="3" customFormat="1" ht="48.75" customHeight="1" x14ac:dyDescent="0.15">
      <c r="A4139" s="87" t="s">
        <v>5308</v>
      </c>
      <c r="B4139" s="90" t="s">
        <v>9094</v>
      </c>
      <c r="C4139" s="90">
        <v>32.47</v>
      </c>
    </row>
    <row r="4140" spans="1:3" s="3" customFormat="1" ht="48.75" customHeight="1" x14ac:dyDescent="0.15">
      <c r="A4140" s="87" t="s">
        <v>5308</v>
      </c>
      <c r="B4140" s="90" t="s">
        <v>9094</v>
      </c>
      <c r="C4140" s="90">
        <v>32.47</v>
      </c>
    </row>
    <row r="4141" spans="1:3" s="3" customFormat="1" ht="48.75" customHeight="1" x14ac:dyDescent="0.15">
      <c r="A4141" s="87" t="s">
        <v>5306</v>
      </c>
      <c r="B4141" s="90" t="s">
        <v>9094</v>
      </c>
      <c r="C4141" s="90">
        <v>32.47</v>
      </c>
    </row>
    <row r="4142" spans="1:3" s="3" customFormat="1" ht="48.75" customHeight="1" x14ac:dyDescent="0.15">
      <c r="A4142" s="87" t="s">
        <v>5306</v>
      </c>
      <c r="B4142" s="90" t="s">
        <v>9094</v>
      </c>
      <c r="C4142" s="90">
        <v>32.47</v>
      </c>
    </row>
    <row r="4143" spans="1:3" s="3" customFormat="1" ht="48.75" customHeight="1" x14ac:dyDescent="0.15">
      <c r="A4143" s="87" t="s">
        <v>2975</v>
      </c>
      <c r="B4143" s="90" t="s">
        <v>15150</v>
      </c>
      <c r="C4143" s="100">
        <v>4.4800000000000004</v>
      </c>
    </row>
    <row r="4144" spans="1:3" s="3" customFormat="1" ht="48.75" customHeight="1" x14ac:dyDescent="0.15">
      <c r="A4144" s="87" t="s">
        <v>12339</v>
      </c>
      <c r="B4144" s="90" t="s">
        <v>15588</v>
      </c>
      <c r="C4144" s="100">
        <v>28.39</v>
      </c>
    </row>
    <row r="4145" spans="1:3" s="3" customFormat="1" ht="48.75" customHeight="1" x14ac:dyDescent="0.15">
      <c r="A4145" s="87" t="s">
        <v>12339</v>
      </c>
      <c r="B4145" s="90" t="s">
        <v>15588</v>
      </c>
      <c r="C4145" s="117">
        <v>33.33</v>
      </c>
    </row>
    <row r="4146" spans="1:3" s="3" customFormat="1" ht="48.75" customHeight="1" x14ac:dyDescent="0.15">
      <c r="A4146" s="87" t="s">
        <v>9545</v>
      </c>
      <c r="B4146" s="90" t="s">
        <v>5418</v>
      </c>
      <c r="C4146" s="117">
        <v>4.13</v>
      </c>
    </row>
    <row r="4147" spans="1:3" s="3" customFormat="1" ht="48.75" customHeight="1" x14ac:dyDescent="0.15">
      <c r="A4147" s="87" t="s">
        <v>19542</v>
      </c>
      <c r="B4147" s="90" t="s">
        <v>5418</v>
      </c>
      <c r="C4147" s="117">
        <v>7.92</v>
      </c>
    </row>
    <row r="4148" spans="1:3" s="3" customFormat="1" ht="48.75" customHeight="1" x14ac:dyDescent="0.15">
      <c r="A4148" s="87" t="s">
        <v>4490</v>
      </c>
      <c r="B4148" s="90" t="s">
        <v>18845</v>
      </c>
      <c r="C4148" s="117">
        <v>2.9</v>
      </c>
    </row>
    <row r="4149" spans="1:3" s="3" customFormat="1" ht="48.75" customHeight="1" x14ac:dyDescent="0.15">
      <c r="A4149" s="87" t="s">
        <v>4487</v>
      </c>
      <c r="B4149" s="90" t="s">
        <v>5441</v>
      </c>
      <c r="C4149" s="117">
        <v>1.81</v>
      </c>
    </row>
    <row r="4150" spans="1:3" s="3" customFormat="1" ht="48.75" customHeight="1" x14ac:dyDescent="0.15">
      <c r="A4150" s="87" t="s">
        <v>4491</v>
      </c>
      <c r="B4150" s="90" t="s">
        <v>5441</v>
      </c>
      <c r="C4150" s="117">
        <v>2.9</v>
      </c>
    </row>
    <row r="4151" spans="1:3" s="3" customFormat="1" ht="48.75" customHeight="1" x14ac:dyDescent="0.15">
      <c r="A4151" s="87" t="s">
        <v>4493</v>
      </c>
      <c r="B4151" s="90" t="s">
        <v>5441</v>
      </c>
      <c r="C4151" s="117">
        <v>4.22</v>
      </c>
    </row>
    <row r="4152" spans="1:3" s="3" customFormat="1" ht="48.75" customHeight="1" x14ac:dyDescent="0.15">
      <c r="A4152" s="87" t="s">
        <v>4484</v>
      </c>
      <c r="B4152" s="90" t="s">
        <v>5441</v>
      </c>
      <c r="C4152" s="90">
        <v>5.65</v>
      </c>
    </row>
    <row r="4153" spans="1:3" s="3" customFormat="1" ht="48.75" customHeight="1" x14ac:dyDescent="0.15">
      <c r="A4153" s="87" t="s">
        <v>15980</v>
      </c>
      <c r="B4153" s="90" t="s">
        <v>15137</v>
      </c>
      <c r="C4153" s="90">
        <v>348.28</v>
      </c>
    </row>
    <row r="4154" spans="1:3" s="3" customFormat="1" ht="48.75" customHeight="1" x14ac:dyDescent="0.15">
      <c r="A4154" s="87" t="s">
        <v>13646</v>
      </c>
      <c r="B4154" s="90" t="s">
        <v>15137</v>
      </c>
      <c r="C4154" s="90">
        <v>348.28</v>
      </c>
    </row>
    <row r="4155" spans="1:3" s="3" customFormat="1" ht="48.75" customHeight="1" x14ac:dyDescent="0.15">
      <c r="A4155" s="87" t="s">
        <v>4610</v>
      </c>
      <c r="B4155" s="90" t="s">
        <v>5462</v>
      </c>
      <c r="C4155" s="90">
        <v>348.28</v>
      </c>
    </row>
    <row r="4156" spans="1:3" s="3" customFormat="1" ht="48.75" customHeight="1" x14ac:dyDescent="0.15">
      <c r="A4156" s="87" t="s">
        <v>6882</v>
      </c>
      <c r="B4156" s="90" t="s">
        <v>5462</v>
      </c>
      <c r="C4156" s="100">
        <v>348.28</v>
      </c>
    </row>
    <row r="4157" spans="1:3" s="3" customFormat="1" ht="48.75" customHeight="1" x14ac:dyDescent="0.15">
      <c r="A4157" s="87" t="s">
        <v>6882</v>
      </c>
      <c r="B4157" s="90" t="s">
        <v>15137</v>
      </c>
      <c r="C4157" s="100">
        <v>348.28</v>
      </c>
    </row>
    <row r="4158" spans="1:3" s="3" customFormat="1" ht="48.75" customHeight="1" x14ac:dyDescent="0.15">
      <c r="A4158" s="87" t="s">
        <v>9937</v>
      </c>
      <c r="B4158" s="90" t="s">
        <v>8347</v>
      </c>
      <c r="C4158" s="117">
        <v>9.18</v>
      </c>
    </row>
    <row r="4159" spans="1:3" s="3" customFormat="1" ht="48.75" customHeight="1" x14ac:dyDescent="0.15">
      <c r="A4159" s="87" t="s">
        <v>10052</v>
      </c>
      <c r="B4159" s="90" t="s">
        <v>8347</v>
      </c>
      <c r="C4159" s="117">
        <v>37.299999999999997</v>
      </c>
    </row>
    <row r="4160" spans="1:3" s="3" customFormat="1" ht="48.75" customHeight="1" x14ac:dyDescent="0.15">
      <c r="A4160" s="87" t="s">
        <v>11407</v>
      </c>
      <c r="B4160" s="90" t="s">
        <v>8347</v>
      </c>
      <c r="C4160" s="117">
        <v>15.98</v>
      </c>
    </row>
    <row r="4161" spans="1:3" s="3" customFormat="1" ht="48.75" customHeight="1" x14ac:dyDescent="0.15">
      <c r="A4161" s="87" t="s">
        <v>11408</v>
      </c>
      <c r="B4161" s="90" t="s">
        <v>8347</v>
      </c>
      <c r="C4161" s="117">
        <v>31.96</v>
      </c>
    </row>
    <row r="4162" spans="1:3" s="3" customFormat="1" ht="48.75" customHeight="1" x14ac:dyDescent="0.15">
      <c r="A4162" s="87" t="s">
        <v>13428</v>
      </c>
      <c r="B4162" s="90" t="s">
        <v>13061</v>
      </c>
      <c r="C4162" s="117">
        <v>9.99</v>
      </c>
    </row>
    <row r="4163" spans="1:3" s="3" customFormat="1" ht="48.75" customHeight="1" x14ac:dyDescent="0.15">
      <c r="A4163" s="87" t="s">
        <v>4151</v>
      </c>
      <c r="B4163" s="90" t="s">
        <v>8347</v>
      </c>
      <c r="C4163" s="117">
        <v>2.3199999999999998</v>
      </c>
    </row>
    <row r="4164" spans="1:3" s="3" customFormat="1" ht="48.75" customHeight="1" x14ac:dyDescent="0.15">
      <c r="A4164" s="87" t="s">
        <v>4147</v>
      </c>
      <c r="B4164" s="90" t="s">
        <v>8347</v>
      </c>
      <c r="C4164" s="117">
        <v>1.23</v>
      </c>
    </row>
    <row r="4165" spans="1:3" s="3" customFormat="1" ht="48.75" customHeight="1" x14ac:dyDescent="0.15">
      <c r="A4165" s="87" t="s">
        <v>4152</v>
      </c>
      <c r="B4165" s="90" t="s">
        <v>9395</v>
      </c>
      <c r="C4165" s="117">
        <v>1.36</v>
      </c>
    </row>
    <row r="4166" spans="1:3" s="3" customFormat="1" ht="48.75" customHeight="1" x14ac:dyDescent="0.15">
      <c r="A4166" s="87" t="s">
        <v>4148</v>
      </c>
      <c r="B4166" s="90" t="s">
        <v>9395</v>
      </c>
      <c r="C4166" s="117">
        <v>1.1599999999999999</v>
      </c>
    </row>
    <row r="4167" spans="1:3" s="3" customFormat="1" ht="48.75" customHeight="1" x14ac:dyDescent="0.15">
      <c r="A4167" s="87" t="s">
        <v>4149</v>
      </c>
      <c r="B4167" s="90" t="s">
        <v>9395</v>
      </c>
      <c r="C4167" s="117">
        <v>1.9</v>
      </c>
    </row>
    <row r="4168" spans="1:3" s="3" customFormat="1" ht="48.75" customHeight="1" x14ac:dyDescent="0.15">
      <c r="A4168" s="87" t="s">
        <v>4150</v>
      </c>
      <c r="B4168" s="90" t="s">
        <v>9395</v>
      </c>
      <c r="C4168" s="117">
        <v>3.460066343454963</v>
      </c>
    </row>
    <row r="4169" spans="1:3" s="3" customFormat="1" ht="48.75" customHeight="1" x14ac:dyDescent="0.15">
      <c r="A4169" s="87" t="s">
        <v>2031</v>
      </c>
      <c r="B4169" s="90" t="s">
        <v>5334</v>
      </c>
      <c r="C4169" s="117">
        <v>1.32</v>
      </c>
    </row>
    <row r="4170" spans="1:3" s="3" customFormat="1" ht="48.75" customHeight="1" x14ac:dyDescent="0.15">
      <c r="A4170" s="87" t="s">
        <v>1023</v>
      </c>
      <c r="B4170" s="90" t="s">
        <v>4753</v>
      </c>
      <c r="C4170" s="117">
        <v>7.28</v>
      </c>
    </row>
    <row r="4171" spans="1:3" s="3" customFormat="1" ht="48.75" customHeight="1" x14ac:dyDescent="0.15">
      <c r="A4171" s="87" t="s">
        <v>19561</v>
      </c>
      <c r="B4171" s="90" t="s">
        <v>15134</v>
      </c>
      <c r="C4171" s="117">
        <v>7.28</v>
      </c>
    </row>
    <row r="4172" spans="1:3" s="3" customFormat="1" ht="48.75" customHeight="1" x14ac:dyDescent="0.15">
      <c r="A4172" s="87" t="s">
        <v>1025</v>
      </c>
      <c r="B4172" s="90" t="s">
        <v>4753</v>
      </c>
      <c r="C4172" s="117">
        <v>10.4</v>
      </c>
    </row>
    <row r="4173" spans="1:3" s="3" customFormat="1" ht="48.75" customHeight="1" x14ac:dyDescent="0.15">
      <c r="A4173" s="87" t="s">
        <v>19559</v>
      </c>
      <c r="B4173" s="90" t="s">
        <v>15134</v>
      </c>
      <c r="C4173" s="117">
        <v>10.4</v>
      </c>
    </row>
    <row r="4174" spans="1:3" s="3" customFormat="1" ht="48.75" customHeight="1" x14ac:dyDescent="0.15">
      <c r="A4174" s="87" t="s">
        <v>8550</v>
      </c>
      <c r="B4174" s="90" t="s">
        <v>4753</v>
      </c>
      <c r="C4174" s="117">
        <v>9.35</v>
      </c>
    </row>
    <row r="4175" spans="1:3" s="3" customFormat="1" ht="48.75" customHeight="1" x14ac:dyDescent="0.15">
      <c r="A4175" s="87" t="s">
        <v>19560</v>
      </c>
      <c r="B4175" s="90" t="s">
        <v>15134</v>
      </c>
      <c r="C4175" s="117">
        <v>9.35</v>
      </c>
    </row>
    <row r="4176" spans="1:3" s="3" customFormat="1" ht="48.75" customHeight="1" x14ac:dyDescent="0.15">
      <c r="A4176" s="87" t="s">
        <v>4497</v>
      </c>
      <c r="B4176" s="90" t="s">
        <v>13867</v>
      </c>
      <c r="C4176" s="117">
        <v>14.03</v>
      </c>
    </row>
    <row r="4177" spans="1:3" s="3" customFormat="1" ht="48.75" customHeight="1" x14ac:dyDescent="0.15">
      <c r="A4177" s="87" t="s">
        <v>16883</v>
      </c>
      <c r="B4177" s="90" t="s">
        <v>10010</v>
      </c>
      <c r="C4177" s="117">
        <v>145.44</v>
      </c>
    </row>
    <row r="4178" spans="1:3" s="3" customFormat="1" ht="48.75" customHeight="1" x14ac:dyDescent="0.15">
      <c r="A4178" s="87" t="s">
        <v>16884</v>
      </c>
      <c r="B4178" s="90" t="s">
        <v>10010</v>
      </c>
      <c r="C4178" s="117">
        <v>293.35000000000002</v>
      </c>
    </row>
    <row r="4179" spans="1:3" s="3" customFormat="1" ht="48.75" customHeight="1" x14ac:dyDescent="0.15">
      <c r="A4179" s="87" t="s">
        <v>16885</v>
      </c>
      <c r="B4179" s="90" t="s">
        <v>10010</v>
      </c>
      <c r="C4179" s="117">
        <v>549.61</v>
      </c>
    </row>
    <row r="4180" spans="1:3" s="3" customFormat="1" ht="48.75" customHeight="1" x14ac:dyDescent="0.15">
      <c r="A4180" s="87" t="s">
        <v>895</v>
      </c>
      <c r="B4180" s="90" t="s">
        <v>15500</v>
      </c>
      <c r="C4180" s="117">
        <v>1.73</v>
      </c>
    </row>
    <row r="4181" spans="1:3" s="3" customFormat="1" ht="48.75" customHeight="1" x14ac:dyDescent="0.15">
      <c r="A4181" s="87" t="s">
        <v>903</v>
      </c>
      <c r="B4181" s="90" t="s">
        <v>15500</v>
      </c>
      <c r="C4181" s="117">
        <v>3.46</v>
      </c>
    </row>
    <row r="4182" spans="1:3" s="3" customFormat="1" ht="48.75" customHeight="1" x14ac:dyDescent="0.15">
      <c r="A4182" s="87" t="s">
        <v>916</v>
      </c>
      <c r="B4182" s="90" t="s">
        <v>15500</v>
      </c>
      <c r="C4182" s="117">
        <v>6.2</v>
      </c>
    </row>
    <row r="4183" spans="1:3" s="3" customFormat="1" ht="48.75" customHeight="1" x14ac:dyDescent="0.15">
      <c r="A4183" s="87" t="s">
        <v>908</v>
      </c>
      <c r="B4183" s="90" t="s">
        <v>15500</v>
      </c>
      <c r="C4183" s="117">
        <v>6.26</v>
      </c>
    </row>
    <row r="4184" spans="1:3" s="3" customFormat="1" ht="48.75" customHeight="1" x14ac:dyDescent="0.15">
      <c r="A4184" s="87" t="s">
        <v>912</v>
      </c>
      <c r="B4184" s="90" t="s">
        <v>15500</v>
      </c>
      <c r="C4184" s="117">
        <v>10.68</v>
      </c>
    </row>
    <row r="4185" spans="1:3" s="3" customFormat="1" ht="48.75" customHeight="1" x14ac:dyDescent="0.15">
      <c r="A4185" s="87" t="s">
        <v>920</v>
      </c>
      <c r="B4185" s="90" t="s">
        <v>15500</v>
      </c>
      <c r="C4185" s="100">
        <v>5.34</v>
      </c>
    </row>
    <row r="4186" spans="1:3" s="3" customFormat="1" ht="48.75" customHeight="1" x14ac:dyDescent="0.15">
      <c r="A4186" s="87" t="s">
        <v>929</v>
      </c>
      <c r="B4186" s="90" t="s">
        <v>15500</v>
      </c>
      <c r="C4186" s="117">
        <v>12.4</v>
      </c>
    </row>
    <row r="4187" spans="1:3" s="3" customFormat="1" ht="48.75" customHeight="1" x14ac:dyDescent="0.15">
      <c r="A4187" s="87" t="s">
        <v>11068</v>
      </c>
      <c r="B4187" s="90" t="s">
        <v>15500</v>
      </c>
      <c r="C4187" s="117">
        <v>3.1399999999999997</v>
      </c>
    </row>
    <row r="4188" spans="1:3" s="3" customFormat="1" ht="48.75" customHeight="1" x14ac:dyDescent="0.15">
      <c r="A4188" s="87" t="s">
        <v>19380</v>
      </c>
      <c r="B4188" s="90" t="s">
        <v>11840</v>
      </c>
      <c r="C4188" s="117">
        <v>8.4</v>
      </c>
    </row>
    <row r="4189" spans="1:3" s="3" customFormat="1" ht="48.75" customHeight="1" x14ac:dyDescent="0.15">
      <c r="A4189" s="87" t="s">
        <v>13475</v>
      </c>
      <c r="B4189" s="90" t="s">
        <v>17485</v>
      </c>
      <c r="C4189" s="117">
        <v>3.46</v>
      </c>
    </row>
    <row r="4190" spans="1:3" s="3" customFormat="1" ht="48.75" customHeight="1" x14ac:dyDescent="0.15">
      <c r="A4190" s="87" t="s">
        <v>1932</v>
      </c>
      <c r="B4190" s="90" t="s">
        <v>5058</v>
      </c>
      <c r="C4190" s="117">
        <v>1.44</v>
      </c>
    </row>
    <row r="4191" spans="1:3" s="3" customFormat="1" ht="48.75" customHeight="1" x14ac:dyDescent="0.15">
      <c r="A4191" s="87" t="s">
        <v>7419</v>
      </c>
      <c r="B4191" s="90" t="s">
        <v>5506</v>
      </c>
      <c r="C4191" s="117">
        <v>13.87</v>
      </c>
    </row>
    <row r="4192" spans="1:3" s="3" customFormat="1" ht="48.75" customHeight="1" x14ac:dyDescent="0.15">
      <c r="A4192" s="87" t="s">
        <v>17109</v>
      </c>
      <c r="B4192" s="90" t="s">
        <v>5506</v>
      </c>
      <c r="C4192" s="117">
        <v>7.03</v>
      </c>
    </row>
    <row r="4193" spans="1:3" s="3" customFormat="1" ht="48.75" customHeight="1" x14ac:dyDescent="0.15">
      <c r="A4193" s="87" t="s">
        <v>17167</v>
      </c>
      <c r="B4193" s="90" t="s">
        <v>5506</v>
      </c>
      <c r="C4193" s="117">
        <v>12.4</v>
      </c>
    </row>
    <row r="4194" spans="1:3" s="3" customFormat="1" ht="48.75" customHeight="1" x14ac:dyDescent="0.15">
      <c r="A4194" s="87" t="s">
        <v>7420</v>
      </c>
      <c r="B4194" s="90" t="s">
        <v>5506</v>
      </c>
      <c r="C4194" s="117">
        <v>12.14</v>
      </c>
    </row>
    <row r="4195" spans="1:3" s="3" customFormat="1" ht="48.75" customHeight="1" x14ac:dyDescent="0.15">
      <c r="A4195" s="87" t="s">
        <v>18375</v>
      </c>
      <c r="B4195" s="90" t="s">
        <v>6304</v>
      </c>
      <c r="C4195" s="117">
        <v>1.8</v>
      </c>
    </row>
    <row r="4196" spans="1:3" s="3" customFormat="1" ht="48.75" customHeight="1" x14ac:dyDescent="0.15">
      <c r="A4196" s="87" t="s">
        <v>13805</v>
      </c>
      <c r="B4196" s="90" t="s">
        <v>5416</v>
      </c>
      <c r="C4196" s="117">
        <v>1.8</v>
      </c>
    </row>
    <row r="4197" spans="1:3" s="3" customFormat="1" ht="48.75" customHeight="1" x14ac:dyDescent="0.15">
      <c r="A4197" s="87" t="s">
        <v>3988</v>
      </c>
      <c r="B4197" s="90" t="s">
        <v>15543</v>
      </c>
      <c r="C4197" s="100">
        <v>19.86</v>
      </c>
    </row>
    <row r="4198" spans="1:3" s="3" customFormat="1" ht="48.75" customHeight="1" x14ac:dyDescent="0.15">
      <c r="A4198" s="87" t="s">
        <v>3987</v>
      </c>
      <c r="B4198" s="90" t="s">
        <v>15543</v>
      </c>
      <c r="C4198" s="100">
        <v>13.5</v>
      </c>
    </row>
    <row r="4199" spans="1:3" s="3" customFormat="1" ht="48.75" customHeight="1" x14ac:dyDescent="0.15">
      <c r="A4199" s="87" t="s">
        <v>19613</v>
      </c>
      <c r="B4199" s="90" t="s">
        <v>5813</v>
      </c>
      <c r="C4199" s="117">
        <v>1.45</v>
      </c>
    </row>
    <row r="4200" spans="1:3" s="3" customFormat="1" ht="48.75" customHeight="1" x14ac:dyDescent="0.15">
      <c r="A4200" s="87" t="s">
        <v>4495</v>
      </c>
      <c r="B4200" s="90" t="s">
        <v>5346</v>
      </c>
      <c r="C4200" s="117">
        <v>14.03</v>
      </c>
    </row>
    <row r="4201" spans="1:3" s="3" customFormat="1" ht="48.75" customHeight="1" x14ac:dyDescent="0.15">
      <c r="A4201" s="16" t="s">
        <v>5344</v>
      </c>
      <c r="B4201" s="20" t="s">
        <v>6746</v>
      </c>
      <c r="C4201" s="117">
        <v>17.399999999999999</v>
      </c>
    </row>
    <row r="4202" spans="1:3" s="3" customFormat="1" ht="48.75" customHeight="1" x14ac:dyDescent="0.15">
      <c r="A4202" s="87" t="s">
        <v>12586</v>
      </c>
      <c r="B4202" s="90" t="s">
        <v>15500</v>
      </c>
      <c r="C4202" s="117">
        <v>1.9</v>
      </c>
    </row>
    <row r="4203" spans="1:3" s="3" customFormat="1" ht="48.75" customHeight="1" x14ac:dyDescent="0.15">
      <c r="A4203" s="87" t="s">
        <v>12149</v>
      </c>
      <c r="B4203" s="90" t="s">
        <v>5506</v>
      </c>
      <c r="C4203" s="117">
        <v>11.33</v>
      </c>
    </row>
    <row r="4204" spans="1:3" s="3" customFormat="1" ht="48.75" customHeight="1" x14ac:dyDescent="0.15">
      <c r="A4204" s="87" t="s">
        <v>12726</v>
      </c>
      <c r="B4204" s="90" t="s">
        <v>5506</v>
      </c>
      <c r="C4204" s="117">
        <v>113.3</v>
      </c>
    </row>
    <row r="4205" spans="1:3" s="3" customFormat="1" ht="48.75" customHeight="1" x14ac:dyDescent="0.15">
      <c r="A4205" s="87" t="s">
        <v>14025</v>
      </c>
      <c r="B4205" s="90" t="s">
        <v>5506</v>
      </c>
      <c r="C4205" s="117">
        <v>1.91</v>
      </c>
    </row>
    <row r="4206" spans="1:3" s="3" customFormat="1" ht="48.75" customHeight="1" x14ac:dyDescent="0.15">
      <c r="A4206" s="87" t="s">
        <v>12148</v>
      </c>
      <c r="B4206" s="90" t="s">
        <v>5506</v>
      </c>
      <c r="C4206" s="117">
        <v>32.770000000000003</v>
      </c>
    </row>
    <row r="4207" spans="1:3" s="3" customFormat="1" ht="48.75" customHeight="1" x14ac:dyDescent="0.15">
      <c r="A4207" s="87" t="s">
        <v>12723</v>
      </c>
      <c r="B4207" s="90" t="s">
        <v>5506</v>
      </c>
      <c r="C4207" s="117">
        <v>65.540000000000006</v>
      </c>
    </row>
    <row r="4208" spans="1:3" s="3" customFormat="1" ht="48.75" customHeight="1" x14ac:dyDescent="0.15">
      <c r="A4208" s="87" t="s">
        <v>12172</v>
      </c>
      <c r="B4208" s="90" t="s">
        <v>5506</v>
      </c>
      <c r="C4208" s="117">
        <v>7.74</v>
      </c>
    </row>
    <row r="4209" spans="1:3" s="3" customFormat="1" ht="48.75" customHeight="1" x14ac:dyDescent="0.15">
      <c r="A4209" s="87" t="s">
        <v>12724</v>
      </c>
      <c r="B4209" s="90" t="s">
        <v>5506</v>
      </c>
      <c r="C4209" s="117">
        <v>77.400000000000006</v>
      </c>
    </row>
    <row r="4210" spans="1:3" s="3" customFormat="1" ht="48.75" customHeight="1" x14ac:dyDescent="0.15">
      <c r="A4210" s="87" t="s">
        <v>12171</v>
      </c>
      <c r="B4210" s="90" t="s">
        <v>5506</v>
      </c>
      <c r="C4210" s="117">
        <v>9.61</v>
      </c>
    </row>
    <row r="4211" spans="1:3" s="3" customFormat="1" ht="48.75" customHeight="1" x14ac:dyDescent="0.15">
      <c r="A4211" s="87" t="s">
        <v>12725</v>
      </c>
      <c r="B4211" s="90" t="s">
        <v>5506</v>
      </c>
      <c r="C4211" s="117">
        <v>70.599999999999994</v>
      </c>
    </row>
    <row r="4212" spans="1:3" s="3" customFormat="1" ht="48.75" customHeight="1" x14ac:dyDescent="0.15">
      <c r="A4212" s="16" t="s">
        <v>13385</v>
      </c>
      <c r="B4212" s="90" t="s">
        <v>6342</v>
      </c>
      <c r="C4212" s="117">
        <v>2.76</v>
      </c>
    </row>
    <row r="4213" spans="1:3" s="3" customFormat="1" ht="48.75" customHeight="1" x14ac:dyDescent="0.15">
      <c r="A4213" s="16" t="s">
        <v>7535</v>
      </c>
      <c r="B4213" s="90" t="s">
        <v>6342</v>
      </c>
      <c r="C4213" s="117">
        <v>2.76</v>
      </c>
    </row>
    <row r="4214" spans="1:3" s="3" customFormat="1" ht="48.75" customHeight="1" x14ac:dyDescent="0.15">
      <c r="A4214" s="16" t="s">
        <v>7534</v>
      </c>
      <c r="B4214" s="90" t="s">
        <v>6342</v>
      </c>
      <c r="C4214" s="117">
        <v>2.76</v>
      </c>
    </row>
    <row r="4215" spans="1:3" s="3" customFormat="1" ht="48.75" customHeight="1" x14ac:dyDescent="0.15">
      <c r="A4215" s="87" t="s">
        <v>6758</v>
      </c>
      <c r="B4215" s="90" t="s">
        <v>6342</v>
      </c>
      <c r="C4215" s="117">
        <v>2.41</v>
      </c>
    </row>
    <row r="4216" spans="1:3" s="3" customFormat="1" ht="48.75" customHeight="1" x14ac:dyDescent="0.15">
      <c r="A4216" s="87" t="s">
        <v>6759</v>
      </c>
      <c r="B4216" s="90" t="s">
        <v>6342</v>
      </c>
      <c r="C4216" s="117">
        <v>2.4</v>
      </c>
    </row>
    <row r="4217" spans="1:3" s="3" customFormat="1" ht="48.75" customHeight="1" x14ac:dyDescent="0.15">
      <c r="A4217" s="87" t="s">
        <v>14180</v>
      </c>
      <c r="B4217" s="90" t="s">
        <v>6342</v>
      </c>
      <c r="C4217" s="90">
        <v>19.68</v>
      </c>
    </row>
    <row r="4218" spans="1:3" s="3" customFormat="1" ht="48.75" customHeight="1" x14ac:dyDescent="0.15">
      <c r="A4218" s="87" t="s">
        <v>14181</v>
      </c>
      <c r="B4218" s="90" t="s">
        <v>6342</v>
      </c>
      <c r="C4218" s="90">
        <v>19.68</v>
      </c>
    </row>
    <row r="4219" spans="1:3" s="3" customFormat="1" ht="48.75" customHeight="1" x14ac:dyDescent="0.15">
      <c r="A4219" s="87" t="s">
        <v>14179</v>
      </c>
      <c r="B4219" s="90" t="s">
        <v>6342</v>
      </c>
      <c r="C4219" s="90">
        <v>19.68</v>
      </c>
    </row>
    <row r="4220" spans="1:3" s="3" customFormat="1" ht="48.75" customHeight="1" x14ac:dyDescent="0.15">
      <c r="A4220" s="87" t="s">
        <v>9199</v>
      </c>
      <c r="B4220" s="90" t="s">
        <v>6342</v>
      </c>
      <c r="C4220" s="117">
        <v>2.41</v>
      </c>
    </row>
    <row r="4221" spans="1:3" s="3" customFormat="1" ht="48.75" customHeight="1" x14ac:dyDescent="0.15">
      <c r="A4221" s="87" t="s">
        <v>9400</v>
      </c>
      <c r="B4221" s="90" t="s">
        <v>6342</v>
      </c>
      <c r="C4221" s="117">
        <v>3.07</v>
      </c>
    </row>
    <row r="4222" spans="1:3" s="3" customFormat="1" ht="48.75" customHeight="1" x14ac:dyDescent="0.15">
      <c r="A4222" s="16" t="s">
        <v>13141</v>
      </c>
      <c r="B4222" s="90" t="s">
        <v>6342</v>
      </c>
      <c r="C4222" s="117">
        <v>2.27</v>
      </c>
    </row>
    <row r="4223" spans="1:3" s="3" customFormat="1" ht="48.75" customHeight="1" x14ac:dyDescent="0.15">
      <c r="A4223" s="16" t="s">
        <v>6761</v>
      </c>
      <c r="B4223" s="90" t="s">
        <v>6342</v>
      </c>
      <c r="C4223" s="117">
        <v>2.27</v>
      </c>
    </row>
    <row r="4224" spans="1:3" s="3" customFormat="1" ht="48.75" customHeight="1" x14ac:dyDescent="0.15">
      <c r="A4224" s="87" t="s">
        <v>9202</v>
      </c>
      <c r="B4224" s="90" t="s">
        <v>6342</v>
      </c>
      <c r="C4224" s="117">
        <v>3.07</v>
      </c>
    </row>
    <row r="4225" spans="1:3" s="3" customFormat="1" ht="48.75" customHeight="1" x14ac:dyDescent="0.15">
      <c r="A4225" s="87" t="s">
        <v>9460</v>
      </c>
      <c r="B4225" s="90" t="s">
        <v>6342</v>
      </c>
      <c r="C4225" s="117">
        <v>3.07</v>
      </c>
    </row>
    <row r="4226" spans="1:3" s="3" customFormat="1" ht="48.75" customHeight="1" x14ac:dyDescent="0.15">
      <c r="A4226" s="87" t="s">
        <v>9029</v>
      </c>
      <c r="B4226" s="90" t="s">
        <v>6342</v>
      </c>
      <c r="C4226" s="117">
        <v>3.07</v>
      </c>
    </row>
    <row r="4227" spans="1:3" s="3" customFormat="1" ht="48.75" customHeight="1" x14ac:dyDescent="0.15">
      <c r="A4227" s="87" t="s">
        <v>6762</v>
      </c>
      <c r="B4227" s="90" t="s">
        <v>6342</v>
      </c>
      <c r="C4227" s="117">
        <v>4.82</v>
      </c>
    </row>
    <row r="4228" spans="1:3" s="3" customFormat="1" ht="48.75" customHeight="1" x14ac:dyDescent="0.15">
      <c r="A4228" s="87" t="s">
        <v>7354</v>
      </c>
      <c r="B4228" s="90" t="s">
        <v>17923</v>
      </c>
      <c r="C4228" s="117">
        <v>25.82</v>
      </c>
    </row>
    <row r="4229" spans="1:3" s="3" customFormat="1" ht="48.75" customHeight="1" x14ac:dyDescent="0.15">
      <c r="A4229" s="87" t="s">
        <v>19562</v>
      </c>
      <c r="B4229" s="90" t="s">
        <v>15134</v>
      </c>
      <c r="C4229" s="117">
        <v>25.82</v>
      </c>
    </row>
    <row r="4230" spans="1:3" s="7" customFormat="1" ht="48.75" customHeight="1" x14ac:dyDescent="0.15">
      <c r="A4230" s="87" t="s">
        <v>16874</v>
      </c>
      <c r="B4230" s="90" t="s">
        <v>10334</v>
      </c>
      <c r="C4230" s="117">
        <v>2337</v>
      </c>
    </row>
    <row r="4231" spans="1:3" s="7" customFormat="1" ht="48.75" customHeight="1" x14ac:dyDescent="0.15">
      <c r="A4231" s="87" t="s">
        <v>19149</v>
      </c>
      <c r="B4231" s="90" t="s">
        <v>13111</v>
      </c>
      <c r="C4231" s="117">
        <v>2.7699999999999996</v>
      </c>
    </row>
    <row r="4232" spans="1:3" s="3" customFormat="1" ht="48.75" customHeight="1" x14ac:dyDescent="0.15">
      <c r="A4232" s="87" t="s">
        <v>19003</v>
      </c>
      <c r="B4232" s="90" t="s">
        <v>19004</v>
      </c>
      <c r="C4232" s="117">
        <v>32.909999999999997</v>
      </c>
    </row>
    <row r="4233" spans="1:3" s="3" customFormat="1" ht="48.75" customHeight="1" x14ac:dyDescent="0.15">
      <c r="A4233" s="87" t="s">
        <v>19005</v>
      </c>
      <c r="B4233" s="90" t="s">
        <v>19004</v>
      </c>
      <c r="C4233" s="117">
        <v>82.82</v>
      </c>
    </row>
    <row r="4234" spans="1:3" s="7" customFormat="1" ht="48.75" customHeight="1" x14ac:dyDescent="0.15">
      <c r="A4234" s="87" t="s">
        <v>9851</v>
      </c>
      <c r="B4234" s="90" t="s">
        <v>5462</v>
      </c>
      <c r="C4234" s="117">
        <v>2.8099999999999996</v>
      </c>
    </row>
    <row r="4235" spans="1:3" s="7" customFormat="1" ht="48.75" customHeight="1" x14ac:dyDescent="0.15">
      <c r="A4235" s="87" t="s">
        <v>4708</v>
      </c>
      <c r="B4235" s="90" t="s">
        <v>5462</v>
      </c>
      <c r="C4235" s="100">
        <v>9.0299999999999994</v>
      </c>
    </row>
    <row r="4236" spans="1:3" s="7" customFormat="1" ht="48.75" customHeight="1" x14ac:dyDescent="0.15">
      <c r="A4236" s="87" t="s">
        <v>3983</v>
      </c>
      <c r="B4236" s="90" t="s">
        <v>4320</v>
      </c>
      <c r="C4236" s="117">
        <v>14.72</v>
      </c>
    </row>
    <row r="4237" spans="1:3" s="7" customFormat="1" ht="48.75" customHeight="1" x14ac:dyDescent="0.15">
      <c r="A4237" s="87" t="s">
        <v>4706</v>
      </c>
      <c r="B4237" s="90" t="s">
        <v>13903</v>
      </c>
      <c r="C4237" s="117">
        <v>3.46</v>
      </c>
    </row>
    <row r="4238" spans="1:3" s="3" customFormat="1" ht="48.75" customHeight="1" x14ac:dyDescent="0.15">
      <c r="A4238" s="87" t="s">
        <v>4706</v>
      </c>
      <c r="B4238" s="90" t="s">
        <v>5119</v>
      </c>
      <c r="C4238" s="117">
        <v>3.46</v>
      </c>
    </row>
    <row r="4239" spans="1:3" s="3" customFormat="1" ht="48.75" customHeight="1" x14ac:dyDescent="0.15">
      <c r="A4239" s="87" t="s">
        <v>596</v>
      </c>
      <c r="B4239" s="90" t="s">
        <v>10947</v>
      </c>
      <c r="C4239" s="117">
        <v>2.59</v>
      </c>
    </row>
    <row r="4240" spans="1:3" s="3" customFormat="1" ht="48.75" customHeight="1" x14ac:dyDescent="0.15">
      <c r="A4240" s="87" t="s">
        <v>594</v>
      </c>
      <c r="B4240" s="90" t="s">
        <v>10947</v>
      </c>
      <c r="C4240" s="117">
        <v>1.26</v>
      </c>
    </row>
    <row r="4241" spans="1:3" s="3" customFormat="1" ht="48.75" customHeight="1" x14ac:dyDescent="0.15">
      <c r="A4241" s="87" t="s">
        <v>592</v>
      </c>
      <c r="B4241" s="90" t="s">
        <v>10947</v>
      </c>
      <c r="C4241" s="117">
        <v>1.59</v>
      </c>
    </row>
    <row r="4242" spans="1:3" s="3" customFormat="1" ht="48.75" customHeight="1" x14ac:dyDescent="0.15">
      <c r="A4242" s="16" t="s">
        <v>17730</v>
      </c>
      <c r="B4242" s="20" t="s">
        <v>5642</v>
      </c>
      <c r="C4242" s="117">
        <v>51.43</v>
      </c>
    </row>
    <row r="4243" spans="1:3" s="3" customFormat="1" ht="48.75" customHeight="1" x14ac:dyDescent="0.15">
      <c r="A4243" s="87" t="s">
        <v>13471</v>
      </c>
      <c r="B4243" s="90" t="s">
        <v>5418</v>
      </c>
      <c r="C4243" s="117">
        <v>51.43</v>
      </c>
    </row>
    <row r="4244" spans="1:3" s="3" customFormat="1" ht="48.75" customHeight="1" x14ac:dyDescent="0.15">
      <c r="A4244" s="87" t="s">
        <v>8706</v>
      </c>
      <c r="B4244" s="90" t="s">
        <v>8097</v>
      </c>
      <c r="C4244" s="117">
        <v>22.67</v>
      </c>
    </row>
    <row r="4245" spans="1:3" s="3" customFormat="1" ht="48.75" customHeight="1" x14ac:dyDescent="0.15">
      <c r="A4245" s="87" t="s">
        <v>11213</v>
      </c>
      <c r="B4245" s="90" t="s">
        <v>8097</v>
      </c>
      <c r="C4245" s="117">
        <v>41.9</v>
      </c>
    </row>
    <row r="4246" spans="1:3" s="3" customFormat="1" ht="48.75" customHeight="1" x14ac:dyDescent="0.15">
      <c r="A4246" s="87" t="s">
        <v>11211</v>
      </c>
      <c r="B4246" s="90" t="s">
        <v>8097</v>
      </c>
      <c r="C4246" s="117">
        <v>10.48</v>
      </c>
    </row>
    <row r="4247" spans="1:3" s="3" customFormat="1" ht="48.75" customHeight="1" x14ac:dyDescent="0.15">
      <c r="A4247" s="87" t="s">
        <v>9616</v>
      </c>
      <c r="B4247" s="90" t="s">
        <v>8097</v>
      </c>
      <c r="C4247" s="117">
        <v>20.95</v>
      </c>
    </row>
    <row r="4248" spans="1:3" s="3" customFormat="1" ht="48.75" customHeight="1" x14ac:dyDescent="0.15">
      <c r="A4248" s="87" t="s">
        <v>11212</v>
      </c>
      <c r="B4248" s="90" t="s">
        <v>8097</v>
      </c>
      <c r="C4248" s="117">
        <v>31.42</v>
      </c>
    </row>
    <row r="4249" spans="1:3" s="3" customFormat="1" ht="48.75" customHeight="1" x14ac:dyDescent="0.15">
      <c r="A4249" s="87" t="s">
        <v>9526</v>
      </c>
      <c r="B4249" s="90" t="s">
        <v>4813</v>
      </c>
      <c r="C4249" s="117">
        <v>31.42</v>
      </c>
    </row>
    <row r="4250" spans="1:3" s="3" customFormat="1" ht="48.75" customHeight="1" x14ac:dyDescent="0.15">
      <c r="A4250" s="87" t="s">
        <v>10162</v>
      </c>
      <c r="B4250" s="90" t="s">
        <v>8097</v>
      </c>
      <c r="C4250" s="117">
        <v>20.95</v>
      </c>
    </row>
    <row r="4251" spans="1:3" s="3" customFormat="1" ht="48.75" customHeight="1" x14ac:dyDescent="0.15">
      <c r="A4251" s="87" t="s">
        <v>10163</v>
      </c>
      <c r="B4251" s="90" t="s">
        <v>8097</v>
      </c>
      <c r="C4251" s="117">
        <v>31.42</v>
      </c>
    </row>
    <row r="4252" spans="1:3" s="3" customFormat="1" ht="48.75" customHeight="1" x14ac:dyDescent="0.15">
      <c r="A4252" s="87" t="s">
        <v>9971</v>
      </c>
      <c r="B4252" s="90" t="s">
        <v>4068</v>
      </c>
      <c r="C4252" s="117">
        <v>1</v>
      </c>
    </row>
    <row r="4253" spans="1:3" s="3" customFormat="1" ht="48.75" customHeight="1" x14ac:dyDescent="0.15">
      <c r="A4253" s="87" t="s">
        <v>11593</v>
      </c>
      <c r="B4253" s="90" t="s">
        <v>3654</v>
      </c>
      <c r="C4253" s="117">
        <v>41.9</v>
      </c>
    </row>
    <row r="4254" spans="1:3" s="3" customFormat="1" ht="48.75" customHeight="1" x14ac:dyDescent="0.15">
      <c r="A4254" s="87" t="s">
        <v>11590</v>
      </c>
      <c r="B4254" s="90" t="s">
        <v>3654</v>
      </c>
      <c r="C4254" s="117">
        <v>10.48</v>
      </c>
    </row>
    <row r="4255" spans="1:3" s="3" customFormat="1" ht="48.75" customHeight="1" x14ac:dyDescent="0.15">
      <c r="A4255" s="87" t="s">
        <v>11591</v>
      </c>
      <c r="B4255" s="90" t="s">
        <v>3654</v>
      </c>
      <c r="C4255" s="117">
        <v>20.95</v>
      </c>
    </row>
    <row r="4256" spans="1:3" s="3" customFormat="1" ht="48.75" customHeight="1" x14ac:dyDescent="0.15">
      <c r="A4256" s="87" t="s">
        <v>11592</v>
      </c>
      <c r="B4256" s="90" t="s">
        <v>3654</v>
      </c>
      <c r="C4256" s="117">
        <v>31.42</v>
      </c>
    </row>
    <row r="4257" spans="1:3" s="3" customFormat="1" ht="48.75" customHeight="1" x14ac:dyDescent="0.15">
      <c r="A4257" s="87" t="s">
        <v>16484</v>
      </c>
      <c r="B4257" s="90" t="s">
        <v>5642</v>
      </c>
      <c r="C4257" s="117">
        <v>18.350000000000001</v>
      </c>
    </row>
    <row r="4258" spans="1:3" s="3" customFormat="1" ht="48.75" customHeight="1" x14ac:dyDescent="0.15">
      <c r="A4258" s="87" t="s">
        <v>14071</v>
      </c>
      <c r="B4258" s="90" t="s">
        <v>5626</v>
      </c>
      <c r="C4258" s="117">
        <v>5.17</v>
      </c>
    </row>
    <row r="4259" spans="1:3" s="3" customFormat="1" ht="48.75" customHeight="1" x14ac:dyDescent="0.15">
      <c r="A4259" s="87" t="s">
        <v>14017</v>
      </c>
      <c r="B4259" s="90" t="s">
        <v>5626</v>
      </c>
      <c r="C4259" s="117">
        <v>90.2</v>
      </c>
    </row>
    <row r="4260" spans="1:3" s="3" customFormat="1" ht="48.75" customHeight="1" x14ac:dyDescent="0.15">
      <c r="A4260" s="87" t="s">
        <v>12676</v>
      </c>
      <c r="B4260" s="90" t="s">
        <v>5626</v>
      </c>
      <c r="C4260" s="117">
        <v>22.54</v>
      </c>
    </row>
    <row r="4261" spans="1:3" s="3" customFormat="1" ht="48.75" customHeight="1" x14ac:dyDescent="0.15">
      <c r="A4261" s="87" t="s">
        <v>6986</v>
      </c>
      <c r="B4261" s="90" t="s">
        <v>5441</v>
      </c>
      <c r="C4261" s="117">
        <v>4.51</v>
      </c>
    </row>
    <row r="4262" spans="1:3" s="7" customFormat="1" ht="48.75" customHeight="1" x14ac:dyDescent="0.15">
      <c r="A4262" s="87" t="s">
        <v>6985</v>
      </c>
      <c r="B4262" s="90" t="s">
        <v>5441</v>
      </c>
      <c r="C4262" s="117">
        <v>22.59</v>
      </c>
    </row>
    <row r="4263" spans="1:3" s="7" customFormat="1" ht="48.75" customHeight="1" x14ac:dyDescent="0.15">
      <c r="A4263" s="87" t="s">
        <v>8610</v>
      </c>
      <c r="B4263" s="90" t="s">
        <v>5441</v>
      </c>
      <c r="C4263" s="117">
        <v>45.18</v>
      </c>
    </row>
    <row r="4264" spans="1:3" s="7" customFormat="1" ht="48.75" customHeight="1" x14ac:dyDescent="0.15">
      <c r="A4264" s="87" t="s">
        <v>17191</v>
      </c>
      <c r="B4264" s="90" t="s">
        <v>5483</v>
      </c>
      <c r="C4264" s="117">
        <v>45.08</v>
      </c>
    </row>
    <row r="4265" spans="1:3" s="7" customFormat="1" ht="48.75" customHeight="1" x14ac:dyDescent="0.15">
      <c r="A4265" s="87" t="s">
        <v>8372</v>
      </c>
      <c r="B4265" s="90" t="s">
        <v>5500</v>
      </c>
      <c r="C4265" s="117">
        <v>83.8</v>
      </c>
    </row>
    <row r="4266" spans="1:3" s="7" customFormat="1" ht="48.75" customHeight="1" x14ac:dyDescent="0.15">
      <c r="A4266" s="87" t="s">
        <v>8371</v>
      </c>
      <c r="B4266" s="90" t="s">
        <v>5500</v>
      </c>
      <c r="C4266" s="117">
        <v>41.9</v>
      </c>
    </row>
    <row r="4267" spans="1:3" s="3" customFormat="1" ht="48.75" customHeight="1" x14ac:dyDescent="0.15">
      <c r="A4267" s="87" t="s">
        <v>8373</v>
      </c>
      <c r="B4267" s="90" t="s">
        <v>5500</v>
      </c>
      <c r="C4267" s="117">
        <v>20.96</v>
      </c>
    </row>
    <row r="4268" spans="1:3" s="3" customFormat="1" ht="48.75" customHeight="1" x14ac:dyDescent="0.15">
      <c r="A4268" s="87" t="s">
        <v>8368</v>
      </c>
      <c r="B4268" s="90" t="s">
        <v>5500</v>
      </c>
      <c r="C4268" s="117">
        <v>10.48</v>
      </c>
    </row>
    <row r="4269" spans="1:3" s="3" customFormat="1" ht="48.75" customHeight="1" x14ac:dyDescent="0.15">
      <c r="A4269" s="87" t="s">
        <v>8370</v>
      </c>
      <c r="B4269" s="90" t="s">
        <v>5500</v>
      </c>
      <c r="C4269" s="117">
        <v>41.9</v>
      </c>
    </row>
    <row r="4270" spans="1:3" s="3" customFormat="1" ht="48.75" customHeight="1" x14ac:dyDescent="0.15">
      <c r="A4270" s="87" t="s">
        <v>8369</v>
      </c>
      <c r="B4270" s="90" t="s">
        <v>5500</v>
      </c>
      <c r="C4270" s="117">
        <v>20.95</v>
      </c>
    </row>
    <row r="4271" spans="1:3" s="3" customFormat="1" ht="48.75" customHeight="1" x14ac:dyDescent="0.15">
      <c r="A4271" s="87" t="s">
        <v>13425</v>
      </c>
      <c r="B4271" s="90" t="s">
        <v>5500</v>
      </c>
      <c r="C4271" s="117">
        <v>20.95</v>
      </c>
    </row>
    <row r="4272" spans="1:3" s="3" customFormat="1" ht="48.75" customHeight="1" x14ac:dyDescent="0.15">
      <c r="A4272" s="87" t="s">
        <v>13426</v>
      </c>
      <c r="B4272" s="90" t="s">
        <v>5500</v>
      </c>
      <c r="C4272" s="117">
        <v>31.42</v>
      </c>
    </row>
    <row r="4273" spans="1:3" s="3" customFormat="1" ht="48.75" customHeight="1" x14ac:dyDescent="0.15">
      <c r="A4273" s="87" t="s">
        <v>19541</v>
      </c>
      <c r="B4273" s="90" t="s">
        <v>5418</v>
      </c>
      <c r="C4273" s="100">
        <v>9.0299999999999994</v>
      </c>
    </row>
    <row r="4274" spans="1:3" s="3" customFormat="1" ht="48.75" customHeight="1" x14ac:dyDescent="0.15">
      <c r="A4274" s="87" t="s">
        <v>17877</v>
      </c>
      <c r="B4274" s="90" t="s">
        <v>15543</v>
      </c>
      <c r="C4274" s="117">
        <v>39.590000000000003</v>
      </c>
    </row>
    <row r="4275" spans="1:3" s="3" customFormat="1" ht="48.75" customHeight="1" x14ac:dyDescent="0.15">
      <c r="A4275" s="87" t="s">
        <v>2467</v>
      </c>
      <c r="B4275" s="90" t="s">
        <v>15543</v>
      </c>
      <c r="C4275" s="100">
        <v>73.400000000000006</v>
      </c>
    </row>
    <row r="4276" spans="1:3" s="3" customFormat="1" ht="48.75" customHeight="1" x14ac:dyDescent="0.15">
      <c r="A4276" s="87" t="s">
        <v>13910</v>
      </c>
      <c r="B4276" s="90" t="s">
        <v>5496</v>
      </c>
      <c r="C4276" s="117">
        <v>12.07</v>
      </c>
    </row>
    <row r="4277" spans="1:3" s="3" customFormat="1" ht="48.75" customHeight="1" x14ac:dyDescent="0.15">
      <c r="A4277" s="87" t="s">
        <v>13911</v>
      </c>
      <c r="B4277" s="90" t="s">
        <v>5496</v>
      </c>
      <c r="C4277" s="117">
        <v>12.07</v>
      </c>
    </row>
    <row r="4278" spans="1:3" s="3" customFormat="1" ht="48.75" customHeight="1" x14ac:dyDescent="0.15">
      <c r="A4278" s="87" t="s">
        <v>2550</v>
      </c>
      <c r="B4278" s="90" t="s">
        <v>5496</v>
      </c>
      <c r="C4278" s="117">
        <v>22.67</v>
      </c>
    </row>
    <row r="4279" spans="1:3" s="3" customFormat="1" ht="48.75" customHeight="1" x14ac:dyDescent="0.15">
      <c r="A4279" s="87" t="s">
        <v>2566</v>
      </c>
      <c r="B4279" s="90" t="s">
        <v>5496</v>
      </c>
      <c r="C4279" s="117">
        <v>41.9</v>
      </c>
    </row>
    <row r="4280" spans="1:3" s="3" customFormat="1" ht="48.75" customHeight="1" x14ac:dyDescent="0.15">
      <c r="A4280" s="87" t="s">
        <v>2551</v>
      </c>
      <c r="B4280" s="90" t="s">
        <v>5496</v>
      </c>
      <c r="C4280" s="117">
        <v>10.48</v>
      </c>
    </row>
    <row r="4281" spans="1:3" s="3" customFormat="1" ht="48.75" customHeight="1" x14ac:dyDescent="0.15">
      <c r="A4281" s="87" t="s">
        <v>2558</v>
      </c>
      <c r="B4281" s="90" t="s">
        <v>5496</v>
      </c>
      <c r="C4281" s="117">
        <v>20.95</v>
      </c>
    </row>
    <row r="4282" spans="1:3" s="3" customFormat="1" ht="48.75" customHeight="1" x14ac:dyDescent="0.15">
      <c r="A4282" s="16" t="s">
        <v>17881</v>
      </c>
      <c r="B4282" s="90" t="s">
        <v>5496</v>
      </c>
      <c r="C4282" s="117">
        <v>51.43</v>
      </c>
    </row>
    <row r="4283" spans="1:3" s="3" customFormat="1" ht="48.75" customHeight="1" x14ac:dyDescent="0.15">
      <c r="A4283" s="87" t="s">
        <v>2564</v>
      </c>
      <c r="B4283" s="90" t="s">
        <v>5496</v>
      </c>
      <c r="C4283" s="117">
        <v>31.42</v>
      </c>
    </row>
    <row r="4284" spans="1:3" s="3" customFormat="1" ht="48.75" customHeight="1" x14ac:dyDescent="0.15">
      <c r="A4284" s="87" t="s">
        <v>9466</v>
      </c>
      <c r="B4284" s="90" t="s">
        <v>5496</v>
      </c>
      <c r="C4284" s="117">
        <v>20.95</v>
      </c>
    </row>
    <row r="4285" spans="1:3" s="3" customFormat="1" ht="48.75" customHeight="1" x14ac:dyDescent="0.15">
      <c r="A4285" s="87" t="s">
        <v>9467</v>
      </c>
      <c r="B4285" s="90" t="s">
        <v>5496</v>
      </c>
      <c r="C4285" s="117">
        <v>31.42</v>
      </c>
    </row>
    <row r="4286" spans="1:3" s="3" customFormat="1" ht="48.75" customHeight="1" x14ac:dyDescent="0.15">
      <c r="A4286" s="87" t="s">
        <v>8218</v>
      </c>
      <c r="B4286" s="90" t="s">
        <v>12340</v>
      </c>
      <c r="C4286" s="117">
        <v>56.96</v>
      </c>
    </row>
    <row r="4287" spans="1:3" s="3" customFormat="1" ht="48.75" customHeight="1" x14ac:dyDescent="0.15">
      <c r="A4287" s="87" t="s">
        <v>8216</v>
      </c>
      <c r="B4287" s="90" t="s">
        <v>12340</v>
      </c>
      <c r="C4287" s="117">
        <v>17.09</v>
      </c>
    </row>
    <row r="4288" spans="1:3" s="3" customFormat="1" ht="48.75" customHeight="1" x14ac:dyDescent="0.15">
      <c r="A4288" s="87" t="s">
        <v>8217</v>
      </c>
      <c r="B4288" s="90" t="s">
        <v>12340</v>
      </c>
      <c r="C4288" s="117">
        <v>28.48</v>
      </c>
    </row>
    <row r="4289" spans="1:3" s="3" customFormat="1" ht="48.75" customHeight="1" x14ac:dyDescent="0.15">
      <c r="A4289" s="87" t="s">
        <v>8293</v>
      </c>
      <c r="B4289" s="90" t="s">
        <v>12340</v>
      </c>
      <c r="C4289" s="117">
        <v>86.82</v>
      </c>
    </row>
    <row r="4290" spans="1:3" s="3" customFormat="1" ht="48.75" customHeight="1" x14ac:dyDescent="0.15">
      <c r="A4290" s="87" t="s">
        <v>8291</v>
      </c>
      <c r="B4290" s="90" t="s">
        <v>12340</v>
      </c>
      <c r="C4290" s="117">
        <v>26.05</v>
      </c>
    </row>
    <row r="4291" spans="1:3" s="3" customFormat="1" ht="48.75" customHeight="1" x14ac:dyDescent="0.15">
      <c r="A4291" s="87" t="s">
        <v>8292</v>
      </c>
      <c r="B4291" s="90" t="s">
        <v>12340</v>
      </c>
      <c r="C4291" s="117">
        <v>43.41</v>
      </c>
    </row>
    <row r="4292" spans="1:3" s="3" customFormat="1" ht="48.75" customHeight="1" x14ac:dyDescent="0.15">
      <c r="A4292" s="87" t="s">
        <v>4533</v>
      </c>
      <c r="B4292" s="90" t="s">
        <v>9213</v>
      </c>
      <c r="C4292" s="100">
        <v>31.53</v>
      </c>
    </row>
    <row r="4293" spans="1:3" s="3" customFormat="1" ht="48.75" customHeight="1" x14ac:dyDescent="0.15">
      <c r="A4293" s="87" t="s">
        <v>4535</v>
      </c>
      <c r="B4293" s="90" t="s">
        <v>9213</v>
      </c>
      <c r="C4293" s="100">
        <v>355.67</v>
      </c>
    </row>
    <row r="4294" spans="1:3" s="3" customFormat="1" ht="48.75" customHeight="1" x14ac:dyDescent="0.15">
      <c r="A4294" s="87" t="s">
        <v>4536</v>
      </c>
      <c r="B4294" s="90" t="s">
        <v>9213</v>
      </c>
      <c r="C4294" s="100">
        <v>68.400000000000006</v>
      </c>
    </row>
    <row r="4295" spans="1:3" s="3" customFormat="1" ht="48.75" customHeight="1" x14ac:dyDescent="0.15">
      <c r="A4295" s="87" t="s">
        <v>4537</v>
      </c>
      <c r="B4295" s="90" t="s">
        <v>9213</v>
      </c>
      <c r="C4295" s="100">
        <v>102.35</v>
      </c>
    </row>
    <row r="4296" spans="1:3" s="3" customFormat="1" ht="48.75" customHeight="1" x14ac:dyDescent="0.15">
      <c r="A4296" s="87" t="s">
        <v>4538</v>
      </c>
      <c r="B4296" s="90" t="s">
        <v>9213</v>
      </c>
      <c r="C4296" s="100">
        <v>140</v>
      </c>
    </row>
    <row r="4297" spans="1:3" s="3" customFormat="1" ht="48.75" customHeight="1" x14ac:dyDescent="0.15">
      <c r="A4297" s="87" t="s">
        <v>4539</v>
      </c>
      <c r="B4297" s="90" t="s">
        <v>9213</v>
      </c>
      <c r="C4297" s="100">
        <v>174.45</v>
      </c>
    </row>
    <row r="4298" spans="1:3" s="3" customFormat="1" ht="48.75" customHeight="1" x14ac:dyDescent="0.15">
      <c r="A4298" s="87" t="s">
        <v>4540</v>
      </c>
      <c r="B4298" s="90" t="s">
        <v>9213</v>
      </c>
      <c r="C4298" s="100">
        <v>212.51</v>
      </c>
    </row>
    <row r="4299" spans="1:3" s="3" customFormat="1" ht="48.75" customHeight="1" x14ac:dyDescent="0.15">
      <c r="A4299" s="87" t="s">
        <v>4541</v>
      </c>
      <c r="B4299" s="90" t="s">
        <v>9213</v>
      </c>
      <c r="C4299" s="100">
        <v>285.60000000000002</v>
      </c>
    </row>
    <row r="4300" spans="1:3" s="3" customFormat="1" ht="48.75" customHeight="1" x14ac:dyDescent="0.15">
      <c r="A4300" s="87" t="s">
        <v>12457</v>
      </c>
      <c r="B4300" s="90" t="s">
        <v>12451</v>
      </c>
      <c r="C4300" s="117">
        <v>518.82000000000005</v>
      </c>
    </row>
    <row r="4301" spans="1:3" s="3" customFormat="1" ht="48.75" customHeight="1" x14ac:dyDescent="0.15">
      <c r="A4301" s="87" t="s">
        <v>12449</v>
      </c>
      <c r="B4301" s="90" t="s">
        <v>12451</v>
      </c>
      <c r="C4301" s="117">
        <v>259.41000000000003</v>
      </c>
    </row>
    <row r="4302" spans="1:3" s="3" customFormat="1" ht="48.75" customHeight="1" x14ac:dyDescent="0.15">
      <c r="A4302" s="87" t="s">
        <v>12456</v>
      </c>
      <c r="B4302" s="90" t="s">
        <v>12451</v>
      </c>
      <c r="C4302" s="117">
        <v>311.29000000000002</v>
      </c>
    </row>
    <row r="4303" spans="1:3" s="3" customFormat="1" ht="48.75" customHeight="1" x14ac:dyDescent="0.15">
      <c r="A4303" s="87" t="s">
        <v>14060</v>
      </c>
      <c r="B4303" s="90" t="s">
        <v>12451</v>
      </c>
      <c r="C4303" s="117">
        <v>622.55999999999995</v>
      </c>
    </row>
    <row r="4304" spans="1:3" s="3" customFormat="1" ht="48.75" customHeight="1" x14ac:dyDescent="0.15">
      <c r="A4304" s="87" t="s">
        <v>9640</v>
      </c>
      <c r="B4304" s="90" t="s">
        <v>15584</v>
      </c>
      <c r="C4304" s="117">
        <v>763.68</v>
      </c>
    </row>
    <row r="4305" spans="1:3" s="3" customFormat="1" ht="48.75" customHeight="1" x14ac:dyDescent="0.15">
      <c r="A4305" s="87" t="s">
        <v>9638</v>
      </c>
      <c r="B4305" s="90" t="s">
        <v>15584</v>
      </c>
      <c r="C4305" s="117">
        <v>410.82</v>
      </c>
    </row>
    <row r="4306" spans="1:3" s="3" customFormat="1" ht="48.75" customHeight="1" x14ac:dyDescent="0.15">
      <c r="A4306" s="87" t="s">
        <v>9639</v>
      </c>
      <c r="B4306" s="90" t="s">
        <v>15584</v>
      </c>
      <c r="C4306" s="117">
        <v>492.98</v>
      </c>
    </row>
    <row r="4307" spans="1:3" s="3" customFormat="1" ht="48.75" customHeight="1" x14ac:dyDescent="0.15">
      <c r="A4307" s="87" t="s">
        <v>9634</v>
      </c>
      <c r="B4307" s="90" t="s">
        <v>15584</v>
      </c>
      <c r="C4307" s="117">
        <v>147.81</v>
      </c>
    </row>
    <row r="4308" spans="1:3" s="3" customFormat="1" ht="48.75" customHeight="1" x14ac:dyDescent="0.15">
      <c r="A4308" s="87" t="s">
        <v>9632</v>
      </c>
      <c r="B4308" s="90" t="s">
        <v>15584</v>
      </c>
      <c r="C4308" s="117">
        <v>73.91</v>
      </c>
    </row>
    <row r="4309" spans="1:3" s="3" customFormat="1" ht="48.75" customHeight="1" x14ac:dyDescent="0.15">
      <c r="A4309" s="87" t="s">
        <v>9633</v>
      </c>
      <c r="B4309" s="90" t="s">
        <v>15584</v>
      </c>
      <c r="C4309" s="117">
        <v>88.69</v>
      </c>
    </row>
    <row r="4310" spans="1:3" s="3" customFormat="1" ht="48.75" customHeight="1" x14ac:dyDescent="0.15">
      <c r="A4310" s="87" t="s">
        <v>9637</v>
      </c>
      <c r="B4310" s="90" t="s">
        <v>15584</v>
      </c>
      <c r="C4310" s="117">
        <v>293.79000000000002</v>
      </c>
    </row>
    <row r="4311" spans="1:3" s="3" customFormat="1" ht="48.75" customHeight="1" x14ac:dyDescent="0.15">
      <c r="A4311" s="87" t="s">
        <v>9635</v>
      </c>
      <c r="B4311" s="90" t="s">
        <v>15584</v>
      </c>
      <c r="C4311" s="117">
        <v>146.88999999999999</v>
      </c>
    </row>
    <row r="4312" spans="1:3" s="3" customFormat="1" ht="48.75" customHeight="1" x14ac:dyDescent="0.15">
      <c r="A4312" s="87" t="s">
        <v>9636</v>
      </c>
      <c r="B4312" s="90" t="s">
        <v>15584</v>
      </c>
      <c r="C4312" s="117">
        <v>176.27</v>
      </c>
    </row>
    <row r="4313" spans="1:3" s="3" customFormat="1" ht="48.75" customHeight="1" x14ac:dyDescent="0.15">
      <c r="A4313" s="87" t="s">
        <v>17231</v>
      </c>
      <c r="B4313" s="90" t="s">
        <v>5418</v>
      </c>
      <c r="C4313" s="117">
        <v>135.01</v>
      </c>
    </row>
    <row r="4314" spans="1:3" s="3" customFormat="1" ht="48.75" customHeight="1" x14ac:dyDescent="0.15">
      <c r="A4314" s="87" t="s">
        <v>4514</v>
      </c>
      <c r="B4314" s="90" t="s">
        <v>5053</v>
      </c>
      <c r="C4314" s="117">
        <v>87.23</v>
      </c>
    </row>
    <row r="4315" spans="1:3" s="3" customFormat="1" ht="48.75" customHeight="1" x14ac:dyDescent="0.15">
      <c r="A4315" s="87" t="s">
        <v>4515</v>
      </c>
      <c r="B4315" s="90" t="s">
        <v>5053</v>
      </c>
      <c r="C4315" s="117">
        <v>121.75</v>
      </c>
    </row>
    <row r="4316" spans="1:3" s="3" customFormat="1" ht="48.75" customHeight="1" x14ac:dyDescent="0.15">
      <c r="A4316" s="87" t="s">
        <v>4513</v>
      </c>
      <c r="B4316" s="90" t="s">
        <v>5053</v>
      </c>
      <c r="C4316" s="100">
        <v>63.59</v>
      </c>
    </row>
    <row r="4317" spans="1:3" s="3" customFormat="1" ht="48.75" customHeight="1" x14ac:dyDescent="0.15">
      <c r="A4317" s="87" t="s">
        <v>2121</v>
      </c>
      <c r="B4317" s="90" t="s">
        <v>6304</v>
      </c>
      <c r="C4317" s="117">
        <v>4.3899999999999997</v>
      </c>
    </row>
    <row r="4318" spans="1:3" s="3" customFormat="1" ht="48.75" customHeight="1" x14ac:dyDescent="0.15">
      <c r="A4318" s="87" t="s">
        <v>2123</v>
      </c>
      <c r="B4318" s="90" t="s">
        <v>6304</v>
      </c>
      <c r="C4318" s="117">
        <v>6.73</v>
      </c>
    </row>
    <row r="4319" spans="1:3" s="3" customFormat="1" ht="48.75" customHeight="1" x14ac:dyDescent="0.15">
      <c r="A4319" s="87" t="s">
        <v>2126</v>
      </c>
      <c r="B4319" s="90" t="s">
        <v>6304</v>
      </c>
      <c r="C4319" s="117">
        <v>10.77</v>
      </c>
    </row>
    <row r="4320" spans="1:3" s="3" customFormat="1" ht="48.75" customHeight="1" x14ac:dyDescent="0.15">
      <c r="A4320" s="87" t="s">
        <v>17491</v>
      </c>
      <c r="B4320" s="90" t="s">
        <v>5418</v>
      </c>
      <c r="C4320" s="117">
        <v>15.57</v>
      </c>
    </row>
    <row r="4321" spans="1:3" s="3" customFormat="1" ht="48.75" customHeight="1" x14ac:dyDescent="0.15">
      <c r="A4321" s="87" t="s">
        <v>17490</v>
      </c>
      <c r="B4321" s="90" t="s">
        <v>5418</v>
      </c>
      <c r="C4321" s="117">
        <v>49.02</v>
      </c>
    </row>
    <row r="4322" spans="1:3" s="3" customFormat="1" ht="48.75" customHeight="1" x14ac:dyDescent="0.15">
      <c r="A4322" s="87" t="s">
        <v>887</v>
      </c>
      <c r="B4322" s="90" t="s">
        <v>5642</v>
      </c>
      <c r="C4322" s="100">
        <v>3.46</v>
      </c>
    </row>
    <row r="4323" spans="1:3" s="3" customFormat="1" ht="48.75" customHeight="1" x14ac:dyDescent="0.15">
      <c r="A4323" s="87" t="s">
        <v>870</v>
      </c>
      <c r="B4323" s="90" t="s">
        <v>5642</v>
      </c>
      <c r="C4323" s="100">
        <v>3.46</v>
      </c>
    </row>
    <row r="4324" spans="1:3" s="3" customFormat="1" ht="48.75" customHeight="1" x14ac:dyDescent="0.15">
      <c r="A4324" s="87" t="s">
        <v>888</v>
      </c>
      <c r="B4324" s="90" t="s">
        <v>5642</v>
      </c>
      <c r="C4324" s="100">
        <v>3.46</v>
      </c>
    </row>
    <row r="4325" spans="1:3" s="3" customFormat="1" ht="48.75" customHeight="1" x14ac:dyDescent="0.15">
      <c r="A4325" s="87" t="s">
        <v>871</v>
      </c>
      <c r="B4325" s="90" t="s">
        <v>5642</v>
      </c>
      <c r="C4325" s="117">
        <v>3.460066343454963</v>
      </c>
    </row>
    <row r="4326" spans="1:3" s="3" customFormat="1" ht="48.75" customHeight="1" x14ac:dyDescent="0.15">
      <c r="A4326" s="87" t="s">
        <v>799</v>
      </c>
      <c r="B4326" s="90" t="s">
        <v>5642</v>
      </c>
      <c r="C4326" s="117">
        <v>1.79</v>
      </c>
    </row>
    <row r="4327" spans="1:3" s="3" customFormat="1" ht="48.75" customHeight="1" x14ac:dyDescent="0.15">
      <c r="A4327" s="87" t="s">
        <v>805</v>
      </c>
      <c r="B4327" s="90" t="s">
        <v>5642</v>
      </c>
      <c r="C4327" s="117">
        <v>2.5</v>
      </c>
    </row>
    <row r="4328" spans="1:3" s="3" customFormat="1" ht="48.75" customHeight="1" x14ac:dyDescent="0.15">
      <c r="A4328" s="87" t="s">
        <v>808</v>
      </c>
      <c r="B4328" s="90" t="s">
        <v>5642</v>
      </c>
      <c r="C4328" s="117">
        <v>10.119999999999999</v>
      </c>
    </row>
    <row r="4329" spans="1:3" s="3" customFormat="1" ht="48.75" customHeight="1" x14ac:dyDescent="0.15">
      <c r="A4329" s="87" t="s">
        <v>747</v>
      </c>
      <c r="B4329" s="90" t="s">
        <v>5642</v>
      </c>
      <c r="C4329" s="100">
        <v>1.1000000000000001</v>
      </c>
    </row>
    <row r="4330" spans="1:3" s="3" customFormat="1" ht="48.75" customHeight="1" x14ac:dyDescent="0.15">
      <c r="A4330" s="87" t="s">
        <v>758</v>
      </c>
      <c r="B4330" s="90" t="s">
        <v>5642</v>
      </c>
      <c r="C4330" s="100">
        <v>1.62</v>
      </c>
    </row>
    <row r="4331" spans="1:3" s="3" customFormat="1" ht="48.75" customHeight="1" x14ac:dyDescent="0.15">
      <c r="A4331" s="87" t="s">
        <v>733</v>
      </c>
      <c r="B4331" s="90" t="s">
        <v>5642</v>
      </c>
      <c r="C4331" s="100">
        <v>1.91</v>
      </c>
    </row>
    <row r="4332" spans="1:3" s="3" customFormat="1" ht="48.75" customHeight="1" x14ac:dyDescent="0.15">
      <c r="A4332" s="87" t="s">
        <v>748</v>
      </c>
      <c r="B4332" s="90" t="s">
        <v>5642</v>
      </c>
      <c r="C4332" s="100">
        <v>1.1000000000000001</v>
      </c>
    </row>
    <row r="4333" spans="1:3" s="3" customFormat="1" ht="48.75" customHeight="1" x14ac:dyDescent="0.15">
      <c r="A4333" s="87" t="s">
        <v>759</v>
      </c>
      <c r="B4333" s="90" t="s">
        <v>5642</v>
      </c>
      <c r="C4333" s="100">
        <v>1.47</v>
      </c>
    </row>
    <row r="4334" spans="1:3" s="3" customFormat="1" ht="48.75" customHeight="1" x14ac:dyDescent="0.15">
      <c r="A4334" s="87" t="s">
        <v>734</v>
      </c>
      <c r="B4334" s="90" t="s">
        <v>5642</v>
      </c>
      <c r="C4334" s="100">
        <v>1.9</v>
      </c>
    </row>
    <row r="4335" spans="1:3" s="3" customFormat="1" ht="48.75" customHeight="1" x14ac:dyDescent="0.15">
      <c r="A4335" s="87" t="s">
        <v>830</v>
      </c>
      <c r="B4335" s="90" t="s">
        <v>5466</v>
      </c>
      <c r="C4335" s="117">
        <v>11.21</v>
      </c>
    </row>
    <row r="4336" spans="1:3" s="3" customFormat="1" ht="48.75" customHeight="1" x14ac:dyDescent="0.15">
      <c r="A4336" s="87" t="s">
        <v>829</v>
      </c>
      <c r="B4336" s="90" t="s">
        <v>5466</v>
      </c>
      <c r="C4336" s="117">
        <v>7.79</v>
      </c>
    </row>
    <row r="4337" spans="1:3" s="3" customFormat="1" ht="48.75" customHeight="1" x14ac:dyDescent="0.15">
      <c r="A4337" s="87" t="s">
        <v>824</v>
      </c>
      <c r="B4337" s="90" t="s">
        <v>5466</v>
      </c>
      <c r="C4337" s="117">
        <v>11.21</v>
      </c>
    </row>
    <row r="4338" spans="1:3" s="3" customFormat="1" ht="48.75" customHeight="1" x14ac:dyDescent="0.15">
      <c r="A4338" s="87" t="s">
        <v>827</v>
      </c>
      <c r="B4338" s="90" t="s">
        <v>5466</v>
      </c>
      <c r="C4338" s="117">
        <v>22.4</v>
      </c>
    </row>
    <row r="4339" spans="1:3" s="3" customFormat="1" ht="48.75" customHeight="1" x14ac:dyDescent="0.15">
      <c r="A4339" s="87" t="s">
        <v>4746</v>
      </c>
      <c r="B4339" s="90" t="s">
        <v>5462</v>
      </c>
      <c r="C4339" s="117">
        <v>316.26</v>
      </c>
    </row>
    <row r="4340" spans="1:3" s="3" customFormat="1" ht="48.75" customHeight="1" x14ac:dyDescent="0.15">
      <c r="A4340" s="87" t="s">
        <v>16304</v>
      </c>
      <c r="B4340" s="90" t="s">
        <v>17485</v>
      </c>
      <c r="C4340" s="117">
        <v>5.33</v>
      </c>
    </row>
    <row r="4341" spans="1:3" s="3" customFormat="1" ht="48.75" customHeight="1" x14ac:dyDescent="0.15">
      <c r="A4341" s="87" t="s">
        <v>15437</v>
      </c>
      <c r="B4341" s="90" t="s">
        <v>13111</v>
      </c>
      <c r="C4341" s="117">
        <v>5</v>
      </c>
    </row>
    <row r="4342" spans="1:3" s="3" customFormat="1" ht="48.75" customHeight="1" x14ac:dyDescent="0.15">
      <c r="A4342" s="87" t="s">
        <v>12199</v>
      </c>
      <c r="B4342" s="90" t="s">
        <v>5533</v>
      </c>
      <c r="C4342" s="117">
        <v>229.92</v>
      </c>
    </row>
    <row r="4343" spans="1:3" s="3" customFormat="1" ht="48.75" customHeight="1" x14ac:dyDescent="0.15">
      <c r="A4343" s="87" t="s">
        <v>12198</v>
      </c>
      <c r="B4343" s="90" t="s">
        <v>5533</v>
      </c>
      <c r="C4343" s="117">
        <v>1149.6199999999999</v>
      </c>
    </row>
    <row r="4344" spans="1:3" s="3" customFormat="1" ht="48.75" customHeight="1" x14ac:dyDescent="0.15">
      <c r="A4344" s="87" t="s">
        <v>2027</v>
      </c>
      <c r="B4344" s="90" t="s">
        <v>5588</v>
      </c>
      <c r="C4344" s="117">
        <v>0.9</v>
      </c>
    </row>
    <row r="4345" spans="1:3" s="3" customFormat="1" ht="48.75" customHeight="1" x14ac:dyDescent="0.15">
      <c r="A4345" s="87" t="s">
        <v>2030</v>
      </c>
      <c r="B4345" s="90" t="s">
        <v>5588</v>
      </c>
      <c r="C4345" s="117">
        <v>1.8</v>
      </c>
    </row>
    <row r="4346" spans="1:3" s="3" customFormat="1" ht="48.75" customHeight="1" x14ac:dyDescent="0.15">
      <c r="A4346" s="87" t="s">
        <v>4518</v>
      </c>
      <c r="B4346" s="90" t="s">
        <v>5441</v>
      </c>
      <c r="C4346" s="90">
        <v>12.1</v>
      </c>
    </row>
    <row r="4347" spans="1:3" s="3" customFormat="1" ht="48.75" customHeight="1" x14ac:dyDescent="0.15">
      <c r="A4347" s="87" t="s">
        <v>9530</v>
      </c>
      <c r="B4347" s="90" t="s">
        <v>5441</v>
      </c>
      <c r="C4347" s="90">
        <v>6.05</v>
      </c>
    </row>
    <row r="4348" spans="1:3" s="3" customFormat="1" ht="48.75" customHeight="1" x14ac:dyDescent="0.15">
      <c r="A4348" s="87" t="s">
        <v>4519</v>
      </c>
      <c r="B4348" s="90" t="s">
        <v>5441</v>
      </c>
      <c r="C4348" s="90">
        <v>7.02</v>
      </c>
    </row>
    <row r="4349" spans="1:3" s="3" customFormat="1" ht="48.75" customHeight="1" x14ac:dyDescent="0.15">
      <c r="A4349" s="87" t="s">
        <v>2025</v>
      </c>
      <c r="B4349" s="90" t="s">
        <v>9395</v>
      </c>
      <c r="C4349" s="117">
        <v>0.8</v>
      </c>
    </row>
    <row r="4350" spans="1:3" s="3" customFormat="1" ht="48.75" customHeight="1" x14ac:dyDescent="0.15">
      <c r="A4350" s="87" t="s">
        <v>2029</v>
      </c>
      <c r="B4350" s="90" t="s">
        <v>9395</v>
      </c>
      <c r="C4350" s="117">
        <v>1.8</v>
      </c>
    </row>
    <row r="4351" spans="1:3" s="3" customFormat="1" ht="48.75" customHeight="1" x14ac:dyDescent="0.15">
      <c r="A4351" s="87" t="s">
        <v>18254</v>
      </c>
      <c r="B4351" s="90" t="s">
        <v>7381</v>
      </c>
      <c r="C4351" s="117">
        <v>1.29</v>
      </c>
    </row>
    <row r="4352" spans="1:3" s="3" customFormat="1" ht="48.75" customHeight="1" x14ac:dyDescent="0.15">
      <c r="A4352" s="87" t="s">
        <v>4530</v>
      </c>
      <c r="B4352" s="90" t="s">
        <v>15222</v>
      </c>
      <c r="C4352" s="117">
        <v>8.1199999999999992</v>
      </c>
    </row>
    <row r="4353" spans="1:3" s="3" customFormat="1" ht="48.75" customHeight="1" x14ac:dyDescent="0.15">
      <c r="A4353" s="87" t="s">
        <v>4525</v>
      </c>
      <c r="B4353" s="90" t="s">
        <v>5483</v>
      </c>
      <c r="C4353" s="117">
        <v>3.4499999999999997</v>
      </c>
    </row>
    <row r="4354" spans="1:3" s="3" customFormat="1" ht="48.75" customHeight="1" x14ac:dyDescent="0.15">
      <c r="A4354" s="87" t="s">
        <v>4529</v>
      </c>
      <c r="B4354" s="90" t="s">
        <v>5605</v>
      </c>
      <c r="C4354" s="117">
        <v>1.6300000000000001</v>
      </c>
    </row>
    <row r="4355" spans="1:3" s="3" customFormat="1" ht="48.75" customHeight="1" x14ac:dyDescent="0.15">
      <c r="A4355" s="87" t="s">
        <v>15167</v>
      </c>
      <c r="B4355" s="90" t="s">
        <v>5565</v>
      </c>
      <c r="C4355" s="117">
        <v>4.8899999999999997</v>
      </c>
    </row>
    <row r="4356" spans="1:3" s="3" customFormat="1" ht="48.75" customHeight="1" x14ac:dyDescent="0.15">
      <c r="A4356" s="87" t="s">
        <v>15166</v>
      </c>
      <c r="B4356" s="90" t="s">
        <v>5565</v>
      </c>
      <c r="C4356" s="117">
        <v>5.43</v>
      </c>
    </row>
    <row r="4357" spans="1:3" s="3" customFormat="1" ht="48.75" customHeight="1" x14ac:dyDescent="0.15">
      <c r="A4357" s="87" t="s">
        <v>13799</v>
      </c>
      <c r="B4357" s="90" t="s">
        <v>5450</v>
      </c>
      <c r="C4357" s="100">
        <v>3785.96</v>
      </c>
    </row>
    <row r="4358" spans="1:3" s="3" customFormat="1" ht="48.75" customHeight="1" x14ac:dyDescent="0.15">
      <c r="A4358" s="87" t="s">
        <v>17609</v>
      </c>
      <c r="B4358" s="90" t="s">
        <v>13903</v>
      </c>
      <c r="C4358" s="117">
        <v>11.5</v>
      </c>
    </row>
    <row r="4359" spans="1:3" s="3" customFormat="1" ht="48.75" customHeight="1" x14ac:dyDescent="0.15">
      <c r="A4359" s="87" t="s">
        <v>14058</v>
      </c>
      <c r="B4359" s="90" t="s">
        <v>9213</v>
      </c>
      <c r="C4359" s="117">
        <v>1306.68</v>
      </c>
    </row>
    <row r="4360" spans="1:3" s="3" customFormat="1" ht="48.75" customHeight="1" x14ac:dyDescent="0.15">
      <c r="A4360" s="87" t="s">
        <v>14058</v>
      </c>
      <c r="B4360" s="90" t="s">
        <v>9395</v>
      </c>
      <c r="C4360" s="117">
        <v>1306.68</v>
      </c>
    </row>
    <row r="4361" spans="1:3" s="3" customFormat="1" ht="48.75" customHeight="1" x14ac:dyDescent="0.15">
      <c r="A4361" s="87" t="s">
        <v>14059</v>
      </c>
      <c r="B4361" s="90" t="s">
        <v>9395</v>
      </c>
      <c r="C4361" s="117">
        <v>1627.02</v>
      </c>
    </row>
    <row r="4362" spans="1:3" s="3" customFormat="1" ht="48.75" customHeight="1" x14ac:dyDescent="0.15">
      <c r="A4362" s="87" t="s">
        <v>14059</v>
      </c>
      <c r="B4362" s="90" t="s">
        <v>9213</v>
      </c>
      <c r="C4362" s="117">
        <v>1627.02</v>
      </c>
    </row>
    <row r="4363" spans="1:3" s="3" customFormat="1" ht="48.75" customHeight="1" x14ac:dyDescent="0.15">
      <c r="A4363" s="87" t="s">
        <v>14057</v>
      </c>
      <c r="B4363" s="90" t="s">
        <v>9213</v>
      </c>
      <c r="C4363" s="117">
        <v>450.3</v>
      </c>
    </row>
    <row r="4364" spans="1:3" s="3" customFormat="1" ht="48.75" customHeight="1" x14ac:dyDescent="0.15">
      <c r="A4364" s="87" t="s">
        <v>14057</v>
      </c>
      <c r="B4364" s="90" t="s">
        <v>9395</v>
      </c>
      <c r="C4364" s="117">
        <v>450.3</v>
      </c>
    </row>
    <row r="4365" spans="1:3" s="3" customFormat="1" ht="48.75" customHeight="1" x14ac:dyDescent="0.15">
      <c r="A4365" s="87" t="s">
        <v>10525</v>
      </c>
      <c r="B4365" s="90" t="s">
        <v>10526</v>
      </c>
      <c r="C4365" s="117">
        <v>5.23</v>
      </c>
    </row>
    <row r="4366" spans="1:3" s="3" customFormat="1" ht="48.75" customHeight="1" x14ac:dyDescent="0.15">
      <c r="A4366" s="87" t="s">
        <v>4521</v>
      </c>
      <c r="B4366" s="90" t="s">
        <v>5636</v>
      </c>
      <c r="C4366" s="117">
        <v>1.98</v>
      </c>
    </row>
    <row r="4367" spans="1:3" s="3" customFormat="1" ht="48.75" customHeight="1" x14ac:dyDescent="0.15">
      <c r="A4367" s="87" t="s">
        <v>4523</v>
      </c>
      <c r="B4367" s="90" t="s">
        <v>5636</v>
      </c>
      <c r="C4367" s="117">
        <v>3.1999999999999997</v>
      </c>
    </row>
    <row r="4368" spans="1:3" s="3" customFormat="1" ht="48.75" customHeight="1" x14ac:dyDescent="0.15">
      <c r="A4368" s="87" t="s">
        <v>4524</v>
      </c>
      <c r="B4368" s="90" t="s">
        <v>15683</v>
      </c>
      <c r="C4368" s="117">
        <v>3.46</v>
      </c>
    </row>
    <row r="4369" spans="1:3" s="3" customFormat="1" ht="48.75" customHeight="1" x14ac:dyDescent="0.15">
      <c r="A4369" s="87" t="s">
        <v>16018</v>
      </c>
      <c r="B4369" s="90" t="s">
        <v>5450</v>
      </c>
      <c r="C4369" s="100">
        <v>1933.64</v>
      </c>
    </row>
    <row r="4370" spans="1:3" s="3" customFormat="1" ht="48.75" customHeight="1" x14ac:dyDescent="0.15">
      <c r="A4370" s="87" t="s">
        <v>2196</v>
      </c>
      <c r="B4370" s="90" t="s">
        <v>15584</v>
      </c>
      <c r="C4370" s="117">
        <v>5.33</v>
      </c>
    </row>
    <row r="4371" spans="1:3" s="3" customFormat="1" ht="48.75" customHeight="1" x14ac:dyDescent="0.15">
      <c r="A4371" s="87" t="s">
        <v>17968</v>
      </c>
      <c r="B4371" s="90" t="s">
        <v>15539</v>
      </c>
      <c r="C4371" s="117">
        <v>1.81</v>
      </c>
    </row>
    <row r="4372" spans="1:3" s="3" customFormat="1" ht="48.75" customHeight="1" x14ac:dyDescent="0.15">
      <c r="A4372" s="87" t="s">
        <v>8207</v>
      </c>
      <c r="B4372" s="90" t="s">
        <v>12340</v>
      </c>
      <c r="C4372" s="117">
        <v>7.87</v>
      </c>
    </row>
    <row r="4373" spans="1:3" s="3" customFormat="1" ht="48.75" customHeight="1" x14ac:dyDescent="0.15">
      <c r="A4373" s="87" t="s">
        <v>8111</v>
      </c>
      <c r="B4373" s="90" t="s">
        <v>12340</v>
      </c>
      <c r="C4373" s="117">
        <v>41.74</v>
      </c>
    </row>
    <row r="4374" spans="1:3" s="3" customFormat="1" ht="48.75" customHeight="1" x14ac:dyDescent="0.15">
      <c r="A4374" s="87" t="s">
        <v>8557</v>
      </c>
      <c r="B4374" s="90" t="s">
        <v>12340</v>
      </c>
      <c r="C4374" s="117">
        <v>11.81</v>
      </c>
    </row>
    <row r="4375" spans="1:3" s="3" customFormat="1" ht="48.75" customHeight="1" x14ac:dyDescent="0.15">
      <c r="A4375" s="87" t="s">
        <v>8558</v>
      </c>
      <c r="B4375" s="90" t="s">
        <v>12340</v>
      </c>
      <c r="C4375" s="117">
        <v>35.43</v>
      </c>
    </row>
    <row r="4376" spans="1:3" s="3" customFormat="1" ht="48.75" customHeight="1" x14ac:dyDescent="0.15">
      <c r="A4376" s="87" t="s">
        <v>8113</v>
      </c>
      <c r="B4376" s="90" t="s">
        <v>12340</v>
      </c>
      <c r="C4376" s="117">
        <v>11.11</v>
      </c>
    </row>
    <row r="4377" spans="1:3" s="3" customFormat="1" ht="48.75" customHeight="1" x14ac:dyDescent="0.15">
      <c r="A4377" s="87" t="s">
        <v>8112</v>
      </c>
      <c r="B4377" s="90" t="s">
        <v>12340</v>
      </c>
      <c r="C4377" s="117">
        <v>67.5</v>
      </c>
    </row>
    <row r="4378" spans="1:3" s="3" customFormat="1" ht="48.75" customHeight="1" x14ac:dyDescent="0.15">
      <c r="A4378" s="87" t="s">
        <v>1142</v>
      </c>
      <c r="B4378" s="90" t="s">
        <v>7015</v>
      </c>
      <c r="C4378" s="117">
        <v>3.28</v>
      </c>
    </row>
    <row r="4379" spans="1:3" s="3" customFormat="1" ht="48.75" customHeight="1" x14ac:dyDescent="0.15">
      <c r="A4379" s="87" t="s">
        <v>4567</v>
      </c>
      <c r="B4379" s="90" t="s">
        <v>19135</v>
      </c>
      <c r="C4379" s="90">
        <v>6.44</v>
      </c>
    </row>
    <row r="4380" spans="1:3" s="3" customFormat="1" ht="48.75" customHeight="1" x14ac:dyDescent="0.15">
      <c r="A4380" s="87" t="s">
        <v>8584</v>
      </c>
      <c r="B4380" s="90" t="s">
        <v>19135</v>
      </c>
      <c r="C4380" s="90">
        <v>34.020000000000003</v>
      </c>
    </row>
    <row r="4381" spans="1:3" s="3" customFormat="1" ht="48.75" customHeight="1" x14ac:dyDescent="0.15">
      <c r="A4381" s="87" t="s">
        <v>4576</v>
      </c>
      <c r="B4381" s="90" t="s">
        <v>19135</v>
      </c>
      <c r="C4381" s="100">
        <v>6.44</v>
      </c>
    </row>
    <row r="4382" spans="1:3" s="3" customFormat="1" ht="48.75" customHeight="1" x14ac:dyDescent="0.15">
      <c r="A4382" s="87" t="s">
        <v>8374</v>
      </c>
      <c r="B4382" s="90" t="s">
        <v>19135</v>
      </c>
      <c r="C4382" s="90">
        <v>64.47</v>
      </c>
    </row>
    <row r="4383" spans="1:3" s="3" customFormat="1" ht="48.75" customHeight="1" x14ac:dyDescent="0.15">
      <c r="A4383" s="87" t="s">
        <v>13614</v>
      </c>
      <c r="B4383" s="90" t="s">
        <v>13111</v>
      </c>
      <c r="C4383" s="117">
        <v>1.74</v>
      </c>
    </row>
    <row r="4384" spans="1:3" s="3" customFormat="1" ht="48.75" customHeight="1" x14ac:dyDescent="0.15">
      <c r="A4384" s="87" t="s">
        <v>13615</v>
      </c>
      <c r="B4384" s="90" t="s">
        <v>13111</v>
      </c>
      <c r="C4384" s="117">
        <v>5.21</v>
      </c>
    </row>
    <row r="4385" spans="1:3" s="3" customFormat="1" ht="48.75" customHeight="1" x14ac:dyDescent="0.15">
      <c r="A4385" s="87" t="s">
        <v>13616</v>
      </c>
      <c r="B4385" s="90" t="s">
        <v>13111</v>
      </c>
      <c r="C4385" s="117">
        <v>7.8</v>
      </c>
    </row>
    <row r="4386" spans="1:3" s="3" customFormat="1" ht="48.75" customHeight="1" x14ac:dyDescent="0.15">
      <c r="A4386" s="87" t="s">
        <v>12263</v>
      </c>
      <c r="B4386" s="90" t="s">
        <v>8696</v>
      </c>
      <c r="C4386" s="100">
        <v>5.93</v>
      </c>
    </row>
    <row r="4387" spans="1:3" s="3" customFormat="1" ht="48.75" customHeight="1" x14ac:dyDescent="0.15">
      <c r="A4387" s="87" t="s">
        <v>11751</v>
      </c>
      <c r="B4387" s="90" t="s">
        <v>8696</v>
      </c>
      <c r="C4387" s="90">
        <v>6.72</v>
      </c>
    </row>
    <row r="4388" spans="1:3" s="3" customFormat="1" ht="48.75" customHeight="1" x14ac:dyDescent="0.15">
      <c r="A4388" s="87" t="s">
        <v>4565</v>
      </c>
      <c r="B4388" s="90" t="s">
        <v>5500</v>
      </c>
      <c r="C4388" s="90">
        <v>6.44</v>
      </c>
    </row>
    <row r="4389" spans="1:3" s="3" customFormat="1" ht="48.75" customHeight="1" x14ac:dyDescent="0.15">
      <c r="A4389" s="87" t="s">
        <v>4572</v>
      </c>
      <c r="B4389" s="90" t="s">
        <v>5500</v>
      </c>
      <c r="C4389" s="90">
        <v>22.68</v>
      </c>
    </row>
    <row r="4390" spans="1:3" s="3" customFormat="1" ht="48.75" customHeight="1" x14ac:dyDescent="0.15">
      <c r="A4390" s="87" t="s">
        <v>8353</v>
      </c>
      <c r="B4390" s="90" t="s">
        <v>5500</v>
      </c>
      <c r="C4390" s="90">
        <v>34.020000000000003</v>
      </c>
    </row>
    <row r="4391" spans="1:3" s="3" customFormat="1" ht="48.75" customHeight="1" x14ac:dyDescent="0.15">
      <c r="A4391" s="87" t="s">
        <v>4575</v>
      </c>
      <c r="B4391" s="90" t="s">
        <v>5500</v>
      </c>
      <c r="C4391" s="100">
        <v>6.44</v>
      </c>
    </row>
    <row r="4392" spans="1:3" s="3" customFormat="1" ht="48.75" customHeight="1" x14ac:dyDescent="0.15">
      <c r="A4392" s="87" t="s">
        <v>4580</v>
      </c>
      <c r="B4392" s="90" t="s">
        <v>5500</v>
      </c>
      <c r="C4392" s="90">
        <v>42.98</v>
      </c>
    </row>
    <row r="4393" spans="1:3" s="3" customFormat="1" ht="48.75" customHeight="1" x14ac:dyDescent="0.15">
      <c r="A4393" s="87" t="s">
        <v>8354</v>
      </c>
      <c r="B4393" s="90" t="s">
        <v>5500</v>
      </c>
      <c r="C4393" s="90">
        <v>64.47</v>
      </c>
    </row>
    <row r="4394" spans="1:3" s="3" customFormat="1" ht="48.75" customHeight="1" x14ac:dyDescent="0.15">
      <c r="A4394" s="16" t="s">
        <v>10818</v>
      </c>
      <c r="B4394" s="20" t="s">
        <v>5560</v>
      </c>
      <c r="C4394" s="117">
        <v>15.76</v>
      </c>
    </row>
    <row r="4395" spans="1:3" s="3" customFormat="1" ht="48.75" customHeight="1" x14ac:dyDescent="0.15">
      <c r="A4395" s="87" t="s">
        <v>15908</v>
      </c>
      <c r="B4395" s="90" t="s">
        <v>6200</v>
      </c>
      <c r="C4395" s="117">
        <v>130</v>
      </c>
    </row>
    <row r="4396" spans="1:3" s="3" customFormat="1" ht="48.75" customHeight="1" x14ac:dyDescent="0.15">
      <c r="A4396" s="87" t="s">
        <v>13628</v>
      </c>
      <c r="B4396" s="90" t="s">
        <v>8347</v>
      </c>
      <c r="C4396" s="117">
        <v>1.79</v>
      </c>
    </row>
    <row r="4397" spans="1:3" s="3" customFormat="1" ht="48.75" customHeight="1" x14ac:dyDescent="0.15">
      <c r="A4397" s="87" t="s">
        <v>7006</v>
      </c>
      <c r="B4397" s="90" t="s">
        <v>6304</v>
      </c>
      <c r="C4397" s="117">
        <v>2.6799999999999997</v>
      </c>
    </row>
    <row r="4398" spans="1:3" s="3" customFormat="1" ht="48.75" customHeight="1" x14ac:dyDescent="0.15">
      <c r="A4398" s="87" t="s">
        <v>7006</v>
      </c>
      <c r="B4398" s="90" t="s">
        <v>5416</v>
      </c>
      <c r="C4398" s="117">
        <v>2.6799999999999997</v>
      </c>
    </row>
    <row r="4399" spans="1:3" s="3" customFormat="1" ht="48.75" customHeight="1" x14ac:dyDescent="0.15">
      <c r="A4399" s="87" t="s">
        <v>7007</v>
      </c>
      <c r="B4399" s="90" t="s">
        <v>6304</v>
      </c>
      <c r="C4399" s="117">
        <v>4.57</v>
      </c>
    </row>
    <row r="4400" spans="1:3" s="3" customFormat="1" ht="48.75" customHeight="1" x14ac:dyDescent="0.15">
      <c r="A4400" s="87" t="s">
        <v>7007</v>
      </c>
      <c r="B4400" s="90" t="s">
        <v>5416</v>
      </c>
      <c r="C4400" s="117">
        <v>4.57</v>
      </c>
    </row>
    <row r="4401" spans="1:3" s="3" customFormat="1" ht="48.75" customHeight="1" x14ac:dyDescent="0.15">
      <c r="A4401" s="87" t="s">
        <v>13276</v>
      </c>
      <c r="B4401" s="90" t="s">
        <v>6304</v>
      </c>
      <c r="C4401" s="117">
        <v>2.7899999999999996</v>
      </c>
    </row>
    <row r="4402" spans="1:3" s="3" customFormat="1" ht="48.75" customHeight="1" x14ac:dyDescent="0.15">
      <c r="A4402" s="87" t="s">
        <v>12628</v>
      </c>
      <c r="B4402" s="90" t="s">
        <v>9395</v>
      </c>
      <c r="C4402" s="100">
        <v>5.93</v>
      </c>
    </row>
    <row r="4403" spans="1:3" s="3" customFormat="1" ht="48.75" customHeight="1" x14ac:dyDescent="0.15">
      <c r="A4403" s="87" t="s">
        <v>12629</v>
      </c>
      <c r="B4403" s="90" t="s">
        <v>9395</v>
      </c>
      <c r="C4403" s="117">
        <v>7.56</v>
      </c>
    </row>
    <row r="4404" spans="1:3" s="3" customFormat="1" ht="48.75" customHeight="1" x14ac:dyDescent="0.15">
      <c r="A4404" s="87" t="s">
        <v>12920</v>
      </c>
      <c r="B4404" s="90" t="s">
        <v>5466</v>
      </c>
      <c r="C4404" s="117">
        <v>1.81</v>
      </c>
    </row>
    <row r="4405" spans="1:3" s="3" customFormat="1" ht="48.75" customHeight="1" x14ac:dyDescent="0.15">
      <c r="A4405" s="87" t="s">
        <v>13590</v>
      </c>
      <c r="B4405" s="90" t="s">
        <v>10337</v>
      </c>
      <c r="C4405" s="90">
        <v>6.72</v>
      </c>
    </row>
    <row r="4406" spans="1:3" s="3" customFormat="1" ht="48.75" customHeight="1" x14ac:dyDescent="0.15">
      <c r="A4406" s="87" t="s">
        <v>17898</v>
      </c>
      <c r="B4406" s="90" t="s">
        <v>10337</v>
      </c>
      <c r="C4406" s="90">
        <v>6.72</v>
      </c>
    </row>
    <row r="4407" spans="1:3" s="3" customFormat="1" ht="48.75" customHeight="1" x14ac:dyDescent="0.15">
      <c r="A4407" s="87" t="s">
        <v>13589</v>
      </c>
      <c r="B4407" s="90" t="s">
        <v>10337</v>
      </c>
      <c r="C4407" s="90">
        <v>3.36</v>
      </c>
    </row>
    <row r="4408" spans="1:3" s="3" customFormat="1" ht="48.75" customHeight="1" x14ac:dyDescent="0.15">
      <c r="A4408" s="87" t="s">
        <v>13837</v>
      </c>
      <c r="B4408" s="90" t="s">
        <v>5496</v>
      </c>
      <c r="C4408" s="117">
        <v>6.23</v>
      </c>
    </row>
    <row r="4409" spans="1:3" s="3" customFormat="1" ht="48.75" customHeight="1" x14ac:dyDescent="0.15">
      <c r="A4409" s="87" t="s">
        <v>17119</v>
      </c>
      <c r="B4409" s="90" t="s">
        <v>5496</v>
      </c>
      <c r="C4409" s="117">
        <v>7.56</v>
      </c>
    </row>
    <row r="4410" spans="1:3" s="3" customFormat="1" ht="48.75" customHeight="1" x14ac:dyDescent="0.15">
      <c r="A4410" s="87" t="s">
        <v>13838</v>
      </c>
      <c r="B4410" s="90" t="s">
        <v>5496</v>
      </c>
      <c r="C4410" s="117">
        <v>7.56</v>
      </c>
    </row>
    <row r="4411" spans="1:3" s="3" customFormat="1" ht="48.75" customHeight="1" x14ac:dyDescent="0.15">
      <c r="A4411" s="87" t="s">
        <v>11659</v>
      </c>
      <c r="B4411" s="90" t="s">
        <v>4828</v>
      </c>
      <c r="C4411" s="117">
        <v>22.2</v>
      </c>
    </row>
    <row r="4412" spans="1:3" s="3" customFormat="1" ht="48.75" customHeight="1" x14ac:dyDescent="0.15">
      <c r="A4412" s="16" t="s">
        <v>13710</v>
      </c>
      <c r="B4412" s="90" t="s">
        <v>13711</v>
      </c>
      <c r="C4412" s="117">
        <v>36.65</v>
      </c>
    </row>
    <row r="4413" spans="1:3" s="3" customFormat="1" ht="48.75" customHeight="1" x14ac:dyDescent="0.15">
      <c r="A4413" s="16" t="s">
        <v>13712</v>
      </c>
      <c r="B4413" s="90" t="s">
        <v>13711</v>
      </c>
      <c r="C4413" s="117">
        <v>36.65</v>
      </c>
    </row>
    <row r="4414" spans="1:3" s="3" customFormat="1" ht="48.75" customHeight="1" x14ac:dyDescent="0.15">
      <c r="A4414" s="87" t="s">
        <v>4569</v>
      </c>
      <c r="B4414" s="90" t="s">
        <v>12340</v>
      </c>
      <c r="C4414" s="90">
        <v>6.44</v>
      </c>
    </row>
    <row r="4415" spans="1:3" s="3" customFormat="1" ht="48.75" customHeight="1" x14ac:dyDescent="0.15">
      <c r="A4415" s="87" t="s">
        <v>4573</v>
      </c>
      <c r="B4415" s="90" t="s">
        <v>12340</v>
      </c>
      <c r="C4415" s="90">
        <v>34.020000000000003</v>
      </c>
    </row>
    <row r="4416" spans="1:3" s="3" customFormat="1" ht="48.75" customHeight="1" x14ac:dyDescent="0.15">
      <c r="A4416" s="87" t="s">
        <v>4578</v>
      </c>
      <c r="B4416" s="90" t="s">
        <v>12340</v>
      </c>
      <c r="C4416" s="100">
        <v>6.44</v>
      </c>
    </row>
    <row r="4417" spans="1:3" s="3" customFormat="1" ht="48.75" customHeight="1" x14ac:dyDescent="0.15">
      <c r="A4417" s="87" t="s">
        <v>4581</v>
      </c>
      <c r="B4417" s="90" t="s">
        <v>12340</v>
      </c>
      <c r="C4417" s="90">
        <v>64.47</v>
      </c>
    </row>
    <row r="4418" spans="1:3" s="3" customFormat="1" ht="48.75" customHeight="1" x14ac:dyDescent="0.15">
      <c r="A4418" s="87" t="s">
        <v>4568</v>
      </c>
      <c r="B4418" s="90" t="s">
        <v>9395</v>
      </c>
      <c r="C4418" s="90">
        <v>6.44</v>
      </c>
    </row>
    <row r="4419" spans="1:3" s="3" customFormat="1" ht="48.75" customHeight="1" x14ac:dyDescent="0.15">
      <c r="A4419" s="87" t="s">
        <v>4577</v>
      </c>
      <c r="B4419" s="90" t="s">
        <v>9395</v>
      </c>
      <c r="C4419" s="100">
        <v>6.44</v>
      </c>
    </row>
    <row r="4420" spans="1:3" s="3" customFormat="1" ht="48.75" customHeight="1" x14ac:dyDescent="0.15">
      <c r="A4420" s="87" t="s">
        <v>18716</v>
      </c>
      <c r="B4420" s="90" t="s">
        <v>6200</v>
      </c>
      <c r="C4420" s="117">
        <v>1.81</v>
      </c>
    </row>
    <row r="4421" spans="1:3" s="3" customFormat="1" ht="48.75" customHeight="1" x14ac:dyDescent="0.15">
      <c r="A4421" s="87" t="s">
        <v>16420</v>
      </c>
      <c r="B4421" s="90" t="s">
        <v>13988</v>
      </c>
      <c r="C4421" s="117">
        <v>7.35</v>
      </c>
    </row>
    <row r="4422" spans="1:3" s="3" customFormat="1" ht="48.75" customHeight="1" x14ac:dyDescent="0.15">
      <c r="A4422" s="87" t="s">
        <v>16419</v>
      </c>
      <c r="B4422" s="90" t="s">
        <v>13988</v>
      </c>
      <c r="C4422" s="117">
        <v>11.02</v>
      </c>
    </row>
    <row r="4423" spans="1:3" s="3" customFormat="1" ht="48.75" customHeight="1" x14ac:dyDescent="0.15">
      <c r="A4423" s="87" t="s">
        <v>16418</v>
      </c>
      <c r="B4423" s="90" t="s">
        <v>13988</v>
      </c>
      <c r="C4423" s="117">
        <v>10.37</v>
      </c>
    </row>
    <row r="4424" spans="1:3" s="3" customFormat="1" ht="48.75" customHeight="1" x14ac:dyDescent="0.15">
      <c r="A4424" s="87" t="s">
        <v>16428</v>
      </c>
      <c r="B4424" s="90" t="s">
        <v>13988</v>
      </c>
      <c r="C4424" s="117">
        <v>3.67</v>
      </c>
    </row>
    <row r="4425" spans="1:3" s="3" customFormat="1" ht="48.75" customHeight="1" x14ac:dyDescent="0.15">
      <c r="A4425" s="87" t="s">
        <v>15</v>
      </c>
      <c r="B4425" s="90" t="s">
        <v>15500</v>
      </c>
      <c r="C4425" s="117">
        <v>1.92</v>
      </c>
    </row>
    <row r="4426" spans="1:3" s="3" customFormat="1" ht="48.75" customHeight="1" x14ac:dyDescent="0.15">
      <c r="A4426" s="87" t="s">
        <v>16</v>
      </c>
      <c r="B4426" s="90" t="s">
        <v>15500</v>
      </c>
      <c r="C4426" s="117">
        <v>3.17</v>
      </c>
    </row>
    <row r="4427" spans="1:3" s="3" customFormat="1" ht="48.75" customHeight="1" x14ac:dyDescent="0.15">
      <c r="A4427" s="87" t="s">
        <v>9612</v>
      </c>
      <c r="B4427" s="90" t="s">
        <v>7620</v>
      </c>
      <c r="C4427" s="90">
        <v>6.44</v>
      </c>
    </row>
    <row r="4428" spans="1:3" s="3" customFormat="1" ht="48.75" customHeight="1" x14ac:dyDescent="0.15">
      <c r="A4428" s="87" t="s">
        <v>9613</v>
      </c>
      <c r="B4428" s="90" t="s">
        <v>7620</v>
      </c>
      <c r="C4428" s="100">
        <v>6.44</v>
      </c>
    </row>
    <row r="4429" spans="1:3" s="3" customFormat="1" ht="48.75" customHeight="1" x14ac:dyDescent="0.15">
      <c r="A4429" s="87" t="s">
        <v>4605</v>
      </c>
      <c r="B4429" s="90" t="s">
        <v>5462</v>
      </c>
      <c r="C4429" s="100">
        <v>73.63</v>
      </c>
    </row>
    <row r="4430" spans="1:3" s="3" customFormat="1" ht="48.75" customHeight="1" x14ac:dyDescent="0.15">
      <c r="A4430" s="87" t="s">
        <v>4606</v>
      </c>
      <c r="B4430" s="90" t="s">
        <v>5612</v>
      </c>
      <c r="C4430" s="117">
        <v>11.22</v>
      </c>
    </row>
    <row r="4431" spans="1:3" s="3" customFormat="1" ht="48.75" customHeight="1" x14ac:dyDescent="0.15">
      <c r="A4431" s="87" t="s">
        <v>4593</v>
      </c>
      <c r="B4431" s="90" t="s">
        <v>5186</v>
      </c>
      <c r="C4431" s="117">
        <v>3.4299999999999997</v>
      </c>
    </row>
    <row r="4432" spans="1:3" s="3" customFormat="1" ht="48.75" customHeight="1" x14ac:dyDescent="0.15">
      <c r="A4432" s="87" t="s">
        <v>13636</v>
      </c>
      <c r="B4432" s="90" t="s">
        <v>13111</v>
      </c>
      <c r="C4432" s="100">
        <v>4.4800000000000004</v>
      </c>
    </row>
    <row r="4433" spans="1:3" s="3" customFormat="1" ht="48.75" customHeight="1" x14ac:dyDescent="0.15">
      <c r="A4433" s="87" t="s">
        <v>1943</v>
      </c>
      <c r="B4433" s="90" t="s">
        <v>15584</v>
      </c>
      <c r="C4433" s="117">
        <v>28.76</v>
      </c>
    </row>
    <row r="4434" spans="1:3" s="3" customFormat="1" ht="48.75" customHeight="1" x14ac:dyDescent="0.15">
      <c r="A4434" s="87" t="s">
        <v>5629</v>
      </c>
      <c r="B4434" s="90" t="s">
        <v>5444</v>
      </c>
      <c r="C4434" s="117">
        <v>127.15</v>
      </c>
    </row>
    <row r="4435" spans="1:3" s="3" customFormat="1" ht="48.75" customHeight="1" x14ac:dyDescent="0.15">
      <c r="A4435" s="87" t="s">
        <v>9962</v>
      </c>
      <c r="B4435" s="90" t="s">
        <v>5416</v>
      </c>
      <c r="C4435" s="117">
        <v>10.38</v>
      </c>
    </row>
    <row r="4436" spans="1:3" s="3" customFormat="1" ht="48.75" customHeight="1" x14ac:dyDescent="0.15">
      <c r="A4436" s="87" t="s">
        <v>9969</v>
      </c>
      <c r="B4436" s="90" t="s">
        <v>5416</v>
      </c>
      <c r="C4436" s="117">
        <v>20.76</v>
      </c>
    </row>
    <row r="4437" spans="1:3" s="3" customFormat="1" ht="48.75" customHeight="1" x14ac:dyDescent="0.15">
      <c r="A4437" s="87" t="s">
        <v>9861</v>
      </c>
      <c r="B4437" s="90" t="s">
        <v>5416</v>
      </c>
      <c r="C4437" s="117">
        <v>15.57</v>
      </c>
    </row>
    <row r="4438" spans="1:3" s="3" customFormat="1" ht="48.75" customHeight="1" x14ac:dyDescent="0.15">
      <c r="A4438" s="87" t="s">
        <v>9862</v>
      </c>
      <c r="B4438" s="90" t="s">
        <v>5416</v>
      </c>
      <c r="C4438" s="117">
        <v>31.14</v>
      </c>
    </row>
    <row r="4439" spans="1:3" s="3" customFormat="1" ht="48.75" customHeight="1" x14ac:dyDescent="0.15">
      <c r="A4439" s="87" t="s">
        <v>9863</v>
      </c>
      <c r="B4439" s="90" t="s">
        <v>5416</v>
      </c>
      <c r="C4439" s="117">
        <v>17.420000000000002</v>
      </c>
    </row>
    <row r="4440" spans="1:3" s="3" customFormat="1" ht="48.75" customHeight="1" x14ac:dyDescent="0.15">
      <c r="A4440" s="87" t="s">
        <v>9864</v>
      </c>
      <c r="B4440" s="90" t="s">
        <v>5416</v>
      </c>
      <c r="C4440" s="117">
        <v>34.840000000000003</v>
      </c>
    </row>
    <row r="4441" spans="1:3" s="3" customFormat="1" ht="48.75" customHeight="1" x14ac:dyDescent="0.15">
      <c r="A4441" s="87" t="s">
        <v>9873</v>
      </c>
      <c r="B4441" s="90" t="s">
        <v>5416</v>
      </c>
      <c r="C4441" s="117">
        <v>9.06</v>
      </c>
    </row>
    <row r="4442" spans="1:3" s="3" customFormat="1" ht="48.75" customHeight="1" x14ac:dyDescent="0.15">
      <c r="A4442" s="87" t="s">
        <v>9874</v>
      </c>
      <c r="B4442" s="90" t="s">
        <v>5416</v>
      </c>
      <c r="C4442" s="117">
        <v>23.88</v>
      </c>
    </row>
    <row r="4443" spans="1:3" s="3" customFormat="1" ht="48.75" customHeight="1" x14ac:dyDescent="0.15">
      <c r="A4443" s="87" t="s">
        <v>9865</v>
      </c>
      <c r="B4443" s="90" t="s">
        <v>5416</v>
      </c>
      <c r="C4443" s="117">
        <v>27.37</v>
      </c>
    </row>
    <row r="4444" spans="1:3" s="3" customFormat="1" ht="48.75" customHeight="1" x14ac:dyDescent="0.15">
      <c r="A4444" s="87" t="s">
        <v>9866</v>
      </c>
      <c r="B4444" s="90" t="s">
        <v>5416</v>
      </c>
      <c r="C4444" s="100">
        <v>57.37</v>
      </c>
    </row>
    <row r="4445" spans="1:3" s="3" customFormat="1" ht="48.75" customHeight="1" x14ac:dyDescent="0.15">
      <c r="A4445" s="87" t="s">
        <v>13037</v>
      </c>
      <c r="B4445" s="90" t="s">
        <v>5616</v>
      </c>
      <c r="C4445" s="100">
        <v>74.91</v>
      </c>
    </row>
    <row r="4446" spans="1:3" s="3" customFormat="1" ht="48.75" customHeight="1" x14ac:dyDescent="0.15">
      <c r="A4446" s="87" t="s">
        <v>13036</v>
      </c>
      <c r="B4446" s="90" t="s">
        <v>5616</v>
      </c>
      <c r="C4446" s="100">
        <v>22.47</v>
      </c>
    </row>
    <row r="4447" spans="1:3" s="3" customFormat="1" ht="48.75" customHeight="1" x14ac:dyDescent="0.15">
      <c r="A4447" s="87" t="s">
        <v>11693</v>
      </c>
      <c r="B4447" s="90" t="s">
        <v>5616</v>
      </c>
      <c r="C4447" s="100">
        <v>44.95</v>
      </c>
    </row>
    <row r="4448" spans="1:3" s="3" customFormat="1" ht="48.75" customHeight="1" x14ac:dyDescent="0.15">
      <c r="A4448" s="87" t="s">
        <v>9673</v>
      </c>
      <c r="B4448" s="90" t="s">
        <v>7620</v>
      </c>
      <c r="C4448" s="117">
        <v>1.9</v>
      </c>
    </row>
    <row r="4449" spans="1:3" s="3" customFormat="1" ht="48.75" customHeight="1" x14ac:dyDescent="0.15">
      <c r="A4449" s="87" t="s">
        <v>9674</v>
      </c>
      <c r="B4449" s="90" t="s">
        <v>7620</v>
      </c>
      <c r="C4449" s="117">
        <v>2.61</v>
      </c>
    </row>
    <row r="4450" spans="1:3" s="3" customFormat="1" ht="48.75" customHeight="1" x14ac:dyDescent="0.15">
      <c r="A4450" s="87" t="s">
        <v>9675</v>
      </c>
      <c r="B4450" s="90" t="s">
        <v>7620</v>
      </c>
      <c r="C4450" s="117">
        <v>2.3099999999999996</v>
      </c>
    </row>
    <row r="4451" spans="1:3" s="3" customFormat="1" ht="48.75" customHeight="1" x14ac:dyDescent="0.15">
      <c r="A4451" s="87" t="s">
        <v>9676</v>
      </c>
      <c r="B4451" s="90" t="s">
        <v>7620</v>
      </c>
      <c r="C4451" s="117">
        <v>4.9000000000000004</v>
      </c>
    </row>
    <row r="4452" spans="1:3" s="3" customFormat="1" ht="48.75" customHeight="1" x14ac:dyDescent="0.15">
      <c r="A4452" s="87" t="s">
        <v>11536</v>
      </c>
      <c r="B4452" s="90" t="s">
        <v>7620</v>
      </c>
      <c r="C4452" s="117">
        <v>3.460066343454963</v>
      </c>
    </row>
    <row r="4453" spans="1:3" s="3" customFormat="1" ht="48.75" customHeight="1" x14ac:dyDescent="0.15">
      <c r="A4453" s="87" t="s">
        <v>4627</v>
      </c>
      <c r="B4453" s="90" t="s">
        <v>7620</v>
      </c>
      <c r="C4453" s="117">
        <v>10.34</v>
      </c>
    </row>
    <row r="4454" spans="1:3" s="3" customFormat="1" ht="48.75" customHeight="1" x14ac:dyDescent="0.15">
      <c r="A4454" s="87" t="s">
        <v>11899</v>
      </c>
      <c r="B4454" s="90" t="s">
        <v>5466</v>
      </c>
      <c r="C4454" s="117">
        <v>10.52</v>
      </c>
    </row>
    <row r="4455" spans="1:3" s="3" customFormat="1" ht="48.75" customHeight="1" x14ac:dyDescent="0.15">
      <c r="A4455" s="87" t="s">
        <v>8907</v>
      </c>
      <c r="B4455" s="90" t="s">
        <v>5346</v>
      </c>
      <c r="C4455" s="117">
        <v>1.6300000000000001</v>
      </c>
    </row>
    <row r="4456" spans="1:3" s="3" customFormat="1" ht="48.75" customHeight="1" x14ac:dyDescent="0.15">
      <c r="A4456" s="87" t="s">
        <v>4617</v>
      </c>
      <c r="B4456" s="90" t="s">
        <v>9395</v>
      </c>
      <c r="C4456" s="117">
        <v>3.460066343454963</v>
      </c>
    </row>
    <row r="4457" spans="1:3" s="3" customFormat="1" ht="48.75" customHeight="1" x14ac:dyDescent="0.15">
      <c r="A4457" s="87" t="s">
        <v>4618</v>
      </c>
      <c r="B4457" s="90" t="s">
        <v>9395</v>
      </c>
      <c r="C4457" s="117">
        <v>2.5099999999999998</v>
      </c>
    </row>
    <row r="4458" spans="1:3" s="3" customFormat="1" ht="48.75" customHeight="1" x14ac:dyDescent="0.15">
      <c r="A4458" s="87" t="s">
        <v>4620</v>
      </c>
      <c r="B4458" s="90" t="s">
        <v>9395</v>
      </c>
      <c r="C4458" s="117">
        <v>4.9000000000000004</v>
      </c>
    </row>
    <row r="4459" spans="1:3" s="3" customFormat="1" ht="48.75" customHeight="1" x14ac:dyDescent="0.15">
      <c r="A4459" s="87" t="s">
        <v>4623</v>
      </c>
      <c r="B4459" s="90" t="s">
        <v>9395</v>
      </c>
      <c r="C4459" s="117">
        <v>3.46</v>
      </c>
    </row>
    <row r="4460" spans="1:3" s="3" customFormat="1" ht="48.75" customHeight="1" x14ac:dyDescent="0.15">
      <c r="A4460" s="87" t="s">
        <v>4626</v>
      </c>
      <c r="B4460" s="90" t="s">
        <v>9395</v>
      </c>
      <c r="C4460" s="117">
        <v>10.34</v>
      </c>
    </row>
    <row r="4461" spans="1:3" s="3" customFormat="1" ht="48.75" customHeight="1" x14ac:dyDescent="0.15">
      <c r="A4461" s="87" t="s">
        <v>11749</v>
      </c>
      <c r="B4461" s="90" t="s">
        <v>9395</v>
      </c>
      <c r="C4461" s="100">
        <v>4.7</v>
      </c>
    </row>
    <row r="4462" spans="1:3" s="3" customFormat="1" ht="48.75" customHeight="1" x14ac:dyDescent="0.15">
      <c r="A4462" s="87" t="s">
        <v>13995</v>
      </c>
      <c r="B4462" s="90" t="s">
        <v>9213</v>
      </c>
      <c r="C4462" s="117">
        <v>8.89</v>
      </c>
    </row>
    <row r="4463" spans="1:3" s="3" customFormat="1" ht="48.75" customHeight="1" x14ac:dyDescent="0.15">
      <c r="A4463" s="87" t="s">
        <v>4628</v>
      </c>
      <c r="B4463" s="90" t="s">
        <v>7015</v>
      </c>
      <c r="C4463" s="117">
        <v>3.26</v>
      </c>
    </row>
    <row r="4464" spans="1:3" s="3" customFormat="1" ht="48.75" customHeight="1" x14ac:dyDescent="0.15">
      <c r="A4464" s="87" t="s">
        <v>10039</v>
      </c>
      <c r="B4464" s="90" t="s">
        <v>8347</v>
      </c>
      <c r="C4464" s="117">
        <v>7.1</v>
      </c>
    </row>
    <row r="4465" spans="1:3" s="3" customFormat="1" ht="48.75" customHeight="1" x14ac:dyDescent="0.15">
      <c r="A4465" s="87" t="s">
        <v>12482</v>
      </c>
      <c r="B4465" s="90" t="s">
        <v>5466</v>
      </c>
      <c r="C4465" s="117">
        <v>14.32</v>
      </c>
    </row>
    <row r="4466" spans="1:3" s="3" customFormat="1" ht="48.75" customHeight="1" x14ac:dyDescent="0.15">
      <c r="A4466" s="87" t="s">
        <v>7121</v>
      </c>
      <c r="B4466" s="90" t="s">
        <v>5441</v>
      </c>
      <c r="C4466" s="100">
        <v>13.7</v>
      </c>
    </row>
    <row r="4467" spans="1:3" s="3" customFormat="1" ht="48.75" customHeight="1" x14ac:dyDescent="0.15">
      <c r="A4467" s="87" t="s">
        <v>8759</v>
      </c>
      <c r="B4467" s="90" t="s">
        <v>5441</v>
      </c>
      <c r="C4467" s="100">
        <v>6.85</v>
      </c>
    </row>
    <row r="4468" spans="1:3" s="3" customFormat="1" ht="48.75" customHeight="1" x14ac:dyDescent="0.15">
      <c r="A4468" s="87" t="s">
        <v>17821</v>
      </c>
      <c r="B4468" s="90" t="s">
        <v>5017</v>
      </c>
      <c r="C4468" s="117">
        <v>5.27175299821383</v>
      </c>
    </row>
    <row r="4469" spans="1:3" s="3" customFormat="1" ht="48.75" customHeight="1" x14ac:dyDescent="0.15">
      <c r="A4469" s="87" t="s">
        <v>4644</v>
      </c>
      <c r="B4469" s="90" t="s">
        <v>15150</v>
      </c>
      <c r="C4469" s="117">
        <v>5.0199999999999996</v>
      </c>
    </row>
    <row r="4470" spans="1:3" s="3" customFormat="1" ht="48.75" customHeight="1" x14ac:dyDescent="0.15">
      <c r="A4470" s="87" t="s">
        <v>7008</v>
      </c>
      <c r="B4470" s="90" t="s">
        <v>5483</v>
      </c>
      <c r="C4470" s="117">
        <v>9.64</v>
      </c>
    </row>
    <row r="4471" spans="1:3" s="3" customFormat="1" ht="48.75" customHeight="1" x14ac:dyDescent="0.15">
      <c r="A4471" s="87" t="s">
        <v>4647</v>
      </c>
      <c r="B4471" s="90" t="s">
        <v>5483</v>
      </c>
      <c r="C4471" s="117">
        <v>6.83</v>
      </c>
    </row>
    <row r="4472" spans="1:3" s="3" customFormat="1" ht="48.75" customHeight="1" x14ac:dyDescent="0.15">
      <c r="A4472" s="87" t="s">
        <v>19382</v>
      </c>
      <c r="B4472" s="90" t="s">
        <v>11840</v>
      </c>
      <c r="C4472" s="117">
        <v>3.1999999999999997</v>
      </c>
    </row>
    <row r="4473" spans="1:3" s="3" customFormat="1" ht="48.75" customHeight="1" x14ac:dyDescent="0.15">
      <c r="A4473" s="87" t="s">
        <v>19383</v>
      </c>
      <c r="B4473" s="90" t="s">
        <v>11840</v>
      </c>
      <c r="C4473" s="117">
        <v>4.7</v>
      </c>
    </row>
    <row r="4474" spans="1:3" s="3" customFormat="1" ht="48.75" customHeight="1" x14ac:dyDescent="0.15">
      <c r="A4474" s="87" t="s">
        <v>13914</v>
      </c>
      <c r="B4474" s="90" t="s">
        <v>5466</v>
      </c>
      <c r="C4474" s="100">
        <v>6.8</v>
      </c>
    </row>
    <row r="4475" spans="1:3" s="3" customFormat="1" ht="48.75" customHeight="1" x14ac:dyDescent="0.15">
      <c r="A4475" s="87" t="s">
        <v>11674</v>
      </c>
      <c r="B4475" s="90" t="s">
        <v>5466</v>
      </c>
      <c r="C4475" s="117">
        <v>17.239999999999998</v>
      </c>
    </row>
    <row r="4476" spans="1:3" s="3" customFormat="1" ht="48.75" customHeight="1" x14ac:dyDescent="0.15">
      <c r="A4476" s="87" t="s">
        <v>15712</v>
      </c>
      <c r="B4476" s="90" t="s">
        <v>17366</v>
      </c>
      <c r="C4476" s="117">
        <v>1.6300000000000001</v>
      </c>
    </row>
    <row r="4477" spans="1:3" s="3" customFormat="1" ht="48.75" customHeight="1" x14ac:dyDescent="0.15">
      <c r="A4477" s="87" t="s">
        <v>17158</v>
      </c>
      <c r="B4477" s="90" t="s">
        <v>17366</v>
      </c>
      <c r="C4477" s="117">
        <v>3.4299999999999997</v>
      </c>
    </row>
    <row r="4478" spans="1:3" s="3" customFormat="1" ht="48.75" customHeight="1" x14ac:dyDescent="0.15">
      <c r="A4478" s="87" t="s">
        <v>19540</v>
      </c>
      <c r="B4478" s="90" t="s">
        <v>5418</v>
      </c>
      <c r="C4478" s="100">
        <v>7.47</v>
      </c>
    </row>
    <row r="4479" spans="1:3" s="3" customFormat="1" ht="48.75" customHeight="1" x14ac:dyDescent="0.15">
      <c r="A4479" s="87" t="s">
        <v>4614</v>
      </c>
      <c r="B4479" s="90" t="s">
        <v>5483</v>
      </c>
      <c r="C4479" s="100">
        <v>12.31</v>
      </c>
    </row>
    <row r="4480" spans="1:3" s="3" customFormat="1" ht="48.75" customHeight="1" x14ac:dyDescent="0.15">
      <c r="A4480" s="87" t="s">
        <v>362</v>
      </c>
      <c r="B4480" s="90" t="s">
        <v>5616</v>
      </c>
      <c r="C4480" s="117">
        <v>6.3</v>
      </c>
    </row>
    <row r="4481" spans="1:3" s="3" customFormat="1" ht="48.75" customHeight="1" x14ac:dyDescent="0.15">
      <c r="A4481" s="87" t="s">
        <v>3552</v>
      </c>
      <c r="B4481" s="90" t="s">
        <v>15543</v>
      </c>
      <c r="C4481" s="100">
        <v>4.16</v>
      </c>
    </row>
    <row r="4482" spans="1:3" s="3" customFormat="1" ht="48.75" customHeight="1" x14ac:dyDescent="0.15">
      <c r="A4482" s="87" t="s">
        <v>3553</v>
      </c>
      <c r="B4482" s="90" t="s">
        <v>15543</v>
      </c>
      <c r="C4482" s="117">
        <v>2.7699999999999996</v>
      </c>
    </row>
    <row r="4483" spans="1:3" s="3" customFormat="1" ht="48.75" customHeight="1" x14ac:dyDescent="0.15">
      <c r="A4483" s="87" t="s">
        <v>1505</v>
      </c>
      <c r="B4483" s="90" t="s">
        <v>15500</v>
      </c>
      <c r="C4483" s="117">
        <v>1.47</v>
      </c>
    </row>
    <row r="4484" spans="1:3" s="3" customFormat="1" ht="48.75" customHeight="1" x14ac:dyDescent="0.15">
      <c r="A4484" s="87" t="s">
        <v>16817</v>
      </c>
      <c r="B4484" s="90" t="s">
        <v>5533</v>
      </c>
      <c r="C4484" s="117">
        <v>1.58</v>
      </c>
    </row>
    <row r="4485" spans="1:3" s="3" customFormat="1" ht="48.75" customHeight="1" x14ac:dyDescent="0.15">
      <c r="A4485" s="87" t="s">
        <v>14065</v>
      </c>
      <c r="B4485" s="90" t="s">
        <v>5533</v>
      </c>
      <c r="C4485" s="117">
        <v>1.75</v>
      </c>
    </row>
    <row r="4486" spans="1:3" s="3" customFormat="1" ht="48.75" customHeight="1" x14ac:dyDescent="0.15">
      <c r="A4486" s="87" t="s">
        <v>2626</v>
      </c>
      <c r="B4486" s="90" t="s">
        <v>5533</v>
      </c>
      <c r="C4486" s="117">
        <v>1.96</v>
      </c>
    </row>
    <row r="4487" spans="1:3" s="3" customFormat="1" ht="48.75" customHeight="1" x14ac:dyDescent="0.15">
      <c r="A4487" s="87" t="s">
        <v>11258</v>
      </c>
      <c r="B4487" s="90" t="s">
        <v>5533</v>
      </c>
      <c r="C4487" s="117">
        <v>3.3499999999999996</v>
      </c>
    </row>
    <row r="4488" spans="1:3" s="3" customFormat="1" ht="48.75" customHeight="1" x14ac:dyDescent="0.15">
      <c r="A4488" s="87" t="s">
        <v>2627</v>
      </c>
      <c r="B4488" s="90" t="s">
        <v>5533</v>
      </c>
      <c r="C4488" s="117">
        <v>2.3299999999999996</v>
      </c>
    </row>
    <row r="4489" spans="1:3" s="3" customFormat="1" ht="48.75" customHeight="1" x14ac:dyDescent="0.15">
      <c r="A4489" s="87" t="s">
        <v>2624</v>
      </c>
      <c r="B4489" s="90" t="s">
        <v>5533</v>
      </c>
      <c r="C4489" s="117">
        <v>1.03</v>
      </c>
    </row>
    <row r="4490" spans="1:3" s="3" customFormat="1" ht="48.75" customHeight="1" x14ac:dyDescent="0.15">
      <c r="A4490" s="87" t="s">
        <v>2625</v>
      </c>
      <c r="B4490" s="90" t="s">
        <v>5533</v>
      </c>
      <c r="C4490" s="117">
        <v>1.46</v>
      </c>
    </row>
    <row r="4491" spans="1:3" s="3" customFormat="1" ht="48.75" customHeight="1" x14ac:dyDescent="0.15">
      <c r="A4491" s="87" t="s">
        <v>12751</v>
      </c>
      <c r="B4491" s="90" t="s">
        <v>5533</v>
      </c>
      <c r="C4491" s="117">
        <v>1.46</v>
      </c>
    </row>
    <row r="4492" spans="1:3" s="3" customFormat="1" ht="48.75" customHeight="1" x14ac:dyDescent="0.15">
      <c r="A4492" s="87" t="s">
        <v>17822</v>
      </c>
      <c r="B4492" s="90" t="s">
        <v>4761</v>
      </c>
      <c r="C4492" s="117">
        <v>7.0068895126307735</v>
      </c>
    </row>
    <row r="4493" spans="1:3" s="3" customFormat="1" ht="48.75" customHeight="1" x14ac:dyDescent="0.15">
      <c r="A4493" s="87" t="s">
        <v>3968</v>
      </c>
      <c r="B4493" s="90" t="s">
        <v>4761</v>
      </c>
      <c r="C4493" s="117">
        <v>3.9755039550905842</v>
      </c>
    </row>
    <row r="4494" spans="1:3" s="3" customFormat="1" ht="48.75" customHeight="1" x14ac:dyDescent="0.15">
      <c r="A4494" s="87" t="s">
        <v>13410</v>
      </c>
      <c r="B4494" s="90" t="s">
        <v>5616</v>
      </c>
      <c r="C4494" s="100">
        <v>237.99</v>
      </c>
    </row>
    <row r="4495" spans="1:3" s="3" customFormat="1" ht="48.75" customHeight="1" x14ac:dyDescent="0.15">
      <c r="A4495" s="87" t="s">
        <v>7157</v>
      </c>
      <c r="B4495" s="90" t="s">
        <v>4905</v>
      </c>
      <c r="C4495" s="117">
        <v>6.21</v>
      </c>
    </row>
    <row r="4496" spans="1:3" s="3" customFormat="1" ht="48.75" customHeight="1" x14ac:dyDescent="0.15">
      <c r="A4496" s="87" t="s">
        <v>7156</v>
      </c>
      <c r="B4496" s="90" t="s">
        <v>4905</v>
      </c>
      <c r="C4496" s="117">
        <v>6.38</v>
      </c>
    </row>
    <row r="4497" spans="1:3" s="3" customFormat="1" ht="48.75" customHeight="1" x14ac:dyDescent="0.15">
      <c r="A4497" s="87" t="s">
        <v>7155</v>
      </c>
      <c r="B4497" s="90" t="s">
        <v>4905</v>
      </c>
      <c r="C4497" s="117">
        <v>45.44</v>
      </c>
    </row>
    <row r="4498" spans="1:3" s="3" customFormat="1" ht="48.75" customHeight="1" x14ac:dyDescent="0.15">
      <c r="A4498" s="87" t="s">
        <v>7154</v>
      </c>
      <c r="B4498" s="90" t="s">
        <v>4905</v>
      </c>
      <c r="C4498" s="117">
        <v>68.39</v>
      </c>
    </row>
    <row r="4499" spans="1:3" s="3" customFormat="1" ht="48.75" customHeight="1" x14ac:dyDescent="0.15">
      <c r="A4499" s="87" t="s">
        <v>12598</v>
      </c>
      <c r="B4499" s="90" t="s">
        <v>12340</v>
      </c>
      <c r="C4499" s="117">
        <v>32.86</v>
      </c>
    </row>
    <row r="4500" spans="1:3" s="3" customFormat="1" ht="48.75" customHeight="1" x14ac:dyDescent="0.15">
      <c r="A4500" s="87" t="s">
        <v>24</v>
      </c>
      <c r="B4500" s="90" t="s">
        <v>5483</v>
      </c>
      <c r="C4500" s="100">
        <v>3.05</v>
      </c>
    </row>
    <row r="4501" spans="1:3" s="3" customFormat="1" ht="48.75" customHeight="1" x14ac:dyDescent="0.15">
      <c r="A4501" s="87" t="s">
        <v>4395</v>
      </c>
      <c r="B4501" s="90" t="s">
        <v>5483</v>
      </c>
      <c r="C4501" s="117">
        <v>1.68</v>
      </c>
    </row>
    <row r="4502" spans="1:3" s="3" customFormat="1" ht="48.75" customHeight="1" x14ac:dyDescent="0.15">
      <c r="A4502" s="87" t="s">
        <v>25</v>
      </c>
      <c r="B4502" s="90" t="s">
        <v>5483</v>
      </c>
      <c r="C4502" s="100">
        <v>3.92</v>
      </c>
    </row>
    <row r="4503" spans="1:3" s="3" customFormat="1" ht="48.75" customHeight="1" x14ac:dyDescent="0.15">
      <c r="A4503" s="87" t="s">
        <v>8886</v>
      </c>
      <c r="B4503" s="90" t="s">
        <v>5483</v>
      </c>
      <c r="C4503" s="100">
        <v>4.8</v>
      </c>
    </row>
    <row r="4504" spans="1:3" s="3" customFormat="1" ht="48.75" customHeight="1" x14ac:dyDescent="0.15">
      <c r="A4504" s="87" t="s">
        <v>26</v>
      </c>
      <c r="B4504" s="90" t="s">
        <v>5483</v>
      </c>
      <c r="C4504" s="100">
        <v>7.87</v>
      </c>
    </row>
    <row r="4505" spans="1:3" s="3" customFormat="1" ht="48.75" customHeight="1" x14ac:dyDescent="0.15">
      <c r="A4505" s="87" t="s">
        <v>10495</v>
      </c>
      <c r="B4505" s="90" t="s">
        <v>10493</v>
      </c>
      <c r="C4505" s="117">
        <v>1.75</v>
      </c>
    </row>
    <row r="4506" spans="1:3" s="3" customFormat="1" ht="48.75" customHeight="1" x14ac:dyDescent="0.15">
      <c r="A4506" s="87" t="s">
        <v>13032</v>
      </c>
      <c r="B4506" s="90" t="s">
        <v>9588</v>
      </c>
      <c r="C4506" s="117">
        <v>1.66</v>
      </c>
    </row>
    <row r="4507" spans="1:3" s="3" customFormat="1" ht="48.75" customHeight="1" x14ac:dyDescent="0.15">
      <c r="A4507" s="87" t="s">
        <v>17</v>
      </c>
      <c r="B4507" s="90" t="s">
        <v>5483</v>
      </c>
      <c r="C4507" s="117">
        <v>2.34</v>
      </c>
    </row>
    <row r="4508" spans="1:3" s="3" customFormat="1" ht="48.75" customHeight="1" x14ac:dyDescent="0.15">
      <c r="A4508" s="87" t="s">
        <v>17082</v>
      </c>
      <c r="B4508" s="90" t="s">
        <v>15957</v>
      </c>
      <c r="C4508" s="117">
        <v>5.39</v>
      </c>
    </row>
    <row r="4509" spans="1:3" s="3" customFormat="1" ht="48.75" customHeight="1" x14ac:dyDescent="0.15">
      <c r="A4509" s="87" t="s">
        <v>1612</v>
      </c>
      <c r="B4509" s="90" t="s">
        <v>2911</v>
      </c>
      <c r="C4509" s="100">
        <v>11.27</v>
      </c>
    </row>
    <row r="4510" spans="1:3" s="3" customFormat="1" ht="48.75" customHeight="1" x14ac:dyDescent="0.15">
      <c r="A4510" s="87" t="s">
        <v>14256</v>
      </c>
      <c r="B4510" s="90" t="s">
        <v>13941</v>
      </c>
      <c r="C4510" s="90">
        <v>13.44</v>
      </c>
    </row>
    <row r="4511" spans="1:3" s="3" customFormat="1" ht="48.75" customHeight="1" x14ac:dyDescent="0.15">
      <c r="A4511" s="87" t="s">
        <v>14274</v>
      </c>
      <c r="B4511" s="90" t="s">
        <v>13941</v>
      </c>
      <c r="C4511" s="90">
        <v>13.44</v>
      </c>
    </row>
    <row r="4512" spans="1:3" s="3" customFormat="1" ht="48.75" customHeight="1" x14ac:dyDescent="0.15">
      <c r="A4512" s="87" t="s">
        <v>14277</v>
      </c>
      <c r="B4512" s="90" t="s">
        <v>13941</v>
      </c>
      <c r="C4512" s="90">
        <v>19</v>
      </c>
    </row>
    <row r="4513" spans="1:3" s="3" customFormat="1" ht="48.75" customHeight="1" x14ac:dyDescent="0.15">
      <c r="A4513" s="16" t="s">
        <v>18315</v>
      </c>
      <c r="B4513" s="20" t="s">
        <v>13941</v>
      </c>
      <c r="C4513" s="117">
        <v>25</v>
      </c>
    </row>
    <row r="4514" spans="1:3" s="3" customFormat="1" ht="48.75" customHeight="1" x14ac:dyDescent="0.15">
      <c r="A4514" s="16" t="s">
        <v>17688</v>
      </c>
      <c r="B4514" s="20" t="s">
        <v>13941</v>
      </c>
      <c r="C4514" s="117">
        <v>26.5</v>
      </c>
    </row>
    <row r="4515" spans="1:3" s="3" customFormat="1" ht="48.75" customHeight="1" x14ac:dyDescent="0.15">
      <c r="A4515" s="87" t="s">
        <v>11522</v>
      </c>
      <c r="B4515" s="90" t="s">
        <v>5483</v>
      </c>
      <c r="C4515" s="117">
        <v>1343.86</v>
      </c>
    </row>
    <row r="4516" spans="1:3" s="3" customFormat="1" ht="48.75" customHeight="1" x14ac:dyDescent="0.15">
      <c r="A4516" s="87" t="s">
        <v>12510</v>
      </c>
      <c r="B4516" s="90" t="s">
        <v>5476</v>
      </c>
      <c r="C4516" s="100">
        <v>6.05</v>
      </c>
    </row>
    <row r="4517" spans="1:3" s="3" customFormat="1" ht="48.75" customHeight="1" x14ac:dyDescent="0.15">
      <c r="A4517" s="87" t="s">
        <v>12511</v>
      </c>
      <c r="B4517" s="90" t="s">
        <v>5476</v>
      </c>
      <c r="C4517" s="100">
        <v>12.1</v>
      </c>
    </row>
    <row r="4518" spans="1:3" s="3" customFormat="1" ht="48.75" customHeight="1" x14ac:dyDescent="0.15">
      <c r="A4518" s="87" t="s">
        <v>8519</v>
      </c>
      <c r="B4518" s="90" t="s">
        <v>5476</v>
      </c>
      <c r="C4518" s="100">
        <v>7.02</v>
      </c>
    </row>
    <row r="4519" spans="1:3" s="3" customFormat="1" ht="48.75" customHeight="1" x14ac:dyDescent="0.15">
      <c r="A4519" s="87" t="s">
        <v>11158</v>
      </c>
      <c r="B4519" s="90" t="s">
        <v>17493</v>
      </c>
      <c r="C4519" s="117">
        <v>6.46</v>
      </c>
    </row>
    <row r="4520" spans="1:3" s="3" customFormat="1" ht="48.75" customHeight="1" x14ac:dyDescent="0.15">
      <c r="A4520" s="87" t="s">
        <v>18343</v>
      </c>
      <c r="B4520" s="90" t="s">
        <v>5202</v>
      </c>
      <c r="C4520" s="100">
        <v>13.96</v>
      </c>
    </row>
    <row r="4521" spans="1:3" s="3" customFormat="1" ht="48.75" customHeight="1" x14ac:dyDescent="0.15">
      <c r="A4521" s="87" t="s">
        <v>18344</v>
      </c>
      <c r="B4521" s="90" t="s">
        <v>5202</v>
      </c>
      <c r="C4521" s="90">
        <v>15.62</v>
      </c>
    </row>
    <row r="4522" spans="1:3" s="3" customFormat="1" ht="48.75" customHeight="1" x14ac:dyDescent="0.15">
      <c r="A4522" s="87" t="s">
        <v>18345</v>
      </c>
      <c r="B4522" s="90" t="s">
        <v>5202</v>
      </c>
      <c r="C4522" s="100">
        <v>14.47</v>
      </c>
    </row>
    <row r="4523" spans="1:3" s="3" customFormat="1" ht="48.75" customHeight="1" x14ac:dyDescent="0.15">
      <c r="A4523" s="87" t="s">
        <v>85</v>
      </c>
      <c r="B4523" s="90" t="s">
        <v>19135</v>
      </c>
      <c r="C4523" s="100">
        <v>47.89</v>
      </c>
    </row>
    <row r="4524" spans="1:3" s="3" customFormat="1" ht="48.75" customHeight="1" x14ac:dyDescent="0.15">
      <c r="A4524" s="87" t="s">
        <v>19563</v>
      </c>
      <c r="B4524" s="90" t="s">
        <v>5476</v>
      </c>
      <c r="C4524" s="117">
        <v>1.98</v>
      </c>
    </row>
    <row r="4525" spans="1:3" s="3" customFormat="1" ht="48.75" customHeight="1" x14ac:dyDescent="0.15">
      <c r="A4525" s="87" t="s">
        <v>19564</v>
      </c>
      <c r="B4525" s="90" t="s">
        <v>5476</v>
      </c>
      <c r="C4525" s="117">
        <v>3.46</v>
      </c>
    </row>
    <row r="4526" spans="1:3" s="3" customFormat="1" ht="48.75" customHeight="1" x14ac:dyDescent="0.15">
      <c r="A4526" s="87" t="s">
        <v>18496</v>
      </c>
      <c r="B4526" s="90" t="s">
        <v>5496</v>
      </c>
      <c r="C4526" s="100">
        <v>7.08</v>
      </c>
    </row>
    <row r="4527" spans="1:3" s="3" customFormat="1" ht="48.75" customHeight="1" x14ac:dyDescent="0.15">
      <c r="A4527" s="87" t="s">
        <v>18512</v>
      </c>
      <c r="B4527" s="90" t="s">
        <v>5496</v>
      </c>
      <c r="C4527" s="93">
        <v>5.7</v>
      </c>
    </row>
    <row r="4528" spans="1:3" s="3" customFormat="1" ht="48.75" customHeight="1" x14ac:dyDescent="0.15">
      <c r="A4528" s="87" t="s">
        <v>124</v>
      </c>
      <c r="B4528" s="90" t="s">
        <v>5496</v>
      </c>
      <c r="C4528" s="117">
        <v>2.5</v>
      </c>
    </row>
    <row r="4529" spans="1:3" s="3" customFormat="1" ht="48.75" customHeight="1" x14ac:dyDescent="0.15">
      <c r="A4529" s="87" t="s">
        <v>13190</v>
      </c>
      <c r="B4529" s="90" t="s">
        <v>6348</v>
      </c>
      <c r="C4529" s="117">
        <v>7.4</v>
      </c>
    </row>
    <row r="4530" spans="1:3" s="3" customFormat="1" ht="48.75" customHeight="1" x14ac:dyDescent="0.15">
      <c r="A4530" s="87" t="s">
        <v>1744</v>
      </c>
      <c r="B4530" s="90" t="s">
        <v>6348</v>
      </c>
      <c r="C4530" s="117">
        <v>41.12</v>
      </c>
    </row>
    <row r="4531" spans="1:3" s="3" customFormat="1" ht="48.75" customHeight="1" x14ac:dyDescent="0.15">
      <c r="A4531" s="87" t="s">
        <v>1745</v>
      </c>
      <c r="B4531" s="90" t="s">
        <v>6348</v>
      </c>
      <c r="C4531" s="117">
        <v>7.84</v>
      </c>
    </row>
    <row r="4532" spans="1:3" s="3" customFormat="1" ht="48.75" customHeight="1" x14ac:dyDescent="0.15">
      <c r="A4532" s="87" t="s">
        <v>1746</v>
      </c>
      <c r="B4532" s="90" t="s">
        <v>6348</v>
      </c>
      <c r="C4532" s="117">
        <v>7.84</v>
      </c>
    </row>
    <row r="4533" spans="1:3" s="3" customFormat="1" ht="48.75" customHeight="1" x14ac:dyDescent="0.15">
      <c r="A4533" s="87" t="s">
        <v>1747</v>
      </c>
      <c r="B4533" s="90" t="s">
        <v>6348</v>
      </c>
      <c r="C4533" s="117">
        <v>7.84</v>
      </c>
    </row>
    <row r="4534" spans="1:3" s="3" customFormat="1" ht="48.75" customHeight="1" x14ac:dyDescent="0.15">
      <c r="A4534" s="87" t="s">
        <v>1749</v>
      </c>
      <c r="B4534" s="90" t="s">
        <v>6348</v>
      </c>
      <c r="C4534" s="90">
        <v>87.83</v>
      </c>
    </row>
    <row r="4535" spans="1:3" s="3" customFormat="1" ht="48.75" customHeight="1" x14ac:dyDescent="0.15">
      <c r="A4535" s="87" t="s">
        <v>12694</v>
      </c>
      <c r="B4535" s="90" t="s">
        <v>6348</v>
      </c>
      <c r="C4535" s="100">
        <v>122.95</v>
      </c>
    </row>
    <row r="4536" spans="1:3" s="3" customFormat="1" ht="48.75" customHeight="1" x14ac:dyDescent="0.15">
      <c r="A4536" s="87" t="s">
        <v>1748</v>
      </c>
      <c r="B4536" s="90" t="s">
        <v>6348</v>
      </c>
      <c r="C4536" s="100">
        <v>21.26</v>
      </c>
    </row>
    <row r="4537" spans="1:3" s="3" customFormat="1" ht="48.75" customHeight="1" x14ac:dyDescent="0.15">
      <c r="A4537" s="87" t="s">
        <v>2832</v>
      </c>
      <c r="B4537" s="90" t="s">
        <v>5539</v>
      </c>
      <c r="C4537" s="117">
        <v>1.24</v>
      </c>
    </row>
    <row r="4538" spans="1:3" s="3" customFormat="1" ht="48.75" customHeight="1" x14ac:dyDescent="0.15">
      <c r="A4538" s="87" t="s">
        <v>2825</v>
      </c>
      <c r="B4538" s="90" t="s">
        <v>5539</v>
      </c>
      <c r="C4538" s="117">
        <v>1.77</v>
      </c>
    </row>
    <row r="4539" spans="1:3" s="3" customFormat="1" ht="48.75" customHeight="1" x14ac:dyDescent="0.15">
      <c r="A4539" s="87" t="s">
        <v>2831</v>
      </c>
      <c r="B4539" s="90" t="s">
        <v>5539</v>
      </c>
      <c r="C4539" s="100">
        <v>4.66</v>
      </c>
    </row>
    <row r="4540" spans="1:3" s="3" customFormat="1" ht="48.75" customHeight="1" x14ac:dyDescent="0.15">
      <c r="A4540" s="87" t="s">
        <v>2839</v>
      </c>
      <c r="B4540" s="90" t="s">
        <v>5539</v>
      </c>
      <c r="C4540" s="117">
        <v>1.81</v>
      </c>
    </row>
    <row r="4541" spans="1:3" s="3" customFormat="1" ht="48.75" customHeight="1" x14ac:dyDescent="0.15">
      <c r="A4541" s="87" t="s">
        <v>2819</v>
      </c>
      <c r="B4541" s="90" t="s">
        <v>5539</v>
      </c>
      <c r="C4541" s="100">
        <v>3.2</v>
      </c>
    </row>
    <row r="4542" spans="1:3" s="3" customFormat="1" ht="48.75" customHeight="1" x14ac:dyDescent="0.15">
      <c r="A4542" s="87" t="s">
        <v>12704</v>
      </c>
      <c r="B4542" s="90" t="s">
        <v>11840</v>
      </c>
      <c r="C4542" s="117">
        <v>3.67</v>
      </c>
    </row>
    <row r="4543" spans="1:3" s="3" customFormat="1" ht="48.75" customHeight="1" x14ac:dyDescent="0.15">
      <c r="A4543" s="87" t="s">
        <v>12703</v>
      </c>
      <c r="B4543" s="90" t="s">
        <v>11840</v>
      </c>
      <c r="C4543" s="117">
        <v>3.67</v>
      </c>
    </row>
    <row r="4544" spans="1:3" s="3" customFormat="1" ht="48.75" customHeight="1" x14ac:dyDescent="0.15">
      <c r="A4544" s="87" t="s">
        <v>12690</v>
      </c>
      <c r="B4544" s="90" t="s">
        <v>11840</v>
      </c>
      <c r="C4544" s="100">
        <v>5.9</v>
      </c>
    </row>
    <row r="4545" spans="1:3" s="3" customFormat="1" ht="48.75" customHeight="1" x14ac:dyDescent="0.15">
      <c r="A4545" s="87" t="s">
        <v>9749</v>
      </c>
      <c r="B4545" s="90" t="s">
        <v>2522</v>
      </c>
      <c r="C4545" s="90">
        <v>6.44</v>
      </c>
    </row>
    <row r="4546" spans="1:3" s="3" customFormat="1" ht="48.75" customHeight="1" x14ac:dyDescent="0.15">
      <c r="A4546" s="87" t="s">
        <v>10369</v>
      </c>
      <c r="B4546" s="90" t="s">
        <v>2522</v>
      </c>
      <c r="C4546" s="90">
        <v>22.68</v>
      </c>
    </row>
    <row r="4547" spans="1:3" s="3" customFormat="1" ht="48.75" customHeight="1" x14ac:dyDescent="0.15">
      <c r="A4547" s="87" t="s">
        <v>10368</v>
      </c>
      <c r="B4547" s="90" t="s">
        <v>2522</v>
      </c>
      <c r="C4547" s="90">
        <v>34.020000000000003</v>
      </c>
    </row>
    <row r="4548" spans="1:3" s="3" customFormat="1" ht="48.75" customHeight="1" x14ac:dyDescent="0.15">
      <c r="A4548" s="87" t="s">
        <v>9748</v>
      </c>
      <c r="B4548" s="90" t="s">
        <v>2522</v>
      </c>
      <c r="C4548" s="100">
        <v>6.44</v>
      </c>
    </row>
    <row r="4549" spans="1:3" s="3" customFormat="1" ht="48.75" customHeight="1" x14ac:dyDescent="0.15">
      <c r="A4549" s="87" t="s">
        <v>10366</v>
      </c>
      <c r="B4549" s="90" t="s">
        <v>2522</v>
      </c>
      <c r="C4549" s="90">
        <v>42.98</v>
      </c>
    </row>
    <row r="4550" spans="1:3" s="3" customFormat="1" ht="48.75" customHeight="1" x14ac:dyDescent="0.15">
      <c r="A4550" s="87" t="s">
        <v>10367</v>
      </c>
      <c r="B4550" s="90" t="s">
        <v>2522</v>
      </c>
      <c r="C4550" s="90">
        <v>64.47</v>
      </c>
    </row>
    <row r="4551" spans="1:3" s="3" customFormat="1" ht="48.75" customHeight="1" x14ac:dyDescent="0.15">
      <c r="A4551" s="87" t="s">
        <v>10227</v>
      </c>
      <c r="B4551" s="90" t="s">
        <v>5626</v>
      </c>
      <c r="C4551" s="117">
        <v>25.39</v>
      </c>
    </row>
    <row r="4552" spans="1:3" s="3" customFormat="1" ht="48.75" customHeight="1" x14ac:dyDescent="0.15">
      <c r="A4552" s="87" t="s">
        <v>5708</v>
      </c>
      <c r="B4552" s="90" t="s">
        <v>6348</v>
      </c>
      <c r="C4552" s="100">
        <v>9.0299999999999994</v>
      </c>
    </row>
    <row r="4553" spans="1:3" s="3" customFormat="1" ht="48.75" customHeight="1" x14ac:dyDescent="0.15">
      <c r="A4553" s="87" t="s">
        <v>5710</v>
      </c>
      <c r="B4553" s="90" t="s">
        <v>6348</v>
      </c>
      <c r="C4553" s="100">
        <v>8.5</v>
      </c>
    </row>
    <row r="4554" spans="1:3" s="3" customFormat="1" ht="48.75" customHeight="1" x14ac:dyDescent="0.15">
      <c r="A4554" s="87" t="s">
        <v>17610</v>
      </c>
      <c r="B4554" s="90" t="s">
        <v>6348</v>
      </c>
      <c r="C4554" s="117">
        <v>145.44</v>
      </c>
    </row>
    <row r="4555" spans="1:3" s="3" customFormat="1" ht="48.75" customHeight="1" x14ac:dyDescent="0.15">
      <c r="A4555" s="87" t="s">
        <v>17611</v>
      </c>
      <c r="B4555" s="90" t="s">
        <v>6348</v>
      </c>
      <c r="C4555" s="117">
        <v>293.35000000000002</v>
      </c>
    </row>
    <row r="4556" spans="1:3" s="7" customFormat="1" ht="48.75" customHeight="1" x14ac:dyDescent="0.15">
      <c r="A4556" s="87" t="s">
        <v>17612</v>
      </c>
      <c r="B4556" s="90" t="s">
        <v>6348</v>
      </c>
      <c r="C4556" s="117">
        <v>549.61</v>
      </c>
    </row>
    <row r="4557" spans="1:3" s="3" customFormat="1" ht="48.75" customHeight="1" x14ac:dyDescent="0.15">
      <c r="A4557" s="87" t="s">
        <v>10294</v>
      </c>
      <c r="B4557" s="90" t="s">
        <v>10290</v>
      </c>
      <c r="C4557" s="117">
        <v>4.91</v>
      </c>
    </row>
    <row r="4558" spans="1:3" s="3" customFormat="1" ht="48.75" customHeight="1" x14ac:dyDescent="0.15">
      <c r="A4558" s="87" t="s">
        <v>15690</v>
      </c>
      <c r="B4558" s="90" t="s">
        <v>10290</v>
      </c>
      <c r="C4558" s="117">
        <v>12.27</v>
      </c>
    </row>
    <row r="4559" spans="1:3" s="3" customFormat="1" ht="48.75" customHeight="1" x14ac:dyDescent="0.15">
      <c r="A4559" s="87" t="s">
        <v>9073</v>
      </c>
      <c r="B4559" s="90" t="s">
        <v>7310</v>
      </c>
      <c r="C4559" s="117">
        <v>3.01</v>
      </c>
    </row>
    <row r="4560" spans="1:3" s="3" customFormat="1" ht="48.75" customHeight="1" x14ac:dyDescent="0.15">
      <c r="A4560" s="87" t="s">
        <v>1942</v>
      </c>
      <c r="B4560" s="90" t="s">
        <v>5441</v>
      </c>
      <c r="C4560" s="93">
        <v>5.7</v>
      </c>
    </row>
    <row r="4561" spans="1:3" s="3" customFormat="1" ht="48.75" customHeight="1" x14ac:dyDescent="0.15">
      <c r="A4561" s="87" t="s">
        <v>1940</v>
      </c>
      <c r="B4561" s="90" t="s">
        <v>5441</v>
      </c>
      <c r="C4561" s="100">
        <v>7.08</v>
      </c>
    </row>
    <row r="4562" spans="1:3" s="3" customFormat="1" ht="48.75" customHeight="1" x14ac:dyDescent="0.15">
      <c r="A4562" s="87" t="s">
        <v>1941</v>
      </c>
      <c r="B4562" s="90" t="s">
        <v>7015</v>
      </c>
      <c r="C4562" s="93">
        <v>5.7</v>
      </c>
    </row>
    <row r="4563" spans="1:3" s="3" customFormat="1" ht="48.75" customHeight="1" x14ac:dyDescent="0.15">
      <c r="A4563" s="87" t="s">
        <v>16783</v>
      </c>
      <c r="B4563" s="90" t="s">
        <v>5565</v>
      </c>
      <c r="C4563" s="93">
        <v>9.4</v>
      </c>
    </row>
    <row r="4564" spans="1:3" s="3" customFormat="1" ht="48.75" customHeight="1" x14ac:dyDescent="0.15">
      <c r="A4564" s="87" t="s">
        <v>16781</v>
      </c>
      <c r="B4564" s="90" t="s">
        <v>5565</v>
      </c>
      <c r="C4564" s="117">
        <v>7.05</v>
      </c>
    </row>
    <row r="4565" spans="1:3" s="3" customFormat="1" ht="48.75" customHeight="1" x14ac:dyDescent="0.15">
      <c r="A4565" s="87" t="s">
        <v>16782</v>
      </c>
      <c r="B4565" s="90" t="s">
        <v>5565</v>
      </c>
      <c r="C4565" s="93">
        <v>7.05</v>
      </c>
    </row>
    <row r="4566" spans="1:3" s="3" customFormat="1" ht="48.75" customHeight="1" x14ac:dyDescent="0.15">
      <c r="A4566" s="87" t="s">
        <v>3998</v>
      </c>
      <c r="B4566" s="90" t="s">
        <v>5488</v>
      </c>
      <c r="C4566" s="117">
        <v>2.38</v>
      </c>
    </row>
    <row r="4567" spans="1:3" s="3" customFormat="1" ht="48.75" customHeight="1" x14ac:dyDescent="0.15">
      <c r="A4567" s="87" t="s">
        <v>3999</v>
      </c>
      <c r="B4567" s="90" t="s">
        <v>5488</v>
      </c>
      <c r="C4567" s="117">
        <v>2.42</v>
      </c>
    </row>
    <row r="4568" spans="1:3" s="3" customFormat="1" ht="48.75" customHeight="1" x14ac:dyDescent="0.15">
      <c r="A4568" s="87" t="s">
        <v>9822</v>
      </c>
      <c r="B4568" s="90" t="s">
        <v>4732</v>
      </c>
      <c r="C4568" s="117">
        <v>1.34</v>
      </c>
    </row>
    <row r="4569" spans="1:3" s="3" customFormat="1" ht="48.75" customHeight="1" x14ac:dyDescent="0.15">
      <c r="A4569" s="87" t="s">
        <v>9879</v>
      </c>
      <c r="B4569" s="90" t="s">
        <v>4732</v>
      </c>
      <c r="C4569" s="117">
        <v>1.89</v>
      </c>
    </row>
    <row r="4570" spans="1:3" s="3" customFormat="1" ht="48.75" customHeight="1" x14ac:dyDescent="0.15">
      <c r="A4570" s="87" t="s">
        <v>10336</v>
      </c>
      <c r="B4570" s="90" t="s">
        <v>10337</v>
      </c>
      <c r="C4570" s="117">
        <v>1.98</v>
      </c>
    </row>
    <row r="4571" spans="1:3" s="3" customFormat="1" ht="48.75" customHeight="1" x14ac:dyDescent="0.15">
      <c r="A4571" s="87" t="s">
        <v>10338</v>
      </c>
      <c r="B4571" s="90" t="s">
        <v>10337</v>
      </c>
      <c r="C4571" s="117">
        <v>2.4</v>
      </c>
    </row>
    <row r="4572" spans="1:3" s="3" customFormat="1" ht="48.75" customHeight="1" x14ac:dyDescent="0.15">
      <c r="A4572" s="87" t="s">
        <v>10339</v>
      </c>
      <c r="B4572" s="90" t="s">
        <v>10337</v>
      </c>
      <c r="C4572" s="117">
        <v>3.46</v>
      </c>
    </row>
    <row r="4573" spans="1:3" s="3" customFormat="1" ht="48.75" customHeight="1" x14ac:dyDescent="0.15">
      <c r="A4573" s="87" t="s">
        <v>16170</v>
      </c>
      <c r="B4573" s="90" t="s">
        <v>5496</v>
      </c>
      <c r="C4573" s="117">
        <v>16.5</v>
      </c>
    </row>
    <row r="4574" spans="1:3" s="3" customFormat="1" ht="48.75" customHeight="1" x14ac:dyDescent="0.15">
      <c r="A4574" s="87" t="s">
        <v>16172</v>
      </c>
      <c r="B4574" s="90" t="s">
        <v>5496</v>
      </c>
      <c r="C4574" s="117">
        <v>30</v>
      </c>
    </row>
    <row r="4575" spans="1:3" s="3" customFormat="1" ht="48.75" customHeight="1" x14ac:dyDescent="0.15">
      <c r="A4575" s="87" t="s">
        <v>16173</v>
      </c>
      <c r="B4575" s="90" t="s">
        <v>5496</v>
      </c>
      <c r="C4575" s="117">
        <v>21.45</v>
      </c>
    </row>
    <row r="4576" spans="1:3" s="3" customFormat="1" ht="48.75" customHeight="1" x14ac:dyDescent="0.15">
      <c r="A4576" s="87" t="s">
        <v>16171</v>
      </c>
      <c r="B4576" s="90" t="s">
        <v>5496</v>
      </c>
      <c r="C4576" s="117">
        <v>39</v>
      </c>
    </row>
    <row r="4577" spans="1:3" s="3" customFormat="1" ht="48.75" customHeight="1" x14ac:dyDescent="0.15">
      <c r="A4577" s="87" t="s">
        <v>10235</v>
      </c>
      <c r="B4577" s="90" t="s">
        <v>4828</v>
      </c>
      <c r="C4577" s="100">
        <v>228.1</v>
      </c>
    </row>
    <row r="4578" spans="1:3" s="3" customFormat="1" ht="48.75" customHeight="1" x14ac:dyDescent="0.15">
      <c r="A4578" s="87" t="s">
        <v>10236</v>
      </c>
      <c r="B4578" s="90" t="s">
        <v>4828</v>
      </c>
      <c r="C4578" s="90">
        <v>522.72</v>
      </c>
    </row>
    <row r="4579" spans="1:3" s="3" customFormat="1" ht="48.75" customHeight="1" x14ac:dyDescent="0.15">
      <c r="A4579" s="87" t="s">
        <v>16245</v>
      </c>
      <c r="B4579" s="90" t="s">
        <v>15390</v>
      </c>
      <c r="C4579" s="117">
        <v>39.42</v>
      </c>
    </row>
    <row r="4580" spans="1:3" s="3" customFormat="1" ht="48.75" customHeight="1" x14ac:dyDescent="0.15">
      <c r="A4580" s="87" t="s">
        <v>16248</v>
      </c>
      <c r="B4580" s="90" t="s">
        <v>15390</v>
      </c>
      <c r="C4580" s="117">
        <v>43.88</v>
      </c>
    </row>
    <row r="4581" spans="1:3" s="3" customFormat="1" ht="48.75" customHeight="1" x14ac:dyDescent="0.15">
      <c r="A4581" s="87" t="s">
        <v>13468</v>
      </c>
      <c r="B4581" s="90" t="s">
        <v>11386</v>
      </c>
      <c r="C4581" s="100">
        <v>1020.03</v>
      </c>
    </row>
    <row r="4582" spans="1:3" s="3" customFormat="1" ht="48.75" customHeight="1" x14ac:dyDescent="0.15">
      <c r="A4582" s="87" t="s">
        <v>1948</v>
      </c>
      <c r="B4582" s="90" t="s">
        <v>4813</v>
      </c>
      <c r="C4582" s="100">
        <v>5.51</v>
      </c>
    </row>
    <row r="4583" spans="1:3" s="3" customFormat="1" ht="48.75" customHeight="1" x14ac:dyDescent="0.15">
      <c r="A4583" s="87" t="s">
        <v>19306</v>
      </c>
      <c r="B4583" s="90" t="s">
        <v>15500</v>
      </c>
      <c r="C4583" s="117">
        <v>0.88</v>
      </c>
    </row>
    <row r="4584" spans="1:3" s="3" customFormat="1" ht="48.75" customHeight="1" x14ac:dyDescent="0.15">
      <c r="A4584" s="87" t="s">
        <v>18065</v>
      </c>
      <c r="B4584" s="90" t="s">
        <v>13111</v>
      </c>
      <c r="C4584" s="117">
        <v>5.21</v>
      </c>
    </row>
    <row r="4585" spans="1:3" s="3" customFormat="1" ht="48.75" customHeight="1" x14ac:dyDescent="0.15">
      <c r="A4585" s="87" t="s">
        <v>18190</v>
      </c>
      <c r="B4585" s="90" t="s">
        <v>13111</v>
      </c>
      <c r="C4585" s="117">
        <v>10.42</v>
      </c>
    </row>
    <row r="4586" spans="1:3" s="3" customFormat="1" ht="48.75" customHeight="1" x14ac:dyDescent="0.15">
      <c r="A4586" s="87" t="s">
        <v>18045</v>
      </c>
      <c r="B4586" s="90" t="s">
        <v>13111</v>
      </c>
      <c r="C4586" s="117">
        <v>5.75</v>
      </c>
    </row>
    <row r="4587" spans="1:3" s="3" customFormat="1" ht="48.75" customHeight="1" x14ac:dyDescent="0.15">
      <c r="A4587" s="87" t="s">
        <v>1241</v>
      </c>
      <c r="B4587" s="90" t="s">
        <v>4262</v>
      </c>
      <c r="C4587" s="117">
        <v>5.75</v>
      </c>
    </row>
    <row r="4588" spans="1:3" s="3" customFormat="1" ht="48.75" customHeight="1" x14ac:dyDescent="0.15">
      <c r="A4588" s="87" t="s">
        <v>17831</v>
      </c>
      <c r="B4588" s="90" t="s">
        <v>4262</v>
      </c>
      <c r="C4588" s="117">
        <v>6.4</v>
      </c>
    </row>
    <row r="4589" spans="1:3" s="3" customFormat="1" ht="48.75" customHeight="1" x14ac:dyDescent="0.15">
      <c r="A4589" s="87" t="s">
        <v>13247</v>
      </c>
      <c r="B4589" s="90" t="s">
        <v>16886</v>
      </c>
      <c r="C4589" s="100">
        <v>594.74</v>
      </c>
    </row>
    <row r="4590" spans="1:3" s="3" customFormat="1" ht="48.75" customHeight="1" x14ac:dyDescent="0.15">
      <c r="A4590" s="87" t="s">
        <v>9564</v>
      </c>
      <c r="B4590" s="90" t="s">
        <v>12340</v>
      </c>
      <c r="C4590" s="117">
        <v>36.47</v>
      </c>
    </row>
    <row r="4591" spans="1:3" s="3" customFormat="1" ht="48.75" customHeight="1" x14ac:dyDescent="0.15">
      <c r="A4591" s="87" t="s">
        <v>9565</v>
      </c>
      <c r="B4591" s="90" t="s">
        <v>12340</v>
      </c>
      <c r="C4591" s="117">
        <v>36.78</v>
      </c>
    </row>
    <row r="4592" spans="1:3" s="3" customFormat="1" ht="48.75" customHeight="1" x14ac:dyDescent="0.15">
      <c r="A4592" s="87" t="s">
        <v>9566</v>
      </c>
      <c r="B4592" s="90" t="s">
        <v>12340</v>
      </c>
      <c r="C4592" s="117">
        <v>35.99</v>
      </c>
    </row>
    <row r="4593" spans="1:3" s="3" customFormat="1" ht="48.75" customHeight="1" x14ac:dyDescent="0.15">
      <c r="A4593" s="87" t="s">
        <v>8910</v>
      </c>
      <c r="B4593" s="90" t="s">
        <v>7560</v>
      </c>
      <c r="C4593" s="117">
        <v>42.28</v>
      </c>
    </row>
    <row r="4594" spans="1:3" s="3" customFormat="1" ht="48.75" customHeight="1" x14ac:dyDescent="0.15">
      <c r="A4594" s="87" t="s">
        <v>8394</v>
      </c>
      <c r="B4594" s="90" t="s">
        <v>7560</v>
      </c>
      <c r="C4594" s="117">
        <v>126.81</v>
      </c>
    </row>
    <row r="4595" spans="1:3" s="3" customFormat="1" ht="48.75" customHeight="1" x14ac:dyDescent="0.15">
      <c r="A4595" s="87" t="s">
        <v>8911</v>
      </c>
      <c r="B4595" s="90" t="s">
        <v>7560</v>
      </c>
      <c r="C4595" s="117">
        <v>50.46</v>
      </c>
    </row>
    <row r="4596" spans="1:3" s="3" customFormat="1" ht="48.75" customHeight="1" x14ac:dyDescent="0.15">
      <c r="A4596" s="87" t="s">
        <v>8395</v>
      </c>
      <c r="B4596" s="90" t="s">
        <v>7560</v>
      </c>
      <c r="C4596" s="117">
        <v>151.35</v>
      </c>
    </row>
    <row r="4597" spans="1:3" s="3" customFormat="1" ht="48.75" customHeight="1" x14ac:dyDescent="0.15">
      <c r="A4597" s="87" t="s">
        <v>8912</v>
      </c>
      <c r="B4597" s="90" t="s">
        <v>7560</v>
      </c>
      <c r="C4597" s="117">
        <v>50.46</v>
      </c>
    </row>
    <row r="4598" spans="1:3" s="3" customFormat="1" ht="48.75" customHeight="1" x14ac:dyDescent="0.15">
      <c r="A4598" s="87" t="s">
        <v>8396</v>
      </c>
      <c r="B4598" s="90" t="s">
        <v>7560</v>
      </c>
      <c r="C4598" s="117">
        <v>151.35</v>
      </c>
    </row>
    <row r="4599" spans="1:3" s="3" customFormat="1" ht="48.75" customHeight="1" x14ac:dyDescent="0.15">
      <c r="A4599" s="87" t="s">
        <v>8909</v>
      </c>
      <c r="B4599" s="90" t="s">
        <v>7560</v>
      </c>
      <c r="C4599" s="117">
        <v>34.1</v>
      </c>
    </row>
    <row r="4600" spans="1:3" s="3" customFormat="1" ht="48.75" customHeight="1" x14ac:dyDescent="0.15">
      <c r="A4600" s="87" t="s">
        <v>8393</v>
      </c>
      <c r="B4600" s="90" t="s">
        <v>7560</v>
      </c>
      <c r="C4600" s="117">
        <v>102.26</v>
      </c>
    </row>
    <row r="4601" spans="1:3" s="3" customFormat="1" ht="48.75" customHeight="1" x14ac:dyDescent="0.15">
      <c r="A4601" s="87" t="s">
        <v>11025</v>
      </c>
      <c r="B4601" s="90" t="s">
        <v>12340</v>
      </c>
      <c r="C4601" s="117">
        <v>33.29</v>
      </c>
    </row>
    <row r="4602" spans="1:3" s="3" customFormat="1" ht="48.75" customHeight="1" x14ac:dyDescent="0.15">
      <c r="A4602" s="87" t="s">
        <v>11026</v>
      </c>
      <c r="B4602" s="90" t="s">
        <v>12340</v>
      </c>
      <c r="C4602" s="117">
        <v>34.93</v>
      </c>
    </row>
    <row r="4603" spans="1:3" s="3" customFormat="1" ht="48.75" customHeight="1" x14ac:dyDescent="0.15">
      <c r="A4603" s="87" t="s">
        <v>11027</v>
      </c>
      <c r="B4603" s="90" t="s">
        <v>12340</v>
      </c>
      <c r="C4603" s="117">
        <v>36.22</v>
      </c>
    </row>
    <row r="4604" spans="1:3" s="3" customFormat="1" ht="48.75" customHeight="1" x14ac:dyDescent="0.15">
      <c r="A4604" s="87" t="s">
        <v>11028</v>
      </c>
      <c r="B4604" s="90" t="s">
        <v>12340</v>
      </c>
      <c r="C4604" s="117">
        <v>47.21</v>
      </c>
    </row>
    <row r="4605" spans="1:3" s="3" customFormat="1" ht="48.75" customHeight="1" x14ac:dyDescent="0.15">
      <c r="A4605" s="87" t="s">
        <v>4655</v>
      </c>
      <c r="B4605" s="90" t="s">
        <v>12340</v>
      </c>
      <c r="C4605" s="117">
        <v>29.61</v>
      </c>
    </row>
    <row r="4606" spans="1:3" s="3" customFormat="1" ht="48.75" customHeight="1" x14ac:dyDescent="0.15">
      <c r="A4606" s="87" t="s">
        <v>4656</v>
      </c>
      <c r="B4606" s="90" t="s">
        <v>12340</v>
      </c>
      <c r="C4606" s="117">
        <v>88.8</v>
      </c>
    </row>
    <row r="4607" spans="1:3" s="3" customFormat="1" ht="48.75" customHeight="1" x14ac:dyDescent="0.15">
      <c r="A4607" s="87" t="s">
        <v>13664</v>
      </c>
      <c r="B4607" s="90" t="s">
        <v>5560</v>
      </c>
      <c r="C4607" s="117">
        <v>29.61</v>
      </c>
    </row>
    <row r="4608" spans="1:3" s="3" customFormat="1" ht="48.75" customHeight="1" x14ac:dyDescent="0.15">
      <c r="A4608" s="87" t="s">
        <v>14097</v>
      </c>
      <c r="B4608" s="90" t="s">
        <v>17533</v>
      </c>
      <c r="C4608" s="100">
        <v>2.68</v>
      </c>
    </row>
    <row r="4609" spans="1:3" s="3" customFormat="1" ht="48.75" customHeight="1" x14ac:dyDescent="0.15">
      <c r="A4609" s="87" t="s">
        <v>5530</v>
      </c>
      <c r="B4609" s="90" t="s">
        <v>15144</v>
      </c>
      <c r="C4609" s="117">
        <v>3410.16</v>
      </c>
    </row>
    <row r="4610" spans="1:3" s="3" customFormat="1" ht="48.75" customHeight="1" x14ac:dyDescent="0.15">
      <c r="A4610" s="87" t="s">
        <v>4768</v>
      </c>
      <c r="B4610" s="90" t="s">
        <v>5444</v>
      </c>
      <c r="C4610" s="117">
        <v>420</v>
      </c>
    </row>
    <row r="4611" spans="1:3" s="3" customFormat="1" ht="48.75" customHeight="1" x14ac:dyDescent="0.15">
      <c r="A4611" s="87" t="s">
        <v>4770</v>
      </c>
      <c r="B4611" s="90" t="s">
        <v>5444</v>
      </c>
      <c r="C4611" s="117">
        <v>1082.27</v>
      </c>
    </row>
    <row r="4612" spans="1:3" s="3" customFormat="1" ht="48.75" customHeight="1" x14ac:dyDescent="0.15">
      <c r="A4612" s="87" t="s">
        <v>18785</v>
      </c>
      <c r="B4612" s="90" t="s">
        <v>5496</v>
      </c>
      <c r="C4612" s="117">
        <v>16.329999999999998</v>
      </c>
    </row>
    <row r="4613" spans="1:3" s="3" customFormat="1" ht="48.75" customHeight="1" x14ac:dyDescent="0.15">
      <c r="A4613" s="87" t="s">
        <v>18786</v>
      </c>
      <c r="B4613" s="90" t="s">
        <v>5496</v>
      </c>
      <c r="C4613" s="117">
        <v>22.86</v>
      </c>
    </row>
    <row r="4614" spans="1:3" s="3" customFormat="1" ht="48.75" customHeight="1" x14ac:dyDescent="0.15">
      <c r="A4614" s="87" t="s">
        <v>4664</v>
      </c>
      <c r="B4614" s="90" t="s">
        <v>5483</v>
      </c>
      <c r="C4614" s="117">
        <v>1.89</v>
      </c>
    </row>
    <row r="4615" spans="1:3" s="3" customFormat="1" ht="48.75" customHeight="1" x14ac:dyDescent="0.15">
      <c r="A4615" s="87" t="s">
        <v>12934</v>
      </c>
      <c r="B4615" s="90" t="s">
        <v>4836</v>
      </c>
      <c r="C4615" s="117">
        <v>180.09</v>
      </c>
    </row>
    <row r="4616" spans="1:3" s="3" customFormat="1" ht="48.75" customHeight="1" x14ac:dyDescent="0.15">
      <c r="A4616" s="87" t="s">
        <v>4666</v>
      </c>
      <c r="B4616" s="90" t="s">
        <v>5441</v>
      </c>
      <c r="C4616" s="117">
        <v>3.4299999999999997</v>
      </c>
    </row>
    <row r="4617" spans="1:3" s="3" customFormat="1" ht="48.75" customHeight="1" x14ac:dyDescent="0.15">
      <c r="A4617" s="87" t="s">
        <v>4673</v>
      </c>
      <c r="B4617" s="90" t="s">
        <v>5441</v>
      </c>
      <c r="C4617" s="117">
        <v>3.4299999999999997</v>
      </c>
    </row>
    <row r="4618" spans="1:3" s="3" customFormat="1" ht="48.75" customHeight="1" x14ac:dyDescent="0.15">
      <c r="A4618" s="87" t="s">
        <v>4672</v>
      </c>
      <c r="B4618" s="90" t="s">
        <v>18845</v>
      </c>
      <c r="C4618" s="117">
        <v>1.79</v>
      </c>
    </row>
    <row r="4619" spans="1:3" s="3" customFormat="1" ht="48.75" customHeight="1" x14ac:dyDescent="0.15">
      <c r="A4619" s="87" t="s">
        <v>4663</v>
      </c>
      <c r="B4619" s="90" t="s">
        <v>6304</v>
      </c>
      <c r="C4619" s="117">
        <v>1.98</v>
      </c>
    </row>
    <row r="4620" spans="1:3" s="3" customFormat="1" ht="48.75" customHeight="1" x14ac:dyDescent="0.15">
      <c r="A4620" s="87" t="s">
        <v>4667</v>
      </c>
      <c r="B4620" s="90" t="s">
        <v>6304</v>
      </c>
      <c r="C4620" s="117">
        <v>1.85</v>
      </c>
    </row>
    <row r="4621" spans="1:3" s="3" customFormat="1" ht="48.75" customHeight="1" x14ac:dyDescent="0.15">
      <c r="A4621" s="87" t="s">
        <v>4679</v>
      </c>
      <c r="B4621" s="90" t="s">
        <v>5605</v>
      </c>
      <c r="C4621" s="117">
        <v>1.9</v>
      </c>
    </row>
    <row r="4622" spans="1:3" s="3" customFormat="1" ht="48.75" customHeight="1" x14ac:dyDescent="0.15">
      <c r="A4622" s="87" t="s">
        <v>4677</v>
      </c>
      <c r="B4622" s="90" t="s">
        <v>6311</v>
      </c>
      <c r="C4622" s="117">
        <v>2.5299999999999998</v>
      </c>
    </row>
    <row r="4623" spans="1:3" s="3" customFormat="1" ht="48.75" customHeight="1" x14ac:dyDescent="0.15">
      <c r="A4623" s="87" t="s">
        <v>16222</v>
      </c>
      <c r="B4623" s="90" t="s">
        <v>4778</v>
      </c>
      <c r="C4623" s="117">
        <v>72.989999999999995</v>
      </c>
    </row>
    <row r="4624" spans="1:3" s="3" customFormat="1" ht="48.75" customHeight="1" x14ac:dyDescent="0.15">
      <c r="A4624" s="87" t="s">
        <v>16221</v>
      </c>
      <c r="B4624" s="90" t="s">
        <v>4778</v>
      </c>
      <c r="C4624" s="117">
        <v>145.97999999999999</v>
      </c>
    </row>
    <row r="4625" spans="1:3" s="3" customFormat="1" ht="48.75" customHeight="1" x14ac:dyDescent="0.15">
      <c r="A4625" s="87" t="s">
        <v>4680</v>
      </c>
      <c r="B4625" s="90" t="s">
        <v>6348</v>
      </c>
      <c r="C4625" s="117">
        <v>30.19</v>
      </c>
    </row>
    <row r="4626" spans="1:3" s="3" customFormat="1" ht="48.75" customHeight="1" x14ac:dyDescent="0.15">
      <c r="A4626" s="87" t="s">
        <v>4769</v>
      </c>
      <c r="B4626" s="90" t="s">
        <v>15584</v>
      </c>
      <c r="C4626" s="117">
        <v>467.61</v>
      </c>
    </row>
    <row r="4627" spans="1:3" s="3" customFormat="1" ht="48.75" customHeight="1" x14ac:dyDescent="0.15">
      <c r="A4627" s="87" t="s">
        <v>4766</v>
      </c>
      <c r="B4627" s="90" t="s">
        <v>15584</v>
      </c>
      <c r="C4627" s="117">
        <v>238.04</v>
      </c>
    </row>
    <row r="4628" spans="1:3" s="3" customFormat="1" ht="48.75" customHeight="1" x14ac:dyDescent="0.15">
      <c r="A4628" s="87" t="s">
        <v>12024</v>
      </c>
      <c r="B4628" s="90" t="s">
        <v>6798</v>
      </c>
      <c r="C4628" s="117">
        <v>4.5999999999999996</v>
      </c>
    </row>
    <row r="4629" spans="1:3" s="3" customFormat="1" ht="48.75" customHeight="1" x14ac:dyDescent="0.15">
      <c r="A4629" s="87" t="s">
        <v>11295</v>
      </c>
      <c r="B4629" s="90" t="s">
        <v>8347</v>
      </c>
      <c r="C4629" s="117">
        <v>1.75</v>
      </c>
    </row>
    <row r="4630" spans="1:3" s="3" customFormat="1" ht="48.75" customHeight="1" x14ac:dyDescent="0.15">
      <c r="A4630" s="87" t="s">
        <v>11294</v>
      </c>
      <c r="B4630" s="90" t="s">
        <v>8347</v>
      </c>
      <c r="C4630" s="117">
        <v>1.98</v>
      </c>
    </row>
    <row r="4631" spans="1:3" s="3" customFormat="1" ht="48.75" customHeight="1" x14ac:dyDescent="0.15">
      <c r="A4631" s="87" t="s">
        <v>13340</v>
      </c>
      <c r="B4631" s="90" t="s">
        <v>13058</v>
      </c>
      <c r="C4631" s="117">
        <v>2.5299999999999998</v>
      </c>
    </row>
    <row r="4632" spans="1:3" s="3" customFormat="1" ht="48.75" customHeight="1" x14ac:dyDescent="0.15">
      <c r="A4632" s="87" t="s">
        <v>13342</v>
      </c>
      <c r="B4632" s="90" t="s">
        <v>13058</v>
      </c>
      <c r="C4632" s="117">
        <v>2.2199999999999998</v>
      </c>
    </row>
    <row r="4633" spans="1:3" s="3" customFormat="1" ht="48.75" customHeight="1" x14ac:dyDescent="0.15">
      <c r="A4633" s="87" t="s">
        <v>13341</v>
      </c>
      <c r="B4633" s="90" t="s">
        <v>13058</v>
      </c>
      <c r="C4633" s="117">
        <v>2.5999999999999996</v>
      </c>
    </row>
    <row r="4634" spans="1:3" s="3" customFormat="1" ht="48.75" customHeight="1" x14ac:dyDescent="0.15">
      <c r="A4634" s="87" t="s">
        <v>5110</v>
      </c>
      <c r="B4634" s="90" t="s">
        <v>13058</v>
      </c>
      <c r="C4634" s="117">
        <v>2.2899999999999996</v>
      </c>
    </row>
    <row r="4635" spans="1:3" s="3" customFormat="1" ht="48.75" customHeight="1" x14ac:dyDescent="0.15">
      <c r="A4635" s="87" t="s">
        <v>5107</v>
      </c>
      <c r="B4635" s="90" t="s">
        <v>13058</v>
      </c>
      <c r="C4635" s="117">
        <v>3.23</v>
      </c>
    </row>
    <row r="4636" spans="1:3" s="3" customFormat="1" ht="48.75" customHeight="1" x14ac:dyDescent="0.15">
      <c r="A4636" s="87" t="s">
        <v>5550</v>
      </c>
      <c r="B4636" s="90" t="s">
        <v>5551</v>
      </c>
      <c r="C4636" s="117">
        <v>1.98</v>
      </c>
    </row>
    <row r="4637" spans="1:3" s="3" customFormat="1" ht="48.75" customHeight="1" x14ac:dyDescent="0.15">
      <c r="A4637" s="87" t="s">
        <v>17635</v>
      </c>
      <c r="B4637" s="90" t="s">
        <v>9588</v>
      </c>
      <c r="C4637" s="117">
        <v>4.6100000000000003</v>
      </c>
    </row>
    <row r="4638" spans="1:3" s="3" customFormat="1" ht="48.75" customHeight="1" x14ac:dyDescent="0.15">
      <c r="A4638" s="87" t="s">
        <v>4</v>
      </c>
      <c r="B4638" s="90" t="s">
        <v>5483</v>
      </c>
      <c r="C4638" s="117">
        <v>2.2199999999999998</v>
      </c>
    </row>
    <row r="4639" spans="1:3" s="3" customFormat="1" ht="48.75" customHeight="1" x14ac:dyDescent="0.15">
      <c r="A4639" s="87" t="s">
        <v>19615</v>
      </c>
      <c r="B4639" s="90" t="s">
        <v>9588</v>
      </c>
      <c r="C4639" s="117">
        <v>0.93</v>
      </c>
    </row>
    <row r="4640" spans="1:3" s="3" customFormat="1" ht="48.75" customHeight="1" x14ac:dyDescent="0.15">
      <c r="A4640" s="87" t="s">
        <v>9380</v>
      </c>
      <c r="B4640" s="90" t="s">
        <v>17923</v>
      </c>
      <c r="C4640" s="90">
        <v>453.31</v>
      </c>
    </row>
    <row r="4641" spans="1:3" s="3" customFormat="1" ht="48.75" customHeight="1" x14ac:dyDescent="0.15">
      <c r="A4641" s="87" t="s">
        <v>3455</v>
      </c>
      <c r="B4641" s="90" t="s">
        <v>5202</v>
      </c>
      <c r="C4641" s="100">
        <v>4.54</v>
      </c>
    </row>
    <row r="4642" spans="1:3" s="3" customFormat="1" ht="48.75" customHeight="1" x14ac:dyDescent="0.15">
      <c r="A4642" s="87" t="s">
        <v>1648</v>
      </c>
      <c r="B4642" s="90" t="s">
        <v>15144</v>
      </c>
      <c r="C4642" s="90">
        <v>149.38999999999999</v>
      </c>
    </row>
    <row r="4643" spans="1:3" s="3" customFormat="1" ht="48.75" customHeight="1" x14ac:dyDescent="0.15">
      <c r="A4643" s="87" t="s">
        <v>1650</v>
      </c>
      <c r="B4643" s="90" t="s">
        <v>15144</v>
      </c>
      <c r="C4643" s="90">
        <v>246.44</v>
      </c>
    </row>
    <row r="4644" spans="1:3" s="3" customFormat="1" ht="48.75" customHeight="1" x14ac:dyDescent="0.15">
      <c r="A4644" s="87" t="s">
        <v>3745</v>
      </c>
      <c r="B4644" s="90" t="s">
        <v>6342</v>
      </c>
      <c r="C4644" s="100">
        <v>83.49</v>
      </c>
    </row>
    <row r="4645" spans="1:3" s="3" customFormat="1" ht="48.75" customHeight="1" x14ac:dyDescent="0.15">
      <c r="A4645" s="87" t="s">
        <v>11480</v>
      </c>
      <c r="B4645" s="90" t="s">
        <v>12340</v>
      </c>
      <c r="C4645" s="100">
        <v>8.1999999999999993</v>
      </c>
    </row>
    <row r="4646" spans="1:3" s="3" customFormat="1" ht="48.75" customHeight="1" x14ac:dyDescent="0.15">
      <c r="A4646" s="87" t="s">
        <v>11478</v>
      </c>
      <c r="B4646" s="90" t="s">
        <v>12340</v>
      </c>
      <c r="C4646" s="117">
        <v>9.4600000000000009</v>
      </c>
    </row>
    <row r="4647" spans="1:3" s="3" customFormat="1" ht="48.75" customHeight="1" x14ac:dyDescent="0.15">
      <c r="A4647" s="87" t="s">
        <v>11479</v>
      </c>
      <c r="B4647" s="90" t="s">
        <v>12340</v>
      </c>
      <c r="C4647" s="100">
        <v>4.3899999999999997</v>
      </c>
    </row>
    <row r="4648" spans="1:3" s="3" customFormat="1" ht="48.75" customHeight="1" x14ac:dyDescent="0.15">
      <c r="A4648" s="87" t="s">
        <v>16857</v>
      </c>
      <c r="B4648" s="90" t="s">
        <v>16124</v>
      </c>
      <c r="C4648" s="117">
        <v>145.44</v>
      </c>
    </row>
    <row r="4649" spans="1:3" s="3" customFormat="1" ht="48.75" customHeight="1" x14ac:dyDescent="0.15">
      <c r="A4649" s="87" t="s">
        <v>16858</v>
      </c>
      <c r="B4649" s="90" t="s">
        <v>16124</v>
      </c>
      <c r="C4649" s="117">
        <v>293.35000000000002</v>
      </c>
    </row>
    <row r="4650" spans="1:3" s="3" customFormat="1" ht="48.75" customHeight="1" x14ac:dyDescent="0.15">
      <c r="A4650" s="87" t="s">
        <v>16859</v>
      </c>
      <c r="B4650" s="90" t="s">
        <v>16124</v>
      </c>
      <c r="C4650" s="117">
        <v>549.61</v>
      </c>
    </row>
    <row r="4651" spans="1:3" s="3" customFormat="1" ht="48.75" customHeight="1" x14ac:dyDescent="0.15">
      <c r="A4651" s="87" t="s">
        <v>12776</v>
      </c>
      <c r="B4651" s="90" t="s">
        <v>4753</v>
      </c>
      <c r="C4651" s="117">
        <v>675</v>
      </c>
    </row>
    <row r="4652" spans="1:3" s="3" customFormat="1" ht="48.75" customHeight="1" x14ac:dyDescent="0.15">
      <c r="A4652" s="87" t="s">
        <v>12776</v>
      </c>
      <c r="B4652" s="90" t="s">
        <v>16931</v>
      </c>
      <c r="C4652" s="117">
        <v>675</v>
      </c>
    </row>
    <row r="4653" spans="1:3" s="3" customFormat="1" ht="48.75" customHeight="1" x14ac:dyDescent="0.15">
      <c r="A4653" s="87" t="s">
        <v>4687</v>
      </c>
      <c r="B4653" s="90" t="s">
        <v>6311</v>
      </c>
      <c r="C4653" s="100">
        <v>2.12</v>
      </c>
    </row>
    <row r="4654" spans="1:3" s="3" customFormat="1" ht="48.75" customHeight="1" x14ac:dyDescent="0.15">
      <c r="A4654" s="87" t="s">
        <v>4689</v>
      </c>
      <c r="B4654" s="90" t="s">
        <v>6311</v>
      </c>
      <c r="C4654" s="100">
        <v>4.24</v>
      </c>
    </row>
    <row r="4655" spans="1:3" s="3" customFormat="1" ht="48.75" customHeight="1" x14ac:dyDescent="0.15">
      <c r="A4655" s="87" t="s">
        <v>4693</v>
      </c>
      <c r="B4655" s="90" t="s">
        <v>6311</v>
      </c>
      <c r="C4655" s="100">
        <v>1.03</v>
      </c>
    </row>
    <row r="4656" spans="1:3" s="3" customFormat="1" ht="48.75" customHeight="1" x14ac:dyDescent="0.15">
      <c r="A4656" s="87" t="s">
        <v>4694</v>
      </c>
      <c r="B4656" s="90" t="s">
        <v>6311</v>
      </c>
      <c r="C4656" s="90">
        <v>2.06</v>
      </c>
    </row>
    <row r="4657" spans="1:3" s="3" customFormat="1" ht="48.75" customHeight="1" x14ac:dyDescent="0.15">
      <c r="A4657" s="87" t="s">
        <v>1465</v>
      </c>
      <c r="B4657" s="90" t="s">
        <v>5462</v>
      </c>
      <c r="C4657" s="117">
        <v>3.07</v>
      </c>
    </row>
    <row r="4658" spans="1:3" s="3" customFormat="1" ht="48.75" customHeight="1" x14ac:dyDescent="0.15">
      <c r="A4658" s="87" t="s">
        <v>1468</v>
      </c>
      <c r="B4658" s="90" t="s">
        <v>5462</v>
      </c>
      <c r="C4658" s="117">
        <v>2.1599999999999997</v>
      </c>
    </row>
    <row r="4659" spans="1:3" s="3" customFormat="1" ht="48.75" customHeight="1" x14ac:dyDescent="0.15">
      <c r="A4659" s="87" t="s">
        <v>1467</v>
      </c>
      <c r="B4659" s="90" t="s">
        <v>5462</v>
      </c>
      <c r="C4659" s="117">
        <v>2.0199999999999996</v>
      </c>
    </row>
    <row r="4660" spans="1:3" s="3" customFormat="1" ht="48.75" customHeight="1" x14ac:dyDescent="0.15">
      <c r="A4660" s="87" t="s">
        <v>2532</v>
      </c>
      <c r="B4660" s="90" t="s">
        <v>6348</v>
      </c>
      <c r="C4660" s="100">
        <v>29.41</v>
      </c>
    </row>
    <row r="4661" spans="1:3" s="3" customFormat="1" ht="48.75" customHeight="1" x14ac:dyDescent="0.15">
      <c r="A4661" s="87" t="s">
        <v>4591</v>
      </c>
      <c r="B4661" s="90" t="s">
        <v>5483</v>
      </c>
      <c r="C4661" s="117">
        <v>2.46</v>
      </c>
    </row>
    <row r="4662" spans="1:3" s="3" customFormat="1" ht="48.75" customHeight="1" x14ac:dyDescent="0.15">
      <c r="A4662" s="87" t="s">
        <v>12764</v>
      </c>
      <c r="B4662" s="90" t="s">
        <v>8347</v>
      </c>
      <c r="C4662" s="117">
        <v>25.39</v>
      </c>
    </row>
    <row r="4663" spans="1:3" s="3" customFormat="1" ht="48.75" customHeight="1" x14ac:dyDescent="0.15">
      <c r="A4663" s="87" t="s">
        <v>7053</v>
      </c>
      <c r="B4663" s="90" t="s">
        <v>5355</v>
      </c>
      <c r="C4663" s="117">
        <v>1.21</v>
      </c>
    </row>
    <row r="4664" spans="1:3" s="3" customFormat="1" ht="48.75" customHeight="1" x14ac:dyDescent="0.15">
      <c r="A4664" s="16" t="s">
        <v>7142</v>
      </c>
      <c r="B4664" s="90" t="s">
        <v>5355</v>
      </c>
      <c r="C4664" s="117">
        <v>9.6</v>
      </c>
    </row>
    <row r="4665" spans="1:3" s="3" customFormat="1" ht="48.75" customHeight="1" x14ac:dyDescent="0.15">
      <c r="A4665" s="87" t="s">
        <v>4288</v>
      </c>
      <c r="B4665" s="90" t="s">
        <v>5433</v>
      </c>
      <c r="C4665" s="117">
        <v>0.8</v>
      </c>
    </row>
    <row r="4666" spans="1:3" s="3" customFormat="1" ht="48.75" customHeight="1" x14ac:dyDescent="0.15">
      <c r="A4666" s="87" t="s">
        <v>4381</v>
      </c>
      <c r="B4666" s="90" t="s">
        <v>15337</v>
      </c>
      <c r="C4666" s="117">
        <v>3.2899999999999996</v>
      </c>
    </row>
    <row r="4667" spans="1:3" s="3" customFormat="1" ht="48.75" customHeight="1" x14ac:dyDescent="0.15">
      <c r="A4667" s="87" t="s">
        <v>6979</v>
      </c>
      <c r="B4667" s="90" t="s">
        <v>2351</v>
      </c>
      <c r="C4667" s="117">
        <v>1.03</v>
      </c>
    </row>
    <row r="4668" spans="1:3" s="3" customFormat="1" ht="48.75" customHeight="1" x14ac:dyDescent="0.15">
      <c r="A4668" s="87" t="s">
        <v>10480</v>
      </c>
      <c r="B4668" s="90" t="s">
        <v>10458</v>
      </c>
      <c r="C4668" s="117">
        <v>3.53</v>
      </c>
    </row>
    <row r="4669" spans="1:3" s="3" customFormat="1" ht="48.75" customHeight="1" x14ac:dyDescent="0.15">
      <c r="A4669" s="87" t="s">
        <v>3610</v>
      </c>
      <c r="B4669" s="90" t="s">
        <v>5346</v>
      </c>
      <c r="C4669" s="117">
        <v>1.86</v>
      </c>
    </row>
    <row r="4670" spans="1:3" s="3" customFormat="1" ht="48.75" customHeight="1" x14ac:dyDescent="0.15">
      <c r="A4670" s="87" t="s">
        <v>18835</v>
      </c>
      <c r="B4670" s="90" t="s">
        <v>13111</v>
      </c>
      <c r="C4670" s="100">
        <v>228.1</v>
      </c>
    </row>
    <row r="4671" spans="1:3" s="3" customFormat="1" ht="48.75" customHeight="1" x14ac:dyDescent="0.15">
      <c r="A4671" s="87" t="s">
        <v>18836</v>
      </c>
      <c r="B4671" s="90" t="s">
        <v>13111</v>
      </c>
      <c r="C4671" s="90">
        <v>522.72</v>
      </c>
    </row>
    <row r="4672" spans="1:3" s="3" customFormat="1" ht="48.75" customHeight="1" x14ac:dyDescent="0.15">
      <c r="A4672" s="87" t="s">
        <v>8416</v>
      </c>
      <c r="B4672" s="90" t="s">
        <v>15587</v>
      </c>
      <c r="C4672" s="117">
        <v>0.8</v>
      </c>
    </row>
    <row r="4673" spans="1:3" s="3" customFormat="1" ht="48.75" customHeight="1" x14ac:dyDescent="0.15">
      <c r="A4673" s="87" t="s">
        <v>8416</v>
      </c>
      <c r="B4673" s="90" t="s">
        <v>5416</v>
      </c>
      <c r="C4673" s="117">
        <v>0.8</v>
      </c>
    </row>
    <row r="4674" spans="1:3" s="3" customFormat="1" ht="48.75" customHeight="1" x14ac:dyDescent="0.15">
      <c r="A4674" s="16" t="s">
        <v>5349</v>
      </c>
      <c r="B4674" s="20" t="s">
        <v>6199</v>
      </c>
      <c r="C4674" s="117">
        <v>1.6</v>
      </c>
    </row>
    <row r="4675" spans="1:3" s="3" customFormat="1" ht="48.75" customHeight="1" x14ac:dyDescent="0.15">
      <c r="A4675" s="64" t="s">
        <v>5350</v>
      </c>
      <c r="B4675" s="20" t="s">
        <v>6199</v>
      </c>
      <c r="C4675" s="117">
        <v>2.7399999999999998</v>
      </c>
    </row>
    <row r="4676" spans="1:3" s="3" customFormat="1" ht="48.75" customHeight="1" x14ac:dyDescent="0.15">
      <c r="A4676" s="16" t="s">
        <v>10331</v>
      </c>
      <c r="B4676" s="20" t="s">
        <v>10327</v>
      </c>
      <c r="C4676" s="117">
        <v>11.95</v>
      </c>
    </row>
    <row r="4677" spans="1:3" s="3" customFormat="1" ht="48.75" customHeight="1" x14ac:dyDescent="0.15">
      <c r="A4677" s="16" t="s">
        <v>11752</v>
      </c>
      <c r="B4677" s="20" t="s">
        <v>10327</v>
      </c>
      <c r="C4677" s="117">
        <v>2.46</v>
      </c>
    </row>
    <row r="4678" spans="1:3" s="3" customFormat="1" ht="48.75" customHeight="1" x14ac:dyDescent="0.15">
      <c r="A4678" s="16" t="s">
        <v>11611</v>
      </c>
      <c r="B4678" s="20" t="s">
        <v>10327</v>
      </c>
      <c r="C4678" s="117">
        <v>11.95</v>
      </c>
    </row>
    <row r="4679" spans="1:3" s="3" customFormat="1" ht="48.75" customHeight="1" x14ac:dyDescent="0.15">
      <c r="A4679" s="16" t="s">
        <v>19041</v>
      </c>
      <c r="B4679" s="90" t="s">
        <v>11564</v>
      </c>
      <c r="C4679" s="117">
        <v>2.73</v>
      </c>
    </row>
    <row r="4680" spans="1:3" s="3" customFormat="1" ht="48.75" customHeight="1" x14ac:dyDescent="0.15">
      <c r="A4680" s="16" t="s">
        <v>19042</v>
      </c>
      <c r="B4680" s="90" t="s">
        <v>11564</v>
      </c>
      <c r="C4680" s="117">
        <v>1.53</v>
      </c>
    </row>
    <row r="4681" spans="1:3" s="3" customFormat="1" ht="48.75" customHeight="1" x14ac:dyDescent="0.15">
      <c r="A4681" s="87" t="s">
        <v>3624</v>
      </c>
      <c r="B4681" s="90" t="s">
        <v>4813</v>
      </c>
      <c r="C4681" s="117">
        <v>3.46</v>
      </c>
    </row>
    <row r="4682" spans="1:3" s="3" customFormat="1" ht="48.75" customHeight="1" x14ac:dyDescent="0.15">
      <c r="A4682" s="87" t="s">
        <v>12108</v>
      </c>
      <c r="B4682" s="90" t="s">
        <v>5418</v>
      </c>
      <c r="C4682" s="117">
        <v>27.9</v>
      </c>
    </row>
    <row r="4683" spans="1:3" s="3" customFormat="1" ht="48.75" customHeight="1" x14ac:dyDescent="0.15">
      <c r="A4683" s="87" t="s">
        <v>10053</v>
      </c>
      <c r="B4683" s="90" t="s">
        <v>13732</v>
      </c>
      <c r="C4683" s="117">
        <v>3.46</v>
      </c>
    </row>
    <row r="4684" spans="1:3" s="3" customFormat="1" ht="48.75" customHeight="1" x14ac:dyDescent="0.15">
      <c r="A4684" s="87" t="s">
        <v>10054</v>
      </c>
      <c r="B4684" s="90" t="s">
        <v>13732</v>
      </c>
      <c r="C4684" s="117">
        <v>8.66</v>
      </c>
    </row>
    <row r="4685" spans="1:3" s="3" customFormat="1" ht="48.75" customHeight="1" x14ac:dyDescent="0.15">
      <c r="A4685" s="87" t="s">
        <v>10094</v>
      </c>
      <c r="B4685" s="90" t="s">
        <v>13732</v>
      </c>
      <c r="C4685" s="117">
        <v>12.1</v>
      </c>
    </row>
    <row r="4686" spans="1:3" s="3" customFormat="1" ht="48.75" customHeight="1" x14ac:dyDescent="0.15">
      <c r="A4686" s="87" t="s">
        <v>10055</v>
      </c>
      <c r="B4686" s="90" t="s">
        <v>13732</v>
      </c>
      <c r="C4686" s="117">
        <v>12.75</v>
      </c>
    </row>
    <row r="4687" spans="1:3" s="3" customFormat="1" ht="48.75" customHeight="1" x14ac:dyDescent="0.15">
      <c r="A4687" s="87" t="s">
        <v>15452</v>
      </c>
      <c r="B4687" s="90" t="s">
        <v>13732</v>
      </c>
      <c r="C4687" s="100">
        <v>2.23</v>
      </c>
    </row>
    <row r="4688" spans="1:3" s="3" customFormat="1" ht="48.75" customHeight="1" x14ac:dyDescent="0.15">
      <c r="A4688" s="87" t="s">
        <v>8497</v>
      </c>
      <c r="B4688" s="90" t="s">
        <v>13732</v>
      </c>
      <c r="C4688" s="117">
        <v>3.46</v>
      </c>
    </row>
    <row r="4689" spans="1:3" s="3" customFormat="1" ht="48.75" customHeight="1" x14ac:dyDescent="0.15">
      <c r="A4689" s="87" t="s">
        <v>9342</v>
      </c>
      <c r="B4689" s="90" t="s">
        <v>13732</v>
      </c>
      <c r="C4689" s="117">
        <v>9.61</v>
      </c>
    </row>
    <row r="4690" spans="1:3" s="3" customFormat="1" ht="48.75" customHeight="1" x14ac:dyDescent="0.15">
      <c r="A4690" s="87" t="s">
        <v>4219</v>
      </c>
      <c r="B4690" s="90" t="s">
        <v>15500</v>
      </c>
      <c r="C4690" s="117">
        <v>3.460066343454963</v>
      </c>
    </row>
    <row r="4691" spans="1:3" s="3" customFormat="1" ht="48.75" customHeight="1" x14ac:dyDescent="0.15">
      <c r="A4691" s="87" t="s">
        <v>4224</v>
      </c>
      <c r="B4691" s="90" t="s">
        <v>15500</v>
      </c>
      <c r="C4691" s="117">
        <v>3.460066343454963</v>
      </c>
    </row>
    <row r="4692" spans="1:3" s="3" customFormat="1" ht="48.75" customHeight="1" x14ac:dyDescent="0.15">
      <c r="A4692" s="87" t="s">
        <v>4221</v>
      </c>
      <c r="B4692" s="90" t="s">
        <v>15500</v>
      </c>
      <c r="C4692" s="117">
        <v>8.66</v>
      </c>
    </row>
    <row r="4693" spans="1:3" s="3" customFormat="1" ht="48.75" customHeight="1" x14ac:dyDescent="0.15">
      <c r="A4693" s="87" t="s">
        <v>4215</v>
      </c>
      <c r="B4693" s="90" t="s">
        <v>15500</v>
      </c>
      <c r="C4693" s="117">
        <v>2.7899999999999996</v>
      </c>
    </row>
    <row r="4694" spans="1:3" s="3" customFormat="1" ht="48.75" customHeight="1" x14ac:dyDescent="0.15">
      <c r="A4694" s="87" t="s">
        <v>4213</v>
      </c>
      <c r="B4694" s="90" t="s">
        <v>15500</v>
      </c>
      <c r="C4694" s="117">
        <v>2</v>
      </c>
    </row>
    <row r="4695" spans="1:3" s="3" customFormat="1" ht="48.75" customHeight="1" x14ac:dyDescent="0.15">
      <c r="A4695" s="87" t="s">
        <v>11055</v>
      </c>
      <c r="B4695" s="90" t="s">
        <v>15682</v>
      </c>
      <c r="C4695" s="117">
        <v>86.65</v>
      </c>
    </row>
    <row r="4696" spans="1:3" s="3" customFormat="1" ht="48.75" customHeight="1" x14ac:dyDescent="0.15">
      <c r="A4696" s="87" t="s">
        <v>11055</v>
      </c>
      <c r="B4696" s="90" t="s">
        <v>5496</v>
      </c>
      <c r="C4696" s="117">
        <v>86.65</v>
      </c>
    </row>
    <row r="4697" spans="1:3" s="3" customFormat="1" ht="48.75" customHeight="1" x14ac:dyDescent="0.15">
      <c r="A4697" s="87" t="s">
        <v>14978</v>
      </c>
      <c r="B4697" s="90" t="s">
        <v>4778</v>
      </c>
      <c r="C4697" s="117">
        <v>27.9</v>
      </c>
    </row>
    <row r="4698" spans="1:3" s="3" customFormat="1" ht="48.75" customHeight="1" x14ac:dyDescent="0.15">
      <c r="A4698" s="87" t="s">
        <v>4222</v>
      </c>
      <c r="B4698" s="90" t="s">
        <v>5616</v>
      </c>
      <c r="C4698" s="117">
        <v>8.66</v>
      </c>
    </row>
    <row r="4699" spans="1:3" s="3" customFormat="1" ht="48.75" customHeight="1" x14ac:dyDescent="0.15">
      <c r="A4699" s="87" t="s">
        <v>7005</v>
      </c>
      <c r="B4699" s="90" t="s">
        <v>5616</v>
      </c>
      <c r="C4699" s="117">
        <v>3.46</v>
      </c>
    </row>
    <row r="4700" spans="1:3" s="3" customFormat="1" ht="48.75" customHeight="1" x14ac:dyDescent="0.15">
      <c r="A4700" s="87" t="s">
        <v>2280</v>
      </c>
      <c r="B4700" s="90" t="s">
        <v>5346</v>
      </c>
      <c r="C4700" s="100">
        <v>4.51</v>
      </c>
    </row>
    <row r="4701" spans="1:3" s="3" customFormat="1" ht="48.75" customHeight="1" x14ac:dyDescent="0.15">
      <c r="A4701" s="87" t="s">
        <v>18079</v>
      </c>
      <c r="B4701" s="90" t="s">
        <v>9395</v>
      </c>
      <c r="C4701" s="117">
        <v>27.9</v>
      </c>
    </row>
    <row r="4702" spans="1:3" s="3" customFormat="1" ht="48.75" customHeight="1" x14ac:dyDescent="0.15">
      <c r="A4702" s="87" t="s">
        <v>11399</v>
      </c>
      <c r="B4702" s="90" t="s">
        <v>12340</v>
      </c>
      <c r="C4702" s="117">
        <v>67.64</v>
      </c>
    </row>
    <row r="4703" spans="1:3" s="3" customFormat="1" ht="48.75" customHeight="1" x14ac:dyDescent="0.15">
      <c r="A4703" s="87" t="s">
        <v>11401</v>
      </c>
      <c r="B4703" s="90" t="s">
        <v>12340</v>
      </c>
      <c r="C4703" s="117">
        <v>40.64</v>
      </c>
    </row>
    <row r="4704" spans="1:3" s="3" customFormat="1" ht="48.75" customHeight="1" x14ac:dyDescent="0.15">
      <c r="A4704" s="87" t="s">
        <v>19066</v>
      </c>
      <c r="B4704" s="90" t="s">
        <v>5500</v>
      </c>
      <c r="C4704" s="117">
        <v>292.91000000000003</v>
      </c>
    </row>
    <row r="4705" spans="1:3" s="3" customFormat="1" ht="48.75" customHeight="1" x14ac:dyDescent="0.15">
      <c r="A4705" s="87" t="s">
        <v>19067</v>
      </c>
      <c r="B4705" s="90" t="s">
        <v>5500</v>
      </c>
      <c r="C4705" s="117">
        <v>582.29</v>
      </c>
    </row>
    <row r="4706" spans="1:3" s="3" customFormat="1" ht="48.75" customHeight="1" x14ac:dyDescent="0.15">
      <c r="A4706" s="87" t="s">
        <v>19065</v>
      </c>
      <c r="B4706" s="90" t="s">
        <v>5500</v>
      </c>
      <c r="C4706" s="117">
        <v>149.97</v>
      </c>
    </row>
    <row r="4707" spans="1:3" s="3" customFormat="1" ht="48.75" customHeight="1" x14ac:dyDescent="0.15">
      <c r="A4707" s="87" t="s">
        <v>12788</v>
      </c>
      <c r="B4707" s="90" t="s">
        <v>5496</v>
      </c>
      <c r="C4707" s="117">
        <v>8.17</v>
      </c>
    </row>
    <row r="4708" spans="1:3" s="3" customFormat="1" ht="48.75" customHeight="1" x14ac:dyDescent="0.15">
      <c r="A4708" s="87" t="s">
        <v>18787</v>
      </c>
      <c r="B4708" s="90" t="s">
        <v>5496</v>
      </c>
      <c r="C4708" s="117">
        <v>5.93</v>
      </c>
    </row>
    <row r="4709" spans="1:3" s="3" customFormat="1" ht="48.75" customHeight="1" x14ac:dyDescent="0.15">
      <c r="A4709" s="87" t="s">
        <v>5315</v>
      </c>
      <c r="B4709" s="90" t="s">
        <v>5576</v>
      </c>
      <c r="C4709" s="100">
        <v>953.54</v>
      </c>
    </row>
    <row r="4710" spans="1:3" s="3" customFormat="1" ht="48.75" customHeight="1" x14ac:dyDescent="0.15">
      <c r="A4710" s="87" t="s">
        <v>5312</v>
      </c>
      <c r="B4710" s="90" t="s">
        <v>5576</v>
      </c>
      <c r="C4710" s="100">
        <v>953.54</v>
      </c>
    </row>
    <row r="4711" spans="1:3" s="3" customFormat="1" ht="48.75" customHeight="1" x14ac:dyDescent="0.15">
      <c r="A4711" s="87" t="s">
        <v>4731</v>
      </c>
      <c r="B4711" s="90" t="s">
        <v>4732</v>
      </c>
      <c r="C4711" s="117">
        <v>2.1</v>
      </c>
    </row>
    <row r="4712" spans="1:3" s="3" customFormat="1" ht="48.75" customHeight="1" x14ac:dyDescent="0.15">
      <c r="A4712" s="87" t="s">
        <v>4740</v>
      </c>
      <c r="B4712" s="90" t="s">
        <v>5346</v>
      </c>
      <c r="C4712" s="100">
        <v>3.62</v>
      </c>
    </row>
    <row r="4713" spans="1:3" s="3" customFormat="1" ht="48.75" customHeight="1" x14ac:dyDescent="0.15">
      <c r="A4713" s="87" t="s">
        <v>4739</v>
      </c>
      <c r="B4713" s="90" t="s">
        <v>5346</v>
      </c>
      <c r="C4713" s="117">
        <v>1.24</v>
      </c>
    </row>
    <row r="4714" spans="1:3" s="3" customFormat="1" ht="48.75" customHeight="1" x14ac:dyDescent="0.15">
      <c r="A4714" s="87" t="s">
        <v>11143</v>
      </c>
      <c r="B4714" s="90" t="s">
        <v>5346</v>
      </c>
      <c r="C4714" s="100">
        <v>1.99</v>
      </c>
    </row>
    <row r="4715" spans="1:3" s="3" customFormat="1" ht="48.75" customHeight="1" x14ac:dyDescent="0.15">
      <c r="A4715" s="87" t="s">
        <v>4742</v>
      </c>
      <c r="B4715" s="90" t="s">
        <v>5346</v>
      </c>
      <c r="C4715" s="100">
        <v>1.99</v>
      </c>
    </row>
    <row r="4716" spans="1:3" s="3" customFormat="1" ht="48.75" customHeight="1" x14ac:dyDescent="0.15">
      <c r="A4716" s="87" t="s">
        <v>15991</v>
      </c>
      <c r="B4716" s="90" t="s">
        <v>17366</v>
      </c>
      <c r="C4716" s="117">
        <v>27.9</v>
      </c>
    </row>
    <row r="4717" spans="1:3" s="3" customFormat="1" ht="48.75" customHeight="1" x14ac:dyDescent="0.15">
      <c r="A4717" s="87" t="s">
        <v>4735</v>
      </c>
      <c r="B4717" s="89" t="s">
        <v>5616</v>
      </c>
      <c r="C4717" s="117">
        <v>27.9</v>
      </c>
    </row>
    <row r="4718" spans="1:3" s="3" customFormat="1" ht="48.75" customHeight="1" x14ac:dyDescent="0.15">
      <c r="A4718" s="87" t="s">
        <v>7205</v>
      </c>
      <c r="B4718" s="90" t="s">
        <v>13732</v>
      </c>
      <c r="C4718" s="117">
        <v>3.46</v>
      </c>
    </row>
    <row r="4719" spans="1:3" s="3" customFormat="1" ht="48.75" customHeight="1" x14ac:dyDescent="0.15">
      <c r="A4719" s="87" t="s">
        <v>5275</v>
      </c>
      <c r="B4719" s="90" t="s">
        <v>13732</v>
      </c>
      <c r="C4719" s="100">
        <v>4.17</v>
      </c>
    </row>
    <row r="4720" spans="1:3" s="3" customFormat="1" ht="48.75" customHeight="1" x14ac:dyDescent="0.15">
      <c r="A4720" s="87" t="s">
        <v>8593</v>
      </c>
      <c r="B4720" s="90" t="s">
        <v>13732</v>
      </c>
      <c r="C4720" s="100">
        <v>5.59</v>
      </c>
    </row>
    <row r="4721" spans="1:3" s="3" customFormat="1" ht="48.75" customHeight="1" x14ac:dyDescent="0.15">
      <c r="A4721" s="87" t="s">
        <v>18788</v>
      </c>
      <c r="B4721" s="90" t="s">
        <v>5496</v>
      </c>
      <c r="C4721" s="117">
        <v>2.96</v>
      </c>
    </row>
    <row r="4722" spans="1:3" s="3" customFormat="1" ht="48.75" customHeight="1" x14ac:dyDescent="0.15">
      <c r="A4722" s="87" t="s">
        <v>18789</v>
      </c>
      <c r="B4722" s="90" t="s">
        <v>5496</v>
      </c>
      <c r="C4722" s="117">
        <v>3.46</v>
      </c>
    </row>
    <row r="4723" spans="1:3" s="3" customFormat="1" ht="48.75" customHeight="1" x14ac:dyDescent="0.15">
      <c r="A4723" s="87" t="s">
        <v>4218</v>
      </c>
      <c r="B4723" s="90" t="s">
        <v>5496</v>
      </c>
      <c r="C4723" s="117">
        <v>3.46</v>
      </c>
    </row>
    <row r="4724" spans="1:3" s="3" customFormat="1" ht="48.75" customHeight="1" x14ac:dyDescent="0.15">
      <c r="A4724" s="87" t="s">
        <v>4211</v>
      </c>
      <c r="B4724" s="90" t="s">
        <v>5496</v>
      </c>
      <c r="C4724" s="117">
        <v>2.44</v>
      </c>
    </row>
    <row r="4725" spans="1:3" s="3" customFormat="1" ht="48.75" customHeight="1" x14ac:dyDescent="0.15">
      <c r="A4725" s="87" t="s">
        <v>13382</v>
      </c>
      <c r="B4725" s="90" t="s">
        <v>13111</v>
      </c>
      <c r="C4725" s="117">
        <v>3.46</v>
      </c>
    </row>
    <row r="4726" spans="1:3" s="3" customFormat="1" ht="48.75" customHeight="1" x14ac:dyDescent="0.15">
      <c r="A4726" s="87" t="s">
        <v>19253</v>
      </c>
      <c r="B4726" s="90" t="s">
        <v>6311</v>
      </c>
      <c r="C4726" s="117">
        <v>8.75</v>
      </c>
    </row>
    <row r="4727" spans="1:3" s="3" customFormat="1" ht="48.75" customHeight="1" x14ac:dyDescent="0.15">
      <c r="A4727" s="87" t="s">
        <v>19260</v>
      </c>
      <c r="B4727" s="90" t="s">
        <v>6311</v>
      </c>
      <c r="C4727" s="117">
        <v>8.6</v>
      </c>
    </row>
    <row r="4728" spans="1:3" s="3" customFormat="1" ht="48.75" customHeight="1" x14ac:dyDescent="0.15">
      <c r="A4728" s="87" t="s">
        <v>16811</v>
      </c>
      <c r="B4728" s="90" t="s">
        <v>5539</v>
      </c>
      <c r="C4728" s="117">
        <v>145.44</v>
      </c>
    </row>
    <row r="4729" spans="1:3" s="3" customFormat="1" ht="48.75" customHeight="1" x14ac:dyDescent="0.15">
      <c r="A4729" s="87" t="s">
        <v>16812</v>
      </c>
      <c r="B4729" s="90" t="s">
        <v>5539</v>
      </c>
      <c r="C4729" s="117">
        <v>293.35000000000002</v>
      </c>
    </row>
    <row r="4730" spans="1:3" s="3" customFormat="1" ht="48.75" customHeight="1" x14ac:dyDescent="0.15">
      <c r="A4730" s="87" t="s">
        <v>16810</v>
      </c>
      <c r="B4730" s="90" t="s">
        <v>5539</v>
      </c>
      <c r="C4730" s="117">
        <v>549.61</v>
      </c>
    </row>
    <row r="4731" spans="1:3" s="3" customFormat="1" ht="48.75" customHeight="1" x14ac:dyDescent="0.15">
      <c r="A4731" s="87" t="s">
        <v>2270</v>
      </c>
      <c r="B4731" s="90" t="s">
        <v>5588</v>
      </c>
      <c r="C4731" s="117">
        <v>2.0399999999999996</v>
      </c>
    </row>
    <row r="4732" spans="1:3" s="3" customFormat="1" ht="48.75" customHeight="1" x14ac:dyDescent="0.15">
      <c r="A4732" s="87" t="s">
        <v>2268</v>
      </c>
      <c r="B4732" s="90" t="s">
        <v>15144</v>
      </c>
      <c r="C4732" s="117">
        <v>1.78</v>
      </c>
    </row>
    <row r="4733" spans="1:3" s="3" customFormat="1" ht="48.75" customHeight="1" x14ac:dyDescent="0.15">
      <c r="A4733" s="87" t="s">
        <v>17561</v>
      </c>
      <c r="B4733" s="89" t="s">
        <v>13546</v>
      </c>
      <c r="C4733" s="117">
        <v>4.87</v>
      </c>
    </row>
    <row r="4734" spans="1:3" s="3" customFormat="1" ht="48.75" customHeight="1" x14ac:dyDescent="0.15">
      <c r="A4734" s="87" t="s">
        <v>4688</v>
      </c>
      <c r="B4734" s="90" t="s">
        <v>5500</v>
      </c>
      <c r="C4734" s="117">
        <v>2.99</v>
      </c>
    </row>
    <row r="4735" spans="1:3" s="3" customFormat="1" ht="48.75" customHeight="1" x14ac:dyDescent="0.15">
      <c r="A4735" s="87" t="s">
        <v>7122</v>
      </c>
      <c r="B4735" s="90" t="s">
        <v>5500</v>
      </c>
      <c r="C4735" s="90">
        <v>2.06</v>
      </c>
    </row>
    <row r="4736" spans="1:3" s="3" customFormat="1" ht="48.75" customHeight="1" x14ac:dyDescent="0.15">
      <c r="A4736" s="87" t="s">
        <v>4692</v>
      </c>
      <c r="B4736" s="90" t="s">
        <v>5539</v>
      </c>
      <c r="C4736" s="100">
        <v>4.24</v>
      </c>
    </row>
    <row r="4737" spans="1:3" s="3" customFormat="1" ht="48.75" customHeight="1" x14ac:dyDescent="0.15">
      <c r="A4737" s="87" t="s">
        <v>7124</v>
      </c>
      <c r="B4737" s="90" t="s">
        <v>5539</v>
      </c>
      <c r="C4737" s="90">
        <v>2.06</v>
      </c>
    </row>
    <row r="4738" spans="1:3" s="3" customFormat="1" ht="48.75" customHeight="1" x14ac:dyDescent="0.15">
      <c r="A4738" s="87" t="s">
        <v>9805</v>
      </c>
      <c r="B4738" s="90" t="s">
        <v>5539</v>
      </c>
      <c r="C4738" s="117">
        <v>4.04</v>
      </c>
    </row>
    <row r="4739" spans="1:3" s="3" customFormat="1" ht="48.75" customHeight="1" x14ac:dyDescent="0.15">
      <c r="A4739" s="87" t="s">
        <v>9806</v>
      </c>
      <c r="B4739" s="90" t="s">
        <v>5539</v>
      </c>
      <c r="C4739" s="117">
        <v>8.86</v>
      </c>
    </row>
    <row r="4740" spans="1:3" s="3" customFormat="1" ht="48.75" customHeight="1" x14ac:dyDescent="0.15">
      <c r="A4740" s="87" t="s">
        <v>10481</v>
      </c>
      <c r="B4740" s="90" t="s">
        <v>10458</v>
      </c>
      <c r="C4740" s="100">
        <v>4.37</v>
      </c>
    </row>
    <row r="4741" spans="1:3" s="3" customFormat="1" ht="48.75" customHeight="1" x14ac:dyDescent="0.15">
      <c r="A4741" s="87" t="s">
        <v>3721</v>
      </c>
      <c r="B4741" s="90" t="s">
        <v>4732</v>
      </c>
      <c r="C4741" s="117">
        <v>2.46</v>
      </c>
    </row>
    <row r="4742" spans="1:3" s="3" customFormat="1" ht="48.75" customHeight="1" x14ac:dyDescent="0.15">
      <c r="A4742" s="87" t="s">
        <v>5650</v>
      </c>
      <c r="B4742" s="90" t="s">
        <v>5812</v>
      </c>
      <c r="C4742" s="117">
        <v>0.98759931684859292</v>
      </c>
    </row>
    <row r="4743" spans="1:3" s="3" customFormat="1" ht="48.75" customHeight="1" x14ac:dyDescent="0.15">
      <c r="A4743" s="87" t="s">
        <v>11919</v>
      </c>
      <c r="B4743" s="90" t="s">
        <v>16886</v>
      </c>
      <c r="C4743" s="100">
        <v>15.58</v>
      </c>
    </row>
    <row r="4744" spans="1:3" s="3" customFormat="1" ht="48.75" customHeight="1" x14ac:dyDescent="0.15">
      <c r="A4744" s="87" t="s">
        <v>17471</v>
      </c>
      <c r="B4744" s="90" t="s">
        <v>2522</v>
      </c>
      <c r="C4744" s="117">
        <v>1216.46</v>
      </c>
    </row>
    <row r="4745" spans="1:3" s="3" customFormat="1" ht="48.75" customHeight="1" x14ac:dyDescent="0.15">
      <c r="A4745" s="87" t="s">
        <v>18073</v>
      </c>
      <c r="B4745" s="90" t="s">
        <v>7015</v>
      </c>
      <c r="C4745" s="117">
        <v>1216.46</v>
      </c>
    </row>
    <row r="4746" spans="1:3" s="3" customFormat="1" ht="48.75" customHeight="1" x14ac:dyDescent="0.15">
      <c r="A4746" s="87" t="s">
        <v>14278</v>
      </c>
      <c r="B4746" s="90" t="s">
        <v>607</v>
      </c>
      <c r="C4746" s="117">
        <v>1216.46</v>
      </c>
    </row>
    <row r="4747" spans="1:3" s="3" customFormat="1" ht="48.75" customHeight="1" x14ac:dyDescent="0.15">
      <c r="A4747" s="87" t="s">
        <v>17318</v>
      </c>
      <c r="B4747" s="90" t="s">
        <v>15150</v>
      </c>
      <c r="C4747" s="117">
        <v>1216.46</v>
      </c>
    </row>
    <row r="4748" spans="1:3" s="3" customFormat="1" ht="48.75" customHeight="1" x14ac:dyDescent="0.15">
      <c r="A4748" s="87" t="s">
        <v>10012</v>
      </c>
      <c r="B4748" s="90" t="s">
        <v>5416</v>
      </c>
      <c r="C4748" s="117">
        <v>0.74</v>
      </c>
    </row>
    <row r="4749" spans="1:3" s="3" customFormat="1" ht="48.75" customHeight="1" x14ac:dyDescent="0.15">
      <c r="A4749" s="87" t="s">
        <v>10012</v>
      </c>
      <c r="B4749" s="90" t="s">
        <v>6304</v>
      </c>
      <c r="C4749" s="117">
        <v>0.74</v>
      </c>
    </row>
    <row r="4750" spans="1:3" s="3" customFormat="1" ht="48.75" customHeight="1" x14ac:dyDescent="0.15">
      <c r="A4750" s="87" t="s">
        <v>565</v>
      </c>
      <c r="B4750" s="90" t="s">
        <v>4813</v>
      </c>
      <c r="C4750" s="117">
        <v>3.03</v>
      </c>
    </row>
    <row r="4751" spans="1:3" s="3" customFormat="1" ht="48.75" customHeight="1" x14ac:dyDescent="0.15">
      <c r="A4751" s="87" t="s">
        <v>566</v>
      </c>
      <c r="B4751" s="90" t="s">
        <v>4813</v>
      </c>
      <c r="C4751" s="117">
        <v>3.46</v>
      </c>
    </row>
    <row r="4752" spans="1:3" s="3" customFormat="1" ht="48.75" customHeight="1" x14ac:dyDescent="0.15">
      <c r="A4752" s="87" t="s">
        <v>5477</v>
      </c>
      <c r="B4752" s="90" t="s">
        <v>5478</v>
      </c>
      <c r="C4752" s="117">
        <v>3.460066343454963</v>
      </c>
    </row>
    <row r="4753" spans="1:3" s="3" customFormat="1" ht="48.75" customHeight="1" x14ac:dyDescent="0.15">
      <c r="A4753" s="87" t="s">
        <v>5486</v>
      </c>
      <c r="B4753" s="90" t="s">
        <v>5478</v>
      </c>
      <c r="C4753" s="117">
        <v>1.7</v>
      </c>
    </row>
    <row r="4754" spans="1:3" s="3" customFormat="1" ht="48.75" customHeight="1" x14ac:dyDescent="0.15">
      <c r="A4754" s="87" t="s">
        <v>11625</v>
      </c>
      <c r="B4754" s="90" t="s">
        <v>5496</v>
      </c>
      <c r="C4754" s="117">
        <v>7.93</v>
      </c>
    </row>
    <row r="4755" spans="1:3" s="3" customFormat="1" ht="48.75" customHeight="1" x14ac:dyDescent="0.15">
      <c r="A4755" s="87" t="s">
        <v>11626</v>
      </c>
      <c r="B4755" s="90" t="s">
        <v>5496</v>
      </c>
      <c r="C4755" s="117">
        <v>15.87</v>
      </c>
    </row>
    <row r="4756" spans="1:3" s="3" customFormat="1" ht="48.75" customHeight="1" x14ac:dyDescent="0.15">
      <c r="A4756" s="87" t="s">
        <v>16742</v>
      </c>
      <c r="B4756" s="90" t="s">
        <v>4828</v>
      </c>
      <c r="C4756" s="100">
        <v>57.93</v>
      </c>
    </row>
    <row r="4757" spans="1:3" s="3" customFormat="1" ht="48.75" customHeight="1" x14ac:dyDescent="0.15">
      <c r="A4757" s="87" t="s">
        <v>16741</v>
      </c>
      <c r="B4757" s="90" t="s">
        <v>4828</v>
      </c>
      <c r="C4757" s="117">
        <v>58.11</v>
      </c>
    </row>
    <row r="4758" spans="1:3" s="3" customFormat="1" ht="48.75" customHeight="1" x14ac:dyDescent="0.15">
      <c r="A4758" s="87" t="s">
        <v>16740</v>
      </c>
      <c r="B4758" s="90" t="s">
        <v>4828</v>
      </c>
      <c r="C4758" s="117">
        <v>61.07</v>
      </c>
    </row>
    <row r="4759" spans="1:3" s="3" customFormat="1" ht="48.75" customHeight="1" x14ac:dyDescent="0.15">
      <c r="A4759" s="87" t="s">
        <v>16739</v>
      </c>
      <c r="B4759" s="90" t="s">
        <v>4828</v>
      </c>
      <c r="C4759" s="117">
        <v>61.07</v>
      </c>
    </row>
    <row r="4760" spans="1:3" s="3" customFormat="1" ht="48.75" customHeight="1" x14ac:dyDescent="0.15">
      <c r="A4760" s="87" t="s">
        <v>16738</v>
      </c>
      <c r="B4760" s="90" t="s">
        <v>4828</v>
      </c>
      <c r="C4760" s="117">
        <v>66.64</v>
      </c>
    </row>
    <row r="4761" spans="1:3" s="3" customFormat="1" ht="48.75" customHeight="1" x14ac:dyDescent="0.15">
      <c r="A4761" s="87" t="s">
        <v>9724</v>
      </c>
      <c r="B4761" s="90" t="s">
        <v>12340</v>
      </c>
      <c r="C4761" s="117">
        <v>54.44</v>
      </c>
    </row>
    <row r="4762" spans="1:3" s="3" customFormat="1" ht="48.75" customHeight="1" x14ac:dyDescent="0.15">
      <c r="A4762" s="87" t="s">
        <v>3292</v>
      </c>
      <c r="B4762" s="89" t="s">
        <v>4836</v>
      </c>
      <c r="C4762" s="100">
        <v>7.77</v>
      </c>
    </row>
    <row r="4763" spans="1:3" s="3" customFormat="1" ht="48.75" customHeight="1" x14ac:dyDescent="0.15">
      <c r="A4763" s="87" t="s">
        <v>19176</v>
      </c>
      <c r="B4763" s="89" t="s">
        <v>4836</v>
      </c>
      <c r="C4763" s="100">
        <v>5.39</v>
      </c>
    </row>
    <row r="4764" spans="1:3" s="3" customFormat="1" ht="48.75" customHeight="1" x14ac:dyDescent="0.15">
      <c r="A4764" s="87" t="s">
        <v>16239</v>
      </c>
      <c r="B4764" s="90" t="s">
        <v>4836</v>
      </c>
      <c r="C4764" s="117">
        <v>14.58</v>
      </c>
    </row>
    <row r="4765" spans="1:3" s="3" customFormat="1" ht="48.75" customHeight="1" x14ac:dyDescent="0.15">
      <c r="A4765" s="87" t="s">
        <v>14075</v>
      </c>
      <c r="B4765" s="90" t="s">
        <v>4836</v>
      </c>
      <c r="C4765" s="117">
        <v>14.58</v>
      </c>
    </row>
    <row r="4766" spans="1:3" s="3" customFormat="1" ht="48.75" customHeight="1" x14ac:dyDescent="0.15">
      <c r="A4766" s="87" t="s">
        <v>16372</v>
      </c>
      <c r="B4766" s="90" t="s">
        <v>4836</v>
      </c>
      <c r="C4766" s="117">
        <v>12.02</v>
      </c>
    </row>
    <row r="4767" spans="1:3" s="3" customFormat="1" ht="48.75" customHeight="1" x14ac:dyDescent="0.15">
      <c r="A4767" s="87" t="s">
        <v>17019</v>
      </c>
      <c r="B4767" s="90" t="s">
        <v>4836</v>
      </c>
      <c r="C4767" s="117">
        <v>31</v>
      </c>
    </row>
    <row r="4768" spans="1:3" s="3" customFormat="1" ht="48.75" customHeight="1" x14ac:dyDescent="0.15">
      <c r="A4768" s="87" t="s">
        <v>10588</v>
      </c>
      <c r="B4768" s="90" t="s">
        <v>12340</v>
      </c>
      <c r="C4768" s="117">
        <v>5.08</v>
      </c>
    </row>
    <row r="4769" spans="1:3" s="3" customFormat="1" ht="48.75" customHeight="1" x14ac:dyDescent="0.15">
      <c r="A4769" s="87" t="s">
        <v>10940</v>
      </c>
      <c r="B4769" s="90" t="s">
        <v>5496</v>
      </c>
      <c r="C4769" s="117">
        <v>34.14</v>
      </c>
    </row>
    <row r="4770" spans="1:3" s="3" customFormat="1" ht="48.75" customHeight="1" x14ac:dyDescent="0.15">
      <c r="A4770" s="87" t="s">
        <v>10941</v>
      </c>
      <c r="B4770" s="90" t="s">
        <v>5496</v>
      </c>
      <c r="C4770" s="117">
        <v>102.43</v>
      </c>
    </row>
    <row r="4771" spans="1:3" s="3" customFormat="1" ht="48.75" customHeight="1" x14ac:dyDescent="0.15">
      <c r="A4771" s="87" t="s">
        <v>784</v>
      </c>
      <c r="B4771" s="90" t="s">
        <v>8347</v>
      </c>
      <c r="C4771" s="117">
        <v>7.77</v>
      </c>
    </row>
    <row r="4772" spans="1:3" s="3" customFormat="1" ht="48.75" customHeight="1" x14ac:dyDescent="0.15">
      <c r="A4772" s="87" t="s">
        <v>781</v>
      </c>
      <c r="B4772" s="90" t="s">
        <v>8347</v>
      </c>
      <c r="C4772" s="117">
        <v>3.89</v>
      </c>
    </row>
    <row r="4773" spans="1:3" s="3" customFormat="1" ht="48.75" customHeight="1" x14ac:dyDescent="0.15">
      <c r="A4773" s="87" t="s">
        <v>14009</v>
      </c>
      <c r="B4773" s="90" t="s">
        <v>8347</v>
      </c>
      <c r="C4773" s="117">
        <v>15.54</v>
      </c>
    </row>
    <row r="4774" spans="1:3" s="7" customFormat="1" ht="48.75" customHeight="1" x14ac:dyDescent="0.15">
      <c r="A4774" s="87" t="s">
        <v>14008</v>
      </c>
      <c r="B4774" s="90" t="s">
        <v>8347</v>
      </c>
      <c r="C4774" s="117">
        <v>7.77</v>
      </c>
    </row>
    <row r="4775" spans="1:3" s="7" customFormat="1" ht="48.75" customHeight="1" x14ac:dyDescent="0.15">
      <c r="A4775" s="87" t="s">
        <v>792</v>
      </c>
      <c r="B4775" s="90" t="s">
        <v>8347</v>
      </c>
      <c r="C4775" s="117">
        <v>14.5</v>
      </c>
    </row>
    <row r="4776" spans="1:3" s="7" customFormat="1" ht="48.75" customHeight="1" x14ac:dyDescent="0.15">
      <c r="A4776" s="87" t="s">
        <v>788</v>
      </c>
      <c r="B4776" s="90" t="s">
        <v>8347</v>
      </c>
      <c r="C4776" s="117">
        <v>7.25</v>
      </c>
    </row>
    <row r="4777" spans="1:3" s="7" customFormat="1" ht="48.75" customHeight="1" x14ac:dyDescent="0.15">
      <c r="A4777" s="87" t="s">
        <v>11235</v>
      </c>
      <c r="B4777" s="90" t="s">
        <v>8347</v>
      </c>
      <c r="C4777" s="117">
        <v>14.5</v>
      </c>
    </row>
    <row r="4778" spans="1:3" s="7" customFormat="1" ht="48.75" customHeight="1" x14ac:dyDescent="0.15">
      <c r="A4778" s="87" t="s">
        <v>11234</v>
      </c>
      <c r="B4778" s="90" t="s">
        <v>8347</v>
      </c>
      <c r="C4778" s="117">
        <v>7.25</v>
      </c>
    </row>
    <row r="4779" spans="1:3" s="3" customFormat="1" ht="48.75" customHeight="1" x14ac:dyDescent="0.15">
      <c r="A4779" s="87" t="s">
        <v>10716</v>
      </c>
      <c r="B4779" s="90" t="s">
        <v>4836</v>
      </c>
      <c r="C4779" s="117">
        <v>1.61</v>
      </c>
    </row>
    <row r="4780" spans="1:3" s="3" customFormat="1" ht="48.75" customHeight="1" x14ac:dyDescent="0.15">
      <c r="A4780" s="87" t="s">
        <v>9654</v>
      </c>
      <c r="B4780" s="90" t="s">
        <v>12340</v>
      </c>
      <c r="C4780" s="100">
        <v>25.89</v>
      </c>
    </row>
    <row r="4781" spans="1:3" s="3" customFormat="1" ht="48.75" customHeight="1" x14ac:dyDescent="0.15">
      <c r="A4781" s="87" t="s">
        <v>9655</v>
      </c>
      <c r="B4781" s="90" t="s">
        <v>12340</v>
      </c>
      <c r="C4781" s="117">
        <v>86.1</v>
      </c>
    </row>
    <row r="4782" spans="1:3" s="3" customFormat="1" ht="48.75" customHeight="1" x14ac:dyDescent="0.15">
      <c r="A4782" s="87" t="s">
        <v>10485</v>
      </c>
      <c r="B4782" s="90" t="s">
        <v>12340</v>
      </c>
      <c r="C4782" s="100">
        <v>25.89</v>
      </c>
    </row>
    <row r="4783" spans="1:3" s="3" customFormat="1" ht="48.75" customHeight="1" x14ac:dyDescent="0.15">
      <c r="A4783" s="87" t="s">
        <v>9480</v>
      </c>
      <c r="B4783" s="90" t="s">
        <v>12340</v>
      </c>
      <c r="C4783" s="117">
        <v>3.25</v>
      </c>
    </row>
    <row r="4784" spans="1:3" s="3" customFormat="1" ht="48.75" customHeight="1" x14ac:dyDescent="0.15">
      <c r="A4784" s="87" t="s">
        <v>9477</v>
      </c>
      <c r="B4784" s="90" t="s">
        <v>12340</v>
      </c>
      <c r="C4784" s="117">
        <v>4.88</v>
      </c>
    </row>
    <row r="4785" spans="1:3" s="3" customFormat="1" ht="48.75" customHeight="1" x14ac:dyDescent="0.15">
      <c r="A4785" s="87" t="s">
        <v>9478</v>
      </c>
      <c r="B4785" s="90" t="s">
        <v>12340</v>
      </c>
      <c r="C4785" s="117">
        <v>1.62</v>
      </c>
    </row>
    <row r="4786" spans="1:3" s="3" customFormat="1" ht="48.75" customHeight="1" x14ac:dyDescent="0.15">
      <c r="A4786" s="87" t="s">
        <v>9479</v>
      </c>
      <c r="B4786" s="90" t="s">
        <v>12340</v>
      </c>
      <c r="C4786" s="117">
        <v>3.58</v>
      </c>
    </row>
    <row r="4787" spans="1:3" s="3" customFormat="1" ht="48.75" customHeight="1" x14ac:dyDescent="0.15">
      <c r="A4787" s="87" t="s">
        <v>12274</v>
      </c>
      <c r="B4787" s="90" t="s">
        <v>4810</v>
      </c>
      <c r="C4787" s="117">
        <v>3.17</v>
      </c>
    </row>
    <row r="4788" spans="1:3" s="3" customFormat="1" ht="48.75" customHeight="1" x14ac:dyDescent="0.15">
      <c r="A4788" s="87" t="s">
        <v>12277</v>
      </c>
      <c r="B4788" s="90" t="s">
        <v>4810</v>
      </c>
      <c r="C4788" s="117">
        <v>3.460066343454963</v>
      </c>
    </row>
    <row r="4789" spans="1:3" s="3" customFormat="1" ht="48.75" customHeight="1" x14ac:dyDescent="0.15">
      <c r="A4789" s="87" t="s">
        <v>12275</v>
      </c>
      <c r="B4789" s="90" t="s">
        <v>4810</v>
      </c>
      <c r="C4789" s="117">
        <v>2.5799999999999996</v>
      </c>
    </row>
    <row r="4790" spans="1:3" s="3" customFormat="1" ht="48.75" customHeight="1" x14ac:dyDescent="0.15">
      <c r="A4790" s="87" t="s">
        <v>12276</v>
      </c>
      <c r="B4790" s="90" t="s">
        <v>4810</v>
      </c>
      <c r="C4790" s="117">
        <v>6.42</v>
      </c>
    </row>
    <row r="4791" spans="1:3" s="3" customFormat="1" ht="48.75" customHeight="1" x14ac:dyDescent="0.15">
      <c r="A4791" s="87" t="s">
        <v>10653</v>
      </c>
      <c r="B4791" s="90" t="s">
        <v>12340</v>
      </c>
      <c r="C4791" s="117">
        <v>17.899999999999999</v>
      </c>
    </row>
    <row r="4792" spans="1:3" s="3" customFormat="1" ht="48.75" customHeight="1" x14ac:dyDescent="0.15">
      <c r="A4792" s="87" t="s">
        <v>9713</v>
      </c>
      <c r="B4792" s="90" t="s">
        <v>4828</v>
      </c>
      <c r="C4792" s="117">
        <v>167.87</v>
      </c>
    </row>
    <row r="4793" spans="1:3" s="3" customFormat="1" ht="48.75" customHeight="1" x14ac:dyDescent="0.15">
      <c r="A4793" s="87" t="s">
        <v>9712</v>
      </c>
      <c r="B4793" s="90" t="s">
        <v>4828</v>
      </c>
      <c r="C4793" s="117">
        <v>42.15</v>
      </c>
    </row>
    <row r="4794" spans="1:3" s="3" customFormat="1" ht="48.75" customHeight="1" x14ac:dyDescent="0.15">
      <c r="A4794" s="87" t="s">
        <v>10447</v>
      </c>
      <c r="B4794" s="90" t="s">
        <v>4828</v>
      </c>
      <c r="C4794" s="117">
        <v>13.74</v>
      </c>
    </row>
    <row r="4795" spans="1:3" s="3" customFormat="1" ht="48.75" customHeight="1" x14ac:dyDescent="0.15">
      <c r="A4795" s="87" t="s">
        <v>9406</v>
      </c>
      <c r="B4795" s="90" t="s">
        <v>4828</v>
      </c>
      <c r="C4795" s="117">
        <v>137.46</v>
      </c>
    </row>
    <row r="4796" spans="1:3" s="3" customFormat="1" ht="48.75" customHeight="1" x14ac:dyDescent="0.15">
      <c r="A4796" s="87" t="s">
        <v>9405</v>
      </c>
      <c r="B4796" s="90" t="s">
        <v>4828</v>
      </c>
      <c r="C4796" s="117">
        <v>68.73</v>
      </c>
    </row>
    <row r="4797" spans="1:3" s="3" customFormat="1" ht="48.75" customHeight="1" x14ac:dyDescent="0.15">
      <c r="A4797" s="87" t="s">
        <v>9710</v>
      </c>
      <c r="B4797" s="90" t="s">
        <v>4828</v>
      </c>
      <c r="C4797" s="117">
        <v>165.59</v>
      </c>
    </row>
    <row r="4798" spans="1:3" s="3" customFormat="1" ht="48.75" customHeight="1" x14ac:dyDescent="0.15">
      <c r="A4798" s="87" t="s">
        <v>9711</v>
      </c>
      <c r="B4798" s="90" t="s">
        <v>4828</v>
      </c>
      <c r="C4798" s="117">
        <v>40.76</v>
      </c>
    </row>
    <row r="4799" spans="1:3" s="3" customFormat="1" ht="48.75" customHeight="1" x14ac:dyDescent="0.15">
      <c r="A4799" s="87" t="s">
        <v>10448</v>
      </c>
      <c r="B4799" s="90" t="s">
        <v>4828</v>
      </c>
      <c r="C4799" s="117">
        <v>2.0599999999999996</v>
      </c>
    </row>
    <row r="4800" spans="1:3" s="3" customFormat="1" ht="48.75" customHeight="1" x14ac:dyDescent="0.15">
      <c r="A4800" s="87" t="s">
        <v>9446</v>
      </c>
      <c r="B4800" s="90" t="s">
        <v>4828</v>
      </c>
      <c r="C4800" s="117">
        <v>59.78</v>
      </c>
    </row>
    <row r="4801" spans="1:3" s="3" customFormat="1" ht="48.75" customHeight="1" x14ac:dyDescent="0.15">
      <c r="A4801" s="87" t="s">
        <v>11398</v>
      </c>
      <c r="B4801" s="90" t="s">
        <v>4828</v>
      </c>
      <c r="C4801" s="100">
        <v>23.82</v>
      </c>
    </row>
    <row r="4802" spans="1:3" s="3" customFormat="1" ht="48.75" customHeight="1" x14ac:dyDescent="0.15">
      <c r="A4802" s="87" t="s">
        <v>942</v>
      </c>
      <c r="B4802" s="90" t="s">
        <v>5476</v>
      </c>
      <c r="C4802" s="117">
        <v>3.46</v>
      </c>
    </row>
    <row r="4803" spans="1:3" s="3" customFormat="1" ht="48.75" customHeight="1" x14ac:dyDescent="0.15">
      <c r="A4803" s="87" t="s">
        <v>6735</v>
      </c>
      <c r="B4803" s="90" t="s">
        <v>5476</v>
      </c>
      <c r="C4803" s="117">
        <v>1.45</v>
      </c>
    </row>
    <row r="4804" spans="1:3" s="3" customFormat="1" ht="48.75" customHeight="1" x14ac:dyDescent="0.15">
      <c r="A4804" s="87" t="s">
        <v>6734</v>
      </c>
      <c r="B4804" s="90" t="s">
        <v>5476</v>
      </c>
      <c r="C4804" s="117">
        <v>1.24</v>
      </c>
    </row>
    <row r="4805" spans="1:3" s="3" customFormat="1" ht="48.75" customHeight="1" x14ac:dyDescent="0.15">
      <c r="A4805" s="87" t="s">
        <v>2995</v>
      </c>
      <c r="B4805" s="90" t="s">
        <v>15144</v>
      </c>
      <c r="C4805" s="117">
        <v>1.98</v>
      </c>
    </row>
    <row r="4806" spans="1:3" s="3" customFormat="1" ht="48.75" customHeight="1" x14ac:dyDescent="0.15">
      <c r="A4806" s="87" t="s">
        <v>2993</v>
      </c>
      <c r="B4806" s="90" t="s">
        <v>15144</v>
      </c>
      <c r="C4806" s="117">
        <v>4.7</v>
      </c>
    </row>
    <row r="4807" spans="1:3" s="3" customFormat="1" ht="48.75" customHeight="1" x14ac:dyDescent="0.15">
      <c r="A4807" s="87" t="s">
        <v>5317</v>
      </c>
      <c r="B4807" s="90" t="s">
        <v>15144</v>
      </c>
      <c r="C4807" s="117">
        <v>8.68</v>
      </c>
    </row>
    <row r="4808" spans="1:3" s="3" customFormat="1" ht="48.75" customHeight="1" x14ac:dyDescent="0.15">
      <c r="A4808" s="87" t="s">
        <v>5318</v>
      </c>
      <c r="B4808" s="90" t="s">
        <v>15144</v>
      </c>
      <c r="C4808" s="117">
        <v>17.350000000000001</v>
      </c>
    </row>
    <row r="4809" spans="1:3" s="3" customFormat="1" ht="48.75" customHeight="1" x14ac:dyDescent="0.15">
      <c r="A4809" s="87" t="s">
        <v>3642</v>
      </c>
      <c r="B4809" s="90" t="s">
        <v>17871</v>
      </c>
      <c r="C4809" s="117">
        <v>3.42</v>
      </c>
    </row>
    <row r="4810" spans="1:3" s="3" customFormat="1" ht="48.75" customHeight="1" x14ac:dyDescent="0.15">
      <c r="A4810" s="87" t="s">
        <v>3642</v>
      </c>
      <c r="B4810" s="90" t="s">
        <v>5351</v>
      </c>
      <c r="C4810" s="117">
        <v>3.42</v>
      </c>
    </row>
    <row r="4811" spans="1:3" s="3" customFormat="1" ht="48.75" customHeight="1" x14ac:dyDescent="0.15">
      <c r="A4811" s="87" t="s">
        <v>2271</v>
      </c>
      <c r="B4811" s="90" t="s">
        <v>15500</v>
      </c>
      <c r="C4811" s="117">
        <v>1.49</v>
      </c>
    </row>
    <row r="4812" spans="1:3" s="3" customFormat="1" ht="48.75" customHeight="1" x14ac:dyDescent="0.15">
      <c r="A4812" s="87" t="s">
        <v>6748</v>
      </c>
      <c r="B4812" s="90" t="s">
        <v>15584</v>
      </c>
      <c r="C4812" s="117">
        <v>325</v>
      </c>
    </row>
    <row r="4813" spans="1:3" s="3" customFormat="1" ht="48.75" customHeight="1" x14ac:dyDescent="0.15">
      <c r="A4813" s="87" t="s">
        <v>6749</v>
      </c>
      <c r="B4813" s="90" t="s">
        <v>15584</v>
      </c>
      <c r="C4813" s="117">
        <v>715</v>
      </c>
    </row>
    <row r="4814" spans="1:3" s="3" customFormat="1" ht="48.75" customHeight="1" x14ac:dyDescent="0.15">
      <c r="A4814" s="87" t="s">
        <v>12828</v>
      </c>
      <c r="B4814" s="90" t="s">
        <v>15584</v>
      </c>
      <c r="C4814" s="117">
        <v>664.67</v>
      </c>
    </row>
    <row r="4815" spans="1:3" s="3" customFormat="1" ht="48.75" customHeight="1" x14ac:dyDescent="0.15">
      <c r="A4815" s="87" t="s">
        <v>12829</v>
      </c>
      <c r="B4815" s="90" t="s">
        <v>15584</v>
      </c>
      <c r="C4815" s="117">
        <v>332.34</v>
      </c>
    </row>
    <row r="4816" spans="1:3" s="3" customFormat="1" ht="48.75" customHeight="1" x14ac:dyDescent="0.15">
      <c r="A4816" s="87" t="s">
        <v>4282</v>
      </c>
      <c r="B4816" s="90" t="s">
        <v>4279</v>
      </c>
      <c r="C4816" s="117">
        <v>1.91</v>
      </c>
    </row>
    <row r="4817" spans="1:3" s="3" customFormat="1" ht="48.75" customHeight="1" x14ac:dyDescent="0.15">
      <c r="A4817" s="87" t="s">
        <v>4280</v>
      </c>
      <c r="B4817" s="90" t="s">
        <v>4279</v>
      </c>
      <c r="C4817" s="117">
        <v>1.75</v>
      </c>
    </row>
    <row r="4818" spans="1:3" s="3" customFormat="1" ht="48.75" customHeight="1" x14ac:dyDescent="0.15">
      <c r="A4818" s="87" t="s">
        <v>4277</v>
      </c>
      <c r="B4818" s="90" t="s">
        <v>4279</v>
      </c>
      <c r="C4818" s="117">
        <v>2.1999999999999997</v>
      </c>
    </row>
    <row r="4819" spans="1:3" s="3" customFormat="1" ht="48.75" customHeight="1" x14ac:dyDescent="0.15">
      <c r="A4819" s="87" t="s">
        <v>4281</v>
      </c>
      <c r="B4819" s="90" t="s">
        <v>4279</v>
      </c>
      <c r="C4819" s="117">
        <v>1.83</v>
      </c>
    </row>
    <row r="4820" spans="1:3" s="3" customFormat="1" ht="48.75" customHeight="1" x14ac:dyDescent="0.15">
      <c r="A4820" s="87" t="s">
        <v>16093</v>
      </c>
      <c r="B4820" s="90" t="s">
        <v>10947</v>
      </c>
      <c r="C4820" s="117">
        <v>2.1999999999999997</v>
      </c>
    </row>
    <row r="4821" spans="1:3" s="3" customFormat="1" ht="48.75" customHeight="1" x14ac:dyDescent="0.15">
      <c r="A4821" s="87" t="s">
        <v>11259</v>
      </c>
      <c r="B4821" s="90" t="s">
        <v>4732</v>
      </c>
      <c r="C4821" s="117">
        <v>2.15</v>
      </c>
    </row>
    <row r="4822" spans="1:3" s="3" customFormat="1" ht="48.75" customHeight="1" x14ac:dyDescent="0.15">
      <c r="A4822" s="87" t="s">
        <v>11256</v>
      </c>
      <c r="B4822" s="90" t="s">
        <v>4732</v>
      </c>
      <c r="C4822" s="117">
        <v>2.5099999999999998</v>
      </c>
    </row>
    <row r="4823" spans="1:3" s="3" customFormat="1" ht="48.75" customHeight="1" x14ac:dyDescent="0.15">
      <c r="A4823" s="87" t="s">
        <v>17868</v>
      </c>
      <c r="B4823" s="90" t="s">
        <v>5496</v>
      </c>
      <c r="C4823" s="117">
        <v>10.36</v>
      </c>
    </row>
    <row r="4824" spans="1:3" s="3" customFormat="1" ht="48.75" customHeight="1" x14ac:dyDescent="0.15">
      <c r="A4824" s="87" t="s">
        <v>4630</v>
      </c>
      <c r="B4824" s="90" t="s">
        <v>5616</v>
      </c>
      <c r="C4824" s="100">
        <v>1.63</v>
      </c>
    </row>
    <row r="4825" spans="1:3" s="3" customFormat="1" ht="48.75" customHeight="1" x14ac:dyDescent="0.15">
      <c r="A4825" s="87" t="s">
        <v>4631</v>
      </c>
      <c r="B4825" s="90" t="s">
        <v>5616</v>
      </c>
      <c r="C4825" s="117">
        <v>3.460066343454963</v>
      </c>
    </row>
    <row r="4826" spans="1:3" s="3" customFormat="1" ht="48.75" customHeight="1" x14ac:dyDescent="0.15">
      <c r="A4826" s="87" t="s">
        <v>9649</v>
      </c>
      <c r="B4826" s="90" t="s">
        <v>5616</v>
      </c>
      <c r="C4826" s="117">
        <v>2.5099999999999998</v>
      </c>
    </row>
    <row r="4827" spans="1:3" s="3" customFormat="1" ht="48.75" customHeight="1" x14ac:dyDescent="0.15">
      <c r="A4827" s="87" t="s">
        <v>4635</v>
      </c>
      <c r="B4827" s="90" t="s">
        <v>5616</v>
      </c>
      <c r="C4827" s="117">
        <v>3.4299999999999997</v>
      </c>
    </row>
    <row r="4828" spans="1:3" s="3" customFormat="1" ht="48.75" customHeight="1" x14ac:dyDescent="0.15">
      <c r="A4828" s="87" t="s">
        <v>3652</v>
      </c>
      <c r="B4828" s="90" t="s">
        <v>3654</v>
      </c>
      <c r="C4828" s="117">
        <v>4.8499999999999996</v>
      </c>
    </row>
    <row r="4829" spans="1:3" s="3" customFormat="1" ht="48.75" customHeight="1" x14ac:dyDescent="0.15">
      <c r="A4829" s="87" t="s">
        <v>16835</v>
      </c>
      <c r="B4829" s="90" t="s">
        <v>5418</v>
      </c>
      <c r="C4829" s="117">
        <v>5.54</v>
      </c>
    </row>
    <row r="4830" spans="1:3" s="3" customFormat="1" ht="48.75" customHeight="1" x14ac:dyDescent="0.15">
      <c r="A4830" s="87" t="s">
        <v>18424</v>
      </c>
      <c r="B4830" s="90" t="s">
        <v>5418</v>
      </c>
      <c r="C4830" s="117">
        <v>34.5</v>
      </c>
    </row>
    <row r="4831" spans="1:3" s="3" customFormat="1" ht="48.75" customHeight="1" x14ac:dyDescent="0.15">
      <c r="A4831" s="87" t="s">
        <v>13383</v>
      </c>
      <c r="B4831" s="90" t="s">
        <v>8347</v>
      </c>
      <c r="C4831" s="117">
        <v>10.32</v>
      </c>
    </row>
    <row r="4832" spans="1:3" s="3" customFormat="1" ht="48.75" customHeight="1" x14ac:dyDescent="0.15">
      <c r="A4832" s="87" t="s">
        <v>13384</v>
      </c>
      <c r="B4832" s="90" t="s">
        <v>8347</v>
      </c>
      <c r="C4832" s="117">
        <v>5.44</v>
      </c>
    </row>
    <row r="4833" spans="1:3" s="3" customFormat="1" ht="48.75" customHeight="1" x14ac:dyDescent="0.15">
      <c r="A4833" s="87" t="s">
        <v>3737</v>
      </c>
      <c r="B4833" s="90" t="s">
        <v>15543</v>
      </c>
      <c r="C4833" s="117">
        <v>8.11</v>
      </c>
    </row>
    <row r="4834" spans="1:3" s="3" customFormat="1" ht="48.75" customHeight="1" x14ac:dyDescent="0.15">
      <c r="A4834" s="87" t="s">
        <v>3739</v>
      </c>
      <c r="B4834" s="90" t="s">
        <v>15543</v>
      </c>
      <c r="C4834" s="100">
        <v>5.79</v>
      </c>
    </row>
    <row r="4835" spans="1:3" s="3" customFormat="1" ht="48.75" customHeight="1" x14ac:dyDescent="0.15">
      <c r="A4835" s="87" t="s">
        <v>3734</v>
      </c>
      <c r="B4835" s="90" t="s">
        <v>15543</v>
      </c>
      <c r="C4835" s="117">
        <v>6.34</v>
      </c>
    </row>
    <row r="4836" spans="1:3" s="3" customFormat="1" ht="48.75" customHeight="1" x14ac:dyDescent="0.15">
      <c r="A4836" s="87" t="s">
        <v>3736</v>
      </c>
      <c r="B4836" s="90" t="s">
        <v>15543</v>
      </c>
      <c r="C4836" s="117">
        <v>8.3000000000000007</v>
      </c>
    </row>
    <row r="4837" spans="1:3" s="3" customFormat="1" ht="48.75" customHeight="1" x14ac:dyDescent="0.15">
      <c r="A4837" s="87" t="s">
        <v>3735</v>
      </c>
      <c r="B4837" s="90" t="s">
        <v>15543</v>
      </c>
      <c r="C4837" s="117">
        <v>10.32</v>
      </c>
    </row>
    <row r="4838" spans="1:3" s="3" customFormat="1" ht="48.75" customHeight="1" x14ac:dyDescent="0.15">
      <c r="A4838" s="87" t="s">
        <v>3733</v>
      </c>
      <c r="B4838" s="90" t="s">
        <v>15543</v>
      </c>
      <c r="C4838" s="117">
        <v>5.44</v>
      </c>
    </row>
    <row r="4839" spans="1:3" s="3" customFormat="1" ht="48.75" customHeight="1" x14ac:dyDescent="0.15">
      <c r="A4839" s="87" t="s">
        <v>3730</v>
      </c>
      <c r="B4839" s="90" t="s">
        <v>15543</v>
      </c>
      <c r="C4839" s="117">
        <v>5.54</v>
      </c>
    </row>
    <row r="4840" spans="1:3" s="3" customFormat="1" ht="48.75" customHeight="1" x14ac:dyDescent="0.15">
      <c r="A4840" s="87" t="s">
        <v>3732</v>
      </c>
      <c r="B4840" s="90" t="s">
        <v>15543</v>
      </c>
      <c r="C4840" s="117">
        <v>34.5</v>
      </c>
    </row>
    <row r="4841" spans="1:3" s="3" customFormat="1" ht="48.75" customHeight="1" x14ac:dyDescent="0.15">
      <c r="A4841" s="87" t="s">
        <v>16953</v>
      </c>
      <c r="B4841" s="90" t="s">
        <v>16954</v>
      </c>
      <c r="C4841" s="117">
        <v>6.66</v>
      </c>
    </row>
    <row r="4842" spans="1:3" s="3" customFormat="1" ht="48.75" customHeight="1" x14ac:dyDescent="0.15">
      <c r="A4842" s="87" t="s">
        <v>7543</v>
      </c>
      <c r="B4842" s="90" t="s">
        <v>6334</v>
      </c>
      <c r="C4842" s="100">
        <v>5.53</v>
      </c>
    </row>
    <row r="4843" spans="1:3" s="3" customFormat="1" ht="48.75" customHeight="1" x14ac:dyDescent="0.15">
      <c r="A4843" s="87" t="s">
        <v>7543</v>
      </c>
      <c r="B4843" s="90" t="s">
        <v>2704</v>
      </c>
      <c r="C4843" s="100">
        <v>5.53</v>
      </c>
    </row>
    <row r="4844" spans="1:3" s="3" customFormat="1" ht="48.75" customHeight="1" x14ac:dyDescent="0.15">
      <c r="A4844" s="87" t="s">
        <v>12842</v>
      </c>
      <c r="B4844" s="90" t="s">
        <v>6334</v>
      </c>
      <c r="C4844" s="117">
        <v>6.27</v>
      </c>
    </row>
    <row r="4845" spans="1:3" s="3" customFormat="1" ht="48.75" customHeight="1" x14ac:dyDescent="0.15">
      <c r="A4845" s="87" t="s">
        <v>220</v>
      </c>
      <c r="B4845" s="90" t="s">
        <v>15500</v>
      </c>
      <c r="C4845" s="100">
        <v>5.53</v>
      </c>
    </row>
    <row r="4846" spans="1:3" s="3" customFormat="1" ht="48.75" customHeight="1" x14ac:dyDescent="0.15">
      <c r="A4846" s="87" t="s">
        <v>222</v>
      </c>
      <c r="B4846" s="90" t="s">
        <v>15500</v>
      </c>
      <c r="C4846" s="100">
        <v>16.579999999999998</v>
      </c>
    </row>
    <row r="4847" spans="1:3" s="3" customFormat="1" ht="48.75" customHeight="1" x14ac:dyDescent="0.15">
      <c r="A4847" s="87" t="s">
        <v>3702</v>
      </c>
      <c r="B4847" s="90" t="s">
        <v>8347</v>
      </c>
      <c r="C4847" s="100">
        <v>2.37</v>
      </c>
    </row>
    <row r="4848" spans="1:3" s="3" customFormat="1" ht="48.75" customHeight="1" x14ac:dyDescent="0.15">
      <c r="A4848" s="87" t="s">
        <v>3707</v>
      </c>
      <c r="B4848" s="90" t="s">
        <v>8347</v>
      </c>
      <c r="C4848" s="100">
        <v>5.63</v>
      </c>
    </row>
    <row r="4849" spans="1:3" s="3" customFormat="1" ht="48.75" customHeight="1" x14ac:dyDescent="0.15">
      <c r="A4849" s="87" t="s">
        <v>12730</v>
      </c>
      <c r="B4849" s="90" t="s">
        <v>12729</v>
      </c>
      <c r="C4849" s="117">
        <v>976.15</v>
      </c>
    </row>
    <row r="4850" spans="1:3" s="7" customFormat="1" ht="48.75" customHeight="1" x14ac:dyDescent="0.15">
      <c r="A4850" s="87" t="s">
        <v>9853</v>
      </c>
      <c r="B4850" s="90" t="s">
        <v>5418</v>
      </c>
      <c r="C4850" s="117">
        <v>6.69</v>
      </c>
    </row>
    <row r="4851" spans="1:3" s="3" customFormat="1" ht="48.75" customHeight="1" x14ac:dyDescent="0.15">
      <c r="A4851" s="87" t="s">
        <v>9988</v>
      </c>
      <c r="B4851" s="90" t="s">
        <v>5418</v>
      </c>
      <c r="C4851" s="117">
        <v>11.48</v>
      </c>
    </row>
    <row r="4852" spans="1:3" s="3" customFormat="1" ht="48.75" customHeight="1" x14ac:dyDescent="0.15">
      <c r="A4852" s="87" t="s">
        <v>2591</v>
      </c>
      <c r="B4852" s="90" t="s">
        <v>8347</v>
      </c>
      <c r="C4852" s="90">
        <v>7.99</v>
      </c>
    </row>
    <row r="4853" spans="1:3" s="3" customFormat="1" ht="48.75" customHeight="1" x14ac:dyDescent="0.15">
      <c r="A4853" s="87" t="s">
        <v>2606</v>
      </c>
      <c r="B4853" s="90" t="s">
        <v>8347</v>
      </c>
      <c r="C4853" s="90">
        <v>13.01</v>
      </c>
    </row>
    <row r="4854" spans="1:3" s="3" customFormat="1" ht="48.75" customHeight="1" x14ac:dyDescent="0.15">
      <c r="A4854" s="87" t="s">
        <v>2601</v>
      </c>
      <c r="B4854" s="90" t="s">
        <v>8347</v>
      </c>
      <c r="C4854" s="117">
        <v>10.47</v>
      </c>
    </row>
    <row r="4855" spans="1:3" s="177" customFormat="1" ht="48.75" customHeight="1" x14ac:dyDescent="0.2">
      <c r="A4855" s="87" t="s">
        <v>13898</v>
      </c>
      <c r="B4855" s="90" t="s">
        <v>13111</v>
      </c>
      <c r="C4855" s="117">
        <v>2.0399999999999996</v>
      </c>
    </row>
    <row r="4856" spans="1:3" s="177" customFormat="1" ht="48.75" customHeight="1" x14ac:dyDescent="0.2">
      <c r="A4856" s="87" t="s">
        <v>3645</v>
      </c>
      <c r="B4856" s="90" t="s">
        <v>15584</v>
      </c>
      <c r="C4856" s="117">
        <v>99.4</v>
      </c>
    </row>
    <row r="4857" spans="1:3" s="3" customFormat="1" ht="48.75" customHeight="1" x14ac:dyDescent="0.15">
      <c r="A4857" s="87" t="s">
        <v>3711</v>
      </c>
      <c r="B4857" s="90" t="s">
        <v>4561</v>
      </c>
      <c r="C4857" s="117">
        <v>16.32</v>
      </c>
    </row>
    <row r="4858" spans="1:3" s="3" customFormat="1" ht="48.75" customHeight="1" x14ac:dyDescent="0.15">
      <c r="A4858" s="87" t="s">
        <v>17712</v>
      </c>
      <c r="B4858" s="90" t="s">
        <v>4561</v>
      </c>
      <c r="C4858" s="117">
        <v>16.32</v>
      </c>
    </row>
    <row r="4859" spans="1:3" s="3" customFormat="1" ht="48.75" customHeight="1" x14ac:dyDescent="0.15">
      <c r="A4859" s="87" t="s">
        <v>3713</v>
      </c>
      <c r="B4859" s="90" t="s">
        <v>4561</v>
      </c>
      <c r="C4859" s="117">
        <v>2.17</v>
      </c>
    </row>
    <row r="4860" spans="1:3" s="3" customFormat="1" ht="48.75" customHeight="1" x14ac:dyDescent="0.15">
      <c r="A4860" s="87" t="s">
        <v>13019</v>
      </c>
      <c r="B4860" s="90" t="s">
        <v>15543</v>
      </c>
      <c r="C4860" s="100">
        <v>11.07</v>
      </c>
    </row>
    <row r="4861" spans="1:3" s="3" customFormat="1" ht="48.75" customHeight="1" x14ac:dyDescent="0.15">
      <c r="A4861" s="87" t="s">
        <v>13019</v>
      </c>
      <c r="B4861" s="90" t="s">
        <v>15543</v>
      </c>
      <c r="C4861" s="100">
        <v>11.07</v>
      </c>
    </row>
    <row r="4862" spans="1:3" s="177" customFormat="1" ht="48.75" customHeight="1" x14ac:dyDescent="0.2">
      <c r="A4862" s="87" t="s">
        <v>4133</v>
      </c>
      <c r="B4862" s="90" t="s">
        <v>5500</v>
      </c>
      <c r="C4862" s="100">
        <v>1.6</v>
      </c>
    </row>
    <row r="4863" spans="1:3" s="3" customFormat="1" ht="48.75" customHeight="1" x14ac:dyDescent="0.15">
      <c r="A4863" s="87" t="s">
        <v>15424</v>
      </c>
      <c r="B4863" s="90" t="s">
        <v>6304</v>
      </c>
      <c r="C4863" s="117">
        <v>4.84</v>
      </c>
    </row>
    <row r="4864" spans="1:3" s="3" customFormat="1" ht="48.75" customHeight="1" x14ac:dyDescent="0.15">
      <c r="A4864" s="87" t="s">
        <v>10183</v>
      </c>
      <c r="B4864" s="90" t="s">
        <v>9880</v>
      </c>
      <c r="C4864" s="117">
        <v>1.91</v>
      </c>
    </row>
    <row r="4865" spans="1:3" s="3" customFormat="1" ht="48.75" customHeight="1" x14ac:dyDescent="0.15">
      <c r="A4865" s="87" t="s">
        <v>19281</v>
      </c>
      <c r="B4865" s="90" t="s">
        <v>13111</v>
      </c>
      <c r="C4865" s="117">
        <v>7.43</v>
      </c>
    </row>
    <row r="4866" spans="1:3" s="3" customFormat="1" ht="48.75" customHeight="1" x14ac:dyDescent="0.15">
      <c r="A4866" s="87" t="s">
        <v>3659</v>
      </c>
      <c r="B4866" s="90" t="s">
        <v>5462</v>
      </c>
      <c r="C4866" s="117">
        <v>1.81</v>
      </c>
    </row>
    <row r="4867" spans="1:3" s="3" customFormat="1" ht="48.75" customHeight="1" x14ac:dyDescent="0.15">
      <c r="A4867" s="87" t="s">
        <v>8747</v>
      </c>
      <c r="B4867" s="90" t="s">
        <v>5462</v>
      </c>
      <c r="C4867" s="117">
        <v>38.89</v>
      </c>
    </row>
    <row r="4868" spans="1:3" s="3" customFormat="1" ht="48.75" customHeight="1" x14ac:dyDescent="0.15">
      <c r="A4868" s="87" t="s">
        <v>3660</v>
      </c>
      <c r="B4868" s="90" t="s">
        <v>5462</v>
      </c>
      <c r="C4868" s="117">
        <v>5.1100000000000003</v>
      </c>
    </row>
    <row r="4869" spans="1:3" s="3" customFormat="1" ht="48.75" customHeight="1" x14ac:dyDescent="0.15">
      <c r="A4869" s="87" t="s">
        <v>8745</v>
      </c>
      <c r="B4869" s="90" t="s">
        <v>5462</v>
      </c>
      <c r="C4869" s="117">
        <v>19.440000000000001</v>
      </c>
    </row>
    <row r="4870" spans="1:3" s="177" customFormat="1" ht="48.75" customHeight="1" x14ac:dyDescent="0.2">
      <c r="A4870" s="87" t="s">
        <v>8746</v>
      </c>
      <c r="B4870" s="90" t="s">
        <v>5462</v>
      </c>
      <c r="C4870" s="117">
        <v>25.92</v>
      </c>
    </row>
    <row r="4871" spans="1:3" s="3" customFormat="1" ht="48.75" customHeight="1" x14ac:dyDescent="0.15">
      <c r="A4871" s="87" t="s">
        <v>13259</v>
      </c>
      <c r="B4871" s="90" t="s">
        <v>16124</v>
      </c>
      <c r="C4871" s="100">
        <v>3.41</v>
      </c>
    </row>
    <row r="4872" spans="1:3" s="3" customFormat="1" ht="48.75" customHeight="1" x14ac:dyDescent="0.15">
      <c r="A4872" s="87" t="s">
        <v>13661</v>
      </c>
      <c r="B4872" s="90" t="s">
        <v>15500</v>
      </c>
      <c r="C4872" s="117">
        <v>5.1100000000000003</v>
      </c>
    </row>
    <row r="4873" spans="1:3" s="3" customFormat="1" ht="48.75" customHeight="1" x14ac:dyDescent="0.15">
      <c r="A4873" s="87" t="s">
        <v>13955</v>
      </c>
      <c r="B4873" s="90" t="s">
        <v>13903</v>
      </c>
      <c r="C4873" s="117">
        <v>16.84</v>
      </c>
    </row>
    <row r="4874" spans="1:3" s="3" customFormat="1" ht="48.75" customHeight="1" x14ac:dyDescent="0.15">
      <c r="A4874" s="87" t="s">
        <v>13955</v>
      </c>
      <c r="B4874" s="90" t="s">
        <v>13903</v>
      </c>
      <c r="C4874" s="117">
        <v>16.84</v>
      </c>
    </row>
    <row r="4875" spans="1:3" s="3" customFormat="1" ht="48.75" customHeight="1" x14ac:dyDescent="0.15">
      <c r="A4875" s="87" t="s">
        <v>13956</v>
      </c>
      <c r="B4875" s="90" t="s">
        <v>13903</v>
      </c>
      <c r="C4875" s="117">
        <v>21.82</v>
      </c>
    </row>
    <row r="4876" spans="1:3" s="3" customFormat="1" ht="48.75" customHeight="1" x14ac:dyDescent="0.15">
      <c r="A4876" s="87" t="s">
        <v>13956</v>
      </c>
      <c r="B4876" s="90" t="s">
        <v>13903</v>
      </c>
      <c r="C4876" s="117">
        <v>21.82</v>
      </c>
    </row>
    <row r="4877" spans="1:3" s="3" customFormat="1" ht="48.75" customHeight="1" x14ac:dyDescent="0.15">
      <c r="A4877" s="87" t="s">
        <v>13957</v>
      </c>
      <c r="B4877" s="90" t="s">
        <v>13903</v>
      </c>
      <c r="C4877" s="117">
        <v>26.44</v>
      </c>
    </row>
    <row r="4878" spans="1:3" s="3" customFormat="1" ht="48.75" customHeight="1" x14ac:dyDescent="0.15">
      <c r="A4878" s="87" t="s">
        <v>13957</v>
      </c>
      <c r="B4878" s="90" t="s">
        <v>13903</v>
      </c>
      <c r="C4878" s="117">
        <v>26.44</v>
      </c>
    </row>
    <row r="4879" spans="1:3" s="3" customFormat="1" ht="48.75" customHeight="1" x14ac:dyDescent="0.15">
      <c r="A4879" s="87" t="s">
        <v>10761</v>
      </c>
      <c r="B4879" s="90" t="s">
        <v>15150</v>
      </c>
      <c r="C4879" s="117">
        <v>84.71</v>
      </c>
    </row>
    <row r="4880" spans="1:3" s="3" customFormat="1" ht="48.75" customHeight="1" x14ac:dyDescent="0.15">
      <c r="A4880" s="87" t="s">
        <v>10761</v>
      </c>
      <c r="B4880" s="90" t="s">
        <v>15683</v>
      </c>
      <c r="C4880" s="117">
        <v>84.71</v>
      </c>
    </row>
    <row r="4881" spans="1:3" s="177" customFormat="1" ht="48.75" customHeight="1" x14ac:dyDescent="0.2">
      <c r="A4881" s="87" t="s">
        <v>9581</v>
      </c>
      <c r="B4881" s="90" t="s">
        <v>15683</v>
      </c>
      <c r="C4881" s="117">
        <v>423.58</v>
      </c>
    </row>
    <row r="4882" spans="1:3" s="177" customFormat="1" ht="48.75" customHeight="1" x14ac:dyDescent="0.2">
      <c r="A4882" s="87" t="s">
        <v>3647</v>
      </c>
      <c r="B4882" s="90" t="s">
        <v>15144</v>
      </c>
      <c r="C4882" s="100">
        <v>340.47</v>
      </c>
    </row>
    <row r="4883" spans="1:3" s="177" customFormat="1" ht="48.75" customHeight="1" x14ac:dyDescent="0.2">
      <c r="A4883" s="87" t="s">
        <v>7536</v>
      </c>
      <c r="B4883" s="90" t="s">
        <v>15144</v>
      </c>
      <c r="C4883" s="117">
        <v>423.58</v>
      </c>
    </row>
    <row r="4884" spans="1:3" s="177" customFormat="1" ht="48.75" customHeight="1" x14ac:dyDescent="0.2">
      <c r="A4884" s="87" t="s">
        <v>4135</v>
      </c>
      <c r="B4884" s="90" t="s">
        <v>17420</v>
      </c>
      <c r="C4884" s="100">
        <v>3.12</v>
      </c>
    </row>
    <row r="4885" spans="1:3" s="177" customFormat="1" ht="48.75" customHeight="1" x14ac:dyDescent="0.2">
      <c r="A4885" s="87" t="s">
        <v>4140</v>
      </c>
      <c r="B4885" s="90" t="s">
        <v>18845</v>
      </c>
      <c r="C4885" s="117">
        <v>1.32</v>
      </c>
    </row>
    <row r="4886" spans="1:3" s="177" customFormat="1" ht="48.75" customHeight="1" x14ac:dyDescent="0.2">
      <c r="A4886" s="87" t="s">
        <v>5623</v>
      </c>
      <c r="B4886" s="90" t="s">
        <v>5616</v>
      </c>
      <c r="C4886" s="117">
        <v>2.5999999999999996</v>
      </c>
    </row>
    <row r="4887" spans="1:3" s="177" customFormat="1" ht="48.75" customHeight="1" x14ac:dyDescent="0.2">
      <c r="A4887" s="87" t="s">
        <v>5619</v>
      </c>
      <c r="B4887" s="90" t="s">
        <v>5616</v>
      </c>
      <c r="C4887" s="117">
        <v>1.02</v>
      </c>
    </row>
    <row r="4888" spans="1:3" s="3" customFormat="1" ht="48.75" customHeight="1" x14ac:dyDescent="0.15">
      <c r="A4888" s="87" t="s">
        <v>8490</v>
      </c>
      <c r="B4888" s="90" t="s">
        <v>5616</v>
      </c>
      <c r="C4888" s="117">
        <v>2.1399999999999997</v>
      </c>
    </row>
    <row r="4889" spans="1:3" s="3" customFormat="1" ht="48.75" customHeight="1" x14ac:dyDescent="0.15">
      <c r="A4889" s="87" t="s">
        <v>17742</v>
      </c>
      <c r="B4889" s="90" t="s">
        <v>5642</v>
      </c>
      <c r="C4889" s="117">
        <v>5.24</v>
      </c>
    </row>
    <row r="4890" spans="1:3" s="3" customFormat="1" ht="48.75" customHeight="1" x14ac:dyDescent="0.15">
      <c r="A4890" s="87" t="s">
        <v>13998</v>
      </c>
      <c r="B4890" s="90" t="s">
        <v>6200</v>
      </c>
      <c r="C4890" s="117">
        <v>5.24</v>
      </c>
    </row>
    <row r="4891" spans="1:3" s="3" customFormat="1" ht="48.75" customHeight="1" x14ac:dyDescent="0.15">
      <c r="A4891" s="87" t="s">
        <v>13999</v>
      </c>
      <c r="B4891" s="90" t="s">
        <v>6200</v>
      </c>
      <c r="C4891" s="117">
        <v>10.48</v>
      </c>
    </row>
    <row r="4892" spans="1:3" s="3" customFormat="1" ht="48.75" customHeight="1" x14ac:dyDescent="0.15">
      <c r="A4892" s="87" t="s">
        <v>12719</v>
      </c>
      <c r="B4892" s="90" t="s">
        <v>6200</v>
      </c>
      <c r="C4892" s="100">
        <v>3.41</v>
      </c>
    </row>
    <row r="4893" spans="1:3" s="3" customFormat="1" ht="48.75" customHeight="1" x14ac:dyDescent="0.15">
      <c r="A4893" s="87" t="s">
        <v>13798</v>
      </c>
      <c r="B4893" s="90" t="s">
        <v>6200</v>
      </c>
      <c r="C4893" s="117">
        <v>6.03</v>
      </c>
    </row>
    <row r="4894" spans="1:3" s="3" customFormat="1" ht="48.75" customHeight="1" x14ac:dyDescent="0.15">
      <c r="A4894" s="87" t="s">
        <v>16022</v>
      </c>
      <c r="B4894" s="90" t="s">
        <v>6200</v>
      </c>
      <c r="C4894" s="117">
        <v>5.24</v>
      </c>
    </row>
    <row r="4895" spans="1:3" s="3" customFormat="1" ht="48.75" customHeight="1" x14ac:dyDescent="0.15">
      <c r="A4895" s="87" t="s">
        <v>16023</v>
      </c>
      <c r="B4895" s="90" t="s">
        <v>6200</v>
      </c>
      <c r="C4895" s="117">
        <v>10.48</v>
      </c>
    </row>
    <row r="4896" spans="1:3" s="3" customFormat="1" ht="48.75" customHeight="1" x14ac:dyDescent="0.15">
      <c r="A4896" s="87" t="s">
        <v>19145</v>
      </c>
      <c r="B4896" s="90" t="s">
        <v>17185</v>
      </c>
      <c r="C4896" s="100">
        <v>2.2000000000000002</v>
      </c>
    </row>
    <row r="4897" spans="1:3" s="3" customFormat="1" ht="48.75" customHeight="1" x14ac:dyDescent="0.15">
      <c r="A4897" s="87" t="s">
        <v>3650</v>
      </c>
      <c r="B4897" s="90" t="s">
        <v>5466</v>
      </c>
      <c r="C4897" s="117">
        <v>84.71</v>
      </c>
    </row>
    <row r="4898" spans="1:3" s="3" customFormat="1" ht="48.75" customHeight="1" x14ac:dyDescent="0.15">
      <c r="A4898" s="64" t="s">
        <v>16188</v>
      </c>
      <c r="B4898" s="20" t="s">
        <v>17871</v>
      </c>
      <c r="C4898" s="117">
        <v>389.52</v>
      </c>
    </row>
    <row r="4899" spans="1:3" s="3" customFormat="1" ht="48.75" customHeight="1" x14ac:dyDescent="0.15">
      <c r="A4899" s="64" t="s">
        <v>16188</v>
      </c>
      <c r="B4899" s="20" t="s">
        <v>5351</v>
      </c>
      <c r="C4899" s="117">
        <v>389.52</v>
      </c>
    </row>
    <row r="4900" spans="1:3" s="3" customFormat="1" ht="48.75" customHeight="1" x14ac:dyDescent="0.15">
      <c r="A4900" s="87" t="s">
        <v>19629</v>
      </c>
      <c r="B4900" s="90" t="s">
        <v>5351</v>
      </c>
      <c r="C4900" s="117">
        <v>32.46</v>
      </c>
    </row>
    <row r="4901" spans="1:3" s="3" customFormat="1" ht="48.75" customHeight="1" x14ac:dyDescent="0.15">
      <c r="A4901" s="64" t="s">
        <v>19630</v>
      </c>
      <c r="B4901" s="20" t="s">
        <v>5351</v>
      </c>
      <c r="C4901" s="117">
        <v>389.52</v>
      </c>
    </row>
    <row r="4902" spans="1:3" s="3" customFormat="1" ht="48.75" customHeight="1" x14ac:dyDescent="0.15">
      <c r="A4902" s="87" t="s">
        <v>16189</v>
      </c>
      <c r="B4902" s="90" t="s">
        <v>6348</v>
      </c>
      <c r="C4902" s="117">
        <v>32.46</v>
      </c>
    </row>
    <row r="4903" spans="1:3" s="177" customFormat="1" ht="48.75" customHeight="1" x14ac:dyDescent="0.2">
      <c r="A4903" s="87" t="s">
        <v>16189</v>
      </c>
      <c r="B4903" s="90" t="s">
        <v>5351</v>
      </c>
      <c r="C4903" s="117">
        <v>32.46</v>
      </c>
    </row>
    <row r="4904" spans="1:3" s="177" customFormat="1" ht="48.75" customHeight="1" x14ac:dyDescent="0.2">
      <c r="A4904" s="87" t="s">
        <v>3710</v>
      </c>
      <c r="B4904" s="90" t="s">
        <v>17485</v>
      </c>
      <c r="C4904" s="117">
        <v>2.2199999999999998</v>
      </c>
    </row>
    <row r="4905" spans="1:3" s="3" customFormat="1" ht="48.75" customHeight="1" x14ac:dyDescent="0.15">
      <c r="A4905" s="87" t="s">
        <v>17823</v>
      </c>
      <c r="B4905" s="90" t="s">
        <v>5483</v>
      </c>
      <c r="C4905" s="117">
        <v>3.21</v>
      </c>
    </row>
    <row r="4906" spans="1:3" s="3" customFormat="1" ht="48.75" customHeight="1" x14ac:dyDescent="0.15">
      <c r="A4906" s="87" t="s">
        <v>15414</v>
      </c>
      <c r="B4906" s="90" t="s">
        <v>4209</v>
      </c>
      <c r="C4906" s="117">
        <v>5.6</v>
      </c>
    </row>
    <row r="4907" spans="1:3" s="3" customFormat="1" ht="48.75" customHeight="1" x14ac:dyDescent="0.15">
      <c r="A4907" s="87" t="s">
        <v>15416</v>
      </c>
      <c r="B4907" s="90" t="s">
        <v>4209</v>
      </c>
      <c r="C4907" s="117">
        <v>14</v>
      </c>
    </row>
    <row r="4908" spans="1:3" s="3" customFormat="1" ht="48.75" customHeight="1" x14ac:dyDescent="0.15">
      <c r="A4908" s="87" t="s">
        <v>15415</v>
      </c>
      <c r="B4908" s="90" t="s">
        <v>4209</v>
      </c>
      <c r="C4908" s="117">
        <v>2.8</v>
      </c>
    </row>
    <row r="4909" spans="1:3" s="3" customFormat="1" ht="48.75" customHeight="1" x14ac:dyDescent="0.15">
      <c r="A4909" s="87" t="s">
        <v>5484</v>
      </c>
      <c r="B4909" s="90" t="s">
        <v>5483</v>
      </c>
      <c r="C4909" s="117">
        <v>3.46</v>
      </c>
    </row>
    <row r="4910" spans="1:3" s="3" customFormat="1" ht="48.75" customHeight="1" x14ac:dyDescent="0.15">
      <c r="A4910" s="87" t="s">
        <v>5485</v>
      </c>
      <c r="B4910" s="90" t="s">
        <v>5483</v>
      </c>
      <c r="C4910" s="117">
        <v>1.65</v>
      </c>
    </row>
    <row r="4911" spans="1:3" s="3" customFormat="1" ht="48.75" customHeight="1" x14ac:dyDescent="0.15">
      <c r="A4911" s="87" t="s">
        <v>16196</v>
      </c>
      <c r="B4911" s="90" t="s">
        <v>16197</v>
      </c>
      <c r="C4911" s="117">
        <v>32.46</v>
      </c>
    </row>
    <row r="4912" spans="1:3" s="3" customFormat="1" ht="48.75" customHeight="1" x14ac:dyDescent="0.15">
      <c r="A4912" s="87" t="s">
        <v>4141</v>
      </c>
      <c r="B4912" s="90" t="s">
        <v>5539</v>
      </c>
      <c r="C4912" s="117">
        <v>7.9</v>
      </c>
    </row>
    <row r="4913" spans="1:3" s="3" customFormat="1" ht="48.75" customHeight="1" x14ac:dyDescent="0.15">
      <c r="A4913" s="87" t="s">
        <v>4136</v>
      </c>
      <c r="B4913" s="90" t="s">
        <v>5539</v>
      </c>
      <c r="C4913" s="100">
        <v>1.6</v>
      </c>
    </row>
    <row r="4914" spans="1:3" s="3" customFormat="1" ht="48.75" customHeight="1" x14ac:dyDescent="0.15">
      <c r="A4914" s="87" t="s">
        <v>4137</v>
      </c>
      <c r="B4914" s="90" t="s">
        <v>5539</v>
      </c>
      <c r="C4914" s="100">
        <v>4.8</v>
      </c>
    </row>
    <row r="4915" spans="1:3" s="3" customFormat="1" ht="48.75" customHeight="1" x14ac:dyDescent="0.15">
      <c r="A4915" s="87" t="s">
        <v>7339</v>
      </c>
      <c r="B4915" s="90" t="s">
        <v>7340</v>
      </c>
      <c r="C4915" s="117">
        <v>2.0199999999999996</v>
      </c>
    </row>
    <row r="4916" spans="1:3" s="3" customFormat="1" ht="48.75" customHeight="1" x14ac:dyDescent="0.15">
      <c r="A4916" s="87" t="s">
        <v>7341</v>
      </c>
      <c r="B4916" s="90" t="s">
        <v>7340</v>
      </c>
      <c r="C4916" s="117">
        <v>3.38</v>
      </c>
    </row>
    <row r="4917" spans="1:3" s="3" customFormat="1" ht="48.75" customHeight="1" x14ac:dyDescent="0.15">
      <c r="A4917" s="87" t="s">
        <v>12536</v>
      </c>
      <c r="B4917" s="90" t="s">
        <v>5616</v>
      </c>
      <c r="C4917" s="117">
        <v>2.0299999999999998</v>
      </c>
    </row>
    <row r="4918" spans="1:3" s="3" customFormat="1" ht="48.75" customHeight="1" x14ac:dyDescent="0.15">
      <c r="A4918" s="87" t="s">
        <v>12537</v>
      </c>
      <c r="B4918" s="90" t="s">
        <v>5616</v>
      </c>
      <c r="C4918" s="117">
        <v>2.0299999999999998</v>
      </c>
    </row>
    <row r="4919" spans="1:3" s="3" customFormat="1" ht="48.75" customHeight="1" x14ac:dyDescent="0.15">
      <c r="A4919" s="87" t="s">
        <v>7009</v>
      </c>
      <c r="B4919" s="90" t="s">
        <v>5506</v>
      </c>
      <c r="C4919" s="117">
        <v>1.91</v>
      </c>
    </row>
    <row r="4920" spans="1:3" s="3" customFormat="1" ht="48.75" customHeight="1" x14ac:dyDescent="0.15">
      <c r="A4920" s="87" t="s">
        <v>7010</v>
      </c>
      <c r="B4920" s="90" t="s">
        <v>5506</v>
      </c>
      <c r="C4920" s="117">
        <v>3.2899999999999996</v>
      </c>
    </row>
    <row r="4921" spans="1:3" s="3" customFormat="1" ht="48.75" customHeight="1" x14ac:dyDescent="0.15">
      <c r="A4921" s="87" t="s">
        <v>11880</v>
      </c>
      <c r="B4921" s="90" t="s">
        <v>5119</v>
      </c>
      <c r="C4921" s="117">
        <v>6.11</v>
      </c>
    </row>
    <row r="4922" spans="1:3" s="3" customFormat="1" ht="48.75" customHeight="1" x14ac:dyDescent="0.15">
      <c r="A4922" s="87" t="s">
        <v>11880</v>
      </c>
      <c r="B4922" s="90" t="s">
        <v>13903</v>
      </c>
      <c r="C4922" s="117">
        <v>6.11</v>
      </c>
    </row>
    <row r="4923" spans="1:3" s="3" customFormat="1" ht="48.75" customHeight="1" x14ac:dyDescent="0.15">
      <c r="A4923" s="87" t="s">
        <v>8651</v>
      </c>
      <c r="B4923" s="90" t="s">
        <v>8347</v>
      </c>
      <c r="C4923" s="117">
        <v>3.21</v>
      </c>
    </row>
    <row r="4924" spans="1:3" s="3" customFormat="1" ht="48.75" customHeight="1" x14ac:dyDescent="0.15">
      <c r="A4924" s="87" t="s">
        <v>4139</v>
      </c>
      <c r="B4924" s="90" t="s">
        <v>6311</v>
      </c>
      <c r="C4924" s="117">
        <v>1.62</v>
      </c>
    </row>
    <row r="4925" spans="1:3" s="3" customFormat="1" ht="48.75" customHeight="1" x14ac:dyDescent="0.15">
      <c r="A4925" s="87" t="s">
        <v>18035</v>
      </c>
      <c r="B4925" s="90" t="s">
        <v>13111</v>
      </c>
      <c r="C4925" s="100">
        <v>5.79</v>
      </c>
    </row>
    <row r="4926" spans="1:3" s="3" customFormat="1" ht="48.75" customHeight="1" x14ac:dyDescent="0.15">
      <c r="A4926" s="87" t="s">
        <v>15976</v>
      </c>
      <c r="B4926" s="90" t="s">
        <v>11371</v>
      </c>
      <c r="C4926" s="100">
        <v>114.52</v>
      </c>
    </row>
    <row r="4927" spans="1:3" s="3" customFormat="1" ht="48.75" customHeight="1" x14ac:dyDescent="0.15">
      <c r="A4927" s="87" t="s">
        <v>15976</v>
      </c>
      <c r="B4927" s="90" t="s">
        <v>11371</v>
      </c>
      <c r="C4927" s="100">
        <v>114.52</v>
      </c>
    </row>
    <row r="4928" spans="1:3" s="3" customFormat="1" ht="48.75" customHeight="1" x14ac:dyDescent="0.15">
      <c r="A4928" s="87" t="s">
        <v>15977</v>
      </c>
      <c r="B4928" s="90" t="s">
        <v>11371</v>
      </c>
      <c r="C4928" s="100">
        <v>229.04</v>
      </c>
    </row>
    <row r="4929" spans="1:3" s="3" customFormat="1" ht="48.75" customHeight="1" x14ac:dyDescent="0.15">
      <c r="A4929" s="87" t="s">
        <v>15977</v>
      </c>
      <c r="B4929" s="90" t="s">
        <v>11371</v>
      </c>
      <c r="C4929" s="100">
        <v>229.04</v>
      </c>
    </row>
    <row r="4930" spans="1:3" s="3" customFormat="1" ht="48.75" customHeight="1" x14ac:dyDescent="0.15">
      <c r="A4930" s="87" t="s">
        <v>1303</v>
      </c>
      <c r="B4930" s="90" t="s">
        <v>11815</v>
      </c>
      <c r="C4930" s="117">
        <v>3.75</v>
      </c>
    </row>
    <row r="4931" spans="1:3" s="3" customFormat="1" ht="48.75" customHeight="1" x14ac:dyDescent="0.15">
      <c r="A4931" s="87" t="s">
        <v>1305</v>
      </c>
      <c r="B4931" s="90" t="s">
        <v>11815</v>
      </c>
      <c r="C4931" s="117">
        <v>11.25</v>
      </c>
    </row>
    <row r="4932" spans="1:3" s="3" customFormat="1" ht="48.75" customHeight="1" x14ac:dyDescent="0.15">
      <c r="A4932" s="87" t="s">
        <v>1306</v>
      </c>
      <c r="B4932" s="90" t="s">
        <v>11815</v>
      </c>
      <c r="C4932" s="117">
        <v>5</v>
      </c>
    </row>
    <row r="4933" spans="1:3" s="3" customFormat="1" ht="48.75" customHeight="1" x14ac:dyDescent="0.15">
      <c r="A4933" s="87" t="s">
        <v>1307</v>
      </c>
      <c r="B4933" s="90" t="s">
        <v>11815</v>
      </c>
      <c r="C4933" s="117">
        <v>15</v>
      </c>
    </row>
    <row r="4934" spans="1:3" s="3" customFormat="1" ht="48.75" customHeight="1" x14ac:dyDescent="0.15">
      <c r="A4934" s="87" t="s">
        <v>1308</v>
      </c>
      <c r="B4934" s="90" t="s">
        <v>11815</v>
      </c>
      <c r="C4934" s="117">
        <v>6.65</v>
      </c>
    </row>
    <row r="4935" spans="1:3" s="3" customFormat="1" ht="48.75" customHeight="1" x14ac:dyDescent="0.15">
      <c r="A4935" s="87" t="s">
        <v>1309</v>
      </c>
      <c r="B4935" s="90" t="s">
        <v>11815</v>
      </c>
      <c r="C4935" s="117">
        <v>19.96</v>
      </c>
    </row>
    <row r="4936" spans="1:3" s="3" customFormat="1" ht="48.75" customHeight="1" x14ac:dyDescent="0.15">
      <c r="A4936" s="87" t="s">
        <v>16900</v>
      </c>
      <c r="B4936" s="90" t="s">
        <v>13111</v>
      </c>
      <c r="C4936" s="117">
        <v>4.1399999999999997</v>
      </c>
    </row>
    <row r="4937" spans="1:3" s="3" customFormat="1" ht="48.75" customHeight="1" x14ac:dyDescent="0.15">
      <c r="A4937" s="87" t="s">
        <v>16827</v>
      </c>
      <c r="B4937" s="90" t="s">
        <v>13111</v>
      </c>
      <c r="C4937" s="117">
        <v>10.48</v>
      </c>
    </row>
    <row r="4938" spans="1:3" s="3" customFormat="1" ht="48.75" customHeight="1" x14ac:dyDescent="0.15">
      <c r="A4938" s="87" t="s">
        <v>13984</v>
      </c>
      <c r="B4938" s="90" t="s">
        <v>13111</v>
      </c>
      <c r="C4938" s="100">
        <v>14.75</v>
      </c>
    </row>
    <row r="4939" spans="1:3" s="3" customFormat="1" ht="48.75" customHeight="1" x14ac:dyDescent="0.15">
      <c r="A4939" s="87" t="s">
        <v>3663</v>
      </c>
      <c r="B4939" s="90" t="s">
        <v>6304</v>
      </c>
      <c r="C4939" s="117">
        <v>9.0399999999999991</v>
      </c>
    </row>
    <row r="4940" spans="1:3" s="3" customFormat="1" ht="48.75" customHeight="1" x14ac:dyDescent="0.15">
      <c r="A4940" s="87" t="s">
        <v>3663</v>
      </c>
      <c r="B4940" s="90" t="s">
        <v>5416</v>
      </c>
      <c r="C4940" s="117">
        <v>9.0399999999999991</v>
      </c>
    </row>
    <row r="4941" spans="1:3" s="3" customFormat="1" ht="48.75" customHeight="1" x14ac:dyDescent="0.15">
      <c r="A4941" s="87" t="s">
        <v>3663</v>
      </c>
      <c r="B4941" s="90" t="s">
        <v>6304</v>
      </c>
      <c r="C4941" s="117">
        <v>9.0399999999999991</v>
      </c>
    </row>
    <row r="4942" spans="1:3" s="3" customFormat="1" ht="48.75" customHeight="1" x14ac:dyDescent="0.15">
      <c r="A4942" s="87" t="s">
        <v>3665</v>
      </c>
      <c r="B4942" s="90" t="s">
        <v>5416</v>
      </c>
      <c r="C4942" s="117">
        <v>1.81</v>
      </c>
    </row>
    <row r="4943" spans="1:3" s="3" customFormat="1" ht="48.75" customHeight="1" x14ac:dyDescent="0.15">
      <c r="A4943" s="87" t="s">
        <v>3665</v>
      </c>
      <c r="B4943" s="90" t="s">
        <v>6304</v>
      </c>
      <c r="C4943" s="117">
        <v>1.81</v>
      </c>
    </row>
    <row r="4944" spans="1:3" s="3" customFormat="1" ht="48.75" customHeight="1" x14ac:dyDescent="0.15">
      <c r="A4944" s="87" t="s">
        <v>3670</v>
      </c>
      <c r="B4944" s="90" t="s">
        <v>6304</v>
      </c>
      <c r="C4944" s="117">
        <v>5.1100000000000003</v>
      </c>
    </row>
    <row r="4945" spans="1:3" s="3" customFormat="1" ht="48.75" customHeight="1" x14ac:dyDescent="0.15">
      <c r="A4945" s="87" t="s">
        <v>3670</v>
      </c>
      <c r="B4945" s="90" t="s">
        <v>5416</v>
      </c>
      <c r="C4945" s="117">
        <v>5.1100000000000003</v>
      </c>
    </row>
    <row r="4946" spans="1:3" s="3" customFormat="1" ht="48.75" customHeight="1" x14ac:dyDescent="0.15">
      <c r="A4946" s="87" t="s">
        <v>8535</v>
      </c>
      <c r="B4946" s="90" t="s">
        <v>5416</v>
      </c>
      <c r="C4946" s="117">
        <v>4.5199999999999996</v>
      </c>
    </row>
    <row r="4947" spans="1:3" s="3" customFormat="1" ht="48.75" customHeight="1" x14ac:dyDescent="0.15">
      <c r="A4947" s="87" t="s">
        <v>8535</v>
      </c>
      <c r="B4947" s="90" t="s">
        <v>6304</v>
      </c>
      <c r="C4947" s="117">
        <v>4.5199999999999996</v>
      </c>
    </row>
    <row r="4948" spans="1:3" s="3" customFormat="1" ht="48.75" customHeight="1" x14ac:dyDescent="0.15">
      <c r="A4948" s="87" t="s">
        <v>18188</v>
      </c>
      <c r="B4948" s="90" t="s">
        <v>10010</v>
      </c>
      <c r="C4948" s="100">
        <v>48.93</v>
      </c>
    </row>
    <row r="4949" spans="1:3" s="3" customFormat="1" ht="48.75" customHeight="1" x14ac:dyDescent="0.15">
      <c r="A4949" s="87" t="s">
        <v>3643</v>
      </c>
      <c r="B4949" s="90" t="s">
        <v>7310</v>
      </c>
      <c r="C4949" s="117">
        <v>2.2199999999999998</v>
      </c>
    </row>
    <row r="4950" spans="1:3" s="3" customFormat="1" ht="48.75" customHeight="1" x14ac:dyDescent="0.15">
      <c r="A4950" s="87" t="s">
        <v>3746</v>
      </c>
      <c r="B4950" s="90" t="s">
        <v>7381</v>
      </c>
      <c r="C4950" s="117">
        <v>3.09</v>
      </c>
    </row>
    <row r="4951" spans="1:3" s="3" customFormat="1" ht="48.75" customHeight="1" x14ac:dyDescent="0.15">
      <c r="A4951" s="87" t="s">
        <v>15668</v>
      </c>
      <c r="B4951" s="90" t="s">
        <v>5506</v>
      </c>
      <c r="C4951" s="117">
        <v>289.24</v>
      </c>
    </row>
    <row r="4952" spans="1:3" s="3" customFormat="1" ht="48.75" customHeight="1" x14ac:dyDescent="0.15">
      <c r="A4952" s="87" t="s">
        <v>17526</v>
      </c>
      <c r="B4952" s="90" t="s">
        <v>5506</v>
      </c>
      <c r="C4952" s="117">
        <v>52.28</v>
      </c>
    </row>
    <row r="4953" spans="1:3" s="3" customFormat="1" ht="48.75" customHeight="1" x14ac:dyDescent="0.15">
      <c r="A4953" s="87" t="s">
        <v>3747</v>
      </c>
      <c r="B4953" s="90" t="s">
        <v>5612</v>
      </c>
      <c r="C4953" s="117">
        <v>3.17</v>
      </c>
    </row>
    <row r="4954" spans="1:3" s="3" customFormat="1" ht="48.75" customHeight="1" x14ac:dyDescent="0.15">
      <c r="A4954" s="87" t="s">
        <v>12327</v>
      </c>
      <c r="B4954" s="90" t="s">
        <v>7039</v>
      </c>
      <c r="C4954" s="117">
        <v>7.52</v>
      </c>
    </row>
    <row r="4955" spans="1:3" s="3" customFormat="1" ht="48.75" customHeight="1" x14ac:dyDescent="0.15">
      <c r="A4955" s="87" t="s">
        <v>18034</v>
      </c>
      <c r="B4955" s="90" t="s">
        <v>5466</v>
      </c>
      <c r="C4955" s="117">
        <v>1216.46</v>
      </c>
    </row>
    <row r="4956" spans="1:3" s="3" customFormat="1" ht="48.75" customHeight="1" x14ac:dyDescent="0.15">
      <c r="A4956" s="87" t="s">
        <v>3754</v>
      </c>
      <c r="B4956" s="90" t="s">
        <v>6348</v>
      </c>
      <c r="C4956" s="117">
        <v>16.52</v>
      </c>
    </row>
    <row r="4957" spans="1:3" s="3" customFormat="1" ht="48.75" customHeight="1" x14ac:dyDescent="0.15">
      <c r="A4957" s="87" t="s">
        <v>5224</v>
      </c>
      <c r="B4957" s="90" t="s">
        <v>6348</v>
      </c>
      <c r="C4957" s="100">
        <v>228.1</v>
      </c>
    </row>
    <row r="4958" spans="1:3" s="3" customFormat="1" ht="48.75" customHeight="1" x14ac:dyDescent="0.15">
      <c r="A4958" s="87" t="s">
        <v>5226</v>
      </c>
      <c r="B4958" s="90" t="s">
        <v>6348</v>
      </c>
      <c r="C4958" s="90">
        <v>522.72</v>
      </c>
    </row>
    <row r="4959" spans="1:3" s="3" customFormat="1" ht="48.75" customHeight="1" x14ac:dyDescent="0.15">
      <c r="A4959" s="87" t="s">
        <v>17132</v>
      </c>
      <c r="B4959" s="90" t="s">
        <v>5441</v>
      </c>
      <c r="C4959" s="117">
        <v>31</v>
      </c>
    </row>
    <row r="4960" spans="1:3" s="3" customFormat="1" ht="48.75" customHeight="1" x14ac:dyDescent="0.15">
      <c r="A4960" s="87" t="s">
        <v>18449</v>
      </c>
      <c r="B4960" s="90" t="s">
        <v>13111</v>
      </c>
      <c r="C4960" s="117">
        <v>16.52</v>
      </c>
    </row>
    <row r="4961" spans="1:3" s="3" customFormat="1" ht="48.75" customHeight="1" x14ac:dyDescent="0.15">
      <c r="A4961" s="64" t="s">
        <v>5390</v>
      </c>
      <c r="B4961" s="20" t="s">
        <v>6342</v>
      </c>
      <c r="C4961" s="117">
        <v>102</v>
      </c>
    </row>
    <row r="4962" spans="1:3" s="3" customFormat="1" ht="48.75" customHeight="1" x14ac:dyDescent="0.15">
      <c r="A4962" s="64" t="s">
        <v>5390</v>
      </c>
      <c r="B4962" s="20" t="s">
        <v>11386</v>
      </c>
      <c r="C4962" s="117">
        <v>102</v>
      </c>
    </row>
    <row r="4963" spans="1:3" s="3" customFormat="1" ht="48.75" customHeight="1" x14ac:dyDescent="0.15">
      <c r="A4963" s="87" t="s">
        <v>3756</v>
      </c>
      <c r="B4963" s="90" t="s">
        <v>7015</v>
      </c>
      <c r="C4963" s="117">
        <v>16.52</v>
      </c>
    </row>
    <row r="4964" spans="1:3" s="3" customFormat="1" ht="48.75" customHeight="1" x14ac:dyDescent="0.15">
      <c r="A4964" s="87" t="s">
        <v>16369</v>
      </c>
      <c r="B4964" s="90" t="s">
        <v>12029</v>
      </c>
      <c r="C4964" s="117">
        <v>27.53</v>
      </c>
    </row>
    <row r="4965" spans="1:3" s="3" customFormat="1" ht="48.75" customHeight="1" x14ac:dyDescent="0.15">
      <c r="A4965" s="87" t="s">
        <v>10558</v>
      </c>
      <c r="B4965" s="90" t="s">
        <v>12340</v>
      </c>
      <c r="C4965" s="117">
        <v>16.53</v>
      </c>
    </row>
    <row r="4966" spans="1:3" s="3" customFormat="1" ht="48.75" customHeight="1" x14ac:dyDescent="0.15">
      <c r="A4966" s="87" t="s">
        <v>10557</v>
      </c>
      <c r="B4966" s="90" t="s">
        <v>12340</v>
      </c>
      <c r="C4966" s="117">
        <v>13.64</v>
      </c>
    </row>
    <row r="4967" spans="1:3" s="3" customFormat="1" ht="48.75" customHeight="1" x14ac:dyDescent="0.15">
      <c r="A4967" s="87" t="s">
        <v>10559</v>
      </c>
      <c r="B4967" s="90" t="s">
        <v>12340</v>
      </c>
      <c r="C4967" s="117">
        <v>31.94</v>
      </c>
    </row>
    <row r="4968" spans="1:3" s="3" customFormat="1" ht="48.75" customHeight="1" x14ac:dyDescent="0.15">
      <c r="A4968" s="87" t="s">
        <v>14272</v>
      </c>
      <c r="B4968" s="90" t="s">
        <v>16124</v>
      </c>
      <c r="C4968" s="117">
        <v>54.5</v>
      </c>
    </row>
    <row r="4969" spans="1:3" s="3" customFormat="1" ht="48.75" customHeight="1" x14ac:dyDescent="0.15">
      <c r="A4969" s="87" t="s">
        <v>16989</v>
      </c>
      <c r="B4969" s="90" t="s">
        <v>5616</v>
      </c>
      <c r="C4969" s="117">
        <v>3.99</v>
      </c>
    </row>
    <row r="4970" spans="1:3" s="3" customFormat="1" ht="48.75" customHeight="1" x14ac:dyDescent="0.15">
      <c r="A4970" s="87" t="s">
        <v>12112</v>
      </c>
      <c r="B4970" s="90" t="s">
        <v>12029</v>
      </c>
      <c r="C4970" s="117">
        <v>55.13</v>
      </c>
    </row>
    <row r="4971" spans="1:3" s="3" customFormat="1" ht="48.75" customHeight="1" x14ac:dyDescent="0.15">
      <c r="A4971" s="87" t="s">
        <v>16787</v>
      </c>
      <c r="B4971" s="90" t="s">
        <v>12340</v>
      </c>
      <c r="C4971" s="117">
        <v>13.68</v>
      </c>
    </row>
    <row r="4972" spans="1:3" s="3" customFormat="1" ht="48.75" customHeight="1" x14ac:dyDescent="0.15">
      <c r="A4972" s="87" t="s">
        <v>17298</v>
      </c>
      <c r="B4972" s="90" t="s">
        <v>4828</v>
      </c>
      <c r="C4972" s="117">
        <v>13.68</v>
      </c>
    </row>
    <row r="4973" spans="1:3" s="3" customFormat="1" ht="48.75" customHeight="1" x14ac:dyDescent="0.15">
      <c r="A4973" s="87" t="s">
        <v>10477</v>
      </c>
      <c r="B4973" s="90" t="s">
        <v>4828</v>
      </c>
      <c r="C4973" s="117">
        <v>10.23</v>
      </c>
    </row>
    <row r="4974" spans="1:3" s="3" customFormat="1" ht="48.75" customHeight="1" x14ac:dyDescent="0.15">
      <c r="A4974" s="87" t="s">
        <v>11154</v>
      </c>
      <c r="B4974" s="90" t="s">
        <v>12340</v>
      </c>
      <c r="C4974" s="117">
        <v>10.61</v>
      </c>
    </row>
    <row r="4975" spans="1:3" s="3" customFormat="1" ht="48.75" customHeight="1" x14ac:dyDescent="0.15">
      <c r="A4975" s="87" t="s">
        <v>11155</v>
      </c>
      <c r="B4975" s="90" t="s">
        <v>12340</v>
      </c>
      <c r="C4975" s="117">
        <v>8.7100000000000009</v>
      </c>
    </row>
    <row r="4976" spans="1:3" s="3" customFormat="1" ht="48.75" customHeight="1" x14ac:dyDescent="0.15">
      <c r="A4976" s="87" t="s">
        <v>12399</v>
      </c>
      <c r="B4976" s="90" t="s">
        <v>12029</v>
      </c>
      <c r="C4976" s="100">
        <v>228.1</v>
      </c>
    </row>
    <row r="4977" spans="1:3" s="3" customFormat="1" ht="48.75" customHeight="1" x14ac:dyDescent="0.15">
      <c r="A4977" s="87" t="s">
        <v>12279</v>
      </c>
      <c r="B4977" s="90" t="s">
        <v>12029</v>
      </c>
      <c r="C4977" s="117">
        <v>151.55000000000001</v>
      </c>
    </row>
    <row r="4978" spans="1:3" s="3" customFormat="1" ht="48.75" customHeight="1" x14ac:dyDescent="0.15">
      <c r="A4978" s="87" t="s">
        <v>12385</v>
      </c>
      <c r="B4978" s="90" t="s">
        <v>12029</v>
      </c>
      <c r="C4978" s="100">
        <v>522.72</v>
      </c>
    </row>
    <row r="4979" spans="1:3" s="3" customFormat="1" ht="48.75" customHeight="1" x14ac:dyDescent="0.15">
      <c r="A4979" s="87" t="s">
        <v>12278</v>
      </c>
      <c r="B4979" s="90" t="s">
        <v>12029</v>
      </c>
      <c r="C4979" s="117">
        <v>184</v>
      </c>
    </row>
    <row r="4980" spans="1:3" s="3" customFormat="1" ht="48.75" customHeight="1" x14ac:dyDescent="0.15">
      <c r="A4980" s="87" t="s">
        <v>12631</v>
      </c>
      <c r="B4980" s="90" t="s">
        <v>12029</v>
      </c>
      <c r="C4980" s="117">
        <v>16.25</v>
      </c>
    </row>
    <row r="4981" spans="1:3" s="3" customFormat="1" ht="48.75" customHeight="1" x14ac:dyDescent="0.15">
      <c r="A4981" s="87" t="s">
        <v>12632</v>
      </c>
      <c r="B4981" s="90" t="s">
        <v>12029</v>
      </c>
      <c r="C4981" s="117">
        <v>19.46</v>
      </c>
    </row>
    <row r="4982" spans="1:3" s="3" customFormat="1" ht="48.75" customHeight="1" x14ac:dyDescent="0.15">
      <c r="A4982" s="87" t="s">
        <v>12633</v>
      </c>
      <c r="B4982" s="90" t="s">
        <v>12029</v>
      </c>
      <c r="C4982" s="117">
        <v>25.88</v>
      </c>
    </row>
    <row r="4983" spans="1:3" s="3" customFormat="1" ht="48.75" customHeight="1" x14ac:dyDescent="0.15">
      <c r="A4983" s="87" t="s">
        <v>842</v>
      </c>
      <c r="B4983" s="90" t="s">
        <v>15500</v>
      </c>
      <c r="C4983" s="117">
        <v>2.2599999999999998</v>
      </c>
    </row>
    <row r="4984" spans="1:3" s="3" customFormat="1" ht="48.75" customHeight="1" x14ac:dyDescent="0.15">
      <c r="A4984" s="87" t="s">
        <v>852</v>
      </c>
      <c r="B4984" s="90" t="s">
        <v>15500</v>
      </c>
      <c r="C4984" s="117">
        <v>3.25</v>
      </c>
    </row>
    <row r="4985" spans="1:3" s="3" customFormat="1" ht="48.75" customHeight="1" x14ac:dyDescent="0.15">
      <c r="A4985" s="87" t="s">
        <v>843</v>
      </c>
      <c r="B4985" s="90" t="s">
        <v>15500</v>
      </c>
      <c r="C4985" s="117">
        <v>1.92</v>
      </c>
    </row>
    <row r="4986" spans="1:3" s="3" customFormat="1" ht="48.75" customHeight="1" x14ac:dyDescent="0.15">
      <c r="A4986" s="87" t="s">
        <v>853</v>
      </c>
      <c r="B4986" s="90" t="s">
        <v>15500</v>
      </c>
      <c r="C4986" s="117">
        <v>3.25</v>
      </c>
    </row>
    <row r="4987" spans="1:3" s="3" customFormat="1" ht="48.75" customHeight="1" x14ac:dyDescent="0.15">
      <c r="A4987" s="87" t="s">
        <v>325</v>
      </c>
      <c r="B4987" s="90" t="s">
        <v>4889</v>
      </c>
      <c r="C4987" s="117">
        <v>287.11</v>
      </c>
    </row>
    <row r="4988" spans="1:3" s="3" customFormat="1" ht="48.75" customHeight="1" x14ac:dyDescent="0.15">
      <c r="A4988" s="87" t="s">
        <v>3293</v>
      </c>
      <c r="B4988" s="89" t="s">
        <v>9148</v>
      </c>
      <c r="C4988" s="117">
        <v>9.2200000000000006</v>
      </c>
    </row>
    <row r="4989" spans="1:3" s="3" customFormat="1" ht="48.75" customHeight="1" x14ac:dyDescent="0.15">
      <c r="A4989" s="87" t="s">
        <v>3291</v>
      </c>
      <c r="B4989" s="90" t="s">
        <v>12340</v>
      </c>
      <c r="C4989" s="117">
        <v>6.21</v>
      </c>
    </row>
    <row r="4990" spans="1:3" s="3" customFormat="1" ht="48.75" customHeight="1" x14ac:dyDescent="0.15">
      <c r="A4990" s="87" t="s">
        <v>6812</v>
      </c>
      <c r="B4990" s="90" t="s">
        <v>6798</v>
      </c>
      <c r="C4990" s="117">
        <v>19.8</v>
      </c>
    </row>
    <row r="4991" spans="1:3" s="3" customFormat="1" ht="48.75" customHeight="1" x14ac:dyDescent="0.15">
      <c r="A4991" s="87" t="s">
        <v>6813</v>
      </c>
      <c r="B4991" s="90" t="s">
        <v>6798</v>
      </c>
      <c r="C4991" s="117">
        <v>19.8</v>
      </c>
    </row>
    <row r="4992" spans="1:3" s="3" customFormat="1" ht="48.75" customHeight="1" x14ac:dyDescent="0.15">
      <c r="A4992" s="87" t="s">
        <v>13707</v>
      </c>
      <c r="B4992" s="90" t="s">
        <v>6798</v>
      </c>
      <c r="C4992" s="117">
        <v>9.9600000000000009</v>
      </c>
    </row>
    <row r="4993" spans="1:3" s="3" customFormat="1" ht="48.75" customHeight="1" x14ac:dyDescent="0.15">
      <c r="A4993" s="87" t="s">
        <v>13709</v>
      </c>
      <c r="B4993" s="90" t="s">
        <v>6798</v>
      </c>
      <c r="C4993" s="117">
        <v>9.9600000000000009</v>
      </c>
    </row>
    <row r="4994" spans="1:3" s="3" customFormat="1" ht="48.75" customHeight="1" x14ac:dyDescent="0.15">
      <c r="A4994" s="87" t="s">
        <v>13708</v>
      </c>
      <c r="B4994" s="90" t="s">
        <v>6798</v>
      </c>
      <c r="C4994" s="117">
        <v>9.9600000000000009</v>
      </c>
    </row>
    <row r="4995" spans="1:3" s="3" customFormat="1" ht="48.75" customHeight="1" x14ac:dyDescent="0.15">
      <c r="A4995" s="87" t="s">
        <v>11945</v>
      </c>
      <c r="B4995" s="90" t="s">
        <v>6798</v>
      </c>
      <c r="C4995" s="117">
        <v>10.36</v>
      </c>
    </row>
    <row r="4996" spans="1:3" s="3" customFormat="1" ht="48.75" customHeight="1" x14ac:dyDescent="0.15">
      <c r="A4996" s="87" t="s">
        <v>11946</v>
      </c>
      <c r="B4996" s="90" t="s">
        <v>6798</v>
      </c>
      <c r="C4996" s="117">
        <v>10.36</v>
      </c>
    </row>
    <row r="4997" spans="1:3" s="3" customFormat="1" ht="48.75" customHeight="1" x14ac:dyDescent="0.15">
      <c r="A4997" s="87" t="s">
        <v>11947</v>
      </c>
      <c r="B4997" s="90" t="s">
        <v>6798</v>
      </c>
      <c r="C4997" s="117">
        <v>10.36</v>
      </c>
    </row>
    <row r="4998" spans="1:3" s="3" customFormat="1" ht="48.75" customHeight="1" x14ac:dyDescent="0.15">
      <c r="A4998" s="87" t="s">
        <v>6799</v>
      </c>
      <c r="B4998" s="90" t="s">
        <v>6798</v>
      </c>
      <c r="C4998" s="117">
        <v>4.8</v>
      </c>
    </row>
    <row r="4999" spans="1:3" s="3" customFormat="1" ht="48.75" customHeight="1" x14ac:dyDescent="0.15">
      <c r="A4999" s="87" t="s">
        <v>13404</v>
      </c>
      <c r="B4999" s="90" t="s">
        <v>6798</v>
      </c>
      <c r="C4999" s="117">
        <v>4.8</v>
      </c>
    </row>
    <row r="5000" spans="1:3" s="3" customFormat="1" ht="48.75" customHeight="1" x14ac:dyDescent="0.15">
      <c r="A5000" s="87" t="s">
        <v>6800</v>
      </c>
      <c r="B5000" s="90" t="s">
        <v>6798</v>
      </c>
      <c r="C5000" s="117">
        <v>2.33</v>
      </c>
    </row>
    <row r="5001" spans="1:3" s="3" customFormat="1" ht="48.75" customHeight="1" x14ac:dyDescent="0.15">
      <c r="A5001" s="87" t="s">
        <v>6801</v>
      </c>
      <c r="B5001" s="90" t="s">
        <v>6798</v>
      </c>
      <c r="C5001" s="117">
        <v>2.33</v>
      </c>
    </row>
    <row r="5002" spans="1:3" s="3" customFormat="1" ht="48.75" customHeight="1" x14ac:dyDescent="0.15">
      <c r="A5002" s="87" t="s">
        <v>6802</v>
      </c>
      <c r="B5002" s="90" t="s">
        <v>6798</v>
      </c>
      <c r="C5002" s="117">
        <v>1.46</v>
      </c>
    </row>
    <row r="5003" spans="1:3" s="3" customFormat="1" ht="48.75" customHeight="1" x14ac:dyDescent="0.15">
      <c r="A5003" s="87" t="s">
        <v>6804</v>
      </c>
      <c r="B5003" s="90" t="s">
        <v>6798</v>
      </c>
      <c r="C5003" s="117">
        <v>1.46</v>
      </c>
    </row>
    <row r="5004" spans="1:3" s="3" customFormat="1" ht="48.75" customHeight="1" x14ac:dyDescent="0.15">
      <c r="A5004" s="87" t="s">
        <v>6805</v>
      </c>
      <c r="B5004" s="90" t="s">
        <v>6798</v>
      </c>
      <c r="C5004" s="117">
        <v>2.33</v>
      </c>
    </row>
    <row r="5005" spans="1:3" s="3" customFormat="1" ht="48.75" customHeight="1" x14ac:dyDescent="0.15">
      <c r="A5005" s="87" t="s">
        <v>3716</v>
      </c>
      <c r="B5005" s="90" t="s">
        <v>15500</v>
      </c>
      <c r="C5005" s="117">
        <v>2.46</v>
      </c>
    </row>
    <row r="5006" spans="1:3" s="3" customFormat="1" ht="48.75" customHeight="1" x14ac:dyDescent="0.15">
      <c r="A5006" s="87" t="s">
        <v>3723</v>
      </c>
      <c r="B5006" s="90" t="s">
        <v>15500</v>
      </c>
      <c r="C5006" s="117">
        <v>3.46</v>
      </c>
    </row>
    <row r="5007" spans="1:3" s="3" customFormat="1" ht="48.75" customHeight="1" x14ac:dyDescent="0.15">
      <c r="A5007" s="87" t="s">
        <v>11830</v>
      </c>
      <c r="B5007" s="90" t="s">
        <v>15500</v>
      </c>
      <c r="C5007" s="117">
        <v>3.46</v>
      </c>
    </row>
    <row r="5008" spans="1:3" s="3" customFormat="1" ht="48.75" customHeight="1" x14ac:dyDescent="0.15">
      <c r="A5008" s="87" t="s">
        <v>11081</v>
      </c>
      <c r="B5008" s="90" t="s">
        <v>6798</v>
      </c>
      <c r="C5008" s="117">
        <v>3.74</v>
      </c>
    </row>
    <row r="5009" spans="1:3" s="3" customFormat="1" ht="48.75" customHeight="1" x14ac:dyDescent="0.15">
      <c r="A5009" s="87" t="s">
        <v>11084</v>
      </c>
      <c r="B5009" s="90" t="s">
        <v>6798</v>
      </c>
      <c r="C5009" s="117">
        <v>3.74</v>
      </c>
    </row>
    <row r="5010" spans="1:3" s="3" customFormat="1" ht="48.75" customHeight="1" x14ac:dyDescent="0.15">
      <c r="A5010" s="87" t="s">
        <v>11085</v>
      </c>
      <c r="B5010" s="90" t="s">
        <v>6798</v>
      </c>
      <c r="C5010" s="117">
        <v>3.74</v>
      </c>
    </row>
    <row r="5011" spans="1:3" s="3" customFormat="1" ht="48.75" customHeight="1" x14ac:dyDescent="0.15">
      <c r="A5011" s="87" t="s">
        <v>11083</v>
      </c>
      <c r="B5011" s="90" t="s">
        <v>6798</v>
      </c>
      <c r="C5011" s="117">
        <v>3.74</v>
      </c>
    </row>
    <row r="5012" spans="1:3" s="3" customFormat="1" ht="48.75" customHeight="1" x14ac:dyDescent="0.15">
      <c r="A5012" s="87" t="s">
        <v>16846</v>
      </c>
      <c r="B5012" s="90" t="s">
        <v>6798</v>
      </c>
      <c r="C5012" s="117">
        <v>2.5299999999999998</v>
      </c>
    </row>
    <row r="5013" spans="1:3" s="3" customFormat="1" ht="48.75" customHeight="1" x14ac:dyDescent="0.15">
      <c r="A5013" s="87" t="s">
        <v>12391</v>
      </c>
      <c r="B5013" s="90" t="s">
        <v>6798</v>
      </c>
      <c r="C5013" s="117">
        <v>2.5299999999999998</v>
      </c>
    </row>
    <row r="5014" spans="1:3" s="3" customFormat="1" ht="48.75" customHeight="1" x14ac:dyDescent="0.15">
      <c r="A5014" s="87" t="s">
        <v>12394</v>
      </c>
      <c r="B5014" s="90" t="s">
        <v>6798</v>
      </c>
      <c r="C5014" s="117">
        <v>2.5299999999999998</v>
      </c>
    </row>
    <row r="5015" spans="1:3" s="3" customFormat="1" ht="48.75" customHeight="1" x14ac:dyDescent="0.15">
      <c r="A5015" s="87" t="s">
        <v>12393</v>
      </c>
      <c r="B5015" s="90" t="s">
        <v>6798</v>
      </c>
      <c r="C5015" s="117">
        <v>2.5299999999999998</v>
      </c>
    </row>
    <row r="5016" spans="1:3" s="3" customFormat="1" ht="48.75" customHeight="1" x14ac:dyDescent="0.15">
      <c r="A5016" s="87" t="s">
        <v>12392</v>
      </c>
      <c r="B5016" s="90" t="s">
        <v>6798</v>
      </c>
      <c r="C5016" s="117">
        <v>2.5299999999999998</v>
      </c>
    </row>
    <row r="5017" spans="1:3" s="3" customFormat="1" ht="48.75" customHeight="1" x14ac:dyDescent="0.15">
      <c r="A5017" s="87" t="s">
        <v>3758</v>
      </c>
      <c r="B5017" s="90" t="s">
        <v>5496</v>
      </c>
      <c r="C5017" s="117">
        <v>28.27</v>
      </c>
    </row>
    <row r="5018" spans="1:3" s="3" customFormat="1" ht="48.75" customHeight="1" x14ac:dyDescent="0.15">
      <c r="A5018" s="87" t="s">
        <v>2432</v>
      </c>
      <c r="B5018" s="90" t="s">
        <v>5500</v>
      </c>
      <c r="C5018" s="117">
        <v>1.37</v>
      </c>
    </row>
    <row r="5019" spans="1:3" s="3" customFormat="1" ht="48.75" customHeight="1" x14ac:dyDescent="0.15">
      <c r="A5019" s="87" t="s">
        <v>2369</v>
      </c>
      <c r="B5019" s="90" t="s">
        <v>5500</v>
      </c>
      <c r="C5019" s="100">
        <v>1.61</v>
      </c>
    </row>
    <row r="5020" spans="1:3" s="3" customFormat="1" ht="48.75" customHeight="1" x14ac:dyDescent="0.15">
      <c r="A5020" s="87" t="s">
        <v>13476</v>
      </c>
      <c r="B5020" s="90" t="s">
        <v>17923</v>
      </c>
      <c r="C5020" s="100">
        <v>31.5</v>
      </c>
    </row>
    <row r="5021" spans="1:3" s="3" customFormat="1" ht="48.75" customHeight="1" x14ac:dyDescent="0.15">
      <c r="A5021" s="87" t="s">
        <v>5563</v>
      </c>
      <c r="B5021" s="90" t="s">
        <v>5560</v>
      </c>
      <c r="C5021" s="117">
        <v>8</v>
      </c>
    </row>
    <row r="5022" spans="1:3" s="3" customFormat="1" ht="48.75" customHeight="1" x14ac:dyDescent="0.15">
      <c r="A5022" s="87" t="s">
        <v>5563</v>
      </c>
      <c r="B5022" s="90" t="s">
        <v>5560</v>
      </c>
      <c r="C5022" s="117">
        <v>8</v>
      </c>
    </row>
    <row r="5023" spans="1:3" s="3" customFormat="1" ht="48.75" customHeight="1" x14ac:dyDescent="0.15">
      <c r="A5023" s="87" t="s">
        <v>19147</v>
      </c>
      <c r="B5023" s="90" t="s">
        <v>5418</v>
      </c>
      <c r="C5023" s="117" t="s">
        <v>19148</v>
      </c>
    </row>
    <row r="5024" spans="1:3" s="3" customFormat="1" ht="48.75" customHeight="1" x14ac:dyDescent="0.15">
      <c r="A5024" s="87" t="s">
        <v>9105</v>
      </c>
      <c r="B5024" s="90" t="s">
        <v>4828</v>
      </c>
      <c r="C5024" s="117">
        <v>24</v>
      </c>
    </row>
    <row r="5025" spans="1:3" s="3" customFormat="1" ht="48.75" customHeight="1" x14ac:dyDescent="0.15">
      <c r="A5025" s="87" t="s">
        <v>9098</v>
      </c>
      <c r="B5025" s="90" t="s">
        <v>4828</v>
      </c>
      <c r="C5025" s="117">
        <v>8</v>
      </c>
    </row>
    <row r="5026" spans="1:3" s="3" customFormat="1" ht="48.75" customHeight="1" x14ac:dyDescent="0.15">
      <c r="A5026" s="87" t="s">
        <v>5558</v>
      </c>
      <c r="B5026" s="90" t="s">
        <v>5560</v>
      </c>
      <c r="C5026" s="117">
        <v>15.34</v>
      </c>
    </row>
    <row r="5027" spans="1:3" s="3" customFormat="1" ht="48.75" customHeight="1" x14ac:dyDescent="0.15">
      <c r="A5027" s="87" t="s">
        <v>16332</v>
      </c>
      <c r="B5027" s="90" t="s">
        <v>5560</v>
      </c>
      <c r="C5027" s="100">
        <v>12.13</v>
      </c>
    </row>
    <row r="5028" spans="1:3" s="3" customFormat="1" ht="48.75" customHeight="1" x14ac:dyDescent="0.15">
      <c r="A5028" s="87" t="s">
        <v>9118</v>
      </c>
      <c r="B5028" s="90" t="s">
        <v>12340</v>
      </c>
      <c r="C5028" s="117">
        <v>3.460066343454963</v>
      </c>
    </row>
    <row r="5029" spans="1:3" s="3" customFormat="1" ht="48.75" customHeight="1" x14ac:dyDescent="0.15">
      <c r="A5029" s="87" t="s">
        <v>9119</v>
      </c>
      <c r="B5029" s="90" t="s">
        <v>12340</v>
      </c>
      <c r="C5029" s="117">
        <v>7.12</v>
      </c>
    </row>
    <row r="5030" spans="1:3" s="3" customFormat="1" ht="48.75" customHeight="1" x14ac:dyDescent="0.15">
      <c r="A5030" s="87" t="s">
        <v>16195</v>
      </c>
      <c r="B5030" s="90" t="s">
        <v>5565</v>
      </c>
      <c r="C5030" s="117">
        <v>8.9700000000000006</v>
      </c>
    </row>
    <row r="5031" spans="1:3" s="3" customFormat="1" ht="48.75" customHeight="1" x14ac:dyDescent="0.15">
      <c r="A5031" s="87" t="s">
        <v>1515</v>
      </c>
      <c r="B5031" s="90" t="s">
        <v>5416</v>
      </c>
      <c r="C5031" s="117">
        <v>1.04</v>
      </c>
    </row>
    <row r="5032" spans="1:3" s="3" customFormat="1" ht="48.75" customHeight="1" x14ac:dyDescent="0.15">
      <c r="A5032" s="87" t="s">
        <v>1513</v>
      </c>
      <c r="B5032" s="90" t="s">
        <v>5416</v>
      </c>
      <c r="C5032" s="117">
        <v>2.17</v>
      </c>
    </row>
    <row r="5033" spans="1:3" s="3" customFormat="1" ht="48.75" customHeight="1" x14ac:dyDescent="0.15">
      <c r="A5033" s="87" t="s">
        <v>9523</v>
      </c>
      <c r="B5033" s="90" t="s">
        <v>2522</v>
      </c>
      <c r="C5033" s="117">
        <v>2.2899999999999996</v>
      </c>
    </row>
    <row r="5034" spans="1:3" s="3" customFormat="1" ht="48.75" customHeight="1" x14ac:dyDescent="0.15">
      <c r="A5034" s="87" t="s">
        <v>17238</v>
      </c>
      <c r="B5034" s="90" t="s">
        <v>5483</v>
      </c>
      <c r="C5034" s="117">
        <v>10.72</v>
      </c>
    </row>
    <row r="5035" spans="1:3" s="3" customFormat="1" ht="48.75" customHeight="1" x14ac:dyDescent="0.15">
      <c r="A5035" s="87" t="s">
        <v>17239</v>
      </c>
      <c r="B5035" s="90" t="s">
        <v>5483</v>
      </c>
      <c r="C5035" s="117">
        <v>23.94</v>
      </c>
    </row>
    <row r="5036" spans="1:3" s="3" customFormat="1" ht="48.75" customHeight="1" x14ac:dyDescent="0.15">
      <c r="A5036" s="87" t="s">
        <v>5075</v>
      </c>
      <c r="B5036" s="90" t="s">
        <v>5576</v>
      </c>
      <c r="C5036" s="117">
        <v>27.53</v>
      </c>
    </row>
    <row r="5037" spans="1:3" s="3" customFormat="1" ht="48.75" customHeight="1" x14ac:dyDescent="0.15">
      <c r="A5037" s="87" t="s">
        <v>17466</v>
      </c>
      <c r="B5037" s="90" t="s">
        <v>5576</v>
      </c>
      <c r="C5037" s="117">
        <v>27.52</v>
      </c>
    </row>
    <row r="5038" spans="1:3" s="3" customFormat="1" ht="48.75" customHeight="1" x14ac:dyDescent="0.15">
      <c r="A5038" s="87" t="s">
        <v>18332</v>
      </c>
      <c r="B5038" s="90" t="s">
        <v>10871</v>
      </c>
      <c r="C5038" s="117">
        <v>28.92</v>
      </c>
    </row>
    <row r="5039" spans="1:3" s="3" customFormat="1" ht="48.75" customHeight="1" x14ac:dyDescent="0.15">
      <c r="A5039" s="87" t="s">
        <v>18333</v>
      </c>
      <c r="B5039" s="90" t="s">
        <v>10871</v>
      </c>
      <c r="C5039" s="117">
        <v>28.91</v>
      </c>
    </row>
    <row r="5040" spans="1:3" s="3" customFormat="1" ht="48.75" customHeight="1" x14ac:dyDescent="0.15">
      <c r="A5040" s="87" t="s">
        <v>18334</v>
      </c>
      <c r="B5040" s="90" t="s">
        <v>10871</v>
      </c>
      <c r="C5040" s="117">
        <v>14.46</v>
      </c>
    </row>
    <row r="5041" spans="1:3" s="3" customFormat="1" ht="48.75" customHeight="1" x14ac:dyDescent="0.15">
      <c r="A5041" s="87" t="s">
        <v>18335</v>
      </c>
      <c r="B5041" s="90" t="s">
        <v>10871</v>
      </c>
      <c r="C5041" s="117">
        <v>17.59</v>
      </c>
    </row>
    <row r="5042" spans="1:3" s="3" customFormat="1" ht="48.75" customHeight="1" x14ac:dyDescent="0.15">
      <c r="A5042" s="87" t="s">
        <v>12525</v>
      </c>
      <c r="B5042" s="90" t="s">
        <v>8347</v>
      </c>
      <c r="C5042" s="117">
        <v>16.52</v>
      </c>
    </row>
    <row r="5043" spans="1:3" s="3" customFormat="1" ht="48.75" customHeight="1" x14ac:dyDescent="0.15">
      <c r="A5043" s="87" t="s">
        <v>17079</v>
      </c>
      <c r="B5043" s="90" t="s">
        <v>8347</v>
      </c>
      <c r="C5043" s="117">
        <v>27.53</v>
      </c>
    </row>
    <row r="5044" spans="1:3" s="3" customFormat="1" ht="48.75" customHeight="1" x14ac:dyDescent="0.15">
      <c r="A5044" s="87" t="s">
        <v>11191</v>
      </c>
      <c r="B5044" s="90" t="s">
        <v>4828</v>
      </c>
      <c r="C5044" s="117">
        <v>47.17</v>
      </c>
    </row>
    <row r="5045" spans="1:3" s="3" customFormat="1" ht="48.75" customHeight="1" x14ac:dyDescent="0.15">
      <c r="A5045" s="87" t="s">
        <v>9390</v>
      </c>
      <c r="B5045" s="90" t="s">
        <v>5462</v>
      </c>
      <c r="C5045" s="100">
        <v>9.6199999999999992</v>
      </c>
    </row>
    <row r="5046" spans="1:3" s="3" customFormat="1" ht="48.75" customHeight="1" x14ac:dyDescent="0.15">
      <c r="A5046" s="87" t="s">
        <v>9387</v>
      </c>
      <c r="B5046" s="90" t="s">
        <v>5462</v>
      </c>
      <c r="C5046" s="117">
        <v>60.97</v>
      </c>
    </row>
    <row r="5047" spans="1:3" s="3" customFormat="1" ht="48.75" customHeight="1" x14ac:dyDescent="0.15">
      <c r="A5047" s="87" t="s">
        <v>9388</v>
      </c>
      <c r="B5047" s="90" t="s">
        <v>5462</v>
      </c>
      <c r="C5047" s="117">
        <v>19.59</v>
      </c>
    </row>
    <row r="5048" spans="1:3" s="3" customFormat="1" ht="48.75" customHeight="1" x14ac:dyDescent="0.15">
      <c r="A5048" s="87" t="s">
        <v>9389</v>
      </c>
      <c r="B5048" s="90" t="s">
        <v>5462</v>
      </c>
      <c r="C5048" s="100">
        <v>35.82</v>
      </c>
    </row>
    <row r="5049" spans="1:3" s="3" customFormat="1" ht="48.75" customHeight="1" x14ac:dyDescent="0.15">
      <c r="A5049" s="87" t="s">
        <v>19143</v>
      </c>
      <c r="B5049" s="90" t="s">
        <v>12109</v>
      </c>
      <c r="C5049" s="100">
        <v>208.4</v>
      </c>
    </row>
    <row r="5050" spans="1:3" s="3" customFormat="1" ht="48.75" customHeight="1" x14ac:dyDescent="0.15">
      <c r="A5050" s="87" t="s">
        <v>16259</v>
      </c>
      <c r="B5050" s="90" t="s">
        <v>12109</v>
      </c>
      <c r="C5050" s="100">
        <v>69.459999999999994</v>
      </c>
    </row>
    <row r="5051" spans="1:3" s="3" customFormat="1" ht="48.75" customHeight="1" x14ac:dyDescent="0.15">
      <c r="A5051" s="87" t="s">
        <v>15603</v>
      </c>
      <c r="B5051" s="90" t="s">
        <v>12109</v>
      </c>
      <c r="C5051" s="100">
        <v>347.34</v>
      </c>
    </row>
    <row r="5052" spans="1:3" s="3" customFormat="1" ht="48.75" customHeight="1" x14ac:dyDescent="0.15">
      <c r="A5052" s="87" t="s">
        <v>1925</v>
      </c>
      <c r="B5052" s="90" t="s">
        <v>9094</v>
      </c>
      <c r="C5052" s="117">
        <v>2.25</v>
      </c>
    </row>
    <row r="5053" spans="1:3" s="177" customFormat="1" ht="48.75" customHeight="1" x14ac:dyDescent="0.2">
      <c r="A5053" s="87" t="s">
        <v>1927</v>
      </c>
      <c r="B5053" s="90" t="s">
        <v>9094</v>
      </c>
      <c r="C5053" s="117">
        <v>3.46</v>
      </c>
    </row>
    <row r="5054" spans="1:3" s="177" customFormat="1" ht="48.75" customHeight="1" x14ac:dyDescent="0.2">
      <c r="A5054" s="87" t="s">
        <v>1928</v>
      </c>
      <c r="B5054" s="90" t="s">
        <v>9094</v>
      </c>
      <c r="C5054" s="117">
        <v>3.46</v>
      </c>
    </row>
    <row r="5055" spans="1:3" s="3" customFormat="1" ht="48.75" customHeight="1" x14ac:dyDescent="0.15">
      <c r="A5055" s="87" t="s">
        <v>15340</v>
      </c>
      <c r="B5055" s="90" t="s">
        <v>9094</v>
      </c>
      <c r="C5055" s="117">
        <v>10.54</v>
      </c>
    </row>
    <row r="5056" spans="1:3" s="3" customFormat="1" ht="48.75" customHeight="1" x14ac:dyDescent="0.15">
      <c r="A5056" s="87" t="s">
        <v>15339</v>
      </c>
      <c r="B5056" s="90" t="s">
        <v>9094</v>
      </c>
      <c r="C5056" s="117">
        <v>14.04</v>
      </c>
    </row>
    <row r="5057" spans="1:3" s="3" customFormat="1" ht="48.75" customHeight="1" x14ac:dyDescent="0.15">
      <c r="A5057" s="87" t="s">
        <v>15341</v>
      </c>
      <c r="B5057" s="90" t="s">
        <v>9094</v>
      </c>
      <c r="C5057" s="117">
        <v>17.61</v>
      </c>
    </row>
    <row r="5058" spans="1:3" s="3" customFormat="1" ht="48.75" customHeight="1" x14ac:dyDescent="0.15">
      <c r="A5058" s="87" t="s">
        <v>5883</v>
      </c>
      <c r="B5058" s="90" t="s">
        <v>4753</v>
      </c>
      <c r="C5058" s="117">
        <v>5.3074763970400616</v>
      </c>
    </row>
    <row r="5059" spans="1:3" s="3" customFormat="1" ht="48.75" customHeight="1" x14ac:dyDescent="0.15">
      <c r="A5059" s="87" t="s">
        <v>5884</v>
      </c>
      <c r="B5059" s="90" t="s">
        <v>4753</v>
      </c>
      <c r="C5059" s="117">
        <v>5.0778259760142888</v>
      </c>
    </row>
    <row r="5060" spans="1:3" s="3" customFormat="1" ht="48.75" customHeight="1" x14ac:dyDescent="0.15">
      <c r="A5060" s="87" t="s">
        <v>6849</v>
      </c>
      <c r="B5060" s="90" t="s">
        <v>4753</v>
      </c>
      <c r="C5060" s="117">
        <v>4.3999999999999995</v>
      </c>
    </row>
    <row r="5061" spans="1:3" s="3" customFormat="1" ht="48.75" customHeight="1" x14ac:dyDescent="0.15">
      <c r="A5061" s="87" t="s">
        <v>6850</v>
      </c>
      <c r="B5061" s="90" t="s">
        <v>4753</v>
      </c>
      <c r="C5061" s="117">
        <v>3.46</v>
      </c>
    </row>
    <row r="5062" spans="1:3" s="3" customFormat="1" ht="48.75" customHeight="1" x14ac:dyDescent="0.15">
      <c r="A5062" s="87" t="s">
        <v>5885</v>
      </c>
      <c r="B5062" s="90" t="s">
        <v>4753</v>
      </c>
      <c r="C5062" s="117">
        <v>3.46</v>
      </c>
    </row>
    <row r="5063" spans="1:3" s="3" customFormat="1" ht="48.75" customHeight="1" x14ac:dyDescent="0.15">
      <c r="A5063" s="87" t="s">
        <v>5886</v>
      </c>
      <c r="B5063" s="90" t="s">
        <v>4753</v>
      </c>
      <c r="C5063" s="117">
        <v>3.46</v>
      </c>
    </row>
    <row r="5064" spans="1:3" s="3" customFormat="1" ht="48.75" customHeight="1" x14ac:dyDescent="0.15">
      <c r="A5064" s="87" t="s">
        <v>13212</v>
      </c>
      <c r="B5064" s="90" t="s">
        <v>6742</v>
      </c>
      <c r="C5064" s="117">
        <v>3.9</v>
      </c>
    </row>
    <row r="5065" spans="1:3" s="3" customFormat="1" ht="48.75" customHeight="1" x14ac:dyDescent="0.15">
      <c r="A5065" s="87" t="s">
        <v>13216</v>
      </c>
      <c r="B5065" s="90" t="s">
        <v>6742</v>
      </c>
      <c r="C5065" s="90">
        <v>10</v>
      </c>
    </row>
    <row r="5066" spans="1:3" s="3" customFormat="1" ht="48.75" customHeight="1" x14ac:dyDescent="0.15">
      <c r="A5066" s="87" t="s">
        <v>13229</v>
      </c>
      <c r="B5066" s="90" t="s">
        <v>6742</v>
      </c>
      <c r="C5066" s="90">
        <v>10</v>
      </c>
    </row>
    <row r="5067" spans="1:3" s="3" customFormat="1" ht="48.75" customHeight="1" x14ac:dyDescent="0.15">
      <c r="A5067" s="87" t="s">
        <v>13217</v>
      </c>
      <c r="B5067" s="90" t="s">
        <v>6742</v>
      </c>
      <c r="C5067" s="117">
        <v>3.9</v>
      </c>
    </row>
    <row r="5068" spans="1:3" s="3" customFormat="1" ht="48.75" customHeight="1" x14ac:dyDescent="0.15">
      <c r="A5068" s="87" t="s">
        <v>13231</v>
      </c>
      <c r="B5068" s="90" t="s">
        <v>6742</v>
      </c>
      <c r="C5068" s="90">
        <v>10</v>
      </c>
    </row>
    <row r="5069" spans="1:3" s="3" customFormat="1" ht="48.75" customHeight="1" x14ac:dyDescent="0.15">
      <c r="A5069" s="87" t="s">
        <v>13230</v>
      </c>
      <c r="B5069" s="90" t="s">
        <v>6742</v>
      </c>
      <c r="C5069" s="90">
        <v>10</v>
      </c>
    </row>
    <row r="5070" spans="1:3" s="177" customFormat="1" ht="48.75" customHeight="1" x14ac:dyDescent="0.2">
      <c r="A5070" s="87" t="s">
        <v>13218</v>
      </c>
      <c r="B5070" s="90" t="s">
        <v>6742</v>
      </c>
      <c r="C5070" s="117">
        <v>3.17</v>
      </c>
    </row>
    <row r="5071" spans="1:3" s="177" customFormat="1" ht="48.75" customHeight="1" x14ac:dyDescent="0.2">
      <c r="A5071" s="87" t="s">
        <v>13219</v>
      </c>
      <c r="B5071" s="90" t="s">
        <v>6742</v>
      </c>
      <c r="C5071" s="117">
        <v>3.17</v>
      </c>
    </row>
    <row r="5072" spans="1:3" s="177" customFormat="1" ht="48.75" customHeight="1" x14ac:dyDescent="0.2">
      <c r="A5072" s="87" t="s">
        <v>8634</v>
      </c>
      <c r="B5072" s="90" t="s">
        <v>17493</v>
      </c>
      <c r="C5072" s="117">
        <v>3.3899999999999997</v>
      </c>
    </row>
    <row r="5073" spans="1:3" s="177" customFormat="1" ht="48.75" customHeight="1" x14ac:dyDescent="0.2">
      <c r="A5073" s="87" t="s">
        <v>18689</v>
      </c>
      <c r="B5073" s="90" t="s">
        <v>17493</v>
      </c>
      <c r="C5073" s="117">
        <v>10.38</v>
      </c>
    </row>
    <row r="5074" spans="1:3" s="3" customFormat="1" ht="48.75" customHeight="1" x14ac:dyDescent="0.15">
      <c r="A5074" s="87" t="s">
        <v>18751</v>
      </c>
      <c r="B5074" s="90" t="s">
        <v>17493</v>
      </c>
      <c r="C5074" s="117">
        <v>7.21</v>
      </c>
    </row>
    <row r="5075" spans="1:3" s="3" customFormat="1" ht="48.75" customHeight="1" x14ac:dyDescent="0.15">
      <c r="A5075" s="87" t="s">
        <v>17492</v>
      </c>
      <c r="B5075" s="90" t="s">
        <v>17493</v>
      </c>
      <c r="C5075" s="117">
        <v>7.26</v>
      </c>
    </row>
    <row r="5076" spans="1:3" s="3" customFormat="1" ht="48.75" customHeight="1" x14ac:dyDescent="0.15">
      <c r="A5076" s="87" t="s">
        <v>6265</v>
      </c>
      <c r="B5076" s="90" t="s">
        <v>5812</v>
      </c>
      <c r="C5076" s="100">
        <v>11.83</v>
      </c>
    </row>
    <row r="5077" spans="1:3" s="3" customFormat="1" ht="48.75" customHeight="1" x14ac:dyDescent="0.15">
      <c r="A5077" s="87" t="s">
        <v>6262</v>
      </c>
      <c r="B5077" s="90" t="s">
        <v>5812</v>
      </c>
      <c r="C5077" s="100">
        <v>11.58</v>
      </c>
    </row>
    <row r="5078" spans="1:3" s="3" customFormat="1" ht="48.75" customHeight="1" x14ac:dyDescent="0.15">
      <c r="A5078" s="87" t="s">
        <v>6267</v>
      </c>
      <c r="B5078" s="90" t="s">
        <v>5812</v>
      </c>
      <c r="C5078" s="100">
        <v>10.74</v>
      </c>
    </row>
    <row r="5079" spans="1:3" s="3" customFormat="1" ht="48.75" customHeight="1" x14ac:dyDescent="0.15">
      <c r="A5079" s="87" t="s">
        <v>6264</v>
      </c>
      <c r="B5079" s="90" t="s">
        <v>5812</v>
      </c>
      <c r="C5079" s="100">
        <v>10.65</v>
      </c>
    </row>
    <row r="5080" spans="1:3" s="3" customFormat="1" ht="48.75" customHeight="1" x14ac:dyDescent="0.15">
      <c r="A5080" s="87" t="s">
        <v>13424</v>
      </c>
      <c r="B5080" s="90" t="s">
        <v>6742</v>
      </c>
      <c r="C5080" s="117">
        <v>13.88</v>
      </c>
    </row>
    <row r="5081" spans="1:3" s="3" customFormat="1" ht="48.75" customHeight="1" x14ac:dyDescent="0.15">
      <c r="A5081" s="87" t="s">
        <v>18989</v>
      </c>
      <c r="B5081" s="90" t="s">
        <v>6742</v>
      </c>
      <c r="C5081" s="93">
        <v>1.68</v>
      </c>
    </row>
    <row r="5082" spans="1:3" s="3" customFormat="1" ht="48.75" customHeight="1" x14ac:dyDescent="0.15">
      <c r="A5082" s="87" t="s">
        <v>13211</v>
      </c>
      <c r="B5082" s="90" t="s">
        <v>6742</v>
      </c>
      <c r="C5082" s="93">
        <v>6.72</v>
      </c>
    </row>
    <row r="5083" spans="1:3" s="3" customFormat="1" ht="48.75" customHeight="1" x14ac:dyDescent="0.15">
      <c r="A5083" s="87" t="s">
        <v>18990</v>
      </c>
      <c r="B5083" s="90" t="s">
        <v>6742</v>
      </c>
      <c r="C5083" s="93">
        <v>1.68</v>
      </c>
    </row>
    <row r="5084" spans="1:3" s="3" customFormat="1" ht="48.75" customHeight="1" x14ac:dyDescent="0.15">
      <c r="A5084" s="87" t="s">
        <v>12501</v>
      </c>
      <c r="B5084" s="90" t="s">
        <v>6742</v>
      </c>
      <c r="C5084" s="93">
        <v>6.72</v>
      </c>
    </row>
    <row r="5085" spans="1:3" s="3" customFormat="1" ht="48.75" customHeight="1" x14ac:dyDescent="0.15">
      <c r="A5085" s="87" t="s">
        <v>18996</v>
      </c>
      <c r="B5085" s="90" t="s">
        <v>6742</v>
      </c>
      <c r="C5085" s="93">
        <v>1.68</v>
      </c>
    </row>
    <row r="5086" spans="1:3" s="3" customFormat="1" ht="48.75" customHeight="1" x14ac:dyDescent="0.15">
      <c r="A5086" s="87" t="s">
        <v>12380</v>
      </c>
      <c r="B5086" s="90" t="s">
        <v>6742</v>
      </c>
      <c r="C5086" s="93">
        <v>6.72</v>
      </c>
    </row>
    <row r="5087" spans="1:3" s="3" customFormat="1" ht="48.75" customHeight="1" x14ac:dyDescent="0.15">
      <c r="A5087" s="87" t="s">
        <v>18995</v>
      </c>
      <c r="B5087" s="90" t="s">
        <v>6742</v>
      </c>
      <c r="C5087" s="93">
        <v>1.68</v>
      </c>
    </row>
    <row r="5088" spans="1:3" s="3" customFormat="1" ht="48.75" customHeight="1" x14ac:dyDescent="0.15">
      <c r="A5088" s="87" t="s">
        <v>13222</v>
      </c>
      <c r="B5088" s="90" t="s">
        <v>6742</v>
      </c>
      <c r="C5088" s="93">
        <v>6.72</v>
      </c>
    </row>
    <row r="5089" spans="1:3" s="3" customFormat="1" ht="48.75" customHeight="1" x14ac:dyDescent="0.15">
      <c r="A5089" s="87" t="s">
        <v>18994</v>
      </c>
      <c r="B5089" s="90" t="s">
        <v>6742</v>
      </c>
      <c r="C5089" s="93">
        <v>1.68</v>
      </c>
    </row>
    <row r="5090" spans="1:3" s="3" customFormat="1" ht="48.75" customHeight="1" x14ac:dyDescent="0.15">
      <c r="A5090" s="87" t="s">
        <v>13223</v>
      </c>
      <c r="B5090" s="90" t="s">
        <v>6742</v>
      </c>
      <c r="C5090" s="93">
        <v>6.72</v>
      </c>
    </row>
    <row r="5091" spans="1:3" s="3" customFormat="1" ht="48.75" customHeight="1" x14ac:dyDescent="0.15">
      <c r="A5091" s="87" t="s">
        <v>18004</v>
      </c>
      <c r="B5091" s="90" t="s">
        <v>6742</v>
      </c>
      <c r="C5091" s="117">
        <v>1.26</v>
      </c>
    </row>
    <row r="5092" spans="1:3" s="3" customFormat="1" ht="48.75" customHeight="1" x14ac:dyDescent="0.15">
      <c r="A5092" s="87" t="s">
        <v>13234</v>
      </c>
      <c r="B5092" s="90" t="s">
        <v>6742</v>
      </c>
      <c r="C5092" s="90">
        <v>5.0599999999999996</v>
      </c>
    </row>
    <row r="5093" spans="1:3" s="3" customFormat="1" ht="48.75" customHeight="1" x14ac:dyDescent="0.15">
      <c r="A5093" s="87" t="s">
        <v>18024</v>
      </c>
      <c r="B5093" s="90" t="s">
        <v>6742</v>
      </c>
      <c r="C5093" s="117">
        <v>1.26</v>
      </c>
    </row>
    <row r="5094" spans="1:3" s="3" customFormat="1" ht="48.75" customHeight="1" x14ac:dyDescent="0.15">
      <c r="A5094" s="87" t="s">
        <v>13235</v>
      </c>
      <c r="B5094" s="90" t="s">
        <v>6742</v>
      </c>
      <c r="C5094" s="90">
        <v>5.0599999999999996</v>
      </c>
    </row>
    <row r="5095" spans="1:3" s="3" customFormat="1" ht="48.75" customHeight="1" x14ac:dyDescent="0.15">
      <c r="A5095" s="87" t="s">
        <v>18005</v>
      </c>
      <c r="B5095" s="90" t="s">
        <v>6742</v>
      </c>
      <c r="C5095" s="117">
        <v>1.26</v>
      </c>
    </row>
    <row r="5096" spans="1:3" s="3" customFormat="1" ht="48.75" customHeight="1" x14ac:dyDescent="0.15">
      <c r="A5096" s="87" t="s">
        <v>13233</v>
      </c>
      <c r="B5096" s="90" t="s">
        <v>6742</v>
      </c>
      <c r="C5096" s="90">
        <v>5.0599999999999996</v>
      </c>
    </row>
    <row r="5097" spans="1:3" s="3" customFormat="1" ht="48.75" customHeight="1" x14ac:dyDescent="0.15">
      <c r="A5097" s="87" t="s">
        <v>18997</v>
      </c>
      <c r="B5097" s="90" t="s">
        <v>6742</v>
      </c>
      <c r="C5097" s="93">
        <v>2.54</v>
      </c>
    </row>
    <row r="5098" spans="1:3" s="3" customFormat="1" ht="48.75" customHeight="1" x14ac:dyDescent="0.15">
      <c r="A5098" s="87" t="s">
        <v>13232</v>
      </c>
      <c r="B5098" s="90" t="s">
        <v>6742</v>
      </c>
      <c r="C5098" s="90">
        <v>9.8699999999999992</v>
      </c>
    </row>
    <row r="5099" spans="1:3" s="3" customFormat="1" ht="48.75" customHeight="1" x14ac:dyDescent="0.15">
      <c r="A5099" s="87" t="s">
        <v>18998</v>
      </c>
      <c r="B5099" s="90" t="s">
        <v>6742</v>
      </c>
      <c r="C5099" s="93">
        <v>2.54</v>
      </c>
    </row>
    <row r="5100" spans="1:3" s="3" customFormat="1" ht="48.75" customHeight="1" x14ac:dyDescent="0.15">
      <c r="A5100" s="87" t="s">
        <v>13236</v>
      </c>
      <c r="B5100" s="90" t="s">
        <v>6742</v>
      </c>
      <c r="C5100" s="90">
        <v>9.8699999999999992</v>
      </c>
    </row>
    <row r="5101" spans="1:3" s="3" customFormat="1" ht="48.75" customHeight="1" x14ac:dyDescent="0.15">
      <c r="A5101" s="87" t="s">
        <v>12493</v>
      </c>
      <c r="B5101" s="90" t="s">
        <v>6742</v>
      </c>
      <c r="C5101" s="117">
        <v>6.38</v>
      </c>
    </row>
    <row r="5102" spans="1:3" s="3" customFormat="1" ht="48.75" customHeight="1" x14ac:dyDescent="0.15">
      <c r="A5102" s="87" t="s">
        <v>18999</v>
      </c>
      <c r="B5102" s="90" t="s">
        <v>6742</v>
      </c>
      <c r="C5102" s="93">
        <v>3.58</v>
      </c>
    </row>
    <row r="5103" spans="1:3" s="3" customFormat="1" ht="48.75" customHeight="1" x14ac:dyDescent="0.15">
      <c r="A5103" s="87" t="s">
        <v>12659</v>
      </c>
      <c r="B5103" s="90" t="s">
        <v>6742</v>
      </c>
      <c r="C5103" s="90">
        <v>13.91</v>
      </c>
    </row>
    <row r="5104" spans="1:3" s="3" customFormat="1" ht="48.75" customHeight="1" x14ac:dyDescent="0.15">
      <c r="A5104" s="87" t="s">
        <v>18977</v>
      </c>
      <c r="B5104" s="90" t="s">
        <v>6742</v>
      </c>
      <c r="C5104" s="117">
        <v>2.8</v>
      </c>
    </row>
    <row r="5105" spans="1:3" s="3" customFormat="1" ht="48.75" customHeight="1" x14ac:dyDescent="0.15">
      <c r="A5105" s="87" t="s">
        <v>18978</v>
      </c>
      <c r="B5105" s="90" t="s">
        <v>6742</v>
      </c>
      <c r="C5105" s="117">
        <v>2.8</v>
      </c>
    </row>
    <row r="5106" spans="1:3" s="3" customFormat="1" ht="48.75" customHeight="1" x14ac:dyDescent="0.15">
      <c r="A5106" s="87" t="s">
        <v>12962</v>
      </c>
      <c r="B5106" s="90" t="s">
        <v>6742</v>
      </c>
      <c r="C5106" s="117">
        <v>2.44</v>
      </c>
    </row>
    <row r="5107" spans="1:3" s="3" customFormat="1" ht="48.75" customHeight="1" x14ac:dyDescent="0.15">
      <c r="A5107" s="87" t="s">
        <v>11353</v>
      </c>
      <c r="B5107" s="90" t="s">
        <v>6742</v>
      </c>
      <c r="C5107" s="90">
        <v>10.9</v>
      </c>
    </row>
    <row r="5108" spans="1:3" s="3" customFormat="1" ht="48.75" customHeight="1" x14ac:dyDescent="0.15">
      <c r="A5108" s="87" t="s">
        <v>18991</v>
      </c>
      <c r="B5108" s="90" t="s">
        <v>6742</v>
      </c>
      <c r="C5108" s="117">
        <v>2.8</v>
      </c>
    </row>
    <row r="5109" spans="1:3" s="3" customFormat="1" ht="48.75" customHeight="1" x14ac:dyDescent="0.15">
      <c r="A5109" s="87" t="s">
        <v>11352</v>
      </c>
      <c r="B5109" s="90" t="s">
        <v>6742</v>
      </c>
      <c r="C5109" s="117">
        <v>2.44</v>
      </c>
    </row>
    <row r="5110" spans="1:3" s="3" customFormat="1" ht="48.75" customHeight="1" x14ac:dyDescent="0.15">
      <c r="A5110" s="87" t="s">
        <v>11354</v>
      </c>
      <c r="B5110" s="90" t="s">
        <v>6742</v>
      </c>
      <c r="C5110" s="90">
        <v>10.9</v>
      </c>
    </row>
    <row r="5111" spans="1:3" s="3" customFormat="1" ht="48.75" customHeight="1" x14ac:dyDescent="0.15">
      <c r="A5111" s="87" t="s">
        <v>11355</v>
      </c>
      <c r="B5111" s="90" t="s">
        <v>6742</v>
      </c>
      <c r="C5111" s="90">
        <v>10.9</v>
      </c>
    </row>
    <row r="5112" spans="1:3" s="3" customFormat="1" ht="48.75" customHeight="1" x14ac:dyDescent="0.15">
      <c r="A5112" s="87" t="s">
        <v>12517</v>
      </c>
      <c r="B5112" s="90" t="s">
        <v>6742</v>
      </c>
      <c r="C5112" s="90">
        <v>9.4700000000000006</v>
      </c>
    </row>
    <row r="5113" spans="1:3" s="3" customFormat="1" ht="48.75" customHeight="1" x14ac:dyDescent="0.15">
      <c r="A5113" s="87" t="s">
        <v>3714</v>
      </c>
      <c r="B5113" s="90" t="s">
        <v>5500</v>
      </c>
      <c r="C5113" s="117">
        <v>2.0299999999999998</v>
      </c>
    </row>
    <row r="5114" spans="1:3" s="3" customFormat="1" ht="48.75" customHeight="1" x14ac:dyDescent="0.15">
      <c r="A5114" s="87" t="s">
        <v>11608</v>
      </c>
      <c r="B5114" s="90" t="s">
        <v>5500</v>
      </c>
      <c r="C5114" s="117">
        <v>3.32</v>
      </c>
    </row>
    <row r="5115" spans="1:3" s="3" customFormat="1" ht="48.75" customHeight="1" x14ac:dyDescent="0.15">
      <c r="A5115" s="87" t="s">
        <v>17634</v>
      </c>
      <c r="B5115" s="90" t="s">
        <v>5496</v>
      </c>
      <c r="C5115" s="117">
        <v>145.44</v>
      </c>
    </row>
    <row r="5116" spans="1:3" s="3" customFormat="1" ht="48.75" customHeight="1" x14ac:dyDescent="0.15">
      <c r="A5116" s="87" t="s">
        <v>17633</v>
      </c>
      <c r="B5116" s="90" t="s">
        <v>5496</v>
      </c>
      <c r="C5116" s="117">
        <v>293.35000000000002</v>
      </c>
    </row>
    <row r="5117" spans="1:3" s="3" customFormat="1" ht="48.75" customHeight="1" x14ac:dyDescent="0.15">
      <c r="A5117" s="87" t="s">
        <v>17632</v>
      </c>
      <c r="B5117" s="90" t="s">
        <v>5496</v>
      </c>
      <c r="C5117" s="117">
        <v>549.61</v>
      </c>
    </row>
    <row r="5118" spans="1:3" s="3" customFormat="1" ht="48.75" customHeight="1" x14ac:dyDescent="0.15">
      <c r="A5118" s="87" t="s">
        <v>11023</v>
      </c>
      <c r="B5118" s="90" t="s">
        <v>10290</v>
      </c>
      <c r="C5118" s="117">
        <v>3.4299999999999997</v>
      </c>
    </row>
    <row r="5119" spans="1:3" s="3" customFormat="1" ht="48.75" customHeight="1" x14ac:dyDescent="0.15">
      <c r="A5119" s="87" t="s">
        <v>3784</v>
      </c>
      <c r="B5119" s="90" t="s">
        <v>15682</v>
      </c>
      <c r="C5119" s="117">
        <v>7.57</v>
      </c>
    </row>
    <row r="5120" spans="1:3" s="3" customFormat="1" ht="48.75" customHeight="1" x14ac:dyDescent="0.15">
      <c r="A5120" s="87" t="s">
        <v>3784</v>
      </c>
      <c r="B5120" s="90" t="s">
        <v>5496</v>
      </c>
      <c r="C5120" s="117">
        <v>7.57</v>
      </c>
    </row>
    <row r="5121" spans="1:3" s="3" customFormat="1" ht="48.75" customHeight="1" x14ac:dyDescent="0.15">
      <c r="A5121" s="87" t="s">
        <v>3782</v>
      </c>
      <c r="B5121" s="90" t="s">
        <v>5496</v>
      </c>
      <c r="C5121" s="117">
        <v>3.46</v>
      </c>
    </row>
    <row r="5122" spans="1:3" s="3" customFormat="1" ht="48.75" customHeight="1" x14ac:dyDescent="0.15">
      <c r="A5122" s="87" t="s">
        <v>1234</v>
      </c>
      <c r="B5122" s="90" t="s">
        <v>5496</v>
      </c>
      <c r="C5122" s="117">
        <v>3.45</v>
      </c>
    </row>
    <row r="5123" spans="1:3" s="3" customFormat="1" ht="48.75" customHeight="1" x14ac:dyDescent="0.15">
      <c r="A5123" s="87" t="s">
        <v>7545</v>
      </c>
      <c r="B5123" s="90" t="s">
        <v>5496</v>
      </c>
      <c r="C5123" s="117">
        <v>16.190000000000001</v>
      </c>
    </row>
    <row r="5124" spans="1:3" s="3" customFormat="1" ht="48.75" customHeight="1" x14ac:dyDescent="0.15">
      <c r="A5124" s="87" t="s">
        <v>13041</v>
      </c>
      <c r="B5124" s="90" t="s">
        <v>15682</v>
      </c>
      <c r="C5124" s="117">
        <v>6.65</v>
      </c>
    </row>
    <row r="5125" spans="1:3" s="3" customFormat="1" ht="48.75" customHeight="1" x14ac:dyDescent="0.15">
      <c r="A5125" s="87" t="s">
        <v>13041</v>
      </c>
      <c r="B5125" s="90" t="s">
        <v>5496</v>
      </c>
      <c r="C5125" s="117">
        <v>6.65</v>
      </c>
    </row>
    <row r="5126" spans="1:3" s="3" customFormat="1" ht="48.75" customHeight="1" x14ac:dyDescent="0.15">
      <c r="A5126" s="87" t="s">
        <v>16029</v>
      </c>
      <c r="B5126" s="90" t="s">
        <v>5565</v>
      </c>
      <c r="C5126" s="117">
        <v>3.25</v>
      </c>
    </row>
    <row r="5127" spans="1:3" s="3" customFormat="1" ht="48.75" customHeight="1" x14ac:dyDescent="0.15">
      <c r="A5127" s="87" t="s">
        <v>16207</v>
      </c>
      <c r="B5127" s="90" t="s">
        <v>5565</v>
      </c>
      <c r="C5127" s="117">
        <v>3.2</v>
      </c>
    </row>
    <row r="5128" spans="1:3" s="3" customFormat="1" ht="48.75" customHeight="1" x14ac:dyDescent="0.15">
      <c r="A5128" s="87" t="s">
        <v>13457</v>
      </c>
      <c r="B5128" s="90" t="s">
        <v>15500</v>
      </c>
      <c r="C5128" s="117">
        <v>2.9699999999999998</v>
      </c>
    </row>
    <row r="5129" spans="1:3" s="3" customFormat="1" ht="48.75" customHeight="1" x14ac:dyDescent="0.15">
      <c r="A5129" s="87" t="s">
        <v>12162</v>
      </c>
      <c r="B5129" s="90" t="s">
        <v>15500</v>
      </c>
      <c r="C5129" s="117">
        <v>3.2199999999999998</v>
      </c>
    </row>
    <row r="5130" spans="1:3" s="3" customFormat="1" ht="48.75" customHeight="1" x14ac:dyDescent="0.15">
      <c r="A5130" s="87" t="s">
        <v>11336</v>
      </c>
      <c r="B5130" s="90" t="s">
        <v>15500</v>
      </c>
      <c r="C5130" s="117">
        <v>3.46</v>
      </c>
    </row>
    <row r="5131" spans="1:3" s="3" customFormat="1" ht="48.75" customHeight="1" x14ac:dyDescent="0.15">
      <c r="A5131" s="87" t="s">
        <v>12242</v>
      </c>
      <c r="B5131" s="90" t="s">
        <v>15500</v>
      </c>
      <c r="C5131" s="117">
        <v>16.190000000000001</v>
      </c>
    </row>
    <row r="5132" spans="1:3" s="3" customFormat="1" ht="48.75" customHeight="1" x14ac:dyDescent="0.15">
      <c r="A5132" s="87" t="s">
        <v>12442</v>
      </c>
      <c r="B5132" s="90" t="s">
        <v>15500</v>
      </c>
      <c r="C5132" s="117">
        <v>7.57</v>
      </c>
    </row>
    <row r="5133" spans="1:3" s="3" customFormat="1" ht="48.75" customHeight="1" x14ac:dyDescent="0.15">
      <c r="A5133" s="87" t="s">
        <v>3783</v>
      </c>
      <c r="B5133" s="90" t="s">
        <v>15682</v>
      </c>
      <c r="C5133" s="117">
        <v>2.9699999999999998</v>
      </c>
    </row>
    <row r="5134" spans="1:3" s="3" customFormat="1" ht="48.75" customHeight="1" x14ac:dyDescent="0.15">
      <c r="A5134" s="87" t="s">
        <v>3783</v>
      </c>
      <c r="B5134" s="90" t="s">
        <v>5496</v>
      </c>
      <c r="C5134" s="117">
        <v>2.9699999999999998</v>
      </c>
    </row>
    <row r="5135" spans="1:3" s="3" customFormat="1" ht="48.75" customHeight="1" x14ac:dyDescent="0.15">
      <c r="A5135" s="87" t="s">
        <v>18790</v>
      </c>
      <c r="B5135" s="90" t="s">
        <v>5496</v>
      </c>
      <c r="C5135" s="100">
        <v>6.42</v>
      </c>
    </row>
    <row r="5136" spans="1:3" s="3" customFormat="1" ht="48.75" customHeight="1" x14ac:dyDescent="0.15">
      <c r="A5136" s="87" t="s">
        <v>10724</v>
      </c>
      <c r="B5136" s="90" t="s">
        <v>7560</v>
      </c>
      <c r="C5136" s="117">
        <v>57.42</v>
      </c>
    </row>
    <row r="5137" spans="1:3" s="3" customFormat="1" ht="48.75" customHeight="1" x14ac:dyDescent="0.15">
      <c r="A5137" s="87" t="s">
        <v>12475</v>
      </c>
      <c r="B5137" s="90" t="s">
        <v>12470</v>
      </c>
      <c r="C5137" s="117">
        <v>7.17</v>
      </c>
    </row>
    <row r="5138" spans="1:3" s="3" customFormat="1" ht="48.75" customHeight="1" x14ac:dyDescent="0.15">
      <c r="A5138" s="16" t="s">
        <v>13033</v>
      </c>
      <c r="B5138" s="90" t="s">
        <v>12470</v>
      </c>
      <c r="C5138" s="117">
        <v>27.2</v>
      </c>
    </row>
    <row r="5139" spans="1:3" s="3" customFormat="1" ht="48.75" customHeight="1" x14ac:dyDescent="0.15">
      <c r="A5139" s="87" t="s">
        <v>12474</v>
      </c>
      <c r="B5139" s="90" t="s">
        <v>12470</v>
      </c>
      <c r="C5139" s="117">
        <v>7.17</v>
      </c>
    </row>
    <row r="5140" spans="1:3" s="3" customFormat="1" ht="48.75" customHeight="1" x14ac:dyDescent="0.15">
      <c r="A5140" s="16" t="s">
        <v>13034</v>
      </c>
      <c r="B5140" s="90" t="s">
        <v>12470</v>
      </c>
      <c r="C5140" s="117">
        <v>42.7</v>
      </c>
    </row>
    <row r="5141" spans="1:3" s="3" customFormat="1" ht="48.75" customHeight="1" x14ac:dyDescent="0.15">
      <c r="A5141" s="87" t="s">
        <v>9096</v>
      </c>
      <c r="B5141" s="90" t="s">
        <v>4836</v>
      </c>
      <c r="C5141" s="117">
        <v>12.33</v>
      </c>
    </row>
    <row r="5142" spans="1:3" s="3" customFormat="1" ht="48.75" customHeight="1" x14ac:dyDescent="0.15">
      <c r="A5142" s="87" t="s">
        <v>9097</v>
      </c>
      <c r="B5142" s="90" t="s">
        <v>4836</v>
      </c>
      <c r="C5142" s="117">
        <v>24.62</v>
      </c>
    </row>
    <row r="5143" spans="1:3" s="3" customFormat="1" ht="48.75" customHeight="1" x14ac:dyDescent="0.15">
      <c r="A5143" s="87" t="s">
        <v>9007</v>
      </c>
      <c r="B5143" s="90" t="s">
        <v>4836</v>
      </c>
      <c r="C5143" s="117">
        <v>22.67</v>
      </c>
    </row>
    <row r="5144" spans="1:3" s="3" customFormat="1" ht="48.75" customHeight="1" x14ac:dyDescent="0.15">
      <c r="A5144" s="87" t="s">
        <v>12205</v>
      </c>
      <c r="B5144" s="90" t="s">
        <v>4836</v>
      </c>
      <c r="C5144" s="117">
        <v>20.69</v>
      </c>
    </row>
    <row r="5145" spans="1:3" s="3" customFormat="1" ht="48.75" customHeight="1" x14ac:dyDescent="0.15">
      <c r="A5145" s="87" t="s">
        <v>11938</v>
      </c>
      <c r="B5145" s="90" t="s">
        <v>4836</v>
      </c>
      <c r="C5145" s="100">
        <v>24.87</v>
      </c>
    </row>
    <row r="5146" spans="1:3" s="3" customFormat="1" ht="48.75" customHeight="1" x14ac:dyDescent="0.15">
      <c r="A5146" s="87" t="s">
        <v>19539</v>
      </c>
      <c r="B5146" s="90" t="s">
        <v>5418</v>
      </c>
      <c r="C5146" s="117">
        <v>3.38</v>
      </c>
    </row>
    <row r="5147" spans="1:3" s="3" customFormat="1" ht="48.75" customHeight="1" x14ac:dyDescent="0.15">
      <c r="A5147" s="87" t="s">
        <v>3700</v>
      </c>
      <c r="B5147" s="90" t="s">
        <v>6304</v>
      </c>
      <c r="C5147" s="117">
        <v>2.37</v>
      </c>
    </row>
    <row r="5148" spans="1:3" s="3" customFormat="1" ht="48.75" customHeight="1" x14ac:dyDescent="0.15">
      <c r="A5148" s="87" t="s">
        <v>3705</v>
      </c>
      <c r="B5148" s="90" t="s">
        <v>6304</v>
      </c>
      <c r="C5148" s="117">
        <v>3.46</v>
      </c>
    </row>
    <row r="5149" spans="1:3" s="3" customFormat="1" ht="48.75" customHeight="1" x14ac:dyDescent="0.15">
      <c r="A5149" s="87" t="s">
        <v>6970</v>
      </c>
      <c r="B5149" s="90" t="s">
        <v>2351</v>
      </c>
      <c r="C5149" s="117">
        <v>2.08</v>
      </c>
    </row>
    <row r="5150" spans="1:3" s="3" customFormat="1" ht="48.75" customHeight="1" x14ac:dyDescent="0.15">
      <c r="A5150" s="87" t="s">
        <v>17268</v>
      </c>
      <c r="B5150" s="90" t="s">
        <v>17504</v>
      </c>
      <c r="C5150" s="93">
        <v>5.7</v>
      </c>
    </row>
    <row r="5151" spans="1:3" s="3" customFormat="1" ht="48.75" customHeight="1" x14ac:dyDescent="0.15">
      <c r="A5151" s="87" t="s">
        <v>17267</v>
      </c>
      <c r="B5151" s="90" t="s">
        <v>17504</v>
      </c>
      <c r="C5151" s="100">
        <v>7.08</v>
      </c>
    </row>
    <row r="5152" spans="1:3" s="3" customFormat="1" ht="48.75" customHeight="1" x14ac:dyDescent="0.15">
      <c r="A5152" s="87" t="s">
        <v>12030</v>
      </c>
      <c r="B5152" s="90" t="s">
        <v>4012</v>
      </c>
      <c r="C5152" s="117">
        <v>3.460066343454963</v>
      </c>
    </row>
    <row r="5153" spans="1:3" s="3" customFormat="1" ht="48.75" customHeight="1" x14ac:dyDescent="0.15">
      <c r="A5153" s="87" t="s">
        <v>12030</v>
      </c>
      <c r="B5153" s="90" t="s">
        <v>11840</v>
      </c>
      <c r="C5153" s="117">
        <v>3.460066343454963</v>
      </c>
    </row>
    <row r="5154" spans="1:3" s="3" customFormat="1" ht="48.75" customHeight="1" x14ac:dyDescent="0.15">
      <c r="A5154" s="87" t="s">
        <v>3666</v>
      </c>
      <c r="B5154" s="90" t="s">
        <v>7381</v>
      </c>
      <c r="C5154" s="117">
        <v>1.81</v>
      </c>
    </row>
    <row r="5155" spans="1:3" s="3" customFormat="1" ht="48.75" customHeight="1" x14ac:dyDescent="0.15">
      <c r="A5155" s="87" t="s">
        <v>3671</v>
      </c>
      <c r="B5155" s="90" t="s">
        <v>7381</v>
      </c>
      <c r="C5155" s="117">
        <v>5.1100000000000003</v>
      </c>
    </row>
    <row r="5156" spans="1:3" s="3" customFormat="1" ht="48.75" customHeight="1" x14ac:dyDescent="0.15">
      <c r="A5156" s="87" t="s">
        <v>3661</v>
      </c>
      <c r="B5156" s="90" t="s">
        <v>7381</v>
      </c>
      <c r="C5156" s="100">
        <v>3.41</v>
      </c>
    </row>
    <row r="5157" spans="1:3" s="3" customFormat="1" ht="48.75" customHeight="1" x14ac:dyDescent="0.15">
      <c r="A5157" s="87" t="s">
        <v>16007</v>
      </c>
      <c r="B5157" s="90" t="s">
        <v>5466</v>
      </c>
      <c r="C5157" s="117">
        <v>92.76</v>
      </c>
    </row>
    <row r="5158" spans="1:3" s="3" customFormat="1" ht="48.75" customHeight="1" x14ac:dyDescent="0.15">
      <c r="A5158" s="87" t="s">
        <v>11172</v>
      </c>
      <c r="B5158" s="90" t="s">
        <v>5483</v>
      </c>
      <c r="C5158" s="117">
        <v>326.81</v>
      </c>
    </row>
    <row r="5159" spans="1:3" s="3" customFormat="1" ht="48.75" customHeight="1" x14ac:dyDescent="0.15">
      <c r="A5159" s="87" t="s">
        <v>11173</v>
      </c>
      <c r="B5159" s="90" t="s">
        <v>5483</v>
      </c>
      <c r="C5159" s="117">
        <v>418.66</v>
      </c>
    </row>
    <row r="5160" spans="1:3" s="3" customFormat="1" ht="48.75" customHeight="1" x14ac:dyDescent="0.15">
      <c r="A5160" s="87" t="s">
        <v>9246</v>
      </c>
      <c r="B5160" s="90" t="s">
        <v>5624</v>
      </c>
      <c r="C5160" s="117">
        <v>5.79</v>
      </c>
    </row>
    <row r="5161" spans="1:3" s="3" customFormat="1" ht="48.75" customHeight="1" x14ac:dyDescent="0.15">
      <c r="A5161" s="87" t="s">
        <v>19180</v>
      </c>
      <c r="B5161" s="90" t="s">
        <v>10337</v>
      </c>
      <c r="C5161" s="100">
        <v>6.42</v>
      </c>
    </row>
    <row r="5162" spans="1:3" s="3" customFormat="1" ht="48.75" customHeight="1" x14ac:dyDescent="0.15">
      <c r="A5162" s="87" t="s">
        <v>3443</v>
      </c>
      <c r="B5162" s="90" t="s">
        <v>5441</v>
      </c>
      <c r="C5162" s="117">
        <v>2.1799999999999997</v>
      </c>
    </row>
    <row r="5163" spans="1:3" s="3" customFormat="1" ht="48.75" customHeight="1" x14ac:dyDescent="0.15">
      <c r="A5163" s="87" t="s">
        <v>2063</v>
      </c>
      <c r="B5163" s="90" t="s">
        <v>9395</v>
      </c>
      <c r="C5163" s="117">
        <v>2.0599999999999996</v>
      </c>
    </row>
    <row r="5164" spans="1:3" s="3" customFormat="1" ht="48.75" customHeight="1" x14ac:dyDescent="0.15">
      <c r="A5164" s="87" t="s">
        <v>3186</v>
      </c>
      <c r="B5164" s="90" t="s">
        <v>9395</v>
      </c>
      <c r="C5164" s="117">
        <v>7.27</v>
      </c>
    </row>
    <row r="5165" spans="1:3" s="3" customFormat="1" ht="48.75" customHeight="1" x14ac:dyDescent="0.15">
      <c r="A5165" s="87" t="s">
        <v>3190</v>
      </c>
      <c r="B5165" s="90" t="s">
        <v>9395</v>
      </c>
      <c r="C5165" s="117">
        <v>23.77</v>
      </c>
    </row>
    <row r="5166" spans="1:3" s="3" customFormat="1" ht="48.75" customHeight="1" x14ac:dyDescent="0.15">
      <c r="A5166" s="87" t="s">
        <v>9672</v>
      </c>
      <c r="B5166" s="90" t="s">
        <v>9395</v>
      </c>
      <c r="C5166" s="117">
        <v>1.81</v>
      </c>
    </row>
    <row r="5167" spans="1:3" s="3" customFormat="1" ht="48.75" customHeight="1" x14ac:dyDescent="0.15">
      <c r="A5167" s="87" t="s">
        <v>13473</v>
      </c>
      <c r="B5167" s="90" t="s">
        <v>5483</v>
      </c>
      <c r="C5167" s="117">
        <v>5.67</v>
      </c>
    </row>
    <row r="5168" spans="1:3" s="3" customFormat="1" ht="48.75" customHeight="1" x14ac:dyDescent="0.15">
      <c r="A5168" s="87" t="s">
        <v>2070</v>
      </c>
      <c r="B5168" s="90" t="s">
        <v>19135</v>
      </c>
      <c r="C5168" s="117">
        <v>1.08</v>
      </c>
    </row>
    <row r="5169" spans="1:3" s="3" customFormat="1" ht="48.75" customHeight="1" x14ac:dyDescent="0.15">
      <c r="A5169" s="87" t="s">
        <v>2072</v>
      </c>
      <c r="B5169" s="90" t="s">
        <v>5719</v>
      </c>
      <c r="C5169" s="117">
        <v>1.34</v>
      </c>
    </row>
    <row r="5170" spans="1:3" s="3" customFormat="1" ht="48.75" customHeight="1" x14ac:dyDescent="0.15">
      <c r="A5170" s="87" t="s">
        <v>2073</v>
      </c>
      <c r="B5170" s="90" t="s">
        <v>5334</v>
      </c>
      <c r="C5170" s="117">
        <v>0.74</v>
      </c>
    </row>
    <row r="5171" spans="1:3" s="3" customFormat="1" ht="48.75" customHeight="1" x14ac:dyDescent="0.15">
      <c r="A5171" s="87" t="s">
        <v>2033</v>
      </c>
      <c r="B5171" s="90" t="s">
        <v>13732</v>
      </c>
      <c r="C5171" s="117">
        <v>1.8</v>
      </c>
    </row>
    <row r="5172" spans="1:3" s="3" customFormat="1" ht="48.75" customHeight="1" x14ac:dyDescent="0.15">
      <c r="A5172" s="87" t="s">
        <v>10095</v>
      </c>
      <c r="B5172" s="90" t="s">
        <v>5642</v>
      </c>
      <c r="C5172" s="100">
        <v>0.86</v>
      </c>
    </row>
    <row r="5173" spans="1:3" s="3" customFormat="1" ht="48.75" customHeight="1" x14ac:dyDescent="0.15">
      <c r="A5173" s="87" t="s">
        <v>3775</v>
      </c>
      <c r="B5173" s="90" t="s">
        <v>8347</v>
      </c>
      <c r="C5173" s="100">
        <v>1.45</v>
      </c>
    </row>
    <row r="5174" spans="1:3" s="3" customFormat="1" ht="48.75" customHeight="1" x14ac:dyDescent="0.15">
      <c r="A5174" s="87" t="s">
        <v>15477</v>
      </c>
      <c r="B5174" s="90" t="s">
        <v>12470</v>
      </c>
      <c r="C5174" s="117">
        <v>1.05</v>
      </c>
    </row>
    <row r="5175" spans="1:3" s="3" customFormat="1" ht="48.75" customHeight="1" x14ac:dyDescent="0.15">
      <c r="A5175" s="87" t="s">
        <v>13104</v>
      </c>
      <c r="B5175" s="90" t="s">
        <v>12470</v>
      </c>
      <c r="C5175" s="117">
        <v>2.0999999999999996</v>
      </c>
    </row>
    <row r="5176" spans="1:3" s="3" customFormat="1" ht="48.75" customHeight="1" x14ac:dyDescent="0.15">
      <c r="A5176" s="87" t="s">
        <v>13726</v>
      </c>
      <c r="B5176" s="90" t="s">
        <v>13732</v>
      </c>
      <c r="C5176" s="117">
        <v>3.460066343454963</v>
      </c>
    </row>
    <row r="5177" spans="1:3" s="3" customFormat="1" ht="48.75" customHeight="1" x14ac:dyDescent="0.15">
      <c r="A5177" s="87" t="s">
        <v>9261</v>
      </c>
      <c r="B5177" s="90" t="s">
        <v>6311</v>
      </c>
      <c r="C5177" s="117">
        <v>16.190000000000001</v>
      </c>
    </row>
    <row r="5178" spans="1:3" s="3" customFormat="1" ht="48.75" customHeight="1" x14ac:dyDescent="0.15">
      <c r="A5178" s="87" t="s">
        <v>13885</v>
      </c>
      <c r="B5178" s="90" t="s">
        <v>8347</v>
      </c>
      <c r="C5178" s="117">
        <v>2.9699999999999998</v>
      </c>
    </row>
    <row r="5179" spans="1:3" s="3" customFormat="1" ht="48.75" customHeight="1" x14ac:dyDescent="0.15">
      <c r="A5179" s="87" t="s">
        <v>17535</v>
      </c>
      <c r="B5179" s="90" t="s">
        <v>8347</v>
      </c>
      <c r="C5179" s="117">
        <v>3.45</v>
      </c>
    </row>
    <row r="5180" spans="1:3" s="3" customFormat="1" ht="48.75" customHeight="1" x14ac:dyDescent="0.15">
      <c r="A5180" s="87" t="s">
        <v>17021</v>
      </c>
      <c r="B5180" s="90" t="s">
        <v>5418</v>
      </c>
      <c r="C5180" s="117">
        <v>316.26</v>
      </c>
    </row>
    <row r="5181" spans="1:3" s="3" customFormat="1" ht="48.75" customHeight="1" x14ac:dyDescent="0.15">
      <c r="A5181" s="87" t="s">
        <v>16167</v>
      </c>
      <c r="B5181" s="90" t="s">
        <v>2522</v>
      </c>
      <c r="C5181" s="117">
        <v>2.56</v>
      </c>
    </row>
    <row r="5182" spans="1:3" s="3" customFormat="1" ht="48.75" customHeight="1" x14ac:dyDescent="0.15">
      <c r="A5182" s="87" t="s">
        <v>16168</v>
      </c>
      <c r="B5182" s="90" t="s">
        <v>2522</v>
      </c>
      <c r="C5182" s="117">
        <v>7.26</v>
      </c>
    </row>
    <row r="5183" spans="1:3" s="3" customFormat="1" ht="48.75" customHeight="1" x14ac:dyDescent="0.15">
      <c r="A5183" s="87" t="s">
        <v>4646</v>
      </c>
      <c r="B5183" s="90" t="s">
        <v>5478</v>
      </c>
      <c r="C5183" s="117">
        <v>12.7</v>
      </c>
    </row>
    <row r="5184" spans="1:3" s="3" customFormat="1" ht="48.75" customHeight="1" x14ac:dyDescent="0.15">
      <c r="A5184" s="87" t="s">
        <v>6824</v>
      </c>
      <c r="B5184" s="90" t="s">
        <v>6798</v>
      </c>
      <c r="C5184" s="117">
        <v>148.37</v>
      </c>
    </row>
    <row r="5185" spans="1:3" s="3" customFormat="1" ht="48.75" customHeight="1" x14ac:dyDescent="0.15">
      <c r="A5185" s="87" t="s">
        <v>6825</v>
      </c>
      <c r="B5185" s="90" t="s">
        <v>6798</v>
      </c>
      <c r="C5185" s="117">
        <v>270.89999999999998</v>
      </c>
    </row>
    <row r="5186" spans="1:3" s="3" customFormat="1" ht="48.75" customHeight="1" x14ac:dyDescent="0.15">
      <c r="A5186" s="87" t="s">
        <v>12160</v>
      </c>
      <c r="B5186" s="90" t="s">
        <v>4828</v>
      </c>
      <c r="C5186" s="117">
        <v>27.55</v>
      </c>
    </row>
    <row r="5187" spans="1:3" s="3" customFormat="1" ht="48.75" customHeight="1" x14ac:dyDescent="0.15">
      <c r="A5187" s="87" t="s">
        <v>12143</v>
      </c>
      <c r="B5187" s="90" t="s">
        <v>4828</v>
      </c>
      <c r="C5187" s="117">
        <v>15</v>
      </c>
    </row>
    <row r="5188" spans="1:3" s="3" customFormat="1" ht="48.75" customHeight="1" x14ac:dyDescent="0.15">
      <c r="A5188" s="87" t="s">
        <v>12144</v>
      </c>
      <c r="B5188" s="90" t="s">
        <v>4828</v>
      </c>
      <c r="C5188" s="117">
        <v>5.22</v>
      </c>
    </row>
    <row r="5189" spans="1:3" s="3" customFormat="1" ht="48.75" customHeight="1" x14ac:dyDescent="0.15">
      <c r="A5189" s="87" t="s">
        <v>12159</v>
      </c>
      <c r="B5189" s="90" t="s">
        <v>4828</v>
      </c>
      <c r="C5189" s="117">
        <v>20.88</v>
      </c>
    </row>
    <row r="5190" spans="1:3" s="3" customFormat="1" ht="48.75" customHeight="1" x14ac:dyDescent="0.15">
      <c r="A5190" s="87" t="s">
        <v>3791</v>
      </c>
      <c r="B5190" s="89" t="s">
        <v>6304</v>
      </c>
      <c r="C5190" s="117">
        <v>1.79</v>
      </c>
    </row>
    <row r="5191" spans="1:3" s="3" customFormat="1" ht="48.75" customHeight="1" x14ac:dyDescent="0.15">
      <c r="A5191" s="87" t="s">
        <v>3794</v>
      </c>
      <c r="B5191" s="90" t="s">
        <v>6304</v>
      </c>
      <c r="C5191" s="100">
        <v>4.84</v>
      </c>
    </row>
    <row r="5192" spans="1:3" s="3" customFormat="1" ht="48.75" customHeight="1" x14ac:dyDescent="0.15">
      <c r="A5192" s="87" t="s">
        <v>3797</v>
      </c>
      <c r="B5192" s="90" t="s">
        <v>6304</v>
      </c>
      <c r="C5192" s="117">
        <v>6.38</v>
      </c>
    </row>
    <row r="5193" spans="1:3" s="3" customFormat="1" ht="48.75" customHeight="1" x14ac:dyDescent="0.15">
      <c r="A5193" s="87" t="s">
        <v>9744</v>
      </c>
      <c r="B5193" s="90" t="s">
        <v>6304</v>
      </c>
      <c r="C5193" s="117">
        <v>45.44</v>
      </c>
    </row>
    <row r="5194" spans="1:3" s="3" customFormat="1" ht="48.75" customHeight="1" x14ac:dyDescent="0.15">
      <c r="A5194" s="87" t="s">
        <v>9743</v>
      </c>
      <c r="B5194" s="90" t="s">
        <v>6304</v>
      </c>
      <c r="C5194" s="117">
        <v>68.39</v>
      </c>
    </row>
    <row r="5195" spans="1:3" s="3" customFormat="1" ht="48.75" customHeight="1" x14ac:dyDescent="0.15">
      <c r="A5195" s="87" t="s">
        <v>3793</v>
      </c>
      <c r="B5195" s="90" t="s">
        <v>15150</v>
      </c>
      <c r="C5195" s="117">
        <v>1.81</v>
      </c>
    </row>
    <row r="5196" spans="1:3" s="3" customFormat="1" ht="48.75" customHeight="1" x14ac:dyDescent="0.15">
      <c r="A5196" s="87" t="s">
        <v>3793</v>
      </c>
      <c r="B5196" s="90" t="s">
        <v>15150</v>
      </c>
      <c r="C5196" s="117">
        <v>1.81</v>
      </c>
    </row>
    <row r="5197" spans="1:3" s="3" customFormat="1" ht="48.75" customHeight="1" x14ac:dyDescent="0.15">
      <c r="A5197" s="87" t="s">
        <v>3796</v>
      </c>
      <c r="B5197" s="90" t="s">
        <v>15150</v>
      </c>
      <c r="C5197" s="100">
        <v>4.84</v>
      </c>
    </row>
    <row r="5198" spans="1:3" s="3" customFormat="1" ht="48.75" customHeight="1" x14ac:dyDescent="0.15">
      <c r="A5198" s="87" t="s">
        <v>3796</v>
      </c>
      <c r="B5198" s="90" t="s">
        <v>15150</v>
      </c>
      <c r="C5198" s="100">
        <v>4.84</v>
      </c>
    </row>
    <row r="5199" spans="1:3" s="3" customFormat="1" ht="48.75" customHeight="1" x14ac:dyDescent="0.15">
      <c r="A5199" s="87" t="s">
        <v>3799</v>
      </c>
      <c r="B5199" s="90" t="s">
        <v>15150</v>
      </c>
      <c r="C5199" s="100">
        <v>6.09</v>
      </c>
    </row>
    <row r="5200" spans="1:3" s="3" customFormat="1" ht="48.75" customHeight="1" x14ac:dyDescent="0.15">
      <c r="A5200" s="87" t="s">
        <v>3799</v>
      </c>
      <c r="B5200" s="90" t="s">
        <v>15150</v>
      </c>
      <c r="C5200" s="100">
        <v>6.09</v>
      </c>
    </row>
    <row r="5201" spans="1:3" s="3" customFormat="1" ht="48.75" customHeight="1" x14ac:dyDescent="0.15">
      <c r="A5201" s="87" t="s">
        <v>7013</v>
      </c>
      <c r="B5201" s="90" t="s">
        <v>15150</v>
      </c>
      <c r="C5201" s="117">
        <v>7.13</v>
      </c>
    </row>
    <row r="5202" spans="1:3" s="3" customFormat="1" ht="48.75" customHeight="1" x14ac:dyDescent="0.15">
      <c r="A5202" s="87" t="s">
        <v>7013</v>
      </c>
      <c r="B5202" s="90" t="s">
        <v>15150</v>
      </c>
      <c r="C5202" s="117">
        <v>7.13</v>
      </c>
    </row>
    <row r="5203" spans="1:3" s="3" customFormat="1" ht="48.75" customHeight="1" x14ac:dyDescent="0.15">
      <c r="A5203" s="87" t="s">
        <v>7012</v>
      </c>
      <c r="B5203" s="90" t="s">
        <v>15150</v>
      </c>
      <c r="C5203" s="117">
        <v>8.24</v>
      </c>
    </row>
    <row r="5204" spans="1:3" s="3" customFormat="1" ht="48.75" customHeight="1" x14ac:dyDescent="0.15">
      <c r="A5204" s="87" t="s">
        <v>7012</v>
      </c>
      <c r="B5204" s="90" t="s">
        <v>15150</v>
      </c>
      <c r="C5204" s="117">
        <v>8.24</v>
      </c>
    </row>
    <row r="5205" spans="1:3" s="3" customFormat="1" ht="48.75" customHeight="1" x14ac:dyDescent="0.15">
      <c r="A5205" s="87" t="s">
        <v>10096</v>
      </c>
      <c r="B5205" s="90" t="s">
        <v>15500</v>
      </c>
      <c r="C5205" s="117">
        <v>22.28</v>
      </c>
    </row>
    <row r="5206" spans="1:3" s="3" customFormat="1" ht="48.75" customHeight="1" x14ac:dyDescent="0.15">
      <c r="A5206" s="87" t="s">
        <v>10097</v>
      </c>
      <c r="B5206" s="90" t="s">
        <v>15500</v>
      </c>
      <c r="C5206" s="117">
        <v>16.510000000000002</v>
      </c>
    </row>
    <row r="5207" spans="1:3" s="3" customFormat="1" ht="48.75" customHeight="1" x14ac:dyDescent="0.15">
      <c r="A5207" s="87" t="s">
        <v>3792</v>
      </c>
      <c r="B5207" s="90" t="s">
        <v>7015</v>
      </c>
      <c r="C5207" s="117">
        <v>1.81</v>
      </c>
    </row>
    <row r="5208" spans="1:3" s="3" customFormat="1" ht="48.75" customHeight="1" x14ac:dyDescent="0.15">
      <c r="A5208" s="87" t="s">
        <v>3795</v>
      </c>
      <c r="B5208" s="90" t="s">
        <v>19135</v>
      </c>
      <c r="C5208" s="100">
        <v>4.84</v>
      </c>
    </row>
    <row r="5209" spans="1:3" s="3" customFormat="1" ht="48.75" customHeight="1" x14ac:dyDescent="0.15">
      <c r="A5209" s="87" t="s">
        <v>3798</v>
      </c>
      <c r="B5209" s="90" t="s">
        <v>7015</v>
      </c>
      <c r="C5209" s="117">
        <v>6.38</v>
      </c>
    </row>
    <row r="5210" spans="1:3" s="3" customFormat="1" ht="48.75" customHeight="1" x14ac:dyDescent="0.15">
      <c r="A5210" s="16" t="s">
        <v>8789</v>
      </c>
      <c r="B5210" s="20" t="s">
        <v>17185</v>
      </c>
      <c r="C5210" s="117">
        <v>25.618780301097221</v>
      </c>
    </row>
    <row r="5211" spans="1:3" s="3" customFormat="1" ht="48.75" customHeight="1" x14ac:dyDescent="0.15">
      <c r="A5211" s="16" t="s">
        <v>8789</v>
      </c>
      <c r="B5211" s="20" t="s">
        <v>5355</v>
      </c>
      <c r="C5211" s="117">
        <v>25.618780301097221</v>
      </c>
    </row>
    <row r="5212" spans="1:3" s="3" customFormat="1" ht="48.75" customHeight="1" x14ac:dyDescent="0.15">
      <c r="A5212" s="16" t="s">
        <v>8654</v>
      </c>
      <c r="B5212" s="20" t="s">
        <v>17185</v>
      </c>
      <c r="C5212" s="117">
        <v>0.42</v>
      </c>
    </row>
    <row r="5213" spans="1:3" s="3" customFormat="1" ht="48.75" customHeight="1" x14ac:dyDescent="0.15">
      <c r="A5213" s="87" t="s">
        <v>14158</v>
      </c>
      <c r="B5213" s="90" t="s">
        <v>17485</v>
      </c>
      <c r="C5213" s="117">
        <v>24.53</v>
      </c>
    </row>
    <row r="5214" spans="1:3" s="3" customFormat="1" ht="48.75" customHeight="1" x14ac:dyDescent="0.15">
      <c r="A5214" s="87" t="s">
        <v>14159</v>
      </c>
      <c r="B5214" s="90" t="s">
        <v>17485</v>
      </c>
      <c r="C5214" s="117">
        <v>24.81</v>
      </c>
    </row>
    <row r="5215" spans="1:3" s="3" customFormat="1" ht="48.75" customHeight="1" x14ac:dyDescent="0.15">
      <c r="A5215" s="87" t="s">
        <v>14160</v>
      </c>
      <c r="B5215" s="90" t="s">
        <v>17485</v>
      </c>
      <c r="C5215" s="117">
        <v>27.01</v>
      </c>
    </row>
    <row r="5216" spans="1:3" s="3" customFormat="1" ht="48.75" customHeight="1" x14ac:dyDescent="0.15">
      <c r="A5216" s="87" t="s">
        <v>16070</v>
      </c>
      <c r="B5216" s="90" t="s">
        <v>5346</v>
      </c>
      <c r="C5216" s="117">
        <v>25.97</v>
      </c>
    </row>
    <row r="5217" spans="1:3" s="3" customFormat="1" ht="48.75" customHeight="1" x14ac:dyDescent="0.15">
      <c r="A5217" s="87" t="s">
        <v>16069</v>
      </c>
      <c r="B5217" s="90" t="s">
        <v>5346</v>
      </c>
      <c r="C5217" s="100">
        <v>24.74</v>
      </c>
    </row>
    <row r="5218" spans="1:3" s="3" customFormat="1" ht="48.75" customHeight="1" x14ac:dyDescent="0.15">
      <c r="A5218" s="87" t="s">
        <v>16068</v>
      </c>
      <c r="B5218" s="90" t="s">
        <v>5346</v>
      </c>
      <c r="C5218" s="117">
        <v>23.43</v>
      </c>
    </row>
    <row r="5219" spans="1:3" s="3" customFormat="1" ht="48.75" customHeight="1" x14ac:dyDescent="0.15">
      <c r="A5219" s="87" t="s">
        <v>15383</v>
      </c>
      <c r="B5219" s="90" t="s">
        <v>15384</v>
      </c>
      <c r="C5219" s="117">
        <v>24.53</v>
      </c>
    </row>
    <row r="5220" spans="1:3" s="3" customFormat="1" ht="48.75" customHeight="1" x14ac:dyDescent="0.15">
      <c r="A5220" s="87" t="s">
        <v>15394</v>
      </c>
      <c r="B5220" s="90" t="s">
        <v>15384</v>
      </c>
      <c r="C5220" s="117">
        <v>24.81</v>
      </c>
    </row>
    <row r="5221" spans="1:3" s="3" customFormat="1" ht="48.75" customHeight="1" x14ac:dyDescent="0.15">
      <c r="A5221" s="87" t="s">
        <v>15385</v>
      </c>
      <c r="B5221" s="90" t="s">
        <v>15384</v>
      </c>
      <c r="C5221" s="117">
        <v>27.01</v>
      </c>
    </row>
    <row r="5222" spans="1:3" s="3" customFormat="1" ht="48.75" customHeight="1" x14ac:dyDescent="0.15">
      <c r="A5222" s="87" t="s">
        <v>3805</v>
      </c>
      <c r="B5222" s="90" t="s">
        <v>16886</v>
      </c>
      <c r="C5222" s="117">
        <v>173.55</v>
      </c>
    </row>
    <row r="5223" spans="1:3" s="3" customFormat="1" ht="48.75" customHeight="1" x14ac:dyDescent="0.15">
      <c r="A5223" s="87" t="s">
        <v>3807</v>
      </c>
      <c r="B5223" s="90" t="s">
        <v>16886</v>
      </c>
      <c r="C5223" s="117">
        <v>318.89999999999998</v>
      </c>
    </row>
    <row r="5224" spans="1:3" s="3" customFormat="1" ht="48.75" customHeight="1" x14ac:dyDescent="0.15">
      <c r="A5224" s="87" t="s">
        <v>3808</v>
      </c>
      <c r="B5224" s="90" t="s">
        <v>16886</v>
      </c>
      <c r="C5224" s="117">
        <v>54.9</v>
      </c>
    </row>
    <row r="5225" spans="1:3" s="3" customFormat="1" ht="48.75" customHeight="1" x14ac:dyDescent="0.15">
      <c r="A5225" s="87" t="s">
        <v>12429</v>
      </c>
      <c r="B5225" s="90" t="s">
        <v>6798</v>
      </c>
      <c r="C5225" s="117">
        <v>29.6</v>
      </c>
    </row>
    <row r="5226" spans="1:3" s="3" customFormat="1" ht="48.75" customHeight="1" x14ac:dyDescent="0.15">
      <c r="A5226" s="87" t="s">
        <v>13655</v>
      </c>
      <c r="B5226" s="90" t="s">
        <v>13111</v>
      </c>
      <c r="C5226" s="100">
        <v>3.44</v>
      </c>
    </row>
    <row r="5227" spans="1:3" s="3" customFormat="1" ht="48.75" customHeight="1" x14ac:dyDescent="0.15">
      <c r="A5227" s="87" t="s">
        <v>13656</v>
      </c>
      <c r="B5227" s="90" t="s">
        <v>13111</v>
      </c>
      <c r="C5227" s="100">
        <v>6.89</v>
      </c>
    </row>
    <row r="5228" spans="1:3" s="3" customFormat="1" ht="48.75" customHeight="1" x14ac:dyDescent="0.15">
      <c r="A5228" s="87" t="s">
        <v>13657</v>
      </c>
      <c r="B5228" s="90" t="s">
        <v>13111</v>
      </c>
      <c r="C5228" s="90">
        <v>13.78</v>
      </c>
    </row>
    <row r="5229" spans="1:3" s="3" customFormat="1" ht="48.75" customHeight="1" x14ac:dyDescent="0.15">
      <c r="A5229" s="87" t="s">
        <v>13650</v>
      </c>
      <c r="B5229" s="90" t="s">
        <v>13111</v>
      </c>
      <c r="C5229" s="93">
        <v>3.13</v>
      </c>
    </row>
    <row r="5230" spans="1:3" s="3" customFormat="1" ht="48.75" customHeight="1" x14ac:dyDescent="0.15">
      <c r="A5230" s="87" t="s">
        <v>13658</v>
      </c>
      <c r="B5230" s="90" t="s">
        <v>13111</v>
      </c>
      <c r="C5230" s="100">
        <v>5.04</v>
      </c>
    </row>
    <row r="5231" spans="1:3" s="3" customFormat="1" ht="48.75" customHeight="1" x14ac:dyDescent="0.15">
      <c r="A5231" s="87" t="s">
        <v>13659</v>
      </c>
      <c r="B5231" s="90" t="s">
        <v>13111</v>
      </c>
      <c r="C5231" s="100">
        <v>10.08</v>
      </c>
    </row>
    <row r="5232" spans="1:3" s="3" customFormat="1" ht="48.75" customHeight="1" x14ac:dyDescent="0.15">
      <c r="A5232" s="87" t="s">
        <v>13660</v>
      </c>
      <c r="B5232" s="90" t="s">
        <v>13111</v>
      </c>
      <c r="C5232" s="100">
        <v>20.16</v>
      </c>
    </row>
    <row r="5233" spans="1:3" s="3" customFormat="1" ht="48.75" customHeight="1" x14ac:dyDescent="0.15">
      <c r="A5233" s="87" t="s">
        <v>13651</v>
      </c>
      <c r="B5233" s="90" t="s">
        <v>13111</v>
      </c>
      <c r="C5233" s="117">
        <v>5.22</v>
      </c>
    </row>
    <row r="5234" spans="1:3" s="3" customFormat="1" ht="48.75" customHeight="1" x14ac:dyDescent="0.15">
      <c r="A5234" s="87" t="s">
        <v>13653</v>
      </c>
      <c r="B5234" s="90" t="s">
        <v>13111</v>
      </c>
      <c r="C5234" s="117">
        <v>10.44</v>
      </c>
    </row>
    <row r="5235" spans="1:3" s="3" customFormat="1" ht="48.75" customHeight="1" x14ac:dyDescent="0.15">
      <c r="A5235" s="87" t="s">
        <v>13654</v>
      </c>
      <c r="B5235" s="90" t="s">
        <v>13111</v>
      </c>
      <c r="C5235" s="117">
        <v>20.88</v>
      </c>
    </row>
    <row r="5236" spans="1:3" s="3" customFormat="1" ht="48.75" customHeight="1" x14ac:dyDescent="0.15">
      <c r="A5236" s="87" t="s">
        <v>9167</v>
      </c>
      <c r="B5236" s="90" t="s">
        <v>607</v>
      </c>
      <c r="C5236" s="90">
        <v>24.6</v>
      </c>
    </row>
    <row r="5237" spans="1:3" s="3" customFormat="1" ht="48.75" customHeight="1" x14ac:dyDescent="0.15">
      <c r="A5237" s="87" t="s">
        <v>9166</v>
      </c>
      <c r="B5237" s="90" t="s">
        <v>607</v>
      </c>
      <c r="C5237" s="90">
        <v>33.159999999999997</v>
      </c>
    </row>
    <row r="5238" spans="1:3" s="3" customFormat="1" ht="48.75" customHeight="1" x14ac:dyDescent="0.15">
      <c r="A5238" s="87" t="s">
        <v>665</v>
      </c>
      <c r="B5238" s="90" t="s">
        <v>6348</v>
      </c>
      <c r="C5238" s="117">
        <v>34.24</v>
      </c>
    </row>
    <row r="5239" spans="1:3" s="3" customFormat="1" ht="48.75" customHeight="1" x14ac:dyDescent="0.15">
      <c r="A5239" s="87" t="s">
        <v>665</v>
      </c>
      <c r="B5239" s="90" t="s">
        <v>6348</v>
      </c>
      <c r="C5239" s="117">
        <v>34.24</v>
      </c>
    </row>
    <row r="5240" spans="1:3" s="3" customFormat="1" ht="48.75" customHeight="1" x14ac:dyDescent="0.15">
      <c r="A5240" s="87" t="s">
        <v>8149</v>
      </c>
      <c r="B5240" s="90" t="s">
        <v>6348</v>
      </c>
      <c r="C5240" s="90">
        <v>24.6</v>
      </c>
    </row>
    <row r="5241" spans="1:3" s="3" customFormat="1" ht="48.75" customHeight="1" x14ac:dyDescent="0.15">
      <c r="A5241" s="87" t="s">
        <v>8149</v>
      </c>
      <c r="B5241" s="90" t="s">
        <v>6348</v>
      </c>
      <c r="C5241" s="90">
        <v>24.6</v>
      </c>
    </row>
    <row r="5242" spans="1:3" s="3" customFormat="1" ht="48.75" customHeight="1" x14ac:dyDescent="0.15">
      <c r="A5242" s="87" t="s">
        <v>8151</v>
      </c>
      <c r="B5242" s="90" t="s">
        <v>6348</v>
      </c>
      <c r="C5242" s="90">
        <v>33.159999999999997</v>
      </c>
    </row>
    <row r="5243" spans="1:3" s="3" customFormat="1" ht="48.75" customHeight="1" x14ac:dyDescent="0.15">
      <c r="A5243" s="87" t="s">
        <v>8151</v>
      </c>
      <c r="B5243" s="90" t="s">
        <v>6348</v>
      </c>
      <c r="C5243" s="90">
        <v>33.159999999999997</v>
      </c>
    </row>
    <row r="5244" spans="1:3" s="3" customFormat="1" ht="48.75" customHeight="1" x14ac:dyDescent="0.15">
      <c r="A5244" s="87" t="s">
        <v>1390</v>
      </c>
      <c r="B5244" s="90" t="s">
        <v>5496</v>
      </c>
      <c r="C5244" s="117">
        <v>2.5499999999999998</v>
      </c>
    </row>
    <row r="5245" spans="1:3" s="3" customFormat="1" ht="48.75" customHeight="1" x14ac:dyDescent="0.15">
      <c r="A5245" s="87" t="s">
        <v>1392</v>
      </c>
      <c r="B5245" s="90" t="s">
        <v>13903</v>
      </c>
      <c r="C5245" s="100">
        <v>4.67</v>
      </c>
    </row>
    <row r="5246" spans="1:3" s="3" customFormat="1" ht="48.75" customHeight="1" x14ac:dyDescent="0.15">
      <c r="A5246" s="87" t="s">
        <v>1392</v>
      </c>
      <c r="B5246" s="90" t="s">
        <v>5119</v>
      </c>
      <c r="C5246" s="100">
        <v>4.67</v>
      </c>
    </row>
    <row r="5247" spans="1:3" s="3" customFormat="1" ht="48.75" customHeight="1" x14ac:dyDescent="0.15">
      <c r="A5247" s="87" t="s">
        <v>11767</v>
      </c>
      <c r="B5247" s="90" t="s">
        <v>15584</v>
      </c>
      <c r="C5247" s="117">
        <v>686.25</v>
      </c>
    </row>
    <row r="5248" spans="1:3" s="3" customFormat="1" ht="48.75" customHeight="1" x14ac:dyDescent="0.15">
      <c r="A5248" s="87" t="s">
        <v>11768</v>
      </c>
      <c r="B5248" s="90" t="s">
        <v>15584</v>
      </c>
      <c r="C5248" s="117">
        <v>1385.32</v>
      </c>
    </row>
    <row r="5249" spans="1:3" s="3" customFormat="1" ht="48.75" customHeight="1" x14ac:dyDescent="0.15">
      <c r="A5249" s="87" t="s">
        <v>11765</v>
      </c>
      <c r="B5249" s="90" t="s">
        <v>15584</v>
      </c>
      <c r="C5249" s="117">
        <v>229.6</v>
      </c>
    </row>
    <row r="5250" spans="1:3" s="3" customFormat="1" ht="48.75" customHeight="1" x14ac:dyDescent="0.15">
      <c r="A5250" s="87" t="s">
        <v>11766</v>
      </c>
      <c r="B5250" s="90" t="s">
        <v>15584</v>
      </c>
      <c r="C5250" s="117">
        <v>343.13</v>
      </c>
    </row>
    <row r="5251" spans="1:3" s="3" customFormat="1" ht="48.75" customHeight="1" x14ac:dyDescent="0.15">
      <c r="A5251" s="87" t="s">
        <v>5169</v>
      </c>
      <c r="B5251" s="90" t="s">
        <v>7310</v>
      </c>
      <c r="C5251" s="100">
        <v>10.86</v>
      </c>
    </row>
    <row r="5252" spans="1:3" s="3" customFormat="1" ht="48.75" customHeight="1" x14ac:dyDescent="0.15">
      <c r="A5252" s="87" t="s">
        <v>4040</v>
      </c>
      <c r="B5252" s="90" t="s">
        <v>5560</v>
      </c>
      <c r="C5252" s="100">
        <v>118.11</v>
      </c>
    </row>
    <row r="5253" spans="1:3" s="3" customFormat="1" ht="48.75" customHeight="1" x14ac:dyDescent="0.15">
      <c r="A5253" s="87" t="s">
        <v>8971</v>
      </c>
      <c r="B5253" s="90" t="s">
        <v>15587</v>
      </c>
      <c r="C5253" s="100">
        <v>3.12</v>
      </c>
    </row>
    <row r="5254" spans="1:3" s="3" customFormat="1" ht="48.75" customHeight="1" x14ac:dyDescent="0.15">
      <c r="A5254" s="87" t="s">
        <v>8968</v>
      </c>
      <c r="B5254" s="90" t="s">
        <v>15587</v>
      </c>
      <c r="C5254" s="100">
        <v>6.24</v>
      </c>
    </row>
    <row r="5255" spans="1:3" s="3" customFormat="1" ht="48.75" customHeight="1" x14ac:dyDescent="0.15">
      <c r="A5255" s="87" t="s">
        <v>8968</v>
      </c>
      <c r="B5255" s="90" t="s">
        <v>5416</v>
      </c>
      <c r="C5255" s="100">
        <v>6.24</v>
      </c>
    </row>
    <row r="5256" spans="1:3" s="3" customFormat="1" ht="48.75" customHeight="1" x14ac:dyDescent="0.15">
      <c r="A5256" s="87" t="s">
        <v>10346</v>
      </c>
      <c r="B5256" s="90" t="s">
        <v>10337</v>
      </c>
      <c r="C5256" s="117">
        <v>1.85</v>
      </c>
    </row>
    <row r="5257" spans="1:3" s="3" customFormat="1" ht="48.75" customHeight="1" x14ac:dyDescent="0.15">
      <c r="A5257" s="87" t="s">
        <v>4678</v>
      </c>
      <c r="B5257" s="90" t="s">
        <v>15587</v>
      </c>
      <c r="C5257" s="117">
        <v>1.9</v>
      </c>
    </row>
    <row r="5258" spans="1:3" s="3" customFormat="1" ht="48.75" customHeight="1" x14ac:dyDescent="0.15">
      <c r="A5258" s="87" t="s">
        <v>19355</v>
      </c>
      <c r="B5258" s="90" t="s">
        <v>13238</v>
      </c>
      <c r="C5258" s="117">
        <v>1.9</v>
      </c>
    </row>
    <row r="5259" spans="1:3" s="3" customFormat="1" ht="48.75" customHeight="1" x14ac:dyDescent="0.15">
      <c r="A5259" s="87" t="s">
        <v>19356</v>
      </c>
      <c r="B5259" s="90" t="s">
        <v>13238</v>
      </c>
      <c r="C5259" s="117">
        <v>1.98</v>
      </c>
    </row>
    <row r="5260" spans="1:3" s="3" customFormat="1" ht="48.75" customHeight="1" x14ac:dyDescent="0.15">
      <c r="A5260" s="87" t="s">
        <v>2285</v>
      </c>
      <c r="B5260" s="90" t="s">
        <v>5466</v>
      </c>
      <c r="C5260" s="90">
        <v>4.38</v>
      </c>
    </row>
    <row r="5261" spans="1:3" s="3" customFormat="1" ht="48.75" customHeight="1" x14ac:dyDescent="0.15">
      <c r="A5261" s="87" t="s">
        <v>19385</v>
      </c>
      <c r="B5261" s="90" t="s">
        <v>11840</v>
      </c>
      <c r="C5261" s="100">
        <v>4.4000000000000004</v>
      </c>
    </row>
    <row r="5262" spans="1:3" s="3" customFormat="1" ht="48.75" customHeight="1" x14ac:dyDescent="0.15">
      <c r="A5262" s="87" t="s">
        <v>19289</v>
      </c>
      <c r="B5262" s="90" t="s">
        <v>11840</v>
      </c>
      <c r="C5262" s="100">
        <v>4.4000000000000004</v>
      </c>
    </row>
    <row r="5263" spans="1:3" s="3" customFormat="1" ht="48.75" customHeight="1" x14ac:dyDescent="0.15">
      <c r="A5263" s="87" t="s">
        <v>19283</v>
      </c>
      <c r="B5263" s="90" t="s">
        <v>11840</v>
      </c>
      <c r="C5263" s="100">
        <v>4.4000000000000004</v>
      </c>
    </row>
    <row r="5264" spans="1:3" s="3" customFormat="1" ht="48.75" customHeight="1" x14ac:dyDescent="0.15">
      <c r="A5264" s="87" t="s">
        <v>19386</v>
      </c>
      <c r="B5264" s="90" t="s">
        <v>11840</v>
      </c>
      <c r="C5264" s="117">
        <v>1.98</v>
      </c>
    </row>
    <row r="5265" spans="1:3" s="3" customFormat="1" ht="48.75" customHeight="1" x14ac:dyDescent="0.15">
      <c r="A5265" s="87" t="s">
        <v>18931</v>
      </c>
      <c r="B5265" s="90" t="s">
        <v>11840</v>
      </c>
      <c r="C5265" s="117">
        <v>7.75</v>
      </c>
    </row>
    <row r="5266" spans="1:3" s="3" customFormat="1" ht="48.75" customHeight="1" x14ac:dyDescent="0.15">
      <c r="A5266" s="87" t="s">
        <v>4676</v>
      </c>
      <c r="B5266" s="90" t="s">
        <v>5506</v>
      </c>
      <c r="C5266" s="117">
        <v>1.65</v>
      </c>
    </row>
    <row r="5267" spans="1:3" s="3" customFormat="1" ht="48.75" customHeight="1" x14ac:dyDescent="0.15">
      <c r="A5267" s="87" t="s">
        <v>16249</v>
      </c>
      <c r="B5267" s="90" t="s">
        <v>8347</v>
      </c>
      <c r="C5267" s="90">
        <v>3.44</v>
      </c>
    </row>
    <row r="5268" spans="1:3" s="3" customFormat="1" ht="48.75" customHeight="1" x14ac:dyDescent="0.15">
      <c r="A5268" s="87" t="s">
        <v>16060</v>
      </c>
      <c r="B5268" s="90" t="s">
        <v>8347</v>
      </c>
      <c r="C5268" s="90">
        <v>12.69</v>
      </c>
    </row>
    <row r="5269" spans="1:3" s="3" customFormat="1" ht="48.75" customHeight="1" x14ac:dyDescent="0.15">
      <c r="A5269" s="87" t="s">
        <v>17563</v>
      </c>
      <c r="B5269" s="90" t="s">
        <v>8347</v>
      </c>
      <c r="C5269" s="117">
        <v>5.52</v>
      </c>
    </row>
    <row r="5270" spans="1:3" s="3" customFormat="1" ht="48.75" customHeight="1" x14ac:dyDescent="0.15">
      <c r="A5270" s="87" t="s">
        <v>17162</v>
      </c>
      <c r="B5270" s="90" t="s">
        <v>8347</v>
      </c>
      <c r="C5270" s="100">
        <v>3.46</v>
      </c>
    </row>
    <row r="5271" spans="1:3" s="3" customFormat="1" ht="48.75" customHeight="1" x14ac:dyDescent="0.15">
      <c r="A5271" s="87" t="s">
        <v>5589</v>
      </c>
      <c r="B5271" s="90" t="s">
        <v>5501</v>
      </c>
      <c r="C5271" s="90">
        <v>3.44</v>
      </c>
    </row>
    <row r="5272" spans="1:3" s="3" customFormat="1" ht="48.75" customHeight="1" x14ac:dyDescent="0.15">
      <c r="A5272" s="87" t="s">
        <v>16024</v>
      </c>
      <c r="B5272" s="90" t="s">
        <v>5501</v>
      </c>
      <c r="C5272" s="90">
        <v>12.69</v>
      </c>
    </row>
    <row r="5273" spans="1:3" s="3" customFormat="1" ht="48.75" customHeight="1" x14ac:dyDescent="0.15">
      <c r="A5273" s="87" t="s">
        <v>1174</v>
      </c>
      <c r="B5273" s="90" t="s">
        <v>5501</v>
      </c>
      <c r="C5273" s="117">
        <v>2.9099999999999997</v>
      </c>
    </row>
    <row r="5274" spans="1:3" s="3" customFormat="1" ht="48.75" customHeight="1" x14ac:dyDescent="0.15">
      <c r="A5274" s="87" t="s">
        <v>12411</v>
      </c>
      <c r="B5274" s="90" t="s">
        <v>5501</v>
      </c>
      <c r="C5274" s="90">
        <v>6.85</v>
      </c>
    </row>
    <row r="5275" spans="1:3" s="3" customFormat="1" ht="48.75" customHeight="1" x14ac:dyDescent="0.15">
      <c r="A5275" s="87" t="s">
        <v>12424</v>
      </c>
      <c r="B5275" s="90" t="s">
        <v>5501</v>
      </c>
      <c r="C5275" s="117">
        <v>3.46</v>
      </c>
    </row>
    <row r="5276" spans="1:3" s="3" customFormat="1" ht="48.75" customHeight="1" x14ac:dyDescent="0.15">
      <c r="A5276" s="87" t="s">
        <v>1173</v>
      </c>
      <c r="B5276" s="90" t="s">
        <v>5501</v>
      </c>
      <c r="C5276" s="90">
        <v>4.93</v>
      </c>
    </row>
    <row r="5277" spans="1:3" s="3" customFormat="1" ht="48.75" customHeight="1" x14ac:dyDescent="0.15">
      <c r="A5277" s="87" t="s">
        <v>1218</v>
      </c>
      <c r="B5277" s="90" t="s">
        <v>5648</v>
      </c>
      <c r="C5277" s="117">
        <v>1.44</v>
      </c>
    </row>
    <row r="5278" spans="1:3" s="3" customFormat="1" ht="48.75" customHeight="1" x14ac:dyDescent="0.15">
      <c r="A5278" s="87" t="s">
        <v>4302</v>
      </c>
      <c r="B5278" s="90" t="s">
        <v>15500</v>
      </c>
      <c r="C5278" s="117">
        <v>1.22</v>
      </c>
    </row>
    <row r="5279" spans="1:3" s="3" customFormat="1" ht="48.75" customHeight="1" x14ac:dyDescent="0.15">
      <c r="A5279" s="87" t="s">
        <v>17347</v>
      </c>
      <c r="B5279" s="90" t="s">
        <v>16121</v>
      </c>
      <c r="C5279" s="117">
        <v>3053.44</v>
      </c>
    </row>
    <row r="5280" spans="1:3" s="3" customFormat="1" ht="48.75" customHeight="1" x14ac:dyDescent="0.15">
      <c r="A5280" s="87" t="s">
        <v>11878</v>
      </c>
      <c r="B5280" s="90" t="s">
        <v>12340</v>
      </c>
      <c r="C5280" s="117">
        <v>27.55</v>
      </c>
    </row>
    <row r="5281" spans="1:3" s="3" customFormat="1" ht="48.75" customHeight="1" x14ac:dyDescent="0.15">
      <c r="A5281" s="87" t="s">
        <v>11876</v>
      </c>
      <c r="B5281" s="90" t="s">
        <v>12340</v>
      </c>
      <c r="C5281" s="117">
        <v>7.5</v>
      </c>
    </row>
    <row r="5282" spans="1:3" s="3" customFormat="1" ht="48.75" customHeight="1" x14ac:dyDescent="0.15">
      <c r="A5282" s="87" t="s">
        <v>11879</v>
      </c>
      <c r="B5282" s="90" t="s">
        <v>12340</v>
      </c>
      <c r="C5282" s="117">
        <v>45.15</v>
      </c>
    </row>
    <row r="5283" spans="1:3" s="3" customFormat="1" ht="48.75" customHeight="1" x14ac:dyDescent="0.15">
      <c r="A5283" s="87" t="s">
        <v>11877</v>
      </c>
      <c r="B5283" s="90" t="s">
        <v>12340</v>
      </c>
      <c r="C5283" s="117">
        <v>20.88</v>
      </c>
    </row>
    <row r="5284" spans="1:3" s="3" customFormat="1" ht="48.75" customHeight="1" x14ac:dyDescent="0.15">
      <c r="A5284" s="87" t="s">
        <v>3951</v>
      </c>
      <c r="B5284" s="90" t="s">
        <v>5588</v>
      </c>
      <c r="C5284" s="117">
        <v>3.46</v>
      </c>
    </row>
    <row r="5285" spans="1:3" s="3" customFormat="1" ht="48.75" customHeight="1" x14ac:dyDescent="0.15">
      <c r="A5285" s="87" t="s">
        <v>3618</v>
      </c>
      <c r="B5285" s="90" t="s">
        <v>4869</v>
      </c>
      <c r="C5285" s="117">
        <v>17</v>
      </c>
    </row>
    <row r="5286" spans="1:3" s="3" customFormat="1" ht="48.75" customHeight="1" x14ac:dyDescent="0.15">
      <c r="A5286" s="87" t="s">
        <v>3616</v>
      </c>
      <c r="B5286" s="90" t="s">
        <v>4869</v>
      </c>
      <c r="C5286" s="117">
        <v>12.39</v>
      </c>
    </row>
    <row r="5287" spans="1:3" s="3" customFormat="1" ht="48.75" customHeight="1" x14ac:dyDescent="0.15">
      <c r="A5287" s="87" t="s">
        <v>2187</v>
      </c>
      <c r="B5287" s="90" t="s">
        <v>13057</v>
      </c>
      <c r="C5287" s="100">
        <v>1.54</v>
      </c>
    </row>
    <row r="5288" spans="1:3" s="3" customFormat="1" ht="48.75" customHeight="1" x14ac:dyDescent="0.15">
      <c r="A5288" s="87" t="s">
        <v>6744</v>
      </c>
      <c r="B5288" s="90" t="s">
        <v>6746</v>
      </c>
      <c r="C5288" s="117">
        <v>3.46</v>
      </c>
    </row>
    <row r="5289" spans="1:3" s="3" customFormat="1" ht="48.75" customHeight="1" x14ac:dyDescent="0.15">
      <c r="A5289" s="87" t="s">
        <v>12831</v>
      </c>
      <c r="B5289" s="90" t="s">
        <v>6742</v>
      </c>
      <c r="C5289" s="117">
        <v>43.7</v>
      </c>
    </row>
    <row r="5290" spans="1:3" s="3" customFormat="1" ht="48.75" customHeight="1" x14ac:dyDescent="0.15">
      <c r="A5290" s="87" t="s">
        <v>12830</v>
      </c>
      <c r="B5290" s="90" t="s">
        <v>6742</v>
      </c>
      <c r="C5290" s="117">
        <v>8.74</v>
      </c>
    </row>
    <row r="5291" spans="1:3" s="3" customFormat="1" ht="48.75" customHeight="1" x14ac:dyDescent="0.15">
      <c r="A5291" s="87" t="s">
        <v>9580</v>
      </c>
      <c r="B5291" s="90" t="s">
        <v>15683</v>
      </c>
      <c r="C5291" s="117">
        <v>39.64</v>
      </c>
    </row>
    <row r="5292" spans="1:3" s="3" customFormat="1" ht="48.75" customHeight="1" x14ac:dyDescent="0.15">
      <c r="A5292" s="87" t="s">
        <v>11930</v>
      </c>
      <c r="B5292" s="90" t="s">
        <v>15683</v>
      </c>
      <c r="C5292" s="100">
        <v>39.29</v>
      </c>
    </row>
    <row r="5293" spans="1:3" s="3" customFormat="1" ht="48.75" customHeight="1" x14ac:dyDescent="0.15">
      <c r="A5293" s="87" t="s">
        <v>11930</v>
      </c>
      <c r="B5293" s="90" t="s">
        <v>15150</v>
      </c>
      <c r="C5293" s="100">
        <v>39.29</v>
      </c>
    </row>
    <row r="5294" spans="1:3" s="3" customFormat="1" ht="48.75" customHeight="1" x14ac:dyDescent="0.15">
      <c r="A5294" s="87" t="s">
        <v>9579</v>
      </c>
      <c r="B5294" s="90" t="s">
        <v>15683</v>
      </c>
      <c r="C5294" s="100">
        <v>8.4700000000000006</v>
      </c>
    </row>
    <row r="5295" spans="1:3" s="3" customFormat="1" ht="48.75" customHeight="1" x14ac:dyDescent="0.15">
      <c r="A5295" s="87" t="s">
        <v>12989</v>
      </c>
      <c r="B5295" s="90" t="s">
        <v>15683</v>
      </c>
      <c r="C5295" s="100">
        <v>8.4700000000000006</v>
      </c>
    </row>
    <row r="5296" spans="1:3" s="3" customFormat="1" ht="48.75" customHeight="1" x14ac:dyDescent="0.15">
      <c r="A5296" s="87" t="s">
        <v>12989</v>
      </c>
      <c r="B5296" s="90" t="s">
        <v>15150</v>
      </c>
      <c r="C5296" s="100">
        <v>8.4700000000000006</v>
      </c>
    </row>
    <row r="5297" spans="1:3" s="3" customFormat="1" ht="48.75" customHeight="1" x14ac:dyDescent="0.15">
      <c r="A5297" s="87" t="s">
        <v>10692</v>
      </c>
      <c r="B5297" s="90" t="s">
        <v>15683</v>
      </c>
      <c r="C5297" s="117">
        <v>98.16</v>
      </c>
    </row>
    <row r="5298" spans="1:3" s="3" customFormat="1" ht="48.75" customHeight="1" x14ac:dyDescent="0.15">
      <c r="A5298" s="87" t="s">
        <v>11929</v>
      </c>
      <c r="B5298" s="90" t="s">
        <v>15150</v>
      </c>
      <c r="C5298" s="100">
        <v>78.59</v>
      </c>
    </row>
    <row r="5299" spans="1:3" s="3" customFormat="1" ht="48.75" customHeight="1" x14ac:dyDescent="0.15">
      <c r="A5299" s="87" t="s">
        <v>11929</v>
      </c>
      <c r="B5299" s="90" t="s">
        <v>15683</v>
      </c>
      <c r="C5299" s="100">
        <v>78.59</v>
      </c>
    </row>
    <row r="5300" spans="1:3" s="3" customFormat="1" ht="48.75" customHeight="1" x14ac:dyDescent="0.15">
      <c r="A5300" s="87" t="s">
        <v>6928</v>
      </c>
      <c r="B5300" s="90" t="s">
        <v>5483</v>
      </c>
      <c r="C5300" s="117">
        <v>49.08</v>
      </c>
    </row>
    <row r="5301" spans="1:3" s="3" customFormat="1" ht="48.75" customHeight="1" x14ac:dyDescent="0.15">
      <c r="A5301" s="87" t="s">
        <v>7292</v>
      </c>
      <c r="B5301" s="90" t="s">
        <v>5483</v>
      </c>
      <c r="C5301" s="117">
        <v>68.709999999999994</v>
      </c>
    </row>
    <row r="5302" spans="1:3" s="3" customFormat="1" ht="48.75" customHeight="1" x14ac:dyDescent="0.15">
      <c r="A5302" s="87" t="s">
        <v>6927</v>
      </c>
      <c r="B5302" s="90" t="s">
        <v>5483</v>
      </c>
      <c r="C5302" s="117">
        <v>10.34</v>
      </c>
    </row>
    <row r="5303" spans="1:3" s="3" customFormat="1" ht="48.75" customHeight="1" x14ac:dyDescent="0.15">
      <c r="A5303" s="87" t="s">
        <v>14275</v>
      </c>
      <c r="B5303" s="90" t="s">
        <v>5483</v>
      </c>
      <c r="C5303" s="117">
        <v>106.8</v>
      </c>
    </row>
    <row r="5304" spans="1:3" s="3" customFormat="1" ht="48.75" customHeight="1" x14ac:dyDescent="0.15">
      <c r="A5304" s="87" t="s">
        <v>12908</v>
      </c>
      <c r="B5304" s="90" t="s">
        <v>15584</v>
      </c>
      <c r="C5304" s="117">
        <v>43.63</v>
      </c>
    </row>
    <row r="5305" spans="1:3" s="3" customFormat="1" ht="48.75" customHeight="1" x14ac:dyDescent="0.15">
      <c r="A5305" s="87" t="s">
        <v>12907</v>
      </c>
      <c r="B5305" s="90" t="s">
        <v>15584</v>
      </c>
      <c r="C5305" s="117">
        <v>9.1999999999999993</v>
      </c>
    </row>
    <row r="5306" spans="1:3" s="3" customFormat="1" ht="48.75" customHeight="1" x14ac:dyDescent="0.15">
      <c r="A5306" s="87" t="s">
        <v>14018</v>
      </c>
      <c r="B5306" s="90" t="s">
        <v>5626</v>
      </c>
      <c r="C5306" s="117">
        <v>39.64</v>
      </c>
    </row>
    <row r="5307" spans="1:3" s="3" customFormat="1" ht="48.75" customHeight="1" x14ac:dyDescent="0.15">
      <c r="A5307" s="87" t="s">
        <v>16404</v>
      </c>
      <c r="B5307" s="90" t="s">
        <v>5626</v>
      </c>
      <c r="C5307" s="117">
        <v>8.5399999999999991</v>
      </c>
    </row>
    <row r="5308" spans="1:3" s="3" customFormat="1" ht="48.75" customHeight="1" x14ac:dyDescent="0.15">
      <c r="A5308" s="87" t="s">
        <v>16479</v>
      </c>
      <c r="B5308" s="90" t="s">
        <v>5626</v>
      </c>
      <c r="C5308" s="117">
        <v>98.16</v>
      </c>
    </row>
    <row r="5309" spans="1:3" s="3" customFormat="1" ht="48.75" customHeight="1" x14ac:dyDescent="0.15">
      <c r="A5309" s="87" t="s">
        <v>11864</v>
      </c>
      <c r="B5309" s="90" t="s">
        <v>11557</v>
      </c>
      <c r="C5309" s="117">
        <v>45.44</v>
      </c>
    </row>
    <row r="5310" spans="1:3" s="3" customFormat="1" ht="48.75" customHeight="1" x14ac:dyDescent="0.15">
      <c r="A5310" s="87" t="s">
        <v>11865</v>
      </c>
      <c r="B5310" s="90" t="s">
        <v>11557</v>
      </c>
      <c r="C5310" s="117">
        <v>16.510000000000002</v>
      </c>
    </row>
    <row r="5311" spans="1:3" s="3" customFormat="1" ht="48.75" customHeight="1" x14ac:dyDescent="0.15">
      <c r="A5311" s="87" t="s">
        <v>9229</v>
      </c>
      <c r="B5311" s="90" t="s">
        <v>8347</v>
      </c>
      <c r="C5311" s="117">
        <v>2.4</v>
      </c>
    </row>
    <row r="5312" spans="1:3" s="3" customFormat="1" ht="48.75" customHeight="1" x14ac:dyDescent="0.15">
      <c r="A5312" s="87" t="s">
        <v>8819</v>
      </c>
      <c r="B5312" s="90" t="s">
        <v>8347</v>
      </c>
      <c r="C5312" s="117">
        <v>1.99</v>
      </c>
    </row>
    <row r="5313" spans="1:3" s="3" customFormat="1" ht="48.75" customHeight="1" x14ac:dyDescent="0.15">
      <c r="A5313" s="87" t="s">
        <v>8876</v>
      </c>
      <c r="B5313" s="90" t="s">
        <v>8347</v>
      </c>
      <c r="C5313" s="117">
        <v>2.36</v>
      </c>
    </row>
    <row r="5314" spans="1:3" s="3" customFormat="1" ht="48.75" customHeight="1" x14ac:dyDescent="0.15">
      <c r="A5314" s="87" t="s">
        <v>8820</v>
      </c>
      <c r="B5314" s="90" t="s">
        <v>8347</v>
      </c>
      <c r="C5314" s="100">
        <v>1.47</v>
      </c>
    </row>
    <row r="5315" spans="1:3" s="3" customFormat="1" ht="48.75" customHeight="1" x14ac:dyDescent="0.15">
      <c r="A5315" s="87" t="s">
        <v>8788</v>
      </c>
      <c r="B5315" s="90" t="s">
        <v>8347</v>
      </c>
      <c r="C5315" s="117">
        <v>1.9</v>
      </c>
    </row>
    <row r="5316" spans="1:3" s="3" customFormat="1" ht="48.75" customHeight="1" x14ac:dyDescent="0.15">
      <c r="A5316" s="87" t="s">
        <v>17408</v>
      </c>
      <c r="B5316" s="90" t="s">
        <v>4778</v>
      </c>
      <c r="C5316" s="117">
        <v>1.81</v>
      </c>
    </row>
    <row r="5317" spans="1:3" s="3" customFormat="1" ht="48.75" customHeight="1" x14ac:dyDescent="0.15">
      <c r="A5317" s="97" t="s">
        <v>7570</v>
      </c>
      <c r="B5317" s="90" t="s">
        <v>4778</v>
      </c>
      <c r="C5317" s="117">
        <v>175.91</v>
      </c>
    </row>
    <row r="5318" spans="1:3" s="3" customFormat="1" ht="48.75" customHeight="1" x14ac:dyDescent="0.15">
      <c r="A5318" s="87" t="s">
        <v>11145</v>
      </c>
      <c r="B5318" s="90" t="s">
        <v>4778</v>
      </c>
      <c r="C5318" s="117">
        <v>5.43</v>
      </c>
    </row>
    <row r="5319" spans="1:3" s="3" customFormat="1" ht="48.75" customHeight="1" x14ac:dyDescent="0.15">
      <c r="A5319" s="87" t="s">
        <v>3850</v>
      </c>
      <c r="B5319" s="90" t="s">
        <v>5642</v>
      </c>
      <c r="C5319" s="117">
        <v>0.67</v>
      </c>
    </row>
    <row r="5320" spans="1:3" s="3" customFormat="1" ht="48.75" customHeight="1" x14ac:dyDescent="0.15">
      <c r="A5320" s="87" t="s">
        <v>3842</v>
      </c>
      <c r="B5320" s="90" t="s">
        <v>5642</v>
      </c>
      <c r="C5320" s="117">
        <v>0.25</v>
      </c>
    </row>
    <row r="5321" spans="1:3" s="3" customFormat="1" ht="48.75" customHeight="1" x14ac:dyDescent="0.15">
      <c r="A5321" s="87" t="s">
        <v>3846</v>
      </c>
      <c r="B5321" s="90" t="s">
        <v>5642</v>
      </c>
      <c r="C5321" s="117">
        <v>0.32</v>
      </c>
    </row>
    <row r="5322" spans="1:3" s="3" customFormat="1" ht="48.75" customHeight="1" x14ac:dyDescent="0.15">
      <c r="A5322" s="87" t="s">
        <v>19243</v>
      </c>
      <c r="B5322" s="90" t="s">
        <v>14254</v>
      </c>
      <c r="C5322" s="100">
        <v>28.39</v>
      </c>
    </row>
    <row r="5323" spans="1:3" s="3" customFormat="1" ht="48.75" customHeight="1" x14ac:dyDescent="0.15">
      <c r="A5323" s="87" t="s">
        <v>9031</v>
      </c>
      <c r="B5323" s="90" t="s">
        <v>15137</v>
      </c>
      <c r="C5323" s="117">
        <v>106.18</v>
      </c>
    </row>
    <row r="5324" spans="1:3" s="3" customFormat="1" ht="48.75" customHeight="1" x14ac:dyDescent="0.15">
      <c r="A5324" s="87" t="s">
        <v>9032</v>
      </c>
      <c r="B5324" s="90" t="s">
        <v>15137</v>
      </c>
      <c r="C5324" s="117">
        <v>258.11</v>
      </c>
    </row>
    <row r="5325" spans="1:3" s="3" customFormat="1" ht="48.75" customHeight="1" x14ac:dyDescent="0.15">
      <c r="A5325" s="87" t="s">
        <v>9032</v>
      </c>
      <c r="B5325" s="90" t="s">
        <v>5462</v>
      </c>
      <c r="C5325" s="117">
        <v>258.11</v>
      </c>
    </row>
    <row r="5326" spans="1:3" s="3" customFormat="1" ht="48.75" customHeight="1" x14ac:dyDescent="0.15">
      <c r="A5326" s="64" t="s">
        <v>5353</v>
      </c>
      <c r="B5326" s="20" t="s">
        <v>5355</v>
      </c>
      <c r="C5326" s="117">
        <v>33.659999999999997</v>
      </c>
    </row>
    <row r="5327" spans="1:3" s="3" customFormat="1" ht="48.75" customHeight="1" x14ac:dyDescent="0.15">
      <c r="A5327" s="87" t="s">
        <v>3835</v>
      </c>
      <c r="B5327" s="90" t="s">
        <v>5355</v>
      </c>
      <c r="C5327" s="117">
        <v>0.19</v>
      </c>
    </row>
    <row r="5328" spans="1:3" s="3" customFormat="1" ht="48.75" customHeight="1" x14ac:dyDescent="0.15">
      <c r="A5328" s="64" t="s">
        <v>5356</v>
      </c>
      <c r="B5328" s="20" t="s">
        <v>5355</v>
      </c>
      <c r="C5328" s="117">
        <v>36.5</v>
      </c>
    </row>
    <row r="5329" spans="1:3" s="3" customFormat="1" ht="48.75" customHeight="1" x14ac:dyDescent="0.15">
      <c r="A5329" s="87" t="s">
        <v>3838</v>
      </c>
      <c r="B5329" s="90" t="s">
        <v>5355</v>
      </c>
      <c r="C5329" s="117">
        <v>0.25</v>
      </c>
    </row>
    <row r="5330" spans="1:3" s="3" customFormat="1" ht="48.75" customHeight="1" x14ac:dyDescent="0.15">
      <c r="A5330" s="64" t="s">
        <v>5357</v>
      </c>
      <c r="B5330" s="20" t="s">
        <v>5355</v>
      </c>
      <c r="C5330" s="117">
        <v>35.5</v>
      </c>
    </row>
    <row r="5331" spans="1:3" s="3" customFormat="1" ht="48.75" customHeight="1" x14ac:dyDescent="0.15">
      <c r="A5331" s="87" t="s">
        <v>3843</v>
      </c>
      <c r="B5331" s="90" t="s">
        <v>5355</v>
      </c>
      <c r="C5331" s="117">
        <v>0.33</v>
      </c>
    </row>
    <row r="5332" spans="1:3" s="3" customFormat="1" ht="48.75" customHeight="1" x14ac:dyDescent="0.15">
      <c r="A5332" s="87" t="s">
        <v>18975</v>
      </c>
      <c r="B5332" s="90" t="s">
        <v>7381</v>
      </c>
      <c r="C5332" s="117">
        <v>3.02</v>
      </c>
    </row>
    <row r="5333" spans="1:3" s="3" customFormat="1" ht="48.75" customHeight="1" x14ac:dyDescent="0.15">
      <c r="A5333" s="87" t="s">
        <v>18961</v>
      </c>
      <c r="B5333" s="90" t="s">
        <v>7381</v>
      </c>
      <c r="C5333" s="100">
        <v>1.92</v>
      </c>
    </row>
    <row r="5334" spans="1:3" s="3" customFormat="1" ht="48.75" customHeight="1" x14ac:dyDescent="0.15">
      <c r="A5334" s="87" t="s">
        <v>18962</v>
      </c>
      <c r="B5334" s="90" t="s">
        <v>7381</v>
      </c>
      <c r="C5334" s="100">
        <v>2.2400000000000002</v>
      </c>
    </row>
    <row r="5335" spans="1:3" s="3" customFormat="1" ht="48.75" customHeight="1" x14ac:dyDescent="0.15">
      <c r="A5335" s="87" t="s">
        <v>18958</v>
      </c>
      <c r="B5335" s="90" t="s">
        <v>7381</v>
      </c>
      <c r="C5335" s="117">
        <v>0.37</v>
      </c>
    </row>
    <row r="5336" spans="1:3" s="3" customFormat="1" ht="48.75" customHeight="1" x14ac:dyDescent="0.15">
      <c r="A5336" s="87" t="s">
        <v>18959</v>
      </c>
      <c r="B5336" s="90" t="s">
        <v>7381</v>
      </c>
      <c r="C5336" s="117">
        <v>0.37</v>
      </c>
    </row>
    <row r="5337" spans="1:3" s="3" customFormat="1" ht="48.75" customHeight="1" x14ac:dyDescent="0.15">
      <c r="A5337" s="87" t="s">
        <v>18960</v>
      </c>
      <c r="B5337" s="90" t="s">
        <v>7381</v>
      </c>
      <c r="C5337" s="100">
        <v>1.28</v>
      </c>
    </row>
    <row r="5338" spans="1:3" s="3" customFormat="1" ht="48.75" customHeight="1" x14ac:dyDescent="0.15">
      <c r="A5338" s="87" t="s">
        <v>19307</v>
      </c>
      <c r="B5338" s="90" t="s">
        <v>15500</v>
      </c>
      <c r="C5338" s="117">
        <v>1.1100000000000001</v>
      </c>
    </row>
    <row r="5339" spans="1:3" s="3" customFormat="1" ht="48.75" customHeight="1" x14ac:dyDescent="0.15">
      <c r="A5339" s="87" t="s">
        <v>3836</v>
      </c>
      <c r="B5339" s="90" t="s">
        <v>5483</v>
      </c>
      <c r="C5339" s="117">
        <v>0.18000000000000002</v>
      </c>
    </row>
    <row r="5340" spans="1:3" s="3" customFormat="1" ht="48.75" customHeight="1" x14ac:dyDescent="0.15">
      <c r="A5340" s="87" t="s">
        <v>3840</v>
      </c>
      <c r="B5340" s="90" t="s">
        <v>5483</v>
      </c>
      <c r="C5340" s="117">
        <v>0.2</v>
      </c>
    </row>
    <row r="5341" spans="1:3" s="3" customFormat="1" ht="48.75" customHeight="1" x14ac:dyDescent="0.15">
      <c r="A5341" s="87" t="s">
        <v>3844</v>
      </c>
      <c r="B5341" s="90" t="s">
        <v>5483</v>
      </c>
      <c r="C5341" s="117">
        <v>0.26</v>
      </c>
    </row>
    <row r="5342" spans="1:3" s="3" customFormat="1" ht="48.75" customHeight="1" x14ac:dyDescent="0.15">
      <c r="A5342" s="87" t="s">
        <v>3852</v>
      </c>
      <c r="B5342" s="90" t="s">
        <v>5483</v>
      </c>
      <c r="C5342" s="117">
        <v>0.86</v>
      </c>
    </row>
    <row r="5343" spans="1:3" s="3" customFormat="1" ht="48.75" customHeight="1" x14ac:dyDescent="0.15">
      <c r="A5343" s="87" t="s">
        <v>3837</v>
      </c>
      <c r="B5343" s="90" t="s">
        <v>5812</v>
      </c>
      <c r="C5343" s="117">
        <v>0.16</v>
      </c>
    </row>
    <row r="5344" spans="1:3" s="3" customFormat="1" ht="48.75" customHeight="1" x14ac:dyDescent="0.15">
      <c r="A5344" s="87" t="s">
        <v>3841</v>
      </c>
      <c r="B5344" s="90" t="s">
        <v>5812</v>
      </c>
      <c r="C5344" s="117">
        <v>0.21</v>
      </c>
    </row>
    <row r="5345" spans="1:3" s="3" customFormat="1" ht="48.75" customHeight="1" x14ac:dyDescent="0.15">
      <c r="A5345" s="87" t="s">
        <v>3845</v>
      </c>
      <c r="B5345" s="90" t="s">
        <v>5812</v>
      </c>
      <c r="C5345" s="117">
        <v>0.27</v>
      </c>
    </row>
    <row r="5346" spans="1:3" s="3" customFormat="1" ht="48.75" customHeight="1" x14ac:dyDescent="0.15">
      <c r="A5346" s="87" t="s">
        <v>3848</v>
      </c>
      <c r="B5346" s="90" t="s">
        <v>5812</v>
      </c>
      <c r="C5346" s="117">
        <v>0.76</v>
      </c>
    </row>
    <row r="5347" spans="1:3" s="3" customFormat="1" ht="48.75" customHeight="1" x14ac:dyDescent="0.15">
      <c r="A5347" s="87" t="s">
        <v>3849</v>
      </c>
      <c r="B5347" s="90" t="s">
        <v>5812</v>
      </c>
      <c r="C5347" s="117">
        <v>0.82</v>
      </c>
    </row>
    <row r="5348" spans="1:3" s="3" customFormat="1" ht="48.75" customHeight="1" x14ac:dyDescent="0.15">
      <c r="A5348" s="87" t="s">
        <v>3839</v>
      </c>
      <c r="B5348" s="90" t="s">
        <v>15500</v>
      </c>
      <c r="C5348" s="117">
        <v>0.89</v>
      </c>
    </row>
    <row r="5349" spans="1:3" s="3" customFormat="1" ht="48.75" customHeight="1" x14ac:dyDescent="0.15">
      <c r="A5349" s="87" t="s">
        <v>19309</v>
      </c>
      <c r="B5349" s="90" t="s">
        <v>15500</v>
      </c>
      <c r="C5349" s="90">
        <v>1.92</v>
      </c>
    </row>
    <row r="5350" spans="1:3" s="3" customFormat="1" ht="48.75" customHeight="1" x14ac:dyDescent="0.15">
      <c r="A5350" s="87" t="s">
        <v>19310</v>
      </c>
      <c r="B5350" s="90" t="s">
        <v>15500</v>
      </c>
      <c r="C5350" s="117">
        <v>2.2400000000000002</v>
      </c>
    </row>
    <row r="5351" spans="1:3" s="3" customFormat="1" ht="48.75" customHeight="1" x14ac:dyDescent="0.15">
      <c r="A5351" s="87" t="s">
        <v>19308</v>
      </c>
      <c r="B5351" s="90" t="s">
        <v>15500</v>
      </c>
      <c r="C5351" s="90">
        <v>1.28</v>
      </c>
    </row>
    <row r="5352" spans="1:3" s="3" customFormat="1" ht="48.75" customHeight="1" x14ac:dyDescent="0.15">
      <c r="A5352" s="87" t="s">
        <v>16421</v>
      </c>
      <c r="B5352" s="90" t="s">
        <v>5517</v>
      </c>
      <c r="C5352" s="100">
        <v>780</v>
      </c>
    </row>
    <row r="5353" spans="1:3" s="3" customFormat="1" ht="48.75" customHeight="1" x14ac:dyDescent="0.15">
      <c r="A5353" s="87" t="s">
        <v>1652</v>
      </c>
      <c r="B5353" s="90" t="s">
        <v>5813</v>
      </c>
      <c r="C5353" s="117">
        <v>0.73</v>
      </c>
    </row>
    <row r="5354" spans="1:3" s="3" customFormat="1" ht="48.75" customHeight="1" x14ac:dyDescent="0.15">
      <c r="A5354" s="87" t="s">
        <v>9986</v>
      </c>
      <c r="B5354" s="90" t="s">
        <v>6304</v>
      </c>
      <c r="C5354" s="117">
        <v>0.71</v>
      </c>
    </row>
    <row r="5355" spans="1:3" s="3" customFormat="1" ht="48.75" customHeight="1" x14ac:dyDescent="0.15">
      <c r="A5355" s="87" t="s">
        <v>2364</v>
      </c>
      <c r="B5355" s="90" t="s">
        <v>6304</v>
      </c>
      <c r="C5355" s="117">
        <v>1.23</v>
      </c>
    </row>
    <row r="5356" spans="1:3" s="3" customFormat="1" ht="48.75" customHeight="1" x14ac:dyDescent="0.15">
      <c r="A5356" s="87" t="s">
        <v>2364</v>
      </c>
      <c r="B5356" s="90" t="s">
        <v>5416</v>
      </c>
      <c r="C5356" s="117">
        <v>1.23</v>
      </c>
    </row>
    <row r="5357" spans="1:3" s="3" customFormat="1" ht="48.75" customHeight="1" x14ac:dyDescent="0.15">
      <c r="A5357" s="87" t="s">
        <v>2372</v>
      </c>
      <c r="B5357" s="90" t="s">
        <v>5416</v>
      </c>
      <c r="C5357" s="117">
        <v>1.04</v>
      </c>
    </row>
    <row r="5358" spans="1:3" s="3" customFormat="1" ht="48.75" customHeight="1" x14ac:dyDescent="0.15">
      <c r="A5358" s="87" t="s">
        <v>18415</v>
      </c>
      <c r="B5358" s="90" t="s">
        <v>10269</v>
      </c>
      <c r="C5358" s="117">
        <v>1.91</v>
      </c>
    </row>
    <row r="5359" spans="1:3" s="3" customFormat="1" ht="48.75" customHeight="1" x14ac:dyDescent="0.15">
      <c r="A5359" s="87" t="s">
        <v>18385</v>
      </c>
      <c r="B5359" s="90" t="s">
        <v>10269</v>
      </c>
      <c r="C5359" s="117">
        <v>2.2000000000000002</v>
      </c>
    </row>
    <row r="5360" spans="1:3" s="3" customFormat="1" ht="48.75" customHeight="1" x14ac:dyDescent="0.15">
      <c r="A5360" s="87" t="s">
        <v>12422</v>
      </c>
      <c r="B5360" s="90" t="s">
        <v>5416</v>
      </c>
      <c r="C5360" s="117">
        <v>1.91</v>
      </c>
    </row>
    <row r="5361" spans="1:3" s="3" customFormat="1" ht="48.75" customHeight="1" x14ac:dyDescent="0.15">
      <c r="A5361" s="87" t="s">
        <v>12422</v>
      </c>
      <c r="B5361" s="90" t="s">
        <v>6304</v>
      </c>
      <c r="C5361" s="117">
        <v>1.91</v>
      </c>
    </row>
    <row r="5362" spans="1:3" s="3" customFormat="1" ht="48.75" customHeight="1" x14ac:dyDescent="0.15">
      <c r="A5362" s="87" t="s">
        <v>5109</v>
      </c>
      <c r="B5362" s="90" t="s">
        <v>5416</v>
      </c>
      <c r="C5362" s="117">
        <v>3.2199999999999998</v>
      </c>
    </row>
    <row r="5363" spans="1:3" s="3" customFormat="1" ht="48.75" customHeight="1" x14ac:dyDescent="0.15">
      <c r="A5363" s="87" t="s">
        <v>5109</v>
      </c>
      <c r="B5363" s="90" t="s">
        <v>6304</v>
      </c>
      <c r="C5363" s="117">
        <v>3.2199999999999998</v>
      </c>
    </row>
    <row r="5364" spans="1:3" s="3" customFormat="1" ht="48.75" customHeight="1" x14ac:dyDescent="0.15">
      <c r="A5364" s="87" t="s">
        <v>2429</v>
      </c>
      <c r="B5364" s="90" t="s">
        <v>6304</v>
      </c>
      <c r="C5364" s="117">
        <v>2.2999999999999998</v>
      </c>
    </row>
    <row r="5365" spans="1:3" s="3" customFormat="1" ht="48.75" customHeight="1" x14ac:dyDescent="0.15">
      <c r="A5365" s="87" t="s">
        <v>2429</v>
      </c>
      <c r="B5365" s="90" t="s">
        <v>5416</v>
      </c>
      <c r="C5365" s="117">
        <v>2.2999999999999998</v>
      </c>
    </row>
    <row r="5366" spans="1:3" s="3" customFormat="1" ht="48.75" customHeight="1" x14ac:dyDescent="0.15">
      <c r="A5366" s="87" t="s">
        <v>2427</v>
      </c>
      <c r="B5366" s="90" t="s">
        <v>13057</v>
      </c>
      <c r="C5366" s="117">
        <v>3.01</v>
      </c>
    </row>
    <row r="5367" spans="1:3" s="3" customFormat="1" ht="48.75" customHeight="1" x14ac:dyDescent="0.15">
      <c r="A5367" s="87" t="s">
        <v>2421</v>
      </c>
      <c r="B5367" s="90" t="s">
        <v>6304</v>
      </c>
      <c r="C5367" s="117">
        <v>1.59</v>
      </c>
    </row>
    <row r="5368" spans="1:3" s="3" customFormat="1" ht="48.75" customHeight="1" x14ac:dyDescent="0.15">
      <c r="A5368" s="87" t="s">
        <v>2421</v>
      </c>
      <c r="B5368" s="90" t="s">
        <v>5416</v>
      </c>
      <c r="C5368" s="117">
        <v>1.59</v>
      </c>
    </row>
    <row r="5369" spans="1:3" s="3" customFormat="1" ht="48.75" customHeight="1" x14ac:dyDescent="0.15">
      <c r="A5369" s="87" t="s">
        <v>2885</v>
      </c>
      <c r="B5369" s="90" t="s">
        <v>13057</v>
      </c>
      <c r="C5369" s="117">
        <v>8.4600000000000009</v>
      </c>
    </row>
    <row r="5370" spans="1:3" s="3" customFormat="1" ht="48.75" customHeight="1" x14ac:dyDescent="0.15">
      <c r="A5370" s="87" t="s">
        <v>2893</v>
      </c>
      <c r="B5370" s="90" t="s">
        <v>6304</v>
      </c>
      <c r="C5370" s="117">
        <v>1.41</v>
      </c>
    </row>
    <row r="5371" spans="1:3" s="3" customFormat="1" ht="48.75" customHeight="1" x14ac:dyDescent="0.15">
      <c r="A5371" s="87" t="s">
        <v>2893</v>
      </c>
      <c r="B5371" s="90" t="s">
        <v>5416</v>
      </c>
      <c r="C5371" s="117">
        <v>1.41</v>
      </c>
    </row>
    <row r="5372" spans="1:3" s="3" customFormat="1" ht="48.75" customHeight="1" x14ac:dyDescent="0.15">
      <c r="A5372" s="16" t="s">
        <v>5415</v>
      </c>
      <c r="B5372" s="20" t="s">
        <v>13057</v>
      </c>
      <c r="C5372" s="100">
        <v>14.29</v>
      </c>
    </row>
    <row r="5373" spans="1:3" s="3" customFormat="1" ht="48.75" customHeight="1" x14ac:dyDescent="0.15">
      <c r="A5373" s="87" t="s">
        <v>2357</v>
      </c>
      <c r="B5373" s="90" t="s">
        <v>6304</v>
      </c>
      <c r="C5373" s="117">
        <v>4.1399999999999997</v>
      </c>
    </row>
    <row r="5374" spans="1:3" s="3" customFormat="1" ht="48.75" customHeight="1" x14ac:dyDescent="0.15">
      <c r="A5374" s="87" t="s">
        <v>2412</v>
      </c>
      <c r="B5374" s="90" t="s">
        <v>6304</v>
      </c>
      <c r="C5374" s="117">
        <v>0.77</v>
      </c>
    </row>
    <row r="5375" spans="1:3" s="3" customFormat="1" ht="48.75" customHeight="1" x14ac:dyDescent="0.15">
      <c r="A5375" s="87" t="s">
        <v>2412</v>
      </c>
      <c r="B5375" s="90" t="s">
        <v>5416</v>
      </c>
      <c r="C5375" s="117">
        <v>0.77</v>
      </c>
    </row>
    <row r="5376" spans="1:3" s="3" customFormat="1" ht="48.75" customHeight="1" x14ac:dyDescent="0.15">
      <c r="A5376" s="87" t="s">
        <v>11318</v>
      </c>
      <c r="B5376" s="90" t="s">
        <v>2522</v>
      </c>
      <c r="C5376" s="90">
        <v>13.78</v>
      </c>
    </row>
    <row r="5377" spans="1:3" s="3" customFormat="1" ht="48.75" customHeight="1" x14ac:dyDescent="0.15">
      <c r="A5377" s="87" t="s">
        <v>13961</v>
      </c>
      <c r="B5377" s="90" t="s">
        <v>2522</v>
      </c>
      <c r="C5377" s="100">
        <v>20.16</v>
      </c>
    </row>
    <row r="5378" spans="1:3" s="3" customFormat="1" ht="48.75" customHeight="1" x14ac:dyDescent="0.15">
      <c r="A5378" s="87" t="s">
        <v>11282</v>
      </c>
      <c r="B5378" s="90" t="s">
        <v>2522</v>
      </c>
      <c r="C5378" s="117">
        <v>5.22</v>
      </c>
    </row>
    <row r="5379" spans="1:3" s="3" customFormat="1" ht="48.75" customHeight="1" x14ac:dyDescent="0.15">
      <c r="A5379" s="87" t="s">
        <v>15449</v>
      </c>
      <c r="B5379" s="90" t="s">
        <v>2522</v>
      </c>
      <c r="C5379" s="117">
        <v>20.88</v>
      </c>
    </row>
    <row r="5380" spans="1:3" s="3" customFormat="1" ht="48.75" customHeight="1" x14ac:dyDescent="0.15">
      <c r="A5380" s="87" t="s">
        <v>4062</v>
      </c>
      <c r="B5380" s="90" t="s">
        <v>6304</v>
      </c>
      <c r="C5380" s="117">
        <v>1.76</v>
      </c>
    </row>
    <row r="5381" spans="1:3" s="3" customFormat="1" ht="48.75" customHeight="1" x14ac:dyDescent="0.15">
      <c r="A5381" s="87" t="s">
        <v>4063</v>
      </c>
      <c r="B5381" s="90" t="s">
        <v>6304</v>
      </c>
      <c r="C5381" s="117">
        <v>2.4299999999999997</v>
      </c>
    </row>
    <row r="5382" spans="1:3" s="3" customFormat="1" ht="48.75" customHeight="1" x14ac:dyDescent="0.15">
      <c r="A5382" s="87" t="s">
        <v>4063</v>
      </c>
      <c r="B5382" s="90" t="s">
        <v>5416</v>
      </c>
      <c r="C5382" s="117">
        <v>2.4299999999999997</v>
      </c>
    </row>
    <row r="5383" spans="1:3" s="3" customFormat="1" ht="48.75" customHeight="1" x14ac:dyDescent="0.15">
      <c r="A5383" s="87" t="s">
        <v>15669</v>
      </c>
      <c r="B5383" s="90" t="s">
        <v>6304</v>
      </c>
      <c r="C5383" s="117">
        <v>3.6</v>
      </c>
    </row>
    <row r="5384" spans="1:3" s="3" customFormat="1" ht="48.75" customHeight="1" x14ac:dyDescent="0.15">
      <c r="A5384" s="87" t="s">
        <v>5490</v>
      </c>
      <c r="B5384" s="90" t="s">
        <v>5395</v>
      </c>
      <c r="C5384" s="100">
        <v>12.57</v>
      </c>
    </row>
    <row r="5385" spans="1:3" s="3" customFormat="1" ht="48.75" customHeight="1" x14ac:dyDescent="0.15">
      <c r="A5385" s="87" t="s">
        <v>11913</v>
      </c>
      <c r="B5385" s="90" t="s">
        <v>5441</v>
      </c>
      <c r="C5385" s="117">
        <v>36.25</v>
      </c>
    </row>
    <row r="5386" spans="1:3" s="3" customFormat="1" ht="48.75" customHeight="1" x14ac:dyDescent="0.15">
      <c r="A5386" s="87" t="s">
        <v>16397</v>
      </c>
      <c r="B5386" s="90" t="s">
        <v>5441</v>
      </c>
      <c r="C5386" s="117">
        <v>60.42</v>
      </c>
    </row>
    <row r="5387" spans="1:3" s="3" customFormat="1" ht="48.75" customHeight="1" x14ac:dyDescent="0.15">
      <c r="A5387" s="87" t="s">
        <v>11914</v>
      </c>
      <c r="B5387" s="90" t="s">
        <v>5441</v>
      </c>
      <c r="C5387" s="100">
        <v>35.5</v>
      </c>
    </row>
    <row r="5388" spans="1:3" s="3" customFormat="1" ht="48.75" customHeight="1" x14ac:dyDescent="0.15">
      <c r="A5388" s="87" t="s">
        <v>16378</v>
      </c>
      <c r="B5388" s="90" t="s">
        <v>5441</v>
      </c>
      <c r="C5388" s="100">
        <v>35.5</v>
      </c>
    </row>
    <row r="5389" spans="1:3" s="3" customFormat="1" ht="48.75" customHeight="1" x14ac:dyDescent="0.15">
      <c r="A5389" s="87" t="s">
        <v>3857</v>
      </c>
      <c r="B5389" s="90" t="s">
        <v>16886</v>
      </c>
      <c r="C5389" s="117">
        <v>9.6</v>
      </c>
    </row>
    <row r="5390" spans="1:3" s="3" customFormat="1" ht="48.75" customHeight="1" x14ac:dyDescent="0.15">
      <c r="A5390" s="87" t="s">
        <v>3857</v>
      </c>
      <c r="B5390" s="90" t="s">
        <v>16886</v>
      </c>
      <c r="C5390" s="117">
        <v>9.6</v>
      </c>
    </row>
    <row r="5391" spans="1:3" s="3" customFormat="1" ht="48.75" customHeight="1" x14ac:dyDescent="0.15">
      <c r="A5391" s="87" t="s">
        <v>10669</v>
      </c>
      <c r="B5391" s="90" t="s">
        <v>4813</v>
      </c>
      <c r="C5391" s="117">
        <v>9.6999999999999993</v>
      </c>
    </row>
    <row r="5392" spans="1:3" s="3" customFormat="1" ht="48.75" customHeight="1" x14ac:dyDescent="0.15">
      <c r="A5392" s="87" t="s">
        <v>12963</v>
      </c>
      <c r="B5392" s="90" t="s">
        <v>6311</v>
      </c>
      <c r="C5392" s="117">
        <v>16.420000000000002</v>
      </c>
    </row>
    <row r="5393" spans="1:3" s="3" customFormat="1" ht="48.75" customHeight="1" x14ac:dyDescent="0.15">
      <c r="A5393" s="87" t="s">
        <v>11048</v>
      </c>
      <c r="B5393" s="90" t="s">
        <v>7560</v>
      </c>
      <c r="C5393" s="117">
        <v>64.09</v>
      </c>
    </row>
    <row r="5394" spans="1:3" s="3" customFormat="1" ht="48.75" customHeight="1" x14ac:dyDescent="0.15">
      <c r="A5394" s="87" t="s">
        <v>11051</v>
      </c>
      <c r="B5394" s="90" t="s">
        <v>7560</v>
      </c>
      <c r="C5394" s="117">
        <v>24.22</v>
      </c>
    </row>
    <row r="5395" spans="1:3" s="3" customFormat="1" ht="48.75" customHeight="1" x14ac:dyDescent="0.15">
      <c r="A5395" s="87" t="s">
        <v>5213</v>
      </c>
      <c r="B5395" s="90" t="s">
        <v>5496</v>
      </c>
      <c r="C5395" s="117">
        <v>13.03</v>
      </c>
    </row>
    <row r="5396" spans="1:3" s="3" customFormat="1" ht="48.75" customHeight="1" x14ac:dyDescent="0.15">
      <c r="A5396" s="87" t="s">
        <v>5216</v>
      </c>
      <c r="B5396" s="90" t="s">
        <v>5496</v>
      </c>
      <c r="C5396" s="117">
        <v>12.97</v>
      </c>
    </row>
    <row r="5397" spans="1:3" s="3" customFormat="1" ht="48.75" customHeight="1" x14ac:dyDescent="0.15">
      <c r="A5397" s="87" t="s">
        <v>5220</v>
      </c>
      <c r="B5397" s="90" t="s">
        <v>5496</v>
      </c>
      <c r="C5397" s="117">
        <v>18.600000000000001</v>
      </c>
    </row>
    <row r="5398" spans="1:3" s="3" customFormat="1" ht="48.75" customHeight="1" x14ac:dyDescent="0.15">
      <c r="A5398" s="87" t="s">
        <v>16271</v>
      </c>
      <c r="B5398" s="90" t="s">
        <v>6334</v>
      </c>
      <c r="C5398" s="117">
        <v>1704.79</v>
      </c>
    </row>
    <row r="5399" spans="1:3" s="3" customFormat="1" ht="48.75" customHeight="1" x14ac:dyDescent="0.15">
      <c r="A5399" s="87" t="s">
        <v>16272</v>
      </c>
      <c r="B5399" s="90" t="s">
        <v>6334</v>
      </c>
      <c r="C5399" s="100">
        <v>1704.71</v>
      </c>
    </row>
    <row r="5400" spans="1:3" s="3" customFormat="1" ht="48.75" customHeight="1" x14ac:dyDescent="0.15">
      <c r="A5400" s="87" t="s">
        <v>16273</v>
      </c>
      <c r="B5400" s="90" t="s">
        <v>6334</v>
      </c>
      <c r="C5400" s="100">
        <v>1704.71</v>
      </c>
    </row>
    <row r="5401" spans="1:3" s="3" customFormat="1" ht="48.75" customHeight="1" x14ac:dyDescent="0.15">
      <c r="A5401" s="87" t="s">
        <v>2093</v>
      </c>
      <c r="B5401" s="90" t="s">
        <v>5636</v>
      </c>
      <c r="C5401" s="117">
        <v>1.71</v>
      </c>
    </row>
    <row r="5402" spans="1:3" s="3" customFormat="1" ht="48.75" customHeight="1" x14ac:dyDescent="0.15">
      <c r="A5402" s="87" t="s">
        <v>515</v>
      </c>
      <c r="B5402" s="90" t="s">
        <v>6304</v>
      </c>
      <c r="C5402" s="117">
        <v>3.46</v>
      </c>
    </row>
    <row r="5403" spans="1:3" s="3" customFormat="1" ht="48.75" customHeight="1" x14ac:dyDescent="0.15">
      <c r="A5403" s="87" t="s">
        <v>518</v>
      </c>
      <c r="B5403" s="90" t="s">
        <v>6304</v>
      </c>
      <c r="C5403" s="117">
        <v>3.46</v>
      </c>
    </row>
    <row r="5404" spans="1:3" s="3" customFormat="1" ht="48.75" customHeight="1" x14ac:dyDescent="0.15">
      <c r="A5404" s="87" t="s">
        <v>521</v>
      </c>
      <c r="B5404" s="90" t="s">
        <v>6304</v>
      </c>
      <c r="C5404" s="117">
        <v>6.82</v>
      </c>
    </row>
    <row r="5405" spans="1:3" s="3" customFormat="1" ht="48.75" customHeight="1" x14ac:dyDescent="0.15">
      <c r="A5405" s="87" t="s">
        <v>13527</v>
      </c>
      <c r="B5405" s="90" t="s">
        <v>6304</v>
      </c>
      <c r="C5405" s="117">
        <v>2.84</v>
      </c>
    </row>
    <row r="5406" spans="1:3" s="3" customFormat="1" ht="48.75" customHeight="1" x14ac:dyDescent="0.15">
      <c r="A5406" s="87" t="s">
        <v>9091</v>
      </c>
      <c r="B5406" s="90" t="s">
        <v>5496</v>
      </c>
      <c r="C5406" s="117">
        <v>9.6</v>
      </c>
    </row>
    <row r="5407" spans="1:3" s="3" customFormat="1" ht="48.75" customHeight="1" x14ac:dyDescent="0.15">
      <c r="A5407" s="87" t="s">
        <v>9082</v>
      </c>
      <c r="B5407" s="90" t="s">
        <v>5496</v>
      </c>
      <c r="C5407" s="117">
        <v>9.24</v>
      </c>
    </row>
    <row r="5408" spans="1:3" s="3" customFormat="1" ht="48.75" customHeight="1" x14ac:dyDescent="0.15">
      <c r="A5408" s="87" t="s">
        <v>15605</v>
      </c>
      <c r="B5408" s="90" t="s">
        <v>5483</v>
      </c>
      <c r="C5408" s="117">
        <v>41.9</v>
      </c>
    </row>
    <row r="5409" spans="1:3" s="3" customFormat="1" ht="48.75" customHeight="1" x14ac:dyDescent="0.15">
      <c r="A5409" s="87" t="s">
        <v>16015</v>
      </c>
      <c r="B5409" s="90" t="s">
        <v>5483</v>
      </c>
      <c r="C5409" s="117">
        <v>42.4</v>
      </c>
    </row>
    <row r="5410" spans="1:3" s="3" customFormat="1" ht="48.75" customHeight="1" x14ac:dyDescent="0.15">
      <c r="A5410" s="87" t="s">
        <v>16125</v>
      </c>
      <c r="B5410" s="90" t="s">
        <v>11960</v>
      </c>
      <c r="C5410" s="100">
        <v>44.95</v>
      </c>
    </row>
    <row r="5411" spans="1:3" s="3" customFormat="1" ht="48.75" customHeight="1" x14ac:dyDescent="0.15">
      <c r="A5411" s="87" t="s">
        <v>17536</v>
      </c>
      <c r="B5411" s="90" t="s">
        <v>5496</v>
      </c>
      <c r="C5411" s="100">
        <v>510.98</v>
      </c>
    </row>
    <row r="5412" spans="1:3" s="3" customFormat="1" ht="48.75" customHeight="1" x14ac:dyDescent="0.15">
      <c r="A5412" s="87" t="s">
        <v>3868</v>
      </c>
      <c r="B5412" s="90" t="s">
        <v>9395</v>
      </c>
      <c r="C5412" s="117">
        <v>1.9</v>
      </c>
    </row>
    <row r="5413" spans="1:3" s="3" customFormat="1" ht="48.75" customHeight="1" x14ac:dyDescent="0.15">
      <c r="A5413" s="87" t="s">
        <v>13209</v>
      </c>
      <c r="B5413" s="90" t="s">
        <v>11840</v>
      </c>
      <c r="C5413" s="117">
        <v>3.01</v>
      </c>
    </row>
    <row r="5414" spans="1:3" s="3" customFormat="1" ht="48.75" customHeight="1" x14ac:dyDescent="0.15">
      <c r="A5414" s="87" t="s">
        <v>13210</v>
      </c>
      <c r="B5414" s="90" t="s">
        <v>11840</v>
      </c>
      <c r="C5414" s="100">
        <v>7.16</v>
      </c>
    </row>
    <row r="5415" spans="1:3" s="3" customFormat="1" ht="48.75" customHeight="1" x14ac:dyDescent="0.15">
      <c r="A5415" s="87" t="s">
        <v>11826</v>
      </c>
      <c r="B5415" s="90" t="s">
        <v>15500</v>
      </c>
      <c r="C5415" s="100">
        <v>8.89</v>
      </c>
    </row>
    <row r="5416" spans="1:3" s="3" customFormat="1" ht="48.75" customHeight="1" x14ac:dyDescent="0.15">
      <c r="A5416" s="87" t="s">
        <v>1418</v>
      </c>
      <c r="B5416" s="90" t="s">
        <v>15500</v>
      </c>
      <c r="C5416" s="100">
        <v>9.52</v>
      </c>
    </row>
    <row r="5417" spans="1:3" s="7" customFormat="1" ht="48.75" customHeight="1" x14ac:dyDescent="0.15">
      <c r="A5417" s="87" t="s">
        <v>1422</v>
      </c>
      <c r="B5417" s="90" t="s">
        <v>15500</v>
      </c>
      <c r="C5417" s="100">
        <v>19.05</v>
      </c>
    </row>
    <row r="5418" spans="1:3" s="7" customFormat="1" ht="48.75" customHeight="1" x14ac:dyDescent="0.15">
      <c r="A5418" s="87" t="s">
        <v>1424</v>
      </c>
      <c r="B5418" s="90" t="s">
        <v>15500</v>
      </c>
      <c r="C5418" s="100">
        <v>28.57</v>
      </c>
    </row>
    <row r="5419" spans="1:3" s="7" customFormat="1" ht="48.75" customHeight="1" x14ac:dyDescent="0.15">
      <c r="A5419" s="87" t="s">
        <v>11828</v>
      </c>
      <c r="B5419" s="90" t="s">
        <v>15500</v>
      </c>
      <c r="C5419" s="117">
        <v>12.41</v>
      </c>
    </row>
    <row r="5420" spans="1:3" s="3" customFormat="1" ht="48.75" customHeight="1" x14ac:dyDescent="0.15">
      <c r="A5420" s="87" t="s">
        <v>1428</v>
      </c>
      <c r="B5420" s="90" t="s">
        <v>15500</v>
      </c>
      <c r="C5420" s="100">
        <v>13.29</v>
      </c>
    </row>
    <row r="5421" spans="1:3" s="3" customFormat="1" ht="48.75" customHeight="1" x14ac:dyDescent="0.15">
      <c r="A5421" s="87" t="s">
        <v>1432</v>
      </c>
      <c r="B5421" s="90" t="s">
        <v>15500</v>
      </c>
      <c r="C5421" s="100">
        <v>26.59</v>
      </c>
    </row>
    <row r="5422" spans="1:3" s="3" customFormat="1" ht="48.75" customHeight="1" x14ac:dyDescent="0.15">
      <c r="A5422" s="87" t="s">
        <v>1434</v>
      </c>
      <c r="B5422" s="90" t="s">
        <v>15500</v>
      </c>
      <c r="C5422" s="100">
        <v>39.880000000000003</v>
      </c>
    </row>
    <row r="5423" spans="1:3" s="3" customFormat="1" ht="48.75" customHeight="1" x14ac:dyDescent="0.15">
      <c r="A5423" s="87" t="s">
        <v>1438</v>
      </c>
      <c r="B5423" s="90" t="s">
        <v>15500</v>
      </c>
      <c r="C5423" s="100">
        <v>19.940000000000001</v>
      </c>
    </row>
    <row r="5424" spans="1:3" s="3" customFormat="1" ht="48.75" customHeight="1" x14ac:dyDescent="0.15">
      <c r="A5424" s="87" t="s">
        <v>1442</v>
      </c>
      <c r="B5424" s="90" t="s">
        <v>15500</v>
      </c>
      <c r="C5424" s="100">
        <v>39.880000000000003</v>
      </c>
    </row>
    <row r="5425" spans="1:3" s="3" customFormat="1" ht="48.75" customHeight="1" x14ac:dyDescent="0.15">
      <c r="A5425" s="87" t="s">
        <v>1444</v>
      </c>
      <c r="B5425" s="90" t="s">
        <v>15500</v>
      </c>
      <c r="C5425" s="100">
        <v>59.83</v>
      </c>
    </row>
    <row r="5426" spans="1:3" s="3" customFormat="1" ht="48.75" customHeight="1" x14ac:dyDescent="0.15">
      <c r="A5426" s="87" t="s">
        <v>13214</v>
      </c>
      <c r="B5426" s="90" t="s">
        <v>15500</v>
      </c>
      <c r="C5426" s="117">
        <v>11.38</v>
      </c>
    </row>
    <row r="5427" spans="1:3" s="3" customFormat="1" ht="48.75" customHeight="1" x14ac:dyDescent="0.15">
      <c r="A5427" s="87" t="s">
        <v>14034</v>
      </c>
      <c r="B5427" s="90" t="s">
        <v>15500</v>
      </c>
      <c r="C5427" s="117">
        <v>37.94</v>
      </c>
    </row>
    <row r="5428" spans="1:3" s="3" customFormat="1" ht="48.75" customHeight="1" x14ac:dyDescent="0.15">
      <c r="A5428" s="87" t="s">
        <v>9469</v>
      </c>
      <c r="B5428" s="90" t="s">
        <v>15500</v>
      </c>
      <c r="C5428" s="117">
        <v>15.83</v>
      </c>
    </row>
    <row r="5429" spans="1:3" s="3" customFormat="1" ht="48.75" customHeight="1" x14ac:dyDescent="0.15">
      <c r="A5429" s="87" t="s">
        <v>9470</v>
      </c>
      <c r="B5429" s="90" t="s">
        <v>15500</v>
      </c>
      <c r="C5429" s="117">
        <v>27.22</v>
      </c>
    </row>
    <row r="5430" spans="1:3" s="3" customFormat="1" ht="48.75" customHeight="1" x14ac:dyDescent="0.15">
      <c r="A5430" s="87" t="s">
        <v>9471</v>
      </c>
      <c r="B5430" s="90" t="s">
        <v>15500</v>
      </c>
      <c r="C5430" s="117">
        <v>40.82</v>
      </c>
    </row>
    <row r="5431" spans="1:3" s="3" customFormat="1" ht="48.75" customHeight="1" x14ac:dyDescent="0.15">
      <c r="A5431" s="87" t="s">
        <v>13440</v>
      </c>
      <c r="B5431" s="90" t="s">
        <v>15500</v>
      </c>
      <c r="C5431" s="117">
        <v>10.91</v>
      </c>
    </row>
    <row r="5432" spans="1:3" s="3" customFormat="1" ht="48.75" customHeight="1" x14ac:dyDescent="0.15">
      <c r="A5432" s="87" t="s">
        <v>2917</v>
      </c>
      <c r="B5432" s="90" t="s">
        <v>15500</v>
      </c>
      <c r="C5432" s="117">
        <v>9.6</v>
      </c>
    </row>
    <row r="5433" spans="1:3" s="3" customFormat="1" ht="48.75" customHeight="1" x14ac:dyDescent="0.15">
      <c r="A5433" s="87" t="s">
        <v>2909</v>
      </c>
      <c r="B5433" s="90" t="s">
        <v>15500</v>
      </c>
      <c r="C5433" s="117">
        <v>9.24</v>
      </c>
    </row>
    <row r="5434" spans="1:3" s="3" customFormat="1" ht="48.75" customHeight="1" x14ac:dyDescent="0.15">
      <c r="A5434" s="87" t="s">
        <v>15399</v>
      </c>
      <c r="B5434" s="90" t="s">
        <v>15500</v>
      </c>
      <c r="C5434" s="117">
        <v>8.06</v>
      </c>
    </row>
    <row r="5435" spans="1:3" s="3" customFormat="1" ht="48.75" customHeight="1" x14ac:dyDescent="0.15">
      <c r="A5435" s="87" t="s">
        <v>15395</v>
      </c>
      <c r="B5435" s="90" t="s">
        <v>15500</v>
      </c>
      <c r="C5435" s="117">
        <v>5.15</v>
      </c>
    </row>
    <row r="5436" spans="1:3" s="3" customFormat="1" ht="48.75" customHeight="1" x14ac:dyDescent="0.15">
      <c r="A5436" s="87" t="s">
        <v>15400</v>
      </c>
      <c r="B5436" s="90" t="s">
        <v>15500</v>
      </c>
      <c r="C5436" s="117">
        <v>7.37</v>
      </c>
    </row>
    <row r="5437" spans="1:3" s="3" customFormat="1" ht="48.75" customHeight="1" x14ac:dyDescent="0.15">
      <c r="A5437" s="87" t="s">
        <v>9642</v>
      </c>
      <c r="B5437" s="90" t="s">
        <v>15500</v>
      </c>
      <c r="C5437" s="117">
        <v>8.6</v>
      </c>
    </row>
    <row r="5438" spans="1:3" s="3" customFormat="1" ht="48.75" customHeight="1" x14ac:dyDescent="0.15">
      <c r="A5438" s="87" t="s">
        <v>9596</v>
      </c>
      <c r="B5438" s="90" t="s">
        <v>15500</v>
      </c>
      <c r="C5438" s="117">
        <v>3.460066343454963</v>
      </c>
    </row>
    <row r="5439" spans="1:3" s="3" customFormat="1" ht="48.75" customHeight="1" x14ac:dyDescent="0.15">
      <c r="A5439" s="87" t="s">
        <v>9597</v>
      </c>
      <c r="B5439" s="90" t="s">
        <v>15500</v>
      </c>
      <c r="C5439" s="117">
        <v>6.45</v>
      </c>
    </row>
    <row r="5440" spans="1:3" s="3" customFormat="1" ht="48.75" customHeight="1" x14ac:dyDescent="0.15">
      <c r="A5440" s="87" t="s">
        <v>9369</v>
      </c>
      <c r="B5440" s="90" t="s">
        <v>15500</v>
      </c>
      <c r="C5440" s="117">
        <v>3.460066343454963</v>
      </c>
    </row>
    <row r="5441" spans="1:3" s="3" customFormat="1" ht="48.75" customHeight="1" x14ac:dyDescent="0.15">
      <c r="A5441" s="87" t="s">
        <v>9368</v>
      </c>
      <c r="B5441" s="90" t="s">
        <v>15500</v>
      </c>
      <c r="C5441" s="117">
        <v>1.99</v>
      </c>
    </row>
    <row r="5442" spans="1:3" s="3" customFormat="1" ht="48.75" customHeight="1" x14ac:dyDescent="0.15">
      <c r="A5442" s="87" t="s">
        <v>3896</v>
      </c>
      <c r="B5442" s="90" t="s">
        <v>5500</v>
      </c>
      <c r="C5442" s="117">
        <v>1.81</v>
      </c>
    </row>
    <row r="5443" spans="1:3" s="3" customFormat="1" ht="48.75" customHeight="1" x14ac:dyDescent="0.15">
      <c r="A5443" s="87" t="s">
        <v>3900</v>
      </c>
      <c r="B5443" s="90" t="s">
        <v>5500</v>
      </c>
      <c r="C5443" s="117">
        <v>1.61</v>
      </c>
    </row>
    <row r="5444" spans="1:3" s="3" customFormat="1" ht="48.75" customHeight="1" x14ac:dyDescent="0.15">
      <c r="A5444" s="87" t="s">
        <v>3904</v>
      </c>
      <c r="B5444" s="90" t="s">
        <v>5500</v>
      </c>
      <c r="C5444" s="117">
        <v>1.81</v>
      </c>
    </row>
    <row r="5445" spans="1:3" s="3" customFormat="1" ht="48.75" customHeight="1" x14ac:dyDescent="0.15">
      <c r="A5445" s="87" t="s">
        <v>3908</v>
      </c>
      <c r="B5445" s="90" t="s">
        <v>5500</v>
      </c>
      <c r="C5445" s="117">
        <v>1.81</v>
      </c>
    </row>
    <row r="5446" spans="1:3" s="3" customFormat="1" ht="48.75" customHeight="1" x14ac:dyDescent="0.15">
      <c r="A5446" s="87" t="s">
        <v>10758</v>
      </c>
      <c r="B5446" s="90" t="s">
        <v>10334</v>
      </c>
      <c r="C5446" s="117">
        <v>11.03</v>
      </c>
    </row>
    <row r="5447" spans="1:3" s="3" customFormat="1" ht="48.75" customHeight="1" x14ac:dyDescent="0.15">
      <c r="A5447" s="87" t="s">
        <v>10757</v>
      </c>
      <c r="B5447" s="90" t="s">
        <v>10334</v>
      </c>
      <c r="C5447" s="117">
        <v>3.2399999999999998</v>
      </c>
    </row>
    <row r="5448" spans="1:3" s="3" customFormat="1" ht="48.75" customHeight="1" x14ac:dyDescent="0.15">
      <c r="A5448" s="87" t="s">
        <v>11009</v>
      </c>
      <c r="B5448" s="90" t="s">
        <v>10334</v>
      </c>
      <c r="C5448" s="117">
        <v>10.34</v>
      </c>
    </row>
    <row r="5449" spans="1:3" s="3" customFormat="1" ht="48.75" customHeight="1" x14ac:dyDescent="0.15">
      <c r="A5449" s="87" t="s">
        <v>10467</v>
      </c>
      <c r="B5449" s="90" t="s">
        <v>13480</v>
      </c>
      <c r="C5449" s="117">
        <v>11.38</v>
      </c>
    </row>
    <row r="5450" spans="1:3" s="3" customFormat="1" ht="48.75" customHeight="1" x14ac:dyDescent="0.15">
      <c r="A5450" s="87" t="s">
        <v>10471</v>
      </c>
      <c r="B5450" s="90" t="s">
        <v>13480</v>
      </c>
      <c r="C5450" s="117">
        <v>25.24</v>
      </c>
    </row>
    <row r="5451" spans="1:3" s="3" customFormat="1" ht="48.75" customHeight="1" x14ac:dyDescent="0.15">
      <c r="A5451" s="87" t="s">
        <v>3916</v>
      </c>
      <c r="B5451" s="90" t="s">
        <v>5813</v>
      </c>
      <c r="C5451" s="117">
        <v>0.94000000000000006</v>
      </c>
    </row>
    <row r="5452" spans="1:3" s="3" customFormat="1" ht="48.75" customHeight="1" x14ac:dyDescent="0.15">
      <c r="A5452" s="87" t="s">
        <v>3915</v>
      </c>
      <c r="B5452" s="90" t="s">
        <v>5813</v>
      </c>
      <c r="C5452" s="117">
        <v>0.94000000000000006</v>
      </c>
    </row>
    <row r="5453" spans="1:3" s="3" customFormat="1" ht="48.75" customHeight="1" x14ac:dyDescent="0.15">
      <c r="A5453" s="87" t="s">
        <v>5887</v>
      </c>
      <c r="B5453" s="90" t="s">
        <v>4753</v>
      </c>
      <c r="C5453" s="117">
        <v>2.98</v>
      </c>
    </row>
    <row r="5454" spans="1:3" s="3" customFormat="1" ht="48.75" customHeight="1" x14ac:dyDescent="0.15">
      <c r="A5454" s="87" t="s">
        <v>17456</v>
      </c>
      <c r="B5454" s="90" t="s">
        <v>9213</v>
      </c>
      <c r="C5454" s="100">
        <v>1155.1400000000001</v>
      </c>
    </row>
    <row r="5455" spans="1:3" s="3" customFormat="1" ht="48.75" customHeight="1" x14ac:dyDescent="0.15">
      <c r="A5455" s="87" t="s">
        <v>4117</v>
      </c>
      <c r="B5455" s="90" t="s">
        <v>6348</v>
      </c>
      <c r="C5455" s="90">
        <v>1907.29</v>
      </c>
    </row>
    <row r="5456" spans="1:3" s="3" customFormat="1" ht="48.75" customHeight="1" x14ac:dyDescent="0.15">
      <c r="A5456" s="87" t="s">
        <v>4117</v>
      </c>
      <c r="B5456" s="90" t="s">
        <v>6348</v>
      </c>
      <c r="C5456" s="90">
        <v>1907.29</v>
      </c>
    </row>
    <row r="5457" spans="1:3" s="3" customFormat="1" ht="48.75" customHeight="1" x14ac:dyDescent="0.15">
      <c r="A5457" s="87" t="s">
        <v>4119</v>
      </c>
      <c r="B5457" s="90" t="s">
        <v>6348</v>
      </c>
      <c r="C5457" s="100">
        <v>1155.1400000000001</v>
      </c>
    </row>
    <row r="5458" spans="1:3" s="3" customFormat="1" ht="48.75" customHeight="1" x14ac:dyDescent="0.15">
      <c r="A5458" s="87" t="s">
        <v>4119</v>
      </c>
      <c r="B5458" s="90" t="s">
        <v>6348</v>
      </c>
      <c r="C5458" s="100">
        <v>1155.1400000000001</v>
      </c>
    </row>
    <row r="5459" spans="1:3" s="3" customFormat="1" ht="48.75" customHeight="1" x14ac:dyDescent="0.15">
      <c r="A5459" s="87" t="s">
        <v>15497</v>
      </c>
      <c r="B5459" s="90" t="s">
        <v>9395</v>
      </c>
      <c r="C5459" s="90">
        <v>1907.29</v>
      </c>
    </row>
    <row r="5460" spans="1:3" s="3" customFormat="1" ht="48.75" customHeight="1" x14ac:dyDescent="0.15">
      <c r="A5460" s="87" t="s">
        <v>13399</v>
      </c>
      <c r="B5460" s="89" t="s">
        <v>9213</v>
      </c>
      <c r="C5460" s="90">
        <v>1907.29</v>
      </c>
    </row>
    <row r="5461" spans="1:3" s="3" customFormat="1" ht="48.75" customHeight="1" x14ac:dyDescent="0.15">
      <c r="A5461" s="87" t="s">
        <v>16855</v>
      </c>
      <c r="B5461" s="90" t="s">
        <v>18423</v>
      </c>
      <c r="C5461" s="100">
        <v>1155.1400000000001</v>
      </c>
    </row>
    <row r="5462" spans="1:3" s="3" customFormat="1" ht="48.75" customHeight="1" x14ac:dyDescent="0.15">
      <c r="A5462" s="87" t="s">
        <v>3929</v>
      </c>
      <c r="B5462" s="90" t="s">
        <v>5186</v>
      </c>
      <c r="C5462" s="100">
        <v>11.31</v>
      </c>
    </row>
    <row r="5463" spans="1:3" s="3" customFormat="1" ht="48.75" customHeight="1" x14ac:dyDescent="0.15">
      <c r="A5463" s="87" t="s">
        <v>8123</v>
      </c>
      <c r="B5463" s="90" t="s">
        <v>5483</v>
      </c>
      <c r="C5463" s="100">
        <v>3.12</v>
      </c>
    </row>
    <row r="5464" spans="1:3" s="3" customFormat="1" ht="48.75" customHeight="1" x14ac:dyDescent="0.15">
      <c r="A5464" s="87" t="s">
        <v>8124</v>
      </c>
      <c r="B5464" s="90" t="s">
        <v>5483</v>
      </c>
      <c r="C5464" s="100">
        <v>6.24</v>
      </c>
    </row>
    <row r="5465" spans="1:3" s="3" customFormat="1" ht="48.75" customHeight="1" x14ac:dyDescent="0.15">
      <c r="A5465" s="87" t="s">
        <v>8125</v>
      </c>
      <c r="B5465" s="90" t="s">
        <v>5483</v>
      </c>
      <c r="C5465" s="117">
        <v>12.56</v>
      </c>
    </row>
    <row r="5466" spans="1:3" s="3" customFormat="1" ht="48.75" customHeight="1" x14ac:dyDescent="0.15">
      <c r="A5466" s="87" t="s">
        <v>5540</v>
      </c>
      <c r="B5466" s="90" t="s">
        <v>5483</v>
      </c>
      <c r="C5466" s="117">
        <v>3.11</v>
      </c>
    </row>
    <row r="5467" spans="1:3" s="3" customFormat="1" ht="48.75" customHeight="1" x14ac:dyDescent="0.15">
      <c r="A5467" s="87" t="s">
        <v>5541</v>
      </c>
      <c r="B5467" s="90" t="s">
        <v>5483</v>
      </c>
      <c r="C5467" s="117">
        <v>6.22</v>
      </c>
    </row>
    <row r="5468" spans="1:3" s="3" customFormat="1" ht="48.75" customHeight="1" x14ac:dyDescent="0.15">
      <c r="A5468" s="87" t="s">
        <v>5542</v>
      </c>
      <c r="B5468" s="90" t="s">
        <v>5483</v>
      </c>
      <c r="C5468" s="100">
        <v>8.7200000000000006</v>
      </c>
    </row>
    <row r="5469" spans="1:3" s="3" customFormat="1" ht="48.75" customHeight="1" x14ac:dyDescent="0.15">
      <c r="A5469" s="87" t="s">
        <v>18069</v>
      </c>
      <c r="B5469" s="90" t="s">
        <v>6342</v>
      </c>
      <c r="C5469" s="117">
        <v>3.29</v>
      </c>
    </row>
    <row r="5470" spans="1:3" s="3" customFormat="1" ht="48.75" customHeight="1" x14ac:dyDescent="0.15">
      <c r="A5470" s="87" t="s">
        <v>13297</v>
      </c>
      <c r="B5470" s="90" t="s">
        <v>6342</v>
      </c>
      <c r="C5470" s="117">
        <v>6.73</v>
      </c>
    </row>
    <row r="5471" spans="1:3" s="3" customFormat="1" ht="48.75" customHeight="1" x14ac:dyDescent="0.15">
      <c r="A5471" s="87" t="s">
        <v>6763</v>
      </c>
      <c r="B5471" s="90" t="s">
        <v>6342</v>
      </c>
      <c r="C5471" s="90">
        <v>2.12</v>
      </c>
    </row>
    <row r="5472" spans="1:3" s="3" customFormat="1" ht="48.75" customHeight="1" x14ac:dyDescent="0.15">
      <c r="A5472" s="16" t="s">
        <v>12273</v>
      </c>
      <c r="B5472" s="90" t="s">
        <v>6342</v>
      </c>
      <c r="C5472" s="90">
        <v>10.199999999999999</v>
      </c>
    </row>
    <row r="5473" spans="1:3" s="3" customFormat="1" ht="48.75" customHeight="1" x14ac:dyDescent="0.15">
      <c r="A5473" s="16" t="s">
        <v>16019</v>
      </c>
      <c r="B5473" s="90" t="s">
        <v>6342</v>
      </c>
      <c r="C5473" s="90">
        <v>4.17</v>
      </c>
    </row>
    <row r="5474" spans="1:3" s="3" customFormat="1" ht="48.75" customHeight="1" x14ac:dyDescent="0.15">
      <c r="A5474" s="87" t="s">
        <v>6764</v>
      </c>
      <c r="B5474" s="90" t="s">
        <v>6342</v>
      </c>
      <c r="C5474" s="90">
        <v>4.3499999999999996</v>
      </c>
    </row>
    <row r="5475" spans="1:3" s="3" customFormat="1" ht="48.75" customHeight="1" x14ac:dyDescent="0.15">
      <c r="A5475" s="87" t="s">
        <v>6765</v>
      </c>
      <c r="B5475" s="90" t="s">
        <v>6342</v>
      </c>
      <c r="C5475" s="90">
        <v>4.3499999999999996</v>
      </c>
    </row>
    <row r="5476" spans="1:3" s="3" customFormat="1" ht="48.75" customHeight="1" x14ac:dyDescent="0.15">
      <c r="A5476" s="87" t="s">
        <v>5537</v>
      </c>
      <c r="B5476" s="90" t="s">
        <v>16886</v>
      </c>
      <c r="C5476" s="100">
        <v>3.12</v>
      </c>
    </row>
    <row r="5477" spans="1:3" s="7" customFormat="1" ht="48.75" customHeight="1" x14ac:dyDescent="0.15">
      <c r="A5477" s="87" t="s">
        <v>5538</v>
      </c>
      <c r="B5477" s="90" t="s">
        <v>16886</v>
      </c>
      <c r="C5477" s="117">
        <v>11.87</v>
      </c>
    </row>
    <row r="5478" spans="1:3" s="3" customFormat="1" ht="48.75" customHeight="1" x14ac:dyDescent="0.15">
      <c r="A5478" s="87" t="s">
        <v>5534</v>
      </c>
      <c r="B5478" s="90" t="s">
        <v>16886</v>
      </c>
      <c r="C5478" s="117">
        <v>1.81</v>
      </c>
    </row>
    <row r="5479" spans="1:3" s="3" customFormat="1" ht="48.75" customHeight="1" x14ac:dyDescent="0.15">
      <c r="A5479" s="87" t="s">
        <v>5536</v>
      </c>
      <c r="B5479" s="90" t="s">
        <v>16886</v>
      </c>
      <c r="C5479" s="100">
        <v>8.7200000000000006</v>
      </c>
    </row>
    <row r="5480" spans="1:3" s="3" customFormat="1" ht="48.75" customHeight="1" x14ac:dyDescent="0.15">
      <c r="A5480" s="87" t="s">
        <v>2915</v>
      </c>
      <c r="B5480" s="90" t="s">
        <v>5533</v>
      </c>
      <c r="C5480" s="117">
        <v>9.6</v>
      </c>
    </row>
    <row r="5481" spans="1:3" s="3" customFormat="1" ht="48.75" customHeight="1" x14ac:dyDescent="0.15">
      <c r="A5481" s="87" t="s">
        <v>2907</v>
      </c>
      <c r="B5481" s="90" t="s">
        <v>5533</v>
      </c>
      <c r="C5481" s="117">
        <v>2.9</v>
      </c>
    </row>
    <row r="5482" spans="1:3" s="3" customFormat="1" ht="48.75" customHeight="1" x14ac:dyDescent="0.15">
      <c r="A5482" s="87" t="s">
        <v>2910</v>
      </c>
      <c r="B5482" s="90" t="s">
        <v>5533</v>
      </c>
      <c r="C5482" s="117">
        <v>9.24</v>
      </c>
    </row>
    <row r="5483" spans="1:3" s="7" customFormat="1" ht="48.75" customHeight="1" x14ac:dyDescent="0.15">
      <c r="A5483" s="87" t="s">
        <v>13520</v>
      </c>
      <c r="B5483" s="90" t="s">
        <v>5483</v>
      </c>
      <c r="C5483" s="117">
        <v>7.68</v>
      </c>
    </row>
    <row r="5484" spans="1:3" s="7" customFormat="1" ht="48.75" customHeight="1" x14ac:dyDescent="0.15">
      <c r="A5484" s="87" t="s">
        <v>13544</v>
      </c>
      <c r="B5484" s="90" t="s">
        <v>5483</v>
      </c>
      <c r="C5484" s="117">
        <v>6.52</v>
      </c>
    </row>
    <row r="5485" spans="1:3" s="3" customFormat="1" ht="48.75" customHeight="1" x14ac:dyDescent="0.15">
      <c r="A5485" s="87" t="s">
        <v>3914</v>
      </c>
      <c r="B5485" s="90" t="s">
        <v>5462</v>
      </c>
      <c r="C5485" s="117">
        <v>4.59</v>
      </c>
    </row>
    <row r="5486" spans="1:3" s="3" customFormat="1" ht="48.75" customHeight="1" x14ac:dyDescent="0.15">
      <c r="A5486" s="87" t="s">
        <v>3912</v>
      </c>
      <c r="B5486" s="90" t="s">
        <v>5462</v>
      </c>
      <c r="C5486" s="117">
        <v>2.61</v>
      </c>
    </row>
    <row r="5487" spans="1:3" s="3" customFormat="1" ht="48.75" customHeight="1" x14ac:dyDescent="0.15">
      <c r="A5487" s="87" t="s">
        <v>3913</v>
      </c>
      <c r="B5487" s="90" t="s">
        <v>5462</v>
      </c>
      <c r="C5487" s="117">
        <v>3.11</v>
      </c>
    </row>
    <row r="5488" spans="1:3" s="3" customFormat="1" ht="48.75" customHeight="1" x14ac:dyDescent="0.15">
      <c r="A5488" s="87" t="s">
        <v>8785</v>
      </c>
      <c r="B5488" s="90" t="s">
        <v>6304</v>
      </c>
      <c r="C5488" s="117">
        <v>9.6</v>
      </c>
    </row>
    <row r="5489" spans="1:3" s="3" customFormat="1" ht="48.75" customHeight="1" x14ac:dyDescent="0.15">
      <c r="A5489" s="87" t="s">
        <v>8786</v>
      </c>
      <c r="B5489" s="90" t="s">
        <v>6304</v>
      </c>
      <c r="C5489" s="117">
        <v>9.24</v>
      </c>
    </row>
    <row r="5490" spans="1:3" s="3" customFormat="1" ht="48.75" customHeight="1" x14ac:dyDescent="0.15">
      <c r="A5490" s="87" t="s">
        <v>17176</v>
      </c>
      <c r="B5490" s="90" t="s">
        <v>10493</v>
      </c>
      <c r="C5490" s="117">
        <v>9.24</v>
      </c>
    </row>
    <row r="5491" spans="1:3" s="3" customFormat="1" ht="48.75" customHeight="1" x14ac:dyDescent="0.15">
      <c r="A5491" s="87" t="s">
        <v>2918</v>
      </c>
      <c r="B5491" s="90" t="s">
        <v>5441</v>
      </c>
      <c r="C5491" s="117">
        <v>9.6</v>
      </c>
    </row>
    <row r="5492" spans="1:3" s="3" customFormat="1" ht="48.75" customHeight="1" x14ac:dyDescent="0.15">
      <c r="A5492" s="87" t="s">
        <v>2914</v>
      </c>
      <c r="B5492" s="90" t="s">
        <v>5441</v>
      </c>
      <c r="C5492" s="117">
        <v>9.24</v>
      </c>
    </row>
    <row r="5493" spans="1:3" s="3" customFormat="1" ht="48.75" customHeight="1" x14ac:dyDescent="0.15">
      <c r="A5493" s="87" t="s">
        <v>3889</v>
      </c>
      <c r="B5493" s="90" t="s">
        <v>5616</v>
      </c>
      <c r="C5493" s="117">
        <v>5.13</v>
      </c>
    </row>
    <row r="5494" spans="1:3" s="3" customFormat="1" ht="48.75" customHeight="1" x14ac:dyDescent="0.15">
      <c r="A5494" s="87" t="s">
        <v>3883</v>
      </c>
      <c r="B5494" s="90" t="s">
        <v>5616</v>
      </c>
      <c r="C5494" s="117">
        <v>1.93</v>
      </c>
    </row>
    <row r="5495" spans="1:3" s="3" customFormat="1" ht="48.75" customHeight="1" x14ac:dyDescent="0.15">
      <c r="A5495" s="87" t="s">
        <v>3887</v>
      </c>
      <c r="B5495" s="90" t="s">
        <v>5616</v>
      </c>
      <c r="C5495" s="117">
        <v>3.17</v>
      </c>
    </row>
    <row r="5496" spans="1:3" s="3" customFormat="1" ht="48.75" customHeight="1" x14ac:dyDescent="0.15">
      <c r="A5496" s="87" t="s">
        <v>11388</v>
      </c>
      <c r="B5496" s="90" t="s">
        <v>6742</v>
      </c>
      <c r="C5496" s="117">
        <v>135.9</v>
      </c>
    </row>
    <row r="5497" spans="1:3" s="3" customFormat="1" ht="48.75" customHeight="1" x14ac:dyDescent="0.15">
      <c r="A5497" s="87" t="s">
        <v>11389</v>
      </c>
      <c r="B5497" s="90" t="s">
        <v>6742</v>
      </c>
      <c r="C5497" s="117">
        <v>135.9</v>
      </c>
    </row>
    <row r="5498" spans="1:3" s="3" customFormat="1" ht="48.75" customHeight="1" x14ac:dyDescent="0.15">
      <c r="A5498" s="87" t="s">
        <v>8817</v>
      </c>
      <c r="B5498" s="90" t="s">
        <v>5483</v>
      </c>
      <c r="C5498" s="100">
        <v>32.01</v>
      </c>
    </row>
    <row r="5499" spans="1:3" s="3" customFormat="1" ht="48.75" customHeight="1" x14ac:dyDescent="0.15">
      <c r="A5499" s="87" t="s">
        <v>12634</v>
      </c>
      <c r="B5499" s="90" t="s">
        <v>5084</v>
      </c>
      <c r="C5499" s="117">
        <v>4.45</v>
      </c>
    </row>
    <row r="5500" spans="1:3" s="3" customFormat="1" ht="48.75" customHeight="1" x14ac:dyDescent="0.15">
      <c r="A5500" s="87" t="s">
        <v>3927</v>
      </c>
      <c r="B5500" s="90" t="s">
        <v>5480</v>
      </c>
      <c r="C5500" s="117">
        <v>14.6</v>
      </c>
    </row>
    <row r="5501" spans="1:3" s="3" customFormat="1" ht="48.75" customHeight="1" x14ac:dyDescent="0.15">
      <c r="A5501" s="87" t="s">
        <v>1236</v>
      </c>
      <c r="B5501" s="90" t="s">
        <v>6742</v>
      </c>
      <c r="C5501" s="117">
        <v>15.05</v>
      </c>
    </row>
    <row r="5502" spans="1:3" s="3" customFormat="1" ht="48.75" customHeight="1" x14ac:dyDescent="0.15">
      <c r="A5502" s="87" t="s">
        <v>11982</v>
      </c>
      <c r="B5502" s="90" t="s">
        <v>6777</v>
      </c>
      <c r="C5502" s="90">
        <v>128.05000000000001</v>
      </c>
    </row>
    <row r="5503" spans="1:3" s="3" customFormat="1" ht="48.75" customHeight="1" x14ac:dyDescent="0.15">
      <c r="A5503" s="87" t="s">
        <v>326</v>
      </c>
      <c r="B5503" s="90" t="s">
        <v>4993</v>
      </c>
      <c r="C5503" s="117">
        <v>52.74</v>
      </c>
    </row>
    <row r="5504" spans="1:3" s="3" customFormat="1" ht="48.75" customHeight="1" x14ac:dyDescent="0.15">
      <c r="A5504" s="87" t="s">
        <v>10537</v>
      </c>
      <c r="B5504" s="90" t="s">
        <v>4993</v>
      </c>
      <c r="C5504" s="117">
        <v>107.05</v>
      </c>
    </row>
    <row r="5505" spans="1:3" s="3" customFormat="1" ht="48.75" customHeight="1" x14ac:dyDescent="0.15">
      <c r="A5505" s="87" t="s">
        <v>19086</v>
      </c>
      <c r="B5505" s="90" t="s">
        <v>6334</v>
      </c>
      <c r="C5505" s="117">
        <v>57.6</v>
      </c>
    </row>
    <row r="5506" spans="1:3" s="7" customFormat="1" ht="48.75" customHeight="1" x14ac:dyDescent="0.15">
      <c r="A5506" s="87" t="s">
        <v>19085</v>
      </c>
      <c r="B5506" s="90" t="s">
        <v>6334</v>
      </c>
      <c r="C5506" s="117">
        <v>57.6</v>
      </c>
    </row>
    <row r="5507" spans="1:3" s="3" customFormat="1" ht="48.75" customHeight="1" x14ac:dyDescent="0.15">
      <c r="A5507" s="87" t="s">
        <v>14273</v>
      </c>
      <c r="B5507" s="90" t="s">
        <v>5355</v>
      </c>
      <c r="C5507" s="117">
        <v>14.87</v>
      </c>
    </row>
    <row r="5508" spans="1:3" s="3" customFormat="1" ht="48.75" customHeight="1" x14ac:dyDescent="0.15">
      <c r="A5508" s="87" t="s">
        <v>12846</v>
      </c>
      <c r="B5508" s="90" t="s">
        <v>5533</v>
      </c>
      <c r="C5508" s="117">
        <v>282.24</v>
      </c>
    </row>
    <row r="5509" spans="1:3" s="3" customFormat="1" ht="48.75" customHeight="1" x14ac:dyDescent="0.15">
      <c r="A5509" s="87" t="s">
        <v>12844</v>
      </c>
      <c r="B5509" s="90" t="s">
        <v>5533</v>
      </c>
      <c r="C5509" s="117">
        <v>80.64</v>
      </c>
    </row>
    <row r="5510" spans="1:3" s="3" customFormat="1" ht="48.75" customHeight="1" x14ac:dyDescent="0.15">
      <c r="A5510" s="87" t="s">
        <v>12868</v>
      </c>
      <c r="B5510" s="90" t="s">
        <v>5533</v>
      </c>
      <c r="C5510" s="117">
        <v>142.46</v>
      </c>
    </row>
    <row r="5511" spans="1:3" s="3" customFormat="1" ht="48.75" customHeight="1" x14ac:dyDescent="0.15">
      <c r="A5511" s="87" t="s">
        <v>12867</v>
      </c>
      <c r="B5511" s="90" t="s">
        <v>5533</v>
      </c>
      <c r="C5511" s="117">
        <v>120.95</v>
      </c>
    </row>
    <row r="5512" spans="1:3" s="3" customFormat="1" ht="48.75" customHeight="1" x14ac:dyDescent="0.15">
      <c r="A5512" s="87" t="s">
        <v>12843</v>
      </c>
      <c r="B5512" s="90" t="s">
        <v>5533</v>
      </c>
      <c r="C5512" s="117">
        <v>20.16</v>
      </c>
    </row>
    <row r="5513" spans="1:3" s="3" customFormat="1" ht="48.75" customHeight="1" x14ac:dyDescent="0.15">
      <c r="A5513" s="87" t="s">
        <v>12845</v>
      </c>
      <c r="B5513" s="90" t="s">
        <v>5533</v>
      </c>
      <c r="C5513" s="117">
        <v>241.91</v>
      </c>
    </row>
    <row r="5514" spans="1:3" s="3" customFormat="1" ht="48.75" customHeight="1" x14ac:dyDescent="0.15">
      <c r="A5514" s="87" t="s">
        <v>19271</v>
      </c>
      <c r="B5514" s="90" t="s">
        <v>4993</v>
      </c>
      <c r="C5514" s="100">
        <v>33.68</v>
      </c>
    </row>
    <row r="5515" spans="1:3" s="3" customFormat="1" ht="48.75" customHeight="1" x14ac:dyDescent="0.15">
      <c r="A5515" s="87" t="s">
        <v>485</v>
      </c>
      <c r="B5515" s="90" t="s">
        <v>6342</v>
      </c>
      <c r="C5515" s="117">
        <v>1.64</v>
      </c>
    </row>
    <row r="5516" spans="1:3" s="3" customFormat="1" ht="48.75" customHeight="1" x14ac:dyDescent="0.15">
      <c r="A5516" s="87" t="s">
        <v>483</v>
      </c>
      <c r="B5516" s="90" t="s">
        <v>6342</v>
      </c>
      <c r="C5516" s="100">
        <v>4.25</v>
      </c>
    </row>
    <row r="5517" spans="1:3" s="3" customFormat="1" ht="48.75" customHeight="1" x14ac:dyDescent="0.15">
      <c r="A5517" s="87" t="s">
        <v>484</v>
      </c>
      <c r="B5517" s="90" t="s">
        <v>6342</v>
      </c>
      <c r="C5517" s="117">
        <v>7.02</v>
      </c>
    </row>
    <row r="5518" spans="1:3" s="3" customFormat="1" ht="48.75" customHeight="1" x14ac:dyDescent="0.15">
      <c r="A5518" s="87" t="s">
        <v>1714</v>
      </c>
      <c r="B5518" s="90" t="s">
        <v>2522</v>
      </c>
      <c r="C5518" s="117">
        <v>8.7899999999999991</v>
      </c>
    </row>
    <row r="5519" spans="1:3" s="3" customFormat="1" ht="48.75" customHeight="1" x14ac:dyDescent="0.15">
      <c r="A5519" s="87" t="s">
        <v>14214</v>
      </c>
      <c r="B5519" s="90" t="s">
        <v>5816</v>
      </c>
      <c r="C5519" s="100">
        <v>297</v>
      </c>
    </row>
    <row r="5520" spans="1:3" s="3" customFormat="1" ht="48.75" customHeight="1" x14ac:dyDescent="0.15">
      <c r="A5520" s="87" t="s">
        <v>19565</v>
      </c>
      <c r="B5520" s="90" t="s">
        <v>5476</v>
      </c>
      <c r="C5520" s="117">
        <v>30.74</v>
      </c>
    </row>
    <row r="5521" spans="1:3" s="3" customFormat="1" ht="48.75" customHeight="1" x14ac:dyDescent="0.15">
      <c r="A5521" s="87" t="s">
        <v>19566</v>
      </c>
      <c r="B5521" s="90" t="s">
        <v>5476</v>
      </c>
      <c r="C5521" s="117">
        <v>39.229999999999997</v>
      </c>
    </row>
    <row r="5522" spans="1:3" s="3" customFormat="1" ht="48.75" customHeight="1" x14ac:dyDescent="0.15">
      <c r="A5522" s="87" t="s">
        <v>8579</v>
      </c>
      <c r="B5522" s="90" t="s">
        <v>5476</v>
      </c>
      <c r="C5522" s="117">
        <v>14.3</v>
      </c>
    </row>
    <row r="5523" spans="1:3" s="3" customFormat="1" ht="48.75" customHeight="1" x14ac:dyDescent="0.15">
      <c r="A5523" s="87" t="s">
        <v>12268</v>
      </c>
      <c r="B5523" s="90" t="s">
        <v>5346</v>
      </c>
      <c r="C5523" s="117">
        <v>14.3</v>
      </c>
    </row>
    <row r="5524" spans="1:3" s="3" customFormat="1" ht="48.75" customHeight="1" x14ac:dyDescent="0.15">
      <c r="A5524" s="87" t="s">
        <v>12269</v>
      </c>
      <c r="B5524" s="90" t="s">
        <v>5346</v>
      </c>
      <c r="C5524" s="117">
        <v>71.5</v>
      </c>
    </row>
    <row r="5525" spans="1:3" s="3" customFormat="1" ht="48.75" customHeight="1" x14ac:dyDescent="0.15">
      <c r="A5525" s="87" t="s">
        <v>14046</v>
      </c>
      <c r="B5525" s="90" t="s">
        <v>5483</v>
      </c>
      <c r="C5525" s="117">
        <v>30.74</v>
      </c>
    </row>
    <row r="5526" spans="1:3" s="3" customFormat="1" ht="48.75" customHeight="1" x14ac:dyDescent="0.15">
      <c r="A5526" s="87" t="s">
        <v>14047</v>
      </c>
      <c r="B5526" s="90" t="s">
        <v>5483</v>
      </c>
      <c r="C5526" s="117">
        <v>39.229999999999997</v>
      </c>
    </row>
    <row r="5527" spans="1:3" s="3" customFormat="1" ht="48.75" customHeight="1" x14ac:dyDescent="0.15">
      <c r="A5527" s="87" t="s">
        <v>17226</v>
      </c>
      <c r="B5527" s="90" t="s">
        <v>5483</v>
      </c>
      <c r="C5527" s="117">
        <v>14.3</v>
      </c>
    </row>
    <row r="5528" spans="1:3" s="3" customFormat="1" ht="48.75" customHeight="1" x14ac:dyDescent="0.15">
      <c r="A5528" s="87" t="s">
        <v>17227</v>
      </c>
      <c r="B5528" s="90" t="s">
        <v>5483</v>
      </c>
      <c r="C5528" s="117">
        <v>71.5</v>
      </c>
    </row>
    <row r="5529" spans="1:3" s="3" customFormat="1" ht="48.75" customHeight="1" x14ac:dyDescent="0.15">
      <c r="A5529" s="87" t="s">
        <v>19567</v>
      </c>
      <c r="B5529" s="90" t="s">
        <v>5476</v>
      </c>
      <c r="C5529" s="117">
        <v>79.569999999999993</v>
      </c>
    </row>
    <row r="5530" spans="1:3" s="3" customFormat="1" ht="48.75" customHeight="1" x14ac:dyDescent="0.15">
      <c r="A5530" s="87" t="s">
        <v>18058</v>
      </c>
      <c r="B5530" s="90" t="s">
        <v>5418</v>
      </c>
      <c r="C5530" s="117">
        <v>71.5</v>
      </c>
    </row>
    <row r="5531" spans="1:3" s="3" customFormat="1" ht="48.75" customHeight="1" x14ac:dyDescent="0.15">
      <c r="A5531" s="87" t="s">
        <v>12106</v>
      </c>
      <c r="B5531" s="90" t="s">
        <v>5444</v>
      </c>
      <c r="C5531" s="117">
        <v>9.19</v>
      </c>
    </row>
    <row r="5532" spans="1:3" s="3" customFormat="1" ht="48.75" customHeight="1" x14ac:dyDescent="0.15">
      <c r="A5532" s="87" t="s">
        <v>11370</v>
      </c>
      <c r="B5532" s="90" t="s">
        <v>11371</v>
      </c>
      <c r="C5532" s="117">
        <v>14.3</v>
      </c>
    </row>
    <row r="5533" spans="1:3" s="3" customFormat="1" ht="48.75" customHeight="1" x14ac:dyDescent="0.15">
      <c r="A5533" s="87" t="s">
        <v>11370</v>
      </c>
      <c r="B5533" s="90" t="s">
        <v>11371</v>
      </c>
      <c r="C5533" s="117">
        <v>14.3</v>
      </c>
    </row>
    <row r="5534" spans="1:3" s="3" customFormat="1" ht="48.75" customHeight="1" x14ac:dyDescent="0.15">
      <c r="A5534" s="87" t="s">
        <v>11491</v>
      </c>
      <c r="B5534" s="90" t="s">
        <v>11371</v>
      </c>
      <c r="C5534" s="117">
        <v>71.5</v>
      </c>
    </row>
    <row r="5535" spans="1:3" s="3" customFormat="1" ht="48.75" customHeight="1" x14ac:dyDescent="0.15">
      <c r="A5535" s="87" t="s">
        <v>11491</v>
      </c>
      <c r="B5535" s="90" t="s">
        <v>11371</v>
      </c>
      <c r="C5535" s="117">
        <v>71.5</v>
      </c>
    </row>
    <row r="5536" spans="1:3" s="3" customFormat="1" ht="48.75" customHeight="1" x14ac:dyDescent="0.15">
      <c r="A5536" s="87" t="s">
        <v>81</v>
      </c>
      <c r="B5536" s="90" t="s">
        <v>5539</v>
      </c>
      <c r="C5536" s="117">
        <v>5.15</v>
      </c>
    </row>
    <row r="5537" spans="1:3" s="3" customFormat="1" ht="48.75" customHeight="1" x14ac:dyDescent="0.15">
      <c r="A5537" s="87" t="s">
        <v>84</v>
      </c>
      <c r="B5537" s="90" t="s">
        <v>5539</v>
      </c>
      <c r="C5537" s="117">
        <v>61.8</v>
      </c>
    </row>
    <row r="5538" spans="1:3" s="3" customFormat="1" ht="48.75" customHeight="1" x14ac:dyDescent="0.15">
      <c r="A5538" s="87" t="s">
        <v>82</v>
      </c>
      <c r="B5538" s="90" t="s">
        <v>5539</v>
      </c>
      <c r="C5538" s="117">
        <v>10.3</v>
      </c>
    </row>
    <row r="5539" spans="1:3" s="3" customFormat="1" ht="48.75" customHeight="1" x14ac:dyDescent="0.15">
      <c r="A5539" s="87" t="s">
        <v>83</v>
      </c>
      <c r="B5539" s="90" t="s">
        <v>5539</v>
      </c>
      <c r="C5539" s="117">
        <v>20.6</v>
      </c>
    </row>
    <row r="5540" spans="1:3" s="3" customFormat="1" ht="48.75" customHeight="1" x14ac:dyDescent="0.15">
      <c r="A5540" s="16" t="s">
        <v>13356</v>
      </c>
      <c r="B5540" s="20" t="s">
        <v>13355</v>
      </c>
      <c r="C5540" s="100">
        <v>288.88</v>
      </c>
    </row>
    <row r="5541" spans="1:3" s="3" customFormat="1" ht="48.75" customHeight="1" x14ac:dyDescent="0.15">
      <c r="A5541" s="16" t="s">
        <v>13354</v>
      </c>
      <c r="B5541" s="20" t="s">
        <v>13355</v>
      </c>
      <c r="C5541" s="124">
        <v>86.66</v>
      </c>
    </row>
    <row r="5542" spans="1:3" s="3" customFormat="1" ht="48.75" customHeight="1" x14ac:dyDescent="0.15">
      <c r="A5542" s="87" t="s">
        <v>17825</v>
      </c>
      <c r="B5542" s="90" t="s">
        <v>7620</v>
      </c>
      <c r="C5542" s="117">
        <v>3.5059964276601172</v>
      </c>
    </row>
    <row r="5543" spans="1:3" s="3" customFormat="1" ht="48.75" customHeight="1" x14ac:dyDescent="0.15">
      <c r="A5543" s="87" t="s">
        <v>2386</v>
      </c>
      <c r="B5543" s="90" t="s">
        <v>7620</v>
      </c>
      <c r="C5543" s="117">
        <v>1.5</v>
      </c>
    </row>
    <row r="5544" spans="1:3" s="3" customFormat="1" ht="48.75" customHeight="1" x14ac:dyDescent="0.15">
      <c r="A5544" s="87" t="s">
        <v>2389</v>
      </c>
      <c r="B5544" s="90" t="s">
        <v>7620</v>
      </c>
      <c r="C5544" s="117">
        <v>2.5099999999999998</v>
      </c>
    </row>
    <row r="5545" spans="1:3" s="3" customFormat="1" ht="48.75" customHeight="1" x14ac:dyDescent="0.15">
      <c r="A5545" s="87" t="s">
        <v>2391</v>
      </c>
      <c r="B5545" s="90" t="s">
        <v>7620</v>
      </c>
      <c r="C5545" s="117">
        <v>3.5059964276601172</v>
      </c>
    </row>
    <row r="5546" spans="1:3" s="3" customFormat="1" ht="48.75" customHeight="1" x14ac:dyDescent="0.15">
      <c r="A5546" s="87" t="s">
        <v>2387</v>
      </c>
      <c r="B5546" s="90" t="s">
        <v>7620</v>
      </c>
      <c r="C5546" s="117">
        <v>1.5</v>
      </c>
    </row>
    <row r="5547" spans="1:3" s="3" customFormat="1" ht="48.75" customHeight="1" x14ac:dyDescent="0.15">
      <c r="A5547" s="87" t="s">
        <v>2390</v>
      </c>
      <c r="B5547" s="90" t="s">
        <v>7620</v>
      </c>
      <c r="C5547" s="117">
        <v>2.5099999999999998</v>
      </c>
    </row>
    <row r="5548" spans="1:3" s="3" customFormat="1" ht="48.75" customHeight="1" x14ac:dyDescent="0.15">
      <c r="A5548" s="87" t="s">
        <v>2381</v>
      </c>
      <c r="B5548" s="90" t="s">
        <v>7620</v>
      </c>
      <c r="C5548" s="117">
        <v>0.77</v>
      </c>
    </row>
    <row r="5549" spans="1:3" s="3" customFormat="1" ht="48.75" customHeight="1" x14ac:dyDescent="0.15">
      <c r="A5549" s="87" t="s">
        <v>2383</v>
      </c>
      <c r="B5549" s="90" t="s">
        <v>7620</v>
      </c>
      <c r="C5549" s="117">
        <v>1.45</v>
      </c>
    </row>
    <row r="5550" spans="1:3" s="3" customFormat="1" ht="48.75" customHeight="1" x14ac:dyDescent="0.15">
      <c r="A5550" s="87" t="s">
        <v>2384</v>
      </c>
      <c r="B5550" s="90" t="s">
        <v>7620</v>
      </c>
      <c r="C5550" s="117">
        <v>2.4499999999999997</v>
      </c>
    </row>
    <row r="5551" spans="1:3" s="3" customFormat="1" ht="48.75" customHeight="1" x14ac:dyDescent="0.15">
      <c r="A5551" s="87" t="s">
        <v>10585</v>
      </c>
      <c r="B5551" s="90" t="s">
        <v>5565</v>
      </c>
      <c r="C5551" s="117">
        <v>3.46</v>
      </c>
    </row>
    <row r="5552" spans="1:3" s="3" customFormat="1" ht="48.75" customHeight="1" x14ac:dyDescent="0.15">
      <c r="A5552" s="87" t="s">
        <v>12992</v>
      </c>
      <c r="B5552" s="90" t="s">
        <v>5504</v>
      </c>
      <c r="C5552" s="100">
        <v>0.89</v>
      </c>
    </row>
    <row r="5553" spans="1:3" s="3" customFormat="1" ht="48.75" customHeight="1" x14ac:dyDescent="0.15">
      <c r="A5553" s="87" t="s">
        <v>12993</v>
      </c>
      <c r="B5553" s="90" t="s">
        <v>5504</v>
      </c>
      <c r="C5553" s="100">
        <v>0.94</v>
      </c>
    </row>
    <row r="5554" spans="1:3" s="3" customFormat="1" ht="48.75" customHeight="1" x14ac:dyDescent="0.15">
      <c r="A5554" s="87" t="s">
        <v>2417</v>
      </c>
      <c r="B5554" s="90" t="s">
        <v>3586</v>
      </c>
      <c r="C5554" s="117">
        <v>0.09</v>
      </c>
    </row>
    <row r="5555" spans="1:3" s="3" customFormat="1" ht="48.75" customHeight="1" x14ac:dyDescent="0.15">
      <c r="A5555" s="87" t="s">
        <v>2428</v>
      </c>
      <c r="B5555" s="90" t="s">
        <v>5483</v>
      </c>
      <c r="C5555" s="117">
        <v>1.66</v>
      </c>
    </row>
    <row r="5556" spans="1:3" s="3" customFormat="1" ht="48.75" customHeight="1" x14ac:dyDescent="0.15">
      <c r="A5556" s="87" t="s">
        <v>2409</v>
      </c>
      <c r="B5556" s="90" t="s">
        <v>5504</v>
      </c>
      <c r="C5556" s="100">
        <v>0.22</v>
      </c>
    </row>
    <row r="5557" spans="1:3" s="3" customFormat="1" ht="48.75" customHeight="1" x14ac:dyDescent="0.15">
      <c r="A5557" s="87" t="s">
        <v>9245</v>
      </c>
      <c r="B5557" s="90" t="s">
        <v>5504</v>
      </c>
      <c r="C5557" s="100">
        <v>0.76</v>
      </c>
    </row>
    <row r="5558" spans="1:3" s="3" customFormat="1" ht="48.75" customHeight="1" x14ac:dyDescent="0.15">
      <c r="A5558" s="87" t="s">
        <v>9244</v>
      </c>
      <c r="B5558" s="90" t="s">
        <v>5504</v>
      </c>
      <c r="C5558" s="100">
        <v>0.91</v>
      </c>
    </row>
    <row r="5559" spans="1:3" s="3" customFormat="1" ht="48.75" customHeight="1" x14ac:dyDescent="0.15">
      <c r="A5559" s="87" t="s">
        <v>2315</v>
      </c>
      <c r="B5559" s="90" t="s">
        <v>5504</v>
      </c>
      <c r="C5559" s="117">
        <v>0.81</v>
      </c>
    </row>
    <row r="5560" spans="1:3" s="3" customFormat="1" ht="48.75" customHeight="1" x14ac:dyDescent="0.15">
      <c r="A5560" s="87" t="s">
        <v>2321</v>
      </c>
      <c r="B5560" s="90" t="s">
        <v>5504</v>
      </c>
      <c r="C5560" s="117">
        <v>1.21</v>
      </c>
    </row>
    <row r="5561" spans="1:3" s="3" customFormat="1" ht="48.75" customHeight="1" x14ac:dyDescent="0.15">
      <c r="A5561" s="87" t="s">
        <v>10792</v>
      </c>
      <c r="B5561" s="90" t="s">
        <v>5504</v>
      </c>
      <c r="C5561" s="100">
        <v>2.99</v>
      </c>
    </row>
    <row r="5562" spans="1:3" s="3" customFormat="1" ht="48.75" customHeight="1" x14ac:dyDescent="0.15">
      <c r="A5562" s="87" t="s">
        <v>10791</v>
      </c>
      <c r="B5562" s="90" t="s">
        <v>5504</v>
      </c>
      <c r="C5562" s="100">
        <v>1.93</v>
      </c>
    </row>
    <row r="5563" spans="1:3" s="3" customFormat="1" ht="48.75" customHeight="1" x14ac:dyDescent="0.15">
      <c r="A5563" s="87" t="s">
        <v>10787</v>
      </c>
      <c r="B5563" s="90" t="s">
        <v>5504</v>
      </c>
      <c r="C5563" s="100">
        <v>2.12</v>
      </c>
    </row>
    <row r="5564" spans="1:3" s="3" customFormat="1" ht="48.75" customHeight="1" x14ac:dyDescent="0.15">
      <c r="A5564" s="87" t="s">
        <v>10562</v>
      </c>
      <c r="B5564" s="90" t="s">
        <v>5504</v>
      </c>
      <c r="C5564" s="100">
        <v>1.61</v>
      </c>
    </row>
    <row r="5565" spans="1:3" s="3" customFormat="1" ht="48.75" customHeight="1" x14ac:dyDescent="0.15">
      <c r="A5565" s="87" t="s">
        <v>10560</v>
      </c>
      <c r="B5565" s="90" t="s">
        <v>5504</v>
      </c>
      <c r="C5565" s="100">
        <v>2.99</v>
      </c>
    </row>
    <row r="5566" spans="1:3" s="3" customFormat="1" ht="48.75" customHeight="1" x14ac:dyDescent="0.15">
      <c r="A5566" s="87" t="s">
        <v>10561</v>
      </c>
      <c r="B5566" s="90" t="s">
        <v>5504</v>
      </c>
      <c r="C5566" s="100">
        <v>1.72</v>
      </c>
    </row>
    <row r="5567" spans="1:3" s="3" customFormat="1" ht="48.75" customHeight="1" x14ac:dyDescent="0.15">
      <c r="A5567" s="87" t="s">
        <v>12651</v>
      </c>
      <c r="B5567" s="90" t="s">
        <v>10010</v>
      </c>
      <c r="C5567" s="117">
        <v>1.78</v>
      </c>
    </row>
    <row r="5568" spans="1:3" s="3" customFormat="1" ht="48.75" customHeight="1" x14ac:dyDescent="0.15">
      <c r="A5568" s="87" t="s">
        <v>10891</v>
      </c>
      <c r="B5568" s="90" t="s">
        <v>5504</v>
      </c>
      <c r="C5568" s="100">
        <v>2.7</v>
      </c>
    </row>
    <row r="5569" spans="1:3" s="3" customFormat="1" ht="48.75" customHeight="1" x14ac:dyDescent="0.15">
      <c r="A5569" s="87" t="s">
        <v>10890</v>
      </c>
      <c r="B5569" s="90" t="s">
        <v>5504</v>
      </c>
      <c r="C5569" s="100">
        <v>2.97</v>
      </c>
    </row>
    <row r="5570" spans="1:3" s="3" customFormat="1" ht="48.75" customHeight="1" x14ac:dyDescent="0.15">
      <c r="A5570" s="87" t="s">
        <v>13065</v>
      </c>
      <c r="B5570" s="90" t="s">
        <v>17493</v>
      </c>
      <c r="C5570" s="117">
        <v>5.97</v>
      </c>
    </row>
    <row r="5571" spans="1:3" s="3" customFormat="1" ht="48.75" customHeight="1" x14ac:dyDescent="0.15">
      <c r="A5571" s="87" t="s">
        <v>7333</v>
      </c>
      <c r="B5571" s="90" t="s">
        <v>4301</v>
      </c>
      <c r="C5571" s="117">
        <v>2.64</v>
      </c>
    </row>
    <row r="5572" spans="1:3" s="3" customFormat="1" ht="48.75" customHeight="1" x14ac:dyDescent="0.15">
      <c r="A5572" s="87" t="s">
        <v>7333</v>
      </c>
      <c r="B5572" s="90" t="s">
        <v>11371</v>
      </c>
      <c r="C5572" s="117">
        <v>2.64</v>
      </c>
    </row>
    <row r="5573" spans="1:3" s="3" customFormat="1" ht="48.75" customHeight="1" x14ac:dyDescent="0.15">
      <c r="A5573" s="87" t="s">
        <v>18460</v>
      </c>
      <c r="B5573" s="90" t="s">
        <v>18459</v>
      </c>
      <c r="C5573" s="100">
        <v>11.24</v>
      </c>
    </row>
    <row r="5574" spans="1:3" s="3" customFormat="1" ht="48.75" customHeight="1" x14ac:dyDescent="0.15">
      <c r="A5574" s="87" t="s">
        <v>1127</v>
      </c>
      <c r="B5574" s="90" t="s">
        <v>7015</v>
      </c>
      <c r="C5574" s="117">
        <v>2.94</v>
      </c>
    </row>
    <row r="5575" spans="1:3" s="3" customFormat="1" ht="48.75" customHeight="1" x14ac:dyDescent="0.15">
      <c r="A5575" s="87" t="s">
        <v>12040</v>
      </c>
      <c r="B5575" s="90" t="s">
        <v>16886</v>
      </c>
      <c r="C5575" s="117">
        <v>1.76</v>
      </c>
    </row>
    <row r="5576" spans="1:3" s="3" customFormat="1" ht="48.75" customHeight="1" x14ac:dyDescent="0.15">
      <c r="A5576" s="87" t="s">
        <v>5210</v>
      </c>
      <c r="B5576" s="90" t="s">
        <v>5416</v>
      </c>
      <c r="C5576" s="117">
        <v>2.59</v>
      </c>
    </row>
    <row r="5577" spans="1:3" s="3" customFormat="1" ht="48.75" customHeight="1" x14ac:dyDescent="0.15">
      <c r="A5577" s="87" t="s">
        <v>4205</v>
      </c>
      <c r="B5577" s="90" t="s">
        <v>5483</v>
      </c>
      <c r="C5577" s="117">
        <v>2.84</v>
      </c>
    </row>
    <row r="5578" spans="1:3" s="3" customFormat="1" ht="48.75" customHeight="1" x14ac:dyDescent="0.15">
      <c r="A5578" s="87" t="s">
        <v>11652</v>
      </c>
      <c r="B5578" s="90" t="s">
        <v>5346</v>
      </c>
      <c r="C5578" s="100">
        <v>5.61</v>
      </c>
    </row>
    <row r="5579" spans="1:3" s="3" customFormat="1" ht="48.75" customHeight="1" x14ac:dyDescent="0.15">
      <c r="A5579" s="87" t="s">
        <v>18791</v>
      </c>
      <c r="B5579" s="90" t="s">
        <v>5496</v>
      </c>
      <c r="C5579" s="117">
        <v>10.26</v>
      </c>
    </row>
    <row r="5580" spans="1:3" s="3" customFormat="1" ht="48.75" customHeight="1" x14ac:dyDescent="0.15">
      <c r="A5580" s="87" t="s">
        <v>4728</v>
      </c>
      <c r="B5580" s="90" t="s">
        <v>10947</v>
      </c>
      <c r="C5580" s="100">
        <v>6.18</v>
      </c>
    </row>
    <row r="5581" spans="1:3" s="3" customFormat="1" ht="48.75" customHeight="1" x14ac:dyDescent="0.15">
      <c r="A5581" s="87" t="s">
        <v>12490</v>
      </c>
      <c r="B5581" s="90" t="s">
        <v>10947</v>
      </c>
      <c r="C5581" s="117">
        <v>2.7699999999999996</v>
      </c>
    </row>
    <row r="5582" spans="1:3" s="3" customFormat="1" ht="48.75" customHeight="1" x14ac:dyDescent="0.15">
      <c r="A5582" s="87" t="s">
        <v>388</v>
      </c>
      <c r="B5582" s="90" t="s">
        <v>13903</v>
      </c>
      <c r="C5582" s="117">
        <v>8</v>
      </c>
    </row>
    <row r="5583" spans="1:3" s="3" customFormat="1" ht="48.75" customHeight="1" x14ac:dyDescent="0.15">
      <c r="A5583" s="87" t="s">
        <v>388</v>
      </c>
      <c r="B5583" s="90" t="s">
        <v>5119</v>
      </c>
      <c r="C5583" s="117">
        <v>8</v>
      </c>
    </row>
    <row r="5584" spans="1:3" s="3" customFormat="1" ht="48.75" customHeight="1" x14ac:dyDescent="0.15">
      <c r="A5584" s="87" t="s">
        <v>10071</v>
      </c>
      <c r="B5584" s="90" t="s">
        <v>5119</v>
      </c>
      <c r="C5584" s="117">
        <v>7.45</v>
      </c>
    </row>
    <row r="5585" spans="1:3" s="3" customFormat="1" ht="48.75" customHeight="1" x14ac:dyDescent="0.15">
      <c r="A5585" s="87" t="s">
        <v>11606</v>
      </c>
      <c r="B5585" s="90" t="s">
        <v>13903</v>
      </c>
      <c r="C5585" s="100">
        <v>7.34</v>
      </c>
    </row>
    <row r="5586" spans="1:3" s="3" customFormat="1" ht="48.75" customHeight="1" x14ac:dyDescent="0.15">
      <c r="A5586" s="87" t="s">
        <v>11606</v>
      </c>
      <c r="B5586" s="90" t="s">
        <v>5119</v>
      </c>
      <c r="C5586" s="100">
        <v>7.34</v>
      </c>
    </row>
    <row r="5587" spans="1:3" s="3" customFormat="1" ht="48.75" customHeight="1" x14ac:dyDescent="0.15">
      <c r="A5587" s="87" t="s">
        <v>17944</v>
      </c>
      <c r="B5587" s="90" t="s">
        <v>5245</v>
      </c>
      <c r="C5587" s="117">
        <v>2.84</v>
      </c>
    </row>
    <row r="5588" spans="1:3" s="3" customFormat="1" ht="48.75" customHeight="1" x14ac:dyDescent="0.15">
      <c r="A5588" s="87" t="s">
        <v>3198</v>
      </c>
      <c r="B5588" s="90" t="s">
        <v>16886</v>
      </c>
      <c r="C5588" s="117">
        <v>2.94</v>
      </c>
    </row>
    <row r="5589" spans="1:3" s="3" customFormat="1" ht="48.75" customHeight="1" x14ac:dyDescent="0.15">
      <c r="A5589" s="87" t="s">
        <v>422</v>
      </c>
      <c r="B5589" s="90" t="s">
        <v>5462</v>
      </c>
      <c r="C5589" s="117">
        <v>2.9099999999999997</v>
      </c>
    </row>
    <row r="5590" spans="1:3" s="3" customFormat="1" ht="48.75" customHeight="1" x14ac:dyDescent="0.15">
      <c r="A5590" s="87" t="s">
        <v>3414</v>
      </c>
      <c r="B5590" s="90" t="s">
        <v>5616</v>
      </c>
      <c r="C5590" s="117">
        <v>10.38</v>
      </c>
    </row>
    <row r="5591" spans="1:3" s="3" customFormat="1" ht="48.75" customHeight="1" x14ac:dyDescent="0.15">
      <c r="A5591" s="87" t="s">
        <v>3417</v>
      </c>
      <c r="B5591" s="90" t="s">
        <v>5616</v>
      </c>
      <c r="C5591" s="117">
        <v>20.76</v>
      </c>
    </row>
    <row r="5592" spans="1:3" s="3" customFormat="1" ht="48.75" customHeight="1" x14ac:dyDescent="0.15">
      <c r="A5592" s="87" t="s">
        <v>3424</v>
      </c>
      <c r="B5592" s="90" t="s">
        <v>5616</v>
      </c>
      <c r="C5592" s="117">
        <v>17.420000000000002</v>
      </c>
    </row>
    <row r="5593" spans="1:3" s="3" customFormat="1" ht="48.75" customHeight="1" x14ac:dyDescent="0.15">
      <c r="A5593" s="87" t="s">
        <v>3427</v>
      </c>
      <c r="B5593" s="90" t="s">
        <v>5616</v>
      </c>
      <c r="C5593" s="117">
        <v>34.840000000000003</v>
      </c>
    </row>
    <row r="5594" spans="1:3" s="3" customFormat="1" ht="48.75" customHeight="1" x14ac:dyDescent="0.15">
      <c r="A5594" s="87" t="s">
        <v>3406</v>
      </c>
      <c r="B5594" s="90" t="s">
        <v>5616</v>
      </c>
      <c r="C5594" s="117">
        <v>9.06</v>
      </c>
    </row>
    <row r="5595" spans="1:3" s="3" customFormat="1" ht="48.75" customHeight="1" x14ac:dyDescent="0.15">
      <c r="A5595" s="87" t="s">
        <v>3410</v>
      </c>
      <c r="B5595" s="90" t="s">
        <v>5616</v>
      </c>
      <c r="C5595" s="117">
        <v>23.88</v>
      </c>
    </row>
    <row r="5596" spans="1:3" s="3" customFormat="1" ht="48.75" customHeight="1" x14ac:dyDescent="0.15">
      <c r="A5596" s="87" t="s">
        <v>3432</v>
      </c>
      <c r="B5596" s="90" t="s">
        <v>5616</v>
      </c>
      <c r="C5596" s="117">
        <v>27.37</v>
      </c>
    </row>
    <row r="5597" spans="1:3" s="3" customFormat="1" ht="48.75" customHeight="1" x14ac:dyDescent="0.15">
      <c r="A5597" s="87" t="s">
        <v>3435</v>
      </c>
      <c r="B5597" s="90" t="s">
        <v>5616</v>
      </c>
      <c r="C5597" s="100">
        <v>57.37</v>
      </c>
    </row>
    <row r="5598" spans="1:3" s="3" customFormat="1" ht="48.75" customHeight="1" x14ac:dyDescent="0.15">
      <c r="A5598" s="87" t="s">
        <v>7195</v>
      </c>
      <c r="B5598" s="90" t="s">
        <v>5616</v>
      </c>
      <c r="C5598" s="117">
        <v>36.49</v>
      </c>
    </row>
    <row r="5599" spans="1:3" s="3" customFormat="1" ht="48.75" customHeight="1" x14ac:dyDescent="0.15">
      <c r="A5599" s="87" t="s">
        <v>7196</v>
      </c>
      <c r="B5599" s="90" t="s">
        <v>5616</v>
      </c>
      <c r="C5599" s="100">
        <v>76.489999999999995</v>
      </c>
    </row>
    <row r="5600" spans="1:3" s="3" customFormat="1" ht="48.75" customHeight="1" x14ac:dyDescent="0.15">
      <c r="A5600" s="87" t="s">
        <v>11441</v>
      </c>
      <c r="B5600" s="90" t="s">
        <v>5616</v>
      </c>
      <c r="C5600" s="117">
        <v>23.9</v>
      </c>
    </row>
    <row r="5601" spans="1:3" s="3" customFormat="1" ht="48.75" customHeight="1" x14ac:dyDescent="0.15">
      <c r="A5601" s="87" t="s">
        <v>11442</v>
      </c>
      <c r="B5601" s="90" t="s">
        <v>5616</v>
      </c>
      <c r="C5601" s="117">
        <v>47.8</v>
      </c>
    </row>
    <row r="5602" spans="1:3" s="3" customFormat="1" ht="48.75" customHeight="1" x14ac:dyDescent="0.15">
      <c r="A5602" s="87" t="s">
        <v>11443</v>
      </c>
      <c r="B5602" s="90" t="s">
        <v>5616</v>
      </c>
      <c r="C5602" s="117">
        <v>71.7</v>
      </c>
    </row>
    <row r="5603" spans="1:3" s="3" customFormat="1" ht="48.75" customHeight="1" x14ac:dyDescent="0.15">
      <c r="A5603" s="87" t="s">
        <v>6399</v>
      </c>
      <c r="B5603" s="90" t="s">
        <v>15584</v>
      </c>
      <c r="C5603" s="117">
        <v>3.460066343454963</v>
      </c>
    </row>
    <row r="5604" spans="1:3" s="3" customFormat="1" ht="48.75" customHeight="1" x14ac:dyDescent="0.15">
      <c r="A5604" s="87" t="s">
        <v>19590</v>
      </c>
      <c r="B5604" s="90" t="s">
        <v>14092</v>
      </c>
      <c r="C5604" s="117">
        <v>465.38</v>
      </c>
    </row>
    <row r="5605" spans="1:3" s="3" customFormat="1" ht="48.75" customHeight="1" x14ac:dyDescent="0.15">
      <c r="A5605" s="87" t="s">
        <v>19545</v>
      </c>
      <c r="B5605" s="90" t="s">
        <v>14092</v>
      </c>
      <c r="C5605" s="117">
        <v>236.98</v>
      </c>
    </row>
    <row r="5606" spans="1:3" s="3" customFormat="1" ht="48.75" customHeight="1" x14ac:dyDescent="0.15">
      <c r="A5606" s="87" t="s">
        <v>19545</v>
      </c>
      <c r="B5606" s="90" t="s">
        <v>14092</v>
      </c>
      <c r="C5606" s="117">
        <v>236.98</v>
      </c>
    </row>
    <row r="5607" spans="1:3" s="3" customFormat="1" ht="48.75" customHeight="1" x14ac:dyDescent="0.15">
      <c r="A5607" s="87" t="s">
        <v>18908</v>
      </c>
      <c r="B5607" s="90" t="s">
        <v>16124</v>
      </c>
      <c r="C5607" s="117">
        <v>400</v>
      </c>
    </row>
    <row r="5608" spans="1:3" s="3" customFormat="1" ht="48.75" customHeight="1" x14ac:dyDescent="0.15">
      <c r="A5608" s="87" t="s">
        <v>19591</v>
      </c>
      <c r="B5608" s="90" t="s">
        <v>14092</v>
      </c>
      <c r="C5608" s="117">
        <v>400</v>
      </c>
    </row>
    <row r="5609" spans="1:3" s="3" customFormat="1" ht="48.75" customHeight="1" x14ac:dyDescent="0.15">
      <c r="A5609" s="87" t="s">
        <v>19591</v>
      </c>
      <c r="B5609" s="90" t="s">
        <v>14092</v>
      </c>
      <c r="C5609" s="117">
        <v>400</v>
      </c>
    </row>
    <row r="5610" spans="1:3" s="3" customFormat="1" ht="48.75" customHeight="1" x14ac:dyDescent="0.15">
      <c r="A5610" s="87" t="s">
        <v>4772</v>
      </c>
      <c r="B5610" s="90" t="s">
        <v>5813</v>
      </c>
      <c r="C5610" s="117">
        <v>215.31</v>
      </c>
    </row>
    <row r="5611" spans="1:3" s="3" customFormat="1" ht="48.75" customHeight="1" x14ac:dyDescent="0.15">
      <c r="A5611" s="87" t="s">
        <v>6428</v>
      </c>
      <c r="B5611" s="90" t="s">
        <v>6742</v>
      </c>
      <c r="C5611" s="117">
        <v>6.28</v>
      </c>
    </row>
    <row r="5612" spans="1:3" s="3" customFormat="1" ht="48.75" customHeight="1" x14ac:dyDescent="0.15">
      <c r="A5612" s="87" t="s">
        <v>6429</v>
      </c>
      <c r="B5612" s="90" t="s">
        <v>6742</v>
      </c>
      <c r="C5612" s="117">
        <v>5.0421025771880581</v>
      </c>
    </row>
    <row r="5613" spans="1:3" s="3" customFormat="1" ht="48.75" customHeight="1" x14ac:dyDescent="0.15">
      <c r="A5613" s="87" t="s">
        <v>13377</v>
      </c>
      <c r="B5613" s="90" t="s">
        <v>13732</v>
      </c>
      <c r="C5613" s="117">
        <v>2.2000000000000002</v>
      </c>
    </row>
    <row r="5614" spans="1:3" s="3" customFormat="1" ht="48.75" customHeight="1" x14ac:dyDescent="0.15">
      <c r="A5614" s="87" t="s">
        <v>13379</v>
      </c>
      <c r="B5614" s="90" t="s">
        <v>13732</v>
      </c>
      <c r="C5614" s="117">
        <v>5.18</v>
      </c>
    </row>
    <row r="5615" spans="1:3" s="3" customFormat="1" ht="48.75" customHeight="1" x14ac:dyDescent="0.15">
      <c r="A5615" s="87" t="s">
        <v>13380</v>
      </c>
      <c r="B5615" s="90" t="s">
        <v>13732</v>
      </c>
      <c r="C5615" s="117">
        <v>6.49</v>
      </c>
    </row>
    <row r="5616" spans="1:3" s="3" customFormat="1" ht="48.75" customHeight="1" x14ac:dyDescent="0.15">
      <c r="A5616" s="87" t="s">
        <v>18792</v>
      </c>
      <c r="B5616" s="90" t="s">
        <v>5496</v>
      </c>
      <c r="C5616" s="117">
        <v>1.98</v>
      </c>
    </row>
    <row r="5617" spans="1:3" s="3" customFormat="1" ht="48.75" customHeight="1" x14ac:dyDescent="0.15">
      <c r="A5617" s="87" t="s">
        <v>18793</v>
      </c>
      <c r="B5617" s="90" t="s">
        <v>5496</v>
      </c>
      <c r="C5617" s="117">
        <v>2.21</v>
      </c>
    </row>
    <row r="5618" spans="1:3" s="3" customFormat="1" ht="48.75" customHeight="1" x14ac:dyDescent="0.15">
      <c r="A5618" s="87" t="s">
        <v>12341</v>
      </c>
      <c r="B5618" s="90" t="s">
        <v>8347</v>
      </c>
      <c r="C5618" s="117">
        <v>19.690000000000001</v>
      </c>
    </row>
    <row r="5619" spans="1:3" s="3" customFormat="1" ht="48.75" customHeight="1" x14ac:dyDescent="0.15">
      <c r="A5619" s="87" t="s">
        <v>12342</v>
      </c>
      <c r="B5619" s="90" t="s">
        <v>8347</v>
      </c>
      <c r="C5619" s="100">
        <v>48.93</v>
      </c>
    </row>
    <row r="5620" spans="1:3" s="3" customFormat="1" ht="48.75" customHeight="1" x14ac:dyDescent="0.15">
      <c r="A5620" s="87" t="s">
        <v>12545</v>
      </c>
      <c r="B5620" s="90" t="s">
        <v>8347</v>
      </c>
      <c r="C5620" s="100">
        <v>93.19</v>
      </c>
    </row>
    <row r="5621" spans="1:3" s="3" customFormat="1" ht="48.75" customHeight="1" x14ac:dyDescent="0.15">
      <c r="A5621" s="87" t="s">
        <v>15692</v>
      </c>
      <c r="B5621" s="90" t="s">
        <v>8347</v>
      </c>
      <c r="C5621" s="100">
        <v>47.26</v>
      </c>
    </row>
    <row r="5622" spans="1:3" s="3" customFormat="1" ht="48.75" customHeight="1" x14ac:dyDescent="0.15">
      <c r="A5622" s="87" t="s">
        <v>15693</v>
      </c>
      <c r="B5622" s="90" t="s">
        <v>8347</v>
      </c>
      <c r="C5622" s="100">
        <v>84.82</v>
      </c>
    </row>
    <row r="5623" spans="1:3" s="3" customFormat="1" ht="48.75" customHeight="1" x14ac:dyDescent="0.15">
      <c r="A5623" s="87" t="s">
        <v>13564</v>
      </c>
      <c r="B5623" s="90" t="s">
        <v>5517</v>
      </c>
      <c r="C5623" s="100">
        <v>14962.5</v>
      </c>
    </row>
    <row r="5624" spans="1:3" s="3" customFormat="1" ht="48.75" customHeight="1" x14ac:dyDescent="0.15">
      <c r="A5624" s="87" t="s">
        <v>3985</v>
      </c>
      <c r="B5624" s="90" t="s">
        <v>15543</v>
      </c>
      <c r="C5624" s="117">
        <v>17.78</v>
      </c>
    </row>
    <row r="5625" spans="1:3" s="3" customFormat="1" ht="48.75" customHeight="1" x14ac:dyDescent="0.15">
      <c r="A5625" s="87" t="s">
        <v>3984</v>
      </c>
      <c r="B5625" s="90" t="s">
        <v>15543</v>
      </c>
      <c r="C5625" s="100">
        <v>24.95</v>
      </c>
    </row>
    <row r="5626" spans="1:3" s="3" customFormat="1" ht="48.75" customHeight="1" x14ac:dyDescent="0.15">
      <c r="A5626" s="87" t="s">
        <v>3994</v>
      </c>
      <c r="B5626" s="90" t="s">
        <v>5560</v>
      </c>
      <c r="C5626" s="117">
        <v>12.66</v>
      </c>
    </row>
    <row r="5627" spans="1:3" s="3" customFormat="1" ht="48.75" customHeight="1" x14ac:dyDescent="0.15">
      <c r="A5627" s="87" t="s">
        <v>3995</v>
      </c>
      <c r="B5627" s="90" t="s">
        <v>5560</v>
      </c>
      <c r="C5627" s="117">
        <v>18.66</v>
      </c>
    </row>
    <row r="5628" spans="1:3" s="3" customFormat="1" ht="48.75" customHeight="1" x14ac:dyDescent="0.15">
      <c r="A5628" s="87" t="s">
        <v>6836</v>
      </c>
      <c r="B5628" s="90" t="s">
        <v>6777</v>
      </c>
      <c r="C5628" s="90">
        <v>378.38</v>
      </c>
    </row>
    <row r="5629" spans="1:3" s="3" customFormat="1" ht="48.75" customHeight="1" x14ac:dyDescent="0.15">
      <c r="A5629" s="87" t="s">
        <v>6837</v>
      </c>
      <c r="B5629" s="90" t="s">
        <v>6833</v>
      </c>
      <c r="C5629" s="117">
        <v>176.35</v>
      </c>
    </row>
    <row r="5630" spans="1:3" s="3" customFormat="1" ht="48.75" customHeight="1" x14ac:dyDescent="0.15">
      <c r="A5630" s="87" t="s">
        <v>11733</v>
      </c>
      <c r="B5630" s="90" t="s">
        <v>6777</v>
      </c>
      <c r="C5630" s="90">
        <v>243.6</v>
      </c>
    </row>
    <row r="5631" spans="1:3" s="3" customFormat="1" ht="48.75" customHeight="1" x14ac:dyDescent="0.15">
      <c r="A5631" s="87" t="s">
        <v>13332</v>
      </c>
      <c r="B5631" s="90" t="s">
        <v>12451</v>
      </c>
      <c r="C5631" s="117">
        <v>1963.79</v>
      </c>
    </row>
    <row r="5632" spans="1:3" s="3" customFormat="1" ht="48.75" customHeight="1" x14ac:dyDescent="0.15">
      <c r="A5632" s="87" t="s">
        <v>10966</v>
      </c>
      <c r="B5632" s="90" t="s">
        <v>5506</v>
      </c>
      <c r="C5632" s="117">
        <v>327.47000000000003</v>
      </c>
    </row>
    <row r="5633" spans="1:3" s="3" customFormat="1" ht="48.75" customHeight="1" x14ac:dyDescent="0.15">
      <c r="A5633" s="87" t="s">
        <v>10967</v>
      </c>
      <c r="B5633" s="90" t="s">
        <v>5506</v>
      </c>
      <c r="C5633" s="117">
        <v>359.68</v>
      </c>
    </row>
    <row r="5634" spans="1:3" s="3" customFormat="1" ht="48.75" customHeight="1" x14ac:dyDescent="0.15">
      <c r="A5634" s="87" t="s">
        <v>2114</v>
      </c>
      <c r="B5634" s="90" t="s">
        <v>6200</v>
      </c>
      <c r="C5634" s="117">
        <v>0.43</v>
      </c>
    </row>
    <row r="5635" spans="1:3" s="3" customFormat="1" ht="48.75" customHeight="1" x14ac:dyDescent="0.15">
      <c r="A5635" s="87" t="s">
        <v>19349</v>
      </c>
      <c r="B5635" s="90" t="s">
        <v>17076</v>
      </c>
      <c r="C5635" s="100">
        <v>2.31</v>
      </c>
    </row>
    <row r="5636" spans="1:3" s="3" customFormat="1" ht="48.75" customHeight="1" x14ac:dyDescent="0.15">
      <c r="A5636" s="87" t="s">
        <v>19350</v>
      </c>
      <c r="B5636" s="90" t="s">
        <v>17076</v>
      </c>
      <c r="C5636" s="100">
        <v>2.69</v>
      </c>
    </row>
    <row r="5637" spans="1:3" s="3" customFormat="1" ht="48.75" customHeight="1" x14ac:dyDescent="0.15">
      <c r="A5637" s="87" t="s">
        <v>3973</v>
      </c>
      <c r="B5637" s="90" t="s">
        <v>6311</v>
      </c>
      <c r="C5637" s="117">
        <v>0.91</v>
      </c>
    </row>
    <row r="5638" spans="1:3" s="3" customFormat="1" ht="48.75" customHeight="1" x14ac:dyDescent="0.15">
      <c r="A5638" s="87" t="s">
        <v>10378</v>
      </c>
      <c r="B5638" s="90" t="s">
        <v>10380</v>
      </c>
      <c r="C5638" s="117">
        <v>19.7</v>
      </c>
    </row>
    <row r="5639" spans="1:3" s="3" customFormat="1" ht="48.75" customHeight="1" x14ac:dyDescent="0.15">
      <c r="A5639" s="87" t="s">
        <v>2490</v>
      </c>
      <c r="B5639" s="90" t="s">
        <v>7015</v>
      </c>
      <c r="C5639" s="90">
        <v>7.24</v>
      </c>
    </row>
    <row r="5640" spans="1:3" s="3" customFormat="1" ht="48.75" customHeight="1" x14ac:dyDescent="0.15">
      <c r="A5640" s="87" t="s">
        <v>11743</v>
      </c>
      <c r="B5640" s="90" t="s">
        <v>7015</v>
      </c>
      <c r="C5640" s="90">
        <v>3.79</v>
      </c>
    </row>
    <row r="5641" spans="1:3" s="3" customFormat="1" ht="48.75" customHeight="1" x14ac:dyDescent="0.15">
      <c r="A5641" s="87" t="s">
        <v>2505</v>
      </c>
      <c r="B5641" s="90" t="s">
        <v>19135</v>
      </c>
      <c r="C5641" s="90">
        <v>7.56</v>
      </c>
    </row>
    <row r="5642" spans="1:3" s="3" customFormat="1" ht="48.75" customHeight="1" x14ac:dyDescent="0.15">
      <c r="A5642" s="87" t="s">
        <v>18443</v>
      </c>
      <c r="B5642" s="90" t="s">
        <v>15150</v>
      </c>
      <c r="C5642" s="117">
        <v>34.880000000000003</v>
      </c>
    </row>
    <row r="5643" spans="1:3" s="3" customFormat="1" ht="48.75" customHeight="1" x14ac:dyDescent="0.15">
      <c r="A5643" s="87" t="s">
        <v>18443</v>
      </c>
      <c r="B5643" s="90" t="s">
        <v>15683</v>
      </c>
      <c r="C5643" s="117">
        <v>34.880000000000003</v>
      </c>
    </row>
    <row r="5644" spans="1:3" s="3" customFormat="1" ht="48.75" customHeight="1" x14ac:dyDescent="0.15">
      <c r="A5644" s="87" t="s">
        <v>18442</v>
      </c>
      <c r="B5644" s="90" t="s">
        <v>15150</v>
      </c>
      <c r="C5644" s="117">
        <v>17.440000000000001</v>
      </c>
    </row>
    <row r="5645" spans="1:3" s="3" customFormat="1" ht="48.75" customHeight="1" x14ac:dyDescent="0.15">
      <c r="A5645" s="87" t="s">
        <v>1455</v>
      </c>
      <c r="B5645" s="90" t="s">
        <v>5506</v>
      </c>
      <c r="C5645" s="117">
        <v>0.86</v>
      </c>
    </row>
    <row r="5646" spans="1:3" s="3" customFormat="1" ht="48.75" customHeight="1" x14ac:dyDescent="0.15">
      <c r="A5646" s="87" t="s">
        <v>19261</v>
      </c>
      <c r="B5646" s="90" t="s">
        <v>5245</v>
      </c>
      <c r="C5646" s="117">
        <v>153.9</v>
      </c>
    </row>
    <row r="5647" spans="1:3" s="3" customFormat="1" ht="48.75" customHeight="1" x14ac:dyDescent="0.15">
      <c r="A5647" s="87" t="s">
        <v>14153</v>
      </c>
      <c r="B5647" s="90" t="s">
        <v>4753</v>
      </c>
      <c r="C5647" s="117">
        <v>515.9</v>
      </c>
    </row>
    <row r="5648" spans="1:3" s="3" customFormat="1" ht="48.75" customHeight="1" x14ac:dyDescent="0.15">
      <c r="A5648" s="87" t="s">
        <v>14153</v>
      </c>
      <c r="B5648" s="90" t="s">
        <v>16931</v>
      </c>
      <c r="C5648" s="117">
        <v>515.9</v>
      </c>
    </row>
    <row r="5649" spans="1:3" s="3" customFormat="1" ht="48.75" customHeight="1" x14ac:dyDescent="0.15">
      <c r="A5649" s="87" t="s">
        <v>14155</v>
      </c>
      <c r="B5649" s="90" t="s">
        <v>4753</v>
      </c>
      <c r="C5649" s="117">
        <v>1031.8</v>
      </c>
    </row>
    <row r="5650" spans="1:3" s="3" customFormat="1" ht="48.75" customHeight="1" x14ac:dyDescent="0.15">
      <c r="A5650" s="87" t="s">
        <v>14155</v>
      </c>
      <c r="B5650" s="90" t="s">
        <v>16931</v>
      </c>
      <c r="C5650" s="117">
        <v>1031.8</v>
      </c>
    </row>
    <row r="5651" spans="1:3" s="3" customFormat="1" ht="48.75" customHeight="1" x14ac:dyDescent="0.15">
      <c r="A5651" s="87" t="s">
        <v>1364</v>
      </c>
      <c r="B5651" s="90" t="s">
        <v>7381</v>
      </c>
      <c r="C5651" s="117">
        <v>1.97</v>
      </c>
    </row>
    <row r="5652" spans="1:3" s="3" customFormat="1" ht="48.75" customHeight="1" x14ac:dyDescent="0.15">
      <c r="A5652" s="87" t="s">
        <v>8232</v>
      </c>
      <c r="B5652" s="90" t="s">
        <v>5506</v>
      </c>
      <c r="C5652" s="117">
        <v>16.27</v>
      </c>
    </row>
    <row r="5653" spans="1:3" s="3" customFormat="1" ht="48.75" customHeight="1" x14ac:dyDescent="0.15">
      <c r="A5653" s="87" t="s">
        <v>10951</v>
      </c>
      <c r="B5653" s="90" t="s">
        <v>10952</v>
      </c>
      <c r="C5653" s="117">
        <v>127</v>
      </c>
    </row>
    <row r="5654" spans="1:3" s="3" customFormat="1" ht="48.75" customHeight="1" x14ac:dyDescent="0.15">
      <c r="A5654" s="87" t="s">
        <v>10953</v>
      </c>
      <c r="B5654" s="90" t="s">
        <v>10952</v>
      </c>
      <c r="C5654" s="117">
        <v>635</v>
      </c>
    </row>
    <row r="5655" spans="1:3" s="3" customFormat="1" ht="48.75" customHeight="1" x14ac:dyDescent="0.15">
      <c r="A5655" s="87" t="s">
        <v>13486</v>
      </c>
      <c r="B5655" s="90" t="s">
        <v>12109</v>
      </c>
      <c r="C5655" s="117">
        <v>327.47000000000003</v>
      </c>
    </row>
    <row r="5656" spans="1:3" s="3" customFormat="1" ht="48.75" customHeight="1" x14ac:dyDescent="0.15">
      <c r="A5656" s="87" t="s">
        <v>16098</v>
      </c>
      <c r="B5656" s="90" t="s">
        <v>12109</v>
      </c>
      <c r="C5656" s="117">
        <v>982.41</v>
      </c>
    </row>
    <row r="5657" spans="1:3" s="3" customFormat="1" ht="48.75" customHeight="1" x14ac:dyDescent="0.15">
      <c r="A5657" s="87" t="s">
        <v>13487</v>
      </c>
      <c r="B5657" s="90" t="s">
        <v>12109</v>
      </c>
      <c r="C5657" s="117">
        <v>359.68</v>
      </c>
    </row>
    <row r="5658" spans="1:3" s="3" customFormat="1" ht="48.75" customHeight="1" x14ac:dyDescent="0.15">
      <c r="A5658" s="87" t="s">
        <v>16097</v>
      </c>
      <c r="B5658" s="90" t="s">
        <v>12109</v>
      </c>
      <c r="C5658" s="117">
        <v>1079</v>
      </c>
    </row>
    <row r="5659" spans="1:3" s="3" customFormat="1" ht="48.75" customHeight="1" x14ac:dyDescent="0.15">
      <c r="A5659" s="87" t="s">
        <v>2719</v>
      </c>
      <c r="B5659" s="90" t="s">
        <v>5612</v>
      </c>
      <c r="C5659" s="117">
        <v>39.130000000000003</v>
      </c>
    </row>
    <row r="5660" spans="1:3" s="3" customFormat="1" ht="48.75" customHeight="1" x14ac:dyDescent="0.15">
      <c r="A5660" s="87" t="s">
        <v>17057</v>
      </c>
      <c r="B5660" s="90" t="s">
        <v>5612</v>
      </c>
      <c r="C5660" s="117">
        <v>136.6</v>
      </c>
    </row>
    <row r="5661" spans="1:3" s="3" customFormat="1" ht="48.75" customHeight="1" x14ac:dyDescent="0.15">
      <c r="A5661" s="87" t="s">
        <v>2721</v>
      </c>
      <c r="B5661" s="90" t="s">
        <v>5612</v>
      </c>
      <c r="C5661" s="117">
        <v>68.3</v>
      </c>
    </row>
    <row r="5662" spans="1:3" s="3" customFormat="1" ht="48.75" customHeight="1" x14ac:dyDescent="0.15">
      <c r="A5662" s="87" t="s">
        <v>17279</v>
      </c>
      <c r="B5662" s="90" t="s">
        <v>5565</v>
      </c>
      <c r="C5662" s="117">
        <v>39.130000000000003</v>
      </c>
    </row>
    <row r="5663" spans="1:3" s="3" customFormat="1" ht="48.75" customHeight="1" x14ac:dyDescent="0.15">
      <c r="A5663" s="87" t="s">
        <v>18088</v>
      </c>
      <c r="B5663" s="90" t="s">
        <v>5483</v>
      </c>
      <c r="C5663" s="117">
        <v>39.130000000000003</v>
      </c>
    </row>
    <row r="5664" spans="1:3" s="3" customFormat="1" ht="48.75" customHeight="1" x14ac:dyDescent="0.15">
      <c r="A5664" s="87" t="s">
        <v>17056</v>
      </c>
      <c r="B5664" s="90" t="s">
        <v>5483</v>
      </c>
      <c r="C5664" s="117">
        <v>136.6</v>
      </c>
    </row>
    <row r="5665" spans="1:3" s="3" customFormat="1" ht="48.75" customHeight="1" x14ac:dyDescent="0.15">
      <c r="A5665" s="87" t="s">
        <v>9230</v>
      </c>
      <c r="B5665" s="90" t="s">
        <v>8347</v>
      </c>
      <c r="C5665" s="100">
        <v>3.54</v>
      </c>
    </row>
    <row r="5666" spans="1:3" s="3" customFormat="1" ht="48.75" customHeight="1" x14ac:dyDescent="0.15">
      <c r="A5666" s="87" t="s">
        <v>3977</v>
      </c>
      <c r="B5666" s="90" t="s">
        <v>5418</v>
      </c>
      <c r="C5666" s="117">
        <v>35</v>
      </c>
    </row>
    <row r="5667" spans="1:3" s="7" customFormat="1" ht="48.75" customHeight="1" x14ac:dyDescent="0.15">
      <c r="A5667" s="87" t="s">
        <v>15130</v>
      </c>
      <c r="B5667" s="90" t="s">
        <v>11371</v>
      </c>
      <c r="C5667" s="117">
        <v>3.46</v>
      </c>
    </row>
    <row r="5668" spans="1:3" s="3" customFormat="1" ht="48.75" customHeight="1" x14ac:dyDescent="0.15">
      <c r="A5668" s="87" t="s">
        <v>15130</v>
      </c>
      <c r="B5668" s="90" t="s">
        <v>11371</v>
      </c>
      <c r="C5668" s="117">
        <v>3.46</v>
      </c>
    </row>
    <row r="5669" spans="1:3" s="7" customFormat="1" ht="48.75" customHeight="1" x14ac:dyDescent="0.15">
      <c r="A5669" s="87" t="s">
        <v>16184</v>
      </c>
      <c r="B5669" s="90" t="s">
        <v>11371</v>
      </c>
      <c r="C5669" s="117">
        <v>35</v>
      </c>
    </row>
    <row r="5670" spans="1:3" s="3" customFormat="1" ht="48.75" customHeight="1" x14ac:dyDescent="0.15">
      <c r="A5670" s="87" t="s">
        <v>6275</v>
      </c>
      <c r="B5670" s="90" t="s">
        <v>5812</v>
      </c>
      <c r="C5670" s="100">
        <v>10.85</v>
      </c>
    </row>
    <row r="5671" spans="1:3" s="7" customFormat="1" ht="48.75" customHeight="1" x14ac:dyDescent="0.15">
      <c r="A5671" s="87" t="s">
        <v>6276</v>
      </c>
      <c r="B5671" s="90" t="s">
        <v>5812</v>
      </c>
      <c r="C5671" s="100">
        <v>10.7</v>
      </c>
    </row>
    <row r="5672" spans="1:3" s="3" customFormat="1" ht="48.75" customHeight="1" x14ac:dyDescent="0.15">
      <c r="A5672" s="87" t="s">
        <v>5888</v>
      </c>
      <c r="B5672" s="90" t="s">
        <v>4753</v>
      </c>
      <c r="C5672" s="117">
        <v>5.21</v>
      </c>
    </row>
    <row r="5673" spans="1:3" s="7" customFormat="1" ht="48.75" customHeight="1" x14ac:dyDescent="0.15">
      <c r="A5673" s="87" t="s">
        <v>5889</v>
      </c>
      <c r="B5673" s="90" t="s">
        <v>4753</v>
      </c>
      <c r="C5673" s="117">
        <v>5.21</v>
      </c>
    </row>
    <row r="5674" spans="1:3" s="3" customFormat="1" ht="48.75" customHeight="1" x14ac:dyDescent="0.15">
      <c r="A5674" s="87" t="s">
        <v>3970</v>
      </c>
      <c r="B5674" s="90" t="s">
        <v>5813</v>
      </c>
      <c r="C5674" s="100">
        <v>400</v>
      </c>
    </row>
    <row r="5675" spans="1:3" s="3" customFormat="1" ht="48.75" customHeight="1" x14ac:dyDescent="0.15">
      <c r="A5675" s="87" t="s">
        <v>18909</v>
      </c>
      <c r="B5675" s="90" t="s">
        <v>14092</v>
      </c>
      <c r="C5675" s="117">
        <v>140</v>
      </c>
    </row>
    <row r="5676" spans="1:3" s="3" customFormat="1" ht="48.75" customHeight="1" x14ac:dyDescent="0.15">
      <c r="A5676" s="87" t="s">
        <v>18909</v>
      </c>
      <c r="B5676" s="90" t="s">
        <v>14092</v>
      </c>
      <c r="C5676" s="117">
        <v>140</v>
      </c>
    </row>
    <row r="5677" spans="1:3" s="7" customFormat="1" ht="48.75" customHeight="1" x14ac:dyDescent="0.15">
      <c r="A5677" s="87" t="s">
        <v>12795</v>
      </c>
      <c r="B5677" s="90" t="s">
        <v>8347</v>
      </c>
      <c r="C5677" s="117">
        <v>327.47000000000003</v>
      </c>
    </row>
    <row r="5678" spans="1:3" s="7" customFormat="1" ht="48.75" customHeight="1" x14ac:dyDescent="0.15">
      <c r="A5678" s="87" t="s">
        <v>12796</v>
      </c>
      <c r="B5678" s="90" t="s">
        <v>8347</v>
      </c>
      <c r="C5678" s="117">
        <v>359.68</v>
      </c>
    </row>
    <row r="5679" spans="1:3" s="7" customFormat="1" ht="48.75" customHeight="1" x14ac:dyDescent="0.15">
      <c r="A5679" s="87" t="s">
        <v>17605</v>
      </c>
      <c r="B5679" s="90" t="s">
        <v>2522</v>
      </c>
      <c r="C5679" s="117">
        <v>27.22</v>
      </c>
    </row>
    <row r="5680" spans="1:3" s="7" customFormat="1" ht="48.75" customHeight="1" x14ac:dyDescent="0.15">
      <c r="A5680" s="87" t="s">
        <v>18381</v>
      </c>
      <c r="B5680" s="90" t="s">
        <v>10010</v>
      </c>
      <c r="C5680" s="117">
        <v>5.04</v>
      </c>
    </row>
    <row r="5681" spans="1:3" s="3" customFormat="1" ht="48.75" customHeight="1" x14ac:dyDescent="0.15">
      <c r="A5681" s="87" t="s">
        <v>16871</v>
      </c>
      <c r="B5681" s="90" t="s">
        <v>10010</v>
      </c>
      <c r="C5681" s="117">
        <v>64.64</v>
      </c>
    </row>
    <row r="5682" spans="1:3" s="3" customFormat="1" ht="48.75" customHeight="1" x14ac:dyDescent="0.15">
      <c r="A5682" s="87" t="s">
        <v>9060</v>
      </c>
      <c r="B5682" s="90" t="s">
        <v>5254</v>
      </c>
      <c r="C5682" s="117">
        <v>56</v>
      </c>
    </row>
    <row r="5683" spans="1:3" s="3" customFormat="1" ht="48.75" customHeight="1" x14ac:dyDescent="0.15">
      <c r="A5683" s="87" t="s">
        <v>8776</v>
      </c>
      <c r="B5683" s="90" t="s">
        <v>5254</v>
      </c>
      <c r="C5683" s="117">
        <v>250</v>
      </c>
    </row>
    <row r="5684" spans="1:3" s="3" customFormat="1" ht="48.75" customHeight="1" x14ac:dyDescent="0.15">
      <c r="A5684" s="87" t="s">
        <v>5516</v>
      </c>
      <c r="B5684" s="90" t="s">
        <v>5517</v>
      </c>
      <c r="C5684" s="100">
        <v>205.95</v>
      </c>
    </row>
    <row r="5685" spans="1:3" s="3" customFormat="1" ht="48.75" customHeight="1" x14ac:dyDescent="0.15">
      <c r="A5685" s="87" t="s">
        <v>19235</v>
      </c>
      <c r="B5685" s="90" t="s">
        <v>5418</v>
      </c>
      <c r="C5685" s="117">
        <v>6.3</v>
      </c>
    </row>
    <row r="5686" spans="1:3" s="3" customFormat="1" ht="48.75" customHeight="1" x14ac:dyDescent="0.15">
      <c r="A5686" s="87" t="s">
        <v>19236</v>
      </c>
      <c r="B5686" s="90" t="s">
        <v>5418</v>
      </c>
      <c r="C5686" s="117">
        <v>6.3</v>
      </c>
    </row>
    <row r="5687" spans="1:3" s="3" customFormat="1" ht="48.75" customHeight="1" x14ac:dyDescent="0.15">
      <c r="A5687" s="87" t="s">
        <v>488</v>
      </c>
      <c r="B5687" s="90" t="s">
        <v>5450</v>
      </c>
      <c r="C5687" s="117">
        <v>488.93</v>
      </c>
    </row>
    <row r="5688" spans="1:3" s="3" customFormat="1" ht="48.75" customHeight="1" x14ac:dyDescent="0.15">
      <c r="A5688" s="87" t="s">
        <v>4864</v>
      </c>
      <c r="B5688" s="90" t="s">
        <v>4819</v>
      </c>
      <c r="C5688" s="117">
        <v>2.2699999999999996</v>
      </c>
    </row>
    <row r="5689" spans="1:3" s="7" customFormat="1" ht="48.75" customHeight="1" x14ac:dyDescent="0.15">
      <c r="A5689" s="87" t="s">
        <v>4858</v>
      </c>
      <c r="B5689" s="90" t="s">
        <v>9395</v>
      </c>
      <c r="C5689" s="117">
        <v>1.9</v>
      </c>
    </row>
    <row r="5690" spans="1:3" s="7" customFormat="1" ht="48.75" customHeight="1" x14ac:dyDescent="0.15">
      <c r="A5690" s="87" t="s">
        <v>4845</v>
      </c>
      <c r="B5690" s="90" t="s">
        <v>9395</v>
      </c>
      <c r="C5690" s="117">
        <v>5.26</v>
      </c>
    </row>
    <row r="5691" spans="1:3" s="7" customFormat="1" ht="48.75" customHeight="1" x14ac:dyDescent="0.15">
      <c r="A5691" s="87" t="s">
        <v>4851</v>
      </c>
      <c r="B5691" s="90" t="s">
        <v>9395</v>
      </c>
      <c r="C5691" s="117">
        <v>6.39</v>
      </c>
    </row>
    <row r="5692" spans="1:3" s="7" customFormat="1" ht="48.75" customHeight="1" x14ac:dyDescent="0.15">
      <c r="A5692" s="87" t="s">
        <v>4854</v>
      </c>
      <c r="B5692" s="90" t="s">
        <v>9395</v>
      </c>
      <c r="C5692" s="117">
        <v>12.78</v>
      </c>
    </row>
    <row r="5693" spans="1:3" s="7" customFormat="1" ht="48.75" customHeight="1" x14ac:dyDescent="0.15">
      <c r="A5693" s="87" t="s">
        <v>13870</v>
      </c>
      <c r="B5693" s="90" t="s">
        <v>12841</v>
      </c>
      <c r="C5693" s="117">
        <v>7.2</v>
      </c>
    </row>
    <row r="5694" spans="1:3" s="7" customFormat="1" ht="48.75" customHeight="1" x14ac:dyDescent="0.15">
      <c r="A5694" s="87" t="s">
        <v>1243</v>
      </c>
      <c r="B5694" s="90" t="s">
        <v>3084</v>
      </c>
      <c r="C5694" s="117">
        <v>22.65</v>
      </c>
    </row>
    <row r="5695" spans="1:3" s="7" customFormat="1" ht="48.75" customHeight="1" x14ac:dyDescent="0.15">
      <c r="A5695" s="87" t="s">
        <v>8289</v>
      </c>
      <c r="B5695" s="90" t="s">
        <v>3084</v>
      </c>
      <c r="C5695" s="117">
        <v>11.67</v>
      </c>
    </row>
    <row r="5696" spans="1:3" s="7" customFormat="1" ht="48.75" customHeight="1" x14ac:dyDescent="0.15">
      <c r="A5696" s="87" t="s">
        <v>10006</v>
      </c>
      <c r="B5696" s="90" t="s">
        <v>10005</v>
      </c>
      <c r="C5696" s="100">
        <v>2.21</v>
      </c>
    </row>
    <row r="5697" spans="1:3" s="7" customFormat="1" ht="48.75" customHeight="1" x14ac:dyDescent="0.15">
      <c r="A5697" s="87" t="s">
        <v>17389</v>
      </c>
      <c r="B5697" s="90" t="s">
        <v>4876</v>
      </c>
      <c r="C5697" s="117">
        <v>65.459999999999994</v>
      </c>
    </row>
    <row r="5698" spans="1:3" s="7" customFormat="1" ht="48.75" customHeight="1" x14ac:dyDescent="0.15">
      <c r="A5698" s="87" t="s">
        <v>19373</v>
      </c>
      <c r="B5698" s="90" t="s">
        <v>12254</v>
      </c>
      <c r="C5698" s="117">
        <v>2.94</v>
      </c>
    </row>
    <row r="5699" spans="1:3" s="7" customFormat="1" ht="48.75" customHeight="1" x14ac:dyDescent="0.15">
      <c r="A5699" s="87" t="s">
        <v>19377</v>
      </c>
      <c r="B5699" s="90" t="s">
        <v>12254</v>
      </c>
      <c r="C5699" s="117">
        <v>3.28</v>
      </c>
    </row>
    <row r="5700" spans="1:3" s="7" customFormat="1" ht="48.75" customHeight="1" x14ac:dyDescent="0.15">
      <c r="A5700" s="87" t="s">
        <v>3997</v>
      </c>
      <c r="B5700" s="90" t="s">
        <v>15543</v>
      </c>
      <c r="C5700" s="100">
        <v>16.440000000000001</v>
      </c>
    </row>
    <row r="5701" spans="1:3" s="7" customFormat="1" ht="48.75" customHeight="1" x14ac:dyDescent="0.15">
      <c r="A5701" s="87" t="s">
        <v>5080</v>
      </c>
      <c r="B5701" s="90" t="s">
        <v>15584</v>
      </c>
      <c r="C5701" s="117">
        <v>28.77</v>
      </c>
    </row>
    <row r="5702" spans="1:3" s="7" customFormat="1" ht="48.75" customHeight="1" x14ac:dyDescent="0.15">
      <c r="A5702" s="87" t="s">
        <v>5079</v>
      </c>
      <c r="B5702" s="90" t="s">
        <v>15584</v>
      </c>
      <c r="C5702" s="117">
        <v>15.44</v>
      </c>
    </row>
    <row r="5703" spans="1:3" s="7" customFormat="1" ht="48.75" customHeight="1" x14ac:dyDescent="0.15">
      <c r="A5703" s="87" t="s">
        <v>5078</v>
      </c>
      <c r="B5703" s="90" t="s">
        <v>15584</v>
      </c>
      <c r="C5703" s="117">
        <v>4.03</v>
      </c>
    </row>
    <row r="5704" spans="1:3" s="7" customFormat="1" ht="48.75" customHeight="1" x14ac:dyDescent="0.15">
      <c r="A5704" s="87" t="s">
        <v>5083</v>
      </c>
      <c r="B5704" s="90" t="s">
        <v>15584</v>
      </c>
      <c r="C5704" s="117">
        <v>34.96</v>
      </c>
    </row>
    <row r="5705" spans="1:3" s="7" customFormat="1" ht="48.75" customHeight="1" x14ac:dyDescent="0.15">
      <c r="A5705" s="87" t="s">
        <v>5081</v>
      </c>
      <c r="B5705" s="90" t="s">
        <v>15584</v>
      </c>
      <c r="C5705" s="117">
        <v>18.37</v>
      </c>
    </row>
    <row r="5706" spans="1:3" s="7" customFormat="1" ht="48.75" customHeight="1" x14ac:dyDescent="0.15">
      <c r="A5706" s="87" t="s">
        <v>5082</v>
      </c>
      <c r="B5706" s="90" t="s">
        <v>15584</v>
      </c>
      <c r="C5706" s="117">
        <v>22.75</v>
      </c>
    </row>
    <row r="5707" spans="1:3" s="3" customFormat="1" ht="48.75" customHeight="1" x14ac:dyDescent="0.15">
      <c r="A5707" s="87" t="s">
        <v>4709</v>
      </c>
      <c r="B5707" s="90" t="s">
        <v>5605</v>
      </c>
      <c r="C5707" s="117">
        <v>1.34</v>
      </c>
    </row>
    <row r="5708" spans="1:3" s="7" customFormat="1" ht="48.75" customHeight="1" x14ac:dyDescent="0.15">
      <c r="A5708" s="87" t="s">
        <v>17217</v>
      </c>
      <c r="B5708" s="90" t="s">
        <v>5418</v>
      </c>
      <c r="C5708" s="117">
        <v>3.01</v>
      </c>
    </row>
    <row r="5709" spans="1:3" s="7" customFormat="1" ht="48.75" customHeight="1" x14ac:dyDescent="0.15">
      <c r="A5709" s="87" t="s">
        <v>2733</v>
      </c>
      <c r="B5709" s="90" t="s">
        <v>9395</v>
      </c>
      <c r="C5709" s="117">
        <v>3.56</v>
      </c>
    </row>
    <row r="5710" spans="1:3" s="7" customFormat="1" ht="48.75" customHeight="1" x14ac:dyDescent="0.15">
      <c r="A5710" s="87" t="s">
        <v>2739</v>
      </c>
      <c r="B5710" s="90" t="s">
        <v>9395</v>
      </c>
      <c r="C5710" s="100">
        <v>4.76</v>
      </c>
    </row>
    <row r="5711" spans="1:3" s="7" customFormat="1" ht="48.75" customHeight="1" x14ac:dyDescent="0.15">
      <c r="A5711" s="87" t="s">
        <v>15433</v>
      </c>
      <c r="B5711" s="90" t="s">
        <v>5483</v>
      </c>
      <c r="C5711" s="117">
        <v>3.22</v>
      </c>
    </row>
    <row r="5712" spans="1:3" s="7" customFormat="1" ht="48.75" customHeight="1" x14ac:dyDescent="0.15">
      <c r="A5712" s="87" t="s">
        <v>18346</v>
      </c>
      <c r="B5712" s="90" t="s">
        <v>5202</v>
      </c>
      <c r="C5712" s="100">
        <v>5.25</v>
      </c>
    </row>
    <row r="5713" spans="1:3" s="7" customFormat="1" ht="48.75" customHeight="1" x14ac:dyDescent="0.15">
      <c r="A5713" s="87" t="s">
        <v>18347</v>
      </c>
      <c r="B5713" s="90" t="s">
        <v>5202</v>
      </c>
      <c r="C5713" s="117">
        <v>41.63</v>
      </c>
    </row>
    <row r="5714" spans="1:3" s="7" customFormat="1" ht="48.75" customHeight="1" x14ac:dyDescent="0.15">
      <c r="A5714" s="87" t="s">
        <v>18348</v>
      </c>
      <c r="B5714" s="90" t="s">
        <v>5202</v>
      </c>
      <c r="C5714" s="100">
        <v>6.82</v>
      </c>
    </row>
    <row r="5715" spans="1:3" s="7" customFormat="1" ht="48.75" customHeight="1" x14ac:dyDescent="0.15">
      <c r="A5715" s="87" t="s">
        <v>18349</v>
      </c>
      <c r="B5715" s="90" t="s">
        <v>5202</v>
      </c>
      <c r="C5715" s="117">
        <v>55.08</v>
      </c>
    </row>
    <row r="5716" spans="1:3" s="7" customFormat="1" ht="48.75" customHeight="1" x14ac:dyDescent="0.15">
      <c r="A5716" s="87" t="s">
        <v>18351</v>
      </c>
      <c r="B5716" s="90" t="s">
        <v>5202</v>
      </c>
      <c r="C5716" s="100">
        <v>6.82</v>
      </c>
    </row>
    <row r="5717" spans="1:3" s="7" customFormat="1" ht="48.75" customHeight="1" x14ac:dyDescent="0.15">
      <c r="A5717" s="87" t="s">
        <v>18350</v>
      </c>
      <c r="B5717" s="90" t="s">
        <v>5202</v>
      </c>
      <c r="C5717" s="100">
        <v>46.22</v>
      </c>
    </row>
    <row r="5718" spans="1:3" s="7" customFormat="1" ht="48.75" customHeight="1" x14ac:dyDescent="0.15">
      <c r="A5718" s="87" t="s">
        <v>18352</v>
      </c>
      <c r="B5718" s="90" t="s">
        <v>5202</v>
      </c>
      <c r="C5718" s="100">
        <v>6.26</v>
      </c>
    </row>
    <row r="5719" spans="1:3" s="7" customFormat="1" ht="48.75" customHeight="1" x14ac:dyDescent="0.15">
      <c r="A5719" s="87" t="s">
        <v>18353</v>
      </c>
      <c r="B5719" s="90" t="s">
        <v>5202</v>
      </c>
      <c r="C5719" s="117">
        <v>37.83</v>
      </c>
    </row>
    <row r="5720" spans="1:3" s="7" customFormat="1" ht="48.75" customHeight="1" x14ac:dyDescent="0.15">
      <c r="A5720" s="87" t="s">
        <v>18354</v>
      </c>
      <c r="B5720" s="90" t="s">
        <v>5202</v>
      </c>
      <c r="C5720" s="100">
        <v>6.26</v>
      </c>
    </row>
    <row r="5721" spans="1:3" s="7" customFormat="1" ht="48.75" customHeight="1" x14ac:dyDescent="0.15">
      <c r="A5721" s="87" t="s">
        <v>18355</v>
      </c>
      <c r="B5721" s="90" t="s">
        <v>5202</v>
      </c>
      <c r="C5721" s="117">
        <v>37.83</v>
      </c>
    </row>
    <row r="5722" spans="1:3" s="7" customFormat="1" ht="48.75" customHeight="1" x14ac:dyDescent="0.15">
      <c r="A5722" s="87" t="s">
        <v>18357</v>
      </c>
      <c r="B5722" s="90" t="s">
        <v>5202</v>
      </c>
      <c r="C5722" s="100">
        <v>6.26</v>
      </c>
    </row>
    <row r="5723" spans="1:3" s="7" customFormat="1" ht="48.75" customHeight="1" x14ac:dyDescent="0.15">
      <c r="A5723" s="87" t="s">
        <v>18356</v>
      </c>
      <c r="B5723" s="90" t="s">
        <v>5202</v>
      </c>
      <c r="C5723" s="100">
        <v>6.26</v>
      </c>
    </row>
    <row r="5724" spans="1:3" s="7" customFormat="1" ht="48.75" customHeight="1" x14ac:dyDescent="0.15">
      <c r="A5724" s="16" t="s">
        <v>15676</v>
      </c>
      <c r="B5724" s="90" t="s">
        <v>17366</v>
      </c>
      <c r="C5724" s="117">
        <v>208.77</v>
      </c>
    </row>
    <row r="5725" spans="1:3" s="7" customFormat="1" ht="48.75" customHeight="1" x14ac:dyDescent="0.15">
      <c r="A5725" s="87" t="s">
        <v>3874</v>
      </c>
      <c r="B5725" s="90" t="s">
        <v>5466</v>
      </c>
      <c r="C5725" s="117">
        <v>2.7699999999999996</v>
      </c>
    </row>
    <row r="5726" spans="1:3" s="3" customFormat="1" ht="48.75" customHeight="1" x14ac:dyDescent="0.15">
      <c r="A5726" s="87" t="s">
        <v>3877</v>
      </c>
      <c r="B5726" s="90" t="s">
        <v>5466</v>
      </c>
      <c r="C5726" s="117">
        <v>3.46</v>
      </c>
    </row>
    <row r="5727" spans="1:3" s="7" customFormat="1" ht="48.75" customHeight="1" x14ac:dyDescent="0.15">
      <c r="A5727" s="87" t="s">
        <v>7623</v>
      </c>
      <c r="B5727" s="90" t="s">
        <v>5466</v>
      </c>
      <c r="C5727" s="117">
        <v>3.46</v>
      </c>
    </row>
    <row r="5728" spans="1:3" s="7" customFormat="1" ht="48.75" customHeight="1" x14ac:dyDescent="0.15">
      <c r="A5728" s="87" t="s">
        <v>4002</v>
      </c>
      <c r="B5728" s="90" t="s">
        <v>5488</v>
      </c>
      <c r="C5728" s="117">
        <v>2.1199999999999997</v>
      </c>
    </row>
    <row r="5729" spans="1:3" s="7" customFormat="1" ht="48.75" customHeight="1" x14ac:dyDescent="0.15">
      <c r="A5729" s="87" t="s">
        <v>4003</v>
      </c>
      <c r="B5729" s="90" t="s">
        <v>5488</v>
      </c>
      <c r="C5729" s="117">
        <v>2.17</v>
      </c>
    </row>
    <row r="5730" spans="1:3" s="7" customFormat="1" ht="48.75" customHeight="1" x14ac:dyDescent="0.15">
      <c r="A5730" s="87" t="s">
        <v>1534</v>
      </c>
      <c r="B5730" s="90" t="s">
        <v>5488</v>
      </c>
      <c r="C5730" s="117">
        <v>4.16</v>
      </c>
    </row>
    <row r="5731" spans="1:3" s="3" customFormat="1" ht="48.75" customHeight="1" x14ac:dyDescent="0.15">
      <c r="A5731" s="87" t="s">
        <v>19016</v>
      </c>
      <c r="B5731" s="90" t="s">
        <v>10947</v>
      </c>
      <c r="C5731" s="117">
        <v>3.46</v>
      </c>
    </row>
    <row r="5732" spans="1:3" s="3" customFormat="1" ht="48.75" customHeight="1" x14ac:dyDescent="0.15">
      <c r="A5732" s="87" t="s">
        <v>11504</v>
      </c>
      <c r="B5732" s="90" t="s">
        <v>2522</v>
      </c>
      <c r="C5732" s="90">
        <v>4.87</v>
      </c>
    </row>
    <row r="5733" spans="1:3" s="3" customFormat="1" ht="48.75" customHeight="1" x14ac:dyDescent="0.15">
      <c r="A5733" s="87" t="s">
        <v>11527</v>
      </c>
      <c r="B5733" s="90" t="s">
        <v>2522</v>
      </c>
      <c r="C5733" s="117">
        <v>6.16</v>
      </c>
    </row>
    <row r="5734" spans="1:3" s="3" customFormat="1" ht="48.75" customHeight="1" x14ac:dyDescent="0.15">
      <c r="A5734" s="87" t="s">
        <v>1916</v>
      </c>
      <c r="B5734" s="90" t="s">
        <v>5616</v>
      </c>
      <c r="C5734" s="100">
        <v>3.83</v>
      </c>
    </row>
    <row r="5735" spans="1:3" s="3" customFormat="1" ht="48.75" customHeight="1" x14ac:dyDescent="0.15">
      <c r="A5735" s="87" t="s">
        <v>1917</v>
      </c>
      <c r="B5735" s="90" t="s">
        <v>5616</v>
      </c>
      <c r="C5735" s="100">
        <v>3.83</v>
      </c>
    </row>
    <row r="5736" spans="1:3" s="3" customFormat="1" ht="48.75" customHeight="1" x14ac:dyDescent="0.15">
      <c r="A5736" s="87" t="s">
        <v>2711</v>
      </c>
      <c r="B5736" s="90" t="s">
        <v>9395</v>
      </c>
      <c r="C5736" s="117">
        <v>1.81</v>
      </c>
    </row>
    <row r="5737" spans="1:3" s="7" customFormat="1" ht="48.75" customHeight="1" x14ac:dyDescent="0.15">
      <c r="A5737" s="87" t="s">
        <v>2710</v>
      </c>
      <c r="B5737" s="90" t="s">
        <v>9395</v>
      </c>
      <c r="C5737" s="117">
        <v>1.79</v>
      </c>
    </row>
    <row r="5738" spans="1:3" s="7" customFormat="1" ht="48.75" customHeight="1" x14ac:dyDescent="0.15">
      <c r="A5738" s="87" t="s">
        <v>4286</v>
      </c>
      <c r="B5738" s="90" t="s">
        <v>4287</v>
      </c>
      <c r="C5738" s="117">
        <v>1.07</v>
      </c>
    </row>
    <row r="5739" spans="1:3" s="7" customFormat="1" ht="48.75" customHeight="1" x14ac:dyDescent="0.15">
      <c r="A5739" s="87" t="s">
        <v>1005</v>
      </c>
      <c r="B5739" s="90" t="s">
        <v>8347</v>
      </c>
      <c r="C5739" s="117">
        <v>1.2</v>
      </c>
    </row>
    <row r="5740" spans="1:3" s="7" customFormat="1" ht="48.75" customHeight="1" x14ac:dyDescent="0.15">
      <c r="A5740" s="87" t="s">
        <v>1009</v>
      </c>
      <c r="B5740" s="90" t="s">
        <v>8347</v>
      </c>
      <c r="C5740" s="100">
        <v>3.46</v>
      </c>
    </row>
    <row r="5741" spans="1:3" s="7" customFormat="1" ht="48.75" customHeight="1" x14ac:dyDescent="0.15">
      <c r="A5741" s="87" t="s">
        <v>1010</v>
      </c>
      <c r="B5741" s="90" t="s">
        <v>8347</v>
      </c>
      <c r="C5741" s="100">
        <v>3.45</v>
      </c>
    </row>
    <row r="5742" spans="1:3" s="7" customFormat="1" ht="48.75" customHeight="1" x14ac:dyDescent="0.15">
      <c r="A5742" s="87" t="s">
        <v>9567</v>
      </c>
      <c r="B5742" s="90" t="s">
        <v>8347</v>
      </c>
      <c r="C5742" s="100">
        <v>3.08</v>
      </c>
    </row>
    <row r="5743" spans="1:3" s="7" customFormat="1" ht="48.75" customHeight="1" x14ac:dyDescent="0.15">
      <c r="A5743" s="87" t="s">
        <v>1003</v>
      </c>
      <c r="B5743" s="90" t="s">
        <v>8347</v>
      </c>
      <c r="C5743" s="100">
        <v>2.59</v>
      </c>
    </row>
    <row r="5744" spans="1:3" s="7" customFormat="1" ht="48.75" customHeight="1" x14ac:dyDescent="0.15">
      <c r="A5744" s="87" t="s">
        <v>13275</v>
      </c>
      <c r="B5744" s="90" t="s">
        <v>10010</v>
      </c>
      <c r="C5744" s="100">
        <v>347.31</v>
      </c>
    </row>
    <row r="5745" spans="1:3" s="7" customFormat="1" ht="48.75" customHeight="1" x14ac:dyDescent="0.15">
      <c r="A5745" s="87" t="s">
        <v>13292</v>
      </c>
      <c r="B5745" s="90" t="s">
        <v>10010</v>
      </c>
      <c r="C5745" s="100">
        <v>237.99</v>
      </c>
    </row>
    <row r="5746" spans="1:3" s="7" customFormat="1" ht="48.75" customHeight="1" x14ac:dyDescent="0.15">
      <c r="A5746" s="87" t="s">
        <v>19569</v>
      </c>
      <c r="B5746" s="90" t="s">
        <v>15134</v>
      </c>
      <c r="C5746" s="117">
        <v>20.09</v>
      </c>
    </row>
    <row r="5747" spans="1:3" s="7" customFormat="1" ht="48.75" customHeight="1" x14ac:dyDescent="0.15">
      <c r="A5747" s="87" t="s">
        <v>19570</v>
      </c>
      <c r="B5747" s="90" t="s">
        <v>15134</v>
      </c>
      <c r="C5747" s="117">
        <v>36.93</v>
      </c>
    </row>
    <row r="5748" spans="1:3" s="7" customFormat="1" ht="48.75" customHeight="1" x14ac:dyDescent="0.15">
      <c r="A5748" s="87" t="s">
        <v>7261</v>
      </c>
      <c r="B5748" s="90" t="s">
        <v>4753</v>
      </c>
      <c r="C5748" s="117">
        <v>36.93</v>
      </c>
    </row>
    <row r="5749" spans="1:3" s="7" customFormat="1" ht="48.75" customHeight="1" x14ac:dyDescent="0.15">
      <c r="A5749" s="87" t="s">
        <v>19568</v>
      </c>
      <c r="B5749" s="90" t="s">
        <v>15134</v>
      </c>
      <c r="C5749" s="117">
        <v>66.010000000000005</v>
      </c>
    </row>
    <row r="5750" spans="1:3" s="7" customFormat="1" ht="48.75" customHeight="1" x14ac:dyDescent="0.15">
      <c r="A5750" s="87" t="s">
        <v>7260</v>
      </c>
      <c r="B5750" s="90" t="s">
        <v>4753</v>
      </c>
      <c r="C5750" s="117">
        <v>66.010000000000005</v>
      </c>
    </row>
    <row r="5751" spans="1:3" s="7" customFormat="1" ht="48.75" customHeight="1" x14ac:dyDescent="0.15">
      <c r="A5751" s="87" t="s">
        <v>7259</v>
      </c>
      <c r="B5751" s="90" t="s">
        <v>4753</v>
      </c>
      <c r="C5751" s="117">
        <v>20.09</v>
      </c>
    </row>
    <row r="5752" spans="1:3" s="7" customFormat="1" ht="48.75" customHeight="1" x14ac:dyDescent="0.15">
      <c r="A5752" s="87" t="s">
        <v>12454</v>
      </c>
      <c r="B5752" s="90" t="s">
        <v>6798</v>
      </c>
      <c r="C5752" s="117">
        <v>147.63</v>
      </c>
    </row>
    <row r="5753" spans="1:3" s="7" customFormat="1" ht="48.75" customHeight="1" x14ac:dyDescent="0.15">
      <c r="A5753" s="87" t="s">
        <v>12455</v>
      </c>
      <c r="B5753" s="90" t="s">
        <v>6798</v>
      </c>
      <c r="C5753" s="117">
        <v>161.19999999999999</v>
      </c>
    </row>
    <row r="5754" spans="1:3" s="7" customFormat="1" ht="48.75" customHeight="1" x14ac:dyDescent="0.15">
      <c r="A5754" s="87" t="s">
        <v>8686</v>
      </c>
      <c r="B5754" s="90" t="s">
        <v>4889</v>
      </c>
      <c r="C5754" s="100">
        <v>13.74</v>
      </c>
    </row>
    <row r="5755" spans="1:3" s="7" customFormat="1" ht="48.75" customHeight="1" x14ac:dyDescent="0.15">
      <c r="A5755" s="87" t="s">
        <v>3068</v>
      </c>
      <c r="B5755" s="90" t="s">
        <v>4889</v>
      </c>
      <c r="C5755" s="117">
        <v>24.38</v>
      </c>
    </row>
    <row r="5756" spans="1:3" s="7" customFormat="1" ht="48.75" customHeight="1" x14ac:dyDescent="0.15">
      <c r="A5756" s="87" t="s">
        <v>9087</v>
      </c>
      <c r="B5756" s="90" t="s">
        <v>4889</v>
      </c>
      <c r="C5756" s="100">
        <v>28.62</v>
      </c>
    </row>
    <row r="5757" spans="1:3" s="7" customFormat="1" ht="48.75" customHeight="1" x14ac:dyDescent="0.15">
      <c r="A5757" s="87" t="s">
        <v>18863</v>
      </c>
      <c r="B5757" s="90" t="s">
        <v>4889</v>
      </c>
      <c r="C5757" s="117">
        <v>56.47</v>
      </c>
    </row>
    <row r="5758" spans="1:3" s="7" customFormat="1" ht="48.75" customHeight="1" x14ac:dyDescent="0.15">
      <c r="A5758" s="87" t="s">
        <v>3071</v>
      </c>
      <c r="B5758" s="90" t="s">
        <v>4889</v>
      </c>
      <c r="C5758" s="100">
        <v>25.51</v>
      </c>
    </row>
    <row r="5759" spans="1:3" s="7" customFormat="1" ht="48.75" customHeight="1" x14ac:dyDescent="0.15">
      <c r="A5759" s="87" t="s">
        <v>3069</v>
      </c>
      <c r="B5759" s="90" t="s">
        <v>4889</v>
      </c>
      <c r="C5759" s="117">
        <v>29.12</v>
      </c>
    </row>
    <row r="5760" spans="1:3" s="7" customFormat="1" ht="48.75" customHeight="1" x14ac:dyDescent="0.15">
      <c r="A5760" s="87" t="s">
        <v>3072</v>
      </c>
      <c r="B5760" s="90" t="s">
        <v>4889</v>
      </c>
      <c r="C5760" s="100">
        <v>24.95</v>
      </c>
    </row>
    <row r="5761" spans="1:3" s="7" customFormat="1" ht="48.75" customHeight="1" x14ac:dyDescent="0.15">
      <c r="A5761" s="87" t="s">
        <v>3070</v>
      </c>
      <c r="B5761" s="90" t="s">
        <v>4889</v>
      </c>
      <c r="C5761" s="100">
        <v>29.12</v>
      </c>
    </row>
    <row r="5762" spans="1:3" s="7" customFormat="1" ht="48.75" customHeight="1" x14ac:dyDescent="0.15">
      <c r="A5762" s="87" t="s">
        <v>1478</v>
      </c>
      <c r="B5762" s="90" t="s">
        <v>15584</v>
      </c>
      <c r="C5762" s="117">
        <v>73.680000000000007</v>
      </c>
    </row>
    <row r="5763" spans="1:3" s="7" customFormat="1" ht="48.75" customHeight="1" x14ac:dyDescent="0.15">
      <c r="A5763" s="87" t="s">
        <v>8996</v>
      </c>
      <c r="B5763" s="90" t="s">
        <v>15584</v>
      </c>
      <c r="C5763" s="117">
        <v>36.85</v>
      </c>
    </row>
    <row r="5764" spans="1:3" s="7" customFormat="1" ht="48.75" customHeight="1" x14ac:dyDescent="0.15">
      <c r="A5764" s="87" t="s">
        <v>14151</v>
      </c>
      <c r="B5764" s="90" t="s">
        <v>4753</v>
      </c>
      <c r="C5764" s="117">
        <v>52.7</v>
      </c>
    </row>
    <row r="5765" spans="1:3" s="7" customFormat="1" ht="48.75" customHeight="1" x14ac:dyDescent="0.15">
      <c r="A5765" s="87" t="s">
        <v>14151</v>
      </c>
      <c r="B5765" s="90" t="s">
        <v>16931</v>
      </c>
      <c r="C5765" s="117">
        <v>52.7</v>
      </c>
    </row>
    <row r="5766" spans="1:3" s="7" customFormat="1" ht="48.75" customHeight="1" x14ac:dyDescent="0.15">
      <c r="A5766" s="87" t="s">
        <v>18495</v>
      </c>
      <c r="B5766" s="90" t="s">
        <v>16931</v>
      </c>
      <c r="C5766" s="117">
        <v>52.7</v>
      </c>
    </row>
    <row r="5767" spans="1:3" s="7" customFormat="1" ht="48.75" customHeight="1" x14ac:dyDescent="0.15">
      <c r="A5767" s="87" t="s">
        <v>18907</v>
      </c>
      <c r="B5767" s="90" t="s">
        <v>14092</v>
      </c>
      <c r="C5767" s="117">
        <v>93.3</v>
      </c>
    </row>
    <row r="5768" spans="1:3" s="7" customFormat="1" ht="48.75" customHeight="1" x14ac:dyDescent="0.15">
      <c r="A5768" s="87" t="s">
        <v>19151</v>
      </c>
      <c r="B5768" s="90" t="s">
        <v>14092</v>
      </c>
      <c r="C5768" s="117">
        <v>93.3</v>
      </c>
    </row>
    <row r="5769" spans="1:3" s="7" customFormat="1" ht="48.75" customHeight="1" x14ac:dyDescent="0.15">
      <c r="A5769" s="87" t="s">
        <v>18906</v>
      </c>
      <c r="B5769" s="90" t="s">
        <v>14092</v>
      </c>
      <c r="C5769" s="117">
        <v>26.35</v>
      </c>
    </row>
    <row r="5770" spans="1:3" s="7" customFormat="1" ht="48.75" customHeight="1" x14ac:dyDescent="0.15">
      <c r="A5770" s="87" t="s">
        <v>19150</v>
      </c>
      <c r="B5770" s="90" t="s">
        <v>14092</v>
      </c>
      <c r="C5770" s="117">
        <v>26.35</v>
      </c>
    </row>
    <row r="5771" spans="1:3" s="7" customFormat="1" ht="48.75" customHeight="1" x14ac:dyDescent="0.15">
      <c r="A5771" s="87" t="s">
        <v>4050</v>
      </c>
      <c r="B5771" s="90" t="s">
        <v>4761</v>
      </c>
      <c r="C5771" s="117">
        <v>70.400000000000006</v>
      </c>
    </row>
    <row r="5772" spans="1:3" s="7" customFormat="1" ht="48.75" customHeight="1" x14ac:dyDescent="0.15">
      <c r="A5772" s="87" t="s">
        <v>4049</v>
      </c>
      <c r="B5772" s="90" t="s">
        <v>4761</v>
      </c>
      <c r="C5772" s="117">
        <v>35.200000000000003</v>
      </c>
    </row>
    <row r="5773" spans="1:3" s="7" customFormat="1" ht="48.75" customHeight="1" x14ac:dyDescent="0.15">
      <c r="A5773" s="87" t="s">
        <v>4046</v>
      </c>
      <c r="B5773" s="90" t="s">
        <v>16124</v>
      </c>
      <c r="C5773" s="117">
        <v>26.35</v>
      </c>
    </row>
    <row r="5774" spans="1:3" s="7" customFormat="1" ht="48.75" customHeight="1" x14ac:dyDescent="0.15">
      <c r="A5774" s="87" t="s">
        <v>4047</v>
      </c>
      <c r="B5774" s="90" t="s">
        <v>16124</v>
      </c>
      <c r="C5774" s="117">
        <v>93.3</v>
      </c>
    </row>
    <row r="5775" spans="1:3" s="3" customFormat="1" ht="48.75" customHeight="1" x14ac:dyDescent="0.15">
      <c r="A5775" s="87" t="s">
        <v>17282</v>
      </c>
      <c r="B5775" s="90" t="s">
        <v>8773</v>
      </c>
      <c r="C5775" s="117">
        <v>7.87</v>
      </c>
    </row>
    <row r="5776" spans="1:3" s="7" customFormat="1" ht="48.75" customHeight="1" x14ac:dyDescent="0.15">
      <c r="A5776" s="87" t="s">
        <v>12862</v>
      </c>
      <c r="B5776" s="90" t="s">
        <v>8773</v>
      </c>
      <c r="C5776" s="117">
        <v>9.1999999999999993</v>
      </c>
    </row>
    <row r="5777" spans="1:3" s="7" customFormat="1" ht="48.75" customHeight="1" x14ac:dyDescent="0.15">
      <c r="A5777" s="87" t="s">
        <v>12496</v>
      </c>
      <c r="B5777" s="90" t="s">
        <v>8773</v>
      </c>
      <c r="C5777" s="117">
        <v>11.8</v>
      </c>
    </row>
    <row r="5778" spans="1:3" s="3" customFormat="1" ht="48.75" customHeight="1" x14ac:dyDescent="0.15">
      <c r="A5778" s="87" t="s">
        <v>8687</v>
      </c>
      <c r="B5778" s="90" t="s">
        <v>4889</v>
      </c>
      <c r="C5778" s="117">
        <v>157.38</v>
      </c>
    </row>
    <row r="5779" spans="1:3" s="3" customFormat="1" ht="48.75" customHeight="1" x14ac:dyDescent="0.15">
      <c r="A5779" s="87" t="s">
        <v>8688</v>
      </c>
      <c r="B5779" s="90" t="s">
        <v>4889</v>
      </c>
      <c r="C5779" s="117">
        <v>250.2</v>
      </c>
    </row>
    <row r="5780" spans="1:3" s="3" customFormat="1" ht="48.75" customHeight="1" x14ac:dyDescent="0.15">
      <c r="A5780" s="87" t="s">
        <v>8689</v>
      </c>
      <c r="B5780" s="90" t="s">
        <v>4889</v>
      </c>
      <c r="C5780" s="117">
        <v>500.4</v>
      </c>
    </row>
    <row r="5781" spans="1:3" s="7" customFormat="1" ht="48.75" customHeight="1" x14ac:dyDescent="0.15">
      <c r="A5781" s="87" t="s">
        <v>18175</v>
      </c>
      <c r="B5781" s="90" t="s">
        <v>11386</v>
      </c>
      <c r="C5781" s="117">
        <v>358.62</v>
      </c>
    </row>
    <row r="5782" spans="1:3" s="7" customFormat="1" ht="48.75" customHeight="1" x14ac:dyDescent="0.15">
      <c r="A5782" s="87" t="s">
        <v>17379</v>
      </c>
      <c r="B5782" s="90" t="s">
        <v>11386</v>
      </c>
      <c r="C5782" s="117">
        <v>717.25</v>
      </c>
    </row>
    <row r="5783" spans="1:3" s="3" customFormat="1" ht="48.75" customHeight="1" x14ac:dyDescent="0.15">
      <c r="A5783" s="87" t="s">
        <v>17378</v>
      </c>
      <c r="B5783" s="90" t="s">
        <v>11386</v>
      </c>
      <c r="C5783" s="117">
        <v>717.25</v>
      </c>
    </row>
    <row r="5784" spans="1:3" s="7" customFormat="1" ht="48.75" customHeight="1" x14ac:dyDescent="0.15">
      <c r="A5784" s="87" t="s">
        <v>13772</v>
      </c>
      <c r="B5784" s="90" t="s">
        <v>11386</v>
      </c>
      <c r="C5784" s="100">
        <v>794.82</v>
      </c>
    </row>
    <row r="5785" spans="1:3" s="7" customFormat="1" ht="48.75" customHeight="1" x14ac:dyDescent="0.15">
      <c r="A5785" s="87" t="s">
        <v>5514</v>
      </c>
      <c r="B5785" s="90" t="s">
        <v>11386</v>
      </c>
      <c r="C5785" s="100">
        <v>717.25</v>
      </c>
    </row>
    <row r="5786" spans="1:3" s="7" customFormat="1" ht="48.75" customHeight="1" x14ac:dyDescent="0.15">
      <c r="A5786" s="87" t="s">
        <v>11984</v>
      </c>
      <c r="B5786" s="90" t="s">
        <v>11386</v>
      </c>
      <c r="C5786" s="100">
        <v>717.25</v>
      </c>
    </row>
    <row r="5787" spans="1:3" s="3" customFormat="1" ht="48.75" customHeight="1" x14ac:dyDescent="0.15">
      <c r="A5787" s="87" t="s">
        <v>8617</v>
      </c>
      <c r="B5787" s="90" t="s">
        <v>4889</v>
      </c>
      <c r="C5787" s="100">
        <v>17.37</v>
      </c>
    </row>
    <row r="5788" spans="1:3" s="7" customFormat="1" ht="48.75" customHeight="1" x14ac:dyDescent="0.15">
      <c r="A5788" s="87" t="s">
        <v>8620</v>
      </c>
      <c r="B5788" s="90" t="s">
        <v>4889</v>
      </c>
      <c r="C5788" s="100">
        <v>9.35</v>
      </c>
    </row>
    <row r="5789" spans="1:3" s="7" customFormat="1" ht="48.75" customHeight="1" x14ac:dyDescent="0.15">
      <c r="A5789" s="87" t="s">
        <v>8619</v>
      </c>
      <c r="B5789" s="90" t="s">
        <v>4889</v>
      </c>
      <c r="C5789" s="100">
        <v>17.57</v>
      </c>
    </row>
    <row r="5790" spans="1:3" s="3" customFormat="1" ht="48.75" customHeight="1" x14ac:dyDescent="0.15">
      <c r="A5790" s="87" t="s">
        <v>8621</v>
      </c>
      <c r="B5790" s="90" t="s">
        <v>4889</v>
      </c>
      <c r="C5790" s="100">
        <v>8.84</v>
      </c>
    </row>
    <row r="5791" spans="1:3" s="7" customFormat="1" ht="48.75" customHeight="1" x14ac:dyDescent="0.15">
      <c r="A5791" s="87" t="s">
        <v>8618</v>
      </c>
      <c r="B5791" s="90" t="s">
        <v>4889</v>
      </c>
      <c r="C5791" s="100">
        <v>17.079999999999998</v>
      </c>
    </row>
    <row r="5792" spans="1:3" s="7" customFormat="1" ht="48.75" customHeight="1" x14ac:dyDescent="0.15">
      <c r="A5792" s="87" t="s">
        <v>9745</v>
      </c>
      <c r="B5792" s="90" t="s">
        <v>4068</v>
      </c>
      <c r="C5792" s="117">
        <v>6.3</v>
      </c>
    </row>
    <row r="5793" spans="1:3" s="7" customFormat="1" ht="48.75" customHeight="1" x14ac:dyDescent="0.15">
      <c r="A5793" s="87" t="s">
        <v>9746</v>
      </c>
      <c r="B5793" s="90" t="s">
        <v>4068</v>
      </c>
      <c r="C5793" s="117">
        <v>4.9000000000000004</v>
      </c>
    </row>
    <row r="5794" spans="1:3" s="7" customFormat="1" ht="48.75" customHeight="1" x14ac:dyDescent="0.15">
      <c r="A5794" s="87" t="s">
        <v>1242</v>
      </c>
      <c r="B5794" s="90" t="s">
        <v>15500</v>
      </c>
      <c r="C5794" s="117">
        <v>40.6</v>
      </c>
    </row>
    <row r="5795" spans="1:3" s="7" customFormat="1" ht="48.75" customHeight="1" x14ac:dyDescent="0.15">
      <c r="A5795" s="87" t="s">
        <v>474</v>
      </c>
      <c r="B5795" s="90" t="s">
        <v>15543</v>
      </c>
      <c r="C5795" s="117">
        <v>110.17</v>
      </c>
    </row>
    <row r="5796" spans="1:3" s="7" customFormat="1" ht="48.75" customHeight="1" x14ac:dyDescent="0.15">
      <c r="A5796" s="87" t="s">
        <v>16784</v>
      </c>
      <c r="B5796" s="90" t="s">
        <v>5441</v>
      </c>
      <c r="C5796" s="117">
        <v>110.17</v>
      </c>
    </row>
    <row r="5797" spans="1:3" s="7" customFormat="1" ht="48.75" customHeight="1" x14ac:dyDescent="0.15">
      <c r="A5797" s="87" t="s">
        <v>16784</v>
      </c>
      <c r="B5797" s="90" t="s">
        <v>6348</v>
      </c>
      <c r="C5797" s="117">
        <v>110.17</v>
      </c>
    </row>
    <row r="5798" spans="1:3" s="7" customFormat="1" ht="48.75" customHeight="1" x14ac:dyDescent="0.15">
      <c r="A5798" s="87" t="s">
        <v>4011</v>
      </c>
      <c r="B5798" s="90" t="s">
        <v>8347</v>
      </c>
      <c r="C5798" s="100">
        <v>23.99</v>
      </c>
    </row>
    <row r="5799" spans="1:3" s="7" customFormat="1" ht="48.75" customHeight="1" x14ac:dyDescent="0.15">
      <c r="A5799" s="87" t="s">
        <v>16287</v>
      </c>
      <c r="B5799" s="90" t="s">
        <v>5483</v>
      </c>
      <c r="C5799" s="117">
        <v>3.01</v>
      </c>
    </row>
    <row r="5800" spans="1:3" s="7" customFormat="1" ht="48.75" customHeight="1" x14ac:dyDescent="0.15">
      <c r="A5800" s="87" t="s">
        <v>4298</v>
      </c>
      <c r="B5800" s="90" t="s">
        <v>5500</v>
      </c>
      <c r="C5800" s="100">
        <v>2.14</v>
      </c>
    </row>
    <row r="5801" spans="1:3" s="7" customFormat="1" ht="48.75" customHeight="1" x14ac:dyDescent="0.15">
      <c r="A5801" s="87" t="s">
        <v>19000</v>
      </c>
      <c r="B5801" s="90" t="s">
        <v>5418</v>
      </c>
      <c r="C5801" s="117">
        <v>6.4</v>
      </c>
    </row>
    <row r="5802" spans="1:3" s="7" customFormat="1" ht="48.75" customHeight="1" x14ac:dyDescent="0.15">
      <c r="A5802" s="87" t="s">
        <v>7021</v>
      </c>
      <c r="B5802" s="90" t="s">
        <v>6742</v>
      </c>
      <c r="C5802" s="117">
        <v>13.74</v>
      </c>
    </row>
    <row r="5803" spans="1:3" s="7" customFormat="1" ht="48.75" customHeight="1" x14ac:dyDescent="0.15">
      <c r="A5803" s="87" t="s">
        <v>3989</v>
      </c>
      <c r="B5803" s="90" t="s">
        <v>15584</v>
      </c>
      <c r="C5803" s="117">
        <v>129.38999999999999</v>
      </c>
    </row>
    <row r="5804" spans="1:3" s="3" customFormat="1" ht="48.75" customHeight="1" x14ac:dyDescent="0.15">
      <c r="A5804" s="87" t="s">
        <v>3991</v>
      </c>
      <c r="B5804" s="90" t="s">
        <v>15584</v>
      </c>
      <c r="C5804" s="117">
        <v>620.80999999999995</v>
      </c>
    </row>
    <row r="5805" spans="1:3" s="3" customFormat="1" ht="48.75" customHeight="1" x14ac:dyDescent="0.15">
      <c r="A5805" s="87" t="s">
        <v>1705</v>
      </c>
      <c r="B5805" s="90" t="s">
        <v>17420</v>
      </c>
      <c r="C5805" s="100">
        <v>6.47</v>
      </c>
    </row>
    <row r="5806" spans="1:3" s="3" customFormat="1" ht="48.75" customHeight="1" x14ac:dyDescent="0.15">
      <c r="A5806" s="87" t="s">
        <v>4750</v>
      </c>
      <c r="B5806" s="90" t="s">
        <v>15584</v>
      </c>
      <c r="C5806" s="117">
        <v>70.349999999999994</v>
      </c>
    </row>
    <row r="5807" spans="1:3" s="3" customFormat="1" ht="48.75" customHeight="1" x14ac:dyDescent="0.15">
      <c r="A5807" s="87" t="s">
        <v>11614</v>
      </c>
      <c r="B5807" s="90" t="s">
        <v>9054</v>
      </c>
      <c r="C5807" s="117">
        <v>2.71</v>
      </c>
    </row>
    <row r="5808" spans="1:3" s="3" customFormat="1" ht="48.75" customHeight="1" x14ac:dyDescent="0.15">
      <c r="A5808" s="87" t="s">
        <v>274</v>
      </c>
      <c r="B5808" s="90" t="s">
        <v>6342</v>
      </c>
      <c r="C5808" s="117">
        <v>9.59</v>
      </c>
    </row>
    <row r="5809" spans="1:3" s="7" customFormat="1" ht="48.75" customHeight="1" x14ac:dyDescent="0.15">
      <c r="A5809" s="87" t="s">
        <v>2744</v>
      </c>
      <c r="B5809" s="90" t="s">
        <v>5560</v>
      </c>
      <c r="C5809" s="100">
        <v>4.76</v>
      </c>
    </row>
    <row r="5810" spans="1:3" s="7" customFormat="1" ht="48.75" customHeight="1" x14ac:dyDescent="0.15">
      <c r="A5810" s="87" t="s">
        <v>2746</v>
      </c>
      <c r="B5810" s="90" t="s">
        <v>5560</v>
      </c>
      <c r="C5810" s="100">
        <v>4.76</v>
      </c>
    </row>
    <row r="5811" spans="1:3" s="7" customFormat="1" ht="48.75" customHeight="1" x14ac:dyDescent="0.15">
      <c r="A5811" s="87" t="s">
        <v>2747</v>
      </c>
      <c r="B5811" s="90" t="s">
        <v>5560</v>
      </c>
      <c r="C5811" s="100">
        <v>4.76</v>
      </c>
    </row>
    <row r="5812" spans="1:3" s="3" customFormat="1" ht="48.75" customHeight="1" x14ac:dyDescent="0.15">
      <c r="A5812" s="87" t="s">
        <v>6470</v>
      </c>
      <c r="B5812" s="90" t="s">
        <v>7381</v>
      </c>
      <c r="C5812" s="117">
        <v>1.72</v>
      </c>
    </row>
    <row r="5813" spans="1:3" s="3" customFormat="1" ht="48.75" customHeight="1" x14ac:dyDescent="0.15">
      <c r="A5813" s="87" t="s">
        <v>6471</v>
      </c>
      <c r="B5813" s="90" t="s">
        <v>7381</v>
      </c>
      <c r="C5813" s="117">
        <v>1.97</v>
      </c>
    </row>
    <row r="5814" spans="1:3" s="7" customFormat="1" ht="48.75" customHeight="1" x14ac:dyDescent="0.15">
      <c r="A5814" s="16" t="s">
        <v>7143</v>
      </c>
      <c r="B5814" s="90" t="s">
        <v>7381</v>
      </c>
      <c r="C5814" s="117">
        <v>16.440000000000001</v>
      </c>
    </row>
    <row r="5815" spans="1:3" s="7" customFormat="1" ht="48.75" customHeight="1" x14ac:dyDescent="0.15">
      <c r="A5815" s="87" t="s">
        <v>3205</v>
      </c>
      <c r="B5815" s="90" t="s">
        <v>5483</v>
      </c>
      <c r="C5815" s="100">
        <v>2.13</v>
      </c>
    </row>
    <row r="5816" spans="1:3" s="7" customFormat="1" ht="48.75" customHeight="1" x14ac:dyDescent="0.15">
      <c r="A5816" s="87" t="s">
        <v>3207</v>
      </c>
      <c r="B5816" s="90" t="s">
        <v>5483</v>
      </c>
      <c r="C5816" s="100">
        <v>2.95</v>
      </c>
    </row>
    <row r="5817" spans="1:3" s="7" customFormat="1" ht="48.75" customHeight="1" x14ac:dyDescent="0.15">
      <c r="A5817" s="87" t="s">
        <v>14040</v>
      </c>
      <c r="B5817" s="90" t="s">
        <v>12340</v>
      </c>
      <c r="C5817" s="117">
        <v>66.8</v>
      </c>
    </row>
    <row r="5818" spans="1:3" s="7" customFormat="1" ht="48.75" customHeight="1" x14ac:dyDescent="0.15">
      <c r="A5818" s="87" t="s">
        <v>10714</v>
      </c>
      <c r="B5818" s="90" t="s">
        <v>12340</v>
      </c>
      <c r="C5818" s="117">
        <v>54.44</v>
      </c>
    </row>
    <row r="5819" spans="1:3" s="7" customFormat="1" ht="48.75" customHeight="1" x14ac:dyDescent="0.15">
      <c r="A5819" s="87" t="s">
        <v>18833</v>
      </c>
      <c r="B5819" s="90" t="s">
        <v>4828</v>
      </c>
      <c r="C5819" s="117">
        <v>54.72</v>
      </c>
    </row>
    <row r="5820" spans="1:3" s="7" customFormat="1" ht="48.75" customHeight="1" x14ac:dyDescent="0.15">
      <c r="A5820" s="87" t="s">
        <v>12909</v>
      </c>
      <c r="B5820" s="90" t="s">
        <v>4828</v>
      </c>
      <c r="C5820" s="117">
        <v>32.83</v>
      </c>
    </row>
    <row r="5821" spans="1:3" s="7" customFormat="1" ht="48.75" customHeight="1" x14ac:dyDescent="0.15">
      <c r="A5821" s="87" t="s">
        <v>8635</v>
      </c>
      <c r="B5821" s="90" t="s">
        <v>2522</v>
      </c>
      <c r="C5821" s="117">
        <v>54.44</v>
      </c>
    </row>
    <row r="5822" spans="1:3" s="7" customFormat="1" ht="48.75" customHeight="1" x14ac:dyDescent="0.15">
      <c r="A5822" s="87" t="s">
        <v>17938</v>
      </c>
      <c r="B5822" s="90" t="s">
        <v>2522</v>
      </c>
      <c r="C5822" s="117">
        <v>25.73</v>
      </c>
    </row>
    <row r="5823" spans="1:3" s="7" customFormat="1" ht="48.75" customHeight="1" x14ac:dyDescent="0.15">
      <c r="A5823" s="87" t="s">
        <v>12103</v>
      </c>
      <c r="B5823" s="90" t="s">
        <v>15500</v>
      </c>
      <c r="C5823" s="117">
        <v>54.44</v>
      </c>
    </row>
    <row r="5824" spans="1:3" s="7" customFormat="1" ht="48.75" customHeight="1" x14ac:dyDescent="0.15">
      <c r="A5824" s="87" t="s">
        <v>19017</v>
      </c>
      <c r="B5824" s="90" t="s">
        <v>12056</v>
      </c>
      <c r="C5824" s="117">
        <v>1.9</v>
      </c>
    </row>
    <row r="5825" spans="1:3" s="7" customFormat="1" ht="48.75" customHeight="1" x14ac:dyDescent="0.15">
      <c r="A5825" s="87" t="s">
        <v>12595</v>
      </c>
      <c r="B5825" s="90" t="s">
        <v>11840</v>
      </c>
      <c r="C5825" s="100">
        <v>3.98</v>
      </c>
    </row>
    <row r="5826" spans="1:3" s="7" customFormat="1" ht="48.75" customHeight="1" x14ac:dyDescent="0.15">
      <c r="A5826" s="87" t="s">
        <v>11972</v>
      </c>
      <c r="B5826" s="90" t="s">
        <v>11840</v>
      </c>
      <c r="C5826" s="117">
        <v>2.89</v>
      </c>
    </row>
    <row r="5827" spans="1:3" s="7" customFormat="1" ht="48.75" customHeight="1" x14ac:dyDescent="0.15">
      <c r="A5827" s="87" t="s">
        <v>18926</v>
      </c>
      <c r="B5827" s="90" t="s">
        <v>13732</v>
      </c>
      <c r="C5827" s="117">
        <v>3.92</v>
      </c>
    </row>
    <row r="5828" spans="1:3" s="7" customFormat="1" ht="48.75" customHeight="1" x14ac:dyDescent="0.15">
      <c r="A5828" s="87" t="s">
        <v>18927</v>
      </c>
      <c r="B5828" s="90" t="s">
        <v>13732</v>
      </c>
      <c r="C5828" s="117">
        <v>2.91</v>
      </c>
    </row>
    <row r="5829" spans="1:3" s="7" customFormat="1" ht="48.75" customHeight="1" x14ac:dyDescent="0.15">
      <c r="A5829" s="87" t="s">
        <v>19413</v>
      </c>
      <c r="B5829" s="90" t="s">
        <v>11840</v>
      </c>
      <c r="C5829" s="117">
        <v>3.99</v>
      </c>
    </row>
    <row r="5830" spans="1:3" s="7" customFormat="1" ht="48.75" customHeight="1" x14ac:dyDescent="0.15">
      <c r="A5830" s="87" t="s">
        <v>19414</v>
      </c>
      <c r="B5830" s="90" t="s">
        <v>11840</v>
      </c>
      <c r="C5830" s="117">
        <v>3.09</v>
      </c>
    </row>
    <row r="5831" spans="1:3" s="7" customFormat="1" ht="48.75" customHeight="1" x14ac:dyDescent="0.15">
      <c r="A5831" s="87" t="s">
        <v>19415</v>
      </c>
      <c r="B5831" s="90" t="s">
        <v>11840</v>
      </c>
      <c r="C5831" s="100">
        <v>4.3600000000000003</v>
      </c>
    </row>
    <row r="5832" spans="1:3" s="7" customFormat="1" ht="48.75" customHeight="1" x14ac:dyDescent="0.15">
      <c r="A5832" s="87" t="s">
        <v>19384</v>
      </c>
      <c r="B5832" s="90" t="s">
        <v>11840</v>
      </c>
      <c r="C5832" s="100">
        <v>2.62</v>
      </c>
    </row>
    <row r="5833" spans="1:3" s="7" customFormat="1" ht="48.75" customHeight="1" x14ac:dyDescent="0.15">
      <c r="A5833" s="87" t="s">
        <v>10713</v>
      </c>
      <c r="B5833" s="90" t="s">
        <v>12340</v>
      </c>
      <c r="C5833" s="117">
        <v>1.81</v>
      </c>
    </row>
    <row r="5834" spans="1:3" s="7" customFormat="1" ht="48.75" customHeight="1" x14ac:dyDescent="0.15">
      <c r="A5834" s="87" t="s">
        <v>4095</v>
      </c>
      <c r="B5834" s="90" t="s">
        <v>6342</v>
      </c>
      <c r="C5834" s="100">
        <v>3.98</v>
      </c>
    </row>
    <row r="5835" spans="1:3" s="7" customFormat="1" ht="48.75" customHeight="1" x14ac:dyDescent="0.15">
      <c r="A5835" s="87" t="s">
        <v>12262</v>
      </c>
      <c r="B5835" s="90" t="s">
        <v>13732</v>
      </c>
      <c r="C5835" s="100">
        <v>7.96</v>
      </c>
    </row>
    <row r="5836" spans="1:3" s="7" customFormat="1" ht="48.75" customHeight="1" x14ac:dyDescent="0.15">
      <c r="A5836" s="87" t="s">
        <v>4105</v>
      </c>
      <c r="B5836" s="90" t="s">
        <v>13732</v>
      </c>
      <c r="C5836" s="100">
        <v>2.4700000000000002</v>
      </c>
    </row>
    <row r="5837" spans="1:3" s="7" customFormat="1" ht="48.75" customHeight="1" x14ac:dyDescent="0.15">
      <c r="A5837" s="87" t="s">
        <v>15983</v>
      </c>
      <c r="B5837" s="90" t="s">
        <v>13732</v>
      </c>
      <c r="C5837" s="117">
        <v>1.39</v>
      </c>
    </row>
    <row r="5838" spans="1:3" s="7" customFormat="1" ht="48.75" customHeight="1" x14ac:dyDescent="0.15">
      <c r="A5838" s="87" t="s">
        <v>12513</v>
      </c>
      <c r="B5838" s="90" t="s">
        <v>13732</v>
      </c>
      <c r="C5838" s="100">
        <v>3.01</v>
      </c>
    </row>
    <row r="5839" spans="1:3" s="7" customFormat="1" ht="48.75" customHeight="1" x14ac:dyDescent="0.15">
      <c r="A5839" s="87" t="s">
        <v>8575</v>
      </c>
      <c r="B5839" s="90" t="s">
        <v>13732</v>
      </c>
      <c r="C5839" s="117">
        <v>3.08</v>
      </c>
    </row>
    <row r="5840" spans="1:3" s="7" customFormat="1" ht="48.75" customHeight="1" x14ac:dyDescent="0.15">
      <c r="A5840" s="87" t="s">
        <v>12502</v>
      </c>
      <c r="B5840" s="90" t="s">
        <v>13732</v>
      </c>
      <c r="C5840" s="117">
        <v>1.78</v>
      </c>
    </row>
    <row r="5841" spans="1:3" s="7" customFormat="1" ht="48.75" customHeight="1" x14ac:dyDescent="0.15">
      <c r="A5841" s="87" t="s">
        <v>17463</v>
      </c>
      <c r="B5841" s="90" t="s">
        <v>13732</v>
      </c>
      <c r="C5841" s="117">
        <v>2.09</v>
      </c>
    </row>
    <row r="5842" spans="1:3" s="7" customFormat="1" ht="48.75" customHeight="1" x14ac:dyDescent="0.15">
      <c r="A5842" s="87" t="s">
        <v>15471</v>
      </c>
      <c r="B5842" s="90" t="s">
        <v>6304</v>
      </c>
      <c r="C5842" s="117">
        <v>0.9</v>
      </c>
    </row>
    <row r="5843" spans="1:3" s="7" customFormat="1" ht="48.75" customHeight="1" x14ac:dyDescent="0.15">
      <c r="A5843" s="87" t="s">
        <v>4085</v>
      </c>
      <c r="B5843" s="90" t="s">
        <v>5483</v>
      </c>
      <c r="C5843" s="117">
        <v>1.21</v>
      </c>
    </row>
    <row r="5844" spans="1:3" s="7" customFormat="1" ht="48.75" customHeight="1" x14ac:dyDescent="0.15">
      <c r="A5844" s="87" t="s">
        <v>4092</v>
      </c>
      <c r="B5844" s="90" t="s">
        <v>5483</v>
      </c>
      <c r="C5844" s="117">
        <v>1.61</v>
      </c>
    </row>
    <row r="5845" spans="1:3" s="7" customFormat="1" ht="48.75" customHeight="1" x14ac:dyDescent="0.15">
      <c r="A5845" s="87" t="s">
        <v>17994</v>
      </c>
      <c r="B5845" s="90" t="s">
        <v>5418</v>
      </c>
      <c r="C5845" s="100">
        <v>1489.56</v>
      </c>
    </row>
    <row r="5846" spans="1:3" s="7" customFormat="1" ht="48.75" customHeight="1" x14ac:dyDescent="0.15">
      <c r="A5846" s="87" t="s">
        <v>4112</v>
      </c>
      <c r="B5846" s="90" t="s">
        <v>5466</v>
      </c>
      <c r="C5846" s="117">
        <v>109.06</v>
      </c>
    </row>
    <row r="5847" spans="1:3" s="7" customFormat="1" ht="48.75" customHeight="1" x14ac:dyDescent="0.15">
      <c r="A5847" s="87" t="s">
        <v>4113</v>
      </c>
      <c r="B5847" s="90" t="s">
        <v>5466</v>
      </c>
      <c r="C5847" s="117">
        <v>218.1</v>
      </c>
    </row>
    <row r="5848" spans="1:3" s="7" customFormat="1" ht="48.75" customHeight="1" x14ac:dyDescent="0.15">
      <c r="A5848" s="87" t="s">
        <v>4111</v>
      </c>
      <c r="B5848" s="90" t="s">
        <v>5466</v>
      </c>
      <c r="C5848" s="117">
        <v>22.07</v>
      </c>
    </row>
    <row r="5849" spans="1:3" s="7" customFormat="1" ht="48.75" customHeight="1" x14ac:dyDescent="0.15">
      <c r="A5849" s="87" t="s">
        <v>15462</v>
      </c>
      <c r="B5849" s="90" t="s">
        <v>5483</v>
      </c>
      <c r="C5849" s="117">
        <v>109.06</v>
      </c>
    </row>
    <row r="5850" spans="1:3" s="7" customFormat="1" ht="48.75" customHeight="1" x14ac:dyDescent="0.15">
      <c r="A5850" s="87" t="s">
        <v>16003</v>
      </c>
      <c r="B5850" s="90" t="s">
        <v>5483</v>
      </c>
      <c r="C5850" s="117">
        <v>218.1</v>
      </c>
    </row>
    <row r="5851" spans="1:3" s="7" customFormat="1" ht="48.75" customHeight="1" x14ac:dyDescent="0.15">
      <c r="A5851" s="87" t="s">
        <v>12669</v>
      </c>
      <c r="B5851" s="90" t="s">
        <v>12340</v>
      </c>
      <c r="C5851" s="100">
        <v>13.53</v>
      </c>
    </row>
    <row r="5852" spans="1:3" s="7" customFormat="1" ht="48.75" customHeight="1" x14ac:dyDescent="0.15">
      <c r="A5852" s="87" t="s">
        <v>12670</v>
      </c>
      <c r="B5852" s="90" t="s">
        <v>12340</v>
      </c>
      <c r="C5852" s="117">
        <v>27.03</v>
      </c>
    </row>
    <row r="5853" spans="1:3" s="7" customFormat="1" ht="48.75" customHeight="1" x14ac:dyDescent="0.15">
      <c r="A5853" s="87" t="s">
        <v>18255</v>
      </c>
      <c r="B5853" s="90" t="s">
        <v>7381</v>
      </c>
      <c r="C5853" s="117">
        <v>0.86</v>
      </c>
    </row>
    <row r="5854" spans="1:3" s="7" customFormat="1" ht="48.75" customHeight="1" x14ac:dyDescent="0.15">
      <c r="A5854" s="87" t="s">
        <v>18256</v>
      </c>
      <c r="B5854" s="90" t="s">
        <v>7381</v>
      </c>
      <c r="C5854" s="117">
        <v>0.86</v>
      </c>
    </row>
    <row r="5855" spans="1:3" s="7" customFormat="1" ht="48.75" customHeight="1" x14ac:dyDescent="0.15">
      <c r="A5855" s="87" t="s">
        <v>802</v>
      </c>
      <c r="B5855" s="90" t="s">
        <v>7381</v>
      </c>
      <c r="C5855" s="117">
        <v>2.67</v>
      </c>
    </row>
    <row r="5856" spans="1:3" s="7" customFormat="1" ht="48.75" customHeight="1" x14ac:dyDescent="0.15">
      <c r="A5856" s="87" t="s">
        <v>810</v>
      </c>
      <c r="B5856" s="90" t="s">
        <v>7381</v>
      </c>
      <c r="C5856" s="117">
        <v>1.9</v>
      </c>
    </row>
    <row r="5857" spans="1:3" s="7" customFormat="1" ht="48.75" customHeight="1" x14ac:dyDescent="0.15">
      <c r="A5857" s="87" t="s">
        <v>2648</v>
      </c>
      <c r="B5857" s="90" t="s">
        <v>7381</v>
      </c>
      <c r="C5857" s="117">
        <v>3.03</v>
      </c>
    </row>
    <row r="5858" spans="1:3" s="7" customFormat="1" ht="48.75" customHeight="1" x14ac:dyDescent="0.15">
      <c r="A5858" s="87" t="s">
        <v>19159</v>
      </c>
      <c r="B5858" s="90" t="s">
        <v>7381</v>
      </c>
      <c r="C5858" s="117">
        <v>7.32</v>
      </c>
    </row>
    <row r="5859" spans="1:3" s="7" customFormat="1" ht="48.75" customHeight="1" x14ac:dyDescent="0.15">
      <c r="A5859" s="87" t="s">
        <v>18967</v>
      </c>
      <c r="B5859" s="90" t="s">
        <v>7381</v>
      </c>
      <c r="C5859" s="117">
        <v>3.46</v>
      </c>
    </row>
    <row r="5860" spans="1:3" s="7" customFormat="1" ht="48.75" customHeight="1" x14ac:dyDescent="0.15">
      <c r="A5860" s="87" t="s">
        <v>18968</v>
      </c>
      <c r="B5860" s="90" t="s">
        <v>7381</v>
      </c>
      <c r="C5860" s="117">
        <v>3.46</v>
      </c>
    </row>
    <row r="5861" spans="1:3" s="7" customFormat="1" ht="48.75" customHeight="1" x14ac:dyDescent="0.15">
      <c r="A5861" s="87" t="s">
        <v>18969</v>
      </c>
      <c r="B5861" s="90" t="s">
        <v>7381</v>
      </c>
      <c r="C5861" s="117">
        <v>3.46</v>
      </c>
    </row>
    <row r="5862" spans="1:3" s="7" customFormat="1" ht="48.75" customHeight="1" x14ac:dyDescent="0.15">
      <c r="A5862" s="87" t="s">
        <v>19113</v>
      </c>
      <c r="B5862" s="90" t="s">
        <v>7381</v>
      </c>
      <c r="C5862" s="117">
        <v>12.6</v>
      </c>
    </row>
    <row r="5863" spans="1:3" s="7" customFormat="1" ht="48.75" customHeight="1" x14ac:dyDescent="0.15">
      <c r="A5863" s="87" t="s">
        <v>18970</v>
      </c>
      <c r="B5863" s="90" t="s">
        <v>7381</v>
      </c>
      <c r="C5863" s="117">
        <v>3.46</v>
      </c>
    </row>
    <row r="5864" spans="1:3" s="7" customFormat="1" ht="48.75" customHeight="1" x14ac:dyDescent="0.15">
      <c r="A5864" s="87" t="s">
        <v>18258</v>
      </c>
      <c r="B5864" s="90" t="s">
        <v>7381</v>
      </c>
      <c r="C5864" s="117">
        <v>2.3199999999999998</v>
      </c>
    </row>
    <row r="5865" spans="1:3" s="7" customFormat="1" ht="48.75" customHeight="1" x14ac:dyDescent="0.15">
      <c r="A5865" s="87" t="s">
        <v>18259</v>
      </c>
      <c r="B5865" s="90" t="s">
        <v>7381</v>
      </c>
      <c r="C5865" s="117">
        <v>3.46</v>
      </c>
    </row>
    <row r="5866" spans="1:3" s="7" customFormat="1" ht="48.75" customHeight="1" x14ac:dyDescent="0.15">
      <c r="A5866" s="87" t="s">
        <v>18257</v>
      </c>
      <c r="B5866" s="90" t="s">
        <v>7381</v>
      </c>
      <c r="C5866" s="117">
        <v>4.87</v>
      </c>
    </row>
    <row r="5867" spans="1:3" s="7" customFormat="1" ht="48.75" customHeight="1" x14ac:dyDescent="0.15">
      <c r="A5867" s="87" t="s">
        <v>18262</v>
      </c>
      <c r="B5867" s="90" t="s">
        <v>7381</v>
      </c>
      <c r="C5867" s="117">
        <v>1.91</v>
      </c>
    </row>
    <row r="5868" spans="1:3" s="7" customFormat="1" ht="48.75" customHeight="1" x14ac:dyDescent="0.15">
      <c r="A5868" s="87" t="s">
        <v>18974</v>
      </c>
      <c r="B5868" s="90" t="s">
        <v>7381</v>
      </c>
      <c r="C5868" s="117">
        <v>1.9</v>
      </c>
    </row>
    <row r="5869" spans="1:3" s="7" customFormat="1" ht="48.75" customHeight="1" x14ac:dyDescent="0.15">
      <c r="A5869" s="87" t="s">
        <v>18260</v>
      </c>
      <c r="B5869" s="90" t="s">
        <v>7381</v>
      </c>
      <c r="C5869" s="117">
        <v>1.1300000000000001</v>
      </c>
    </row>
    <row r="5870" spans="1:3" s="7" customFormat="1" ht="48.75" customHeight="1" x14ac:dyDescent="0.15">
      <c r="A5870" s="87" t="s">
        <v>18261</v>
      </c>
      <c r="B5870" s="90" t="s">
        <v>7381</v>
      </c>
      <c r="C5870" s="117">
        <v>1.08</v>
      </c>
    </row>
    <row r="5871" spans="1:3" s="7" customFormat="1" ht="48.75" customHeight="1" x14ac:dyDescent="0.15">
      <c r="A5871" s="87" t="s">
        <v>18972</v>
      </c>
      <c r="B5871" s="90" t="s">
        <v>7381</v>
      </c>
      <c r="C5871" s="117">
        <v>1.63</v>
      </c>
    </row>
    <row r="5872" spans="1:3" s="7" customFormat="1" ht="48.75" customHeight="1" x14ac:dyDescent="0.15">
      <c r="A5872" s="87" t="s">
        <v>18973</v>
      </c>
      <c r="B5872" s="90" t="s">
        <v>7381</v>
      </c>
      <c r="C5872" s="117">
        <v>1.47</v>
      </c>
    </row>
    <row r="5873" spans="1:3" s="7" customFormat="1" ht="48.75" customHeight="1" x14ac:dyDescent="0.15">
      <c r="A5873" s="87" t="s">
        <v>7418</v>
      </c>
      <c r="B5873" s="90" t="s">
        <v>5626</v>
      </c>
      <c r="C5873" s="100">
        <v>597.57000000000005</v>
      </c>
    </row>
    <row r="5874" spans="1:3" s="7" customFormat="1" ht="48.75" customHeight="1" x14ac:dyDescent="0.15">
      <c r="A5874" s="87" t="s">
        <v>13474</v>
      </c>
      <c r="B5874" s="90" t="s">
        <v>5626</v>
      </c>
      <c r="C5874" s="117">
        <v>149.38999999999999</v>
      </c>
    </row>
    <row r="5875" spans="1:3" s="7" customFormat="1" ht="48.75" customHeight="1" x14ac:dyDescent="0.15">
      <c r="A5875" s="87" t="s">
        <v>6754</v>
      </c>
      <c r="B5875" s="90" t="s">
        <v>5626</v>
      </c>
      <c r="C5875" s="117">
        <v>298.79000000000002</v>
      </c>
    </row>
    <row r="5876" spans="1:3" s="7" customFormat="1" ht="48.75" customHeight="1" x14ac:dyDescent="0.15">
      <c r="A5876" s="87" t="s">
        <v>8741</v>
      </c>
      <c r="B5876" s="90" t="s">
        <v>12109</v>
      </c>
      <c r="C5876" s="117">
        <v>28.7</v>
      </c>
    </row>
    <row r="5877" spans="1:3" s="7" customFormat="1" ht="48.75" customHeight="1" x14ac:dyDescent="0.15">
      <c r="A5877" s="87" t="s">
        <v>8742</v>
      </c>
      <c r="B5877" s="90" t="s">
        <v>12109</v>
      </c>
      <c r="C5877" s="90">
        <v>25.11</v>
      </c>
    </row>
    <row r="5878" spans="1:3" s="7" customFormat="1" ht="48.75" customHeight="1" x14ac:dyDescent="0.15">
      <c r="A5878" s="87" t="s">
        <v>15389</v>
      </c>
      <c r="B5878" s="90" t="s">
        <v>12109</v>
      </c>
      <c r="C5878" s="117">
        <v>19.350000000000001</v>
      </c>
    </row>
    <row r="5879" spans="1:3" s="7" customFormat="1" ht="48.75" customHeight="1" x14ac:dyDescent="0.15">
      <c r="A5879" s="87" t="s">
        <v>8743</v>
      </c>
      <c r="B5879" s="90" t="s">
        <v>12109</v>
      </c>
      <c r="C5879" s="93">
        <v>42.16</v>
      </c>
    </row>
    <row r="5880" spans="1:3" s="7" customFormat="1" ht="48.75" customHeight="1" x14ac:dyDescent="0.15">
      <c r="A5880" s="87" t="s">
        <v>12119</v>
      </c>
      <c r="B5880" s="90" t="s">
        <v>12109</v>
      </c>
      <c r="C5880" s="117">
        <v>18.059999999999999</v>
      </c>
    </row>
    <row r="5881" spans="1:3" s="7" customFormat="1" ht="48.75" customHeight="1" x14ac:dyDescent="0.15">
      <c r="A5881" s="87" t="s">
        <v>643</v>
      </c>
      <c r="B5881" s="90" t="s">
        <v>5433</v>
      </c>
      <c r="C5881" s="117">
        <v>0.35000000000000003</v>
      </c>
    </row>
    <row r="5882" spans="1:3" s="7" customFormat="1" ht="48.75" customHeight="1" x14ac:dyDescent="0.15">
      <c r="A5882" s="87" t="s">
        <v>641</v>
      </c>
      <c r="B5882" s="90" t="s">
        <v>5089</v>
      </c>
      <c r="C5882" s="117">
        <v>0.47000000000000003</v>
      </c>
    </row>
    <row r="5883" spans="1:3" s="7" customFormat="1" ht="48.75" customHeight="1" x14ac:dyDescent="0.15">
      <c r="A5883" s="87" t="s">
        <v>12326</v>
      </c>
      <c r="B5883" s="90" t="s">
        <v>6348</v>
      </c>
      <c r="C5883" s="117">
        <v>9041.5300000000007</v>
      </c>
    </row>
    <row r="5884" spans="1:3" s="7" customFormat="1" ht="48.75" customHeight="1" x14ac:dyDescent="0.15">
      <c r="A5884" s="87" t="s">
        <v>2107</v>
      </c>
      <c r="B5884" s="90" t="s">
        <v>2108</v>
      </c>
      <c r="C5884" s="117">
        <v>1.19</v>
      </c>
    </row>
    <row r="5885" spans="1:3" s="7" customFormat="1" ht="48.75" customHeight="1" x14ac:dyDescent="0.15">
      <c r="A5885" s="87" t="s">
        <v>2109</v>
      </c>
      <c r="B5885" s="90" t="s">
        <v>2108</v>
      </c>
      <c r="C5885" s="117">
        <v>1.9</v>
      </c>
    </row>
    <row r="5886" spans="1:3" s="7" customFormat="1" ht="48.75" customHeight="1" x14ac:dyDescent="0.15">
      <c r="A5886" s="87" t="s">
        <v>2111</v>
      </c>
      <c r="B5886" s="90" t="s">
        <v>2108</v>
      </c>
      <c r="C5886" s="117">
        <v>1.74</v>
      </c>
    </row>
    <row r="5887" spans="1:3" s="7" customFormat="1" ht="48.75" customHeight="1" x14ac:dyDescent="0.15">
      <c r="A5887" s="87" t="s">
        <v>4116</v>
      </c>
      <c r="B5887" s="90" t="s">
        <v>16886</v>
      </c>
      <c r="C5887" s="117">
        <v>212.19</v>
      </c>
    </row>
    <row r="5888" spans="1:3" s="7" customFormat="1" ht="48.75" customHeight="1" x14ac:dyDescent="0.15">
      <c r="A5888" s="87" t="s">
        <v>17432</v>
      </c>
      <c r="B5888" s="90" t="s">
        <v>4778</v>
      </c>
      <c r="C5888" s="117">
        <v>900</v>
      </c>
    </row>
    <row r="5889" spans="1:3" s="7" customFormat="1" ht="48.75" customHeight="1" x14ac:dyDescent="0.15">
      <c r="A5889" s="87" t="s">
        <v>17433</v>
      </c>
      <c r="B5889" s="90" t="s">
        <v>4778</v>
      </c>
      <c r="C5889" s="117">
        <v>212.19</v>
      </c>
    </row>
    <row r="5890" spans="1:3" s="7" customFormat="1" ht="48.75" customHeight="1" x14ac:dyDescent="0.15">
      <c r="A5890" s="87" t="s">
        <v>16072</v>
      </c>
      <c r="B5890" s="90" t="s">
        <v>5483</v>
      </c>
      <c r="C5890" s="117">
        <v>42.43</v>
      </c>
    </row>
    <row r="5891" spans="1:3" s="7" customFormat="1" ht="48.75" customHeight="1" x14ac:dyDescent="0.15">
      <c r="A5891" s="87" t="s">
        <v>16073</v>
      </c>
      <c r="B5891" s="90" t="s">
        <v>5483</v>
      </c>
      <c r="C5891" s="117">
        <v>212.19</v>
      </c>
    </row>
    <row r="5892" spans="1:3" s="7" customFormat="1" ht="48.75" customHeight="1" x14ac:dyDescent="0.15">
      <c r="A5892" s="87" t="s">
        <v>14038</v>
      </c>
      <c r="B5892" s="90" t="s">
        <v>5483</v>
      </c>
      <c r="C5892" s="117">
        <v>718.17</v>
      </c>
    </row>
    <row r="5893" spans="1:3" s="7" customFormat="1" ht="48.75" customHeight="1" x14ac:dyDescent="0.15">
      <c r="A5893" s="87" t="s">
        <v>12139</v>
      </c>
      <c r="B5893" s="90" t="s">
        <v>18845</v>
      </c>
      <c r="C5893" s="90">
        <v>1907.29</v>
      </c>
    </row>
    <row r="5894" spans="1:3" s="7" customFormat="1" ht="48.75" customHeight="1" x14ac:dyDescent="0.15">
      <c r="A5894" s="87" t="s">
        <v>12138</v>
      </c>
      <c r="B5894" s="90" t="s">
        <v>18845</v>
      </c>
      <c r="C5894" s="100">
        <v>1155.1400000000001</v>
      </c>
    </row>
    <row r="5895" spans="1:3" s="7" customFormat="1" ht="48.75" customHeight="1" x14ac:dyDescent="0.15">
      <c r="A5895" s="87" t="s">
        <v>13700</v>
      </c>
      <c r="B5895" s="89" t="s">
        <v>4120</v>
      </c>
      <c r="C5895" s="90">
        <v>1907.29</v>
      </c>
    </row>
    <row r="5896" spans="1:3" s="7" customFormat="1" ht="48.75" customHeight="1" x14ac:dyDescent="0.15">
      <c r="A5896" s="87" t="s">
        <v>13700</v>
      </c>
      <c r="B5896" s="89" t="s">
        <v>4120</v>
      </c>
      <c r="C5896" s="90">
        <v>1907.29</v>
      </c>
    </row>
    <row r="5897" spans="1:3" s="7" customFormat="1" ht="48.75" customHeight="1" x14ac:dyDescent="0.15">
      <c r="A5897" s="87" t="s">
        <v>11404</v>
      </c>
      <c r="B5897" s="89" t="s">
        <v>4120</v>
      </c>
      <c r="C5897" s="100">
        <v>2096.14</v>
      </c>
    </row>
    <row r="5898" spans="1:3" s="7" customFormat="1" ht="48.75" customHeight="1" x14ac:dyDescent="0.15">
      <c r="A5898" s="87" t="s">
        <v>11404</v>
      </c>
      <c r="B5898" s="89" t="s">
        <v>4120</v>
      </c>
      <c r="C5898" s="100">
        <v>2096.14</v>
      </c>
    </row>
    <row r="5899" spans="1:3" s="7" customFormat="1" ht="48.75" customHeight="1" x14ac:dyDescent="0.15">
      <c r="A5899" s="87" t="s">
        <v>13499</v>
      </c>
      <c r="B5899" s="89" t="s">
        <v>4120</v>
      </c>
      <c r="C5899" s="117">
        <v>1952.12</v>
      </c>
    </row>
    <row r="5900" spans="1:3" s="7" customFormat="1" ht="48.75" customHeight="1" x14ac:dyDescent="0.15">
      <c r="A5900" s="87" t="s">
        <v>13701</v>
      </c>
      <c r="B5900" s="89" t="s">
        <v>4120</v>
      </c>
      <c r="C5900" s="100">
        <v>1155.1400000000001</v>
      </c>
    </row>
    <row r="5901" spans="1:3" s="7" customFormat="1" ht="48.75" customHeight="1" x14ac:dyDescent="0.15">
      <c r="A5901" s="87" t="s">
        <v>13701</v>
      </c>
      <c r="B5901" s="89" t="s">
        <v>4120</v>
      </c>
      <c r="C5901" s="100">
        <v>1155.1400000000001</v>
      </c>
    </row>
    <row r="5902" spans="1:3" s="7" customFormat="1" ht="48.75" customHeight="1" x14ac:dyDescent="0.15">
      <c r="A5902" s="87" t="s">
        <v>11406</v>
      </c>
      <c r="B5902" s="89" t="s">
        <v>4120</v>
      </c>
      <c r="C5902" s="117">
        <v>945.39</v>
      </c>
    </row>
    <row r="5903" spans="1:3" s="7" customFormat="1" ht="48.75" customHeight="1" x14ac:dyDescent="0.15">
      <c r="A5903" s="87" t="s">
        <v>11406</v>
      </c>
      <c r="B5903" s="89" t="s">
        <v>4120</v>
      </c>
      <c r="C5903" s="117">
        <v>945.39</v>
      </c>
    </row>
    <row r="5904" spans="1:3" s="7" customFormat="1" ht="48.75" customHeight="1" x14ac:dyDescent="0.15">
      <c r="A5904" s="87" t="s">
        <v>11437</v>
      </c>
      <c r="B5904" s="90" t="s">
        <v>8347</v>
      </c>
      <c r="C5904" s="90">
        <v>1907.29</v>
      </c>
    </row>
    <row r="5905" spans="1:3" s="177" customFormat="1" ht="48.75" customHeight="1" x14ac:dyDescent="0.2">
      <c r="A5905" s="87" t="s">
        <v>15138</v>
      </c>
      <c r="B5905" s="90" t="s">
        <v>8347</v>
      </c>
      <c r="C5905" s="90">
        <v>1907.29</v>
      </c>
    </row>
    <row r="5906" spans="1:3" s="177" customFormat="1" ht="48.75" customHeight="1" x14ac:dyDescent="0.2">
      <c r="A5906" s="87" t="s">
        <v>11438</v>
      </c>
      <c r="B5906" s="90" t="s">
        <v>8347</v>
      </c>
      <c r="C5906" s="100">
        <v>1155.1400000000001</v>
      </c>
    </row>
    <row r="5907" spans="1:3" s="177" customFormat="1" ht="48.75" customHeight="1" x14ac:dyDescent="0.2">
      <c r="A5907" s="87" t="s">
        <v>11403</v>
      </c>
      <c r="B5907" s="90" t="s">
        <v>5483</v>
      </c>
      <c r="C5907" s="117">
        <v>1952.12</v>
      </c>
    </row>
    <row r="5908" spans="1:3" s="177" customFormat="1" ht="48.75" customHeight="1" x14ac:dyDescent="0.2">
      <c r="A5908" s="87" t="s">
        <v>11405</v>
      </c>
      <c r="B5908" s="90" t="s">
        <v>5483</v>
      </c>
      <c r="C5908" s="117">
        <v>1912.37</v>
      </c>
    </row>
    <row r="5909" spans="1:3" s="177" customFormat="1" ht="48.75" customHeight="1" x14ac:dyDescent="0.2">
      <c r="A5909" s="87" t="s">
        <v>19187</v>
      </c>
      <c r="B5909" s="90" t="s">
        <v>9054</v>
      </c>
      <c r="C5909" s="100">
        <v>7174.46</v>
      </c>
    </row>
    <row r="5910" spans="1:3" s="177" customFormat="1" ht="48.75" customHeight="1" x14ac:dyDescent="0.2">
      <c r="A5910" s="87" t="s">
        <v>19186</v>
      </c>
      <c r="B5910" s="90" t="s">
        <v>9054</v>
      </c>
      <c r="C5910" s="100">
        <v>5360.08</v>
      </c>
    </row>
    <row r="5911" spans="1:3" s="177" customFormat="1" ht="48.75" customHeight="1" x14ac:dyDescent="0.2">
      <c r="A5911" s="87" t="s">
        <v>10962</v>
      </c>
      <c r="B5911" s="90" t="s">
        <v>5612</v>
      </c>
      <c r="C5911" s="117">
        <v>45.35</v>
      </c>
    </row>
    <row r="5912" spans="1:3" s="177" customFormat="1" ht="48.75" customHeight="1" x14ac:dyDescent="0.2">
      <c r="A5912" s="87" t="s">
        <v>347</v>
      </c>
      <c r="B5912" s="90" t="s">
        <v>5612</v>
      </c>
      <c r="C5912" s="117">
        <v>9.07</v>
      </c>
    </row>
    <row r="5913" spans="1:3" s="177" customFormat="1" ht="48.75" customHeight="1" x14ac:dyDescent="0.2">
      <c r="A5913" s="87" t="s">
        <v>10963</v>
      </c>
      <c r="B5913" s="90" t="s">
        <v>5612</v>
      </c>
      <c r="C5913" s="117">
        <v>22.67</v>
      </c>
    </row>
    <row r="5914" spans="1:3" s="177" customFormat="1" ht="48.75" customHeight="1" x14ac:dyDescent="0.2">
      <c r="A5914" s="87" t="s">
        <v>192</v>
      </c>
      <c r="B5914" s="90" t="s">
        <v>15543</v>
      </c>
      <c r="C5914" s="100">
        <v>4.84</v>
      </c>
    </row>
    <row r="5915" spans="1:3" s="177" customFormat="1" ht="48.75" customHeight="1" x14ac:dyDescent="0.2">
      <c r="A5915" s="87" t="s">
        <v>191</v>
      </c>
      <c r="B5915" s="90" t="s">
        <v>15543</v>
      </c>
      <c r="C5915" s="117">
        <v>12.63</v>
      </c>
    </row>
    <row r="5916" spans="1:3" s="177" customFormat="1" ht="48.75" customHeight="1" x14ac:dyDescent="0.2">
      <c r="A5916" s="87" t="s">
        <v>9403</v>
      </c>
      <c r="B5916" s="90" t="s">
        <v>15543</v>
      </c>
      <c r="C5916" s="117">
        <v>8.24</v>
      </c>
    </row>
    <row r="5917" spans="1:3" s="177" customFormat="1" ht="48.75" customHeight="1" x14ac:dyDescent="0.2">
      <c r="A5917" s="87" t="s">
        <v>188</v>
      </c>
      <c r="B5917" s="90" t="s">
        <v>15543</v>
      </c>
      <c r="C5917" s="100">
        <v>18.23</v>
      </c>
    </row>
    <row r="5918" spans="1:3" s="177" customFormat="1" ht="48.75" customHeight="1" x14ac:dyDescent="0.2">
      <c r="A5918" s="87" t="s">
        <v>190</v>
      </c>
      <c r="B5918" s="90" t="s">
        <v>15543</v>
      </c>
      <c r="C5918" s="117">
        <v>16.79</v>
      </c>
    </row>
    <row r="5919" spans="1:3" s="177" customFormat="1" ht="48.75" customHeight="1" x14ac:dyDescent="0.2">
      <c r="A5919" s="87" t="s">
        <v>14152</v>
      </c>
      <c r="B5919" s="90" t="s">
        <v>4753</v>
      </c>
      <c r="C5919" s="117">
        <v>288.77999999999997</v>
      </c>
    </row>
    <row r="5920" spans="1:3" s="177" customFormat="1" ht="48.75" customHeight="1" x14ac:dyDescent="0.2">
      <c r="A5920" s="87" t="s">
        <v>14152</v>
      </c>
      <c r="B5920" s="90" t="s">
        <v>16931</v>
      </c>
      <c r="C5920" s="117">
        <v>288.77999999999997</v>
      </c>
    </row>
    <row r="5921" spans="1:3" s="7" customFormat="1" ht="48.75" customHeight="1" x14ac:dyDescent="0.15">
      <c r="A5921" s="87" t="s">
        <v>14154</v>
      </c>
      <c r="B5921" s="90" t="s">
        <v>4753</v>
      </c>
      <c r="C5921" s="117">
        <v>413.78</v>
      </c>
    </row>
    <row r="5922" spans="1:3" s="7" customFormat="1" ht="48.75" customHeight="1" x14ac:dyDescent="0.15">
      <c r="A5922" s="87" t="s">
        <v>14154</v>
      </c>
      <c r="B5922" s="90" t="s">
        <v>16931</v>
      </c>
      <c r="C5922" s="117">
        <v>413.78</v>
      </c>
    </row>
    <row r="5923" spans="1:3" s="7" customFormat="1" ht="48.75" customHeight="1" x14ac:dyDescent="0.15">
      <c r="A5923" s="87" t="s">
        <v>14156</v>
      </c>
      <c r="B5923" s="90" t="s">
        <v>4753</v>
      </c>
      <c r="C5923" s="117">
        <v>359.6</v>
      </c>
    </row>
    <row r="5924" spans="1:3" s="7" customFormat="1" ht="48.75" customHeight="1" x14ac:dyDescent="0.15">
      <c r="A5924" s="87" t="s">
        <v>14156</v>
      </c>
      <c r="B5924" s="90" t="s">
        <v>16931</v>
      </c>
      <c r="C5924" s="117">
        <v>359.6</v>
      </c>
    </row>
    <row r="5925" spans="1:3" s="7" customFormat="1" ht="48.75" customHeight="1" x14ac:dyDescent="0.15">
      <c r="A5925" s="87" t="s">
        <v>6942</v>
      </c>
      <c r="B5925" s="90" t="s">
        <v>16931</v>
      </c>
      <c r="C5925" s="117">
        <v>452.29</v>
      </c>
    </row>
    <row r="5926" spans="1:3" s="7" customFormat="1" ht="48.75" customHeight="1" x14ac:dyDescent="0.15">
      <c r="A5926" s="87" t="s">
        <v>4157</v>
      </c>
      <c r="B5926" s="90" t="s">
        <v>5626</v>
      </c>
      <c r="C5926" s="117">
        <v>35.11</v>
      </c>
    </row>
    <row r="5927" spans="1:3" s="7" customFormat="1" ht="48.75" customHeight="1" x14ac:dyDescent="0.15">
      <c r="A5927" s="87" t="s">
        <v>14226</v>
      </c>
      <c r="B5927" s="90" t="s">
        <v>6947</v>
      </c>
      <c r="C5927" s="117">
        <v>7686.43</v>
      </c>
    </row>
    <row r="5928" spans="1:3" s="7" customFormat="1" ht="48.75" customHeight="1" x14ac:dyDescent="0.15">
      <c r="A5928" s="87" t="s">
        <v>14227</v>
      </c>
      <c r="B5928" s="90" t="s">
        <v>6947</v>
      </c>
      <c r="C5928" s="117">
        <v>7786.69</v>
      </c>
    </row>
    <row r="5929" spans="1:3" s="7" customFormat="1" ht="48.75" customHeight="1" x14ac:dyDescent="0.15">
      <c r="A5929" s="87" t="s">
        <v>14228</v>
      </c>
      <c r="B5929" s="90" t="s">
        <v>6947</v>
      </c>
      <c r="C5929" s="117">
        <v>7886.95</v>
      </c>
    </row>
    <row r="5930" spans="1:3" s="7" customFormat="1" ht="48.75" customHeight="1" x14ac:dyDescent="0.15">
      <c r="A5930" s="87" t="s">
        <v>14229</v>
      </c>
      <c r="B5930" s="90" t="s">
        <v>6947</v>
      </c>
      <c r="C5930" s="117">
        <v>7953.78</v>
      </c>
    </row>
    <row r="5931" spans="1:3" s="3" customFormat="1" ht="48.75" customHeight="1" x14ac:dyDescent="0.15">
      <c r="A5931" s="87" t="s">
        <v>19571</v>
      </c>
      <c r="B5931" s="90" t="s">
        <v>5476</v>
      </c>
      <c r="C5931" s="117">
        <v>2.9</v>
      </c>
    </row>
    <row r="5932" spans="1:3" s="3" customFormat="1" ht="48.75" customHeight="1" x14ac:dyDescent="0.15">
      <c r="A5932" s="87" t="s">
        <v>6780</v>
      </c>
      <c r="B5932" s="90" t="s">
        <v>6777</v>
      </c>
      <c r="C5932" s="117">
        <v>17.02</v>
      </c>
    </row>
    <row r="5933" spans="1:3" s="3" customFormat="1" ht="48.75" customHeight="1" x14ac:dyDescent="0.15">
      <c r="A5933" s="87" t="s">
        <v>1269</v>
      </c>
      <c r="B5933" s="90" t="s">
        <v>6777</v>
      </c>
      <c r="C5933" s="117">
        <v>22.4</v>
      </c>
    </row>
    <row r="5934" spans="1:3" s="3" customFormat="1" ht="48.75" customHeight="1" x14ac:dyDescent="0.15">
      <c r="A5934" s="87" t="s">
        <v>6781</v>
      </c>
      <c r="B5934" s="90" t="s">
        <v>6777</v>
      </c>
      <c r="C5934" s="117">
        <v>34.75</v>
      </c>
    </row>
    <row r="5935" spans="1:3" s="3" customFormat="1" ht="48.75" customHeight="1" x14ac:dyDescent="0.15">
      <c r="A5935" s="87" t="s">
        <v>6782</v>
      </c>
      <c r="B5935" s="90" t="s">
        <v>6777</v>
      </c>
      <c r="C5935" s="117">
        <v>34.75</v>
      </c>
    </row>
    <row r="5936" spans="1:3" s="3" customFormat="1" ht="48.75" customHeight="1" x14ac:dyDescent="0.15">
      <c r="A5936" s="87" t="s">
        <v>6922</v>
      </c>
      <c r="B5936" s="90" t="s">
        <v>6777</v>
      </c>
      <c r="C5936" s="117">
        <v>5.54</v>
      </c>
    </row>
    <row r="5937" spans="1:3" s="3" customFormat="1" ht="48.75" customHeight="1" x14ac:dyDescent="0.15">
      <c r="A5937" s="87" t="s">
        <v>6922</v>
      </c>
      <c r="B5937" s="90" t="s">
        <v>6777</v>
      </c>
      <c r="C5937" s="117">
        <v>5.54</v>
      </c>
    </row>
    <row r="5938" spans="1:3" s="3" customFormat="1" ht="48.75" customHeight="1" x14ac:dyDescent="0.15">
      <c r="A5938" s="87" t="s">
        <v>7378</v>
      </c>
      <c r="B5938" s="90" t="s">
        <v>6777</v>
      </c>
      <c r="C5938" s="117">
        <v>5.54</v>
      </c>
    </row>
    <row r="5939" spans="1:3" s="3" customFormat="1" ht="48.75" customHeight="1" x14ac:dyDescent="0.15">
      <c r="A5939" s="87" t="s">
        <v>6923</v>
      </c>
      <c r="B5939" s="90" t="s">
        <v>6777</v>
      </c>
      <c r="C5939" s="117">
        <v>5.54</v>
      </c>
    </row>
    <row r="5940" spans="1:3" s="3" customFormat="1" ht="48.75" customHeight="1" x14ac:dyDescent="0.15">
      <c r="A5940" s="87" t="s">
        <v>4310</v>
      </c>
      <c r="B5940" s="90" t="s">
        <v>8347</v>
      </c>
      <c r="C5940" s="117">
        <v>2.42</v>
      </c>
    </row>
    <row r="5941" spans="1:3" s="3" customFormat="1" ht="48.75" customHeight="1" x14ac:dyDescent="0.15">
      <c r="A5941" s="87" t="s">
        <v>9135</v>
      </c>
      <c r="B5941" s="90" t="s">
        <v>607</v>
      </c>
      <c r="C5941" s="90">
        <v>9.0299999999999994</v>
      </c>
    </row>
    <row r="5942" spans="1:3" s="3" customFormat="1" ht="48.75" customHeight="1" x14ac:dyDescent="0.15">
      <c r="A5942" s="87" t="s">
        <v>9136</v>
      </c>
      <c r="B5942" s="90" t="s">
        <v>607</v>
      </c>
      <c r="C5942" s="100">
        <v>8.5</v>
      </c>
    </row>
    <row r="5943" spans="1:3" s="3" customFormat="1" ht="48.75" customHeight="1" x14ac:dyDescent="0.15">
      <c r="A5943" s="87" t="s">
        <v>9099</v>
      </c>
      <c r="B5943" s="90" t="s">
        <v>5496</v>
      </c>
      <c r="C5943" s="100">
        <v>5.25</v>
      </c>
    </row>
    <row r="5944" spans="1:3" s="3" customFormat="1" ht="48.75" customHeight="1" x14ac:dyDescent="0.15">
      <c r="A5944" s="87" t="s">
        <v>9100</v>
      </c>
      <c r="B5944" s="90" t="s">
        <v>5496</v>
      </c>
      <c r="C5944" s="117">
        <v>15.21</v>
      </c>
    </row>
    <row r="5945" spans="1:3" s="3" customFormat="1" ht="48.75" customHeight="1" x14ac:dyDescent="0.15">
      <c r="A5945" s="87" t="s">
        <v>9101</v>
      </c>
      <c r="B5945" s="90" t="s">
        <v>5496</v>
      </c>
      <c r="C5945" s="100">
        <v>6.82</v>
      </c>
    </row>
    <row r="5946" spans="1:3" s="3" customFormat="1" ht="48.75" customHeight="1" x14ac:dyDescent="0.15">
      <c r="A5946" s="87" t="s">
        <v>9102</v>
      </c>
      <c r="B5946" s="90" t="s">
        <v>5496</v>
      </c>
      <c r="C5946" s="117">
        <v>37.85</v>
      </c>
    </row>
    <row r="5947" spans="1:3" s="3" customFormat="1" ht="48.75" customHeight="1" x14ac:dyDescent="0.15">
      <c r="A5947" s="87" t="s">
        <v>9103</v>
      </c>
      <c r="B5947" s="90" t="s">
        <v>5496</v>
      </c>
      <c r="C5947" s="100">
        <v>6.82</v>
      </c>
    </row>
    <row r="5948" spans="1:3" s="3" customFormat="1" ht="48.75" customHeight="1" x14ac:dyDescent="0.15">
      <c r="A5948" s="87" t="s">
        <v>9104</v>
      </c>
      <c r="B5948" s="90" t="s">
        <v>5496</v>
      </c>
      <c r="C5948" s="100">
        <v>46.22</v>
      </c>
    </row>
    <row r="5949" spans="1:3" s="3" customFormat="1" ht="48.75" customHeight="1" x14ac:dyDescent="0.15">
      <c r="A5949" s="87" t="s">
        <v>9825</v>
      </c>
      <c r="B5949" s="90" t="s">
        <v>5496</v>
      </c>
      <c r="C5949" s="100">
        <v>6.26</v>
      </c>
    </row>
    <row r="5950" spans="1:3" s="3" customFormat="1" ht="48.75" customHeight="1" x14ac:dyDescent="0.15">
      <c r="A5950" s="87" t="s">
        <v>10142</v>
      </c>
      <c r="B5950" s="90" t="s">
        <v>5496</v>
      </c>
      <c r="C5950" s="117">
        <v>37.83</v>
      </c>
    </row>
    <row r="5951" spans="1:3" s="3" customFormat="1" ht="48.75" customHeight="1" x14ac:dyDescent="0.15">
      <c r="A5951" s="87" t="s">
        <v>9826</v>
      </c>
      <c r="B5951" s="90" t="s">
        <v>5496</v>
      </c>
      <c r="C5951" s="100">
        <v>6.26</v>
      </c>
    </row>
    <row r="5952" spans="1:3" s="3" customFormat="1" ht="48.75" customHeight="1" x14ac:dyDescent="0.15">
      <c r="A5952" s="87" t="s">
        <v>10143</v>
      </c>
      <c r="B5952" s="90" t="s">
        <v>5496</v>
      </c>
      <c r="C5952" s="117">
        <v>37.83</v>
      </c>
    </row>
    <row r="5953" spans="1:3" s="3" customFormat="1" ht="48.75" customHeight="1" x14ac:dyDescent="0.15">
      <c r="A5953" s="87" t="s">
        <v>9946</v>
      </c>
      <c r="B5953" s="90" t="s">
        <v>5496</v>
      </c>
      <c r="C5953" s="100">
        <v>6.26</v>
      </c>
    </row>
    <row r="5954" spans="1:3" s="3" customFormat="1" ht="48.75" customHeight="1" x14ac:dyDescent="0.15">
      <c r="A5954" s="87" t="s">
        <v>9945</v>
      </c>
      <c r="B5954" s="90" t="s">
        <v>5496</v>
      </c>
      <c r="C5954" s="100">
        <v>18.77</v>
      </c>
    </row>
    <row r="5955" spans="1:3" s="3" customFormat="1" ht="48.75" customHeight="1" x14ac:dyDescent="0.15">
      <c r="A5955" s="87" t="s">
        <v>10395</v>
      </c>
      <c r="B5955" s="90" t="s">
        <v>5496</v>
      </c>
      <c r="C5955" s="100">
        <v>6.26</v>
      </c>
    </row>
    <row r="5956" spans="1:3" s="3" customFormat="1" ht="48.75" customHeight="1" x14ac:dyDescent="0.15">
      <c r="A5956" s="87" t="s">
        <v>10396</v>
      </c>
      <c r="B5956" s="90" t="s">
        <v>5496</v>
      </c>
      <c r="C5956" s="100">
        <v>18.77</v>
      </c>
    </row>
    <row r="5957" spans="1:3" s="3" customFormat="1" ht="48.75" customHeight="1" x14ac:dyDescent="0.15">
      <c r="A5957" s="87" t="s">
        <v>5015</v>
      </c>
      <c r="B5957" s="90" t="s">
        <v>9094</v>
      </c>
      <c r="C5957" s="117">
        <v>19.86</v>
      </c>
    </row>
    <row r="5958" spans="1:3" s="3" customFormat="1" ht="48.75" customHeight="1" x14ac:dyDescent="0.15">
      <c r="A5958" s="87" t="s">
        <v>5015</v>
      </c>
      <c r="B5958" s="90" t="s">
        <v>9094</v>
      </c>
      <c r="C5958" s="117">
        <v>19.86</v>
      </c>
    </row>
    <row r="5959" spans="1:3" s="3" customFormat="1" ht="48.75" customHeight="1" x14ac:dyDescent="0.15">
      <c r="A5959" s="87" t="s">
        <v>9093</v>
      </c>
      <c r="B5959" s="90" t="s">
        <v>9094</v>
      </c>
      <c r="C5959" s="117">
        <v>16.22</v>
      </c>
    </row>
    <row r="5960" spans="1:3" s="3" customFormat="1" ht="48.75" customHeight="1" x14ac:dyDescent="0.15">
      <c r="A5960" s="87" t="s">
        <v>9093</v>
      </c>
      <c r="B5960" s="90" t="s">
        <v>9094</v>
      </c>
      <c r="C5960" s="117">
        <v>16.22</v>
      </c>
    </row>
    <row r="5961" spans="1:3" s="3" customFormat="1" ht="48.75" customHeight="1" x14ac:dyDescent="0.15">
      <c r="A5961" s="87" t="s">
        <v>9095</v>
      </c>
      <c r="B5961" s="90" t="s">
        <v>9094</v>
      </c>
      <c r="C5961" s="117">
        <v>16.649999999999999</v>
      </c>
    </row>
    <row r="5962" spans="1:3" s="3" customFormat="1" ht="48.75" customHeight="1" x14ac:dyDescent="0.15">
      <c r="A5962" s="87" t="s">
        <v>1996</v>
      </c>
      <c r="B5962" s="90" t="s">
        <v>15500</v>
      </c>
      <c r="C5962" s="117">
        <v>1.89</v>
      </c>
    </row>
    <row r="5963" spans="1:3" s="3" customFormat="1" ht="48.75" customHeight="1" x14ac:dyDescent="0.15">
      <c r="A5963" s="87" t="s">
        <v>1969</v>
      </c>
      <c r="B5963" s="90" t="s">
        <v>15500</v>
      </c>
      <c r="C5963" s="117">
        <v>2.48</v>
      </c>
    </row>
    <row r="5964" spans="1:3" s="3" customFormat="1" ht="48.75" customHeight="1" x14ac:dyDescent="0.15">
      <c r="A5964" s="87" t="s">
        <v>902</v>
      </c>
      <c r="B5964" s="90" t="s">
        <v>5539</v>
      </c>
      <c r="C5964" s="117">
        <v>3.46</v>
      </c>
    </row>
    <row r="5965" spans="1:3" s="3" customFormat="1" ht="48.75" customHeight="1" x14ac:dyDescent="0.15">
      <c r="A5965" s="87" t="s">
        <v>915</v>
      </c>
      <c r="B5965" s="90" t="s">
        <v>5539</v>
      </c>
      <c r="C5965" s="117">
        <v>6.2</v>
      </c>
    </row>
    <row r="5966" spans="1:3" s="3" customFormat="1" ht="48.75" customHeight="1" x14ac:dyDescent="0.15">
      <c r="A5966" s="87" t="s">
        <v>924</v>
      </c>
      <c r="B5966" s="90" t="s">
        <v>5539</v>
      </c>
      <c r="C5966" s="100">
        <v>5.34</v>
      </c>
    </row>
    <row r="5967" spans="1:3" s="3" customFormat="1" ht="48.75" customHeight="1" x14ac:dyDescent="0.15">
      <c r="A5967" s="87" t="s">
        <v>927</v>
      </c>
      <c r="B5967" s="90" t="s">
        <v>5539</v>
      </c>
      <c r="C5967" s="117">
        <v>12.4</v>
      </c>
    </row>
    <row r="5968" spans="1:3" s="3" customFormat="1" ht="48.75" customHeight="1" x14ac:dyDescent="0.15">
      <c r="A5968" s="87" t="s">
        <v>19285</v>
      </c>
      <c r="B5968" s="90" t="s">
        <v>15971</v>
      </c>
      <c r="C5968" s="100">
        <v>25.29</v>
      </c>
    </row>
    <row r="5969" spans="1:3" s="3" customFormat="1" ht="48.75" customHeight="1" x14ac:dyDescent="0.15">
      <c r="A5969" s="87" t="s">
        <v>18867</v>
      </c>
      <c r="B5969" s="90" t="s">
        <v>5539</v>
      </c>
      <c r="C5969" s="117">
        <v>21.13</v>
      </c>
    </row>
    <row r="5970" spans="1:3" s="3" customFormat="1" ht="48.75" customHeight="1" x14ac:dyDescent="0.15">
      <c r="A5970" s="87" t="s">
        <v>18868</v>
      </c>
      <c r="B5970" s="90" t="s">
        <v>5539</v>
      </c>
      <c r="C5970" s="117">
        <v>22.19</v>
      </c>
    </row>
    <row r="5971" spans="1:3" s="3" customFormat="1" ht="48.75" customHeight="1" x14ac:dyDescent="0.15">
      <c r="A5971" s="87" t="s">
        <v>11873</v>
      </c>
      <c r="B5971" s="90" t="s">
        <v>12340</v>
      </c>
      <c r="C5971" s="100">
        <v>1.6</v>
      </c>
    </row>
    <row r="5972" spans="1:3" s="3" customFormat="1" ht="48.75" customHeight="1" x14ac:dyDescent="0.15">
      <c r="A5972" s="87" t="s">
        <v>4138</v>
      </c>
      <c r="B5972" s="90" t="s">
        <v>6304</v>
      </c>
      <c r="C5972" s="117">
        <v>1.29</v>
      </c>
    </row>
    <row r="5973" spans="1:3" s="3" customFormat="1" ht="48.75" customHeight="1" x14ac:dyDescent="0.15">
      <c r="A5973" s="87" t="s">
        <v>16959</v>
      </c>
      <c r="B5973" s="90" t="s">
        <v>4836</v>
      </c>
      <c r="C5973" s="117">
        <v>6.58</v>
      </c>
    </row>
    <row r="5974" spans="1:3" s="3" customFormat="1" ht="48.75" customHeight="1" x14ac:dyDescent="0.15">
      <c r="A5974" s="87" t="s">
        <v>12638</v>
      </c>
      <c r="B5974" s="90" t="s">
        <v>4778</v>
      </c>
      <c r="C5974" s="117">
        <v>3.67</v>
      </c>
    </row>
    <row r="5975" spans="1:3" s="3" customFormat="1" ht="48.75" customHeight="1" x14ac:dyDescent="0.15">
      <c r="A5975" s="87" t="s">
        <v>4153</v>
      </c>
      <c r="B5975" s="90" t="s">
        <v>8773</v>
      </c>
      <c r="C5975" s="117">
        <v>2.84</v>
      </c>
    </row>
    <row r="5976" spans="1:3" s="3" customFormat="1" ht="48.75" customHeight="1" x14ac:dyDescent="0.15">
      <c r="A5976" s="87" t="s">
        <v>4145</v>
      </c>
      <c r="B5976" s="90" t="s">
        <v>8773</v>
      </c>
      <c r="C5976" s="117">
        <v>3.4299999999999997</v>
      </c>
    </row>
    <row r="5977" spans="1:3" s="3" customFormat="1" ht="48.75" customHeight="1" x14ac:dyDescent="0.15">
      <c r="A5977" s="87" t="s">
        <v>10347</v>
      </c>
      <c r="B5977" s="90" t="s">
        <v>10337</v>
      </c>
      <c r="C5977" s="117">
        <v>1.1499999999999999</v>
      </c>
    </row>
    <row r="5978" spans="1:3" s="3" customFormat="1" ht="48.75" customHeight="1" x14ac:dyDescent="0.15">
      <c r="A5978" s="87" t="s">
        <v>13598</v>
      </c>
      <c r="B5978" s="90" t="s">
        <v>10337</v>
      </c>
      <c r="C5978" s="100">
        <v>1.6</v>
      </c>
    </row>
    <row r="5979" spans="1:3" s="3" customFormat="1" ht="48.75" customHeight="1" x14ac:dyDescent="0.15">
      <c r="A5979" s="87" t="s">
        <v>4314</v>
      </c>
      <c r="B5979" s="90" t="s">
        <v>15543</v>
      </c>
      <c r="C5979" s="117">
        <v>8.86</v>
      </c>
    </row>
    <row r="5980" spans="1:3" s="3" customFormat="1" ht="48.75" customHeight="1" x14ac:dyDescent="0.15">
      <c r="A5980" s="87" t="s">
        <v>4318</v>
      </c>
      <c r="B5980" s="90" t="s">
        <v>15543</v>
      </c>
      <c r="C5980" s="100">
        <v>59.69</v>
      </c>
    </row>
    <row r="5981" spans="1:3" s="3" customFormat="1" ht="48.75" customHeight="1" x14ac:dyDescent="0.15">
      <c r="A5981" s="87" t="s">
        <v>4315</v>
      </c>
      <c r="B5981" s="90" t="s">
        <v>15543</v>
      </c>
      <c r="C5981" s="117">
        <v>36.729999999999997</v>
      </c>
    </row>
    <row r="5982" spans="1:3" s="3" customFormat="1" ht="48.75" customHeight="1" x14ac:dyDescent="0.15">
      <c r="A5982" s="87" t="s">
        <v>16094</v>
      </c>
      <c r="B5982" s="90" t="s">
        <v>16124</v>
      </c>
      <c r="C5982" s="117">
        <v>294.14999999999998</v>
      </c>
    </row>
    <row r="5983" spans="1:3" s="3" customFormat="1" ht="48.75" customHeight="1" x14ac:dyDescent="0.15">
      <c r="A5983" s="87" t="s">
        <v>16095</v>
      </c>
      <c r="B5983" s="90" t="s">
        <v>16124</v>
      </c>
      <c r="C5983" s="117">
        <v>520.63</v>
      </c>
    </row>
    <row r="5984" spans="1:3" s="3" customFormat="1" ht="48.75" customHeight="1" x14ac:dyDescent="0.15">
      <c r="A5984" s="87" t="s">
        <v>8761</v>
      </c>
      <c r="B5984" s="90" t="s">
        <v>6798</v>
      </c>
      <c r="C5984" s="117">
        <v>1.81</v>
      </c>
    </row>
    <row r="5985" spans="1:3" s="3" customFormat="1" ht="48.75" customHeight="1" x14ac:dyDescent="0.15">
      <c r="A5985" s="87" t="s">
        <v>13353</v>
      </c>
      <c r="B5985" s="90" t="s">
        <v>6798</v>
      </c>
      <c r="C5985" s="117">
        <v>6.37</v>
      </c>
    </row>
    <row r="5986" spans="1:3" s="3" customFormat="1" ht="48.75" customHeight="1" x14ac:dyDescent="0.15">
      <c r="A5986" s="87" t="s">
        <v>7096</v>
      </c>
      <c r="B5986" s="90" t="s">
        <v>7560</v>
      </c>
      <c r="C5986" s="117">
        <v>5.71</v>
      </c>
    </row>
    <row r="5987" spans="1:3" s="3" customFormat="1" ht="48.75" customHeight="1" x14ac:dyDescent="0.15">
      <c r="A5987" s="87" t="s">
        <v>9176</v>
      </c>
      <c r="B5987" s="90" t="s">
        <v>7560</v>
      </c>
      <c r="C5987" s="117">
        <v>7.48</v>
      </c>
    </row>
    <row r="5988" spans="1:3" s="3" customFormat="1" ht="48.75" customHeight="1" x14ac:dyDescent="0.15">
      <c r="A5988" s="87" t="s">
        <v>7040</v>
      </c>
      <c r="B5988" s="90" t="s">
        <v>4834</v>
      </c>
      <c r="C5988" s="117">
        <v>10.47</v>
      </c>
    </row>
    <row r="5989" spans="1:3" s="3" customFormat="1" ht="48.75" customHeight="1" x14ac:dyDescent="0.15">
      <c r="A5989" s="87" t="s">
        <v>7040</v>
      </c>
      <c r="B5989" s="90" t="s">
        <v>7560</v>
      </c>
      <c r="C5989" s="117">
        <v>10.47</v>
      </c>
    </row>
    <row r="5990" spans="1:3" s="3" customFormat="1" ht="48.75" customHeight="1" x14ac:dyDescent="0.15">
      <c r="A5990" s="87" t="s">
        <v>15982</v>
      </c>
      <c r="B5990" s="90" t="s">
        <v>15971</v>
      </c>
      <c r="C5990" s="117">
        <v>1.29</v>
      </c>
    </row>
    <row r="5991" spans="1:3" s="3" customFormat="1" ht="48.75" customHeight="1" x14ac:dyDescent="0.15">
      <c r="A5991" s="87" t="s">
        <v>4734</v>
      </c>
      <c r="B5991" s="90" t="s">
        <v>10947</v>
      </c>
      <c r="C5991" s="117">
        <v>19.79</v>
      </c>
    </row>
    <row r="5992" spans="1:3" s="3" customFormat="1" ht="48.75" customHeight="1" x14ac:dyDescent="0.15">
      <c r="A5992" s="87" t="s">
        <v>817</v>
      </c>
      <c r="B5992" s="90" t="s">
        <v>4828</v>
      </c>
      <c r="C5992" s="117">
        <v>10.210000000000001</v>
      </c>
    </row>
    <row r="5993" spans="1:3" s="3" customFormat="1" ht="48.75" customHeight="1" x14ac:dyDescent="0.15">
      <c r="A5993" s="87" t="s">
        <v>8769</v>
      </c>
      <c r="B5993" s="90" t="s">
        <v>4828</v>
      </c>
      <c r="C5993" s="117">
        <v>18.72</v>
      </c>
    </row>
    <row r="5994" spans="1:3" s="3" customFormat="1" ht="48.75" customHeight="1" x14ac:dyDescent="0.15">
      <c r="A5994" s="87" t="s">
        <v>819</v>
      </c>
      <c r="B5994" s="90" t="s">
        <v>4828</v>
      </c>
      <c r="C5994" s="117">
        <v>15.32</v>
      </c>
    </row>
    <row r="5995" spans="1:3" s="3" customFormat="1" ht="48.75" customHeight="1" x14ac:dyDescent="0.15">
      <c r="A5995" s="87" t="s">
        <v>820</v>
      </c>
      <c r="B5995" s="90" t="s">
        <v>4828</v>
      </c>
      <c r="C5995" s="117">
        <v>20.43</v>
      </c>
    </row>
    <row r="5996" spans="1:3" s="3" customFormat="1" ht="48.75" customHeight="1" x14ac:dyDescent="0.15">
      <c r="A5996" s="87" t="s">
        <v>7225</v>
      </c>
      <c r="B5996" s="90" t="s">
        <v>4828</v>
      </c>
      <c r="C5996" s="117">
        <v>7.5</v>
      </c>
    </row>
    <row r="5997" spans="1:3" s="3" customFormat="1" ht="48.75" customHeight="1" x14ac:dyDescent="0.15">
      <c r="A5997" s="87" t="s">
        <v>8768</v>
      </c>
      <c r="B5997" s="90" t="s">
        <v>4828</v>
      </c>
      <c r="C5997" s="117">
        <v>9.36</v>
      </c>
    </row>
    <row r="5998" spans="1:3" s="3" customFormat="1" ht="48.75" customHeight="1" x14ac:dyDescent="0.15">
      <c r="A5998" s="87" t="s">
        <v>11906</v>
      </c>
      <c r="B5998" s="90" t="s">
        <v>4828</v>
      </c>
      <c r="C5998" s="100">
        <v>17.84</v>
      </c>
    </row>
    <row r="5999" spans="1:3" s="3" customFormat="1" ht="48.75" customHeight="1" x14ac:dyDescent="0.15">
      <c r="A5999" s="87" t="s">
        <v>5217</v>
      </c>
      <c r="B5999" s="90" t="s">
        <v>15500</v>
      </c>
      <c r="C5999" s="117">
        <v>3.21</v>
      </c>
    </row>
    <row r="6000" spans="1:3" s="3" customFormat="1" ht="48.75" customHeight="1" x14ac:dyDescent="0.15">
      <c r="A6000" s="87" t="s">
        <v>5214</v>
      </c>
      <c r="B6000" s="90" t="s">
        <v>15500</v>
      </c>
      <c r="C6000" s="117">
        <v>6.66</v>
      </c>
    </row>
    <row r="6001" spans="1:3" s="3" customFormat="1" ht="48.75" customHeight="1" x14ac:dyDescent="0.15">
      <c r="A6001" s="87" t="s">
        <v>19311</v>
      </c>
      <c r="B6001" s="90" t="s">
        <v>15500</v>
      </c>
      <c r="C6001" s="117">
        <v>12.97</v>
      </c>
    </row>
    <row r="6002" spans="1:3" s="3" customFormat="1" ht="48.75" customHeight="1" x14ac:dyDescent="0.15">
      <c r="A6002" s="87" t="s">
        <v>5218</v>
      </c>
      <c r="B6002" s="90" t="s">
        <v>15500</v>
      </c>
      <c r="C6002" s="117">
        <v>11.16</v>
      </c>
    </row>
    <row r="6003" spans="1:3" s="3" customFormat="1" ht="48.75" customHeight="1" x14ac:dyDescent="0.15">
      <c r="A6003" s="87" t="s">
        <v>19312</v>
      </c>
      <c r="B6003" s="90" t="s">
        <v>15500</v>
      </c>
      <c r="C6003" s="117">
        <v>4.84</v>
      </c>
    </row>
    <row r="6004" spans="1:3" s="3" customFormat="1" ht="48.75" customHeight="1" x14ac:dyDescent="0.15">
      <c r="A6004" s="87" t="s">
        <v>5221</v>
      </c>
      <c r="B6004" s="90" t="s">
        <v>15500</v>
      </c>
      <c r="C6004" s="117">
        <v>5.2</v>
      </c>
    </row>
    <row r="6005" spans="1:3" s="3" customFormat="1" ht="48.75" customHeight="1" x14ac:dyDescent="0.15">
      <c r="A6005" s="87" t="s">
        <v>17212</v>
      </c>
      <c r="B6005" s="90" t="s">
        <v>9588</v>
      </c>
      <c r="C6005" s="117">
        <v>2.44</v>
      </c>
    </row>
    <row r="6006" spans="1:3" s="3" customFormat="1" ht="48.75" customHeight="1" x14ac:dyDescent="0.15">
      <c r="A6006" s="87" t="s">
        <v>1470</v>
      </c>
      <c r="B6006" s="90" t="s">
        <v>6304</v>
      </c>
      <c r="C6006" s="117">
        <v>0.76</v>
      </c>
    </row>
    <row r="6007" spans="1:3" s="3" customFormat="1" ht="48.75" customHeight="1" x14ac:dyDescent="0.15">
      <c r="A6007" s="87" t="s">
        <v>19313</v>
      </c>
      <c r="B6007" s="90" t="s">
        <v>15500</v>
      </c>
      <c r="C6007" s="100">
        <v>2.46</v>
      </c>
    </row>
    <row r="6008" spans="1:3" s="3" customFormat="1" ht="48.75" customHeight="1" x14ac:dyDescent="0.15">
      <c r="A6008" s="87" t="s">
        <v>3949</v>
      </c>
      <c r="B6008" s="90" t="s">
        <v>4320</v>
      </c>
      <c r="C6008" s="117">
        <v>5.72</v>
      </c>
    </row>
    <row r="6009" spans="1:3" s="3" customFormat="1" ht="48.75" customHeight="1" x14ac:dyDescent="0.15">
      <c r="A6009" s="87" t="s">
        <v>10915</v>
      </c>
      <c r="B6009" s="90" t="s">
        <v>8347</v>
      </c>
      <c r="C6009" s="117">
        <v>21.13</v>
      </c>
    </row>
    <row r="6010" spans="1:3" s="3" customFormat="1" ht="48.75" customHeight="1" x14ac:dyDescent="0.15">
      <c r="A6010" s="87" t="s">
        <v>11099</v>
      </c>
      <c r="B6010" s="90" t="s">
        <v>12340</v>
      </c>
      <c r="C6010" s="117">
        <v>8.81</v>
      </c>
    </row>
    <row r="6011" spans="1:3" s="3" customFormat="1" ht="48.75" customHeight="1" x14ac:dyDescent="0.15">
      <c r="A6011" s="87" t="s">
        <v>1038</v>
      </c>
      <c r="B6011" s="90" t="s">
        <v>18845</v>
      </c>
      <c r="C6011" s="100">
        <v>2.09</v>
      </c>
    </row>
    <row r="6012" spans="1:3" s="3" customFormat="1" ht="48.75" customHeight="1" x14ac:dyDescent="0.15">
      <c r="A6012" s="87" t="s">
        <v>1038</v>
      </c>
      <c r="B6012" s="90" t="s">
        <v>8347</v>
      </c>
      <c r="C6012" s="100">
        <v>2.09</v>
      </c>
    </row>
    <row r="6013" spans="1:3" s="3" customFormat="1" ht="48.75" customHeight="1" x14ac:dyDescent="0.15">
      <c r="A6013" s="87" t="s">
        <v>1040</v>
      </c>
      <c r="B6013" s="90" t="s">
        <v>18845</v>
      </c>
      <c r="C6013" s="100">
        <v>3.26</v>
      </c>
    </row>
    <row r="6014" spans="1:3" s="3" customFormat="1" ht="48.75" customHeight="1" x14ac:dyDescent="0.15">
      <c r="A6014" s="87" t="s">
        <v>1040</v>
      </c>
      <c r="B6014" s="90" t="s">
        <v>8347</v>
      </c>
      <c r="C6014" s="100">
        <v>3.26</v>
      </c>
    </row>
    <row r="6015" spans="1:3" s="3" customFormat="1" ht="48.75" customHeight="1" x14ac:dyDescent="0.15">
      <c r="A6015" s="87" t="s">
        <v>1041</v>
      </c>
      <c r="B6015" s="90" t="s">
        <v>18845</v>
      </c>
      <c r="C6015" s="100">
        <v>6.56</v>
      </c>
    </row>
    <row r="6016" spans="1:3" s="3" customFormat="1" ht="48.75" customHeight="1" x14ac:dyDescent="0.15">
      <c r="A6016" s="87" t="s">
        <v>1041</v>
      </c>
      <c r="B6016" s="90" t="s">
        <v>8347</v>
      </c>
      <c r="C6016" s="100">
        <v>6.56</v>
      </c>
    </row>
    <row r="6017" spans="1:3" s="3" customFormat="1" ht="48.75" customHeight="1" x14ac:dyDescent="0.15">
      <c r="A6017" s="87" t="s">
        <v>17284</v>
      </c>
      <c r="B6017" s="90" t="s">
        <v>8347</v>
      </c>
      <c r="C6017" s="100">
        <v>7.11</v>
      </c>
    </row>
    <row r="6018" spans="1:3" s="3" customFormat="1" ht="48.75" customHeight="1" x14ac:dyDescent="0.15">
      <c r="A6018" s="87" t="s">
        <v>12102</v>
      </c>
      <c r="B6018" s="90" t="s">
        <v>5462</v>
      </c>
      <c r="C6018" s="100">
        <v>634.21</v>
      </c>
    </row>
    <row r="6019" spans="1:3" s="3" customFormat="1" ht="48.75" customHeight="1" x14ac:dyDescent="0.15">
      <c r="A6019" s="87" t="s">
        <v>12102</v>
      </c>
      <c r="B6019" s="90" t="s">
        <v>15137</v>
      </c>
      <c r="C6019" s="100">
        <v>634.21</v>
      </c>
    </row>
    <row r="6020" spans="1:3" s="3" customFormat="1" ht="48.75" customHeight="1" x14ac:dyDescent="0.15">
      <c r="A6020" s="87" t="s">
        <v>18064</v>
      </c>
      <c r="B6020" s="90" t="s">
        <v>15137</v>
      </c>
      <c r="C6020" s="100">
        <v>2066.4</v>
      </c>
    </row>
    <row r="6021" spans="1:3" s="3" customFormat="1" ht="48.75" customHeight="1" x14ac:dyDescent="0.15">
      <c r="A6021" s="87" t="s">
        <v>12203</v>
      </c>
      <c r="B6021" s="90" t="s">
        <v>5462</v>
      </c>
      <c r="C6021" s="100">
        <v>3180.71</v>
      </c>
    </row>
    <row r="6022" spans="1:3" s="3" customFormat="1" ht="48.75" customHeight="1" x14ac:dyDescent="0.15">
      <c r="A6022" s="87" t="s">
        <v>12203</v>
      </c>
      <c r="B6022" s="90" t="s">
        <v>15137</v>
      </c>
      <c r="C6022" s="100">
        <v>3180.71</v>
      </c>
    </row>
    <row r="6023" spans="1:3" s="3" customFormat="1" ht="48.75" customHeight="1" x14ac:dyDescent="0.15">
      <c r="A6023" s="87" t="s">
        <v>18063</v>
      </c>
      <c r="B6023" s="90" t="s">
        <v>15137</v>
      </c>
      <c r="C6023" s="100">
        <v>4821.6000000000004</v>
      </c>
    </row>
    <row r="6024" spans="1:3" s="3" customFormat="1" ht="48.75" customHeight="1" x14ac:dyDescent="0.15">
      <c r="A6024" s="87" t="s">
        <v>11624</v>
      </c>
      <c r="B6024" s="90" t="s">
        <v>4836</v>
      </c>
      <c r="C6024" s="117">
        <v>4.3499999999999996</v>
      </c>
    </row>
    <row r="6025" spans="1:3" s="3" customFormat="1" ht="48.75" customHeight="1" x14ac:dyDescent="0.15">
      <c r="A6025" s="87" t="s">
        <v>11623</v>
      </c>
      <c r="B6025" s="90" t="s">
        <v>4836</v>
      </c>
      <c r="C6025" s="117">
        <v>14.5</v>
      </c>
    </row>
    <row r="6026" spans="1:3" s="3" customFormat="1" ht="48.75" customHeight="1" x14ac:dyDescent="0.15">
      <c r="A6026" s="87" t="s">
        <v>11209</v>
      </c>
      <c r="B6026" s="90" t="s">
        <v>4836</v>
      </c>
      <c r="C6026" s="117">
        <v>14.5</v>
      </c>
    </row>
    <row r="6027" spans="1:3" s="3" customFormat="1" ht="48.75" customHeight="1" x14ac:dyDescent="0.15">
      <c r="A6027" s="87" t="s">
        <v>18728</v>
      </c>
      <c r="B6027" s="90" t="s">
        <v>5496</v>
      </c>
      <c r="C6027" s="117">
        <v>11.77</v>
      </c>
    </row>
    <row r="6028" spans="1:3" s="3" customFormat="1" ht="48.75" customHeight="1" x14ac:dyDescent="0.15">
      <c r="A6028" s="87" t="s">
        <v>18727</v>
      </c>
      <c r="B6028" s="90" t="s">
        <v>5496</v>
      </c>
      <c r="C6028" s="117">
        <v>16.11</v>
      </c>
    </row>
    <row r="6029" spans="1:3" s="3" customFormat="1" ht="48.75" customHeight="1" x14ac:dyDescent="0.15">
      <c r="A6029" s="87" t="s">
        <v>19543</v>
      </c>
      <c r="B6029" s="90" t="s">
        <v>15682</v>
      </c>
      <c r="C6029" s="117">
        <v>18.989999999999998</v>
      </c>
    </row>
    <row r="6030" spans="1:3" s="3" customFormat="1" ht="48.75" customHeight="1" x14ac:dyDescent="0.15">
      <c r="A6030" s="87" t="s">
        <v>19543</v>
      </c>
      <c r="B6030" s="90" t="s">
        <v>5496</v>
      </c>
      <c r="C6030" s="117">
        <v>18.989999999999998</v>
      </c>
    </row>
    <row r="6031" spans="1:3" s="3" customFormat="1" ht="48.75" customHeight="1" x14ac:dyDescent="0.15">
      <c r="A6031" s="87" t="s">
        <v>383</v>
      </c>
      <c r="B6031" s="90" t="s">
        <v>5496</v>
      </c>
      <c r="C6031" s="117">
        <v>11.77</v>
      </c>
    </row>
    <row r="6032" spans="1:3" s="3" customFormat="1" ht="48.75" customHeight="1" x14ac:dyDescent="0.15">
      <c r="A6032" s="87" t="s">
        <v>384</v>
      </c>
      <c r="B6032" s="90" t="s">
        <v>5496</v>
      </c>
      <c r="C6032" s="117">
        <v>16.11</v>
      </c>
    </row>
    <row r="6033" spans="1:3" s="3" customFormat="1" ht="48.75" customHeight="1" x14ac:dyDescent="0.15">
      <c r="A6033" s="87" t="s">
        <v>19572</v>
      </c>
      <c r="B6033" s="90" t="s">
        <v>5476</v>
      </c>
      <c r="C6033" s="117">
        <v>2.6399999999999997</v>
      </c>
    </row>
    <row r="6034" spans="1:3" s="3" customFormat="1" ht="48.75" customHeight="1" x14ac:dyDescent="0.15">
      <c r="A6034" s="87" t="s">
        <v>18760</v>
      </c>
      <c r="B6034" s="90" t="s">
        <v>4813</v>
      </c>
      <c r="C6034" s="117">
        <v>2.6399999999999997</v>
      </c>
    </row>
    <row r="6035" spans="1:3" s="3" customFormat="1" ht="48.75" customHeight="1" x14ac:dyDescent="0.15">
      <c r="A6035" s="87" t="s">
        <v>11962</v>
      </c>
      <c r="B6035" s="90" t="s">
        <v>5462</v>
      </c>
      <c r="C6035" s="117">
        <v>17.09</v>
      </c>
    </row>
    <row r="6036" spans="1:3" s="3" customFormat="1" ht="48.75" customHeight="1" x14ac:dyDescent="0.15">
      <c r="A6036" s="87" t="s">
        <v>11963</v>
      </c>
      <c r="B6036" s="90" t="s">
        <v>5462</v>
      </c>
      <c r="C6036" s="100">
        <v>34.159999999999997</v>
      </c>
    </row>
    <row r="6037" spans="1:3" s="3" customFormat="1" ht="48.75" customHeight="1" x14ac:dyDescent="0.15">
      <c r="A6037" s="87" t="s">
        <v>13458</v>
      </c>
      <c r="B6037" s="90" t="s">
        <v>13111</v>
      </c>
      <c r="C6037" s="117">
        <v>9.6</v>
      </c>
    </row>
    <row r="6038" spans="1:3" s="3" customFormat="1" ht="48.75" customHeight="1" x14ac:dyDescent="0.15">
      <c r="A6038" s="87" t="s">
        <v>13455</v>
      </c>
      <c r="B6038" s="90" t="s">
        <v>13111</v>
      </c>
      <c r="C6038" s="117">
        <v>2.9</v>
      </c>
    </row>
    <row r="6039" spans="1:3" s="3" customFormat="1" ht="48.75" customHeight="1" x14ac:dyDescent="0.15">
      <c r="A6039" s="87" t="s">
        <v>13456</v>
      </c>
      <c r="B6039" s="90" t="s">
        <v>13111</v>
      </c>
      <c r="C6039" s="117">
        <v>9.24</v>
      </c>
    </row>
    <row r="6040" spans="1:3" s="3" customFormat="1" ht="48.75" customHeight="1" x14ac:dyDescent="0.15">
      <c r="A6040" s="87" t="s">
        <v>4170</v>
      </c>
      <c r="B6040" s="90" t="s">
        <v>5186</v>
      </c>
      <c r="C6040" s="117">
        <v>8.36</v>
      </c>
    </row>
    <row r="6041" spans="1:3" s="3" customFormat="1" ht="48.75" customHeight="1" x14ac:dyDescent="0.15">
      <c r="A6041" s="87" t="s">
        <v>4173</v>
      </c>
      <c r="B6041" s="90" t="s">
        <v>5186</v>
      </c>
      <c r="C6041" s="117">
        <v>17.68</v>
      </c>
    </row>
    <row r="6042" spans="1:3" s="3" customFormat="1" ht="48.75" customHeight="1" x14ac:dyDescent="0.15">
      <c r="A6042" s="87" t="s">
        <v>17285</v>
      </c>
      <c r="B6042" s="90" t="s">
        <v>13111</v>
      </c>
      <c r="C6042" s="117">
        <v>30.45</v>
      </c>
    </row>
    <row r="6043" spans="1:3" s="3" customFormat="1" ht="48.75" customHeight="1" x14ac:dyDescent="0.15">
      <c r="A6043" s="87" t="s">
        <v>13613</v>
      </c>
      <c r="B6043" s="90" t="s">
        <v>13111</v>
      </c>
      <c r="C6043" s="117">
        <v>1.58</v>
      </c>
    </row>
    <row r="6044" spans="1:3" s="3" customFormat="1" ht="48.75" customHeight="1" x14ac:dyDescent="0.15">
      <c r="A6044" s="87" t="s">
        <v>2441</v>
      </c>
      <c r="B6044" s="90" t="s">
        <v>4468</v>
      </c>
      <c r="C6044" s="117">
        <v>11.39</v>
      </c>
    </row>
    <row r="6045" spans="1:3" s="3" customFormat="1" ht="48.75" customHeight="1" x14ac:dyDescent="0.15">
      <c r="A6045" s="87" t="s">
        <v>8266</v>
      </c>
      <c r="B6045" s="90" t="s">
        <v>4468</v>
      </c>
      <c r="C6045" s="117">
        <v>14.05</v>
      </c>
    </row>
    <row r="6046" spans="1:3" s="3" customFormat="1" ht="48.75" customHeight="1" x14ac:dyDescent="0.15">
      <c r="A6046" s="87" t="s">
        <v>9527</v>
      </c>
      <c r="B6046" s="90" t="s">
        <v>9054</v>
      </c>
      <c r="C6046" s="100">
        <v>362.09</v>
      </c>
    </row>
    <row r="6047" spans="1:3" s="3" customFormat="1" ht="48.75" customHeight="1" x14ac:dyDescent="0.15">
      <c r="A6047" s="87" t="s">
        <v>13734</v>
      </c>
      <c r="B6047" s="90" t="s">
        <v>4209</v>
      </c>
      <c r="C6047" s="117">
        <v>2.1599999999999997</v>
      </c>
    </row>
    <row r="6048" spans="1:3" s="3" customFormat="1" ht="48.75" customHeight="1" x14ac:dyDescent="0.15">
      <c r="A6048" s="87" t="s">
        <v>2276</v>
      </c>
      <c r="B6048" s="90" t="s">
        <v>5483</v>
      </c>
      <c r="C6048" s="117">
        <v>2.1599999999999997</v>
      </c>
    </row>
    <row r="6049" spans="1:3" s="3" customFormat="1" ht="48.75" customHeight="1" x14ac:dyDescent="0.15">
      <c r="A6049" s="87" t="s">
        <v>9208</v>
      </c>
      <c r="B6049" s="90" t="s">
        <v>5483</v>
      </c>
      <c r="C6049" s="117">
        <v>1.58</v>
      </c>
    </row>
    <row r="6050" spans="1:3" s="3" customFormat="1" ht="48.75" customHeight="1" x14ac:dyDescent="0.15">
      <c r="A6050" s="87" t="s">
        <v>13547</v>
      </c>
      <c r="B6050" s="90" t="s">
        <v>4778</v>
      </c>
      <c r="C6050" s="117">
        <v>4.6100000000000003</v>
      </c>
    </row>
    <row r="6051" spans="1:3" s="3" customFormat="1" ht="48.75" customHeight="1" x14ac:dyDescent="0.15">
      <c r="A6051" s="87" t="s">
        <v>13543</v>
      </c>
      <c r="B6051" s="90" t="s">
        <v>4778</v>
      </c>
      <c r="C6051" s="117">
        <v>9.23</v>
      </c>
    </row>
    <row r="6052" spans="1:3" s="3" customFormat="1" ht="48.75" customHeight="1" x14ac:dyDescent="0.15">
      <c r="A6052" s="87" t="s">
        <v>6430</v>
      </c>
      <c r="B6052" s="90" t="s">
        <v>6742</v>
      </c>
      <c r="C6052" s="117">
        <v>8.9700000000000006</v>
      </c>
    </row>
    <row r="6053" spans="1:3" s="3" customFormat="1" ht="48.75" customHeight="1" x14ac:dyDescent="0.15">
      <c r="A6053" s="87" t="s">
        <v>6431</v>
      </c>
      <c r="B6053" s="90" t="s">
        <v>6742</v>
      </c>
      <c r="C6053" s="117">
        <v>3.3499999999999996</v>
      </c>
    </row>
    <row r="6054" spans="1:3" s="3" customFormat="1" ht="48.75" customHeight="1" x14ac:dyDescent="0.15">
      <c r="A6054" s="87" t="s">
        <v>6432</v>
      </c>
      <c r="B6054" s="90" t="s">
        <v>6742</v>
      </c>
      <c r="C6054" s="117">
        <v>4.6900000000000004</v>
      </c>
    </row>
    <row r="6055" spans="1:3" s="3" customFormat="1" ht="48.75" customHeight="1" x14ac:dyDescent="0.15">
      <c r="A6055" s="87" t="s">
        <v>6433</v>
      </c>
      <c r="B6055" s="90" t="s">
        <v>6742</v>
      </c>
      <c r="C6055" s="117">
        <v>7.17</v>
      </c>
    </row>
    <row r="6056" spans="1:3" s="3" customFormat="1" ht="48.75" customHeight="1" x14ac:dyDescent="0.15">
      <c r="A6056" s="87" t="s">
        <v>16283</v>
      </c>
      <c r="B6056" s="90" t="s">
        <v>5813</v>
      </c>
      <c r="C6056" s="117">
        <v>766</v>
      </c>
    </row>
    <row r="6057" spans="1:3" s="3" customFormat="1" ht="48.75" customHeight="1" x14ac:dyDescent="0.15">
      <c r="A6057" s="87" t="s">
        <v>16284</v>
      </c>
      <c r="B6057" s="90" t="s">
        <v>5813</v>
      </c>
      <c r="C6057" s="117">
        <v>383</v>
      </c>
    </row>
    <row r="6058" spans="1:3" s="3" customFormat="1" ht="48.75" customHeight="1" x14ac:dyDescent="0.15">
      <c r="A6058" s="87" t="s">
        <v>9933</v>
      </c>
      <c r="B6058" s="90" t="s">
        <v>5560</v>
      </c>
      <c r="C6058" s="117">
        <v>45.64</v>
      </c>
    </row>
    <row r="6059" spans="1:3" s="3" customFormat="1" ht="48.75" customHeight="1" x14ac:dyDescent="0.15">
      <c r="A6059" s="87" t="s">
        <v>3077</v>
      </c>
      <c r="B6059" s="90" t="s">
        <v>5560</v>
      </c>
      <c r="C6059" s="117">
        <v>78.25</v>
      </c>
    </row>
    <row r="6060" spans="1:3" s="3" customFormat="1" ht="48.75" customHeight="1" x14ac:dyDescent="0.15">
      <c r="A6060" s="87" t="s">
        <v>3078</v>
      </c>
      <c r="B6060" s="90" t="s">
        <v>5560</v>
      </c>
      <c r="C6060" s="117">
        <v>147.49</v>
      </c>
    </row>
    <row r="6061" spans="1:3" s="3" customFormat="1" ht="48.75" customHeight="1" x14ac:dyDescent="0.15">
      <c r="A6061" s="87" t="s">
        <v>3079</v>
      </c>
      <c r="B6061" s="90" t="s">
        <v>5560</v>
      </c>
      <c r="C6061" s="117">
        <v>284.36</v>
      </c>
    </row>
    <row r="6062" spans="1:3" s="3" customFormat="1" ht="48.75" customHeight="1" x14ac:dyDescent="0.15">
      <c r="A6062" s="87" t="s">
        <v>4546</v>
      </c>
      <c r="B6062" s="90" t="s">
        <v>5560</v>
      </c>
      <c r="C6062" s="117">
        <v>31.97</v>
      </c>
    </row>
    <row r="6063" spans="1:3" s="3" customFormat="1" ht="48.75" customHeight="1" x14ac:dyDescent="0.15">
      <c r="A6063" s="87" t="s">
        <v>2258</v>
      </c>
      <c r="B6063" s="90" t="s">
        <v>9054</v>
      </c>
      <c r="C6063" s="100">
        <v>77.94</v>
      </c>
    </row>
    <row r="6064" spans="1:3" s="3" customFormat="1" ht="48.75" customHeight="1" x14ac:dyDescent="0.15">
      <c r="A6064" s="87" t="s">
        <v>2259</v>
      </c>
      <c r="B6064" s="90" t="s">
        <v>9054</v>
      </c>
      <c r="C6064" s="117">
        <v>80.13</v>
      </c>
    </row>
    <row r="6065" spans="1:3" s="3" customFormat="1" ht="48.75" customHeight="1" x14ac:dyDescent="0.15">
      <c r="A6065" s="87" t="s">
        <v>2260</v>
      </c>
      <c r="B6065" s="90" t="s">
        <v>9054</v>
      </c>
      <c r="C6065" s="117">
        <v>87.1</v>
      </c>
    </row>
    <row r="6066" spans="1:3" s="3" customFormat="1" ht="48.75" customHeight="1" x14ac:dyDescent="0.15">
      <c r="A6066" s="87" t="s">
        <v>3099</v>
      </c>
      <c r="B6066" s="90" t="s">
        <v>3097</v>
      </c>
      <c r="C6066" s="117">
        <v>32.96</v>
      </c>
    </row>
    <row r="6067" spans="1:3" s="3" customFormat="1" ht="48.75" customHeight="1" x14ac:dyDescent="0.15">
      <c r="A6067" s="87" t="s">
        <v>3100</v>
      </c>
      <c r="B6067" s="90" t="s">
        <v>3097</v>
      </c>
      <c r="C6067" s="117">
        <v>49.44</v>
      </c>
    </row>
    <row r="6068" spans="1:3" s="3" customFormat="1" ht="48.75" customHeight="1" x14ac:dyDescent="0.15">
      <c r="A6068" s="87" t="s">
        <v>3096</v>
      </c>
      <c r="B6068" s="90" t="s">
        <v>3097</v>
      </c>
      <c r="C6068" s="117">
        <v>9.8699999999999992</v>
      </c>
    </row>
    <row r="6069" spans="1:3" s="3" customFormat="1" ht="48.75" customHeight="1" x14ac:dyDescent="0.15">
      <c r="A6069" s="87" t="s">
        <v>3098</v>
      </c>
      <c r="B6069" s="90" t="s">
        <v>3097</v>
      </c>
      <c r="C6069" s="117">
        <v>16.46</v>
      </c>
    </row>
    <row r="6070" spans="1:3" s="3" customFormat="1" ht="48.75" customHeight="1" x14ac:dyDescent="0.15">
      <c r="A6070" s="87" t="s">
        <v>3103</v>
      </c>
      <c r="B6070" s="90" t="s">
        <v>3097</v>
      </c>
      <c r="C6070" s="117">
        <v>11.36</v>
      </c>
    </row>
    <row r="6071" spans="1:3" s="3" customFormat="1" ht="48.75" customHeight="1" x14ac:dyDescent="0.15">
      <c r="A6071" s="87" t="s">
        <v>3104</v>
      </c>
      <c r="B6071" s="90" t="s">
        <v>3097</v>
      </c>
      <c r="C6071" s="117">
        <v>18.940000000000001</v>
      </c>
    </row>
    <row r="6072" spans="1:3" s="3" customFormat="1" ht="48.75" customHeight="1" x14ac:dyDescent="0.15">
      <c r="A6072" s="87" t="s">
        <v>3106</v>
      </c>
      <c r="B6072" s="90" t="s">
        <v>3097</v>
      </c>
      <c r="C6072" s="117">
        <v>37.909999999999997</v>
      </c>
    </row>
    <row r="6073" spans="1:3" s="3" customFormat="1" ht="48.75" customHeight="1" x14ac:dyDescent="0.15">
      <c r="A6073" s="87" t="s">
        <v>3107</v>
      </c>
      <c r="B6073" s="90" t="s">
        <v>3097</v>
      </c>
      <c r="C6073" s="117">
        <v>59.96</v>
      </c>
    </row>
    <row r="6074" spans="1:3" s="3" customFormat="1" ht="48.75" customHeight="1" x14ac:dyDescent="0.15">
      <c r="A6074" s="87" t="s">
        <v>3123</v>
      </c>
      <c r="B6074" s="90" t="s">
        <v>5053</v>
      </c>
      <c r="C6074" s="117">
        <v>17.12</v>
      </c>
    </row>
    <row r="6075" spans="1:3" s="3" customFormat="1" ht="48.75" customHeight="1" x14ac:dyDescent="0.15">
      <c r="A6075" s="87" t="s">
        <v>3124</v>
      </c>
      <c r="B6075" s="90" t="s">
        <v>5053</v>
      </c>
      <c r="C6075" s="117">
        <v>19.91</v>
      </c>
    </row>
    <row r="6076" spans="1:3" s="3" customFormat="1" ht="48.75" customHeight="1" x14ac:dyDescent="0.15">
      <c r="A6076" s="87" t="s">
        <v>3125</v>
      </c>
      <c r="B6076" s="90" t="s">
        <v>5053</v>
      </c>
      <c r="C6076" s="117">
        <v>24.55</v>
      </c>
    </row>
    <row r="6077" spans="1:3" s="3" customFormat="1" ht="48.75" customHeight="1" x14ac:dyDescent="0.15">
      <c r="A6077" s="87" t="s">
        <v>3113</v>
      </c>
      <c r="B6077" s="90" t="s">
        <v>5053</v>
      </c>
      <c r="C6077" s="117">
        <v>25.27</v>
      </c>
    </row>
    <row r="6078" spans="1:3" s="3" customFormat="1" ht="48.75" customHeight="1" x14ac:dyDescent="0.15">
      <c r="A6078" s="87" t="s">
        <v>3118</v>
      </c>
      <c r="B6078" s="90" t="s">
        <v>5053</v>
      </c>
      <c r="C6078" s="117">
        <v>42.75</v>
      </c>
    </row>
    <row r="6079" spans="1:3" s="3" customFormat="1" ht="48.75" customHeight="1" x14ac:dyDescent="0.15">
      <c r="A6079" s="87" t="s">
        <v>8245</v>
      </c>
      <c r="B6079" s="90" t="s">
        <v>5053</v>
      </c>
      <c r="C6079" s="117">
        <v>12.88</v>
      </c>
    </row>
    <row r="6080" spans="1:3" s="3" customFormat="1" ht="48.75" customHeight="1" x14ac:dyDescent="0.15">
      <c r="A6080" s="87" t="s">
        <v>3116</v>
      </c>
      <c r="B6080" s="90" t="s">
        <v>5053</v>
      </c>
      <c r="C6080" s="117">
        <v>27.78</v>
      </c>
    </row>
    <row r="6081" spans="1:3" s="3" customFormat="1" ht="48.75" customHeight="1" x14ac:dyDescent="0.15">
      <c r="A6081" s="87" t="s">
        <v>3119</v>
      </c>
      <c r="B6081" s="90" t="s">
        <v>5053</v>
      </c>
      <c r="C6081" s="117">
        <v>37.020000000000003</v>
      </c>
    </row>
    <row r="6082" spans="1:3" s="3" customFormat="1" ht="48.75" customHeight="1" x14ac:dyDescent="0.15">
      <c r="A6082" s="87" t="s">
        <v>8244</v>
      </c>
      <c r="B6082" s="90" t="s">
        <v>5053</v>
      </c>
      <c r="C6082" s="117">
        <v>13.79</v>
      </c>
    </row>
    <row r="6083" spans="1:3" s="3" customFormat="1" ht="48.75" customHeight="1" x14ac:dyDescent="0.15">
      <c r="A6083" s="87" t="s">
        <v>3121</v>
      </c>
      <c r="B6083" s="90" t="s">
        <v>5053</v>
      </c>
      <c r="C6083" s="117">
        <v>50.31</v>
      </c>
    </row>
    <row r="6084" spans="1:3" s="3" customFormat="1" ht="48.75" customHeight="1" x14ac:dyDescent="0.15">
      <c r="A6084" s="87" t="s">
        <v>3117</v>
      </c>
      <c r="B6084" s="90" t="s">
        <v>5053</v>
      </c>
      <c r="C6084" s="117">
        <v>30.25</v>
      </c>
    </row>
    <row r="6085" spans="1:3" s="3" customFormat="1" ht="48.75" customHeight="1" x14ac:dyDescent="0.15">
      <c r="A6085" s="87" t="s">
        <v>3120</v>
      </c>
      <c r="B6085" s="90" t="s">
        <v>5053</v>
      </c>
      <c r="C6085" s="117">
        <v>41.57</v>
      </c>
    </row>
    <row r="6086" spans="1:3" s="3" customFormat="1" ht="48.75" customHeight="1" x14ac:dyDescent="0.15">
      <c r="A6086" s="87" t="s">
        <v>3122</v>
      </c>
      <c r="B6086" s="90" t="s">
        <v>5053</v>
      </c>
      <c r="C6086" s="117">
        <v>54.44</v>
      </c>
    </row>
    <row r="6087" spans="1:3" s="3" customFormat="1" ht="48.75" customHeight="1" x14ac:dyDescent="0.15">
      <c r="A6087" s="87" t="s">
        <v>3115</v>
      </c>
      <c r="B6087" s="90" t="s">
        <v>5053</v>
      </c>
      <c r="C6087" s="117">
        <v>105.12</v>
      </c>
    </row>
    <row r="6088" spans="1:3" s="3" customFormat="1" ht="48.75" customHeight="1" x14ac:dyDescent="0.15">
      <c r="A6088" s="87" t="s">
        <v>8246</v>
      </c>
      <c r="B6088" s="90" t="s">
        <v>5053</v>
      </c>
      <c r="C6088" s="117">
        <v>15.42</v>
      </c>
    </row>
    <row r="6089" spans="1:3" s="3" customFormat="1" ht="48.75" customHeight="1" x14ac:dyDescent="0.15">
      <c r="A6089" s="87" t="s">
        <v>8493</v>
      </c>
      <c r="B6089" s="90" t="s">
        <v>5053</v>
      </c>
      <c r="C6089" s="117">
        <v>21.51</v>
      </c>
    </row>
    <row r="6090" spans="1:3" s="3" customFormat="1" ht="48.75" customHeight="1" x14ac:dyDescent="0.15">
      <c r="A6090" s="87" t="s">
        <v>8494</v>
      </c>
      <c r="B6090" s="90" t="s">
        <v>5053</v>
      </c>
      <c r="C6090" s="117">
        <v>38.01</v>
      </c>
    </row>
    <row r="6091" spans="1:3" s="3" customFormat="1" ht="48.75" customHeight="1" x14ac:dyDescent="0.15">
      <c r="A6091" s="87" t="s">
        <v>8251</v>
      </c>
      <c r="B6091" s="90" t="s">
        <v>5053</v>
      </c>
      <c r="C6091" s="117">
        <v>6.45</v>
      </c>
    </row>
    <row r="6092" spans="1:3" s="3" customFormat="1" ht="48.75" customHeight="1" x14ac:dyDescent="0.15">
      <c r="A6092" s="87" t="s">
        <v>8250</v>
      </c>
      <c r="B6092" s="90" t="s">
        <v>5053</v>
      </c>
      <c r="C6092" s="117">
        <v>10.76</v>
      </c>
    </row>
    <row r="6093" spans="1:3" s="3" customFormat="1" ht="48.75" customHeight="1" x14ac:dyDescent="0.15">
      <c r="A6093" s="87" t="s">
        <v>8249</v>
      </c>
      <c r="B6093" s="90" t="s">
        <v>5053</v>
      </c>
      <c r="C6093" s="117">
        <v>23.17</v>
      </c>
    </row>
    <row r="6094" spans="1:3" s="3" customFormat="1" ht="48.75" customHeight="1" x14ac:dyDescent="0.15">
      <c r="A6094" s="87" t="s">
        <v>8248</v>
      </c>
      <c r="B6094" s="90" t="s">
        <v>5053</v>
      </c>
      <c r="C6094" s="117">
        <v>7.96</v>
      </c>
    </row>
    <row r="6095" spans="1:3" s="3" customFormat="1" ht="48.75" customHeight="1" x14ac:dyDescent="0.15">
      <c r="A6095" s="87" t="s">
        <v>8495</v>
      </c>
      <c r="B6095" s="90" t="s">
        <v>5053</v>
      </c>
      <c r="C6095" s="117">
        <v>41.33</v>
      </c>
    </row>
    <row r="6096" spans="1:3" s="3" customFormat="1" ht="48.75" customHeight="1" x14ac:dyDescent="0.15">
      <c r="A6096" s="87" t="s">
        <v>10007</v>
      </c>
      <c r="B6096" s="90" t="s">
        <v>5053</v>
      </c>
      <c r="C6096" s="117">
        <v>11.57</v>
      </c>
    </row>
    <row r="6097" spans="1:3" s="3" customFormat="1" ht="48.75" customHeight="1" x14ac:dyDescent="0.15">
      <c r="A6097" s="87" t="s">
        <v>4780</v>
      </c>
      <c r="B6097" s="90" t="s">
        <v>5351</v>
      </c>
      <c r="C6097" s="117">
        <v>7.11</v>
      </c>
    </row>
    <row r="6098" spans="1:3" s="3" customFormat="1" ht="48.75" customHeight="1" x14ac:dyDescent="0.15">
      <c r="A6098" s="87" t="s">
        <v>18853</v>
      </c>
      <c r="B6098" s="90" t="s">
        <v>6200</v>
      </c>
      <c r="C6098" s="117">
        <v>26.54</v>
      </c>
    </row>
    <row r="6099" spans="1:3" s="3" customFormat="1" ht="48.75" customHeight="1" x14ac:dyDescent="0.15">
      <c r="A6099" s="87" t="s">
        <v>18854</v>
      </c>
      <c r="B6099" s="90" t="s">
        <v>6200</v>
      </c>
      <c r="C6099" s="117">
        <v>57.1</v>
      </c>
    </row>
    <row r="6100" spans="1:3" s="3" customFormat="1" ht="48.75" customHeight="1" x14ac:dyDescent="0.15">
      <c r="A6100" s="87" t="s">
        <v>18852</v>
      </c>
      <c r="B6100" s="90" t="s">
        <v>6200</v>
      </c>
      <c r="C6100" s="117">
        <v>13.86</v>
      </c>
    </row>
    <row r="6101" spans="1:3" s="3" customFormat="1" ht="48.75" customHeight="1" x14ac:dyDescent="0.15">
      <c r="A6101" s="87" t="s">
        <v>2791</v>
      </c>
      <c r="B6101" s="90" t="s">
        <v>5576</v>
      </c>
      <c r="C6101" s="117">
        <v>8.11</v>
      </c>
    </row>
    <row r="6102" spans="1:3" s="3" customFormat="1" ht="48.75" customHeight="1" x14ac:dyDescent="0.15">
      <c r="A6102" s="87" t="s">
        <v>11487</v>
      </c>
      <c r="B6102" s="90" t="s">
        <v>4828</v>
      </c>
      <c r="C6102" s="117">
        <v>8.07</v>
      </c>
    </row>
    <row r="6103" spans="1:3" s="3" customFormat="1" ht="48.75" customHeight="1" x14ac:dyDescent="0.15">
      <c r="A6103" s="87" t="s">
        <v>10864</v>
      </c>
      <c r="B6103" s="90" t="s">
        <v>5418</v>
      </c>
      <c r="C6103" s="100">
        <v>13.07</v>
      </c>
    </row>
    <row r="6104" spans="1:3" s="3" customFormat="1" ht="48.75" customHeight="1" x14ac:dyDescent="0.15">
      <c r="A6104" s="87" t="s">
        <v>13184</v>
      </c>
      <c r="B6104" s="90" t="s">
        <v>5418</v>
      </c>
      <c r="C6104" s="117">
        <v>6.93</v>
      </c>
    </row>
    <row r="6105" spans="1:3" s="3" customFormat="1" ht="48.75" customHeight="1" x14ac:dyDescent="0.15">
      <c r="A6105" s="87" t="s">
        <v>12371</v>
      </c>
      <c r="B6105" s="90" t="s">
        <v>12029</v>
      </c>
      <c r="C6105" s="117">
        <v>167.81</v>
      </c>
    </row>
    <row r="6106" spans="1:3" s="3" customFormat="1" ht="48.75" customHeight="1" x14ac:dyDescent="0.15">
      <c r="A6106" s="87" t="s">
        <v>11687</v>
      </c>
      <c r="B6106" s="90" t="s">
        <v>15150</v>
      </c>
      <c r="C6106" s="100">
        <v>6.65</v>
      </c>
    </row>
    <row r="6107" spans="1:3" s="3" customFormat="1" ht="48.75" customHeight="1" x14ac:dyDescent="0.15">
      <c r="A6107" s="87" t="s">
        <v>11804</v>
      </c>
      <c r="B6107" s="90" t="s">
        <v>10010</v>
      </c>
      <c r="C6107" s="117">
        <v>4.96</v>
      </c>
    </row>
    <row r="6108" spans="1:3" s="3" customFormat="1" ht="48.75" customHeight="1" x14ac:dyDescent="0.15">
      <c r="A6108" s="87" t="s">
        <v>11806</v>
      </c>
      <c r="B6108" s="90" t="s">
        <v>10010</v>
      </c>
      <c r="C6108" s="90">
        <v>6.66</v>
      </c>
    </row>
    <row r="6109" spans="1:3" s="3" customFormat="1" ht="48.75" customHeight="1" x14ac:dyDescent="0.15">
      <c r="A6109" s="87" t="s">
        <v>11856</v>
      </c>
      <c r="B6109" s="90" t="s">
        <v>10010</v>
      </c>
      <c r="C6109" s="90">
        <v>4.87</v>
      </c>
    </row>
    <row r="6110" spans="1:3" s="3" customFormat="1" ht="48.75" customHeight="1" x14ac:dyDescent="0.15">
      <c r="A6110" s="87" t="s">
        <v>11857</v>
      </c>
      <c r="B6110" s="90" t="s">
        <v>10010</v>
      </c>
      <c r="C6110" s="117">
        <v>6.16</v>
      </c>
    </row>
    <row r="6111" spans="1:3" s="3" customFormat="1" ht="48.75" customHeight="1" x14ac:dyDescent="0.15">
      <c r="A6111" s="87" t="s">
        <v>13730</v>
      </c>
      <c r="B6111" s="90" t="s">
        <v>10010</v>
      </c>
      <c r="C6111" s="90">
        <v>6.16</v>
      </c>
    </row>
    <row r="6112" spans="1:3" s="3" customFormat="1" ht="48.75" customHeight="1" x14ac:dyDescent="0.15">
      <c r="A6112" s="87" t="s">
        <v>11074</v>
      </c>
      <c r="B6112" s="90" t="s">
        <v>4836</v>
      </c>
      <c r="C6112" s="117">
        <v>4.96</v>
      </c>
    </row>
    <row r="6113" spans="1:3" s="3" customFormat="1" ht="48.75" customHeight="1" x14ac:dyDescent="0.15">
      <c r="A6113" s="87" t="s">
        <v>11072</v>
      </c>
      <c r="B6113" s="90" t="s">
        <v>4836</v>
      </c>
      <c r="C6113" s="90">
        <v>6.66</v>
      </c>
    </row>
    <row r="6114" spans="1:3" s="3" customFormat="1" ht="48.75" customHeight="1" x14ac:dyDescent="0.15">
      <c r="A6114" s="87" t="s">
        <v>11073</v>
      </c>
      <c r="B6114" s="90" t="s">
        <v>4836</v>
      </c>
      <c r="C6114" s="117">
        <v>2.4700000000000002</v>
      </c>
    </row>
    <row r="6115" spans="1:3" s="3" customFormat="1" ht="48.75" customHeight="1" x14ac:dyDescent="0.15">
      <c r="A6115" s="87" t="s">
        <v>9065</v>
      </c>
      <c r="B6115" s="90" t="s">
        <v>7015</v>
      </c>
      <c r="C6115" s="117">
        <v>4.96</v>
      </c>
    </row>
    <row r="6116" spans="1:3" s="3" customFormat="1" ht="48.75" customHeight="1" x14ac:dyDescent="0.15">
      <c r="A6116" s="87" t="s">
        <v>9064</v>
      </c>
      <c r="B6116" s="90" t="s">
        <v>7015</v>
      </c>
      <c r="C6116" s="90">
        <v>6.66</v>
      </c>
    </row>
    <row r="6117" spans="1:3" s="3" customFormat="1" ht="48.75" customHeight="1" x14ac:dyDescent="0.15">
      <c r="A6117" s="87" t="s">
        <v>9063</v>
      </c>
      <c r="B6117" s="90" t="s">
        <v>7015</v>
      </c>
      <c r="C6117" s="117">
        <v>2.4700000000000002</v>
      </c>
    </row>
    <row r="6118" spans="1:3" s="3" customFormat="1" ht="48.75" customHeight="1" x14ac:dyDescent="0.15">
      <c r="A6118" s="87" t="s">
        <v>3155</v>
      </c>
      <c r="B6118" s="90" t="s">
        <v>9395</v>
      </c>
      <c r="C6118" s="117">
        <v>4.96</v>
      </c>
    </row>
    <row r="6119" spans="1:3" s="3" customFormat="1" ht="48.75" customHeight="1" x14ac:dyDescent="0.15">
      <c r="A6119" s="87" t="s">
        <v>3156</v>
      </c>
      <c r="B6119" s="90" t="s">
        <v>9395</v>
      </c>
      <c r="C6119" s="117">
        <v>15.94</v>
      </c>
    </row>
    <row r="6120" spans="1:3" s="3" customFormat="1" ht="48.75" customHeight="1" x14ac:dyDescent="0.15">
      <c r="A6120" s="87" t="s">
        <v>3157</v>
      </c>
      <c r="B6120" s="90" t="s">
        <v>9395</v>
      </c>
      <c r="C6120" s="90">
        <v>6.66</v>
      </c>
    </row>
    <row r="6121" spans="1:3" s="3" customFormat="1" ht="48.75" customHeight="1" x14ac:dyDescent="0.15">
      <c r="A6121" s="87" t="s">
        <v>3158</v>
      </c>
      <c r="B6121" s="90" t="s">
        <v>9395</v>
      </c>
      <c r="C6121" s="100">
        <v>21.4</v>
      </c>
    </row>
    <row r="6122" spans="1:3" s="3" customFormat="1" ht="48.75" customHeight="1" x14ac:dyDescent="0.15">
      <c r="A6122" s="87" t="s">
        <v>9889</v>
      </c>
      <c r="B6122" s="90" t="s">
        <v>9395</v>
      </c>
      <c r="C6122" s="117">
        <v>2.4700000000000002</v>
      </c>
    </row>
    <row r="6123" spans="1:3" s="3" customFormat="1" ht="48.75" customHeight="1" x14ac:dyDescent="0.15">
      <c r="A6123" s="87" t="s">
        <v>13253</v>
      </c>
      <c r="B6123" s="90" t="s">
        <v>9213</v>
      </c>
      <c r="C6123" s="117">
        <v>10.42</v>
      </c>
    </row>
    <row r="6124" spans="1:3" s="3" customFormat="1" ht="48.75" customHeight="1" x14ac:dyDescent="0.15">
      <c r="A6124" s="87" t="s">
        <v>13254</v>
      </c>
      <c r="B6124" s="90" t="s">
        <v>9213</v>
      </c>
      <c r="C6124" s="117">
        <v>10.42</v>
      </c>
    </row>
    <row r="6125" spans="1:3" s="3" customFormat="1" ht="48.75" customHeight="1" x14ac:dyDescent="0.15">
      <c r="A6125" s="87" t="s">
        <v>13250</v>
      </c>
      <c r="B6125" s="90" t="s">
        <v>9213</v>
      </c>
      <c r="C6125" s="117">
        <v>23.97</v>
      </c>
    </row>
    <row r="6126" spans="1:3" s="3" customFormat="1" ht="48.75" customHeight="1" x14ac:dyDescent="0.15">
      <c r="A6126" s="87" t="s">
        <v>13248</v>
      </c>
      <c r="B6126" s="90" t="s">
        <v>9213</v>
      </c>
      <c r="C6126" s="117">
        <v>23.97</v>
      </c>
    </row>
    <row r="6127" spans="1:3" s="3" customFormat="1" ht="48.75" customHeight="1" x14ac:dyDescent="0.15">
      <c r="A6127" s="87" t="s">
        <v>13100</v>
      </c>
      <c r="B6127" s="90" t="s">
        <v>9213</v>
      </c>
      <c r="C6127" s="117">
        <v>17.09</v>
      </c>
    </row>
    <row r="6128" spans="1:3" s="3" customFormat="1" ht="48.75" customHeight="1" x14ac:dyDescent="0.15">
      <c r="A6128" s="87" t="s">
        <v>13098</v>
      </c>
      <c r="B6128" s="90" t="s">
        <v>9213</v>
      </c>
      <c r="C6128" s="117">
        <v>17.09</v>
      </c>
    </row>
    <row r="6129" spans="1:3" s="3" customFormat="1" ht="48.75" customHeight="1" x14ac:dyDescent="0.15">
      <c r="A6129" s="87" t="s">
        <v>13102</v>
      </c>
      <c r="B6129" s="90" t="s">
        <v>9213</v>
      </c>
      <c r="C6129" s="117">
        <v>19.22</v>
      </c>
    </row>
    <row r="6130" spans="1:3" s="3" customFormat="1" ht="48.75" customHeight="1" x14ac:dyDescent="0.15">
      <c r="A6130" s="87" t="s">
        <v>13101</v>
      </c>
      <c r="B6130" s="90" t="s">
        <v>9213</v>
      </c>
      <c r="C6130" s="117">
        <v>19.22</v>
      </c>
    </row>
    <row r="6131" spans="1:3" s="3" customFormat="1" ht="48.75" customHeight="1" x14ac:dyDescent="0.15">
      <c r="A6131" s="87" t="s">
        <v>17922</v>
      </c>
      <c r="B6131" s="90" t="s">
        <v>17923</v>
      </c>
      <c r="C6131" s="117">
        <v>1806.12</v>
      </c>
    </row>
    <row r="6132" spans="1:3" s="3" customFormat="1" ht="48.75" customHeight="1" x14ac:dyDescent="0.15">
      <c r="A6132" s="87" t="s">
        <v>8541</v>
      </c>
      <c r="B6132" s="90" t="s">
        <v>5483</v>
      </c>
      <c r="C6132" s="117">
        <v>55.1</v>
      </c>
    </row>
    <row r="6133" spans="1:3" s="3" customFormat="1" ht="48.75" customHeight="1" x14ac:dyDescent="0.15">
      <c r="A6133" s="87" t="s">
        <v>10064</v>
      </c>
      <c r="B6133" s="90" t="s">
        <v>5483</v>
      </c>
      <c r="C6133" s="117">
        <v>137.75</v>
      </c>
    </row>
    <row r="6134" spans="1:3" s="3" customFormat="1" ht="48.75" customHeight="1" x14ac:dyDescent="0.15">
      <c r="A6134" s="87" t="s">
        <v>10077</v>
      </c>
      <c r="B6134" s="90" t="s">
        <v>5483</v>
      </c>
      <c r="C6134" s="117">
        <v>18.36</v>
      </c>
    </row>
    <row r="6135" spans="1:3" s="3" customFormat="1" ht="48.75" customHeight="1" x14ac:dyDescent="0.15">
      <c r="A6135" s="87" t="s">
        <v>10065</v>
      </c>
      <c r="B6135" s="90" t="s">
        <v>5483</v>
      </c>
      <c r="C6135" s="117">
        <v>275.5</v>
      </c>
    </row>
    <row r="6136" spans="1:3" s="3" customFormat="1" ht="48.75" customHeight="1" x14ac:dyDescent="0.15">
      <c r="A6136" s="87" t="s">
        <v>8547</v>
      </c>
      <c r="B6136" s="90" t="s">
        <v>5483</v>
      </c>
      <c r="C6136" s="117">
        <v>22.04</v>
      </c>
    </row>
    <row r="6137" spans="1:3" s="3" customFormat="1" ht="48.75" customHeight="1" x14ac:dyDescent="0.15">
      <c r="A6137" s="87" t="s">
        <v>8462</v>
      </c>
      <c r="B6137" s="90" t="s">
        <v>5480</v>
      </c>
      <c r="C6137" s="117">
        <v>55.1</v>
      </c>
    </row>
    <row r="6138" spans="1:3" s="3" customFormat="1" ht="48.75" customHeight="1" x14ac:dyDescent="0.15">
      <c r="A6138" s="87" t="s">
        <v>8463</v>
      </c>
      <c r="B6138" s="90" t="s">
        <v>5480</v>
      </c>
      <c r="C6138" s="117">
        <v>22.04</v>
      </c>
    </row>
    <row r="6139" spans="1:3" s="3" customFormat="1" ht="48.75" customHeight="1" x14ac:dyDescent="0.15">
      <c r="A6139" s="87" t="s">
        <v>8802</v>
      </c>
      <c r="B6139" s="90" t="s">
        <v>5478</v>
      </c>
      <c r="C6139" s="117">
        <v>55.1</v>
      </c>
    </row>
    <row r="6140" spans="1:3" s="3" customFormat="1" ht="48.75" customHeight="1" x14ac:dyDescent="0.15">
      <c r="A6140" s="87" t="s">
        <v>8803</v>
      </c>
      <c r="B6140" s="90" t="s">
        <v>5478</v>
      </c>
      <c r="C6140" s="117">
        <v>22.04</v>
      </c>
    </row>
    <row r="6141" spans="1:3" s="3" customFormat="1" ht="48.75" customHeight="1" x14ac:dyDescent="0.15">
      <c r="A6141" s="87" t="s">
        <v>10874</v>
      </c>
      <c r="B6141" s="90" t="s">
        <v>15584</v>
      </c>
      <c r="C6141" s="117">
        <v>49.94</v>
      </c>
    </row>
    <row r="6142" spans="1:3" s="3" customFormat="1" ht="48.75" customHeight="1" x14ac:dyDescent="0.15">
      <c r="A6142" s="87" t="s">
        <v>10875</v>
      </c>
      <c r="B6142" s="90" t="s">
        <v>15584</v>
      </c>
      <c r="C6142" s="117">
        <v>20.059999999999999</v>
      </c>
    </row>
    <row r="6143" spans="1:3" s="3" customFormat="1" ht="48.75" customHeight="1" x14ac:dyDescent="0.15">
      <c r="A6143" s="87" t="s">
        <v>10252</v>
      </c>
      <c r="B6143" s="90" t="s">
        <v>5626</v>
      </c>
      <c r="C6143" s="117">
        <v>55.1</v>
      </c>
    </row>
    <row r="6144" spans="1:3" s="3" customFormat="1" ht="48.75" customHeight="1" x14ac:dyDescent="0.15">
      <c r="A6144" s="87" t="s">
        <v>16025</v>
      </c>
      <c r="B6144" s="90" t="s">
        <v>5626</v>
      </c>
      <c r="C6144" s="117">
        <v>22.04</v>
      </c>
    </row>
    <row r="6145" spans="1:3" s="3" customFormat="1" ht="48.75" customHeight="1" x14ac:dyDescent="0.15">
      <c r="A6145" s="87" t="s">
        <v>16893</v>
      </c>
      <c r="B6145" s="90" t="s">
        <v>5626</v>
      </c>
      <c r="C6145" s="117">
        <v>275.5</v>
      </c>
    </row>
    <row r="6146" spans="1:3" s="3" customFormat="1" ht="48.75" customHeight="1" x14ac:dyDescent="0.15">
      <c r="A6146" s="87" t="s">
        <v>9498</v>
      </c>
      <c r="B6146" s="90" t="s">
        <v>15683</v>
      </c>
      <c r="C6146" s="100">
        <v>21.55</v>
      </c>
    </row>
    <row r="6147" spans="1:3" s="3" customFormat="1" ht="48.75" customHeight="1" x14ac:dyDescent="0.15">
      <c r="A6147" s="87" t="s">
        <v>9498</v>
      </c>
      <c r="B6147" s="90" t="s">
        <v>15150</v>
      </c>
      <c r="C6147" s="100">
        <v>21.55</v>
      </c>
    </row>
    <row r="6148" spans="1:3" s="3" customFormat="1" ht="48.75" customHeight="1" x14ac:dyDescent="0.15">
      <c r="A6148" s="87" t="s">
        <v>13722</v>
      </c>
      <c r="B6148" s="90" t="s">
        <v>15683</v>
      </c>
      <c r="C6148" s="100">
        <v>64.650000000000006</v>
      </c>
    </row>
    <row r="6149" spans="1:3" s="3" customFormat="1" ht="48.75" customHeight="1" x14ac:dyDescent="0.15">
      <c r="A6149" s="87" t="s">
        <v>13722</v>
      </c>
      <c r="B6149" s="90" t="s">
        <v>15150</v>
      </c>
      <c r="C6149" s="100">
        <v>64.650000000000006</v>
      </c>
    </row>
    <row r="6150" spans="1:3" s="3" customFormat="1" ht="48.75" customHeight="1" x14ac:dyDescent="0.15">
      <c r="A6150" s="87" t="s">
        <v>9399</v>
      </c>
      <c r="B6150" s="90" t="s">
        <v>15683</v>
      </c>
      <c r="C6150" s="100">
        <v>11.51</v>
      </c>
    </row>
    <row r="6151" spans="1:3" s="3" customFormat="1" ht="48.75" customHeight="1" x14ac:dyDescent="0.15">
      <c r="A6151" s="87" t="s">
        <v>9399</v>
      </c>
      <c r="B6151" s="90" t="s">
        <v>15150</v>
      </c>
      <c r="C6151" s="100">
        <v>11.51</v>
      </c>
    </row>
    <row r="6152" spans="1:3" s="3" customFormat="1" ht="48.75" customHeight="1" x14ac:dyDescent="0.15">
      <c r="A6152" s="87" t="s">
        <v>13721</v>
      </c>
      <c r="B6152" s="90" t="s">
        <v>15150</v>
      </c>
      <c r="C6152" s="100">
        <v>107.75</v>
      </c>
    </row>
    <row r="6153" spans="1:3" s="3" customFormat="1" ht="48.75" customHeight="1" x14ac:dyDescent="0.15">
      <c r="A6153" s="87" t="s">
        <v>13721</v>
      </c>
      <c r="B6153" s="90" t="s">
        <v>15683</v>
      </c>
      <c r="C6153" s="100">
        <v>107.75</v>
      </c>
    </row>
    <row r="6154" spans="1:3" s="3" customFormat="1" ht="48.75" customHeight="1" x14ac:dyDescent="0.15">
      <c r="A6154" s="87" t="s">
        <v>18402</v>
      </c>
      <c r="B6154" s="90" t="s">
        <v>10868</v>
      </c>
      <c r="C6154" s="100">
        <v>4.17</v>
      </c>
    </row>
    <row r="6155" spans="1:3" s="3" customFormat="1" ht="48.75" customHeight="1" x14ac:dyDescent="0.15">
      <c r="A6155" s="87" t="s">
        <v>18403</v>
      </c>
      <c r="B6155" s="90" t="s">
        <v>10868</v>
      </c>
      <c r="C6155" s="100">
        <v>5.59</v>
      </c>
    </row>
    <row r="6156" spans="1:3" s="3" customFormat="1" ht="48.75" customHeight="1" x14ac:dyDescent="0.15">
      <c r="A6156" s="87" t="s">
        <v>11229</v>
      </c>
      <c r="B6156" s="90" t="s">
        <v>15683</v>
      </c>
      <c r="C6156" s="117">
        <v>4.96</v>
      </c>
    </row>
    <row r="6157" spans="1:3" s="3" customFormat="1" ht="48.75" customHeight="1" x14ac:dyDescent="0.15">
      <c r="A6157" s="87" t="s">
        <v>11230</v>
      </c>
      <c r="B6157" s="90" t="s">
        <v>15683</v>
      </c>
      <c r="C6157" s="90">
        <v>6.66</v>
      </c>
    </row>
    <row r="6158" spans="1:3" s="3" customFormat="1" ht="48.75" customHeight="1" x14ac:dyDescent="0.15">
      <c r="A6158" s="87" t="s">
        <v>11231</v>
      </c>
      <c r="B6158" s="90" t="s">
        <v>15683</v>
      </c>
      <c r="C6158" s="90">
        <v>4.87</v>
      </c>
    </row>
    <row r="6159" spans="1:3" s="3" customFormat="1" ht="48.75" customHeight="1" x14ac:dyDescent="0.15">
      <c r="A6159" s="87" t="s">
        <v>11232</v>
      </c>
      <c r="B6159" s="90" t="s">
        <v>15683</v>
      </c>
      <c r="C6159" s="117">
        <v>6.16</v>
      </c>
    </row>
    <row r="6160" spans="1:3" s="3" customFormat="1" ht="48.75" customHeight="1" x14ac:dyDescent="0.15">
      <c r="A6160" s="87" t="s">
        <v>11233</v>
      </c>
      <c r="B6160" s="90" t="s">
        <v>15683</v>
      </c>
      <c r="C6160" s="90">
        <v>6.16</v>
      </c>
    </row>
    <row r="6161" spans="1:3" s="3" customFormat="1" ht="48.75" customHeight="1" x14ac:dyDescent="0.15">
      <c r="A6161" s="87" t="s">
        <v>10784</v>
      </c>
      <c r="B6161" s="90" t="s">
        <v>5560</v>
      </c>
      <c r="C6161" s="100">
        <v>479.32</v>
      </c>
    </row>
    <row r="6162" spans="1:3" s="3" customFormat="1" ht="48.75" customHeight="1" x14ac:dyDescent="0.15">
      <c r="A6162" s="87" t="s">
        <v>6459</v>
      </c>
      <c r="B6162" s="90" t="s">
        <v>5819</v>
      </c>
      <c r="C6162" s="117">
        <v>1.42</v>
      </c>
    </row>
    <row r="6163" spans="1:3" s="3" customFormat="1" ht="48.75" customHeight="1" x14ac:dyDescent="0.15">
      <c r="A6163" s="87" t="s">
        <v>6460</v>
      </c>
      <c r="B6163" s="90" t="s">
        <v>5819</v>
      </c>
      <c r="C6163" s="117">
        <v>1.8</v>
      </c>
    </row>
    <row r="6164" spans="1:3" s="3" customFormat="1" ht="48.75" customHeight="1" x14ac:dyDescent="0.15">
      <c r="A6164" s="16" t="s">
        <v>5413</v>
      </c>
      <c r="B6164" s="90" t="s">
        <v>5418</v>
      </c>
      <c r="C6164" s="117">
        <v>6.55</v>
      </c>
    </row>
    <row r="6165" spans="1:3" s="3" customFormat="1" ht="48.75" customHeight="1" x14ac:dyDescent="0.15">
      <c r="A6165" s="87" t="s">
        <v>18950</v>
      </c>
      <c r="B6165" s="90" t="s">
        <v>6304</v>
      </c>
      <c r="C6165" s="117">
        <v>1.73</v>
      </c>
    </row>
    <row r="6166" spans="1:3" s="3" customFormat="1" ht="48.75" customHeight="1" x14ac:dyDescent="0.15">
      <c r="A6166" s="87" t="s">
        <v>18951</v>
      </c>
      <c r="B6166" s="90" t="s">
        <v>6304</v>
      </c>
      <c r="C6166" s="117">
        <v>1.62</v>
      </c>
    </row>
    <row r="6167" spans="1:3" s="3" customFormat="1" ht="48.75" customHeight="1" x14ac:dyDescent="0.15">
      <c r="A6167" s="16" t="s">
        <v>5387</v>
      </c>
      <c r="B6167" s="20" t="s">
        <v>15584</v>
      </c>
      <c r="C6167" s="117">
        <v>17.39</v>
      </c>
    </row>
    <row r="6168" spans="1:3" s="3" customFormat="1" ht="48.75" customHeight="1" x14ac:dyDescent="0.15">
      <c r="A6168" s="16" t="s">
        <v>5392</v>
      </c>
      <c r="B6168" s="20" t="s">
        <v>15584</v>
      </c>
      <c r="C6168" s="117">
        <v>43.47</v>
      </c>
    </row>
    <row r="6169" spans="1:3" s="3" customFormat="1" ht="48.75" customHeight="1" x14ac:dyDescent="0.15">
      <c r="A6169" s="16" t="s">
        <v>5393</v>
      </c>
      <c r="B6169" s="20" t="s">
        <v>5346</v>
      </c>
      <c r="C6169" s="117">
        <v>9.3000000000000007</v>
      </c>
    </row>
    <row r="6170" spans="1:3" s="3" customFormat="1" ht="48.75" customHeight="1" x14ac:dyDescent="0.15">
      <c r="A6170" s="87" t="s">
        <v>6409</v>
      </c>
      <c r="B6170" s="90" t="s">
        <v>4753</v>
      </c>
      <c r="C6170" s="117">
        <v>5.2299999999999995</v>
      </c>
    </row>
    <row r="6171" spans="1:3" s="3" customFormat="1" ht="48.75" customHeight="1" x14ac:dyDescent="0.15">
      <c r="A6171" s="87" t="s">
        <v>6410</v>
      </c>
      <c r="B6171" s="90" t="s">
        <v>4753</v>
      </c>
      <c r="C6171" s="117">
        <v>7.26</v>
      </c>
    </row>
    <row r="6172" spans="1:3" s="3" customFormat="1" ht="48.75" customHeight="1" x14ac:dyDescent="0.15">
      <c r="A6172" s="87" t="s">
        <v>13505</v>
      </c>
      <c r="B6172" s="90" t="s">
        <v>8347</v>
      </c>
      <c r="C6172" s="117">
        <v>1.61</v>
      </c>
    </row>
    <row r="6173" spans="1:3" s="3" customFormat="1" ht="48.75" customHeight="1" x14ac:dyDescent="0.15">
      <c r="A6173" s="87" t="s">
        <v>13504</v>
      </c>
      <c r="B6173" s="90" t="s">
        <v>8347</v>
      </c>
      <c r="C6173" s="117">
        <v>1.31</v>
      </c>
    </row>
    <row r="6174" spans="1:3" s="3" customFormat="1" ht="48.75" customHeight="1" x14ac:dyDescent="0.15">
      <c r="A6174" s="87" t="s">
        <v>13507</v>
      </c>
      <c r="B6174" s="90" t="s">
        <v>8347</v>
      </c>
      <c r="C6174" s="117">
        <v>1.66</v>
      </c>
    </row>
    <row r="6175" spans="1:3" s="3" customFormat="1" ht="48.75" customHeight="1" x14ac:dyDescent="0.15">
      <c r="A6175" s="87" t="s">
        <v>13506</v>
      </c>
      <c r="B6175" s="90" t="s">
        <v>8347</v>
      </c>
      <c r="C6175" s="117">
        <v>1.37</v>
      </c>
    </row>
    <row r="6176" spans="1:3" s="3" customFormat="1" ht="48.75" customHeight="1" x14ac:dyDescent="0.15">
      <c r="A6176" s="87" t="s">
        <v>5890</v>
      </c>
      <c r="B6176" s="90" t="s">
        <v>4753</v>
      </c>
      <c r="C6176" s="117">
        <v>1.72</v>
      </c>
    </row>
    <row r="6177" spans="1:3" s="3" customFormat="1" ht="48.75" customHeight="1" x14ac:dyDescent="0.15">
      <c r="A6177" s="87" t="s">
        <v>5890</v>
      </c>
      <c r="B6177" s="90" t="s">
        <v>5483</v>
      </c>
      <c r="C6177" s="117">
        <v>1.72</v>
      </c>
    </row>
    <row r="6178" spans="1:3" s="3" customFormat="1" ht="48.75" customHeight="1" x14ac:dyDescent="0.15">
      <c r="A6178" s="87" t="s">
        <v>5891</v>
      </c>
      <c r="B6178" s="90" t="s">
        <v>4753</v>
      </c>
      <c r="C6178" s="117">
        <v>1.41</v>
      </c>
    </row>
    <row r="6179" spans="1:3" s="3" customFormat="1" ht="48.75" customHeight="1" x14ac:dyDescent="0.15">
      <c r="A6179" s="87" t="s">
        <v>5891</v>
      </c>
      <c r="B6179" s="90" t="s">
        <v>5483</v>
      </c>
      <c r="C6179" s="117">
        <v>1.41</v>
      </c>
    </row>
    <row r="6180" spans="1:3" s="3" customFormat="1" ht="48.75" customHeight="1" x14ac:dyDescent="0.15">
      <c r="A6180" s="87" t="s">
        <v>5892</v>
      </c>
      <c r="B6180" s="90" t="s">
        <v>4753</v>
      </c>
      <c r="C6180" s="117">
        <v>1.98</v>
      </c>
    </row>
    <row r="6181" spans="1:3" s="3" customFormat="1" ht="48.75" customHeight="1" x14ac:dyDescent="0.15">
      <c r="A6181" s="87" t="s">
        <v>5892</v>
      </c>
      <c r="B6181" s="90" t="s">
        <v>5483</v>
      </c>
      <c r="C6181" s="117">
        <v>1.98</v>
      </c>
    </row>
    <row r="6182" spans="1:3" s="3" customFormat="1" ht="48.75" customHeight="1" x14ac:dyDescent="0.15">
      <c r="A6182" s="87" t="s">
        <v>5893</v>
      </c>
      <c r="B6182" s="90" t="s">
        <v>4753</v>
      </c>
      <c r="C6182" s="117">
        <v>1.8</v>
      </c>
    </row>
    <row r="6183" spans="1:3" s="3" customFormat="1" ht="48.75" customHeight="1" x14ac:dyDescent="0.15">
      <c r="A6183" s="87" t="s">
        <v>5893</v>
      </c>
      <c r="B6183" s="90" t="s">
        <v>5483</v>
      </c>
      <c r="C6183" s="117">
        <v>1.8</v>
      </c>
    </row>
    <row r="6184" spans="1:3" s="3" customFormat="1" ht="48.75" customHeight="1" x14ac:dyDescent="0.15">
      <c r="A6184" s="87" t="s">
        <v>16465</v>
      </c>
      <c r="B6184" s="90" t="s">
        <v>5483</v>
      </c>
      <c r="C6184" s="117">
        <v>1.91</v>
      </c>
    </row>
    <row r="6185" spans="1:3" s="3" customFormat="1" ht="48.75" customHeight="1" x14ac:dyDescent="0.15">
      <c r="A6185" s="87" t="s">
        <v>16467</v>
      </c>
      <c r="B6185" s="90" t="s">
        <v>5483</v>
      </c>
      <c r="C6185" s="117">
        <v>1.8</v>
      </c>
    </row>
    <row r="6186" spans="1:3" s="3" customFormat="1" ht="48.75" customHeight="1" x14ac:dyDescent="0.15">
      <c r="A6186" s="87" t="s">
        <v>16466</v>
      </c>
      <c r="B6186" s="90" t="s">
        <v>5483</v>
      </c>
      <c r="C6186" s="117">
        <v>1.72</v>
      </c>
    </row>
    <row r="6187" spans="1:3" s="3" customFormat="1" ht="48.75" customHeight="1" x14ac:dyDescent="0.15">
      <c r="A6187" s="87" t="s">
        <v>16464</v>
      </c>
      <c r="B6187" s="90" t="s">
        <v>5483</v>
      </c>
      <c r="C6187" s="117">
        <v>1.41</v>
      </c>
    </row>
    <row r="6188" spans="1:3" s="3" customFormat="1" ht="48.75" customHeight="1" x14ac:dyDescent="0.15">
      <c r="A6188" s="87" t="s">
        <v>16454</v>
      </c>
      <c r="B6188" s="90" t="s">
        <v>5483</v>
      </c>
      <c r="C6188" s="117">
        <v>1.79</v>
      </c>
    </row>
    <row r="6189" spans="1:3" s="3" customFormat="1" ht="48.75" customHeight="1" x14ac:dyDescent="0.15">
      <c r="A6189" s="87" t="s">
        <v>16455</v>
      </c>
      <c r="B6189" s="90" t="s">
        <v>5483</v>
      </c>
      <c r="C6189" s="117">
        <v>1.5</v>
      </c>
    </row>
    <row r="6190" spans="1:3" s="3" customFormat="1" ht="48.75" customHeight="1" x14ac:dyDescent="0.15">
      <c r="A6190" s="87" t="s">
        <v>16453</v>
      </c>
      <c r="B6190" s="90" t="s">
        <v>5483</v>
      </c>
      <c r="C6190" s="117">
        <v>1.5</v>
      </c>
    </row>
    <row r="6191" spans="1:3" s="3" customFormat="1" ht="48.75" customHeight="1" x14ac:dyDescent="0.15">
      <c r="A6191" s="87" t="s">
        <v>5894</v>
      </c>
      <c r="B6191" s="90" t="s">
        <v>4753</v>
      </c>
      <c r="C6191" s="117">
        <v>1.79</v>
      </c>
    </row>
    <row r="6192" spans="1:3" s="3" customFormat="1" ht="48.75" customHeight="1" x14ac:dyDescent="0.15">
      <c r="A6192" s="87" t="s">
        <v>5894</v>
      </c>
      <c r="B6192" s="90" t="s">
        <v>5483</v>
      </c>
      <c r="C6192" s="117">
        <v>1.79</v>
      </c>
    </row>
    <row r="6193" spans="1:3" s="3" customFormat="1" ht="48.75" customHeight="1" x14ac:dyDescent="0.15">
      <c r="A6193" s="87" t="s">
        <v>5895</v>
      </c>
      <c r="B6193" s="90" t="s">
        <v>4753</v>
      </c>
      <c r="C6193" s="117">
        <v>1.5</v>
      </c>
    </row>
    <row r="6194" spans="1:3" s="3" customFormat="1" ht="48.75" customHeight="1" x14ac:dyDescent="0.15">
      <c r="A6194" s="87" t="s">
        <v>6211</v>
      </c>
      <c r="B6194" s="90" t="s">
        <v>4753</v>
      </c>
      <c r="C6194" s="117">
        <v>1.79</v>
      </c>
    </row>
    <row r="6195" spans="1:3" s="3" customFormat="1" ht="48.75" customHeight="1" x14ac:dyDescent="0.15">
      <c r="A6195" s="87" t="s">
        <v>6212</v>
      </c>
      <c r="B6195" s="90" t="s">
        <v>4753</v>
      </c>
      <c r="C6195" s="117">
        <v>1.5</v>
      </c>
    </row>
    <row r="6196" spans="1:3" s="3" customFormat="1" ht="48.75" customHeight="1" x14ac:dyDescent="0.15">
      <c r="A6196" s="87" t="s">
        <v>6213</v>
      </c>
      <c r="B6196" s="90" t="s">
        <v>4753</v>
      </c>
      <c r="C6196" s="117">
        <v>1.72</v>
      </c>
    </row>
    <row r="6197" spans="1:3" s="3" customFormat="1" ht="48.75" customHeight="1" x14ac:dyDescent="0.15">
      <c r="A6197" s="87" t="s">
        <v>6214</v>
      </c>
      <c r="B6197" s="90" t="s">
        <v>4753</v>
      </c>
      <c r="C6197" s="117">
        <v>1.41</v>
      </c>
    </row>
    <row r="6198" spans="1:3" s="3" customFormat="1" ht="48.75" customHeight="1" x14ac:dyDescent="0.15">
      <c r="A6198" s="87" t="s">
        <v>6215</v>
      </c>
      <c r="B6198" s="90" t="s">
        <v>4753</v>
      </c>
      <c r="C6198" s="117">
        <v>1.91</v>
      </c>
    </row>
    <row r="6199" spans="1:3" s="3" customFormat="1" ht="48.75" customHeight="1" x14ac:dyDescent="0.15">
      <c r="A6199" s="87" t="s">
        <v>6216</v>
      </c>
      <c r="B6199" s="90" t="s">
        <v>4753</v>
      </c>
      <c r="C6199" s="117">
        <v>1.8</v>
      </c>
    </row>
    <row r="6200" spans="1:3" s="3" customFormat="1" ht="48.75" customHeight="1" x14ac:dyDescent="0.15">
      <c r="A6200" s="87" t="s">
        <v>5896</v>
      </c>
      <c r="B6200" s="90" t="s">
        <v>4753</v>
      </c>
      <c r="C6200" s="117">
        <v>2.0299999999999998</v>
      </c>
    </row>
    <row r="6201" spans="1:3" s="3" customFormat="1" ht="48.75" customHeight="1" x14ac:dyDescent="0.15">
      <c r="A6201" s="87" t="s">
        <v>5896</v>
      </c>
      <c r="B6201" s="90" t="s">
        <v>5483</v>
      </c>
      <c r="C6201" s="117">
        <v>2.0299999999999998</v>
      </c>
    </row>
    <row r="6202" spans="1:3" s="3" customFormat="1" ht="48.75" customHeight="1" x14ac:dyDescent="0.15">
      <c r="A6202" s="87" t="s">
        <v>5897</v>
      </c>
      <c r="B6202" s="90" t="s">
        <v>4753</v>
      </c>
      <c r="C6202" s="117">
        <v>1.9</v>
      </c>
    </row>
    <row r="6203" spans="1:3" s="3" customFormat="1" ht="48.75" customHeight="1" x14ac:dyDescent="0.15">
      <c r="A6203" s="87" t="s">
        <v>5897</v>
      </c>
      <c r="B6203" s="90" t="s">
        <v>5483</v>
      </c>
      <c r="C6203" s="117">
        <v>1.9</v>
      </c>
    </row>
    <row r="6204" spans="1:3" s="3" customFormat="1" ht="48.75" customHeight="1" x14ac:dyDescent="0.15">
      <c r="A6204" s="87" t="s">
        <v>6217</v>
      </c>
      <c r="B6204" s="90" t="s">
        <v>4753</v>
      </c>
      <c r="C6204" s="117">
        <v>2.0299999999999998</v>
      </c>
    </row>
    <row r="6205" spans="1:3" s="3" customFormat="1" ht="48.75" customHeight="1" x14ac:dyDescent="0.15">
      <c r="A6205" s="87" t="s">
        <v>16457</v>
      </c>
      <c r="B6205" s="90" t="s">
        <v>5483</v>
      </c>
      <c r="C6205" s="117">
        <v>2.0299999999999998</v>
      </c>
    </row>
    <row r="6206" spans="1:3" s="3" customFormat="1" ht="48.75" customHeight="1" x14ac:dyDescent="0.15">
      <c r="A6206" s="87" t="s">
        <v>16456</v>
      </c>
      <c r="B6206" s="90" t="s">
        <v>5483</v>
      </c>
      <c r="C6206" s="117">
        <v>1.9</v>
      </c>
    </row>
    <row r="6207" spans="1:3" s="3" customFormat="1" ht="48.75" customHeight="1" x14ac:dyDescent="0.15">
      <c r="A6207" s="87" t="s">
        <v>6218</v>
      </c>
      <c r="B6207" s="90" t="s">
        <v>4753</v>
      </c>
      <c r="C6207" s="117">
        <v>1.9</v>
      </c>
    </row>
    <row r="6208" spans="1:3" s="3" customFormat="1" ht="48.75" customHeight="1" x14ac:dyDescent="0.15">
      <c r="A6208" s="87" t="s">
        <v>16452</v>
      </c>
      <c r="B6208" s="90" t="s">
        <v>5483</v>
      </c>
      <c r="C6208" s="117">
        <v>1.68</v>
      </c>
    </row>
    <row r="6209" spans="1:3" s="3" customFormat="1" ht="48.75" customHeight="1" x14ac:dyDescent="0.15">
      <c r="A6209" s="87" t="s">
        <v>16451</v>
      </c>
      <c r="B6209" s="90" t="s">
        <v>5483</v>
      </c>
      <c r="C6209" s="117">
        <v>1.37</v>
      </c>
    </row>
    <row r="6210" spans="1:3" s="3" customFormat="1" ht="48.75" customHeight="1" x14ac:dyDescent="0.15">
      <c r="A6210" s="87" t="s">
        <v>16450</v>
      </c>
      <c r="B6210" s="90" t="s">
        <v>5483</v>
      </c>
      <c r="C6210" s="117">
        <v>1.79</v>
      </c>
    </row>
    <row r="6211" spans="1:3" s="3" customFormat="1" ht="48.75" customHeight="1" x14ac:dyDescent="0.15">
      <c r="A6211" s="87" t="s">
        <v>16449</v>
      </c>
      <c r="B6211" s="90" t="s">
        <v>5483</v>
      </c>
      <c r="C6211" s="117">
        <v>1.47</v>
      </c>
    </row>
    <row r="6212" spans="1:3" s="3" customFormat="1" ht="48.75" customHeight="1" x14ac:dyDescent="0.15">
      <c r="A6212" s="87" t="s">
        <v>16483</v>
      </c>
      <c r="B6212" s="90" t="s">
        <v>5483</v>
      </c>
      <c r="C6212" s="117">
        <v>1.79</v>
      </c>
    </row>
    <row r="6213" spans="1:3" s="3" customFormat="1" ht="48.75" customHeight="1" x14ac:dyDescent="0.15">
      <c r="A6213" s="87" t="s">
        <v>16482</v>
      </c>
      <c r="B6213" s="90" t="s">
        <v>5483</v>
      </c>
      <c r="C6213" s="117">
        <v>1.47</v>
      </c>
    </row>
    <row r="6214" spans="1:3" s="3" customFormat="1" ht="48.75" customHeight="1" x14ac:dyDescent="0.15">
      <c r="A6214" s="87" t="s">
        <v>5898</v>
      </c>
      <c r="B6214" s="90" t="s">
        <v>4753</v>
      </c>
      <c r="C6214" s="117">
        <v>1.68</v>
      </c>
    </row>
    <row r="6215" spans="1:3" s="3" customFormat="1" ht="48.75" customHeight="1" x14ac:dyDescent="0.15">
      <c r="A6215" s="87" t="s">
        <v>5899</v>
      </c>
      <c r="B6215" s="90" t="s">
        <v>4753</v>
      </c>
      <c r="C6215" s="117">
        <v>1.37</v>
      </c>
    </row>
    <row r="6216" spans="1:3" s="3" customFormat="1" ht="48.75" customHeight="1" x14ac:dyDescent="0.15">
      <c r="A6216" s="87" t="s">
        <v>5900</v>
      </c>
      <c r="B6216" s="90" t="s">
        <v>4753</v>
      </c>
      <c r="C6216" s="117">
        <v>1.47</v>
      </c>
    </row>
    <row r="6217" spans="1:3" s="3" customFormat="1" ht="48.75" customHeight="1" x14ac:dyDescent="0.15">
      <c r="A6217" s="87" t="s">
        <v>5901</v>
      </c>
      <c r="B6217" s="90" t="s">
        <v>4753</v>
      </c>
      <c r="C6217" s="117">
        <v>1.79</v>
      </c>
    </row>
    <row r="6218" spans="1:3" s="3" customFormat="1" ht="48.75" customHeight="1" x14ac:dyDescent="0.15">
      <c r="A6218" s="87" t="s">
        <v>10854</v>
      </c>
      <c r="B6218" s="90" t="s">
        <v>4753</v>
      </c>
      <c r="C6218" s="117">
        <v>1.47</v>
      </c>
    </row>
    <row r="6219" spans="1:3" s="3" customFormat="1" ht="48.75" customHeight="1" x14ac:dyDescent="0.15">
      <c r="A6219" s="87" t="s">
        <v>6219</v>
      </c>
      <c r="B6219" s="90" t="s">
        <v>4753</v>
      </c>
      <c r="C6219" s="117">
        <v>1.79</v>
      </c>
    </row>
    <row r="6220" spans="1:3" s="3" customFormat="1" ht="48.75" customHeight="1" x14ac:dyDescent="0.15">
      <c r="A6220" s="87" t="s">
        <v>16458</v>
      </c>
      <c r="B6220" s="90" t="s">
        <v>5483</v>
      </c>
      <c r="C6220" s="117">
        <v>1.58</v>
      </c>
    </row>
    <row r="6221" spans="1:3" s="3" customFormat="1" ht="48.75" customHeight="1" x14ac:dyDescent="0.15">
      <c r="A6221" s="87" t="s">
        <v>17040</v>
      </c>
      <c r="B6221" s="90" t="s">
        <v>5483</v>
      </c>
      <c r="C6221" s="117">
        <v>1.86</v>
      </c>
    </row>
    <row r="6222" spans="1:3" s="3" customFormat="1" ht="48.75" customHeight="1" x14ac:dyDescent="0.15">
      <c r="A6222" s="87" t="s">
        <v>5902</v>
      </c>
      <c r="B6222" s="90" t="s">
        <v>4753</v>
      </c>
      <c r="C6222" s="117">
        <v>1.86</v>
      </c>
    </row>
    <row r="6223" spans="1:3" s="3" customFormat="1" ht="48.75" customHeight="1" x14ac:dyDescent="0.15">
      <c r="A6223" s="87" t="s">
        <v>5903</v>
      </c>
      <c r="B6223" s="90" t="s">
        <v>4753</v>
      </c>
      <c r="C6223" s="117">
        <v>1.58</v>
      </c>
    </row>
    <row r="6224" spans="1:3" s="3" customFormat="1" ht="48.75" customHeight="1" x14ac:dyDescent="0.15">
      <c r="A6224" s="87" t="s">
        <v>5904</v>
      </c>
      <c r="B6224" s="90" t="s">
        <v>4753</v>
      </c>
      <c r="C6224" s="117">
        <v>1.98</v>
      </c>
    </row>
    <row r="6225" spans="1:3" s="3" customFormat="1" ht="48.75" customHeight="1" x14ac:dyDescent="0.15">
      <c r="A6225" s="87" t="s">
        <v>5904</v>
      </c>
      <c r="B6225" s="90" t="s">
        <v>5483</v>
      </c>
      <c r="C6225" s="117">
        <v>1.98</v>
      </c>
    </row>
    <row r="6226" spans="1:3" s="3" customFormat="1" ht="48.75" customHeight="1" x14ac:dyDescent="0.15">
      <c r="A6226" s="87" t="s">
        <v>5905</v>
      </c>
      <c r="B6226" s="90" t="s">
        <v>4753</v>
      </c>
      <c r="C6226" s="117">
        <v>1.9</v>
      </c>
    </row>
    <row r="6227" spans="1:3" s="3" customFormat="1" ht="48.75" customHeight="1" x14ac:dyDescent="0.15">
      <c r="A6227" s="87" t="s">
        <v>5905</v>
      </c>
      <c r="B6227" s="90" t="s">
        <v>5483</v>
      </c>
      <c r="C6227" s="117">
        <v>1.9</v>
      </c>
    </row>
    <row r="6228" spans="1:3" s="3" customFormat="1" ht="48.75" customHeight="1" x14ac:dyDescent="0.15">
      <c r="A6228" s="87" t="s">
        <v>653</v>
      </c>
      <c r="B6228" s="90" t="s">
        <v>6342</v>
      </c>
      <c r="C6228" s="100">
        <v>8.65</v>
      </c>
    </row>
    <row r="6229" spans="1:3" s="3" customFormat="1" ht="48.75" customHeight="1" x14ac:dyDescent="0.15">
      <c r="A6229" s="87" t="s">
        <v>15404</v>
      </c>
      <c r="B6229" s="90" t="s">
        <v>6342</v>
      </c>
      <c r="C6229" s="100">
        <v>15.82</v>
      </c>
    </row>
    <row r="6230" spans="1:3" s="3" customFormat="1" ht="48.75" customHeight="1" x14ac:dyDescent="0.15">
      <c r="A6230" s="87" t="s">
        <v>655</v>
      </c>
      <c r="B6230" s="90" t="s">
        <v>6342</v>
      </c>
      <c r="C6230" s="100">
        <v>36.42</v>
      </c>
    </row>
    <row r="6231" spans="1:3" s="3" customFormat="1" ht="48.75" customHeight="1" x14ac:dyDescent="0.15">
      <c r="A6231" s="87" t="s">
        <v>656</v>
      </c>
      <c r="B6231" s="90" t="s">
        <v>6342</v>
      </c>
      <c r="C6231" s="100">
        <v>44.03</v>
      </c>
    </row>
    <row r="6232" spans="1:3" s="3" customFormat="1" ht="48.75" customHeight="1" x14ac:dyDescent="0.15">
      <c r="A6232" s="87" t="s">
        <v>657</v>
      </c>
      <c r="B6232" s="90" t="s">
        <v>6342</v>
      </c>
      <c r="C6232" s="100">
        <v>40.76</v>
      </c>
    </row>
    <row r="6233" spans="1:3" s="3" customFormat="1" ht="48.75" customHeight="1" x14ac:dyDescent="0.15">
      <c r="A6233" s="87" t="s">
        <v>3211</v>
      </c>
      <c r="B6233" s="90" t="s">
        <v>6304</v>
      </c>
      <c r="C6233" s="117">
        <v>1.62</v>
      </c>
    </row>
    <row r="6234" spans="1:3" s="3" customFormat="1" ht="48.75" customHeight="1" x14ac:dyDescent="0.15">
      <c r="A6234" s="87" t="s">
        <v>3211</v>
      </c>
      <c r="B6234" s="90" t="s">
        <v>5416</v>
      </c>
      <c r="C6234" s="117">
        <v>1.62</v>
      </c>
    </row>
    <row r="6235" spans="1:3" s="3" customFormat="1" ht="48.75" customHeight="1" x14ac:dyDescent="0.15">
      <c r="A6235" s="87" t="s">
        <v>3212</v>
      </c>
      <c r="B6235" s="90" t="s">
        <v>6304</v>
      </c>
      <c r="C6235" s="117">
        <v>2.4</v>
      </c>
    </row>
    <row r="6236" spans="1:3" s="3" customFormat="1" ht="48.75" customHeight="1" x14ac:dyDescent="0.15">
      <c r="A6236" s="87" t="s">
        <v>3212</v>
      </c>
      <c r="B6236" s="90" t="s">
        <v>5416</v>
      </c>
      <c r="C6236" s="117">
        <v>2.4</v>
      </c>
    </row>
    <row r="6237" spans="1:3" s="3" customFormat="1" ht="48.75" customHeight="1" x14ac:dyDescent="0.15">
      <c r="A6237" s="87" t="s">
        <v>7624</v>
      </c>
      <c r="B6237" s="90" t="s">
        <v>15683</v>
      </c>
      <c r="C6237" s="117">
        <v>1.32</v>
      </c>
    </row>
    <row r="6238" spans="1:3" s="3" customFormat="1" ht="48.75" customHeight="1" x14ac:dyDescent="0.15">
      <c r="A6238" s="87" t="s">
        <v>16586</v>
      </c>
      <c r="B6238" s="90" t="s">
        <v>15150</v>
      </c>
      <c r="C6238" s="117">
        <v>1.32</v>
      </c>
    </row>
    <row r="6239" spans="1:3" s="3" customFormat="1" ht="48.75" customHeight="1" x14ac:dyDescent="0.15">
      <c r="A6239" s="87" t="s">
        <v>3172</v>
      </c>
      <c r="B6239" s="90" t="s">
        <v>15150</v>
      </c>
      <c r="C6239" s="117">
        <v>1.94</v>
      </c>
    </row>
    <row r="6240" spans="1:3" s="3" customFormat="1" ht="48.75" customHeight="1" x14ac:dyDescent="0.15">
      <c r="A6240" s="87" t="s">
        <v>3172</v>
      </c>
      <c r="B6240" s="90" t="s">
        <v>15683</v>
      </c>
      <c r="C6240" s="117">
        <v>1.94</v>
      </c>
    </row>
    <row r="6241" spans="1:3" s="3" customFormat="1" ht="48.75" customHeight="1" x14ac:dyDescent="0.15">
      <c r="A6241" s="87" t="s">
        <v>1499</v>
      </c>
      <c r="B6241" s="90" t="s">
        <v>5433</v>
      </c>
      <c r="C6241" s="117">
        <v>0.59</v>
      </c>
    </row>
    <row r="6242" spans="1:3" s="3" customFormat="1" ht="48.75" customHeight="1" x14ac:dyDescent="0.15">
      <c r="A6242" s="87" t="s">
        <v>1500</v>
      </c>
      <c r="B6242" s="90" t="s">
        <v>5433</v>
      </c>
      <c r="C6242" s="117">
        <v>1.1100000000000001</v>
      </c>
    </row>
    <row r="6243" spans="1:3" s="3" customFormat="1" ht="48.75" customHeight="1" x14ac:dyDescent="0.15">
      <c r="A6243" s="87" t="s">
        <v>1501</v>
      </c>
      <c r="B6243" s="90" t="s">
        <v>5433</v>
      </c>
      <c r="C6243" s="117">
        <v>0.84</v>
      </c>
    </row>
    <row r="6244" spans="1:3" s="3" customFormat="1" ht="48.75" customHeight="1" x14ac:dyDescent="0.15">
      <c r="A6244" s="16" t="s">
        <v>5431</v>
      </c>
      <c r="B6244" s="20" t="s">
        <v>5433</v>
      </c>
      <c r="C6244" s="117">
        <v>3.9857106404695073</v>
      </c>
    </row>
    <row r="6245" spans="1:3" s="3" customFormat="1" ht="48.75" customHeight="1" x14ac:dyDescent="0.15">
      <c r="A6245" s="87" t="s">
        <v>6472</v>
      </c>
      <c r="B6245" s="90" t="s">
        <v>7381</v>
      </c>
      <c r="C6245" s="117">
        <v>1.79</v>
      </c>
    </row>
    <row r="6246" spans="1:3" s="3" customFormat="1" ht="48.75" customHeight="1" x14ac:dyDescent="0.15">
      <c r="A6246" s="87" t="s">
        <v>6473</v>
      </c>
      <c r="B6246" s="90" t="s">
        <v>7381</v>
      </c>
      <c r="C6246" s="117">
        <v>2</v>
      </c>
    </row>
    <row r="6247" spans="1:3" s="3" customFormat="1" ht="48.75" customHeight="1" x14ac:dyDescent="0.15">
      <c r="A6247" s="87" t="s">
        <v>6474</v>
      </c>
      <c r="B6247" s="90" t="s">
        <v>7381</v>
      </c>
      <c r="C6247" s="117">
        <v>1.48</v>
      </c>
    </row>
    <row r="6248" spans="1:3" s="3" customFormat="1" ht="48.75" customHeight="1" x14ac:dyDescent="0.15">
      <c r="A6248" s="87" t="s">
        <v>6475</v>
      </c>
      <c r="B6248" s="90" t="s">
        <v>7381</v>
      </c>
      <c r="C6248" s="117">
        <v>1.5</v>
      </c>
    </row>
    <row r="6249" spans="1:3" s="3" customFormat="1" ht="48.75" customHeight="1" x14ac:dyDescent="0.15">
      <c r="A6249" s="87" t="s">
        <v>6476</v>
      </c>
      <c r="B6249" s="90" t="s">
        <v>7381</v>
      </c>
      <c r="C6249" s="117">
        <v>1.9</v>
      </c>
    </row>
    <row r="6250" spans="1:3" s="3" customFormat="1" ht="48.75" customHeight="1" x14ac:dyDescent="0.15">
      <c r="A6250" s="87" t="s">
        <v>6477</v>
      </c>
      <c r="B6250" s="90" t="s">
        <v>7381</v>
      </c>
      <c r="C6250" s="117">
        <v>1.9</v>
      </c>
    </row>
    <row r="6251" spans="1:3" s="3" customFormat="1" ht="48.75" customHeight="1" x14ac:dyDescent="0.15">
      <c r="A6251" s="87" t="s">
        <v>6478</v>
      </c>
      <c r="B6251" s="90" t="s">
        <v>7381</v>
      </c>
      <c r="C6251" s="117">
        <v>1.99</v>
      </c>
    </row>
    <row r="6252" spans="1:3" s="3" customFormat="1" ht="48.75" customHeight="1" x14ac:dyDescent="0.15">
      <c r="A6252" s="87" t="s">
        <v>6479</v>
      </c>
      <c r="B6252" s="90" t="s">
        <v>7381</v>
      </c>
      <c r="C6252" s="117">
        <v>1.66</v>
      </c>
    </row>
    <row r="6253" spans="1:3" s="3" customFormat="1" ht="48.75" customHeight="1" x14ac:dyDescent="0.15">
      <c r="A6253" s="87" t="s">
        <v>6480</v>
      </c>
      <c r="B6253" s="90" t="s">
        <v>7381</v>
      </c>
      <c r="C6253" s="117">
        <v>1.9</v>
      </c>
    </row>
    <row r="6254" spans="1:3" s="3" customFormat="1" ht="48.75" customHeight="1" x14ac:dyDescent="0.15">
      <c r="A6254" s="87" t="s">
        <v>6481</v>
      </c>
      <c r="B6254" s="90" t="s">
        <v>7381</v>
      </c>
      <c r="C6254" s="117">
        <v>1.18</v>
      </c>
    </row>
    <row r="6255" spans="1:3" s="3" customFormat="1" ht="48.75" customHeight="1" x14ac:dyDescent="0.15">
      <c r="A6255" s="87" t="s">
        <v>6783</v>
      </c>
      <c r="B6255" s="90" t="s">
        <v>6777</v>
      </c>
      <c r="C6255" s="117">
        <v>7.3</v>
      </c>
    </row>
    <row r="6256" spans="1:3" s="3" customFormat="1" ht="48.75" customHeight="1" x14ac:dyDescent="0.15">
      <c r="A6256" s="87" t="s">
        <v>6784</v>
      </c>
      <c r="B6256" s="90" t="s">
        <v>6777</v>
      </c>
      <c r="C6256" s="117">
        <v>5.46</v>
      </c>
    </row>
    <row r="6257" spans="1:3" s="3" customFormat="1" ht="48.75" customHeight="1" x14ac:dyDescent="0.15">
      <c r="A6257" s="87" t="s">
        <v>6785</v>
      </c>
      <c r="B6257" s="90" t="s">
        <v>6777</v>
      </c>
      <c r="C6257" s="117">
        <v>1.61</v>
      </c>
    </row>
    <row r="6258" spans="1:3" s="3" customFormat="1" ht="48.75" customHeight="1" x14ac:dyDescent="0.15">
      <c r="A6258" s="87" t="s">
        <v>6797</v>
      </c>
      <c r="B6258" s="90" t="s">
        <v>6777</v>
      </c>
      <c r="C6258" s="117">
        <v>4.45</v>
      </c>
    </row>
    <row r="6259" spans="1:3" s="3" customFormat="1" ht="48.75" customHeight="1" x14ac:dyDescent="0.15">
      <c r="A6259" s="87" t="s">
        <v>6786</v>
      </c>
      <c r="B6259" s="90" t="s">
        <v>6777</v>
      </c>
      <c r="C6259" s="117">
        <v>7.85</v>
      </c>
    </row>
    <row r="6260" spans="1:3" s="3" customFormat="1" ht="48.75" customHeight="1" x14ac:dyDescent="0.15">
      <c r="A6260" s="87" t="s">
        <v>6787</v>
      </c>
      <c r="B6260" s="90" t="s">
        <v>6777</v>
      </c>
      <c r="C6260" s="117">
        <v>12.5</v>
      </c>
    </row>
    <row r="6261" spans="1:3" s="3" customFormat="1" ht="48.75" customHeight="1" x14ac:dyDescent="0.15">
      <c r="A6261" s="87" t="s">
        <v>6788</v>
      </c>
      <c r="B6261" s="90" t="s">
        <v>6777</v>
      </c>
      <c r="C6261" s="100">
        <v>7.54</v>
      </c>
    </row>
    <row r="6262" spans="1:3" s="3" customFormat="1" ht="48.75" customHeight="1" x14ac:dyDescent="0.15">
      <c r="A6262" s="87" t="s">
        <v>6789</v>
      </c>
      <c r="B6262" s="90" t="s">
        <v>6777</v>
      </c>
      <c r="C6262" s="117">
        <v>4.8</v>
      </c>
    </row>
    <row r="6263" spans="1:3" s="3" customFormat="1" ht="48.75" customHeight="1" x14ac:dyDescent="0.15">
      <c r="A6263" s="87" t="s">
        <v>3175</v>
      </c>
      <c r="B6263" s="90" t="s">
        <v>15543</v>
      </c>
      <c r="C6263" s="100">
        <v>7.47</v>
      </c>
    </row>
    <row r="6264" spans="1:3" s="3" customFormat="1" ht="48.75" customHeight="1" x14ac:dyDescent="0.15">
      <c r="A6264" s="87" t="s">
        <v>3208</v>
      </c>
      <c r="B6264" s="90" t="s">
        <v>8347</v>
      </c>
      <c r="C6264" s="117">
        <v>1.55</v>
      </c>
    </row>
    <row r="6265" spans="1:3" s="3" customFormat="1" ht="48.75" customHeight="1" x14ac:dyDescent="0.15">
      <c r="A6265" s="87" t="s">
        <v>3180</v>
      </c>
      <c r="B6265" s="90" t="s">
        <v>9054</v>
      </c>
      <c r="C6265" s="117">
        <v>1.81</v>
      </c>
    </row>
    <row r="6266" spans="1:3" s="3" customFormat="1" ht="48.75" customHeight="1" x14ac:dyDescent="0.15">
      <c r="A6266" s="87" t="s">
        <v>3181</v>
      </c>
      <c r="B6266" s="90" t="s">
        <v>9054</v>
      </c>
      <c r="C6266" s="117">
        <v>7.27</v>
      </c>
    </row>
    <row r="6267" spans="1:3" s="3" customFormat="1" ht="48.75" customHeight="1" x14ac:dyDescent="0.15">
      <c r="A6267" s="87" t="s">
        <v>3182</v>
      </c>
      <c r="B6267" s="90" t="s">
        <v>9054</v>
      </c>
      <c r="C6267" s="117">
        <v>18.63</v>
      </c>
    </row>
    <row r="6268" spans="1:3" s="3" customFormat="1" ht="48.75" customHeight="1" x14ac:dyDescent="0.15">
      <c r="A6268" s="87" t="s">
        <v>3185</v>
      </c>
      <c r="B6268" s="90" t="s">
        <v>17249</v>
      </c>
      <c r="C6268" s="117">
        <v>7.27</v>
      </c>
    </row>
    <row r="6269" spans="1:3" s="3" customFormat="1" ht="48.75" customHeight="1" x14ac:dyDescent="0.15">
      <c r="A6269" s="87" t="s">
        <v>3185</v>
      </c>
      <c r="B6269" s="90" t="s">
        <v>4068</v>
      </c>
      <c r="C6269" s="117">
        <v>7.27</v>
      </c>
    </row>
    <row r="6270" spans="1:3" s="3" customFormat="1" ht="48.75" customHeight="1" x14ac:dyDescent="0.15">
      <c r="A6270" s="87" t="s">
        <v>3188</v>
      </c>
      <c r="B6270" s="90" t="s">
        <v>17249</v>
      </c>
      <c r="C6270" s="117">
        <v>18.63</v>
      </c>
    </row>
    <row r="6271" spans="1:3" s="3" customFormat="1" ht="48.75" customHeight="1" x14ac:dyDescent="0.15">
      <c r="A6271" s="87" t="s">
        <v>3188</v>
      </c>
      <c r="B6271" s="90" t="s">
        <v>4068</v>
      </c>
      <c r="C6271" s="117">
        <v>18.63</v>
      </c>
    </row>
    <row r="6272" spans="1:3" s="3" customFormat="1" ht="48.75" customHeight="1" x14ac:dyDescent="0.15">
      <c r="A6272" s="87" t="s">
        <v>3183</v>
      </c>
      <c r="B6272" s="90" t="s">
        <v>17249</v>
      </c>
      <c r="C6272" s="117">
        <v>1.81</v>
      </c>
    </row>
    <row r="6273" spans="1:3" s="3" customFormat="1" ht="48.75" customHeight="1" x14ac:dyDescent="0.15">
      <c r="A6273" s="87" t="s">
        <v>3183</v>
      </c>
      <c r="B6273" s="90" t="s">
        <v>4068</v>
      </c>
      <c r="C6273" s="117">
        <v>1.81</v>
      </c>
    </row>
    <row r="6274" spans="1:3" s="3" customFormat="1" ht="48.75" customHeight="1" x14ac:dyDescent="0.15">
      <c r="A6274" s="87" t="s">
        <v>11566</v>
      </c>
      <c r="B6274" s="90" t="s">
        <v>1772</v>
      </c>
      <c r="C6274" s="100">
        <v>10.16</v>
      </c>
    </row>
    <row r="6275" spans="1:3" s="3" customFormat="1" ht="48.75" customHeight="1" x14ac:dyDescent="0.15">
      <c r="A6275" s="87" t="s">
        <v>11567</v>
      </c>
      <c r="B6275" s="90" t="s">
        <v>1772</v>
      </c>
      <c r="C6275" s="100">
        <v>17.190000000000001</v>
      </c>
    </row>
    <row r="6276" spans="1:3" s="3" customFormat="1" ht="48.75" customHeight="1" x14ac:dyDescent="0.15">
      <c r="A6276" s="87" t="s">
        <v>11485</v>
      </c>
      <c r="B6276" s="90" t="s">
        <v>1772</v>
      </c>
      <c r="C6276" s="100">
        <v>2.58</v>
      </c>
    </row>
    <row r="6277" spans="1:3" s="3" customFormat="1" ht="48.75" customHeight="1" x14ac:dyDescent="0.15">
      <c r="A6277" s="87" t="s">
        <v>11484</v>
      </c>
      <c r="B6277" s="90" t="s">
        <v>1772</v>
      </c>
      <c r="C6277" s="117">
        <v>1.62</v>
      </c>
    </row>
    <row r="6278" spans="1:3" s="3" customFormat="1" ht="48.75" customHeight="1" x14ac:dyDescent="0.15">
      <c r="A6278" s="87" t="s">
        <v>11565</v>
      </c>
      <c r="B6278" s="90" t="s">
        <v>1772</v>
      </c>
      <c r="C6278" s="117">
        <v>8.93</v>
      </c>
    </row>
    <row r="6279" spans="1:3" s="3" customFormat="1" ht="48.75" customHeight="1" x14ac:dyDescent="0.15">
      <c r="A6279" s="87" t="s">
        <v>6990</v>
      </c>
      <c r="B6279" s="90" t="s">
        <v>5444</v>
      </c>
      <c r="C6279" s="117">
        <v>1426.75</v>
      </c>
    </row>
    <row r="6280" spans="1:3" s="3" customFormat="1" ht="48.75" customHeight="1" x14ac:dyDescent="0.15">
      <c r="A6280" s="87" t="s">
        <v>3011</v>
      </c>
      <c r="B6280" s="90" t="s">
        <v>5245</v>
      </c>
      <c r="C6280" s="100">
        <v>3.22</v>
      </c>
    </row>
    <row r="6281" spans="1:3" s="3" customFormat="1" ht="48.75" customHeight="1" x14ac:dyDescent="0.15">
      <c r="A6281" s="87" t="s">
        <v>3013</v>
      </c>
      <c r="B6281" s="90" t="s">
        <v>5245</v>
      </c>
      <c r="C6281" s="100">
        <v>6.44</v>
      </c>
    </row>
    <row r="6282" spans="1:3" s="3" customFormat="1" ht="48.75" customHeight="1" x14ac:dyDescent="0.15">
      <c r="A6282" s="87" t="s">
        <v>18857</v>
      </c>
      <c r="B6282" s="90" t="s">
        <v>5418</v>
      </c>
      <c r="C6282" s="117">
        <v>6.12</v>
      </c>
    </row>
    <row r="6283" spans="1:3" s="3" customFormat="1" ht="48.75" customHeight="1" x14ac:dyDescent="0.15">
      <c r="A6283" s="87" t="s">
        <v>5906</v>
      </c>
      <c r="B6283" s="90" t="s">
        <v>4753</v>
      </c>
      <c r="C6283" s="117">
        <v>1.61</v>
      </c>
    </row>
    <row r="6284" spans="1:3" s="3" customFormat="1" ht="48.75" customHeight="1" x14ac:dyDescent="0.15">
      <c r="A6284" s="87" t="s">
        <v>5906</v>
      </c>
      <c r="B6284" s="90" t="s">
        <v>5483</v>
      </c>
      <c r="C6284" s="117">
        <v>1.61</v>
      </c>
    </row>
    <row r="6285" spans="1:3" s="3" customFormat="1" ht="48.75" customHeight="1" x14ac:dyDescent="0.15">
      <c r="A6285" s="87" t="s">
        <v>5907</v>
      </c>
      <c r="B6285" s="90" t="s">
        <v>4753</v>
      </c>
      <c r="C6285" s="117">
        <v>1.31</v>
      </c>
    </row>
    <row r="6286" spans="1:3" s="3" customFormat="1" ht="48.75" customHeight="1" x14ac:dyDescent="0.15">
      <c r="A6286" s="87" t="s">
        <v>5907</v>
      </c>
      <c r="B6286" s="90" t="s">
        <v>5483</v>
      </c>
      <c r="C6286" s="117">
        <v>1.31</v>
      </c>
    </row>
    <row r="6287" spans="1:3" s="3" customFormat="1" ht="48.75" customHeight="1" x14ac:dyDescent="0.15">
      <c r="A6287" s="87" t="s">
        <v>5908</v>
      </c>
      <c r="B6287" s="90" t="s">
        <v>4753</v>
      </c>
      <c r="C6287" s="117">
        <v>1.66</v>
      </c>
    </row>
    <row r="6288" spans="1:3" s="3" customFormat="1" ht="48.75" customHeight="1" x14ac:dyDescent="0.15">
      <c r="A6288" s="87" t="s">
        <v>5908</v>
      </c>
      <c r="B6288" s="90" t="s">
        <v>5483</v>
      </c>
      <c r="C6288" s="117">
        <v>1.66</v>
      </c>
    </row>
    <row r="6289" spans="1:3" s="3" customFormat="1" ht="48.75" customHeight="1" x14ac:dyDescent="0.15">
      <c r="A6289" s="87" t="s">
        <v>5909</v>
      </c>
      <c r="B6289" s="90" t="s">
        <v>4753</v>
      </c>
      <c r="C6289" s="117">
        <v>1.37</v>
      </c>
    </row>
    <row r="6290" spans="1:3" s="3" customFormat="1" ht="48.75" customHeight="1" x14ac:dyDescent="0.15">
      <c r="A6290" s="87" t="s">
        <v>6220</v>
      </c>
      <c r="B6290" s="90" t="s">
        <v>4753</v>
      </c>
      <c r="C6290" s="117">
        <v>1.66</v>
      </c>
    </row>
    <row r="6291" spans="1:3" s="3" customFormat="1" ht="48.75" customHeight="1" x14ac:dyDescent="0.15">
      <c r="A6291" s="87" t="s">
        <v>6221</v>
      </c>
      <c r="B6291" s="90" t="s">
        <v>4753</v>
      </c>
      <c r="C6291" s="117">
        <v>1.37</v>
      </c>
    </row>
    <row r="6292" spans="1:3" s="3" customFormat="1" ht="48.75" customHeight="1" x14ac:dyDescent="0.15">
      <c r="A6292" s="87" t="s">
        <v>6289</v>
      </c>
      <c r="B6292" s="90" t="s">
        <v>5812</v>
      </c>
      <c r="C6292" s="117">
        <v>1.69</v>
      </c>
    </row>
    <row r="6293" spans="1:3" s="3" customFormat="1" ht="48.75" customHeight="1" x14ac:dyDescent="0.15">
      <c r="A6293" s="87" t="s">
        <v>6290</v>
      </c>
      <c r="B6293" s="90" t="s">
        <v>5812</v>
      </c>
      <c r="C6293" s="117">
        <v>1.39</v>
      </c>
    </row>
    <row r="6294" spans="1:3" s="3" customFormat="1" ht="48.75" customHeight="1" x14ac:dyDescent="0.15">
      <c r="A6294" s="87" t="s">
        <v>6291</v>
      </c>
      <c r="B6294" s="90" t="s">
        <v>5812</v>
      </c>
      <c r="C6294" s="117">
        <v>1.99</v>
      </c>
    </row>
    <row r="6295" spans="1:3" s="3" customFormat="1" ht="48.75" customHeight="1" x14ac:dyDescent="0.15">
      <c r="A6295" s="87" t="s">
        <v>6292</v>
      </c>
      <c r="B6295" s="90" t="s">
        <v>5812</v>
      </c>
      <c r="C6295" s="117">
        <v>1.79</v>
      </c>
    </row>
    <row r="6296" spans="1:3" s="3" customFormat="1" ht="48.75" customHeight="1" x14ac:dyDescent="0.15">
      <c r="A6296" s="87" t="s">
        <v>6293</v>
      </c>
      <c r="B6296" s="90" t="s">
        <v>5812</v>
      </c>
      <c r="C6296" s="117">
        <v>1.74</v>
      </c>
    </row>
    <row r="6297" spans="1:3" s="3" customFormat="1" ht="48.75" customHeight="1" x14ac:dyDescent="0.15">
      <c r="A6297" s="87" t="s">
        <v>6294</v>
      </c>
      <c r="B6297" s="90" t="s">
        <v>5812</v>
      </c>
      <c r="C6297" s="117">
        <v>1.45</v>
      </c>
    </row>
    <row r="6298" spans="1:3" s="3" customFormat="1" ht="48.75" customHeight="1" x14ac:dyDescent="0.15">
      <c r="A6298" s="87" t="s">
        <v>6295</v>
      </c>
      <c r="B6298" s="90" t="s">
        <v>5812</v>
      </c>
      <c r="C6298" s="117">
        <v>1.97</v>
      </c>
    </row>
    <row r="6299" spans="1:3" s="3" customFormat="1" ht="48.75" customHeight="1" x14ac:dyDescent="0.15">
      <c r="A6299" s="87" t="s">
        <v>6296</v>
      </c>
      <c r="B6299" s="90" t="s">
        <v>5812</v>
      </c>
      <c r="C6299" s="117">
        <v>1.89</v>
      </c>
    </row>
    <row r="6300" spans="1:3" s="3" customFormat="1" ht="48.75" customHeight="1" x14ac:dyDescent="0.15">
      <c r="A6300" s="87" t="s">
        <v>6103</v>
      </c>
      <c r="B6300" s="90" t="s">
        <v>5812</v>
      </c>
      <c r="C6300" s="117">
        <v>1.53</v>
      </c>
    </row>
    <row r="6301" spans="1:3" s="3" customFormat="1" ht="48.75" customHeight="1" x14ac:dyDescent="0.15">
      <c r="A6301" s="87" t="s">
        <v>6104</v>
      </c>
      <c r="B6301" s="90" t="s">
        <v>5812</v>
      </c>
      <c r="C6301" s="117">
        <v>1.24</v>
      </c>
    </row>
    <row r="6302" spans="1:3" s="3" customFormat="1" ht="48.75" customHeight="1" x14ac:dyDescent="0.15">
      <c r="A6302" s="87" t="s">
        <v>6621</v>
      </c>
      <c r="B6302" s="90" t="s">
        <v>6200</v>
      </c>
      <c r="C6302" s="117">
        <v>1.94</v>
      </c>
    </row>
    <row r="6303" spans="1:3" s="3" customFormat="1" ht="48.75" customHeight="1" x14ac:dyDescent="0.15">
      <c r="A6303" s="87" t="s">
        <v>6622</v>
      </c>
      <c r="B6303" s="90" t="s">
        <v>6200</v>
      </c>
      <c r="C6303" s="117">
        <v>1.58</v>
      </c>
    </row>
    <row r="6304" spans="1:3" s="3" customFormat="1" ht="48.75" customHeight="1" x14ac:dyDescent="0.15">
      <c r="A6304" s="87" t="s">
        <v>6623</v>
      </c>
      <c r="B6304" s="90" t="s">
        <v>6200</v>
      </c>
      <c r="C6304" s="117">
        <v>1.78</v>
      </c>
    </row>
    <row r="6305" spans="1:3" s="3" customFormat="1" ht="48.75" customHeight="1" x14ac:dyDescent="0.15">
      <c r="A6305" s="87" t="s">
        <v>6624</v>
      </c>
      <c r="B6305" s="90" t="s">
        <v>6200</v>
      </c>
      <c r="C6305" s="117">
        <v>1.39</v>
      </c>
    </row>
    <row r="6306" spans="1:3" s="3" customFormat="1" ht="48.75" customHeight="1" x14ac:dyDescent="0.15">
      <c r="A6306" s="87" t="s">
        <v>6625</v>
      </c>
      <c r="B6306" s="90" t="s">
        <v>6200</v>
      </c>
      <c r="C6306" s="117">
        <v>1.89</v>
      </c>
    </row>
    <row r="6307" spans="1:3" s="3" customFormat="1" ht="48.75" customHeight="1" x14ac:dyDescent="0.15">
      <c r="A6307" s="87" t="s">
        <v>6626</v>
      </c>
      <c r="B6307" s="90" t="s">
        <v>6200</v>
      </c>
      <c r="C6307" s="117">
        <v>1.86</v>
      </c>
    </row>
    <row r="6308" spans="1:3" s="3" customFormat="1" ht="48.75" customHeight="1" x14ac:dyDescent="0.15">
      <c r="A6308" s="87" t="s">
        <v>6627</v>
      </c>
      <c r="B6308" s="90" t="s">
        <v>6200</v>
      </c>
      <c r="C6308" s="117">
        <v>1.75</v>
      </c>
    </row>
    <row r="6309" spans="1:3" s="3" customFormat="1" ht="48.75" customHeight="1" x14ac:dyDescent="0.15">
      <c r="A6309" s="87" t="s">
        <v>6628</v>
      </c>
      <c r="B6309" s="90" t="s">
        <v>6200</v>
      </c>
      <c r="C6309" s="117">
        <v>1.46</v>
      </c>
    </row>
    <row r="6310" spans="1:3" s="3" customFormat="1" ht="48.75" customHeight="1" x14ac:dyDescent="0.15">
      <c r="A6310" s="87" t="s">
        <v>6629</v>
      </c>
      <c r="B6310" s="90" t="s">
        <v>6200</v>
      </c>
      <c r="C6310" s="117">
        <v>1.9</v>
      </c>
    </row>
    <row r="6311" spans="1:3" s="3" customFormat="1" ht="48.75" customHeight="1" x14ac:dyDescent="0.15">
      <c r="A6311" s="87" t="s">
        <v>6630</v>
      </c>
      <c r="B6311" s="90" t="s">
        <v>6200</v>
      </c>
      <c r="C6311" s="117">
        <v>1.74</v>
      </c>
    </row>
    <row r="6312" spans="1:3" s="3" customFormat="1" ht="48.75" customHeight="1" x14ac:dyDescent="0.15">
      <c r="A6312" s="87" t="s">
        <v>6631</v>
      </c>
      <c r="B6312" s="90" t="s">
        <v>6200</v>
      </c>
      <c r="C6312" s="117">
        <v>1.53</v>
      </c>
    </row>
    <row r="6313" spans="1:3" s="3" customFormat="1" ht="48.75" customHeight="1" x14ac:dyDescent="0.15">
      <c r="A6313" s="87" t="s">
        <v>6632</v>
      </c>
      <c r="B6313" s="90" t="s">
        <v>6200</v>
      </c>
      <c r="C6313" s="117">
        <v>1.23</v>
      </c>
    </row>
    <row r="6314" spans="1:3" s="3" customFormat="1" ht="48.75" customHeight="1" x14ac:dyDescent="0.15">
      <c r="A6314" s="87" t="s">
        <v>6288</v>
      </c>
      <c r="B6314" s="90" t="s">
        <v>5812</v>
      </c>
      <c r="C6314" s="117">
        <v>1.62</v>
      </c>
    </row>
    <row r="6315" spans="1:3" s="3" customFormat="1" ht="48.75" customHeight="1" x14ac:dyDescent="0.15">
      <c r="A6315" s="87" t="s">
        <v>6277</v>
      </c>
      <c r="B6315" s="90" t="s">
        <v>5812</v>
      </c>
      <c r="C6315" s="117">
        <v>1.32</v>
      </c>
    </row>
    <row r="6316" spans="1:3" s="3" customFormat="1" ht="48.75" customHeight="1" x14ac:dyDescent="0.15">
      <c r="A6316" s="87" t="s">
        <v>6280</v>
      </c>
      <c r="B6316" s="90" t="s">
        <v>5812</v>
      </c>
      <c r="C6316" s="117">
        <v>1.66</v>
      </c>
    </row>
    <row r="6317" spans="1:3" s="3" customFormat="1" ht="48.75" customHeight="1" x14ac:dyDescent="0.15">
      <c r="A6317" s="87" t="s">
        <v>6281</v>
      </c>
      <c r="B6317" s="90" t="s">
        <v>5812</v>
      </c>
      <c r="C6317" s="117">
        <v>1.37</v>
      </c>
    </row>
    <row r="6318" spans="1:3" s="10" customFormat="1" ht="48.75" customHeight="1" x14ac:dyDescent="0.2">
      <c r="A6318" s="87" t="s">
        <v>6284</v>
      </c>
      <c r="B6318" s="90" t="s">
        <v>5812</v>
      </c>
      <c r="C6318" s="117">
        <v>1.56</v>
      </c>
    </row>
    <row r="6319" spans="1:3" s="10" customFormat="1" ht="48.75" customHeight="1" x14ac:dyDescent="0.2">
      <c r="A6319" s="87" t="s">
        <v>6285</v>
      </c>
      <c r="B6319" s="90" t="s">
        <v>5812</v>
      </c>
      <c r="C6319" s="117">
        <v>1.26</v>
      </c>
    </row>
    <row r="6320" spans="1:3" s="10" customFormat="1" ht="48.75" customHeight="1" x14ac:dyDescent="0.2">
      <c r="A6320" s="87" t="s">
        <v>6286</v>
      </c>
      <c r="B6320" s="90" t="s">
        <v>5812</v>
      </c>
      <c r="C6320" s="117">
        <v>1.99</v>
      </c>
    </row>
    <row r="6321" spans="1:3" s="10" customFormat="1" ht="48.75" customHeight="1" x14ac:dyDescent="0.2">
      <c r="A6321" s="87" t="s">
        <v>6287</v>
      </c>
      <c r="B6321" s="90" t="s">
        <v>5812</v>
      </c>
      <c r="C6321" s="117">
        <v>1.8</v>
      </c>
    </row>
    <row r="6322" spans="1:3" s="10" customFormat="1" ht="48.75" customHeight="1" x14ac:dyDescent="0.2">
      <c r="A6322" s="87" t="s">
        <v>14070</v>
      </c>
      <c r="B6322" s="90" t="s">
        <v>5476</v>
      </c>
      <c r="C6322" s="100">
        <v>6.42</v>
      </c>
    </row>
    <row r="6323" spans="1:3" s="10" customFormat="1" ht="48.75" customHeight="1" x14ac:dyDescent="0.2">
      <c r="A6323" s="87" t="s">
        <v>5832</v>
      </c>
      <c r="B6323" s="90" t="s">
        <v>4753</v>
      </c>
      <c r="C6323" s="117">
        <v>1.34</v>
      </c>
    </row>
    <row r="6324" spans="1:3" s="10" customFormat="1" ht="48.75" customHeight="1" x14ac:dyDescent="0.2">
      <c r="A6324" s="87" t="s">
        <v>5820</v>
      </c>
      <c r="B6324" s="90" t="s">
        <v>4753</v>
      </c>
      <c r="C6324" s="117">
        <v>1.75</v>
      </c>
    </row>
    <row r="6325" spans="1:3" s="10" customFormat="1" ht="48.75" customHeight="1" x14ac:dyDescent="0.2">
      <c r="A6325" s="87" t="s">
        <v>5910</v>
      </c>
      <c r="B6325" s="90" t="s">
        <v>4753</v>
      </c>
      <c r="C6325" s="117">
        <v>0.99</v>
      </c>
    </row>
    <row r="6326" spans="1:3" s="10" customFormat="1" ht="48.75" customHeight="1" x14ac:dyDescent="0.2">
      <c r="A6326" s="87" t="s">
        <v>5911</v>
      </c>
      <c r="B6326" s="90" t="s">
        <v>4753</v>
      </c>
      <c r="C6326" s="117">
        <v>0.68</v>
      </c>
    </row>
    <row r="6327" spans="1:3" s="3" customFormat="1" ht="48.75" customHeight="1" x14ac:dyDescent="0.15">
      <c r="A6327" s="87" t="s">
        <v>5912</v>
      </c>
      <c r="B6327" s="90" t="s">
        <v>4753</v>
      </c>
      <c r="C6327" s="117">
        <v>0.91</v>
      </c>
    </row>
    <row r="6328" spans="1:3" s="3" customFormat="1" ht="48.75" customHeight="1" x14ac:dyDescent="0.15">
      <c r="A6328" s="87" t="s">
        <v>5913</v>
      </c>
      <c r="B6328" s="90" t="s">
        <v>4753</v>
      </c>
      <c r="C6328" s="117">
        <v>1.64</v>
      </c>
    </row>
    <row r="6329" spans="1:3" s="3" customFormat="1" ht="48.75" customHeight="1" x14ac:dyDescent="0.15">
      <c r="A6329" s="87" t="s">
        <v>5914</v>
      </c>
      <c r="B6329" s="90" t="s">
        <v>4753</v>
      </c>
      <c r="C6329" s="117">
        <v>1.34</v>
      </c>
    </row>
    <row r="6330" spans="1:3" s="3" customFormat="1" ht="48.75" customHeight="1" x14ac:dyDescent="0.15">
      <c r="A6330" s="87" t="s">
        <v>5915</v>
      </c>
      <c r="B6330" s="90" t="s">
        <v>4753</v>
      </c>
      <c r="C6330" s="117">
        <v>1.1599999999999999</v>
      </c>
    </row>
    <row r="6331" spans="1:3" s="10" customFormat="1" ht="48.75" customHeight="1" x14ac:dyDescent="0.2">
      <c r="A6331" s="87" t="s">
        <v>5916</v>
      </c>
      <c r="B6331" s="90" t="s">
        <v>4753</v>
      </c>
      <c r="C6331" s="117">
        <v>0.84</v>
      </c>
    </row>
    <row r="6332" spans="1:3" s="10" customFormat="1" ht="48.75" customHeight="1" x14ac:dyDescent="0.2">
      <c r="A6332" s="87" t="s">
        <v>5917</v>
      </c>
      <c r="B6332" s="90" t="s">
        <v>4753</v>
      </c>
      <c r="C6332" s="117">
        <v>1.23</v>
      </c>
    </row>
    <row r="6333" spans="1:3" s="10" customFormat="1" ht="48.75" customHeight="1" x14ac:dyDescent="0.2">
      <c r="A6333" s="87" t="s">
        <v>5918</v>
      </c>
      <c r="B6333" s="90" t="s">
        <v>4753</v>
      </c>
      <c r="C6333" s="117">
        <v>1.35</v>
      </c>
    </row>
    <row r="6334" spans="1:3" s="10" customFormat="1" ht="48.75" customHeight="1" x14ac:dyDescent="0.2">
      <c r="A6334" s="87" t="s">
        <v>5919</v>
      </c>
      <c r="B6334" s="90" t="s">
        <v>4753</v>
      </c>
      <c r="C6334" s="117">
        <v>1.04</v>
      </c>
    </row>
    <row r="6335" spans="1:3" s="10" customFormat="1" ht="48.75" customHeight="1" x14ac:dyDescent="0.2">
      <c r="A6335" s="87" t="s">
        <v>5920</v>
      </c>
      <c r="B6335" s="90" t="s">
        <v>4753</v>
      </c>
      <c r="C6335" s="117">
        <v>1.9</v>
      </c>
    </row>
    <row r="6336" spans="1:3" s="10" customFormat="1" ht="48.75" customHeight="1" x14ac:dyDescent="0.2">
      <c r="A6336" s="87" t="s">
        <v>5921</v>
      </c>
      <c r="B6336" s="90" t="s">
        <v>4753</v>
      </c>
      <c r="C6336" s="117">
        <v>1.75</v>
      </c>
    </row>
    <row r="6337" spans="1:3" s="10" customFormat="1" ht="48.75" customHeight="1" x14ac:dyDescent="0.2">
      <c r="A6337" s="87" t="s">
        <v>16926</v>
      </c>
      <c r="B6337" s="90" t="s">
        <v>4753</v>
      </c>
      <c r="C6337" s="117">
        <v>3.2399999999999998</v>
      </c>
    </row>
    <row r="6338" spans="1:3" s="10" customFormat="1" ht="48.75" customHeight="1" x14ac:dyDescent="0.2">
      <c r="A6338" s="87" t="s">
        <v>5922</v>
      </c>
      <c r="B6338" s="90" t="s">
        <v>4753</v>
      </c>
      <c r="C6338" s="117">
        <v>3.4299999999999997</v>
      </c>
    </row>
    <row r="6339" spans="1:3" s="3" customFormat="1" ht="48.75" customHeight="1" x14ac:dyDescent="0.15">
      <c r="A6339" s="87" t="s">
        <v>6222</v>
      </c>
      <c r="B6339" s="90" t="s">
        <v>4753</v>
      </c>
      <c r="C6339" s="117">
        <v>1.62</v>
      </c>
    </row>
    <row r="6340" spans="1:3" s="3" customFormat="1" ht="48.75" customHeight="1" x14ac:dyDescent="0.15">
      <c r="A6340" s="87" t="s">
        <v>6222</v>
      </c>
      <c r="B6340" s="90" t="s">
        <v>5483</v>
      </c>
      <c r="C6340" s="117">
        <v>1.62</v>
      </c>
    </row>
    <row r="6341" spans="1:3" s="3" customFormat="1" ht="48.75" customHeight="1" x14ac:dyDescent="0.15">
      <c r="A6341" s="87" t="s">
        <v>6223</v>
      </c>
      <c r="B6341" s="90" t="s">
        <v>4753</v>
      </c>
      <c r="C6341" s="117">
        <v>1.32</v>
      </c>
    </row>
    <row r="6342" spans="1:3" s="10" customFormat="1" ht="48.75" customHeight="1" x14ac:dyDescent="0.2">
      <c r="A6342" s="87" t="s">
        <v>6224</v>
      </c>
      <c r="B6342" s="90" t="s">
        <v>4753</v>
      </c>
      <c r="C6342" s="117">
        <v>1.9</v>
      </c>
    </row>
    <row r="6343" spans="1:3" s="10" customFormat="1" ht="48.75" customHeight="1" x14ac:dyDescent="0.2">
      <c r="A6343" s="87" t="s">
        <v>6225</v>
      </c>
      <c r="B6343" s="90" t="s">
        <v>4753</v>
      </c>
      <c r="C6343" s="117">
        <v>1.68</v>
      </c>
    </row>
    <row r="6344" spans="1:3" s="10" customFormat="1" ht="48.75" customHeight="1" x14ac:dyDescent="0.2">
      <c r="A6344" s="16" t="s">
        <v>5458</v>
      </c>
      <c r="B6344" s="20" t="s">
        <v>5812</v>
      </c>
      <c r="C6344" s="117">
        <v>12.579739729522837</v>
      </c>
    </row>
    <row r="6345" spans="1:3" s="10" customFormat="1" ht="48.75" customHeight="1" x14ac:dyDescent="0.2">
      <c r="A6345" s="87" t="s">
        <v>6569</v>
      </c>
      <c r="B6345" s="90" t="s">
        <v>5812</v>
      </c>
      <c r="C6345" s="117">
        <v>1.51</v>
      </c>
    </row>
    <row r="6346" spans="1:3" s="10" customFormat="1" ht="48.75" customHeight="1" x14ac:dyDescent="0.2">
      <c r="A6346" s="87" t="s">
        <v>6570</v>
      </c>
      <c r="B6346" s="90" t="s">
        <v>5812</v>
      </c>
      <c r="C6346" s="117">
        <v>1.9</v>
      </c>
    </row>
    <row r="6347" spans="1:3" s="10" customFormat="1" ht="48.75" customHeight="1" x14ac:dyDescent="0.2">
      <c r="A6347" s="87" t="s">
        <v>16592</v>
      </c>
      <c r="B6347" s="90" t="s">
        <v>5483</v>
      </c>
      <c r="C6347" s="117">
        <v>0.84</v>
      </c>
    </row>
    <row r="6348" spans="1:3" s="10" customFormat="1" ht="48.75" customHeight="1" x14ac:dyDescent="0.2">
      <c r="A6348" s="87" t="s">
        <v>16579</v>
      </c>
      <c r="B6348" s="90" t="s">
        <v>5483</v>
      </c>
      <c r="C6348" s="117">
        <v>1.1599999999999999</v>
      </c>
    </row>
    <row r="6349" spans="1:3" s="10" customFormat="1" ht="48.75" customHeight="1" x14ac:dyDescent="0.2">
      <c r="A6349" s="87" t="s">
        <v>16574</v>
      </c>
      <c r="B6349" s="90" t="s">
        <v>5483</v>
      </c>
      <c r="C6349" s="117">
        <v>1.9</v>
      </c>
    </row>
    <row r="6350" spans="1:3" s="10" customFormat="1" ht="48.75" customHeight="1" x14ac:dyDescent="0.2">
      <c r="A6350" s="87" t="s">
        <v>16589</v>
      </c>
      <c r="B6350" s="90" t="s">
        <v>5483</v>
      </c>
      <c r="C6350" s="117">
        <v>1.75</v>
      </c>
    </row>
    <row r="6351" spans="1:3" s="10" customFormat="1" ht="48.75" customHeight="1" x14ac:dyDescent="0.2">
      <c r="A6351" s="87" t="s">
        <v>16777</v>
      </c>
      <c r="B6351" s="90" t="s">
        <v>5483</v>
      </c>
      <c r="C6351" s="117">
        <v>1.9</v>
      </c>
    </row>
    <row r="6352" spans="1:3" s="10" customFormat="1" ht="48.75" customHeight="1" x14ac:dyDescent="0.2">
      <c r="A6352" s="87" t="s">
        <v>16778</v>
      </c>
      <c r="B6352" s="90" t="s">
        <v>5483</v>
      </c>
      <c r="C6352" s="117">
        <v>1.68</v>
      </c>
    </row>
    <row r="6353" spans="1:3" s="10" customFormat="1" ht="48.75" customHeight="1" x14ac:dyDescent="0.2">
      <c r="A6353" s="87" t="s">
        <v>16575</v>
      </c>
      <c r="B6353" s="90" t="s">
        <v>5483</v>
      </c>
      <c r="C6353" s="117">
        <v>1.23</v>
      </c>
    </row>
    <row r="6354" spans="1:3" s="10" customFormat="1" ht="48.75" customHeight="1" x14ac:dyDescent="0.2">
      <c r="A6354" s="87" t="s">
        <v>16578</v>
      </c>
      <c r="B6354" s="90" t="s">
        <v>5483</v>
      </c>
      <c r="C6354" s="117">
        <v>0.91</v>
      </c>
    </row>
    <row r="6355" spans="1:3" s="10" customFormat="1" ht="48.75" customHeight="1" x14ac:dyDescent="0.2">
      <c r="A6355" s="87" t="s">
        <v>16591</v>
      </c>
      <c r="B6355" s="90" t="s">
        <v>5483</v>
      </c>
      <c r="C6355" s="117">
        <v>1.04</v>
      </c>
    </row>
    <row r="6356" spans="1:3" s="10" customFormat="1" ht="48.75" customHeight="1" x14ac:dyDescent="0.2">
      <c r="A6356" s="87" t="s">
        <v>16577</v>
      </c>
      <c r="B6356" s="90" t="s">
        <v>5483</v>
      </c>
      <c r="C6356" s="117">
        <v>1.35</v>
      </c>
    </row>
    <row r="6357" spans="1:3" s="10" customFormat="1" ht="48.75" customHeight="1" x14ac:dyDescent="0.2">
      <c r="A6357" s="87" t="s">
        <v>16576</v>
      </c>
      <c r="B6357" s="90" t="s">
        <v>5483</v>
      </c>
      <c r="C6357" s="117">
        <v>0.68</v>
      </c>
    </row>
    <row r="6358" spans="1:3" s="10" customFormat="1" ht="48.75" customHeight="1" x14ac:dyDescent="0.2">
      <c r="A6358" s="87" t="s">
        <v>16580</v>
      </c>
      <c r="B6358" s="90" t="s">
        <v>5483</v>
      </c>
      <c r="C6358" s="117">
        <v>0.99</v>
      </c>
    </row>
    <row r="6359" spans="1:3" s="10" customFormat="1" ht="48.75" customHeight="1" x14ac:dyDescent="0.2">
      <c r="A6359" s="87" t="s">
        <v>16590</v>
      </c>
      <c r="B6359" s="90" t="s">
        <v>5483</v>
      </c>
      <c r="C6359" s="117">
        <v>1.34</v>
      </c>
    </row>
    <row r="6360" spans="1:3" s="10" customFormat="1" ht="48.75" customHeight="1" x14ac:dyDescent="0.2">
      <c r="A6360" s="87" t="s">
        <v>16581</v>
      </c>
      <c r="B6360" s="90" t="s">
        <v>5483</v>
      </c>
      <c r="C6360" s="117">
        <v>1.64</v>
      </c>
    </row>
    <row r="6361" spans="1:3" s="10" customFormat="1" ht="48.75" customHeight="1" x14ac:dyDescent="0.2">
      <c r="A6361" s="87" t="s">
        <v>16776</v>
      </c>
      <c r="B6361" s="90" t="s">
        <v>5483</v>
      </c>
      <c r="C6361" s="117">
        <v>1.32</v>
      </c>
    </row>
    <row r="6362" spans="1:3" s="10" customFormat="1" ht="48.75" customHeight="1" x14ac:dyDescent="0.2">
      <c r="A6362" s="87" t="s">
        <v>16711</v>
      </c>
      <c r="B6362" s="90" t="s">
        <v>5483</v>
      </c>
      <c r="C6362" s="117">
        <v>1.75</v>
      </c>
    </row>
    <row r="6363" spans="1:3" s="10" customFormat="1" ht="48.75" customHeight="1" x14ac:dyDescent="0.2">
      <c r="A6363" s="87" t="s">
        <v>16710</v>
      </c>
      <c r="B6363" s="90" t="s">
        <v>5483</v>
      </c>
      <c r="C6363" s="117">
        <v>1.34</v>
      </c>
    </row>
    <row r="6364" spans="1:3" s="10" customFormat="1" ht="48.75" customHeight="1" x14ac:dyDescent="0.2">
      <c r="A6364" s="87" t="s">
        <v>16986</v>
      </c>
      <c r="B6364" s="90" t="s">
        <v>5483</v>
      </c>
      <c r="C6364" s="117">
        <v>3.4299999999999997</v>
      </c>
    </row>
    <row r="6365" spans="1:3" s="10" customFormat="1" ht="48.75" customHeight="1" x14ac:dyDescent="0.2">
      <c r="A6365" s="87" t="s">
        <v>16927</v>
      </c>
      <c r="B6365" s="90" t="s">
        <v>5483</v>
      </c>
      <c r="C6365" s="117">
        <v>3.2399999999999998</v>
      </c>
    </row>
    <row r="6366" spans="1:3" s="3" customFormat="1" ht="48.75" customHeight="1" x14ac:dyDescent="0.15">
      <c r="A6366" s="87" t="s">
        <v>19366</v>
      </c>
      <c r="B6366" s="90" t="s">
        <v>19266</v>
      </c>
      <c r="C6366" s="117">
        <v>292.91000000000003</v>
      </c>
    </row>
    <row r="6367" spans="1:3" s="3" customFormat="1" ht="48.75" customHeight="1" x14ac:dyDescent="0.15">
      <c r="A6367" s="87" t="s">
        <v>19367</v>
      </c>
      <c r="B6367" s="90" t="s">
        <v>19266</v>
      </c>
      <c r="C6367" s="117">
        <v>582.29</v>
      </c>
    </row>
    <row r="6368" spans="1:3" s="10" customFormat="1" ht="48.75" customHeight="1" x14ac:dyDescent="0.2">
      <c r="A6368" s="87" t="s">
        <v>19368</v>
      </c>
      <c r="B6368" s="90" t="s">
        <v>19266</v>
      </c>
      <c r="C6368" s="117">
        <v>149.97</v>
      </c>
    </row>
    <row r="6369" spans="1:3" s="10" customFormat="1" ht="48.75" customHeight="1" x14ac:dyDescent="0.2">
      <c r="A6369" s="87" t="s">
        <v>18081</v>
      </c>
      <c r="B6369" s="90" t="s">
        <v>6348</v>
      </c>
      <c r="C6369" s="117">
        <v>2514.96</v>
      </c>
    </row>
    <row r="6370" spans="1:3" s="10" customFormat="1" ht="48.75" customHeight="1" x14ac:dyDescent="0.2">
      <c r="A6370" s="87" t="s">
        <v>13742</v>
      </c>
      <c r="B6370" s="90" t="s">
        <v>6348</v>
      </c>
      <c r="C6370" s="100">
        <v>2514.9699999999998</v>
      </c>
    </row>
    <row r="6371" spans="1:3" s="10" customFormat="1" ht="48.75" customHeight="1" x14ac:dyDescent="0.2">
      <c r="A6371" s="87" t="s">
        <v>13741</v>
      </c>
      <c r="B6371" s="90" t="s">
        <v>6348</v>
      </c>
      <c r="C6371" s="100">
        <v>2514.9699999999998</v>
      </c>
    </row>
    <row r="6372" spans="1:3" s="10" customFormat="1" ht="48.75" customHeight="1" x14ac:dyDescent="0.2">
      <c r="A6372" s="87" t="s">
        <v>13740</v>
      </c>
      <c r="B6372" s="90" t="s">
        <v>6348</v>
      </c>
      <c r="C6372" s="100">
        <v>1267.97</v>
      </c>
    </row>
    <row r="6373" spans="1:3" s="10" customFormat="1" ht="48.75" customHeight="1" x14ac:dyDescent="0.2">
      <c r="A6373" s="87" t="s">
        <v>10111</v>
      </c>
      <c r="B6373" s="90" t="s">
        <v>5560</v>
      </c>
      <c r="C6373" s="117">
        <v>25.2</v>
      </c>
    </row>
    <row r="6374" spans="1:3" s="10" customFormat="1" ht="48.75" customHeight="1" x14ac:dyDescent="0.2">
      <c r="A6374" s="87" t="s">
        <v>10189</v>
      </c>
      <c r="B6374" s="90" t="s">
        <v>5560</v>
      </c>
      <c r="C6374" s="117">
        <v>33.33</v>
      </c>
    </row>
    <row r="6375" spans="1:3" s="10" customFormat="1" ht="48.75" customHeight="1" x14ac:dyDescent="0.2">
      <c r="A6375" s="87" t="s">
        <v>10110</v>
      </c>
      <c r="B6375" s="90" t="s">
        <v>5560</v>
      </c>
      <c r="C6375" s="100">
        <v>32.22</v>
      </c>
    </row>
    <row r="6376" spans="1:3" s="10" customFormat="1" ht="48.75" customHeight="1" x14ac:dyDescent="0.2">
      <c r="A6376" s="87" t="s">
        <v>1131</v>
      </c>
      <c r="B6376" s="90" t="s">
        <v>5560</v>
      </c>
      <c r="C6376" s="117">
        <v>25.2</v>
      </c>
    </row>
    <row r="6377" spans="1:3" s="10" customFormat="1" ht="48.75" customHeight="1" x14ac:dyDescent="0.2">
      <c r="A6377" s="87" t="s">
        <v>16984</v>
      </c>
      <c r="B6377" s="90" t="s">
        <v>6334</v>
      </c>
      <c r="C6377" s="100">
        <v>34.04</v>
      </c>
    </row>
    <row r="6378" spans="1:3" s="10" customFormat="1" ht="48.75" customHeight="1" x14ac:dyDescent="0.2">
      <c r="A6378" s="87" t="s">
        <v>16985</v>
      </c>
      <c r="B6378" s="90" t="s">
        <v>6334</v>
      </c>
      <c r="C6378" s="117">
        <v>34.07</v>
      </c>
    </row>
    <row r="6379" spans="1:3" s="10" customFormat="1" ht="48.75" customHeight="1" x14ac:dyDescent="0.2">
      <c r="A6379" s="87" t="s">
        <v>17393</v>
      </c>
      <c r="B6379" s="90" t="s">
        <v>5245</v>
      </c>
      <c r="C6379" s="117">
        <v>931.08</v>
      </c>
    </row>
    <row r="6380" spans="1:3" s="10" customFormat="1" ht="48.75" customHeight="1" x14ac:dyDescent="0.2">
      <c r="A6380" s="16" t="s">
        <v>17409</v>
      </c>
      <c r="B6380" s="20" t="s">
        <v>5245</v>
      </c>
      <c r="C6380" s="117">
        <v>186.22</v>
      </c>
    </row>
    <row r="6381" spans="1:3" s="10" customFormat="1" ht="48.75" customHeight="1" x14ac:dyDescent="0.2">
      <c r="A6381" s="16" t="s">
        <v>16370</v>
      </c>
      <c r="B6381" s="20" t="s">
        <v>5642</v>
      </c>
      <c r="C6381" s="117">
        <v>15.76</v>
      </c>
    </row>
    <row r="6382" spans="1:3" s="10" customFormat="1" ht="48.75" customHeight="1" x14ac:dyDescent="0.2">
      <c r="A6382" s="87" t="s">
        <v>17529</v>
      </c>
      <c r="B6382" s="90" t="s">
        <v>5642</v>
      </c>
      <c r="C6382" s="117">
        <v>1.81</v>
      </c>
    </row>
    <row r="6383" spans="1:3" s="10" customFormat="1" ht="48.75" customHeight="1" x14ac:dyDescent="0.2">
      <c r="A6383" s="87" t="s">
        <v>18761</v>
      </c>
      <c r="B6383" s="90" t="s">
        <v>4813</v>
      </c>
      <c r="C6383" s="117">
        <v>4.8</v>
      </c>
    </row>
    <row r="6384" spans="1:3" s="10" customFormat="1" ht="48.75" customHeight="1" x14ac:dyDescent="0.2">
      <c r="A6384" s="87" t="s">
        <v>14027</v>
      </c>
      <c r="B6384" s="90" t="s">
        <v>13177</v>
      </c>
      <c r="C6384" s="117">
        <v>75.400000000000006</v>
      </c>
    </row>
    <row r="6385" spans="1:3" s="10" customFormat="1" ht="48.75" customHeight="1" x14ac:dyDescent="0.2">
      <c r="A6385" s="87" t="s">
        <v>17972</v>
      </c>
      <c r="B6385" s="90" t="s">
        <v>13177</v>
      </c>
      <c r="C6385" s="117">
        <v>25.27</v>
      </c>
    </row>
    <row r="6386" spans="1:3" s="10" customFormat="1" ht="48.75" customHeight="1" x14ac:dyDescent="0.2">
      <c r="A6386" s="87" t="s">
        <v>7051</v>
      </c>
      <c r="B6386" s="90" t="s">
        <v>4068</v>
      </c>
      <c r="C6386" s="117">
        <v>1.17</v>
      </c>
    </row>
    <row r="6387" spans="1:3" s="10" customFormat="1" ht="48.75" customHeight="1" x14ac:dyDescent="0.2">
      <c r="A6387" s="87" t="s">
        <v>11053</v>
      </c>
      <c r="B6387" s="90" t="s">
        <v>12340</v>
      </c>
      <c r="C6387" s="117">
        <v>1.41</v>
      </c>
    </row>
    <row r="6388" spans="1:3" s="10" customFormat="1" ht="48.75" customHeight="1" x14ac:dyDescent="0.2">
      <c r="A6388" s="87" t="s">
        <v>10768</v>
      </c>
      <c r="B6388" s="90" t="s">
        <v>12340</v>
      </c>
      <c r="C6388" s="117">
        <v>1.98</v>
      </c>
    </row>
    <row r="6389" spans="1:3" s="10" customFormat="1" ht="48.75" customHeight="1" x14ac:dyDescent="0.2">
      <c r="A6389" s="87" t="s">
        <v>17203</v>
      </c>
      <c r="B6389" s="90" t="s">
        <v>13177</v>
      </c>
      <c r="C6389" s="117">
        <v>5.58</v>
      </c>
    </row>
    <row r="6390" spans="1:3" s="10" customFormat="1" ht="48.75" customHeight="1" x14ac:dyDescent="0.2">
      <c r="A6390" s="87" t="s">
        <v>16213</v>
      </c>
      <c r="B6390" s="90" t="s">
        <v>13177</v>
      </c>
      <c r="C6390" s="117">
        <v>20.170000000000002</v>
      </c>
    </row>
    <row r="6391" spans="1:3" s="10" customFormat="1" ht="48.75" customHeight="1" x14ac:dyDescent="0.2">
      <c r="A6391" s="87" t="s">
        <v>2631</v>
      </c>
      <c r="B6391" s="90" t="s">
        <v>5346</v>
      </c>
      <c r="C6391" s="100">
        <v>1.96</v>
      </c>
    </row>
    <row r="6392" spans="1:3" s="10" customFormat="1" ht="48.75" customHeight="1" x14ac:dyDescent="0.2">
      <c r="A6392" s="87" t="s">
        <v>2634</v>
      </c>
      <c r="B6392" s="90" t="s">
        <v>5346</v>
      </c>
      <c r="C6392" s="100">
        <v>2.09</v>
      </c>
    </row>
    <row r="6393" spans="1:3" s="10" customFormat="1" ht="48.75" customHeight="1" x14ac:dyDescent="0.2">
      <c r="A6393" s="87" t="s">
        <v>2632</v>
      </c>
      <c r="B6393" s="90" t="s">
        <v>5346</v>
      </c>
      <c r="C6393" s="100">
        <v>5.96</v>
      </c>
    </row>
    <row r="6394" spans="1:3" s="10" customFormat="1" ht="48.75" customHeight="1" x14ac:dyDescent="0.2">
      <c r="A6394" s="87" t="s">
        <v>2646</v>
      </c>
      <c r="B6394" s="90" t="s">
        <v>5346</v>
      </c>
      <c r="C6394" s="117">
        <v>3.1999999999999997</v>
      </c>
    </row>
    <row r="6395" spans="1:3" s="10" customFormat="1" ht="48.75" customHeight="1" x14ac:dyDescent="0.2">
      <c r="A6395" s="87" t="s">
        <v>2641</v>
      </c>
      <c r="B6395" s="90" t="s">
        <v>5346</v>
      </c>
      <c r="C6395" s="100">
        <v>2.12</v>
      </c>
    </row>
    <row r="6396" spans="1:3" s="10" customFormat="1" ht="48.75" customHeight="1" x14ac:dyDescent="0.2">
      <c r="A6396" s="87" t="s">
        <v>2642</v>
      </c>
      <c r="B6396" s="90" t="s">
        <v>5812</v>
      </c>
      <c r="C6396" s="117">
        <v>3.54</v>
      </c>
    </row>
    <row r="6397" spans="1:3" s="10" customFormat="1" ht="48.75" customHeight="1" x14ac:dyDescent="0.2">
      <c r="A6397" s="87" t="s">
        <v>6766</v>
      </c>
      <c r="B6397" s="90" t="s">
        <v>6342</v>
      </c>
      <c r="C6397" s="90">
        <v>5.17</v>
      </c>
    </row>
    <row r="6398" spans="1:3" s="10" customFormat="1" ht="48.75" customHeight="1" x14ac:dyDescent="0.2">
      <c r="A6398" s="87" t="s">
        <v>13154</v>
      </c>
      <c r="B6398" s="90" t="s">
        <v>6342</v>
      </c>
      <c r="C6398" s="117">
        <v>7.85</v>
      </c>
    </row>
    <row r="6399" spans="1:3" s="10" customFormat="1" ht="48.75" customHeight="1" x14ac:dyDescent="0.2">
      <c r="A6399" s="87" t="s">
        <v>6767</v>
      </c>
      <c r="B6399" s="90" t="s">
        <v>6342</v>
      </c>
      <c r="C6399" s="90">
        <v>7.8</v>
      </c>
    </row>
    <row r="6400" spans="1:3" s="10" customFormat="1" ht="48.75" customHeight="1" x14ac:dyDescent="0.2">
      <c r="A6400" s="87" t="s">
        <v>11805</v>
      </c>
      <c r="B6400" s="90" t="s">
        <v>15144</v>
      </c>
      <c r="C6400" s="117">
        <v>4395</v>
      </c>
    </row>
    <row r="6401" spans="1:3" s="10" customFormat="1" ht="48.75" customHeight="1" x14ac:dyDescent="0.2">
      <c r="A6401" s="87" t="s">
        <v>17693</v>
      </c>
      <c r="B6401" s="90" t="s">
        <v>17637</v>
      </c>
      <c r="C6401" s="117">
        <v>1099.99</v>
      </c>
    </row>
    <row r="6402" spans="1:3" s="10" customFormat="1" ht="48.75" customHeight="1" x14ac:dyDescent="0.2">
      <c r="A6402" s="87" t="s">
        <v>17692</v>
      </c>
      <c r="B6402" s="90" t="s">
        <v>17637</v>
      </c>
      <c r="C6402" s="117">
        <v>1099.99</v>
      </c>
    </row>
    <row r="6403" spans="1:3" s="10" customFormat="1" ht="48.75" customHeight="1" x14ac:dyDescent="0.2">
      <c r="A6403" s="87" t="s">
        <v>11850</v>
      </c>
      <c r="B6403" s="90" t="s">
        <v>5533</v>
      </c>
      <c r="C6403" s="117">
        <v>1.2</v>
      </c>
    </row>
    <row r="6404" spans="1:3" s="10" customFormat="1" ht="48.75" customHeight="1" x14ac:dyDescent="0.2">
      <c r="A6404" s="87" t="s">
        <v>11852</v>
      </c>
      <c r="B6404" s="90" t="s">
        <v>5533</v>
      </c>
      <c r="C6404" s="117">
        <v>1.84</v>
      </c>
    </row>
    <row r="6405" spans="1:3" s="10" customFormat="1" ht="48.75" customHeight="1" x14ac:dyDescent="0.2">
      <c r="A6405" s="87" t="s">
        <v>17931</v>
      </c>
      <c r="B6405" s="90" t="s">
        <v>17932</v>
      </c>
      <c r="C6405" s="117">
        <v>1216.46</v>
      </c>
    </row>
    <row r="6406" spans="1:3" s="10" customFormat="1" ht="48.75" customHeight="1" x14ac:dyDescent="0.2">
      <c r="A6406" s="87" t="s">
        <v>4016</v>
      </c>
      <c r="B6406" s="90" t="s">
        <v>9054</v>
      </c>
      <c r="C6406" s="90">
        <v>71.400000000000006</v>
      </c>
    </row>
    <row r="6407" spans="1:3" s="10" customFormat="1" ht="48.75" customHeight="1" x14ac:dyDescent="0.2">
      <c r="A6407" s="87" t="s">
        <v>4017</v>
      </c>
      <c r="B6407" s="90" t="s">
        <v>9054</v>
      </c>
      <c r="C6407" s="90">
        <v>121.52</v>
      </c>
    </row>
    <row r="6408" spans="1:3" s="10" customFormat="1" ht="48.75" customHeight="1" x14ac:dyDescent="0.2">
      <c r="A6408" s="87" t="s">
        <v>9820</v>
      </c>
      <c r="B6408" s="90" t="s">
        <v>9054</v>
      </c>
      <c r="C6408" s="117">
        <v>42</v>
      </c>
    </row>
    <row r="6409" spans="1:3" s="10" customFormat="1" ht="48.75" customHeight="1" x14ac:dyDescent="0.2">
      <c r="A6409" s="87" t="s">
        <v>19376</v>
      </c>
      <c r="B6409" s="90" t="s">
        <v>12254</v>
      </c>
      <c r="C6409" s="117">
        <v>1.71</v>
      </c>
    </row>
    <row r="6410" spans="1:3" s="10" customFormat="1" ht="48.75" customHeight="1" x14ac:dyDescent="0.2">
      <c r="A6410" s="87" t="s">
        <v>19374</v>
      </c>
      <c r="B6410" s="90" t="s">
        <v>12254</v>
      </c>
      <c r="C6410" s="117">
        <v>1.18</v>
      </c>
    </row>
    <row r="6411" spans="1:3" s="10" customFormat="1" ht="48.75" customHeight="1" x14ac:dyDescent="0.2">
      <c r="A6411" s="87" t="s">
        <v>5829</v>
      </c>
      <c r="B6411" s="90" t="s">
        <v>6742</v>
      </c>
      <c r="C6411" s="117">
        <v>22.54</v>
      </c>
    </row>
    <row r="6412" spans="1:3" s="10" customFormat="1" ht="48.75" customHeight="1" x14ac:dyDescent="0.2">
      <c r="A6412" s="87" t="s">
        <v>5830</v>
      </c>
      <c r="B6412" s="90" t="s">
        <v>6742</v>
      </c>
      <c r="C6412" s="117">
        <v>23.7</v>
      </c>
    </row>
    <row r="6413" spans="1:3" s="10" customFormat="1" ht="48.75" customHeight="1" x14ac:dyDescent="0.2">
      <c r="A6413" s="87" t="s">
        <v>5826</v>
      </c>
      <c r="B6413" s="90" t="s">
        <v>6742</v>
      </c>
      <c r="C6413" s="93">
        <v>30.5</v>
      </c>
    </row>
    <row r="6414" spans="1:3" s="10" customFormat="1" ht="48.75" customHeight="1" x14ac:dyDescent="0.2">
      <c r="A6414" s="87" t="s">
        <v>6745</v>
      </c>
      <c r="B6414" s="90" t="s">
        <v>6742</v>
      </c>
      <c r="C6414" s="117">
        <v>46.02</v>
      </c>
    </row>
    <row r="6415" spans="1:3" s="10" customFormat="1" ht="48.75" customHeight="1" x14ac:dyDescent="0.2">
      <c r="A6415" s="87" t="s">
        <v>5971</v>
      </c>
      <c r="B6415" s="90" t="s">
        <v>6742</v>
      </c>
      <c r="C6415" s="90">
        <v>26.68</v>
      </c>
    </row>
    <row r="6416" spans="1:3" s="10" customFormat="1" ht="48.75" customHeight="1" x14ac:dyDescent="0.2">
      <c r="A6416" s="87" t="s">
        <v>5972</v>
      </c>
      <c r="B6416" s="90" t="s">
        <v>6742</v>
      </c>
      <c r="C6416" s="93">
        <v>30.49</v>
      </c>
    </row>
    <row r="6417" spans="1:3" s="10" customFormat="1" ht="48.75" customHeight="1" x14ac:dyDescent="0.2">
      <c r="A6417" s="87" t="s">
        <v>5973</v>
      </c>
      <c r="B6417" s="90" t="s">
        <v>6742</v>
      </c>
      <c r="C6417" s="117">
        <v>30.42</v>
      </c>
    </row>
    <row r="6418" spans="1:3" s="10" customFormat="1" ht="48.75" customHeight="1" x14ac:dyDescent="0.2">
      <c r="A6418" s="87" t="s">
        <v>17078</v>
      </c>
      <c r="B6418" s="90" t="s">
        <v>5483</v>
      </c>
      <c r="C6418" s="117">
        <v>2.46</v>
      </c>
    </row>
    <row r="6419" spans="1:3" s="10" customFormat="1" ht="48.75" customHeight="1" x14ac:dyDescent="0.2">
      <c r="A6419" s="87" t="s">
        <v>17077</v>
      </c>
      <c r="B6419" s="90" t="s">
        <v>5483</v>
      </c>
      <c r="C6419" s="117">
        <v>2.1</v>
      </c>
    </row>
    <row r="6420" spans="1:3" s="10" customFormat="1" ht="48.75" customHeight="1" x14ac:dyDescent="0.2">
      <c r="A6420" s="87" t="s">
        <v>16997</v>
      </c>
      <c r="B6420" s="90" t="s">
        <v>5483</v>
      </c>
      <c r="C6420" s="117">
        <v>1.75</v>
      </c>
    </row>
    <row r="6421" spans="1:3" s="10" customFormat="1" ht="48.75" customHeight="1" x14ac:dyDescent="0.2">
      <c r="A6421" s="87" t="s">
        <v>10852</v>
      </c>
      <c r="B6421" s="90" t="s">
        <v>4753</v>
      </c>
      <c r="C6421" s="117">
        <v>1.75</v>
      </c>
    </row>
    <row r="6422" spans="1:3" s="10" customFormat="1" ht="48.75" customHeight="1" x14ac:dyDescent="0.2">
      <c r="A6422" s="87" t="s">
        <v>10851</v>
      </c>
      <c r="B6422" s="90" t="s">
        <v>4753</v>
      </c>
      <c r="C6422" s="117">
        <v>1.46</v>
      </c>
    </row>
    <row r="6423" spans="1:3" s="10" customFormat="1" ht="48.75" customHeight="1" x14ac:dyDescent="0.2">
      <c r="A6423" s="87" t="s">
        <v>15948</v>
      </c>
      <c r="B6423" s="90" t="s">
        <v>5450</v>
      </c>
      <c r="C6423" s="117">
        <v>1793.97</v>
      </c>
    </row>
    <row r="6424" spans="1:3" s="10" customFormat="1" ht="48.75" customHeight="1" x14ac:dyDescent="0.2">
      <c r="A6424" s="87" t="s">
        <v>15949</v>
      </c>
      <c r="B6424" s="90" t="s">
        <v>5450</v>
      </c>
      <c r="C6424" s="117">
        <v>2870.34</v>
      </c>
    </row>
    <row r="6425" spans="1:3" s="10" customFormat="1" ht="48.75" customHeight="1" x14ac:dyDescent="0.2">
      <c r="A6425" s="87" t="s">
        <v>5923</v>
      </c>
      <c r="B6425" s="90" t="s">
        <v>4753</v>
      </c>
      <c r="C6425" s="117">
        <v>1.86</v>
      </c>
    </row>
    <row r="6426" spans="1:3" s="10" customFormat="1" ht="48.75" customHeight="1" x14ac:dyDescent="0.2">
      <c r="A6426" s="87" t="s">
        <v>5924</v>
      </c>
      <c r="B6426" s="90" t="s">
        <v>4753</v>
      </c>
      <c r="C6426" s="117">
        <v>1.58</v>
      </c>
    </row>
    <row r="6427" spans="1:3" s="10" customFormat="1" ht="48.75" customHeight="1" x14ac:dyDescent="0.2">
      <c r="A6427" s="87" t="s">
        <v>12604</v>
      </c>
      <c r="B6427" s="90" t="s">
        <v>13732</v>
      </c>
      <c r="C6427" s="100">
        <v>75</v>
      </c>
    </row>
    <row r="6428" spans="1:3" s="10" customFormat="1" ht="48.75" customHeight="1" x14ac:dyDescent="0.2">
      <c r="A6428" s="87" t="s">
        <v>12605</v>
      </c>
      <c r="B6428" s="90" t="s">
        <v>13732</v>
      </c>
      <c r="C6428" s="100">
        <v>750</v>
      </c>
    </row>
    <row r="6429" spans="1:3" s="10" customFormat="1" ht="48.75" customHeight="1" x14ac:dyDescent="0.2">
      <c r="A6429" s="87" t="s">
        <v>19060</v>
      </c>
      <c r="B6429" s="90" t="s">
        <v>12470</v>
      </c>
      <c r="C6429" s="117">
        <v>750</v>
      </c>
    </row>
    <row r="6430" spans="1:3" s="10" customFormat="1" ht="48.75" customHeight="1" x14ac:dyDescent="0.2">
      <c r="A6430" s="87" t="s">
        <v>18703</v>
      </c>
      <c r="B6430" s="90" t="s">
        <v>9588</v>
      </c>
      <c r="C6430" s="117">
        <v>1.8</v>
      </c>
    </row>
    <row r="6431" spans="1:3" s="10" customFormat="1" ht="48.75" customHeight="1" x14ac:dyDescent="0.2">
      <c r="A6431" s="87" t="s">
        <v>11204</v>
      </c>
      <c r="B6431" s="90" t="s">
        <v>5496</v>
      </c>
      <c r="C6431" s="117">
        <v>4.6500000000000004</v>
      </c>
    </row>
    <row r="6432" spans="1:3" s="10" customFormat="1" ht="48.75" customHeight="1" x14ac:dyDescent="0.2">
      <c r="A6432" s="87" t="s">
        <v>10618</v>
      </c>
      <c r="B6432" s="90" t="s">
        <v>5496</v>
      </c>
      <c r="C6432" s="117">
        <v>6.21</v>
      </c>
    </row>
    <row r="6433" spans="1:3" s="10" customFormat="1" ht="48.75" customHeight="1" x14ac:dyDescent="0.2">
      <c r="A6433" s="87" t="s">
        <v>2699</v>
      </c>
      <c r="B6433" s="90" t="s">
        <v>11386</v>
      </c>
      <c r="C6433" s="100">
        <v>379.34</v>
      </c>
    </row>
    <row r="6434" spans="1:3" s="10" customFormat="1" ht="48.75" customHeight="1" x14ac:dyDescent="0.2">
      <c r="A6434" s="87" t="s">
        <v>4338</v>
      </c>
      <c r="B6434" s="90" t="s">
        <v>5807</v>
      </c>
      <c r="C6434" s="100">
        <v>2.4700000000000002</v>
      </c>
    </row>
    <row r="6435" spans="1:3" s="10" customFormat="1" ht="48.75" customHeight="1" x14ac:dyDescent="0.2">
      <c r="A6435" s="87" t="s">
        <v>8797</v>
      </c>
      <c r="B6435" s="90" t="s">
        <v>12109</v>
      </c>
      <c r="C6435" s="117">
        <v>114.03</v>
      </c>
    </row>
    <row r="6436" spans="1:3" s="3" customFormat="1" ht="48.75" customHeight="1" x14ac:dyDescent="0.15">
      <c r="A6436" s="87" t="s">
        <v>1519</v>
      </c>
      <c r="B6436" s="90" t="s">
        <v>16124</v>
      </c>
      <c r="C6436" s="117">
        <v>3.46</v>
      </c>
    </row>
    <row r="6437" spans="1:3" s="3" customFormat="1" ht="48.75" customHeight="1" x14ac:dyDescent="0.15">
      <c r="A6437" s="87" t="s">
        <v>9173</v>
      </c>
      <c r="B6437" s="90" t="s">
        <v>16124</v>
      </c>
      <c r="C6437" s="117">
        <v>7.94</v>
      </c>
    </row>
    <row r="6438" spans="1:3" s="3" customFormat="1" ht="48.75" customHeight="1" x14ac:dyDescent="0.15">
      <c r="A6438" s="87" t="s">
        <v>12553</v>
      </c>
      <c r="B6438" s="90" t="s">
        <v>4748</v>
      </c>
      <c r="C6438" s="100">
        <v>4.4800000000000004</v>
      </c>
    </row>
    <row r="6439" spans="1:3" s="3" customFormat="1" ht="48.75" customHeight="1" x14ac:dyDescent="0.15">
      <c r="A6439" s="87" t="s">
        <v>2342</v>
      </c>
      <c r="B6439" s="90" t="s">
        <v>3918</v>
      </c>
      <c r="C6439" s="117">
        <v>0.77</v>
      </c>
    </row>
    <row r="6440" spans="1:3" s="3" customFormat="1" ht="48.75" customHeight="1" x14ac:dyDescent="0.15">
      <c r="A6440" s="87" t="s">
        <v>4290</v>
      </c>
      <c r="B6440" s="90" t="s">
        <v>4748</v>
      </c>
      <c r="C6440" s="117">
        <v>1.52</v>
      </c>
    </row>
    <row r="6441" spans="1:3" s="3" customFormat="1" ht="48.75" customHeight="1" x14ac:dyDescent="0.15">
      <c r="A6441" s="87" t="s">
        <v>18361</v>
      </c>
      <c r="B6441" s="90" t="s">
        <v>13732</v>
      </c>
      <c r="C6441" s="117">
        <v>7.32</v>
      </c>
    </row>
    <row r="6442" spans="1:3" s="3" customFormat="1" ht="48.75" customHeight="1" x14ac:dyDescent="0.15">
      <c r="A6442" s="87" t="s">
        <v>18362</v>
      </c>
      <c r="B6442" s="90" t="s">
        <v>13732</v>
      </c>
      <c r="C6442" s="117">
        <v>9.69</v>
      </c>
    </row>
    <row r="6443" spans="1:3" s="3" customFormat="1" ht="48.75" customHeight="1" x14ac:dyDescent="0.15">
      <c r="A6443" s="87" t="s">
        <v>13315</v>
      </c>
      <c r="B6443" s="90" t="s">
        <v>19135</v>
      </c>
      <c r="C6443" s="117">
        <v>137.97</v>
      </c>
    </row>
    <row r="6444" spans="1:3" s="3" customFormat="1" ht="48.75" customHeight="1" x14ac:dyDescent="0.15">
      <c r="A6444" s="87" t="s">
        <v>13316</v>
      </c>
      <c r="B6444" s="90" t="s">
        <v>7015</v>
      </c>
      <c r="C6444" s="117">
        <v>260.07</v>
      </c>
    </row>
    <row r="6445" spans="1:3" s="3" customFormat="1" ht="48.75" customHeight="1" x14ac:dyDescent="0.15">
      <c r="A6445" s="87" t="s">
        <v>13317</v>
      </c>
      <c r="B6445" s="90" t="s">
        <v>7015</v>
      </c>
      <c r="C6445" s="117">
        <v>384.01</v>
      </c>
    </row>
    <row r="6446" spans="1:3" s="3" customFormat="1" ht="48.75" customHeight="1" x14ac:dyDescent="0.15">
      <c r="A6446" s="87" t="s">
        <v>8320</v>
      </c>
      <c r="B6446" s="90" t="s">
        <v>5441</v>
      </c>
      <c r="C6446" s="117">
        <v>6.47</v>
      </c>
    </row>
    <row r="6447" spans="1:3" s="3" customFormat="1" ht="48.75" customHeight="1" x14ac:dyDescent="0.15">
      <c r="A6447" s="87" t="s">
        <v>3268</v>
      </c>
      <c r="B6447" s="90" t="s">
        <v>5441</v>
      </c>
      <c r="C6447" s="117">
        <v>12.97</v>
      </c>
    </row>
    <row r="6448" spans="1:3" s="3" customFormat="1" ht="48.75" customHeight="1" x14ac:dyDescent="0.15">
      <c r="A6448" s="87" t="s">
        <v>8591</v>
      </c>
      <c r="B6448" s="90" t="s">
        <v>5441</v>
      </c>
      <c r="C6448" s="117">
        <v>9.6999999999999993</v>
      </c>
    </row>
    <row r="6449" spans="1:3" s="3" customFormat="1" ht="48.75" customHeight="1" x14ac:dyDescent="0.15">
      <c r="A6449" s="87" t="s">
        <v>8690</v>
      </c>
      <c r="B6449" s="90" t="s">
        <v>5441</v>
      </c>
      <c r="C6449" s="117">
        <v>16.2</v>
      </c>
    </row>
    <row r="6450" spans="1:3" s="3" customFormat="1" ht="48.75" customHeight="1" x14ac:dyDescent="0.15">
      <c r="A6450" s="87" t="s">
        <v>2860</v>
      </c>
      <c r="B6450" s="90" t="s">
        <v>6304</v>
      </c>
      <c r="C6450" s="117">
        <v>1.91</v>
      </c>
    </row>
    <row r="6451" spans="1:3" s="3" customFormat="1" ht="48.75" customHeight="1" x14ac:dyDescent="0.15">
      <c r="A6451" s="87" t="s">
        <v>2860</v>
      </c>
      <c r="B6451" s="90" t="s">
        <v>5416</v>
      </c>
      <c r="C6451" s="117">
        <v>1.91</v>
      </c>
    </row>
    <row r="6452" spans="1:3" s="3" customFormat="1" ht="48.75" customHeight="1" x14ac:dyDescent="0.15">
      <c r="A6452" s="87" t="s">
        <v>3668</v>
      </c>
      <c r="B6452" s="90" t="s">
        <v>9395</v>
      </c>
      <c r="C6452" s="117">
        <v>1.81</v>
      </c>
    </row>
    <row r="6453" spans="1:3" s="3" customFormat="1" ht="48.75" customHeight="1" x14ac:dyDescent="0.15">
      <c r="A6453" s="87" t="s">
        <v>3672</v>
      </c>
      <c r="B6453" s="90" t="s">
        <v>9395</v>
      </c>
      <c r="C6453" s="117">
        <v>5.1100000000000003</v>
      </c>
    </row>
    <row r="6454" spans="1:3" s="3" customFormat="1" ht="48.75" customHeight="1" x14ac:dyDescent="0.15">
      <c r="A6454" s="87" t="s">
        <v>6494</v>
      </c>
      <c r="B6454" s="90" t="s">
        <v>5813</v>
      </c>
      <c r="C6454" s="117">
        <v>1.9</v>
      </c>
    </row>
    <row r="6455" spans="1:3" s="3" customFormat="1" ht="48.75" customHeight="1" x14ac:dyDescent="0.15">
      <c r="A6455" s="87" t="s">
        <v>6495</v>
      </c>
      <c r="B6455" s="90" t="s">
        <v>5813</v>
      </c>
      <c r="C6455" s="117">
        <v>1.75</v>
      </c>
    </row>
    <row r="6456" spans="1:3" s="3" customFormat="1" ht="48.75" customHeight="1" x14ac:dyDescent="0.15">
      <c r="A6456" s="87" t="s">
        <v>6496</v>
      </c>
      <c r="B6456" s="90" t="s">
        <v>5813</v>
      </c>
      <c r="C6456" s="117">
        <v>1.6300000000000001</v>
      </c>
    </row>
    <row r="6457" spans="1:3" s="3" customFormat="1" ht="48.75" customHeight="1" x14ac:dyDescent="0.15">
      <c r="A6457" s="87" t="s">
        <v>6497</v>
      </c>
      <c r="B6457" s="90" t="s">
        <v>5813</v>
      </c>
      <c r="C6457" s="117">
        <v>1.34</v>
      </c>
    </row>
    <row r="6458" spans="1:3" s="3" customFormat="1" ht="48.75" customHeight="1" x14ac:dyDescent="0.15">
      <c r="A6458" s="87" t="s">
        <v>6498</v>
      </c>
      <c r="B6458" s="90" t="s">
        <v>5813</v>
      </c>
      <c r="C6458" s="117">
        <v>1.2</v>
      </c>
    </row>
    <row r="6459" spans="1:3" s="3" customFormat="1" ht="48.75" customHeight="1" x14ac:dyDescent="0.15">
      <c r="A6459" s="87" t="s">
        <v>6499</v>
      </c>
      <c r="B6459" s="90" t="s">
        <v>5813</v>
      </c>
      <c r="C6459" s="117">
        <v>1.29</v>
      </c>
    </row>
    <row r="6460" spans="1:3" s="3" customFormat="1" ht="48.75" customHeight="1" x14ac:dyDescent="0.15">
      <c r="A6460" s="87" t="s">
        <v>6500</v>
      </c>
      <c r="B6460" s="90" t="s">
        <v>5813</v>
      </c>
      <c r="C6460" s="117">
        <v>1.44</v>
      </c>
    </row>
    <row r="6461" spans="1:3" s="3" customFormat="1" ht="48.75" customHeight="1" x14ac:dyDescent="0.15">
      <c r="A6461" s="87" t="s">
        <v>6501</v>
      </c>
      <c r="B6461" s="90" t="s">
        <v>5813</v>
      </c>
      <c r="C6461" s="117">
        <v>1.41</v>
      </c>
    </row>
    <row r="6462" spans="1:3" s="3" customFormat="1" ht="48.75" customHeight="1" x14ac:dyDescent="0.15">
      <c r="A6462" s="87" t="s">
        <v>6502</v>
      </c>
      <c r="B6462" s="90" t="s">
        <v>5813</v>
      </c>
      <c r="C6462" s="117">
        <v>1.81</v>
      </c>
    </row>
    <row r="6463" spans="1:3" s="3" customFormat="1" ht="48.75" customHeight="1" x14ac:dyDescent="0.15">
      <c r="A6463" s="87" t="s">
        <v>6503</v>
      </c>
      <c r="B6463" s="90" t="s">
        <v>5813</v>
      </c>
      <c r="C6463" s="117">
        <v>1.75</v>
      </c>
    </row>
    <row r="6464" spans="1:3" s="3" customFormat="1" ht="48.75" customHeight="1" x14ac:dyDescent="0.15">
      <c r="A6464" s="87" t="s">
        <v>6504</v>
      </c>
      <c r="B6464" s="90" t="s">
        <v>5813</v>
      </c>
      <c r="C6464" s="117">
        <v>1.45</v>
      </c>
    </row>
    <row r="6465" spans="1:3" s="3" customFormat="1" ht="48.75" customHeight="1" x14ac:dyDescent="0.15">
      <c r="A6465" s="87" t="s">
        <v>3921</v>
      </c>
      <c r="B6465" s="90" t="s">
        <v>5813</v>
      </c>
      <c r="C6465" s="117">
        <v>0.77</v>
      </c>
    </row>
    <row r="6466" spans="1:3" s="3" customFormat="1" ht="48.75" customHeight="1" x14ac:dyDescent="0.15">
      <c r="A6466" s="87" t="s">
        <v>6505</v>
      </c>
      <c r="B6466" s="90" t="s">
        <v>5813</v>
      </c>
      <c r="C6466" s="117">
        <v>1.18</v>
      </c>
    </row>
    <row r="6467" spans="1:3" s="3" customFormat="1" ht="48.75" customHeight="1" x14ac:dyDescent="0.15">
      <c r="A6467" s="87" t="s">
        <v>6506</v>
      </c>
      <c r="B6467" s="90" t="s">
        <v>5813</v>
      </c>
      <c r="C6467" s="117">
        <v>1.23</v>
      </c>
    </row>
    <row r="6468" spans="1:3" s="3" customFormat="1" ht="48.75" customHeight="1" x14ac:dyDescent="0.15">
      <c r="A6468" s="87" t="s">
        <v>6507</v>
      </c>
      <c r="B6468" s="90" t="s">
        <v>5813</v>
      </c>
      <c r="C6468" s="117">
        <v>1.36</v>
      </c>
    </row>
    <row r="6469" spans="1:3" s="3" customFormat="1" ht="48.75" customHeight="1" x14ac:dyDescent="0.15">
      <c r="A6469" s="87" t="s">
        <v>6508</v>
      </c>
      <c r="B6469" s="90" t="s">
        <v>5813</v>
      </c>
      <c r="C6469" s="117">
        <v>1.81</v>
      </c>
    </row>
    <row r="6470" spans="1:3" s="3" customFormat="1" ht="48.75" customHeight="1" x14ac:dyDescent="0.15">
      <c r="A6470" s="87" t="s">
        <v>12251</v>
      </c>
      <c r="B6470" s="90" t="s">
        <v>5483</v>
      </c>
      <c r="C6470" s="117">
        <v>20.99</v>
      </c>
    </row>
    <row r="6471" spans="1:3" s="3" customFormat="1" ht="48.75" customHeight="1" x14ac:dyDescent="0.15">
      <c r="A6471" s="87" t="s">
        <v>12252</v>
      </c>
      <c r="B6471" s="90" t="s">
        <v>5483</v>
      </c>
      <c r="C6471" s="117">
        <v>123.86</v>
      </c>
    </row>
    <row r="6472" spans="1:3" s="3" customFormat="1" ht="48.75" customHeight="1" x14ac:dyDescent="0.15">
      <c r="A6472" s="87" t="s">
        <v>3327</v>
      </c>
      <c r="B6472" s="90" t="s">
        <v>5466</v>
      </c>
      <c r="C6472" s="117">
        <v>2.0099999999999998</v>
      </c>
    </row>
    <row r="6473" spans="1:3" s="3" customFormat="1" ht="48.75" customHeight="1" x14ac:dyDescent="0.15">
      <c r="A6473" s="87" t="s">
        <v>3328</v>
      </c>
      <c r="B6473" s="90" t="s">
        <v>8347</v>
      </c>
      <c r="C6473" s="117">
        <v>2.0999999999999996</v>
      </c>
    </row>
    <row r="6474" spans="1:3" s="3" customFormat="1" ht="48.75" customHeight="1" x14ac:dyDescent="0.15">
      <c r="A6474" s="87" t="s">
        <v>3329</v>
      </c>
      <c r="B6474" s="90" t="s">
        <v>8347</v>
      </c>
      <c r="C6474" s="117">
        <v>2.63</v>
      </c>
    </row>
    <row r="6475" spans="1:3" s="3" customFormat="1" ht="48.75" customHeight="1" x14ac:dyDescent="0.15">
      <c r="A6475" s="87" t="s">
        <v>10348</v>
      </c>
      <c r="B6475" s="90" t="s">
        <v>10337</v>
      </c>
      <c r="C6475" s="100">
        <v>3.46</v>
      </c>
    </row>
    <row r="6476" spans="1:3" s="3" customFormat="1" ht="48.75" customHeight="1" x14ac:dyDescent="0.15">
      <c r="A6476" s="87" t="s">
        <v>10349</v>
      </c>
      <c r="B6476" s="90" t="s">
        <v>10337</v>
      </c>
      <c r="C6476" s="117">
        <v>8.09</v>
      </c>
    </row>
    <row r="6477" spans="1:3" s="3" customFormat="1" ht="48.75" customHeight="1" x14ac:dyDescent="0.15">
      <c r="A6477" s="87" t="s">
        <v>10350</v>
      </c>
      <c r="B6477" s="90" t="s">
        <v>10337</v>
      </c>
      <c r="C6477" s="100">
        <v>5.19</v>
      </c>
    </row>
    <row r="6478" spans="1:3" s="3" customFormat="1" ht="48.75" customHeight="1" x14ac:dyDescent="0.15">
      <c r="A6478" s="87" t="s">
        <v>3337</v>
      </c>
      <c r="B6478" s="90" t="s">
        <v>5395</v>
      </c>
      <c r="C6478" s="117">
        <v>3.46</v>
      </c>
    </row>
    <row r="6479" spans="1:3" s="3" customFormat="1" ht="48.75" customHeight="1" x14ac:dyDescent="0.15">
      <c r="A6479" s="87" t="s">
        <v>3340</v>
      </c>
      <c r="B6479" s="90" t="s">
        <v>5395</v>
      </c>
      <c r="C6479" s="117">
        <v>7.32</v>
      </c>
    </row>
    <row r="6480" spans="1:3" s="3" customFormat="1" ht="48.75" customHeight="1" x14ac:dyDescent="0.15">
      <c r="A6480" s="87" t="s">
        <v>3342</v>
      </c>
      <c r="B6480" s="90" t="s">
        <v>5605</v>
      </c>
      <c r="C6480" s="117">
        <v>1.9</v>
      </c>
    </row>
    <row r="6481" spans="1:3" s="3" customFormat="1" ht="48.75" customHeight="1" x14ac:dyDescent="0.15">
      <c r="A6481" s="87" t="s">
        <v>3336</v>
      </c>
      <c r="B6481" s="90" t="s">
        <v>6304</v>
      </c>
      <c r="C6481" s="117">
        <v>8.09</v>
      </c>
    </row>
    <row r="6482" spans="1:3" s="3" customFormat="1" ht="48.75" customHeight="1" x14ac:dyDescent="0.15">
      <c r="A6482" s="87" t="s">
        <v>3336</v>
      </c>
      <c r="B6482" s="90" t="s">
        <v>5416</v>
      </c>
      <c r="C6482" s="117">
        <v>8.09</v>
      </c>
    </row>
    <row r="6483" spans="1:3" s="3" customFormat="1" ht="48.75" customHeight="1" x14ac:dyDescent="0.15">
      <c r="A6483" s="87" t="s">
        <v>3334</v>
      </c>
      <c r="B6483" s="90" t="s">
        <v>6304</v>
      </c>
      <c r="C6483" s="117">
        <v>1.9</v>
      </c>
    </row>
    <row r="6484" spans="1:3" s="3" customFormat="1" ht="48.75" customHeight="1" x14ac:dyDescent="0.15">
      <c r="A6484" s="87" t="s">
        <v>3334</v>
      </c>
      <c r="B6484" s="90" t="s">
        <v>5416</v>
      </c>
      <c r="C6484" s="117">
        <v>1.9</v>
      </c>
    </row>
    <row r="6485" spans="1:3" s="3" customFormat="1" ht="48.75" customHeight="1" x14ac:dyDescent="0.15">
      <c r="A6485" s="87" t="s">
        <v>16504</v>
      </c>
      <c r="B6485" s="90" t="s">
        <v>17366</v>
      </c>
      <c r="C6485" s="117">
        <v>10.210000000000001</v>
      </c>
    </row>
    <row r="6486" spans="1:3" s="3" customFormat="1" ht="48.75" customHeight="1" x14ac:dyDescent="0.15">
      <c r="A6486" s="87" t="s">
        <v>13602</v>
      </c>
      <c r="B6486" s="90" t="s">
        <v>9213</v>
      </c>
      <c r="C6486" s="117">
        <v>3.46</v>
      </c>
    </row>
    <row r="6487" spans="1:3" s="3" customFormat="1" ht="48.75" customHeight="1" x14ac:dyDescent="0.15">
      <c r="A6487" s="87" t="s">
        <v>13601</v>
      </c>
      <c r="B6487" s="90" t="s">
        <v>9213</v>
      </c>
      <c r="C6487" s="117">
        <v>3.1999999999999997</v>
      </c>
    </row>
    <row r="6488" spans="1:3" s="3" customFormat="1" ht="48.75" customHeight="1" x14ac:dyDescent="0.15">
      <c r="A6488" s="87" t="s">
        <v>13604</v>
      </c>
      <c r="B6488" s="90" t="s">
        <v>9213</v>
      </c>
      <c r="C6488" s="117">
        <v>17.760000000000002</v>
      </c>
    </row>
    <row r="6489" spans="1:3" s="3" customFormat="1" ht="48.75" customHeight="1" x14ac:dyDescent="0.15">
      <c r="A6489" s="87" t="s">
        <v>13603</v>
      </c>
      <c r="B6489" s="90" t="s">
        <v>9213</v>
      </c>
      <c r="C6489" s="117">
        <v>8.8800000000000008</v>
      </c>
    </row>
    <row r="6490" spans="1:3" s="3" customFormat="1" ht="48.75" customHeight="1" x14ac:dyDescent="0.15">
      <c r="A6490" s="87" t="s">
        <v>4407</v>
      </c>
      <c r="B6490" s="90" t="s">
        <v>8347</v>
      </c>
      <c r="C6490" s="117">
        <v>4.2699999999999996</v>
      </c>
    </row>
    <row r="6491" spans="1:3" s="3" customFormat="1" ht="48.75" customHeight="1" x14ac:dyDescent="0.15">
      <c r="A6491" s="87" t="s">
        <v>4410</v>
      </c>
      <c r="B6491" s="90" t="s">
        <v>8347</v>
      </c>
      <c r="C6491" s="117">
        <v>5.14</v>
      </c>
    </row>
    <row r="6492" spans="1:3" s="3" customFormat="1" ht="48.75" customHeight="1" x14ac:dyDescent="0.15">
      <c r="A6492" s="87" t="s">
        <v>12514</v>
      </c>
      <c r="B6492" s="90" t="s">
        <v>12254</v>
      </c>
      <c r="C6492" s="117">
        <v>27.9</v>
      </c>
    </row>
    <row r="6493" spans="1:3" s="3" customFormat="1" ht="48.75" customHeight="1" x14ac:dyDescent="0.15">
      <c r="A6493" s="16" t="s">
        <v>12253</v>
      </c>
      <c r="B6493" s="20" t="s">
        <v>12254</v>
      </c>
      <c r="C6493" s="117">
        <v>8.36</v>
      </c>
    </row>
    <row r="6494" spans="1:3" s="3" customFormat="1" ht="48.75" customHeight="1" x14ac:dyDescent="0.15">
      <c r="A6494" s="87" t="s">
        <v>10521</v>
      </c>
      <c r="B6494" s="90" t="s">
        <v>5416</v>
      </c>
      <c r="C6494" s="117">
        <v>1.39</v>
      </c>
    </row>
    <row r="6495" spans="1:3" s="3" customFormat="1" ht="48.75" customHeight="1" x14ac:dyDescent="0.15">
      <c r="A6495" s="64" t="s">
        <v>13311</v>
      </c>
      <c r="B6495" s="20" t="s">
        <v>12254</v>
      </c>
      <c r="C6495" s="117">
        <v>1.45</v>
      </c>
    </row>
    <row r="6496" spans="1:3" s="3" customFormat="1" ht="48.75" customHeight="1" x14ac:dyDescent="0.15">
      <c r="A6496" s="87" t="s">
        <v>3572</v>
      </c>
      <c r="B6496" s="90" t="s">
        <v>12109</v>
      </c>
      <c r="C6496" s="90">
        <v>10.029999999999999</v>
      </c>
    </row>
    <row r="6497" spans="1:3" s="3" customFormat="1" ht="48.75" customHeight="1" x14ac:dyDescent="0.15">
      <c r="A6497" s="87" t="s">
        <v>3573</v>
      </c>
      <c r="B6497" s="90" t="s">
        <v>12109</v>
      </c>
      <c r="C6497" s="117">
        <v>34.61</v>
      </c>
    </row>
    <row r="6498" spans="1:3" s="3" customFormat="1" ht="48.75" customHeight="1" x14ac:dyDescent="0.15">
      <c r="A6498" s="87" t="s">
        <v>3153</v>
      </c>
      <c r="B6498" s="90" t="s">
        <v>15144</v>
      </c>
      <c r="C6498" s="117">
        <v>4.96</v>
      </c>
    </row>
    <row r="6499" spans="1:3" s="3" customFormat="1" ht="48.75" customHeight="1" x14ac:dyDescent="0.15">
      <c r="A6499" s="87" t="s">
        <v>3154</v>
      </c>
      <c r="B6499" s="90" t="s">
        <v>15144</v>
      </c>
      <c r="C6499" s="90">
        <v>6.66</v>
      </c>
    </row>
    <row r="6500" spans="1:3" s="3" customFormat="1" ht="48.75" customHeight="1" x14ac:dyDescent="0.15">
      <c r="A6500" s="87" t="s">
        <v>9695</v>
      </c>
      <c r="B6500" s="90" t="s">
        <v>15144</v>
      </c>
      <c r="C6500" s="117">
        <v>2.4700000000000002</v>
      </c>
    </row>
    <row r="6501" spans="1:3" s="3" customFormat="1" ht="48.75" customHeight="1" x14ac:dyDescent="0.15">
      <c r="A6501" s="87" t="s">
        <v>13769</v>
      </c>
      <c r="B6501" s="90" t="s">
        <v>5588</v>
      </c>
      <c r="C6501" s="117">
        <v>10.42</v>
      </c>
    </row>
    <row r="6502" spans="1:3" s="3" customFormat="1" ht="48.75" customHeight="1" x14ac:dyDescent="0.15">
      <c r="A6502" s="87" t="s">
        <v>13768</v>
      </c>
      <c r="B6502" s="90" t="s">
        <v>5588</v>
      </c>
      <c r="C6502" s="117">
        <v>10.42</v>
      </c>
    </row>
    <row r="6503" spans="1:3" s="3" customFormat="1" ht="48.75" customHeight="1" x14ac:dyDescent="0.15">
      <c r="A6503" s="87" t="s">
        <v>13771</v>
      </c>
      <c r="B6503" s="90" t="s">
        <v>5588</v>
      </c>
      <c r="C6503" s="117">
        <v>23.97</v>
      </c>
    </row>
    <row r="6504" spans="1:3" s="3" customFormat="1" ht="48.75" customHeight="1" x14ac:dyDescent="0.15">
      <c r="A6504" s="87" t="s">
        <v>13770</v>
      </c>
      <c r="B6504" s="90" t="s">
        <v>5588</v>
      </c>
      <c r="C6504" s="117">
        <v>23.97</v>
      </c>
    </row>
    <row r="6505" spans="1:3" s="3" customFormat="1" ht="48.75" customHeight="1" x14ac:dyDescent="0.15">
      <c r="A6505" s="87" t="s">
        <v>3159</v>
      </c>
      <c r="B6505" s="90" t="s">
        <v>15144</v>
      </c>
      <c r="C6505" s="90">
        <v>4.87</v>
      </c>
    </row>
    <row r="6506" spans="1:3" s="3" customFormat="1" ht="48.75" customHeight="1" x14ac:dyDescent="0.15">
      <c r="A6506" s="87" t="s">
        <v>3162</v>
      </c>
      <c r="B6506" s="90" t="s">
        <v>15144</v>
      </c>
      <c r="C6506" s="117">
        <v>6.16</v>
      </c>
    </row>
    <row r="6507" spans="1:3" s="3" customFormat="1" ht="48.75" customHeight="1" x14ac:dyDescent="0.15">
      <c r="A6507" s="87" t="s">
        <v>3161</v>
      </c>
      <c r="B6507" s="90" t="s">
        <v>15144</v>
      </c>
      <c r="C6507" s="90">
        <v>6.16</v>
      </c>
    </row>
    <row r="6508" spans="1:3" s="3" customFormat="1" ht="48.75" customHeight="1" x14ac:dyDescent="0.15">
      <c r="A6508" s="87" t="s">
        <v>4762</v>
      </c>
      <c r="B6508" s="90" t="s">
        <v>5444</v>
      </c>
      <c r="C6508" s="117">
        <v>150</v>
      </c>
    </row>
    <row r="6509" spans="1:3" s="3" customFormat="1" ht="48.75" customHeight="1" x14ac:dyDescent="0.15">
      <c r="A6509" s="87" t="s">
        <v>19547</v>
      </c>
      <c r="B6509" s="90" t="s">
        <v>6304</v>
      </c>
      <c r="C6509" s="117">
        <v>2.68</v>
      </c>
    </row>
    <row r="6510" spans="1:3" s="3" customFormat="1" ht="48.75" customHeight="1" x14ac:dyDescent="0.15">
      <c r="A6510" s="87" t="s">
        <v>19160</v>
      </c>
      <c r="B6510" s="90" t="s">
        <v>16500</v>
      </c>
      <c r="C6510" s="100">
        <v>5.24</v>
      </c>
    </row>
    <row r="6511" spans="1:3" s="3" customFormat="1" ht="48.75" customHeight="1" x14ac:dyDescent="0.15">
      <c r="A6511" s="87" t="s">
        <v>17500</v>
      </c>
      <c r="B6511" s="90" t="s">
        <v>17501</v>
      </c>
      <c r="C6511" s="117">
        <v>5.1100000000000003</v>
      </c>
    </row>
    <row r="6512" spans="1:3" s="3" customFormat="1" ht="48.75" customHeight="1" x14ac:dyDescent="0.15">
      <c r="A6512" s="87" t="s">
        <v>16352</v>
      </c>
      <c r="B6512" s="90" t="s">
        <v>13330</v>
      </c>
      <c r="C6512" s="117">
        <v>1.02</v>
      </c>
    </row>
    <row r="6513" spans="1:3" s="3" customFormat="1" ht="48.75" customHeight="1" x14ac:dyDescent="0.15">
      <c r="A6513" s="87" t="s">
        <v>10405</v>
      </c>
      <c r="B6513" s="90" t="s">
        <v>6304</v>
      </c>
      <c r="C6513" s="117">
        <v>1.27</v>
      </c>
    </row>
    <row r="6514" spans="1:3" s="3" customFormat="1" ht="48.75" customHeight="1" x14ac:dyDescent="0.15">
      <c r="A6514" s="87" t="s">
        <v>9934</v>
      </c>
      <c r="B6514" s="90" t="s">
        <v>6304</v>
      </c>
      <c r="C6514" s="117">
        <v>1.98</v>
      </c>
    </row>
    <row r="6515" spans="1:3" s="3" customFormat="1" ht="48.75" customHeight="1" x14ac:dyDescent="0.15">
      <c r="A6515" s="87" t="s">
        <v>2366</v>
      </c>
      <c r="B6515" s="90" t="s">
        <v>6304</v>
      </c>
      <c r="C6515" s="117">
        <v>2.3299999999999996</v>
      </c>
    </row>
    <row r="6516" spans="1:3" s="3" customFormat="1" ht="48.75" customHeight="1" x14ac:dyDescent="0.15">
      <c r="A6516" s="87" t="s">
        <v>17434</v>
      </c>
      <c r="B6516" s="90" t="s">
        <v>6304</v>
      </c>
      <c r="C6516" s="117">
        <v>2.68</v>
      </c>
    </row>
    <row r="6517" spans="1:3" s="3" customFormat="1" ht="48.75" customHeight="1" x14ac:dyDescent="0.15">
      <c r="A6517" s="87" t="s">
        <v>13818</v>
      </c>
      <c r="B6517" s="90" t="s">
        <v>17607</v>
      </c>
      <c r="C6517" s="117">
        <v>8.7899999999999991</v>
      </c>
    </row>
    <row r="6518" spans="1:3" s="3" customFormat="1" ht="48.75" customHeight="1" x14ac:dyDescent="0.15">
      <c r="A6518" s="87" t="s">
        <v>16947</v>
      </c>
      <c r="B6518" s="90" t="s">
        <v>18423</v>
      </c>
      <c r="C6518" s="100">
        <v>15.57</v>
      </c>
    </row>
    <row r="6519" spans="1:3" s="3" customFormat="1" ht="48.75" customHeight="1" x14ac:dyDescent="0.15">
      <c r="A6519" s="87" t="s">
        <v>16948</v>
      </c>
      <c r="B6519" s="90" t="s">
        <v>18423</v>
      </c>
      <c r="C6519" s="100">
        <v>10.67</v>
      </c>
    </row>
    <row r="6520" spans="1:3" s="3" customFormat="1" ht="48.75" customHeight="1" x14ac:dyDescent="0.15">
      <c r="A6520" s="87" t="s">
        <v>16949</v>
      </c>
      <c r="B6520" s="90" t="s">
        <v>18423</v>
      </c>
      <c r="C6520" s="100">
        <v>22.34</v>
      </c>
    </row>
    <row r="6521" spans="1:3" s="3" customFormat="1" ht="48.75" customHeight="1" x14ac:dyDescent="0.15">
      <c r="A6521" s="87" t="s">
        <v>16950</v>
      </c>
      <c r="B6521" s="90" t="s">
        <v>18423</v>
      </c>
      <c r="C6521" s="100">
        <v>37.85</v>
      </c>
    </row>
    <row r="6522" spans="1:3" s="3" customFormat="1" ht="48.75" customHeight="1" x14ac:dyDescent="0.15">
      <c r="A6522" s="87" t="s">
        <v>16946</v>
      </c>
      <c r="B6522" s="90" t="s">
        <v>18423</v>
      </c>
      <c r="C6522" s="100">
        <v>4.16</v>
      </c>
    </row>
    <row r="6523" spans="1:3" s="3" customFormat="1" ht="48.75" customHeight="1" x14ac:dyDescent="0.15">
      <c r="A6523" s="87" t="s">
        <v>704</v>
      </c>
      <c r="B6523" s="89" t="s">
        <v>7014</v>
      </c>
      <c r="C6523" s="117">
        <v>3.46</v>
      </c>
    </row>
    <row r="6524" spans="1:3" s="3" customFormat="1" ht="48.75" customHeight="1" x14ac:dyDescent="0.15">
      <c r="A6524" s="87" t="s">
        <v>709</v>
      </c>
      <c r="B6524" s="89" t="s">
        <v>7014</v>
      </c>
      <c r="C6524" s="117">
        <v>3.46</v>
      </c>
    </row>
    <row r="6525" spans="1:3" s="3" customFormat="1" ht="48.75" customHeight="1" x14ac:dyDescent="0.15">
      <c r="A6525" s="87" t="s">
        <v>712</v>
      </c>
      <c r="B6525" s="89" t="s">
        <v>7014</v>
      </c>
      <c r="C6525" s="117">
        <v>3.46</v>
      </c>
    </row>
    <row r="6526" spans="1:3" s="3" customFormat="1" ht="48.75" customHeight="1" x14ac:dyDescent="0.15">
      <c r="A6526" s="87" t="s">
        <v>714</v>
      </c>
      <c r="B6526" s="89" t="s">
        <v>7014</v>
      </c>
      <c r="C6526" s="117">
        <v>7.26</v>
      </c>
    </row>
    <row r="6527" spans="1:3" s="3" customFormat="1" ht="48.75" customHeight="1" x14ac:dyDescent="0.15">
      <c r="A6527" s="87" t="s">
        <v>9899</v>
      </c>
      <c r="B6527" s="90" t="s">
        <v>5466</v>
      </c>
      <c r="C6527" s="117">
        <v>205.73</v>
      </c>
    </row>
    <row r="6528" spans="1:3" s="3" customFormat="1" ht="48.75" customHeight="1" x14ac:dyDescent="0.15">
      <c r="A6528" s="87" t="s">
        <v>12548</v>
      </c>
      <c r="B6528" s="90" t="s">
        <v>5466</v>
      </c>
      <c r="C6528" s="117">
        <v>25.73</v>
      </c>
    </row>
    <row r="6529" spans="1:3" s="3" customFormat="1" ht="48.75" customHeight="1" x14ac:dyDescent="0.15">
      <c r="A6529" s="87" t="s">
        <v>12417</v>
      </c>
      <c r="B6529" s="90" t="s">
        <v>5466</v>
      </c>
      <c r="C6529" s="117">
        <v>128.65</v>
      </c>
    </row>
    <row r="6530" spans="1:3" s="3" customFormat="1" ht="48.75" customHeight="1" x14ac:dyDescent="0.15">
      <c r="A6530" s="87" t="s">
        <v>5284</v>
      </c>
      <c r="B6530" s="90" t="s">
        <v>5478</v>
      </c>
      <c r="C6530" s="117">
        <v>2.1999999999999997</v>
      </c>
    </row>
    <row r="6531" spans="1:3" s="3" customFormat="1" ht="48.75" customHeight="1" x14ac:dyDescent="0.15">
      <c r="A6531" s="87" t="s">
        <v>5288</v>
      </c>
      <c r="B6531" s="90" t="s">
        <v>5478</v>
      </c>
      <c r="C6531" s="117">
        <v>15.3</v>
      </c>
    </row>
    <row r="6532" spans="1:3" s="3" customFormat="1" ht="48.75" customHeight="1" x14ac:dyDescent="0.15">
      <c r="A6532" s="87" t="s">
        <v>18263</v>
      </c>
      <c r="B6532" s="90" t="s">
        <v>7381</v>
      </c>
      <c r="C6532" s="117">
        <v>2.16</v>
      </c>
    </row>
    <row r="6533" spans="1:3" s="3" customFormat="1" ht="48.75" customHeight="1" x14ac:dyDescent="0.15">
      <c r="A6533" s="87" t="s">
        <v>18264</v>
      </c>
      <c r="B6533" s="90" t="s">
        <v>7381</v>
      </c>
      <c r="C6533" s="117">
        <v>3.46</v>
      </c>
    </row>
    <row r="6534" spans="1:3" s="3" customFormat="1" ht="48.75" customHeight="1" x14ac:dyDescent="0.15">
      <c r="A6534" s="87" t="s">
        <v>18955</v>
      </c>
      <c r="B6534" s="90" t="s">
        <v>7381</v>
      </c>
      <c r="C6534" s="117">
        <v>3.46</v>
      </c>
    </row>
    <row r="6535" spans="1:3" s="3" customFormat="1" ht="48.75" customHeight="1" x14ac:dyDescent="0.15">
      <c r="A6535" s="87" t="s">
        <v>12373</v>
      </c>
      <c r="B6535" s="90" t="s">
        <v>8347</v>
      </c>
      <c r="C6535" s="117">
        <v>8.5399999999999991</v>
      </c>
    </row>
    <row r="6536" spans="1:3" s="3" customFormat="1" ht="48.75" customHeight="1" x14ac:dyDescent="0.15">
      <c r="A6536" s="87" t="s">
        <v>12069</v>
      </c>
      <c r="B6536" s="90" t="s">
        <v>8347</v>
      </c>
      <c r="C6536" s="100">
        <v>4.38</v>
      </c>
    </row>
    <row r="6537" spans="1:3" s="3" customFormat="1" ht="48.75" customHeight="1" x14ac:dyDescent="0.15">
      <c r="A6537" s="87" t="s">
        <v>12353</v>
      </c>
      <c r="B6537" s="90" t="s">
        <v>8347</v>
      </c>
      <c r="C6537" s="117">
        <v>17.07</v>
      </c>
    </row>
    <row r="6538" spans="1:3" s="3" customFormat="1" ht="48.75" customHeight="1" x14ac:dyDescent="0.15">
      <c r="A6538" s="87" t="s">
        <v>12068</v>
      </c>
      <c r="B6538" s="90" t="s">
        <v>8347</v>
      </c>
      <c r="C6538" s="117">
        <v>4.62</v>
      </c>
    </row>
    <row r="6539" spans="1:3" s="3" customFormat="1" ht="48.75" customHeight="1" x14ac:dyDescent="0.15">
      <c r="A6539" s="87" t="s">
        <v>499</v>
      </c>
      <c r="B6539" s="90" t="s">
        <v>8347</v>
      </c>
      <c r="C6539" s="117">
        <v>2.2599999999999998</v>
      </c>
    </row>
    <row r="6540" spans="1:3" s="3" customFormat="1" ht="48.75" customHeight="1" x14ac:dyDescent="0.15">
      <c r="A6540" s="87" t="s">
        <v>496</v>
      </c>
      <c r="B6540" s="90" t="s">
        <v>8347</v>
      </c>
      <c r="C6540" s="117">
        <v>2.38</v>
      </c>
    </row>
    <row r="6541" spans="1:3" s="3" customFormat="1" ht="48.75" customHeight="1" x14ac:dyDescent="0.15">
      <c r="A6541" s="87" t="s">
        <v>498</v>
      </c>
      <c r="B6541" s="90" t="s">
        <v>8347</v>
      </c>
      <c r="C6541" s="100">
        <v>1.93</v>
      </c>
    </row>
    <row r="6542" spans="1:3" s="3" customFormat="1" ht="48.75" customHeight="1" x14ac:dyDescent="0.15">
      <c r="A6542" s="87" t="s">
        <v>409</v>
      </c>
      <c r="B6542" s="90" t="s">
        <v>5539</v>
      </c>
      <c r="C6542" s="117">
        <v>3.46</v>
      </c>
    </row>
    <row r="6543" spans="1:3" s="3" customFormat="1" ht="48.75" customHeight="1" x14ac:dyDescent="0.15">
      <c r="A6543" s="87" t="s">
        <v>18869</v>
      </c>
      <c r="B6543" s="90" t="s">
        <v>5539</v>
      </c>
      <c r="C6543" s="117">
        <v>3.26</v>
      </c>
    </row>
    <row r="6544" spans="1:3" s="3" customFormat="1" ht="48.75" customHeight="1" x14ac:dyDescent="0.15">
      <c r="A6544" s="87" t="s">
        <v>13926</v>
      </c>
      <c r="B6544" s="90" t="s">
        <v>5539</v>
      </c>
      <c r="C6544" s="100">
        <v>5.43</v>
      </c>
    </row>
    <row r="6545" spans="1:3" s="3" customFormat="1" ht="48.75" customHeight="1" x14ac:dyDescent="0.15">
      <c r="A6545" s="87" t="s">
        <v>7302</v>
      </c>
      <c r="B6545" s="90" t="s">
        <v>5539</v>
      </c>
      <c r="C6545" s="117">
        <v>6.42</v>
      </c>
    </row>
    <row r="6546" spans="1:3" s="3" customFormat="1" ht="48.75" customHeight="1" x14ac:dyDescent="0.15">
      <c r="A6546" s="87" t="s">
        <v>16310</v>
      </c>
      <c r="B6546" s="90" t="s">
        <v>10947</v>
      </c>
      <c r="C6546" s="124">
        <v>25.83</v>
      </c>
    </row>
    <row r="6547" spans="1:3" s="3" customFormat="1" ht="48.75" customHeight="1" x14ac:dyDescent="0.15">
      <c r="A6547" s="87" t="s">
        <v>14261</v>
      </c>
      <c r="B6547" s="90" t="s">
        <v>5399</v>
      </c>
      <c r="C6547" s="117">
        <v>12.07</v>
      </c>
    </row>
    <row r="6548" spans="1:3" s="3" customFormat="1" ht="48.75" customHeight="1" x14ac:dyDescent="0.15">
      <c r="A6548" s="87" t="s">
        <v>14262</v>
      </c>
      <c r="B6548" s="90" t="s">
        <v>5399</v>
      </c>
      <c r="C6548" s="117">
        <v>12.07</v>
      </c>
    </row>
    <row r="6549" spans="1:3" s="3" customFormat="1" ht="48.75" customHeight="1" x14ac:dyDescent="0.15">
      <c r="A6549" s="87" t="s">
        <v>2545</v>
      </c>
      <c r="B6549" s="90" t="s">
        <v>5399</v>
      </c>
      <c r="C6549" s="117">
        <v>22.67</v>
      </c>
    </row>
    <row r="6550" spans="1:3" s="3" customFormat="1" ht="48.75" customHeight="1" x14ac:dyDescent="0.15">
      <c r="A6550" s="87" t="s">
        <v>2548</v>
      </c>
      <c r="B6550" s="90" t="s">
        <v>5399</v>
      </c>
      <c r="C6550" s="117">
        <v>41.9</v>
      </c>
    </row>
    <row r="6551" spans="1:3" s="3" customFormat="1" ht="48.75" customHeight="1" x14ac:dyDescent="0.15">
      <c r="A6551" s="87" t="s">
        <v>2546</v>
      </c>
      <c r="B6551" s="90" t="s">
        <v>5399</v>
      </c>
      <c r="C6551" s="117">
        <v>10.48</v>
      </c>
    </row>
    <row r="6552" spans="1:3" s="3" customFormat="1" ht="48.75" customHeight="1" x14ac:dyDescent="0.15">
      <c r="A6552" s="87" t="s">
        <v>2547</v>
      </c>
      <c r="B6552" s="90" t="s">
        <v>5399</v>
      </c>
      <c r="C6552" s="117">
        <v>20.95</v>
      </c>
    </row>
    <row r="6553" spans="1:3" s="3" customFormat="1" ht="48.75" customHeight="1" x14ac:dyDescent="0.15">
      <c r="A6553" s="16" t="s">
        <v>5397</v>
      </c>
      <c r="B6553" s="20" t="s">
        <v>5399</v>
      </c>
      <c r="C6553" s="117">
        <v>51.43</v>
      </c>
    </row>
    <row r="6554" spans="1:3" s="7" customFormat="1" ht="48.75" customHeight="1" x14ac:dyDescent="0.15">
      <c r="A6554" s="87" t="s">
        <v>19573</v>
      </c>
      <c r="B6554" s="90" t="s">
        <v>5476</v>
      </c>
      <c r="C6554" s="100">
        <v>2.81</v>
      </c>
    </row>
    <row r="6555" spans="1:3" s="3" customFormat="1" ht="48.75" customHeight="1" x14ac:dyDescent="0.15">
      <c r="A6555" s="87" t="s">
        <v>19574</v>
      </c>
      <c r="B6555" s="90" t="s">
        <v>5476</v>
      </c>
      <c r="C6555" s="117">
        <v>5.63</v>
      </c>
    </row>
    <row r="6556" spans="1:3" s="3" customFormat="1" ht="48.75" customHeight="1" x14ac:dyDescent="0.15">
      <c r="A6556" s="87" t="s">
        <v>3398</v>
      </c>
      <c r="B6556" s="90" t="s">
        <v>5462</v>
      </c>
      <c r="C6556" s="117">
        <v>3.46</v>
      </c>
    </row>
    <row r="6557" spans="1:3" s="3" customFormat="1" ht="48.75" customHeight="1" x14ac:dyDescent="0.15">
      <c r="A6557" s="87" t="s">
        <v>14161</v>
      </c>
      <c r="B6557" s="90" t="s">
        <v>17493</v>
      </c>
      <c r="C6557" s="117">
        <v>10.38</v>
      </c>
    </row>
    <row r="6558" spans="1:3" s="3" customFormat="1" ht="48.75" customHeight="1" x14ac:dyDescent="0.15">
      <c r="A6558" s="87" t="s">
        <v>14137</v>
      </c>
      <c r="B6558" s="90" t="s">
        <v>17493</v>
      </c>
      <c r="C6558" s="117">
        <v>20.76</v>
      </c>
    </row>
    <row r="6559" spans="1:3" s="3" customFormat="1" ht="48.75" customHeight="1" x14ac:dyDescent="0.15">
      <c r="A6559" s="87" t="s">
        <v>14138</v>
      </c>
      <c r="B6559" s="90" t="s">
        <v>17493</v>
      </c>
      <c r="C6559" s="117">
        <v>31.14</v>
      </c>
    </row>
    <row r="6560" spans="1:3" s="3" customFormat="1" ht="48.75" customHeight="1" x14ac:dyDescent="0.15">
      <c r="A6560" s="87" t="s">
        <v>13832</v>
      </c>
      <c r="B6560" s="90" t="s">
        <v>17493</v>
      </c>
      <c r="C6560" s="117">
        <v>17.420000000000002</v>
      </c>
    </row>
    <row r="6561" spans="1:3" s="3" customFormat="1" ht="48.75" customHeight="1" x14ac:dyDescent="0.15">
      <c r="A6561" s="87" t="s">
        <v>13833</v>
      </c>
      <c r="B6561" s="90" t="s">
        <v>17493</v>
      </c>
      <c r="C6561" s="117">
        <v>34.840000000000003</v>
      </c>
    </row>
    <row r="6562" spans="1:3" s="3" customFormat="1" ht="48.75" customHeight="1" x14ac:dyDescent="0.15">
      <c r="A6562" s="87" t="s">
        <v>13839</v>
      </c>
      <c r="B6562" s="90" t="s">
        <v>17493</v>
      </c>
      <c r="C6562" s="117">
        <v>52.26</v>
      </c>
    </row>
    <row r="6563" spans="1:3" s="3" customFormat="1" ht="48.75" customHeight="1" x14ac:dyDescent="0.15">
      <c r="A6563" s="87" t="s">
        <v>13826</v>
      </c>
      <c r="B6563" s="90" t="s">
        <v>17493</v>
      </c>
      <c r="C6563" s="117">
        <v>9.06</v>
      </c>
    </row>
    <row r="6564" spans="1:3" s="3" customFormat="1" ht="48.75" customHeight="1" x14ac:dyDescent="0.15">
      <c r="A6564" s="87" t="s">
        <v>13828</v>
      </c>
      <c r="B6564" s="90" t="s">
        <v>17493</v>
      </c>
      <c r="C6564" s="117">
        <v>23.9</v>
      </c>
    </row>
    <row r="6565" spans="1:3" s="3" customFormat="1" ht="48.75" customHeight="1" x14ac:dyDescent="0.15">
      <c r="A6565" s="87" t="s">
        <v>13827</v>
      </c>
      <c r="B6565" s="90" t="s">
        <v>17493</v>
      </c>
      <c r="C6565" s="117">
        <v>35.85</v>
      </c>
    </row>
    <row r="6566" spans="1:3" s="3" customFormat="1" ht="48.75" customHeight="1" x14ac:dyDescent="0.15">
      <c r="A6566" s="87" t="s">
        <v>13834</v>
      </c>
      <c r="B6566" s="90" t="s">
        <v>17493</v>
      </c>
      <c r="C6566" s="117">
        <v>27.37</v>
      </c>
    </row>
    <row r="6567" spans="1:3" s="3" customFormat="1" ht="48.75" customHeight="1" x14ac:dyDescent="0.15">
      <c r="A6567" s="87" t="s">
        <v>13982</v>
      </c>
      <c r="B6567" s="90" t="s">
        <v>17493</v>
      </c>
      <c r="C6567" s="100">
        <v>57.37</v>
      </c>
    </row>
    <row r="6568" spans="1:3" s="3" customFormat="1" ht="48.75" customHeight="1" x14ac:dyDescent="0.15">
      <c r="A6568" s="87" t="s">
        <v>13983</v>
      </c>
      <c r="B6568" s="90" t="s">
        <v>17493</v>
      </c>
      <c r="C6568" s="117">
        <v>141.91999999999999</v>
      </c>
    </row>
    <row r="6569" spans="1:3" s="3" customFormat="1" ht="48.75" customHeight="1" x14ac:dyDescent="0.15">
      <c r="A6569" s="87" t="s">
        <v>13924</v>
      </c>
      <c r="B6569" s="90" t="s">
        <v>17493</v>
      </c>
      <c r="C6569" s="117">
        <v>36.49</v>
      </c>
    </row>
    <row r="6570" spans="1:3" s="3" customFormat="1" ht="48.75" customHeight="1" x14ac:dyDescent="0.15">
      <c r="A6570" s="87" t="s">
        <v>13925</v>
      </c>
      <c r="B6570" s="90" t="s">
        <v>17493</v>
      </c>
      <c r="C6570" s="100">
        <v>76.489999999999995</v>
      </c>
    </row>
    <row r="6571" spans="1:3" s="3" customFormat="1" ht="48.75" customHeight="1" x14ac:dyDescent="0.15">
      <c r="A6571" s="87" t="s">
        <v>13829</v>
      </c>
      <c r="B6571" s="90" t="s">
        <v>17493</v>
      </c>
      <c r="C6571" s="117">
        <v>23.9</v>
      </c>
    </row>
    <row r="6572" spans="1:3" s="3" customFormat="1" ht="48.75" customHeight="1" x14ac:dyDescent="0.15">
      <c r="A6572" s="87" t="s">
        <v>13830</v>
      </c>
      <c r="B6572" s="90" t="s">
        <v>17493</v>
      </c>
      <c r="C6572" s="117">
        <v>47.8</v>
      </c>
    </row>
    <row r="6573" spans="1:3" s="3" customFormat="1" ht="48.75" customHeight="1" x14ac:dyDescent="0.15">
      <c r="A6573" s="87" t="s">
        <v>13831</v>
      </c>
      <c r="B6573" s="90" t="s">
        <v>17493</v>
      </c>
      <c r="C6573" s="117">
        <v>71.7</v>
      </c>
    </row>
    <row r="6574" spans="1:3" s="3" customFormat="1" ht="48.75" customHeight="1" x14ac:dyDescent="0.15">
      <c r="A6574" s="87" t="s">
        <v>13364</v>
      </c>
      <c r="B6574" s="90" t="s">
        <v>8347</v>
      </c>
      <c r="C6574" s="117">
        <v>4.58</v>
      </c>
    </row>
    <row r="6575" spans="1:3" s="3" customFormat="1" ht="48.75" customHeight="1" x14ac:dyDescent="0.15">
      <c r="A6575" s="87" t="s">
        <v>12409</v>
      </c>
      <c r="B6575" s="90" t="s">
        <v>8347</v>
      </c>
      <c r="C6575" s="117">
        <v>4.28</v>
      </c>
    </row>
    <row r="6576" spans="1:3" s="3" customFormat="1" ht="48.75" customHeight="1" x14ac:dyDescent="0.15">
      <c r="A6576" s="87" t="s">
        <v>13597</v>
      </c>
      <c r="B6576" s="90" t="s">
        <v>8347</v>
      </c>
      <c r="C6576" s="117">
        <v>8.5399999999999991</v>
      </c>
    </row>
    <row r="6577" spans="1:3" s="3" customFormat="1" ht="48.75" customHeight="1" x14ac:dyDescent="0.15">
      <c r="A6577" s="87" t="s">
        <v>13989</v>
      </c>
      <c r="B6577" s="90" t="s">
        <v>8347</v>
      </c>
      <c r="C6577" s="117">
        <v>12.8</v>
      </c>
    </row>
    <row r="6578" spans="1:3" s="3" customFormat="1" ht="48.75" customHeight="1" x14ac:dyDescent="0.15">
      <c r="A6578" s="87" t="s">
        <v>13302</v>
      </c>
      <c r="B6578" s="90" t="s">
        <v>8347</v>
      </c>
      <c r="C6578" s="117">
        <v>5.97</v>
      </c>
    </row>
    <row r="6579" spans="1:3" s="3" customFormat="1" ht="48.75" customHeight="1" x14ac:dyDescent="0.15">
      <c r="A6579" s="87" t="s">
        <v>19476</v>
      </c>
      <c r="B6579" s="90" t="s">
        <v>5418</v>
      </c>
      <c r="C6579" s="117">
        <v>3.46</v>
      </c>
    </row>
    <row r="6580" spans="1:3" s="3" customFormat="1" ht="48.75" customHeight="1" x14ac:dyDescent="0.15">
      <c r="A6580" s="87" t="s">
        <v>232</v>
      </c>
      <c r="B6580" s="90" t="s">
        <v>5588</v>
      </c>
      <c r="C6580" s="117">
        <v>18.04</v>
      </c>
    </row>
    <row r="6581" spans="1:3" s="3" customFormat="1" ht="48.75" customHeight="1" x14ac:dyDescent="0.15">
      <c r="A6581" s="87" t="s">
        <v>4182</v>
      </c>
      <c r="B6581" s="90" t="s">
        <v>4183</v>
      </c>
      <c r="C6581" s="117">
        <v>2.56</v>
      </c>
    </row>
    <row r="6582" spans="1:3" s="3" customFormat="1" ht="48.75" customHeight="1" x14ac:dyDescent="0.15">
      <c r="A6582" s="87" t="s">
        <v>10476</v>
      </c>
      <c r="B6582" s="90" t="s">
        <v>4183</v>
      </c>
      <c r="C6582" s="117">
        <v>6.41</v>
      </c>
    </row>
    <row r="6583" spans="1:3" s="3" customFormat="1" ht="48.75" customHeight="1" x14ac:dyDescent="0.15">
      <c r="A6583" s="87" t="s">
        <v>4185</v>
      </c>
      <c r="B6583" s="90" t="s">
        <v>4183</v>
      </c>
      <c r="C6583" s="100">
        <v>5.96</v>
      </c>
    </row>
    <row r="6584" spans="1:3" s="3" customFormat="1" ht="48.75" customHeight="1" x14ac:dyDescent="0.15">
      <c r="A6584" s="87" t="s">
        <v>4186</v>
      </c>
      <c r="B6584" s="90" t="s">
        <v>4183</v>
      </c>
      <c r="C6584" s="100">
        <v>11.93</v>
      </c>
    </row>
    <row r="6585" spans="1:3" s="3" customFormat="1" ht="48.75" customHeight="1" x14ac:dyDescent="0.15">
      <c r="A6585" s="87" t="s">
        <v>4184</v>
      </c>
      <c r="B6585" s="90" t="s">
        <v>4183</v>
      </c>
      <c r="C6585" s="117">
        <v>3.58</v>
      </c>
    </row>
    <row r="6586" spans="1:3" s="3" customFormat="1" ht="48.75" customHeight="1" x14ac:dyDescent="0.15">
      <c r="A6586" s="87" t="s">
        <v>9025</v>
      </c>
      <c r="B6586" s="89" t="s">
        <v>5441</v>
      </c>
      <c r="C6586" s="117">
        <v>10.38</v>
      </c>
    </row>
    <row r="6587" spans="1:3" s="3" customFormat="1" ht="48.75" customHeight="1" x14ac:dyDescent="0.15">
      <c r="A6587" s="87" t="s">
        <v>8975</v>
      </c>
      <c r="B6587" s="90" t="s">
        <v>5441</v>
      </c>
      <c r="C6587" s="117">
        <v>17.420000000000002</v>
      </c>
    </row>
    <row r="6588" spans="1:3" s="3" customFormat="1" ht="48.75" customHeight="1" x14ac:dyDescent="0.15">
      <c r="A6588" s="87" t="s">
        <v>8976</v>
      </c>
      <c r="B6588" s="89" t="s">
        <v>5441</v>
      </c>
      <c r="C6588" s="117">
        <v>9.06</v>
      </c>
    </row>
    <row r="6589" spans="1:3" s="3" customFormat="1" ht="48.75" customHeight="1" x14ac:dyDescent="0.15">
      <c r="A6589" s="87" t="s">
        <v>8977</v>
      </c>
      <c r="B6589" s="90" t="s">
        <v>5441</v>
      </c>
      <c r="C6589" s="117">
        <v>27.37</v>
      </c>
    </row>
    <row r="6590" spans="1:3" s="3" customFormat="1" ht="48.75" customHeight="1" x14ac:dyDescent="0.15">
      <c r="A6590" s="87" t="s">
        <v>3415</v>
      </c>
      <c r="B6590" s="89" t="s">
        <v>3408</v>
      </c>
      <c r="C6590" s="117">
        <v>10.38</v>
      </c>
    </row>
    <row r="6591" spans="1:3" s="3" customFormat="1" ht="48.75" customHeight="1" x14ac:dyDescent="0.15">
      <c r="A6591" s="87" t="s">
        <v>3418</v>
      </c>
      <c r="B6591" s="90" t="s">
        <v>16124</v>
      </c>
      <c r="C6591" s="117">
        <v>20.76</v>
      </c>
    </row>
    <row r="6592" spans="1:3" s="3" customFormat="1" ht="48.75" customHeight="1" x14ac:dyDescent="0.15">
      <c r="A6592" s="87" t="s">
        <v>3418</v>
      </c>
      <c r="B6592" s="89" t="s">
        <v>3408</v>
      </c>
      <c r="C6592" s="117">
        <v>20.76</v>
      </c>
    </row>
    <row r="6593" spans="1:3" s="3" customFormat="1" ht="48.75" customHeight="1" x14ac:dyDescent="0.15">
      <c r="A6593" s="87" t="s">
        <v>19378</v>
      </c>
      <c r="B6593" s="90" t="s">
        <v>16124</v>
      </c>
      <c r="C6593" s="117">
        <v>10.38</v>
      </c>
    </row>
    <row r="6594" spans="1:3" s="3" customFormat="1" ht="48.75" customHeight="1" x14ac:dyDescent="0.15">
      <c r="A6594" s="87" t="s">
        <v>3421</v>
      </c>
      <c r="B6594" s="90" t="s">
        <v>16124</v>
      </c>
      <c r="C6594" s="117">
        <v>31.14</v>
      </c>
    </row>
    <row r="6595" spans="1:3" s="3" customFormat="1" ht="48.75" customHeight="1" x14ac:dyDescent="0.15">
      <c r="A6595" s="87" t="s">
        <v>3421</v>
      </c>
      <c r="B6595" s="89" t="s">
        <v>3408</v>
      </c>
      <c r="C6595" s="117">
        <v>31.14</v>
      </c>
    </row>
    <row r="6596" spans="1:3" s="3" customFormat="1" ht="48.75" customHeight="1" x14ac:dyDescent="0.15">
      <c r="A6596" s="87" t="s">
        <v>3425</v>
      </c>
      <c r="B6596" s="90" t="s">
        <v>16124</v>
      </c>
      <c r="C6596" s="117">
        <v>17.420000000000002</v>
      </c>
    </row>
    <row r="6597" spans="1:3" s="3" customFormat="1" ht="48.75" customHeight="1" x14ac:dyDescent="0.15">
      <c r="A6597" s="87" t="s">
        <v>3425</v>
      </c>
      <c r="B6597" s="89" t="s">
        <v>3408</v>
      </c>
      <c r="C6597" s="117">
        <v>17.420000000000002</v>
      </c>
    </row>
    <row r="6598" spans="1:3" s="3" customFormat="1" ht="48.75" customHeight="1" x14ac:dyDescent="0.15">
      <c r="A6598" s="87" t="s">
        <v>3428</v>
      </c>
      <c r="B6598" s="90" t="s">
        <v>16124</v>
      </c>
      <c r="C6598" s="117">
        <v>34.840000000000003</v>
      </c>
    </row>
    <row r="6599" spans="1:3" s="3" customFormat="1" ht="48.75" customHeight="1" x14ac:dyDescent="0.15">
      <c r="A6599" s="87" t="s">
        <v>3407</v>
      </c>
      <c r="B6599" s="89" t="s">
        <v>3408</v>
      </c>
      <c r="C6599" s="117">
        <v>5.52</v>
      </c>
    </row>
    <row r="6600" spans="1:3" s="3" customFormat="1" ht="48.75" customHeight="1" x14ac:dyDescent="0.15">
      <c r="A6600" s="87" t="s">
        <v>3411</v>
      </c>
      <c r="B6600" s="89" t="s">
        <v>3408</v>
      </c>
      <c r="C6600" s="117">
        <v>11.04</v>
      </c>
    </row>
    <row r="6601" spans="1:3" s="3" customFormat="1" ht="48.75" customHeight="1" x14ac:dyDescent="0.15">
      <c r="A6601" s="87" t="s">
        <v>19273</v>
      </c>
      <c r="B6601" s="90" t="s">
        <v>16124</v>
      </c>
      <c r="C6601" s="117">
        <v>5.52</v>
      </c>
    </row>
    <row r="6602" spans="1:3" s="3" customFormat="1" ht="48.75" customHeight="1" x14ac:dyDescent="0.15">
      <c r="A6602" s="87" t="s">
        <v>19272</v>
      </c>
      <c r="B6602" s="90" t="s">
        <v>16124</v>
      </c>
      <c r="C6602" s="117">
        <v>11.04</v>
      </c>
    </row>
    <row r="6603" spans="1:3" s="3" customFormat="1" ht="48.75" customHeight="1" x14ac:dyDescent="0.15">
      <c r="A6603" s="87" t="s">
        <v>3433</v>
      </c>
      <c r="B6603" s="90" t="s">
        <v>16124</v>
      </c>
      <c r="C6603" s="117">
        <v>27.37</v>
      </c>
    </row>
    <row r="6604" spans="1:3" s="3" customFormat="1" ht="48.75" customHeight="1" x14ac:dyDescent="0.15">
      <c r="A6604" s="87" t="s">
        <v>3433</v>
      </c>
      <c r="B6604" s="89" t="s">
        <v>3408</v>
      </c>
      <c r="C6604" s="117">
        <v>27.37</v>
      </c>
    </row>
    <row r="6605" spans="1:3" s="3" customFormat="1" ht="48.75" customHeight="1" x14ac:dyDescent="0.15">
      <c r="A6605" s="87" t="s">
        <v>3436</v>
      </c>
      <c r="B6605" s="90" t="s">
        <v>16124</v>
      </c>
      <c r="C6605" s="100">
        <v>57.37</v>
      </c>
    </row>
    <row r="6606" spans="1:3" s="3" customFormat="1" ht="48.75" customHeight="1" x14ac:dyDescent="0.15">
      <c r="A6606" s="87" t="s">
        <v>3436</v>
      </c>
      <c r="B6606" s="89" t="s">
        <v>3408</v>
      </c>
      <c r="C6606" s="100">
        <v>57.37</v>
      </c>
    </row>
    <row r="6607" spans="1:3" s="3" customFormat="1" ht="48.75" customHeight="1" x14ac:dyDescent="0.15">
      <c r="A6607" s="87" t="s">
        <v>10606</v>
      </c>
      <c r="B6607" s="90" t="s">
        <v>6304</v>
      </c>
      <c r="C6607" s="117">
        <v>10.38</v>
      </c>
    </row>
    <row r="6608" spans="1:3" s="3" customFormat="1" ht="48.75" customHeight="1" x14ac:dyDescent="0.15">
      <c r="A6608" s="87" t="s">
        <v>10605</v>
      </c>
      <c r="B6608" s="90" t="s">
        <v>6304</v>
      </c>
      <c r="C6608" s="117">
        <v>20.76</v>
      </c>
    </row>
    <row r="6609" spans="1:3" s="3" customFormat="1" ht="48.75" customHeight="1" x14ac:dyDescent="0.15">
      <c r="A6609" s="87" t="s">
        <v>10604</v>
      </c>
      <c r="B6609" s="90" t="s">
        <v>6304</v>
      </c>
      <c r="C6609" s="117">
        <v>15.57</v>
      </c>
    </row>
    <row r="6610" spans="1:3" s="3" customFormat="1" ht="48.75" customHeight="1" x14ac:dyDescent="0.15">
      <c r="A6610" s="87" t="s">
        <v>10603</v>
      </c>
      <c r="B6610" s="90" t="s">
        <v>6304</v>
      </c>
      <c r="C6610" s="117">
        <v>31.14</v>
      </c>
    </row>
    <row r="6611" spans="1:3" s="3" customFormat="1" ht="48.75" customHeight="1" x14ac:dyDescent="0.15">
      <c r="A6611" s="87" t="s">
        <v>10602</v>
      </c>
      <c r="B6611" s="90" t="s">
        <v>6304</v>
      </c>
      <c r="C6611" s="117">
        <v>17.420000000000002</v>
      </c>
    </row>
    <row r="6612" spans="1:3" s="3" customFormat="1" ht="48.75" customHeight="1" x14ac:dyDescent="0.15">
      <c r="A6612" s="87" t="s">
        <v>10601</v>
      </c>
      <c r="B6612" s="90" t="s">
        <v>6304</v>
      </c>
      <c r="C6612" s="117">
        <v>34.840000000000003</v>
      </c>
    </row>
    <row r="6613" spans="1:3" s="3" customFormat="1" ht="48.75" customHeight="1" x14ac:dyDescent="0.15">
      <c r="A6613" s="87" t="s">
        <v>10608</v>
      </c>
      <c r="B6613" s="90" t="s">
        <v>6304</v>
      </c>
      <c r="C6613" s="117">
        <v>9.06</v>
      </c>
    </row>
    <row r="6614" spans="1:3" s="3" customFormat="1" ht="48.75" customHeight="1" x14ac:dyDescent="0.15">
      <c r="A6614" s="87" t="s">
        <v>10607</v>
      </c>
      <c r="B6614" s="90" t="s">
        <v>6304</v>
      </c>
      <c r="C6614" s="117">
        <v>23.88</v>
      </c>
    </row>
    <row r="6615" spans="1:3" s="3" customFormat="1" ht="48.75" customHeight="1" x14ac:dyDescent="0.15">
      <c r="A6615" s="87" t="s">
        <v>10609</v>
      </c>
      <c r="B6615" s="90" t="s">
        <v>6304</v>
      </c>
      <c r="C6615" s="117">
        <v>27.37</v>
      </c>
    </row>
    <row r="6616" spans="1:3" s="3" customFormat="1" ht="48.75" customHeight="1" x14ac:dyDescent="0.15">
      <c r="A6616" s="87" t="s">
        <v>10610</v>
      </c>
      <c r="B6616" s="90" t="s">
        <v>6304</v>
      </c>
      <c r="C6616" s="100">
        <v>57.37</v>
      </c>
    </row>
    <row r="6617" spans="1:3" s="3" customFormat="1" ht="48.75" customHeight="1" x14ac:dyDescent="0.15">
      <c r="A6617" s="87" t="s">
        <v>13434</v>
      </c>
      <c r="B6617" s="90" t="s">
        <v>13732</v>
      </c>
      <c r="C6617" s="117">
        <v>3.4499999999999997</v>
      </c>
    </row>
    <row r="6618" spans="1:3" s="3" customFormat="1" ht="48.75" customHeight="1" x14ac:dyDescent="0.15">
      <c r="A6618" s="87" t="s">
        <v>13122</v>
      </c>
      <c r="B6618" s="90" t="s">
        <v>13732</v>
      </c>
      <c r="C6618" s="117">
        <v>3.26</v>
      </c>
    </row>
    <row r="6619" spans="1:3" s="3" customFormat="1" ht="48.75" customHeight="1" x14ac:dyDescent="0.15">
      <c r="A6619" s="87" t="s">
        <v>10866</v>
      </c>
      <c r="B6619" s="90" t="s">
        <v>6798</v>
      </c>
      <c r="C6619" s="117">
        <v>37.06</v>
      </c>
    </row>
    <row r="6620" spans="1:3" s="3" customFormat="1" ht="48.75" customHeight="1" x14ac:dyDescent="0.15">
      <c r="A6620" s="87" t="s">
        <v>10865</v>
      </c>
      <c r="B6620" s="90" t="s">
        <v>6798</v>
      </c>
      <c r="C6620" s="117">
        <v>37.06</v>
      </c>
    </row>
    <row r="6621" spans="1:3" s="3" customFormat="1" ht="48.75" customHeight="1" x14ac:dyDescent="0.15">
      <c r="A6621" s="87" t="s">
        <v>10353</v>
      </c>
      <c r="B6621" s="90" t="s">
        <v>10337</v>
      </c>
      <c r="C6621" s="100">
        <v>1.91</v>
      </c>
    </row>
    <row r="6622" spans="1:3" s="3" customFormat="1" ht="48.75" customHeight="1" x14ac:dyDescent="0.15">
      <c r="A6622" s="87" t="s">
        <v>15140</v>
      </c>
      <c r="B6622" s="90" t="s">
        <v>5565</v>
      </c>
      <c r="C6622" s="117">
        <v>46.11</v>
      </c>
    </row>
    <row r="6623" spans="1:3" s="3" customFormat="1" ht="48.75" customHeight="1" x14ac:dyDescent="0.15">
      <c r="A6623" s="87" t="s">
        <v>15140</v>
      </c>
      <c r="B6623" s="90" t="s">
        <v>4778</v>
      </c>
      <c r="C6623" s="117">
        <v>46.11</v>
      </c>
    </row>
    <row r="6624" spans="1:3" s="3" customFormat="1" ht="48.75" customHeight="1" x14ac:dyDescent="0.15">
      <c r="A6624" s="87" t="s">
        <v>12111</v>
      </c>
      <c r="B6624" s="90" t="s">
        <v>5565</v>
      </c>
      <c r="C6624" s="117">
        <v>20.52</v>
      </c>
    </row>
    <row r="6625" spans="1:3" s="3" customFormat="1" ht="48.75" customHeight="1" x14ac:dyDescent="0.15">
      <c r="A6625" s="87" t="s">
        <v>12111</v>
      </c>
      <c r="B6625" s="90" t="s">
        <v>4778</v>
      </c>
      <c r="C6625" s="117">
        <v>20.52</v>
      </c>
    </row>
    <row r="6626" spans="1:3" s="3" customFormat="1" ht="48.75" customHeight="1" x14ac:dyDescent="0.15">
      <c r="A6626" s="87" t="s">
        <v>11597</v>
      </c>
      <c r="B6626" s="90" t="s">
        <v>16768</v>
      </c>
      <c r="C6626" s="117">
        <v>46.11</v>
      </c>
    </row>
    <row r="6627" spans="1:3" s="3" customFormat="1" ht="48.75" customHeight="1" x14ac:dyDescent="0.15">
      <c r="A6627" s="87" t="s">
        <v>11597</v>
      </c>
      <c r="B6627" s="90" t="s">
        <v>5565</v>
      </c>
      <c r="C6627" s="117">
        <v>46.11</v>
      </c>
    </row>
    <row r="6628" spans="1:3" s="3" customFormat="1" ht="48.75" customHeight="1" x14ac:dyDescent="0.15">
      <c r="A6628" s="87" t="s">
        <v>13647</v>
      </c>
      <c r="B6628" s="90" t="s">
        <v>16768</v>
      </c>
      <c r="C6628" s="117">
        <v>123.08</v>
      </c>
    </row>
    <row r="6629" spans="1:3" s="3" customFormat="1" ht="48.75" customHeight="1" x14ac:dyDescent="0.15">
      <c r="A6629" s="87" t="s">
        <v>13647</v>
      </c>
      <c r="B6629" s="90" t="s">
        <v>5565</v>
      </c>
      <c r="C6629" s="117">
        <v>123.08</v>
      </c>
    </row>
    <row r="6630" spans="1:3" s="3" customFormat="1" ht="48.75" customHeight="1" x14ac:dyDescent="0.15">
      <c r="A6630" s="87" t="s">
        <v>19316</v>
      </c>
      <c r="B6630" s="90" t="s">
        <v>15500</v>
      </c>
      <c r="C6630" s="117">
        <v>1.94</v>
      </c>
    </row>
    <row r="6631" spans="1:3" s="3" customFormat="1" ht="48.75" customHeight="1" x14ac:dyDescent="0.15">
      <c r="A6631" s="87" t="s">
        <v>19315</v>
      </c>
      <c r="B6631" s="90" t="s">
        <v>15500</v>
      </c>
      <c r="C6631" s="117">
        <v>3.0799999999999996</v>
      </c>
    </row>
    <row r="6632" spans="1:3" s="3" customFormat="1" ht="48.75" customHeight="1" x14ac:dyDescent="0.15">
      <c r="A6632" s="87" t="s">
        <v>19314</v>
      </c>
      <c r="B6632" s="90" t="s">
        <v>15500</v>
      </c>
      <c r="C6632" s="117">
        <v>1.8800000000000001</v>
      </c>
    </row>
    <row r="6633" spans="1:3" s="3" customFormat="1" ht="48.75" customHeight="1" x14ac:dyDescent="0.15">
      <c r="A6633" s="87" t="s">
        <v>19317</v>
      </c>
      <c r="B6633" s="90" t="s">
        <v>15500</v>
      </c>
      <c r="C6633" s="100">
        <v>7.19</v>
      </c>
    </row>
    <row r="6634" spans="1:3" s="3" customFormat="1" ht="48.75" customHeight="1" x14ac:dyDescent="0.15">
      <c r="A6634" s="87" t="s">
        <v>19318</v>
      </c>
      <c r="B6634" s="90" t="s">
        <v>15500</v>
      </c>
      <c r="C6634" s="100">
        <v>28.23</v>
      </c>
    </row>
    <row r="6635" spans="1:3" s="3" customFormat="1" ht="48.75" customHeight="1" x14ac:dyDescent="0.15">
      <c r="A6635" s="87" t="s">
        <v>19319</v>
      </c>
      <c r="B6635" s="90" t="s">
        <v>15500</v>
      </c>
      <c r="C6635" s="90">
        <v>4.88</v>
      </c>
    </row>
    <row r="6636" spans="1:3" s="3" customFormat="1" ht="48.75" customHeight="1" x14ac:dyDescent="0.15">
      <c r="A6636" s="87" t="s">
        <v>3447</v>
      </c>
      <c r="B6636" s="90" t="s">
        <v>15500</v>
      </c>
      <c r="C6636" s="100">
        <v>16.28</v>
      </c>
    </row>
    <row r="6637" spans="1:3" s="3" customFormat="1" ht="48.75" customHeight="1" x14ac:dyDescent="0.15">
      <c r="A6637" s="87" t="s">
        <v>12509</v>
      </c>
      <c r="B6637" s="90" t="s">
        <v>6742</v>
      </c>
      <c r="C6637" s="117">
        <v>8.1999999999999993</v>
      </c>
    </row>
    <row r="6638" spans="1:3" s="3" customFormat="1" ht="48.75" customHeight="1" x14ac:dyDescent="0.15">
      <c r="A6638" s="87" t="s">
        <v>8400</v>
      </c>
      <c r="B6638" s="90" t="s">
        <v>6742</v>
      </c>
      <c r="C6638" s="117">
        <v>46.11</v>
      </c>
    </row>
    <row r="6639" spans="1:3" s="3" customFormat="1" ht="48.75" customHeight="1" x14ac:dyDescent="0.15">
      <c r="A6639" s="87" t="s">
        <v>8401</v>
      </c>
      <c r="B6639" s="90" t="s">
        <v>6742</v>
      </c>
      <c r="C6639" s="117">
        <v>123.08</v>
      </c>
    </row>
    <row r="6640" spans="1:3" s="3" customFormat="1" ht="48.75" customHeight="1" x14ac:dyDescent="0.15">
      <c r="A6640" s="87" t="s">
        <v>18218</v>
      </c>
      <c r="B6640" s="90" t="s">
        <v>6816</v>
      </c>
      <c r="C6640" s="100">
        <v>47.52</v>
      </c>
    </row>
    <row r="6641" spans="1:3" s="3" customFormat="1" ht="48.75" customHeight="1" x14ac:dyDescent="0.15">
      <c r="A6641" s="87" t="s">
        <v>7026</v>
      </c>
      <c r="B6641" s="90" t="s">
        <v>5496</v>
      </c>
      <c r="C6641" s="117">
        <v>10.38</v>
      </c>
    </row>
    <row r="6642" spans="1:3" s="3" customFormat="1" ht="48.75" customHeight="1" x14ac:dyDescent="0.15">
      <c r="A6642" s="87" t="s">
        <v>7025</v>
      </c>
      <c r="B6642" s="90" t="s">
        <v>5496</v>
      </c>
      <c r="C6642" s="117">
        <v>17.420000000000002</v>
      </c>
    </row>
    <row r="6643" spans="1:3" s="3" customFormat="1" ht="48.75" customHeight="1" x14ac:dyDescent="0.15">
      <c r="A6643" s="87" t="s">
        <v>6877</v>
      </c>
      <c r="B6643" s="90" t="s">
        <v>5496</v>
      </c>
      <c r="C6643" s="117">
        <v>34.840000000000003</v>
      </c>
    </row>
    <row r="6644" spans="1:3" s="3" customFormat="1" ht="48.75" customHeight="1" x14ac:dyDescent="0.15">
      <c r="A6644" s="87" t="s">
        <v>6872</v>
      </c>
      <c r="B6644" s="90" t="s">
        <v>5496</v>
      </c>
      <c r="C6644" s="117">
        <v>9.06</v>
      </c>
    </row>
    <row r="6645" spans="1:3" s="3" customFormat="1" ht="48.75" customHeight="1" x14ac:dyDescent="0.15">
      <c r="A6645" s="87" t="s">
        <v>8508</v>
      </c>
      <c r="B6645" s="90" t="s">
        <v>5496</v>
      </c>
      <c r="C6645" s="117">
        <v>27.37</v>
      </c>
    </row>
    <row r="6646" spans="1:3" s="3" customFormat="1" ht="48.75" customHeight="1" x14ac:dyDescent="0.15">
      <c r="A6646" s="87" t="s">
        <v>14219</v>
      </c>
      <c r="B6646" s="90" t="s">
        <v>5496</v>
      </c>
      <c r="C6646" s="100">
        <v>10.67</v>
      </c>
    </row>
    <row r="6647" spans="1:3" s="3" customFormat="1" ht="48.75" customHeight="1" x14ac:dyDescent="0.15">
      <c r="A6647" s="87" t="s">
        <v>14220</v>
      </c>
      <c r="B6647" s="90" t="s">
        <v>5496</v>
      </c>
      <c r="C6647" s="100">
        <v>22.34</v>
      </c>
    </row>
    <row r="6648" spans="1:3" s="3" customFormat="1" ht="48.75" customHeight="1" x14ac:dyDescent="0.15">
      <c r="A6648" s="87" t="s">
        <v>14221</v>
      </c>
      <c r="B6648" s="90" t="s">
        <v>5496</v>
      </c>
      <c r="C6648" s="100">
        <v>37.85</v>
      </c>
    </row>
    <row r="6649" spans="1:3" s="3" customFormat="1" ht="48.75" customHeight="1" x14ac:dyDescent="0.15">
      <c r="A6649" s="87" t="s">
        <v>14218</v>
      </c>
      <c r="B6649" s="90" t="s">
        <v>5496</v>
      </c>
      <c r="C6649" s="100">
        <v>4.16</v>
      </c>
    </row>
    <row r="6650" spans="1:3" s="3" customFormat="1" ht="48.75" customHeight="1" x14ac:dyDescent="0.15">
      <c r="A6650" s="87" t="s">
        <v>8602</v>
      </c>
      <c r="B6650" s="90" t="s">
        <v>4068</v>
      </c>
      <c r="C6650" s="100">
        <v>3.26</v>
      </c>
    </row>
    <row r="6651" spans="1:3" s="3" customFormat="1" ht="48.75" customHeight="1" x14ac:dyDescent="0.15">
      <c r="A6651" s="87" t="s">
        <v>8602</v>
      </c>
      <c r="B6651" s="90" t="s">
        <v>14254</v>
      </c>
      <c r="C6651" s="100">
        <v>3.26</v>
      </c>
    </row>
    <row r="6652" spans="1:3" s="3" customFormat="1" ht="48.75" customHeight="1" x14ac:dyDescent="0.15">
      <c r="A6652" s="87" t="s">
        <v>15914</v>
      </c>
      <c r="B6652" s="90" t="s">
        <v>5560</v>
      </c>
      <c r="C6652" s="117">
        <v>3570</v>
      </c>
    </row>
    <row r="6653" spans="1:3" s="3" customFormat="1" ht="48.75" customHeight="1" x14ac:dyDescent="0.15">
      <c r="A6653" s="87" t="s">
        <v>12863</v>
      </c>
      <c r="B6653" s="90" t="s">
        <v>4748</v>
      </c>
      <c r="C6653" s="117">
        <v>3.17</v>
      </c>
    </row>
    <row r="6654" spans="1:3" s="3" customFormat="1" ht="48.75" customHeight="1" x14ac:dyDescent="0.15">
      <c r="A6654" s="87" t="s">
        <v>4067</v>
      </c>
      <c r="B6654" s="90" t="s">
        <v>17493</v>
      </c>
      <c r="C6654" s="117">
        <v>0.86</v>
      </c>
    </row>
    <row r="6655" spans="1:3" s="3" customFormat="1" ht="48.75" customHeight="1" x14ac:dyDescent="0.15">
      <c r="A6655" s="87" t="s">
        <v>3387</v>
      </c>
      <c r="B6655" s="90" t="s">
        <v>5539</v>
      </c>
      <c r="C6655" s="117">
        <v>5.91</v>
      </c>
    </row>
    <row r="6656" spans="1:3" s="3" customFormat="1" ht="48.75" customHeight="1" x14ac:dyDescent="0.15">
      <c r="A6656" s="87" t="s">
        <v>3393</v>
      </c>
      <c r="B6656" s="89" t="s">
        <v>5539</v>
      </c>
      <c r="C6656" s="117">
        <v>17.73</v>
      </c>
    </row>
    <row r="6657" spans="1:3" s="3" customFormat="1" ht="48.75" customHeight="1" x14ac:dyDescent="0.15">
      <c r="A6657" s="87" t="s">
        <v>3381</v>
      </c>
      <c r="B6657" s="90" t="s">
        <v>5539</v>
      </c>
      <c r="C6657" s="117">
        <v>1.81</v>
      </c>
    </row>
    <row r="6658" spans="1:3" s="3" customFormat="1" ht="48.75" customHeight="1" x14ac:dyDescent="0.15">
      <c r="A6658" s="87" t="s">
        <v>8940</v>
      </c>
      <c r="B6658" s="89" t="s">
        <v>5529</v>
      </c>
      <c r="C6658" s="90">
        <v>7.99</v>
      </c>
    </row>
    <row r="6659" spans="1:3" s="3" customFormat="1" ht="48.75" customHeight="1" x14ac:dyDescent="0.15">
      <c r="A6659" s="87" t="s">
        <v>7567</v>
      </c>
      <c r="B6659" s="90" t="s">
        <v>5496</v>
      </c>
      <c r="C6659" s="100">
        <v>20.86</v>
      </c>
    </row>
    <row r="6660" spans="1:3" s="3" customFormat="1" ht="48.75" customHeight="1" x14ac:dyDescent="0.15">
      <c r="A6660" s="87" t="s">
        <v>9824</v>
      </c>
      <c r="B6660" s="90" t="s">
        <v>5496</v>
      </c>
      <c r="C6660" s="100">
        <v>62.57</v>
      </c>
    </row>
    <row r="6661" spans="1:3" s="3" customFormat="1" ht="48.75" customHeight="1" x14ac:dyDescent="0.15">
      <c r="A6661" s="87" t="s">
        <v>7566</v>
      </c>
      <c r="B6661" s="90" t="s">
        <v>5496</v>
      </c>
      <c r="C6661" s="100">
        <v>15.37</v>
      </c>
    </row>
    <row r="6662" spans="1:3" s="3" customFormat="1" ht="48.75" customHeight="1" x14ac:dyDescent="0.15">
      <c r="A6662" s="87" t="s">
        <v>9840</v>
      </c>
      <c r="B6662" s="90" t="s">
        <v>5496</v>
      </c>
      <c r="C6662" s="100">
        <v>46.1</v>
      </c>
    </row>
    <row r="6663" spans="1:3" s="3" customFormat="1" ht="48.75" customHeight="1" x14ac:dyDescent="0.15">
      <c r="A6663" s="97" t="s">
        <v>13891</v>
      </c>
      <c r="B6663" s="90" t="s">
        <v>16931</v>
      </c>
      <c r="C6663" s="117">
        <v>707.9</v>
      </c>
    </row>
    <row r="6664" spans="1:3" s="3" customFormat="1" ht="48.75" customHeight="1" x14ac:dyDescent="0.15">
      <c r="A6664" s="97" t="s">
        <v>13889</v>
      </c>
      <c r="B6664" s="90" t="s">
        <v>16931</v>
      </c>
      <c r="C6664" s="117">
        <v>187.5</v>
      </c>
    </row>
    <row r="6665" spans="1:3" s="3" customFormat="1" ht="48.75" customHeight="1" x14ac:dyDescent="0.15">
      <c r="A6665" s="97" t="s">
        <v>12714</v>
      </c>
      <c r="B6665" s="90" t="s">
        <v>16931</v>
      </c>
      <c r="C6665" s="117">
        <v>1415.8</v>
      </c>
    </row>
    <row r="6666" spans="1:3" s="3" customFormat="1" ht="48.75" customHeight="1" x14ac:dyDescent="0.15">
      <c r="A6666" s="97" t="s">
        <v>12720</v>
      </c>
      <c r="B6666" s="90" t="s">
        <v>16931</v>
      </c>
      <c r="C6666" s="117">
        <v>2113.6999999999998</v>
      </c>
    </row>
    <row r="6667" spans="1:3" s="3" customFormat="1" ht="48.75" customHeight="1" x14ac:dyDescent="0.15">
      <c r="A6667" s="97" t="s">
        <v>13890</v>
      </c>
      <c r="B6667" s="90" t="s">
        <v>16931</v>
      </c>
      <c r="C6667" s="117">
        <v>354.7</v>
      </c>
    </row>
    <row r="6668" spans="1:3" s="3" customFormat="1" ht="48.75" customHeight="1" x14ac:dyDescent="0.15">
      <c r="A6668" s="87" t="s">
        <v>3486</v>
      </c>
      <c r="B6668" s="90" t="s">
        <v>6342</v>
      </c>
      <c r="C6668" s="100">
        <v>35.56</v>
      </c>
    </row>
    <row r="6669" spans="1:3" s="3" customFormat="1" ht="48.75" customHeight="1" x14ac:dyDescent="0.15">
      <c r="A6669" s="87" t="s">
        <v>3485</v>
      </c>
      <c r="B6669" s="90" t="s">
        <v>6342</v>
      </c>
      <c r="C6669" s="100">
        <v>26.05</v>
      </c>
    </row>
    <row r="6670" spans="1:3" s="3" customFormat="1" ht="48.75" customHeight="1" x14ac:dyDescent="0.15">
      <c r="A6670" s="87" t="s">
        <v>3482</v>
      </c>
      <c r="B6670" s="90" t="s">
        <v>6342</v>
      </c>
      <c r="C6670" s="100">
        <v>18.79</v>
      </c>
    </row>
    <row r="6671" spans="1:3" s="3" customFormat="1" ht="48.75" customHeight="1" x14ac:dyDescent="0.15">
      <c r="A6671" s="87" t="s">
        <v>3479</v>
      </c>
      <c r="B6671" s="90" t="s">
        <v>6342</v>
      </c>
      <c r="C6671" s="100">
        <v>25.29</v>
      </c>
    </row>
    <row r="6672" spans="1:3" s="3" customFormat="1" ht="48.75" customHeight="1" x14ac:dyDescent="0.15">
      <c r="A6672" s="87" t="s">
        <v>3483</v>
      </c>
      <c r="B6672" s="90" t="s">
        <v>6342</v>
      </c>
      <c r="C6672" s="100">
        <v>25.57</v>
      </c>
    </row>
    <row r="6673" spans="1:3" s="3" customFormat="1" ht="48.75" customHeight="1" x14ac:dyDescent="0.15">
      <c r="A6673" s="87" t="s">
        <v>3484</v>
      </c>
      <c r="B6673" s="90" t="s">
        <v>6342</v>
      </c>
      <c r="C6673" s="100">
        <v>36.53</v>
      </c>
    </row>
    <row r="6674" spans="1:3" s="3" customFormat="1" ht="48.75" customHeight="1" x14ac:dyDescent="0.15">
      <c r="A6674" s="87" t="s">
        <v>3481</v>
      </c>
      <c r="B6674" s="90" t="s">
        <v>6342</v>
      </c>
      <c r="C6674" s="117">
        <v>39.51</v>
      </c>
    </row>
    <row r="6675" spans="1:3" s="3" customFormat="1" ht="48.75" customHeight="1" x14ac:dyDescent="0.15">
      <c r="A6675" s="87" t="s">
        <v>11944</v>
      </c>
      <c r="B6675" s="90" t="s">
        <v>7381</v>
      </c>
      <c r="C6675" s="117">
        <v>1.81</v>
      </c>
    </row>
    <row r="6676" spans="1:3" s="3" customFormat="1" ht="48.75" customHeight="1" x14ac:dyDescent="0.15">
      <c r="A6676" s="87" t="s">
        <v>11539</v>
      </c>
      <c r="B6676" s="90" t="s">
        <v>7381</v>
      </c>
      <c r="C6676" s="117">
        <v>8.2200000000000006</v>
      </c>
    </row>
    <row r="6677" spans="1:3" s="3" customFormat="1" ht="48.75" customHeight="1" x14ac:dyDescent="0.15">
      <c r="A6677" s="87" t="s">
        <v>11540</v>
      </c>
      <c r="B6677" s="90" t="s">
        <v>7381</v>
      </c>
      <c r="C6677" s="117">
        <v>4.1500000000000004</v>
      </c>
    </row>
    <row r="6678" spans="1:3" s="7" customFormat="1" ht="48.75" customHeight="1" x14ac:dyDescent="0.15">
      <c r="A6678" s="87" t="s">
        <v>18265</v>
      </c>
      <c r="B6678" s="90" t="s">
        <v>7381</v>
      </c>
      <c r="C6678" s="100">
        <v>18.79</v>
      </c>
    </row>
    <row r="6679" spans="1:3" s="3" customFormat="1" ht="48.75" customHeight="1" x14ac:dyDescent="0.15">
      <c r="A6679" s="87" t="s">
        <v>3487</v>
      </c>
      <c r="B6679" s="90" t="s">
        <v>5506</v>
      </c>
      <c r="C6679" s="117">
        <v>2.57</v>
      </c>
    </row>
    <row r="6680" spans="1:3" s="3" customFormat="1" ht="48.75" customHeight="1" x14ac:dyDescent="0.15">
      <c r="A6680" s="87" t="s">
        <v>3503</v>
      </c>
      <c r="B6680" s="90" t="s">
        <v>5506</v>
      </c>
      <c r="C6680" s="117">
        <v>8.2200000000000006</v>
      </c>
    </row>
    <row r="6681" spans="1:3" s="3" customFormat="1" ht="48.75" customHeight="1" x14ac:dyDescent="0.15">
      <c r="A6681" s="87" t="s">
        <v>3494</v>
      </c>
      <c r="B6681" s="90" t="s">
        <v>5506</v>
      </c>
      <c r="C6681" s="117">
        <v>4.1500000000000004</v>
      </c>
    </row>
    <row r="6682" spans="1:3" s="7" customFormat="1" ht="48.75" customHeight="1" x14ac:dyDescent="0.15">
      <c r="A6682" s="87" t="s">
        <v>3512</v>
      </c>
      <c r="B6682" s="90" t="s">
        <v>5506</v>
      </c>
      <c r="C6682" s="100">
        <v>18.79</v>
      </c>
    </row>
    <row r="6683" spans="1:3" s="7" customFormat="1" ht="48.75" customHeight="1" x14ac:dyDescent="0.15">
      <c r="A6683" s="87" t="s">
        <v>5776</v>
      </c>
      <c r="B6683" s="90" t="s">
        <v>15500</v>
      </c>
      <c r="C6683" s="117">
        <v>2.67</v>
      </c>
    </row>
    <row r="6684" spans="1:3" s="3" customFormat="1" ht="48.75" customHeight="1" x14ac:dyDescent="0.15">
      <c r="A6684" s="87" t="s">
        <v>5777</v>
      </c>
      <c r="B6684" s="90" t="s">
        <v>15500</v>
      </c>
      <c r="C6684" s="117">
        <v>3.3499999999999996</v>
      </c>
    </row>
    <row r="6685" spans="1:3" s="3" customFormat="1" ht="48.75" customHeight="1" x14ac:dyDescent="0.15">
      <c r="A6685" s="87" t="s">
        <v>5729</v>
      </c>
      <c r="B6685" s="90" t="s">
        <v>15500</v>
      </c>
      <c r="C6685" s="117">
        <v>3.46</v>
      </c>
    </row>
    <row r="6686" spans="1:3" s="3" customFormat="1" ht="48.75" customHeight="1" x14ac:dyDescent="0.15">
      <c r="A6686" s="87" t="s">
        <v>5715</v>
      </c>
      <c r="B6686" s="90" t="s">
        <v>15500</v>
      </c>
      <c r="C6686" s="117">
        <v>3.3699999999999997</v>
      </c>
    </row>
    <row r="6687" spans="1:3" s="3" customFormat="1" ht="48.75" customHeight="1" x14ac:dyDescent="0.15">
      <c r="A6687" s="87" t="s">
        <v>5735</v>
      </c>
      <c r="B6687" s="90" t="s">
        <v>15500</v>
      </c>
      <c r="C6687" s="117">
        <v>3.46</v>
      </c>
    </row>
    <row r="6688" spans="1:3" s="3" customFormat="1" ht="48.75" customHeight="1" x14ac:dyDescent="0.15">
      <c r="A6688" s="87" t="s">
        <v>5720</v>
      </c>
      <c r="B6688" s="90" t="s">
        <v>15500</v>
      </c>
      <c r="C6688" s="117">
        <v>2.82</v>
      </c>
    </row>
    <row r="6689" spans="1:3" s="3" customFormat="1" ht="48.75" customHeight="1" x14ac:dyDescent="0.15">
      <c r="A6689" s="87" t="s">
        <v>5737</v>
      </c>
      <c r="B6689" s="90" t="s">
        <v>15500</v>
      </c>
      <c r="C6689" s="117">
        <v>3.46</v>
      </c>
    </row>
    <row r="6690" spans="1:3" s="3" customFormat="1" ht="48.75" customHeight="1" x14ac:dyDescent="0.15">
      <c r="A6690" s="87" t="s">
        <v>5739</v>
      </c>
      <c r="B6690" s="90" t="s">
        <v>15500</v>
      </c>
      <c r="C6690" s="117">
        <v>3.46</v>
      </c>
    </row>
    <row r="6691" spans="1:3" s="3" customFormat="1" ht="48.75" customHeight="1" x14ac:dyDescent="0.15">
      <c r="A6691" s="87" t="s">
        <v>9552</v>
      </c>
      <c r="B6691" s="90" t="s">
        <v>15500</v>
      </c>
      <c r="C6691" s="117">
        <v>3.87</v>
      </c>
    </row>
    <row r="6692" spans="1:3" s="3" customFormat="1" ht="48.75" customHeight="1" x14ac:dyDescent="0.15">
      <c r="A6692" s="87" t="s">
        <v>8298</v>
      </c>
      <c r="B6692" s="90" t="s">
        <v>15500</v>
      </c>
      <c r="C6692" s="117">
        <v>3.46</v>
      </c>
    </row>
    <row r="6693" spans="1:3" s="3" customFormat="1" ht="48.75" customHeight="1" x14ac:dyDescent="0.15">
      <c r="A6693" s="87" t="s">
        <v>12584</v>
      </c>
      <c r="B6693" s="90" t="s">
        <v>15500</v>
      </c>
      <c r="C6693" s="117">
        <v>15.77</v>
      </c>
    </row>
    <row r="6694" spans="1:3" s="3" customFormat="1" ht="48.75" customHeight="1" x14ac:dyDescent="0.15">
      <c r="A6694" s="87" t="s">
        <v>11121</v>
      </c>
      <c r="B6694" s="90" t="s">
        <v>15500</v>
      </c>
      <c r="C6694" s="117">
        <v>10.52</v>
      </c>
    </row>
    <row r="6695" spans="1:3" s="3" customFormat="1" ht="48.75" customHeight="1" x14ac:dyDescent="0.15">
      <c r="A6695" s="87" t="s">
        <v>13692</v>
      </c>
      <c r="B6695" s="90" t="s">
        <v>15500</v>
      </c>
      <c r="C6695" s="117">
        <v>3.46</v>
      </c>
    </row>
    <row r="6696" spans="1:3" s="3" customFormat="1" ht="48.75" customHeight="1" x14ac:dyDescent="0.15">
      <c r="A6696" s="87" t="s">
        <v>13662</v>
      </c>
      <c r="B6696" s="90" t="s">
        <v>15500</v>
      </c>
      <c r="C6696" s="117">
        <v>3.3499999999999996</v>
      </c>
    </row>
    <row r="6697" spans="1:3" s="3" customFormat="1" ht="48.75" customHeight="1" x14ac:dyDescent="0.15">
      <c r="A6697" s="87" t="s">
        <v>10288</v>
      </c>
      <c r="B6697" s="90" t="s">
        <v>19135</v>
      </c>
      <c r="C6697" s="117">
        <v>1.81</v>
      </c>
    </row>
    <row r="6698" spans="1:3" s="3" customFormat="1" ht="48.75" customHeight="1" x14ac:dyDescent="0.15">
      <c r="A6698" s="87" t="s">
        <v>3496</v>
      </c>
      <c r="B6698" s="90" t="s">
        <v>19135</v>
      </c>
      <c r="C6698" s="117">
        <v>4.1500000000000004</v>
      </c>
    </row>
    <row r="6699" spans="1:3" s="3" customFormat="1" ht="48.75" customHeight="1" x14ac:dyDescent="0.15">
      <c r="A6699" s="87" t="s">
        <v>3506</v>
      </c>
      <c r="B6699" s="90" t="s">
        <v>19135</v>
      </c>
      <c r="C6699" s="117">
        <v>8.82</v>
      </c>
    </row>
    <row r="6700" spans="1:3" s="3" customFormat="1" ht="48.75" customHeight="1" x14ac:dyDescent="0.15">
      <c r="A6700" s="87" t="s">
        <v>3490</v>
      </c>
      <c r="B6700" s="90" t="s">
        <v>7015</v>
      </c>
      <c r="C6700" s="100">
        <v>9.39</v>
      </c>
    </row>
    <row r="6701" spans="1:3" s="3" customFormat="1" ht="48.75" customHeight="1" x14ac:dyDescent="0.15">
      <c r="A6701" s="87" t="s">
        <v>3516</v>
      </c>
      <c r="B6701" s="90" t="s">
        <v>7015</v>
      </c>
      <c r="C6701" s="100">
        <v>18.79</v>
      </c>
    </row>
    <row r="6702" spans="1:3" s="3" customFormat="1" ht="48.75" customHeight="1" x14ac:dyDescent="0.15">
      <c r="A6702" s="87" t="s">
        <v>14014</v>
      </c>
      <c r="B6702" s="90" t="s">
        <v>9213</v>
      </c>
      <c r="C6702" s="117">
        <v>31.96</v>
      </c>
    </row>
    <row r="6703" spans="1:3" s="3" customFormat="1" ht="48.75" customHeight="1" x14ac:dyDescent="0.15">
      <c r="A6703" s="87" t="s">
        <v>12857</v>
      </c>
      <c r="B6703" s="90" t="s">
        <v>4810</v>
      </c>
      <c r="C6703" s="117">
        <v>3.42</v>
      </c>
    </row>
    <row r="6704" spans="1:3" s="3" customFormat="1" ht="48.75" customHeight="1" x14ac:dyDescent="0.15">
      <c r="A6704" s="87" t="s">
        <v>12166</v>
      </c>
      <c r="B6704" s="90" t="s">
        <v>4810</v>
      </c>
      <c r="C6704" s="117">
        <v>3.26</v>
      </c>
    </row>
    <row r="6705" spans="1:3" s="3" customFormat="1" ht="48.75" customHeight="1" x14ac:dyDescent="0.15">
      <c r="A6705" s="87" t="s">
        <v>11904</v>
      </c>
      <c r="B6705" s="90" t="s">
        <v>4810</v>
      </c>
      <c r="C6705" s="117">
        <v>10.52</v>
      </c>
    </row>
    <row r="6706" spans="1:3" s="3" customFormat="1" ht="48.75" customHeight="1" x14ac:dyDescent="0.15">
      <c r="A6706" s="87" t="s">
        <v>11905</v>
      </c>
      <c r="B6706" s="90" t="s">
        <v>4810</v>
      </c>
      <c r="C6706" s="117">
        <v>3.46</v>
      </c>
    </row>
    <row r="6707" spans="1:3" s="7" customFormat="1" ht="48.75" customHeight="1" x14ac:dyDescent="0.15">
      <c r="A6707" s="87" t="s">
        <v>8325</v>
      </c>
      <c r="B6707" s="90" t="s">
        <v>5506</v>
      </c>
      <c r="C6707" s="117">
        <v>2.8299999999999996</v>
      </c>
    </row>
    <row r="6708" spans="1:3" s="3" customFormat="1" ht="48.75" customHeight="1" x14ac:dyDescent="0.15">
      <c r="A6708" s="87" t="s">
        <v>5726</v>
      </c>
      <c r="B6708" s="90" t="s">
        <v>5506</v>
      </c>
      <c r="C6708" s="117">
        <v>2.91</v>
      </c>
    </row>
    <row r="6709" spans="1:3" s="3" customFormat="1" ht="48.75" customHeight="1" x14ac:dyDescent="0.15">
      <c r="A6709" s="87" t="s">
        <v>5728</v>
      </c>
      <c r="B6709" s="90" t="s">
        <v>5506</v>
      </c>
      <c r="C6709" s="117">
        <v>3.46</v>
      </c>
    </row>
    <row r="6710" spans="1:3" s="3" customFormat="1" ht="48.75" customHeight="1" x14ac:dyDescent="0.15">
      <c r="A6710" s="87" t="s">
        <v>5713</v>
      </c>
      <c r="B6710" s="90" t="s">
        <v>5506</v>
      </c>
      <c r="C6710" s="117">
        <v>3.3699999999999997</v>
      </c>
    </row>
    <row r="6711" spans="1:3" s="3" customFormat="1" ht="48.75" customHeight="1" x14ac:dyDescent="0.15">
      <c r="A6711" s="87" t="s">
        <v>5716</v>
      </c>
      <c r="B6711" s="90" t="s">
        <v>5506</v>
      </c>
      <c r="C6711" s="117">
        <v>3.46</v>
      </c>
    </row>
    <row r="6712" spans="1:3" s="3" customFormat="1" ht="48.75" customHeight="1" x14ac:dyDescent="0.15">
      <c r="A6712" s="87" t="s">
        <v>8365</v>
      </c>
      <c r="B6712" s="90" t="s">
        <v>5506</v>
      </c>
      <c r="C6712" s="117">
        <v>3.46</v>
      </c>
    </row>
    <row r="6713" spans="1:3" s="3" customFormat="1" ht="48.75" customHeight="1" x14ac:dyDescent="0.15">
      <c r="A6713" s="87" t="s">
        <v>8364</v>
      </c>
      <c r="B6713" s="90" t="s">
        <v>5506</v>
      </c>
      <c r="C6713" s="117">
        <v>2.5399999999999996</v>
      </c>
    </row>
    <row r="6714" spans="1:3" s="3" customFormat="1" ht="48.75" customHeight="1" x14ac:dyDescent="0.15">
      <c r="A6714" s="87" t="s">
        <v>8367</v>
      </c>
      <c r="B6714" s="90" t="s">
        <v>5506</v>
      </c>
      <c r="C6714" s="117">
        <v>3.46</v>
      </c>
    </row>
    <row r="6715" spans="1:3" s="3" customFormat="1" ht="48.75" customHeight="1" x14ac:dyDescent="0.15">
      <c r="A6715" s="87" t="s">
        <v>8366</v>
      </c>
      <c r="B6715" s="90" t="s">
        <v>5506</v>
      </c>
      <c r="C6715" s="117">
        <v>3.46</v>
      </c>
    </row>
    <row r="6716" spans="1:3" s="3" customFormat="1" ht="48.75" customHeight="1" x14ac:dyDescent="0.15">
      <c r="A6716" s="87" t="s">
        <v>13116</v>
      </c>
      <c r="B6716" s="90" t="s">
        <v>5506</v>
      </c>
      <c r="C6716" s="117">
        <v>10.52</v>
      </c>
    </row>
    <row r="6717" spans="1:3" s="3" customFormat="1" ht="48.75" customHeight="1" x14ac:dyDescent="0.15">
      <c r="A6717" s="87" t="s">
        <v>13117</v>
      </c>
      <c r="B6717" s="90" t="s">
        <v>5506</v>
      </c>
      <c r="C6717" s="117">
        <v>15.77</v>
      </c>
    </row>
    <row r="6718" spans="1:3" s="3" customFormat="1" ht="48.75" customHeight="1" x14ac:dyDescent="0.15">
      <c r="A6718" s="87" t="s">
        <v>5721</v>
      </c>
      <c r="B6718" s="90" t="s">
        <v>5506</v>
      </c>
      <c r="C6718" s="117">
        <v>3.46</v>
      </c>
    </row>
    <row r="6719" spans="1:3" s="3" customFormat="1" ht="48.75" customHeight="1" x14ac:dyDescent="0.15">
      <c r="A6719" s="87" t="s">
        <v>5730</v>
      </c>
      <c r="B6719" s="90" t="s">
        <v>5719</v>
      </c>
      <c r="C6719" s="117">
        <v>3.46</v>
      </c>
    </row>
    <row r="6720" spans="1:3" s="3" customFormat="1" ht="48.75" customHeight="1" x14ac:dyDescent="0.15">
      <c r="A6720" s="87" t="s">
        <v>5733</v>
      </c>
      <c r="B6720" s="90" t="s">
        <v>5719</v>
      </c>
      <c r="C6720" s="117">
        <v>3.3699999999999997</v>
      </c>
    </row>
    <row r="6721" spans="1:3" s="3" customFormat="1" ht="48.75" customHeight="1" x14ac:dyDescent="0.15">
      <c r="A6721" s="87" t="s">
        <v>5722</v>
      </c>
      <c r="B6721" s="90" t="s">
        <v>5719</v>
      </c>
      <c r="C6721" s="117">
        <v>3.46</v>
      </c>
    </row>
    <row r="6722" spans="1:3" s="3" customFormat="1" ht="48.75" customHeight="1" x14ac:dyDescent="0.15">
      <c r="A6722" s="87" t="s">
        <v>5718</v>
      </c>
      <c r="B6722" s="90" t="s">
        <v>5719</v>
      </c>
      <c r="C6722" s="117">
        <v>3.4499999999999997</v>
      </c>
    </row>
    <row r="6723" spans="1:3" s="3" customFormat="1" ht="48.75" customHeight="1" x14ac:dyDescent="0.15">
      <c r="A6723" s="87" t="s">
        <v>3488</v>
      </c>
      <c r="B6723" s="90" t="s">
        <v>5719</v>
      </c>
      <c r="C6723" s="117">
        <v>3.78</v>
      </c>
    </row>
    <row r="6724" spans="1:3" s="3" customFormat="1" ht="48.75" customHeight="1" x14ac:dyDescent="0.15">
      <c r="A6724" s="87" t="s">
        <v>3502</v>
      </c>
      <c r="B6724" s="90" t="s">
        <v>5719</v>
      </c>
      <c r="C6724" s="117">
        <v>8.2200000000000006</v>
      </c>
    </row>
    <row r="6725" spans="1:3" s="3" customFormat="1" ht="48.75" customHeight="1" x14ac:dyDescent="0.15">
      <c r="A6725" s="87" t="s">
        <v>3493</v>
      </c>
      <c r="B6725" s="90" t="s">
        <v>5719</v>
      </c>
      <c r="C6725" s="100">
        <v>9.39</v>
      </c>
    </row>
    <row r="6726" spans="1:3" s="3" customFormat="1" ht="48.75" customHeight="1" x14ac:dyDescent="0.15">
      <c r="A6726" s="87" t="s">
        <v>3501</v>
      </c>
      <c r="B6726" s="90" t="s">
        <v>5719</v>
      </c>
      <c r="C6726" s="117">
        <v>4.1500000000000004</v>
      </c>
    </row>
    <row r="6727" spans="1:3" s="3" customFormat="1" ht="48.75" customHeight="1" x14ac:dyDescent="0.15">
      <c r="A6727" s="87" t="s">
        <v>3524</v>
      </c>
      <c r="B6727" s="90" t="s">
        <v>5719</v>
      </c>
      <c r="C6727" s="117">
        <v>7.81</v>
      </c>
    </row>
    <row r="6728" spans="1:3" s="3" customFormat="1" ht="48.75" customHeight="1" x14ac:dyDescent="0.15">
      <c r="A6728" s="87" t="s">
        <v>15397</v>
      </c>
      <c r="B6728" s="90" t="s">
        <v>12978</v>
      </c>
      <c r="C6728" s="117">
        <v>9.8800000000000008</v>
      </c>
    </row>
    <row r="6729" spans="1:3" s="3" customFormat="1" ht="48.75" customHeight="1" x14ac:dyDescent="0.15">
      <c r="A6729" s="87" t="s">
        <v>3544</v>
      </c>
      <c r="B6729" s="90" t="s">
        <v>15500</v>
      </c>
      <c r="C6729" s="117">
        <v>3.05</v>
      </c>
    </row>
    <row r="6730" spans="1:3" s="3" customFormat="1" ht="48.75" customHeight="1" x14ac:dyDescent="0.15">
      <c r="A6730" s="87" t="s">
        <v>19320</v>
      </c>
      <c r="B6730" s="90" t="s">
        <v>15500</v>
      </c>
      <c r="C6730" s="117">
        <v>1.59</v>
      </c>
    </row>
    <row r="6731" spans="1:3" s="7" customFormat="1" ht="48.75" customHeight="1" x14ac:dyDescent="0.15">
      <c r="A6731" s="87" t="s">
        <v>19321</v>
      </c>
      <c r="B6731" s="90" t="s">
        <v>15500</v>
      </c>
      <c r="C6731" s="117">
        <v>2.5299999999999998</v>
      </c>
    </row>
    <row r="6732" spans="1:3" s="7" customFormat="1" ht="48.75" customHeight="1" x14ac:dyDescent="0.15">
      <c r="A6732" s="87" t="s">
        <v>3534</v>
      </c>
      <c r="B6732" s="90" t="s">
        <v>5812</v>
      </c>
      <c r="C6732" s="117">
        <v>1.61</v>
      </c>
    </row>
    <row r="6733" spans="1:3" s="3" customFormat="1" ht="48.75" customHeight="1" x14ac:dyDescent="0.15">
      <c r="A6733" s="87" t="s">
        <v>3539</v>
      </c>
      <c r="B6733" s="90" t="s">
        <v>5812</v>
      </c>
      <c r="C6733" s="117">
        <v>2.5299999999999998</v>
      </c>
    </row>
    <row r="6734" spans="1:3" s="3" customFormat="1" ht="48.75" customHeight="1" x14ac:dyDescent="0.15">
      <c r="A6734" s="87" t="s">
        <v>3538</v>
      </c>
      <c r="B6734" s="90" t="s">
        <v>8347</v>
      </c>
      <c r="C6734" s="117">
        <v>1.9</v>
      </c>
    </row>
    <row r="6735" spans="1:3" s="3" customFormat="1" ht="48.75" customHeight="1" x14ac:dyDescent="0.15">
      <c r="A6735" s="87" t="s">
        <v>4602</v>
      </c>
      <c r="B6735" s="90" t="s">
        <v>5186</v>
      </c>
      <c r="C6735" s="100">
        <v>5.32</v>
      </c>
    </row>
    <row r="6736" spans="1:3" s="7" customFormat="1" ht="48.75" customHeight="1" x14ac:dyDescent="0.15">
      <c r="A6736" s="87" t="s">
        <v>18266</v>
      </c>
      <c r="B6736" s="90" t="s">
        <v>7381</v>
      </c>
      <c r="C6736" s="117">
        <v>1.45</v>
      </c>
    </row>
    <row r="6737" spans="1:3" s="3" customFormat="1" ht="48.75" customHeight="1" x14ac:dyDescent="0.15">
      <c r="A6737" s="87" t="s">
        <v>3533</v>
      </c>
      <c r="B6737" s="90" t="s">
        <v>5719</v>
      </c>
      <c r="C6737" s="117">
        <v>2.8</v>
      </c>
    </row>
    <row r="6738" spans="1:3" s="3" customFormat="1" ht="48.75" customHeight="1" x14ac:dyDescent="0.15">
      <c r="A6738" s="87" t="s">
        <v>3535</v>
      </c>
      <c r="B6738" s="90" t="s">
        <v>5719</v>
      </c>
      <c r="C6738" s="117">
        <v>1.9</v>
      </c>
    </row>
    <row r="6739" spans="1:3" s="3" customFormat="1" ht="48.75" customHeight="1" x14ac:dyDescent="0.15">
      <c r="A6739" s="87" t="s">
        <v>3540</v>
      </c>
      <c r="B6739" s="90" t="s">
        <v>5719</v>
      </c>
      <c r="C6739" s="117">
        <v>2.0399999999999996</v>
      </c>
    </row>
    <row r="6740" spans="1:3" s="3" customFormat="1" ht="48.75" customHeight="1" x14ac:dyDescent="0.15">
      <c r="A6740" s="87" t="s">
        <v>12854</v>
      </c>
      <c r="B6740" s="90" t="s">
        <v>8633</v>
      </c>
      <c r="C6740" s="117">
        <v>3.46</v>
      </c>
    </row>
    <row r="6741" spans="1:3" s="3" customFormat="1" ht="48.75" customHeight="1" x14ac:dyDescent="0.15">
      <c r="A6741" s="87" t="s">
        <v>12853</v>
      </c>
      <c r="B6741" s="90" t="s">
        <v>8633</v>
      </c>
      <c r="C6741" s="117">
        <v>3.46</v>
      </c>
    </row>
    <row r="6742" spans="1:3" s="3" customFormat="1" ht="48.75" customHeight="1" x14ac:dyDescent="0.15">
      <c r="A6742" s="87" t="s">
        <v>9092</v>
      </c>
      <c r="B6742" s="90" t="s">
        <v>5346</v>
      </c>
      <c r="C6742" s="117">
        <v>2.63</v>
      </c>
    </row>
    <row r="6743" spans="1:3" s="3" customFormat="1" ht="48.75" customHeight="1" x14ac:dyDescent="0.15">
      <c r="A6743" s="87" t="s">
        <v>3589</v>
      </c>
      <c r="B6743" s="90" t="s">
        <v>5346</v>
      </c>
      <c r="C6743" s="117">
        <v>2.5199999999999996</v>
      </c>
    </row>
    <row r="6744" spans="1:3" s="3" customFormat="1" ht="48.75" customHeight="1" x14ac:dyDescent="0.15">
      <c r="A6744" s="87" t="s">
        <v>10299</v>
      </c>
      <c r="B6744" s="90" t="s">
        <v>12340</v>
      </c>
      <c r="C6744" s="100">
        <v>9.9700000000000006</v>
      </c>
    </row>
    <row r="6745" spans="1:3" s="3" customFormat="1" ht="48.75" customHeight="1" x14ac:dyDescent="0.15">
      <c r="A6745" s="87" t="s">
        <v>10300</v>
      </c>
      <c r="B6745" s="90" t="s">
        <v>12340</v>
      </c>
      <c r="C6745" s="100">
        <v>9.9700000000000006</v>
      </c>
    </row>
    <row r="6746" spans="1:3" s="3" customFormat="1" ht="48.75" customHeight="1" x14ac:dyDescent="0.15">
      <c r="A6746" s="87" t="s">
        <v>3556</v>
      </c>
      <c r="B6746" s="90" t="s">
        <v>5483</v>
      </c>
      <c r="C6746" s="117">
        <v>3.3699999999999997</v>
      </c>
    </row>
    <row r="6747" spans="1:3" s="7" customFormat="1" ht="48.75" customHeight="1" x14ac:dyDescent="0.15">
      <c r="A6747" s="87" t="s">
        <v>3570</v>
      </c>
      <c r="B6747" s="90" t="s">
        <v>15683</v>
      </c>
      <c r="C6747" s="90">
        <v>10.029999999999999</v>
      </c>
    </row>
    <row r="6748" spans="1:3" s="3" customFormat="1" ht="48.75" customHeight="1" x14ac:dyDescent="0.15">
      <c r="A6748" s="87" t="s">
        <v>8630</v>
      </c>
      <c r="B6748" s="90" t="s">
        <v>15683</v>
      </c>
      <c r="C6748" s="117">
        <v>34.61</v>
      </c>
    </row>
    <row r="6749" spans="1:3" s="3" customFormat="1" ht="48.75" customHeight="1" x14ac:dyDescent="0.15">
      <c r="A6749" s="87" t="s">
        <v>19353</v>
      </c>
      <c r="B6749" s="90" t="s">
        <v>13238</v>
      </c>
      <c r="C6749" s="100">
        <v>3.23</v>
      </c>
    </row>
    <row r="6750" spans="1:3" s="3" customFormat="1" ht="48.75" customHeight="1" x14ac:dyDescent="0.15">
      <c r="A6750" s="87" t="s">
        <v>19354</v>
      </c>
      <c r="B6750" s="90" t="s">
        <v>13238</v>
      </c>
      <c r="C6750" s="100">
        <v>3.44</v>
      </c>
    </row>
    <row r="6751" spans="1:3" s="3" customFormat="1" ht="48.75" customHeight="1" x14ac:dyDescent="0.15">
      <c r="A6751" s="87" t="s">
        <v>14216</v>
      </c>
      <c r="B6751" s="90" t="s">
        <v>6311</v>
      </c>
      <c r="C6751" s="100">
        <v>3.56</v>
      </c>
    </row>
    <row r="6752" spans="1:3" s="3" customFormat="1" ht="48.75" customHeight="1" x14ac:dyDescent="0.15">
      <c r="A6752" s="87" t="s">
        <v>14215</v>
      </c>
      <c r="B6752" s="90" t="s">
        <v>6311</v>
      </c>
      <c r="C6752" s="100">
        <v>3.76</v>
      </c>
    </row>
    <row r="6753" spans="1:3" s="3" customFormat="1" ht="48.75" customHeight="1" x14ac:dyDescent="0.15">
      <c r="A6753" s="87" t="s">
        <v>5111</v>
      </c>
      <c r="B6753" s="90" t="s">
        <v>6311</v>
      </c>
      <c r="C6753" s="100">
        <v>3.52</v>
      </c>
    </row>
    <row r="6754" spans="1:3" s="3" customFormat="1" ht="48.75" customHeight="1" x14ac:dyDescent="0.15">
      <c r="A6754" s="87" t="s">
        <v>17893</v>
      </c>
      <c r="B6754" s="90" t="s">
        <v>6311</v>
      </c>
      <c r="C6754" s="100">
        <v>3.45</v>
      </c>
    </row>
    <row r="6755" spans="1:3" s="3" customFormat="1" ht="48.75" customHeight="1" x14ac:dyDescent="0.15">
      <c r="A6755" s="87" t="s">
        <v>17894</v>
      </c>
      <c r="B6755" s="90" t="s">
        <v>6311</v>
      </c>
      <c r="C6755" s="100">
        <v>3.45</v>
      </c>
    </row>
    <row r="6756" spans="1:3" s="3" customFormat="1" ht="48.75" customHeight="1" x14ac:dyDescent="0.15">
      <c r="A6756" s="87" t="s">
        <v>5112</v>
      </c>
      <c r="B6756" s="90" t="s">
        <v>6311</v>
      </c>
      <c r="C6756" s="100">
        <v>3.22</v>
      </c>
    </row>
    <row r="6757" spans="1:3" s="3" customFormat="1" ht="48.75" customHeight="1" x14ac:dyDescent="0.15">
      <c r="A6757" s="87" t="s">
        <v>4849</v>
      </c>
      <c r="B6757" s="90" t="s">
        <v>5466</v>
      </c>
      <c r="C6757" s="100">
        <v>3.38</v>
      </c>
    </row>
    <row r="6758" spans="1:3" s="3" customFormat="1" ht="48.75" customHeight="1" x14ac:dyDescent="0.15">
      <c r="A6758" s="87" t="s">
        <v>12021</v>
      </c>
      <c r="B6758" s="90" t="s">
        <v>4748</v>
      </c>
      <c r="C6758" s="117">
        <v>1.81</v>
      </c>
    </row>
    <row r="6759" spans="1:3" s="3" customFormat="1" ht="48.75" customHeight="1" x14ac:dyDescent="0.15">
      <c r="A6759" s="87" t="s">
        <v>12022</v>
      </c>
      <c r="B6759" s="90" t="s">
        <v>4748</v>
      </c>
      <c r="C6759" s="117">
        <v>1.81</v>
      </c>
    </row>
    <row r="6760" spans="1:3" s="3" customFormat="1" ht="48.75" customHeight="1" x14ac:dyDescent="0.15">
      <c r="A6760" s="87" t="s">
        <v>15975</v>
      </c>
      <c r="B6760" s="90" t="s">
        <v>4748</v>
      </c>
      <c r="C6760" s="117">
        <v>1.61</v>
      </c>
    </row>
    <row r="6761" spans="1:3" s="3" customFormat="1" ht="48.75" customHeight="1" x14ac:dyDescent="0.15">
      <c r="A6761" s="87" t="s">
        <v>4765</v>
      </c>
      <c r="B6761" s="90" t="s">
        <v>15584</v>
      </c>
      <c r="C6761" s="117">
        <v>265.70999999999998</v>
      </c>
    </row>
    <row r="6762" spans="1:3" s="7" customFormat="1" ht="48.75" customHeight="1" x14ac:dyDescent="0.15">
      <c r="A6762" s="87" t="s">
        <v>4767</v>
      </c>
      <c r="B6762" s="90" t="s">
        <v>15584</v>
      </c>
      <c r="C6762" s="117">
        <v>531.41999999999996</v>
      </c>
    </row>
    <row r="6763" spans="1:3" s="7" customFormat="1" ht="48.75" customHeight="1" x14ac:dyDescent="0.15">
      <c r="A6763" s="87" t="s">
        <v>4771</v>
      </c>
      <c r="B6763" s="90" t="s">
        <v>15584</v>
      </c>
      <c r="C6763" s="117">
        <v>1342.13</v>
      </c>
    </row>
    <row r="6764" spans="1:3" s="7" customFormat="1" ht="48.75" customHeight="1" x14ac:dyDescent="0.15">
      <c r="A6764" s="87" t="s">
        <v>15474</v>
      </c>
      <c r="B6764" s="90" t="s">
        <v>16886</v>
      </c>
      <c r="C6764" s="100">
        <v>686.88</v>
      </c>
    </row>
    <row r="6765" spans="1:3" s="3" customFormat="1" ht="48.75" customHeight="1" x14ac:dyDescent="0.15">
      <c r="A6765" s="87" t="s">
        <v>16268</v>
      </c>
      <c r="B6765" s="90" t="s">
        <v>16886</v>
      </c>
      <c r="C6765" s="117">
        <v>1373.77</v>
      </c>
    </row>
    <row r="6766" spans="1:3" s="3" customFormat="1" ht="48.75" customHeight="1" x14ac:dyDescent="0.15">
      <c r="A6766" s="87" t="s">
        <v>15443</v>
      </c>
      <c r="B6766" s="90" t="s">
        <v>16886</v>
      </c>
      <c r="C6766" s="100">
        <v>171.72</v>
      </c>
    </row>
    <row r="6767" spans="1:3" s="3" customFormat="1" ht="48.75" customHeight="1" x14ac:dyDescent="0.15">
      <c r="A6767" s="87" t="s">
        <v>15475</v>
      </c>
      <c r="B6767" s="90" t="s">
        <v>16886</v>
      </c>
      <c r="C6767" s="100">
        <v>343.44</v>
      </c>
    </row>
    <row r="6768" spans="1:3" s="3" customFormat="1" ht="48.75" customHeight="1" x14ac:dyDescent="0.15">
      <c r="A6768" s="87" t="s">
        <v>6888</v>
      </c>
      <c r="B6768" s="90" t="s">
        <v>7015</v>
      </c>
      <c r="C6768" s="117">
        <v>3.85</v>
      </c>
    </row>
    <row r="6769" spans="1:3" s="3" customFormat="1" ht="48.75" customHeight="1" x14ac:dyDescent="0.15">
      <c r="A6769" s="87" t="s">
        <v>4922</v>
      </c>
      <c r="B6769" s="90" t="s">
        <v>7015</v>
      </c>
      <c r="C6769" s="117">
        <v>27</v>
      </c>
    </row>
    <row r="6770" spans="1:3" s="3" customFormat="1" ht="48.75" customHeight="1" x14ac:dyDescent="0.15">
      <c r="A6770" s="87" t="s">
        <v>6889</v>
      </c>
      <c r="B6770" s="90" t="s">
        <v>7015</v>
      </c>
      <c r="C6770" s="117">
        <v>6.37</v>
      </c>
    </row>
    <row r="6771" spans="1:3" s="3" customFormat="1" ht="48.75" customHeight="1" x14ac:dyDescent="0.15">
      <c r="A6771" s="87" t="s">
        <v>4947</v>
      </c>
      <c r="B6771" s="90" t="s">
        <v>7015</v>
      </c>
      <c r="C6771" s="117">
        <v>27</v>
      </c>
    </row>
    <row r="6772" spans="1:3" s="3" customFormat="1" ht="48.75" customHeight="1" x14ac:dyDescent="0.15">
      <c r="A6772" s="87" t="s">
        <v>9548</v>
      </c>
      <c r="B6772" s="90" t="s">
        <v>7015</v>
      </c>
      <c r="C6772" s="117">
        <v>7.59</v>
      </c>
    </row>
    <row r="6773" spans="1:3" s="3" customFormat="1" ht="48.75" customHeight="1" x14ac:dyDescent="0.15">
      <c r="A6773" s="87" t="s">
        <v>4972</v>
      </c>
      <c r="B6773" s="90" t="s">
        <v>7015</v>
      </c>
      <c r="C6773" s="117">
        <v>27</v>
      </c>
    </row>
    <row r="6774" spans="1:3" s="3" customFormat="1" ht="48.75" customHeight="1" x14ac:dyDescent="0.15">
      <c r="A6774" s="87" t="s">
        <v>4983</v>
      </c>
      <c r="B6774" s="90" t="s">
        <v>7015</v>
      </c>
      <c r="C6774" s="117">
        <v>9.65</v>
      </c>
    </row>
    <row r="6775" spans="1:3" s="3" customFormat="1" ht="48.75" customHeight="1" x14ac:dyDescent="0.15">
      <c r="A6775" s="87" t="s">
        <v>4990</v>
      </c>
      <c r="B6775" s="90" t="s">
        <v>7015</v>
      </c>
      <c r="C6775" s="117">
        <v>27</v>
      </c>
    </row>
    <row r="6776" spans="1:3" s="3" customFormat="1" ht="48.75" customHeight="1" x14ac:dyDescent="0.15">
      <c r="A6776" s="87" t="s">
        <v>3613</v>
      </c>
      <c r="B6776" s="90" t="s">
        <v>5441</v>
      </c>
      <c r="C6776" s="117">
        <v>19.310000000000002</v>
      </c>
    </row>
    <row r="6777" spans="1:3" s="3" customFormat="1" ht="48.75" customHeight="1" x14ac:dyDescent="0.15">
      <c r="A6777" s="87" t="s">
        <v>7227</v>
      </c>
      <c r="B6777" s="90" t="s">
        <v>6304</v>
      </c>
      <c r="C6777" s="117">
        <v>25.91</v>
      </c>
    </row>
    <row r="6778" spans="1:3" s="3" customFormat="1" ht="48.75" customHeight="1" x14ac:dyDescent="0.15">
      <c r="A6778" s="87" t="s">
        <v>13290</v>
      </c>
      <c r="B6778" s="90" t="s">
        <v>5418</v>
      </c>
      <c r="C6778" s="117">
        <v>17.829999999999998</v>
      </c>
    </row>
    <row r="6779" spans="1:3" s="3" customFormat="1" ht="48.75" customHeight="1" x14ac:dyDescent="0.15">
      <c r="A6779" s="87" t="s">
        <v>17480</v>
      </c>
      <c r="B6779" s="90" t="s">
        <v>17485</v>
      </c>
      <c r="C6779" s="117">
        <v>20.92</v>
      </c>
    </row>
    <row r="6780" spans="1:3" s="3" customFormat="1" ht="48.75" customHeight="1" x14ac:dyDescent="0.15">
      <c r="A6780" s="87" t="s">
        <v>18705</v>
      </c>
      <c r="B6780" s="90" t="s">
        <v>6200</v>
      </c>
      <c r="C6780" s="117">
        <v>20.97</v>
      </c>
    </row>
    <row r="6781" spans="1:3" s="3" customFormat="1" ht="48.75" customHeight="1" x14ac:dyDescent="0.15">
      <c r="A6781" s="87" t="s">
        <v>9163</v>
      </c>
      <c r="B6781" s="90" t="s">
        <v>19135</v>
      </c>
      <c r="C6781" s="117">
        <v>16.62</v>
      </c>
    </row>
    <row r="6782" spans="1:3" s="3" customFormat="1" ht="48.75" customHeight="1" x14ac:dyDescent="0.15">
      <c r="A6782" s="87" t="s">
        <v>9164</v>
      </c>
      <c r="B6782" s="90" t="s">
        <v>19135</v>
      </c>
      <c r="C6782" s="117">
        <v>49.1</v>
      </c>
    </row>
    <row r="6783" spans="1:3" s="3" customFormat="1" ht="48.75" customHeight="1" x14ac:dyDescent="0.15">
      <c r="A6783" s="87" t="s">
        <v>9183</v>
      </c>
      <c r="B6783" s="90" t="s">
        <v>7015</v>
      </c>
      <c r="C6783" s="117">
        <v>24.93</v>
      </c>
    </row>
    <row r="6784" spans="1:3" s="3" customFormat="1" ht="48.75" customHeight="1" x14ac:dyDescent="0.15">
      <c r="A6784" s="87" t="s">
        <v>9184</v>
      </c>
      <c r="B6784" s="90" t="s">
        <v>7015</v>
      </c>
      <c r="C6784" s="117">
        <v>73.64</v>
      </c>
    </row>
    <row r="6785" spans="1:3" s="3" customFormat="1" ht="48.75" customHeight="1" x14ac:dyDescent="0.15">
      <c r="A6785" s="87" t="s">
        <v>9185</v>
      </c>
      <c r="B6785" s="90" t="s">
        <v>7015</v>
      </c>
      <c r="C6785" s="117">
        <v>30.54</v>
      </c>
    </row>
    <row r="6786" spans="1:3" s="3" customFormat="1" ht="48.75" customHeight="1" x14ac:dyDescent="0.15">
      <c r="A6786" s="87" t="s">
        <v>9186</v>
      </c>
      <c r="B6786" s="90" t="s">
        <v>7015</v>
      </c>
      <c r="C6786" s="117">
        <v>73.64</v>
      </c>
    </row>
    <row r="6787" spans="1:3" s="3" customFormat="1" ht="48.75" customHeight="1" x14ac:dyDescent="0.15">
      <c r="A6787" s="87" t="s">
        <v>17713</v>
      </c>
      <c r="B6787" s="90" t="s">
        <v>7381</v>
      </c>
      <c r="C6787" s="100">
        <v>2.7</v>
      </c>
    </row>
    <row r="6788" spans="1:3" s="3" customFormat="1" ht="48.75" customHeight="1" x14ac:dyDescent="0.15">
      <c r="A6788" s="87" t="s">
        <v>700</v>
      </c>
      <c r="B6788" s="90" t="s">
        <v>8347</v>
      </c>
      <c r="C6788" s="117">
        <v>1.29</v>
      </c>
    </row>
    <row r="6789" spans="1:3" s="3" customFormat="1" ht="48.75" customHeight="1" x14ac:dyDescent="0.15">
      <c r="A6789" s="87" t="s">
        <v>13485</v>
      </c>
      <c r="B6789" s="90" t="s">
        <v>17923</v>
      </c>
      <c r="C6789" s="100">
        <v>25.2</v>
      </c>
    </row>
    <row r="6790" spans="1:3" s="3" customFormat="1" ht="48.75" customHeight="1" x14ac:dyDescent="0.15">
      <c r="A6790" s="87" t="s">
        <v>13484</v>
      </c>
      <c r="B6790" s="90" t="s">
        <v>17923</v>
      </c>
      <c r="C6790" s="117">
        <v>30.48</v>
      </c>
    </row>
    <row r="6791" spans="1:3" s="3" customFormat="1" ht="48.75" customHeight="1" x14ac:dyDescent="0.15">
      <c r="A6791" s="87" t="s">
        <v>4234</v>
      </c>
      <c r="B6791" s="90" t="s">
        <v>5483</v>
      </c>
      <c r="C6791" s="117">
        <v>5.93</v>
      </c>
    </row>
    <row r="6792" spans="1:3" s="3" customFormat="1" ht="48.75" customHeight="1" x14ac:dyDescent="0.15">
      <c r="A6792" s="87" t="s">
        <v>4235</v>
      </c>
      <c r="B6792" s="90" t="s">
        <v>5483</v>
      </c>
      <c r="C6792" s="117">
        <v>11.85</v>
      </c>
    </row>
    <row r="6793" spans="1:3" s="3" customFormat="1" ht="48.75" customHeight="1" x14ac:dyDescent="0.15">
      <c r="A6793" s="87" t="s">
        <v>4233</v>
      </c>
      <c r="B6793" s="90" t="s">
        <v>5483</v>
      </c>
      <c r="C6793" s="117">
        <v>3.46</v>
      </c>
    </row>
    <row r="6794" spans="1:3" s="3" customFormat="1" ht="48.75" customHeight="1" x14ac:dyDescent="0.15">
      <c r="A6794" s="87" t="s">
        <v>4231</v>
      </c>
      <c r="B6794" s="90" t="s">
        <v>5483</v>
      </c>
      <c r="C6794" s="117">
        <v>8.02</v>
      </c>
    </row>
    <row r="6795" spans="1:3" s="3" customFormat="1" ht="48.75" customHeight="1" x14ac:dyDescent="0.15">
      <c r="A6795" s="87" t="s">
        <v>13319</v>
      </c>
      <c r="B6795" s="90" t="s">
        <v>5616</v>
      </c>
      <c r="C6795" s="100">
        <v>11.39</v>
      </c>
    </row>
    <row r="6796" spans="1:3" s="3" customFormat="1" ht="48.75" customHeight="1" x14ac:dyDescent="0.15">
      <c r="A6796" s="87" t="s">
        <v>13320</v>
      </c>
      <c r="B6796" s="90" t="s">
        <v>5616</v>
      </c>
      <c r="C6796" s="100">
        <v>25.14</v>
      </c>
    </row>
    <row r="6797" spans="1:3" s="3" customFormat="1" ht="48.75" customHeight="1" x14ac:dyDescent="0.15">
      <c r="A6797" s="87" t="s">
        <v>14187</v>
      </c>
      <c r="B6797" s="90" t="s">
        <v>9054</v>
      </c>
      <c r="C6797" s="90">
        <v>2.46</v>
      </c>
    </row>
    <row r="6798" spans="1:3" s="3" customFormat="1" ht="48.75" customHeight="1" x14ac:dyDescent="0.15">
      <c r="A6798" s="87" t="s">
        <v>4324</v>
      </c>
      <c r="B6798" s="90" t="s">
        <v>9054</v>
      </c>
      <c r="C6798" s="90">
        <v>5.25</v>
      </c>
    </row>
    <row r="6799" spans="1:3" s="3" customFormat="1" ht="48.75" customHeight="1" x14ac:dyDescent="0.15">
      <c r="A6799" s="87" t="s">
        <v>10014</v>
      </c>
      <c r="B6799" s="90" t="s">
        <v>5450</v>
      </c>
      <c r="C6799" s="117">
        <v>1.77</v>
      </c>
    </row>
    <row r="6800" spans="1:3" s="3" customFormat="1" ht="48.75" customHeight="1" x14ac:dyDescent="0.15">
      <c r="A6800" s="87" t="s">
        <v>27</v>
      </c>
      <c r="B6800" s="90" t="s">
        <v>5450</v>
      </c>
      <c r="C6800" s="117">
        <v>2.75</v>
      </c>
    </row>
    <row r="6801" spans="1:3" s="3" customFormat="1" ht="48.75" customHeight="1" x14ac:dyDescent="0.15">
      <c r="A6801" s="87" t="s">
        <v>3449</v>
      </c>
      <c r="B6801" s="90" t="s">
        <v>4748</v>
      </c>
      <c r="C6801" s="117">
        <v>1.64</v>
      </c>
    </row>
    <row r="6802" spans="1:3" s="3" customFormat="1" ht="48.75" customHeight="1" x14ac:dyDescent="0.15">
      <c r="A6802" s="87" t="s">
        <v>3451</v>
      </c>
      <c r="B6802" s="90" t="s">
        <v>4748</v>
      </c>
      <c r="C6802" s="117">
        <v>2.2599999999999998</v>
      </c>
    </row>
    <row r="6803" spans="1:3" s="3" customFormat="1" ht="48.75" customHeight="1" x14ac:dyDescent="0.15">
      <c r="A6803" s="87" t="s">
        <v>2371</v>
      </c>
      <c r="B6803" s="90" t="s">
        <v>19135</v>
      </c>
      <c r="C6803" s="117">
        <v>0.94</v>
      </c>
    </row>
    <row r="6804" spans="1:3" s="3" customFormat="1" ht="48.75" customHeight="1" x14ac:dyDescent="0.15">
      <c r="A6804" s="87" t="s">
        <v>2374</v>
      </c>
      <c r="B6804" s="90" t="s">
        <v>7015</v>
      </c>
      <c r="C6804" s="117">
        <v>1.59</v>
      </c>
    </row>
    <row r="6805" spans="1:3" s="3" customFormat="1" ht="48.75" customHeight="1" x14ac:dyDescent="0.15">
      <c r="A6805" s="87" t="s">
        <v>2370</v>
      </c>
      <c r="B6805" s="90" t="s">
        <v>19135</v>
      </c>
      <c r="C6805" s="117">
        <v>1.17</v>
      </c>
    </row>
    <row r="6806" spans="1:3" s="3" customFormat="1" ht="48.75" customHeight="1" x14ac:dyDescent="0.15">
      <c r="A6806" s="87" t="s">
        <v>4397</v>
      </c>
      <c r="B6806" s="90" t="s">
        <v>6199</v>
      </c>
      <c r="C6806" s="117">
        <v>4.4800000000000004</v>
      </c>
    </row>
    <row r="6807" spans="1:3" s="3" customFormat="1" ht="48.75" customHeight="1" x14ac:dyDescent="0.15">
      <c r="A6807" s="87" t="s">
        <v>14069</v>
      </c>
      <c r="B6807" s="90" t="s">
        <v>5483</v>
      </c>
      <c r="C6807" s="100">
        <v>20.86</v>
      </c>
    </row>
    <row r="6808" spans="1:3" s="3" customFormat="1" ht="48.75" customHeight="1" x14ac:dyDescent="0.15">
      <c r="A6808" s="87" t="s">
        <v>14068</v>
      </c>
      <c r="B6808" s="90" t="s">
        <v>5483</v>
      </c>
      <c r="C6808" s="100">
        <v>15.37</v>
      </c>
    </row>
    <row r="6809" spans="1:3" s="3" customFormat="1" ht="48.75" customHeight="1" x14ac:dyDescent="0.15">
      <c r="A6809" s="87" t="s">
        <v>19220</v>
      </c>
      <c r="B6809" s="90" t="s">
        <v>4810</v>
      </c>
      <c r="C6809" s="117">
        <v>1.43</v>
      </c>
    </row>
    <row r="6810" spans="1:3" s="3" customFormat="1" ht="48.75" customHeight="1" x14ac:dyDescent="0.15">
      <c r="A6810" s="87" t="s">
        <v>1605</v>
      </c>
      <c r="B6810" s="90" t="s">
        <v>4810</v>
      </c>
      <c r="C6810" s="117">
        <v>2.77</v>
      </c>
    </row>
    <row r="6811" spans="1:3" s="3" customFormat="1" ht="48.75" customHeight="1" x14ac:dyDescent="0.15">
      <c r="A6811" s="87" t="s">
        <v>4489</v>
      </c>
      <c r="B6811" s="90" t="s">
        <v>9395</v>
      </c>
      <c r="C6811" s="100">
        <v>3.62</v>
      </c>
    </row>
    <row r="6812" spans="1:3" s="3" customFormat="1" ht="48.75" customHeight="1" x14ac:dyDescent="0.15">
      <c r="A6812" s="87" t="s">
        <v>4494</v>
      </c>
      <c r="B6812" s="90" t="s">
        <v>9395</v>
      </c>
      <c r="C6812" s="117">
        <v>3.0599999999999996</v>
      </c>
    </row>
    <row r="6813" spans="1:3" s="3" customFormat="1" ht="48.75" customHeight="1" x14ac:dyDescent="0.15">
      <c r="A6813" s="87" t="s">
        <v>4486</v>
      </c>
      <c r="B6813" s="90" t="s">
        <v>9395</v>
      </c>
      <c r="C6813" s="117">
        <v>1.79</v>
      </c>
    </row>
    <row r="6814" spans="1:3" s="3" customFormat="1" ht="48.75" customHeight="1" x14ac:dyDescent="0.15">
      <c r="A6814" s="87" t="s">
        <v>4481</v>
      </c>
      <c r="B6814" s="90" t="s">
        <v>9395</v>
      </c>
      <c r="C6814" s="100">
        <v>5.65</v>
      </c>
    </row>
    <row r="6815" spans="1:3" s="3" customFormat="1" ht="48.75" customHeight="1" x14ac:dyDescent="0.15">
      <c r="A6815" s="87" t="s">
        <v>4483</v>
      </c>
      <c r="B6815" s="90" t="s">
        <v>9395</v>
      </c>
      <c r="C6815" s="117">
        <v>4.5572850216892062</v>
      </c>
    </row>
    <row r="6816" spans="1:3" s="3" customFormat="1" ht="48.75" customHeight="1" x14ac:dyDescent="0.15">
      <c r="A6816" s="87" t="s">
        <v>16288</v>
      </c>
      <c r="B6816" s="90" t="s">
        <v>15384</v>
      </c>
      <c r="C6816" s="117">
        <v>61.68</v>
      </c>
    </row>
    <row r="6817" spans="1:3" s="3" customFormat="1" ht="48.75" customHeight="1" x14ac:dyDescent="0.15">
      <c r="A6817" s="87" t="s">
        <v>11619</v>
      </c>
      <c r="B6817" s="90" t="s">
        <v>15384</v>
      </c>
      <c r="C6817" s="117">
        <v>32.96</v>
      </c>
    </row>
    <row r="6818" spans="1:3" s="3" customFormat="1" ht="48.75" customHeight="1" x14ac:dyDescent="0.15">
      <c r="A6818" s="87" t="s">
        <v>11620</v>
      </c>
      <c r="B6818" s="90" t="s">
        <v>15384</v>
      </c>
      <c r="C6818" s="117">
        <v>16.46</v>
      </c>
    </row>
    <row r="6819" spans="1:3" s="3" customFormat="1" ht="48.75" customHeight="1" x14ac:dyDescent="0.15">
      <c r="A6819" s="87" t="s">
        <v>15459</v>
      </c>
      <c r="B6819" s="90" t="s">
        <v>15384</v>
      </c>
      <c r="C6819" s="117">
        <v>37.909999999999997</v>
      </c>
    </row>
    <row r="6820" spans="1:3" s="3" customFormat="1" ht="48.75" customHeight="1" x14ac:dyDescent="0.15">
      <c r="A6820" s="87" t="s">
        <v>15455</v>
      </c>
      <c r="B6820" s="90" t="s">
        <v>15384</v>
      </c>
      <c r="C6820" s="117">
        <v>18.940000000000001</v>
      </c>
    </row>
    <row r="6821" spans="1:3" s="3" customFormat="1" ht="48.75" customHeight="1" x14ac:dyDescent="0.15">
      <c r="A6821" s="87" t="s">
        <v>11764</v>
      </c>
      <c r="B6821" s="90" t="s">
        <v>5483</v>
      </c>
      <c r="C6821" s="117">
        <v>3.3699999999999997</v>
      </c>
    </row>
    <row r="6822" spans="1:3" s="3" customFormat="1" ht="48.75" customHeight="1" x14ac:dyDescent="0.15">
      <c r="A6822" s="87" t="s">
        <v>16134</v>
      </c>
      <c r="B6822" s="90" t="s">
        <v>5483</v>
      </c>
      <c r="C6822" s="117">
        <v>9.68</v>
      </c>
    </row>
    <row r="6823" spans="1:3" s="3" customFormat="1" ht="48.75" customHeight="1" x14ac:dyDescent="0.15">
      <c r="A6823" s="87" t="s">
        <v>16108</v>
      </c>
      <c r="B6823" s="90" t="s">
        <v>5483</v>
      </c>
      <c r="C6823" s="117">
        <v>29.4</v>
      </c>
    </row>
    <row r="6824" spans="1:3" s="3" customFormat="1" ht="48.75" customHeight="1" x14ac:dyDescent="0.15">
      <c r="A6824" s="87" t="s">
        <v>16187</v>
      </c>
      <c r="B6824" s="90" t="s">
        <v>5483</v>
      </c>
      <c r="C6824" s="117">
        <v>4.84</v>
      </c>
    </row>
    <row r="6825" spans="1:3" s="3" customFormat="1" ht="48.75" customHeight="1" x14ac:dyDescent="0.15">
      <c r="A6825" s="87" t="s">
        <v>7288</v>
      </c>
      <c r="B6825" s="90" t="s">
        <v>5483</v>
      </c>
      <c r="C6825" s="117">
        <v>1.08</v>
      </c>
    </row>
    <row r="6826" spans="1:3" s="3" customFormat="1" ht="48.75" customHeight="1" x14ac:dyDescent="0.15">
      <c r="A6826" s="87" t="s">
        <v>7287</v>
      </c>
      <c r="B6826" s="90" t="s">
        <v>5483</v>
      </c>
      <c r="C6826" s="117">
        <v>1.1100000000000001</v>
      </c>
    </row>
    <row r="6827" spans="1:3" s="3" customFormat="1" ht="48.75" customHeight="1" x14ac:dyDescent="0.15">
      <c r="A6827" s="87" t="s">
        <v>7147</v>
      </c>
      <c r="B6827" s="90" t="s">
        <v>5483</v>
      </c>
      <c r="C6827" s="117">
        <v>5.1099999999999994</v>
      </c>
    </row>
    <row r="6828" spans="1:3" s="3" customFormat="1" ht="48.75" customHeight="1" x14ac:dyDescent="0.15">
      <c r="A6828" s="87" t="s">
        <v>7226</v>
      </c>
      <c r="B6828" s="90" t="s">
        <v>5483</v>
      </c>
      <c r="C6828" s="100">
        <v>13.02</v>
      </c>
    </row>
    <row r="6829" spans="1:3" s="3" customFormat="1" ht="48.75" customHeight="1" x14ac:dyDescent="0.15">
      <c r="A6829" s="87" t="s">
        <v>6846</v>
      </c>
      <c r="B6829" s="90" t="s">
        <v>5539</v>
      </c>
      <c r="C6829" s="100">
        <v>172.94</v>
      </c>
    </row>
    <row r="6830" spans="1:3" s="3" customFormat="1" ht="48.75" customHeight="1" x14ac:dyDescent="0.15">
      <c r="A6830" s="87" t="s">
        <v>11803</v>
      </c>
      <c r="B6830" s="90" t="s">
        <v>5539</v>
      </c>
      <c r="C6830" s="117">
        <v>68.59</v>
      </c>
    </row>
    <row r="6831" spans="1:3" s="3" customFormat="1" ht="48.75" customHeight="1" x14ac:dyDescent="0.15">
      <c r="A6831" s="87" t="s">
        <v>18870</v>
      </c>
      <c r="B6831" s="90" t="s">
        <v>5539</v>
      </c>
      <c r="C6831" s="117">
        <v>82.8</v>
      </c>
    </row>
    <row r="6832" spans="1:3" s="3" customFormat="1" ht="48.75" customHeight="1" x14ac:dyDescent="0.15">
      <c r="A6832" s="87" t="s">
        <v>9351</v>
      </c>
      <c r="B6832" s="90" t="s">
        <v>13903</v>
      </c>
      <c r="C6832" s="100">
        <v>2.97</v>
      </c>
    </row>
    <row r="6833" spans="1:3" s="3" customFormat="1" ht="48.75" customHeight="1" x14ac:dyDescent="0.15">
      <c r="A6833" s="87" t="s">
        <v>9351</v>
      </c>
      <c r="B6833" s="90" t="s">
        <v>5119</v>
      </c>
      <c r="C6833" s="100">
        <v>2.97</v>
      </c>
    </row>
    <row r="6834" spans="1:3" s="3" customFormat="1" ht="48.75" customHeight="1" x14ac:dyDescent="0.15">
      <c r="A6834" s="87" t="s">
        <v>5190</v>
      </c>
      <c r="B6834" s="90" t="s">
        <v>13903</v>
      </c>
      <c r="C6834" s="117">
        <v>3.35</v>
      </c>
    </row>
    <row r="6835" spans="1:3" s="3" customFormat="1" ht="48.75" customHeight="1" x14ac:dyDescent="0.15">
      <c r="A6835" s="87" t="s">
        <v>5190</v>
      </c>
      <c r="B6835" s="90" t="s">
        <v>5119</v>
      </c>
      <c r="C6835" s="117">
        <v>3.35</v>
      </c>
    </row>
    <row r="6836" spans="1:3" s="3" customFormat="1" ht="48.75" customHeight="1" x14ac:dyDescent="0.15">
      <c r="A6836" s="87" t="s">
        <v>19050</v>
      </c>
      <c r="B6836" s="90" t="s">
        <v>5539</v>
      </c>
      <c r="C6836" s="117">
        <v>104.1</v>
      </c>
    </row>
    <row r="6837" spans="1:3" s="3" customFormat="1" ht="48.75" customHeight="1" x14ac:dyDescent="0.15">
      <c r="A6837" s="87" t="s">
        <v>5644</v>
      </c>
      <c r="B6837" s="90" t="s">
        <v>6342</v>
      </c>
      <c r="C6837" s="100">
        <v>167.73</v>
      </c>
    </row>
    <row r="6838" spans="1:3" s="3" customFormat="1" ht="48.75" customHeight="1" x14ac:dyDescent="0.15">
      <c r="A6838" s="87" t="s">
        <v>10223</v>
      </c>
      <c r="B6838" s="90" t="s">
        <v>5529</v>
      </c>
      <c r="C6838" s="117">
        <v>2.3899999999999997</v>
      </c>
    </row>
    <row r="6839" spans="1:3" s="3" customFormat="1" ht="48.75" customHeight="1" x14ac:dyDescent="0.15">
      <c r="A6839" s="87" t="s">
        <v>5646</v>
      </c>
      <c r="B6839" s="90" t="s">
        <v>6342</v>
      </c>
      <c r="C6839" s="100">
        <v>141.32</v>
      </c>
    </row>
    <row r="6840" spans="1:3" s="3" customFormat="1" ht="48.75" customHeight="1" x14ac:dyDescent="0.15">
      <c r="A6840" s="87" t="s">
        <v>19018</v>
      </c>
      <c r="B6840" s="90" t="s">
        <v>10947</v>
      </c>
      <c r="C6840" s="117">
        <v>2.36</v>
      </c>
    </row>
    <row r="6841" spans="1:3" s="3" customFormat="1" ht="48.75" customHeight="1" x14ac:dyDescent="0.15">
      <c r="A6841" s="87" t="s">
        <v>10693</v>
      </c>
      <c r="B6841" s="90" t="s">
        <v>10947</v>
      </c>
      <c r="C6841" s="117">
        <v>3.46</v>
      </c>
    </row>
    <row r="6842" spans="1:3" s="3" customFormat="1" ht="48.75" customHeight="1" x14ac:dyDescent="0.15">
      <c r="A6842" s="87" t="s">
        <v>17112</v>
      </c>
      <c r="B6842" s="90" t="s">
        <v>10947</v>
      </c>
      <c r="C6842" s="117">
        <v>7.08</v>
      </c>
    </row>
    <row r="6843" spans="1:3" s="3" customFormat="1" ht="48.75" customHeight="1" x14ac:dyDescent="0.15">
      <c r="A6843" s="87" t="s">
        <v>18267</v>
      </c>
      <c r="B6843" s="90" t="s">
        <v>7381</v>
      </c>
      <c r="C6843" s="117">
        <v>1.39</v>
      </c>
    </row>
    <row r="6844" spans="1:3" s="3" customFormat="1" ht="48.75" customHeight="1" x14ac:dyDescent="0.15">
      <c r="A6844" s="87" t="s">
        <v>1345</v>
      </c>
      <c r="B6844" s="90" t="s">
        <v>8347</v>
      </c>
      <c r="C6844" s="117">
        <v>1.0900000000000001</v>
      </c>
    </row>
    <row r="6845" spans="1:3" s="3" customFormat="1" ht="48.75" customHeight="1" x14ac:dyDescent="0.15">
      <c r="A6845" s="87" t="s">
        <v>1343</v>
      </c>
      <c r="B6845" s="90" t="s">
        <v>15500</v>
      </c>
      <c r="C6845" s="117">
        <v>0.75</v>
      </c>
    </row>
    <row r="6846" spans="1:3" s="3" customFormat="1" ht="48.75" customHeight="1" x14ac:dyDescent="0.15">
      <c r="A6846" s="87" t="s">
        <v>1344</v>
      </c>
      <c r="B6846" s="90" t="s">
        <v>15500</v>
      </c>
      <c r="C6846" s="117">
        <v>0.81</v>
      </c>
    </row>
    <row r="6847" spans="1:3" s="3" customFormat="1" ht="48.75" customHeight="1" x14ac:dyDescent="0.15">
      <c r="A6847" s="87" t="s">
        <v>18794</v>
      </c>
      <c r="B6847" s="90" t="s">
        <v>5496</v>
      </c>
      <c r="C6847" s="117">
        <v>1.99</v>
      </c>
    </row>
    <row r="6848" spans="1:3" s="3" customFormat="1" ht="48.75" customHeight="1" x14ac:dyDescent="0.15">
      <c r="A6848" s="87" t="s">
        <v>4723</v>
      </c>
      <c r="B6848" s="90" t="s">
        <v>13903</v>
      </c>
      <c r="C6848" s="100">
        <v>3.26</v>
      </c>
    </row>
    <row r="6849" spans="1:3" s="3" customFormat="1" ht="48.75" customHeight="1" x14ac:dyDescent="0.15">
      <c r="A6849" s="87" t="s">
        <v>4723</v>
      </c>
      <c r="B6849" s="90" t="s">
        <v>5119</v>
      </c>
      <c r="C6849" s="100">
        <v>3.26</v>
      </c>
    </row>
    <row r="6850" spans="1:3" s="3" customFormat="1" ht="48.75" customHeight="1" x14ac:dyDescent="0.15">
      <c r="A6850" s="87" t="s">
        <v>511</v>
      </c>
      <c r="B6850" s="90" t="s">
        <v>5488</v>
      </c>
      <c r="C6850" s="117">
        <v>1.45</v>
      </c>
    </row>
    <row r="6851" spans="1:3" s="3" customFormat="1" ht="48.75" customHeight="1" x14ac:dyDescent="0.15">
      <c r="A6851" s="87" t="s">
        <v>6989</v>
      </c>
      <c r="B6851" s="90" t="s">
        <v>4068</v>
      </c>
      <c r="C6851" s="117">
        <v>1.26</v>
      </c>
    </row>
    <row r="6852" spans="1:3" s="3" customFormat="1" ht="48.75" customHeight="1" x14ac:dyDescent="0.15">
      <c r="A6852" s="87" t="s">
        <v>18312</v>
      </c>
      <c r="B6852" s="90" t="s">
        <v>18313</v>
      </c>
      <c r="C6852" s="117">
        <v>644.42999999999995</v>
      </c>
    </row>
    <row r="6853" spans="1:3" s="3" customFormat="1" ht="48.75" customHeight="1" x14ac:dyDescent="0.15">
      <c r="A6853" s="87" t="s">
        <v>1381</v>
      </c>
      <c r="B6853" s="90" t="s">
        <v>5500</v>
      </c>
      <c r="C6853" s="117">
        <v>1.9</v>
      </c>
    </row>
    <row r="6854" spans="1:3" s="3" customFormat="1" ht="48.75" customHeight="1" x14ac:dyDescent="0.15">
      <c r="A6854" s="87" t="s">
        <v>1384</v>
      </c>
      <c r="B6854" s="90" t="s">
        <v>5500</v>
      </c>
      <c r="C6854" s="117">
        <v>3.44</v>
      </c>
    </row>
    <row r="6855" spans="1:3" s="3" customFormat="1" ht="48.75" customHeight="1" x14ac:dyDescent="0.15">
      <c r="A6855" s="87" t="s">
        <v>1382</v>
      </c>
      <c r="B6855" s="90" t="s">
        <v>5500</v>
      </c>
      <c r="C6855" s="117">
        <v>29.87</v>
      </c>
    </row>
    <row r="6856" spans="1:3" s="7" customFormat="1" ht="48.75" customHeight="1" x14ac:dyDescent="0.15">
      <c r="A6856" s="87" t="s">
        <v>1606</v>
      </c>
      <c r="B6856" s="90" t="s">
        <v>5500</v>
      </c>
      <c r="C6856" s="100">
        <v>2.91</v>
      </c>
    </row>
    <row r="6857" spans="1:3" s="3" customFormat="1" ht="48.75" customHeight="1" x14ac:dyDescent="0.15">
      <c r="A6857" s="87" t="s">
        <v>18901</v>
      </c>
      <c r="B6857" s="90" t="s">
        <v>16124</v>
      </c>
      <c r="C6857" s="117">
        <v>126.96</v>
      </c>
    </row>
    <row r="6858" spans="1:3" s="3" customFormat="1" ht="48.75" customHeight="1" x14ac:dyDescent="0.15">
      <c r="A6858" s="87" t="s">
        <v>17403</v>
      </c>
      <c r="B6858" s="90" t="s">
        <v>7548</v>
      </c>
      <c r="C6858" s="100">
        <v>1200</v>
      </c>
    </row>
    <row r="6859" spans="1:3" s="3" customFormat="1" ht="48.75" customHeight="1" x14ac:dyDescent="0.15">
      <c r="A6859" s="87" t="s">
        <v>3935</v>
      </c>
      <c r="B6859" s="90" t="s">
        <v>5612</v>
      </c>
      <c r="C6859" s="117">
        <v>30.74</v>
      </c>
    </row>
    <row r="6860" spans="1:3" s="3" customFormat="1" ht="48.75" customHeight="1" x14ac:dyDescent="0.15">
      <c r="A6860" s="87" t="s">
        <v>3935</v>
      </c>
      <c r="B6860" s="90" t="s">
        <v>5450</v>
      </c>
      <c r="C6860" s="117">
        <v>30.74</v>
      </c>
    </row>
    <row r="6861" spans="1:3" s="3" customFormat="1" ht="48.75" customHeight="1" x14ac:dyDescent="0.15">
      <c r="A6861" s="87" t="s">
        <v>17532</v>
      </c>
      <c r="B6861" s="90" t="s">
        <v>5612</v>
      </c>
      <c r="C6861" s="117">
        <v>39.229999999999997</v>
      </c>
    </row>
    <row r="6862" spans="1:3" s="3" customFormat="1" ht="48.75" customHeight="1" x14ac:dyDescent="0.15">
      <c r="A6862" s="87" t="s">
        <v>3938</v>
      </c>
      <c r="B6862" s="90" t="s">
        <v>5450</v>
      </c>
      <c r="C6862" s="117">
        <v>14.3</v>
      </c>
    </row>
    <row r="6863" spans="1:3" s="3" customFormat="1" ht="48.75" customHeight="1" x14ac:dyDescent="0.15">
      <c r="A6863" s="87" t="s">
        <v>3938</v>
      </c>
      <c r="B6863" s="90" t="s">
        <v>5612</v>
      </c>
      <c r="C6863" s="117">
        <v>14.3</v>
      </c>
    </row>
    <row r="6864" spans="1:3" s="3" customFormat="1" ht="48.75" customHeight="1" x14ac:dyDescent="0.15">
      <c r="A6864" s="87" t="s">
        <v>3939</v>
      </c>
      <c r="B6864" s="90" t="s">
        <v>5612</v>
      </c>
      <c r="C6864" s="117">
        <v>71.5</v>
      </c>
    </row>
    <row r="6865" spans="1:3" s="3" customFormat="1" ht="48.75" customHeight="1" x14ac:dyDescent="0.15">
      <c r="A6865" s="87" t="s">
        <v>3939</v>
      </c>
      <c r="B6865" s="90" t="s">
        <v>5450</v>
      </c>
      <c r="C6865" s="117">
        <v>71.5</v>
      </c>
    </row>
    <row r="6866" spans="1:3" s="3" customFormat="1" ht="48.75" customHeight="1" x14ac:dyDescent="0.15">
      <c r="A6866" s="87" t="s">
        <v>3937</v>
      </c>
      <c r="B6866" s="90" t="s">
        <v>5450</v>
      </c>
      <c r="C6866" s="117">
        <v>39.229999999999997</v>
      </c>
    </row>
    <row r="6867" spans="1:3" s="3" customFormat="1" ht="48.75" customHeight="1" x14ac:dyDescent="0.15">
      <c r="A6867" s="87" t="s">
        <v>369</v>
      </c>
      <c r="B6867" s="90" t="s">
        <v>5466</v>
      </c>
      <c r="C6867" s="117">
        <v>8.16</v>
      </c>
    </row>
    <row r="6868" spans="1:3" s="3" customFormat="1" ht="48.75" customHeight="1" x14ac:dyDescent="0.15">
      <c r="A6868" s="87" t="s">
        <v>2456</v>
      </c>
      <c r="B6868" s="90" t="s">
        <v>15543</v>
      </c>
      <c r="C6868" s="100">
        <v>3.12</v>
      </c>
    </row>
    <row r="6869" spans="1:3" s="3" customFormat="1" ht="48.75" customHeight="1" x14ac:dyDescent="0.15">
      <c r="A6869" s="87" t="s">
        <v>10242</v>
      </c>
      <c r="B6869" s="90" t="s">
        <v>4828</v>
      </c>
      <c r="C6869" s="117">
        <v>10.11</v>
      </c>
    </row>
    <row r="6870" spans="1:3" s="3" customFormat="1" ht="48.75" customHeight="1" x14ac:dyDescent="0.15">
      <c r="A6870" s="87" t="s">
        <v>10244</v>
      </c>
      <c r="B6870" s="90" t="s">
        <v>4828</v>
      </c>
      <c r="C6870" s="117">
        <v>16.149999999999999</v>
      </c>
    </row>
    <row r="6871" spans="1:3" s="3" customFormat="1" ht="48.75" customHeight="1" x14ac:dyDescent="0.15">
      <c r="A6871" s="87" t="s">
        <v>2639</v>
      </c>
      <c r="B6871" s="90" t="s">
        <v>3586</v>
      </c>
      <c r="C6871" s="117">
        <v>3.19</v>
      </c>
    </row>
    <row r="6872" spans="1:3" s="3" customFormat="1" ht="48.75" customHeight="1" x14ac:dyDescent="0.15">
      <c r="A6872" s="87" t="s">
        <v>3351</v>
      </c>
      <c r="B6872" s="90" t="s">
        <v>5351</v>
      </c>
      <c r="C6872" s="117">
        <v>2.5</v>
      </c>
    </row>
    <row r="6873" spans="1:3" s="3" customFormat="1" ht="48.75" customHeight="1" x14ac:dyDescent="0.15">
      <c r="A6873" s="87" t="s">
        <v>2462</v>
      </c>
      <c r="B6873" s="90" t="s">
        <v>5483</v>
      </c>
      <c r="C6873" s="100">
        <v>6.9</v>
      </c>
    </row>
    <row r="6874" spans="1:3" s="3" customFormat="1" ht="48.75" customHeight="1" x14ac:dyDescent="0.15">
      <c r="A6874" s="87" t="s">
        <v>2463</v>
      </c>
      <c r="B6874" s="90" t="s">
        <v>5483</v>
      </c>
      <c r="C6874" s="100">
        <v>13.81</v>
      </c>
    </row>
    <row r="6875" spans="1:3" s="3" customFormat="1" ht="48.75" customHeight="1" x14ac:dyDescent="0.15">
      <c r="A6875" s="87" t="s">
        <v>2464</v>
      </c>
      <c r="B6875" s="90" t="s">
        <v>5483</v>
      </c>
      <c r="C6875" s="100">
        <v>17.260000000000002</v>
      </c>
    </row>
    <row r="6876" spans="1:3" s="3" customFormat="1" ht="48.75" customHeight="1" x14ac:dyDescent="0.15">
      <c r="A6876" s="87" t="s">
        <v>18268</v>
      </c>
      <c r="B6876" s="90" t="s">
        <v>7381</v>
      </c>
      <c r="C6876" s="100">
        <v>17.260000000000002</v>
      </c>
    </row>
    <row r="6877" spans="1:3" s="3" customFormat="1" ht="48.75" customHeight="1" x14ac:dyDescent="0.15">
      <c r="A6877" s="87" t="s">
        <v>17919</v>
      </c>
      <c r="B6877" s="90" t="s">
        <v>17185</v>
      </c>
      <c r="C6877" s="117">
        <v>1.4</v>
      </c>
    </row>
    <row r="6878" spans="1:3" s="3" customFormat="1" ht="48.75" customHeight="1" x14ac:dyDescent="0.15">
      <c r="A6878" s="64" t="s">
        <v>17921</v>
      </c>
      <c r="B6878" s="20" t="s">
        <v>17185</v>
      </c>
      <c r="C6878" s="117">
        <v>15.830569022709875</v>
      </c>
    </row>
    <row r="6879" spans="1:3" s="3" customFormat="1" ht="48.75" customHeight="1" x14ac:dyDescent="0.15">
      <c r="A6879" s="87" t="s">
        <v>17505</v>
      </c>
      <c r="B6879" s="90" t="s">
        <v>17185</v>
      </c>
      <c r="C6879" s="117">
        <v>1.8</v>
      </c>
    </row>
    <row r="6880" spans="1:3" s="3" customFormat="1" ht="48.75" customHeight="1" x14ac:dyDescent="0.15">
      <c r="A6880" s="87" t="s">
        <v>12331</v>
      </c>
      <c r="B6880" s="90" t="s">
        <v>12161</v>
      </c>
      <c r="C6880" s="117">
        <v>1.19</v>
      </c>
    </row>
    <row r="6881" spans="1:3" s="3" customFormat="1" ht="48.75" customHeight="1" x14ac:dyDescent="0.15">
      <c r="A6881" s="87" t="s">
        <v>12332</v>
      </c>
      <c r="B6881" s="90" t="s">
        <v>12161</v>
      </c>
      <c r="C6881" s="117">
        <v>0.93</v>
      </c>
    </row>
    <row r="6882" spans="1:3" s="3" customFormat="1" ht="48.75" customHeight="1" x14ac:dyDescent="0.15">
      <c r="A6882" s="87" t="s">
        <v>12338</v>
      </c>
      <c r="B6882" s="90" t="s">
        <v>12161</v>
      </c>
      <c r="C6882" s="117">
        <v>2.0599999999999996</v>
      </c>
    </row>
    <row r="6883" spans="1:3" s="3" customFormat="1" ht="48.75" customHeight="1" x14ac:dyDescent="0.15">
      <c r="A6883" s="87" t="s">
        <v>12337</v>
      </c>
      <c r="B6883" s="90" t="s">
        <v>12161</v>
      </c>
      <c r="C6883" s="117">
        <v>1.94</v>
      </c>
    </row>
    <row r="6884" spans="1:3" s="3" customFormat="1" ht="48.75" customHeight="1" x14ac:dyDescent="0.15">
      <c r="A6884" s="87" t="s">
        <v>12334</v>
      </c>
      <c r="B6884" s="90" t="s">
        <v>12161</v>
      </c>
      <c r="C6884" s="117">
        <v>1.31</v>
      </c>
    </row>
    <row r="6885" spans="1:3" s="3" customFormat="1" ht="48.75" customHeight="1" x14ac:dyDescent="0.15">
      <c r="A6885" s="87" t="s">
        <v>12333</v>
      </c>
      <c r="B6885" s="90" t="s">
        <v>12161</v>
      </c>
      <c r="C6885" s="117">
        <v>1</v>
      </c>
    </row>
    <row r="6886" spans="1:3" s="3" customFormat="1" ht="48.75" customHeight="1" x14ac:dyDescent="0.15">
      <c r="A6886" s="87" t="s">
        <v>12336</v>
      </c>
      <c r="B6886" s="90" t="s">
        <v>12161</v>
      </c>
      <c r="C6886" s="117">
        <v>1.4</v>
      </c>
    </row>
    <row r="6887" spans="1:3" s="3" customFormat="1" ht="48.75" customHeight="1" x14ac:dyDescent="0.15">
      <c r="A6887" s="87" t="s">
        <v>12335</v>
      </c>
      <c r="B6887" s="90" t="s">
        <v>12161</v>
      </c>
      <c r="C6887" s="117">
        <v>1.1399999999999999</v>
      </c>
    </row>
    <row r="6888" spans="1:3" s="3" customFormat="1" ht="48.75" customHeight="1" x14ac:dyDescent="0.15">
      <c r="A6888" s="87" t="s">
        <v>12329</v>
      </c>
      <c r="B6888" s="90" t="s">
        <v>12161</v>
      </c>
      <c r="C6888" s="117">
        <v>1.8800000000000001</v>
      </c>
    </row>
    <row r="6889" spans="1:3" s="3" customFormat="1" ht="48.75" customHeight="1" x14ac:dyDescent="0.15">
      <c r="A6889" s="87" t="s">
        <v>12328</v>
      </c>
      <c r="B6889" s="90" t="s">
        <v>12161</v>
      </c>
      <c r="C6889" s="117">
        <v>1.59</v>
      </c>
    </row>
    <row r="6890" spans="1:3" s="3" customFormat="1" ht="48.75" customHeight="1" x14ac:dyDescent="0.15">
      <c r="A6890" s="87" t="s">
        <v>12755</v>
      </c>
      <c r="B6890" s="90" t="s">
        <v>12161</v>
      </c>
      <c r="C6890" s="117">
        <v>1.27</v>
      </c>
    </row>
    <row r="6891" spans="1:3" s="3" customFormat="1" ht="48.75" customHeight="1" x14ac:dyDescent="0.15">
      <c r="A6891" s="87" t="s">
        <v>12754</v>
      </c>
      <c r="B6891" s="90" t="s">
        <v>12161</v>
      </c>
      <c r="C6891" s="117">
        <v>1.02</v>
      </c>
    </row>
    <row r="6892" spans="1:3" s="3" customFormat="1" ht="48.75" customHeight="1" x14ac:dyDescent="0.15">
      <c r="A6892" s="87" t="s">
        <v>12761</v>
      </c>
      <c r="B6892" s="90" t="s">
        <v>12161</v>
      </c>
      <c r="C6892" s="117">
        <v>2.13</v>
      </c>
    </row>
    <row r="6893" spans="1:3" s="3" customFormat="1" ht="48.75" customHeight="1" x14ac:dyDescent="0.15">
      <c r="A6893" s="87" t="s">
        <v>12760</v>
      </c>
      <c r="B6893" s="90" t="s">
        <v>12161</v>
      </c>
      <c r="C6893" s="117">
        <v>1.89</v>
      </c>
    </row>
    <row r="6894" spans="1:3" s="3" customFormat="1" ht="48.75" customHeight="1" x14ac:dyDescent="0.15">
      <c r="A6894" s="87" t="s">
        <v>12757</v>
      </c>
      <c r="B6894" s="90" t="s">
        <v>12161</v>
      </c>
      <c r="C6894" s="117">
        <v>1.34</v>
      </c>
    </row>
    <row r="6895" spans="1:3" s="3" customFormat="1" ht="48.75" customHeight="1" x14ac:dyDescent="0.15">
      <c r="A6895" s="87" t="s">
        <v>12756</v>
      </c>
      <c r="B6895" s="90" t="s">
        <v>12161</v>
      </c>
      <c r="C6895" s="117">
        <v>1.08</v>
      </c>
    </row>
    <row r="6896" spans="1:3" s="3" customFormat="1" ht="48.75" customHeight="1" x14ac:dyDescent="0.15">
      <c r="A6896" s="87" t="s">
        <v>12759</v>
      </c>
      <c r="B6896" s="90" t="s">
        <v>12161</v>
      </c>
      <c r="C6896" s="117">
        <v>1.45</v>
      </c>
    </row>
    <row r="6897" spans="1:3" s="3" customFormat="1" ht="48.75" customHeight="1" x14ac:dyDescent="0.15">
      <c r="A6897" s="87" t="s">
        <v>12758</v>
      </c>
      <c r="B6897" s="90" t="s">
        <v>12161</v>
      </c>
      <c r="C6897" s="117">
        <v>1.21</v>
      </c>
    </row>
    <row r="6898" spans="1:3" s="3" customFormat="1" ht="48.75" customHeight="1" x14ac:dyDescent="0.15">
      <c r="A6898" s="87" t="s">
        <v>12770</v>
      </c>
      <c r="B6898" s="90" t="s">
        <v>12161</v>
      </c>
      <c r="C6898" s="117">
        <v>1.8800000000000001</v>
      </c>
    </row>
    <row r="6899" spans="1:3" s="3" customFormat="1" ht="48.75" customHeight="1" x14ac:dyDescent="0.15">
      <c r="A6899" s="87" t="s">
        <v>12769</v>
      </c>
      <c r="B6899" s="90" t="s">
        <v>12161</v>
      </c>
      <c r="C6899" s="117">
        <v>1.59</v>
      </c>
    </row>
    <row r="6900" spans="1:3" s="3" customFormat="1" ht="48.75" customHeight="1" x14ac:dyDescent="0.15">
      <c r="A6900" s="87" t="s">
        <v>12468</v>
      </c>
      <c r="B6900" s="90" t="s">
        <v>12161</v>
      </c>
      <c r="C6900" s="117">
        <v>1.19</v>
      </c>
    </row>
    <row r="6901" spans="1:3" s="3" customFormat="1" ht="48.75" customHeight="1" x14ac:dyDescent="0.15">
      <c r="A6901" s="87" t="s">
        <v>12467</v>
      </c>
      <c r="B6901" s="90" t="s">
        <v>12161</v>
      </c>
      <c r="C6901" s="117">
        <v>0.88</v>
      </c>
    </row>
    <row r="6902" spans="1:3" s="3" customFormat="1" ht="48.75" customHeight="1" x14ac:dyDescent="0.15">
      <c r="A6902" s="87" t="s">
        <v>12481</v>
      </c>
      <c r="B6902" s="90" t="s">
        <v>12161</v>
      </c>
      <c r="C6902" s="117">
        <v>2.71</v>
      </c>
    </row>
    <row r="6903" spans="1:3" s="3" customFormat="1" ht="48.75" customHeight="1" x14ac:dyDescent="0.15">
      <c r="A6903" s="87" t="s">
        <v>12480</v>
      </c>
      <c r="B6903" s="90" t="s">
        <v>12161</v>
      </c>
      <c r="C6903" s="117">
        <v>2.44</v>
      </c>
    </row>
    <row r="6904" spans="1:3" s="3" customFormat="1" ht="48.75" customHeight="1" x14ac:dyDescent="0.15">
      <c r="A6904" s="87" t="s">
        <v>12465</v>
      </c>
      <c r="B6904" s="90" t="s">
        <v>12161</v>
      </c>
      <c r="C6904" s="117">
        <v>1.55</v>
      </c>
    </row>
    <row r="6905" spans="1:3" s="3" customFormat="1" ht="48.75" customHeight="1" x14ac:dyDescent="0.15">
      <c r="A6905" s="87" t="s">
        <v>12464</v>
      </c>
      <c r="B6905" s="90" t="s">
        <v>12161</v>
      </c>
      <c r="C6905" s="117">
        <v>1.26</v>
      </c>
    </row>
    <row r="6906" spans="1:3" s="3" customFormat="1" ht="48.75" customHeight="1" x14ac:dyDescent="0.15">
      <c r="A6906" s="87" t="s">
        <v>12479</v>
      </c>
      <c r="B6906" s="90" t="s">
        <v>12161</v>
      </c>
      <c r="C6906" s="117">
        <v>1.64</v>
      </c>
    </row>
    <row r="6907" spans="1:3" s="3" customFormat="1" ht="48.75" customHeight="1" x14ac:dyDescent="0.15">
      <c r="A6907" s="87" t="s">
        <v>12478</v>
      </c>
      <c r="B6907" s="90" t="s">
        <v>12161</v>
      </c>
      <c r="C6907" s="117">
        <v>1.35</v>
      </c>
    </row>
    <row r="6908" spans="1:3" s="3" customFormat="1" ht="48.75" customHeight="1" x14ac:dyDescent="0.15">
      <c r="A6908" s="87" t="s">
        <v>12477</v>
      </c>
      <c r="B6908" s="90" t="s">
        <v>12161</v>
      </c>
      <c r="C6908" s="117">
        <v>2.1999999999999997</v>
      </c>
    </row>
    <row r="6909" spans="1:3" s="3" customFormat="1" ht="48.75" customHeight="1" x14ac:dyDescent="0.15">
      <c r="A6909" s="87" t="s">
        <v>12476</v>
      </c>
      <c r="B6909" s="90" t="s">
        <v>12161</v>
      </c>
      <c r="C6909" s="117">
        <v>1.92</v>
      </c>
    </row>
    <row r="6910" spans="1:3" s="3" customFormat="1" ht="48.75" customHeight="1" x14ac:dyDescent="0.15">
      <c r="A6910" s="87" t="s">
        <v>17511</v>
      </c>
      <c r="B6910" s="90" t="s">
        <v>17185</v>
      </c>
      <c r="C6910" s="117">
        <v>1.05</v>
      </c>
    </row>
    <row r="6911" spans="1:3" s="3" customFormat="1" ht="48.75" customHeight="1" x14ac:dyDescent="0.15">
      <c r="A6911" s="87" t="s">
        <v>17714</v>
      </c>
      <c r="B6911" s="90" t="s">
        <v>17185</v>
      </c>
      <c r="C6911" s="117">
        <v>0.73</v>
      </c>
    </row>
    <row r="6912" spans="1:3" s="3" customFormat="1" ht="48.75" customHeight="1" x14ac:dyDescent="0.15">
      <c r="A6912" s="87" t="s">
        <v>17740</v>
      </c>
      <c r="B6912" s="90" t="s">
        <v>17185</v>
      </c>
      <c r="C6912" s="117">
        <v>1.99</v>
      </c>
    </row>
    <row r="6913" spans="1:3" s="3" customFormat="1" ht="48.75" customHeight="1" x14ac:dyDescent="0.15">
      <c r="A6913" s="87" t="s">
        <v>17488</v>
      </c>
      <c r="B6913" s="90" t="s">
        <v>17185</v>
      </c>
      <c r="C6913" s="117">
        <v>1.1300000000000001</v>
      </c>
    </row>
    <row r="6914" spans="1:3" s="3" customFormat="1" ht="48.75" customHeight="1" x14ac:dyDescent="0.15">
      <c r="A6914" s="87" t="s">
        <v>17487</v>
      </c>
      <c r="B6914" s="90" t="s">
        <v>17185</v>
      </c>
      <c r="C6914" s="117">
        <v>0.85</v>
      </c>
    </row>
    <row r="6915" spans="1:3" s="3" customFormat="1" ht="48.75" customHeight="1" x14ac:dyDescent="0.15">
      <c r="A6915" s="87" t="s">
        <v>17507</v>
      </c>
      <c r="B6915" s="90" t="s">
        <v>17185</v>
      </c>
      <c r="C6915" s="117">
        <v>0.92</v>
      </c>
    </row>
    <row r="6916" spans="1:3" s="3" customFormat="1" ht="48.75" customHeight="1" x14ac:dyDescent="0.15">
      <c r="A6916" s="87" t="s">
        <v>17506</v>
      </c>
      <c r="B6916" s="90" t="s">
        <v>17185</v>
      </c>
      <c r="C6916" s="117">
        <v>0.6</v>
      </c>
    </row>
    <row r="6917" spans="1:3" s="3" customFormat="1" ht="48.75" customHeight="1" x14ac:dyDescent="0.15">
      <c r="A6917" s="87" t="s">
        <v>17508</v>
      </c>
      <c r="B6917" s="90" t="s">
        <v>17185</v>
      </c>
      <c r="C6917" s="117">
        <v>1.64</v>
      </c>
    </row>
    <row r="6918" spans="1:3" s="3" customFormat="1" ht="48.75" customHeight="1" x14ac:dyDescent="0.15">
      <c r="A6918" s="87" t="s">
        <v>17515</v>
      </c>
      <c r="B6918" s="90" t="s">
        <v>17185</v>
      </c>
      <c r="C6918" s="117">
        <v>1.36</v>
      </c>
    </row>
    <row r="6919" spans="1:3" s="3" customFormat="1" ht="48.75" customHeight="1" x14ac:dyDescent="0.15">
      <c r="A6919" s="87" t="s">
        <v>12401</v>
      </c>
      <c r="B6919" s="90" t="s">
        <v>12161</v>
      </c>
      <c r="C6919" s="117">
        <v>1.32</v>
      </c>
    </row>
    <row r="6920" spans="1:3" s="3" customFormat="1" ht="48.75" customHeight="1" x14ac:dyDescent="0.15">
      <c r="A6920" s="87" t="s">
        <v>12400</v>
      </c>
      <c r="B6920" s="90" t="s">
        <v>12161</v>
      </c>
      <c r="C6920" s="117">
        <v>1.07</v>
      </c>
    </row>
    <row r="6921" spans="1:3" s="3" customFormat="1" ht="48.75" customHeight="1" x14ac:dyDescent="0.15">
      <c r="A6921" s="87" t="s">
        <v>12407</v>
      </c>
      <c r="B6921" s="90" t="s">
        <v>12161</v>
      </c>
      <c r="C6921" s="117">
        <v>2.2599999999999998</v>
      </c>
    </row>
    <row r="6922" spans="1:3" s="3" customFormat="1" ht="48.75" customHeight="1" x14ac:dyDescent="0.15">
      <c r="A6922" s="87" t="s">
        <v>12406</v>
      </c>
      <c r="B6922" s="90" t="s">
        <v>12161</v>
      </c>
      <c r="C6922" s="117">
        <v>2.0299999999999998</v>
      </c>
    </row>
    <row r="6923" spans="1:3" s="3" customFormat="1" ht="48.75" customHeight="1" x14ac:dyDescent="0.15">
      <c r="A6923" s="87" t="s">
        <v>12403</v>
      </c>
      <c r="B6923" s="90" t="s">
        <v>12161</v>
      </c>
      <c r="C6923" s="117">
        <v>1.37</v>
      </c>
    </row>
    <row r="6924" spans="1:3" s="3" customFormat="1" ht="48.75" customHeight="1" x14ac:dyDescent="0.15">
      <c r="A6924" s="87" t="s">
        <v>12402</v>
      </c>
      <c r="B6924" s="90" t="s">
        <v>12161</v>
      </c>
      <c r="C6924" s="117">
        <v>1.1200000000000001</v>
      </c>
    </row>
    <row r="6925" spans="1:3" s="3" customFormat="1" ht="48.75" customHeight="1" x14ac:dyDescent="0.15">
      <c r="A6925" s="87" t="s">
        <v>12405</v>
      </c>
      <c r="B6925" s="90" t="s">
        <v>12161</v>
      </c>
      <c r="C6925" s="117">
        <v>1.51</v>
      </c>
    </row>
    <row r="6926" spans="1:3" s="3" customFormat="1" ht="48.75" customHeight="1" x14ac:dyDescent="0.15">
      <c r="A6926" s="87" t="s">
        <v>12404</v>
      </c>
      <c r="B6926" s="90" t="s">
        <v>12161</v>
      </c>
      <c r="C6926" s="117">
        <v>1.26</v>
      </c>
    </row>
    <row r="6927" spans="1:3" s="3" customFormat="1" ht="48.75" customHeight="1" x14ac:dyDescent="0.15">
      <c r="A6927" s="87" t="s">
        <v>12189</v>
      </c>
      <c r="B6927" s="90" t="s">
        <v>12161</v>
      </c>
      <c r="C6927" s="117">
        <v>1.9</v>
      </c>
    </row>
    <row r="6928" spans="1:3" s="3" customFormat="1" ht="48.75" customHeight="1" x14ac:dyDescent="0.15">
      <c r="A6928" s="87" t="s">
        <v>12188</v>
      </c>
      <c r="B6928" s="90" t="s">
        <v>12161</v>
      </c>
      <c r="C6928" s="117">
        <v>1.6300000000000001</v>
      </c>
    </row>
    <row r="6929" spans="1:3" s="3" customFormat="1" ht="48.75" customHeight="1" x14ac:dyDescent="0.15">
      <c r="A6929" s="87" t="s">
        <v>17384</v>
      </c>
      <c r="B6929" s="90" t="s">
        <v>17185</v>
      </c>
      <c r="C6929" s="117">
        <v>1.17</v>
      </c>
    </row>
    <row r="6930" spans="1:3" s="3" customFormat="1" ht="48.75" customHeight="1" x14ac:dyDescent="0.15">
      <c r="A6930" s="87" t="s">
        <v>17326</v>
      </c>
      <c r="B6930" s="90" t="s">
        <v>17185</v>
      </c>
      <c r="C6930" s="117">
        <v>0.84</v>
      </c>
    </row>
    <row r="6931" spans="1:3" s="3" customFormat="1" ht="48.75" customHeight="1" x14ac:dyDescent="0.15">
      <c r="A6931" s="87" t="s">
        <v>17344</v>
      </c>
      <c r="B6931" s="90" t="s">
        <v>17185</v>
      </c>
      <c r="C6931" s="117">
        <v>1.94</v>
      </c>
    </row>
    <row r="6932" spans="1:3" s="3" customFormat="1" ht="48.75" customHeight="1" x14ac:dyDescent="0.15">
      <c r="A6932" s="87" t="s">
        <v>17345</v>
      </c>
      <c r="B6932" s="90" t="s">
        <v>17185</v>
      </c>
      <c r="C6932" s="117">
        <v>1.78</v>
      </c>
    </row>
    <row r="6933" spans="1:3" s="3" customFormat="1" ht="48.75" customHeight="1" x14ac:dyDescent="0.15">
      <c r="A6933" s="87" t="s">
        <v>17343</v>
      </c>
      <c r="B6933" s="90" t="s">
        <v>17185</v>
      </c>
      <c r="C6933" s="117">
        <v>1.2</v>
      </c>
    </row>
    <row r="6934" spans="1:3" s="3" customFormat="1" ht="48.75" customHeight="1" x14ac:dyDescent="0.15">
      <c r="A6934" s="87" t="s">
        <v>17313</v>
      </c>
      <c r="B6934" s="90" t="s">
        <v>17185</v>
      </c>
      <c r="C6934" s="117">
        <v>1.44</v>
      </c>
    </row>
    <row r="6935" spans="1:3" s="3" customFormat="1" ht="48.75" customHeight="1" x14ac:dyDescent="0.15">
      <c r="A6935" s="87" t="s">
        <v>17314</v>
      </c>
      <c r="B6935" s="90" t="s">
        <v>17185</v>
      </c>
      <c r="C6935" s="117">
        <v>1.74</v>
      </c>
    </row>
    <row r="6936" spans="1:3" s="3" customFormat="1" ht="48.75" customHeight="1" x14ac:dyDescent="0.15">
      <c r="A6936" s="87" t="s">
        <v>17315</v>
      </c>
      <c r="B6936" s="90" t="s">
        <v>17185</v>
      </c>
      <c r="C6936" s="117">
        <v>1.44</v>
      </c>
    </row>
    <row r="6937" spans="1:3" s="3" customFormat="1" ht="48.75" customHeight="1" x14ac:dyDescent="0.15">
      <c r="A6937" s="87" t="s">
        <v>17329</v>
      </c>
      <c r="B6937" s="90" t="s">
        <v>17185</v>
      </c>
      <c r="C6937" s="117">
        <v>1.88</v>
      </c>
    </row>
    <row r="6938" spans="1:3" s="3" customFormat="1" ht="48.75" customHeight="1" x14ac:dyDescent="0.15">
      <c r="A6938" s="87" t="s">
        <v>17334</v>
      </c>
      <c r="B6938" s="90" t="s">
        <v>17185</v>
      </c>
      <c r="C6938" s="117">
        <v>1.83</v>
      </c>
    </row>
    <row r="6939" spans="1:3" s="3" customFormat="1" ht="48.75" customHeight="1" x14ac:dyDescent="0.15">
      <c r="A6939" s="87" t="s">
        <v>17333</v>
      </c>
      <c r="B6939" s="90" t="s">
        <v>17185</v>
      </c>
      <c r="C6939" s="117">
        <v>1.42</v>
      </c>
    </row>
    <row r="6940" spans="1:3" s="3" customFormat="1" ht="48.75" customHeight="1" x14ac:dyDescent="0.15">
      <c r="A6940" s="87" t="s">
        <v>17332</v>
      </c>
      <c r="B6940" s="90" t="s">
        <v>17185</v>
      </c>
      <c r="C6940" s="117">
        <v>1.1200000000000001</v>
      </c>
    </row>
    <row r="6941" spans="1:3" s="3" customFormat="1" ht="48.75" customHeight="1" x14ac:dyDescent="0.15">
      <c r="A6941" s="87" t="s">
        <v>17331</v>
      </c>
      <c r="B6941" s="90" t="s">
        <v>17185</v>
      </c>
      <c r="C6941" s="117">
        <v>1.76</v>
      </c>
    </row>
    <row r="6942" spans="1:3" s="3" customFormat="1" ht="48.75" customHeight="1" x14ac:dyDescent="0.15">
      <c r="A6942" s="87" t="s">
        <v>17330</v>
      </c>
      <c r="B6942" s="90" t="s">
        <v>17185</v>
      </c>
      <c r="C6942" s="117">
        <v>1.45</v>
      </c>
    </row>
    <row r="6943" spans="1:3" s="3" customFormat="1" ht="48.75" customHeight="1" x14ac:dyDescent="0.15">
      <c r="A6943" s="87" t="s">
        <v>17335</v>
      </c>
      <c r="B6943" s="90" t="s">
        <v>17185</v>
      </c>
      <c r="C6943" s="117">
        <v>0.88</v>
      </c>
    </row>
    <row r="6944" spans="1:3" s="3" customFormat="1" ht="48.75" customHeight="1" x14ac:dyDescent="0.15">
      <c r="A6944" s="87" t="s">
        <v>17336</v>
      </c>
      <c r="B6944" s="90" t="s">
        <v>17185</v>
      </c>
      <c r="C6944" s="117">
        <v>1.1000000000000001</v>
      </c>
    </row>
    <row r="6945" spans="1:3" s="3" customFormat="1" ht="48.75" customHeight="1" x14ac:dyDescent="0.15">
      <c r="A6945" s="87" t="s">
        <v>17843</v>
      </c>
      <c r="B6945" s="90" t="s">
        <v>17185</v>
      </c>
      <c r="C6945" s="117">
        <v>1.8800000000000001</v>
      </c>
    </row>
    <row r="6946" spans="1:3" s="3" customFormat="1" ht="48.75" customHeight="1" x14ac:dyDescent="0.15">
      <c r="A6946" s="87" t="s">
        <v>17844</v>
      </c>
      <c r="B6946" s="90" t="s">
        <v>17185</v>
      </c>
      <c r="C6946" s="117">
        <v>1.84</v>
      </c>
    </row>
    <row r="6947" spans="1:3" s="3" customFormat="1" ht="48.75" customHeight="1" x14ac:dyDescent="0.15">
      <c r="A6947" s="87" t="s">
        <v>17845</v>
      </c>
      <c r="B6947" s="90" t="s">
        <v>17185</v>
      </c>
      <c r="C6947" s="117">
        <v>1.72</v>
      </c>
    </row>
    <row r="6948" spans="1:3" s="3" customFormat="1" ht="48.75" customHeight="1" x14ac:dyDescent="0.15">
      <c r="A6948" s="87" t="s">
        <v>17846</v>
      </c>
      <c r="B6948" s="90" t="s">
        <v>17185</v>
      </c>
      <c r="C6948" s="117">
        <v>1.42</v>
      </c>
    </row>
    <row r="6949" spans="1:3" s="3" customFormat="1" ht="48.75" customHeight="1" x14ac:dyDescent="0.15">
      <c r="A6949" s="87" t="s">
        <v>12359</v>
      </c>
      <c r="B6949" s="90" t="s">
        <v>17185</v>
      </c>
      <c r="C6949" s="117">
        <v>1.18</v>
      </c>
    </row>
    <row r="6950" spans="1:3" s="3" customFormat="1" ht="48.75" customHeight="1" x14ac:dyDescent="0.15">
      <c r="A6950" s="87" t="s">
        <v>12357</v>
      </c>
      <c r="B6950" s="90" t="s">
        <v>17185</v>
      </c>
      <c r="C6950" s="117">
        <v>1.0900000000000001</v>
      </c>
    </row>
    <row r="6951" spans="1:3" s="3" customFormat="1" ht="48.75" customHeight="1" x14ac:dyDescent="0.15">
      <c r="A6951" s="87" t="s">
        <v>12356</v>
      </c>
      <c r="B6951" s="90" t="s">
        <v>17185</v>
      </c>
      <c r="C6951" s="117">
        <v>0.79</v>
      </c>
    </row>
    <row r="6952" spans="1:3" s="3" customFormat="1" ht="48.75" customHeight="1" x14ac:dyDescent="0.15">
      <c r="A6952" s="87" t="s">
        <v>12299</v>
      </c>
      <c r="B6952" s="90" t="s">
        <v>17185</v>
      </c>
      <c r="C6952" s="117">
        <v>1.93</v>
      </c>
    </row>
    <row r="6953" spans="1:3" s="3" customFormat="1" ht="48.75" customHeight="1" x14ac:dyDescent="0.15">
      <c r="A6953" s="87" t="s">
        <v>12300</v>
      </c>
      <c r="B6953" s="90" t="s">
        <v>17185</v>
      </c>
      <c r="C6953" s="117">
        <v>1.89</v>
      </c>
    </row>
    <row r="6954" spans="1:3" s="3" customFormat="1" ht="48.75" customHeight="1" x14ac:dyDescent="0.15">
      <c r="A6954" s="87" t="s">
        <v>12358</v>
      </c>
      <c r="B6954" s="90" t="s">
        <v>17185</v>
      </c>
      <c r="C6954" s="117">
        <v>0.91</v>
      </c>
    </row>
    <row r="6955" spans="1:3" s="3" customFormat="1" ht="48.75" customHeight="1" x14ac:dyDescent="0.15">
      <c r="A6955" s="87" t="s">
        <v>12361</v>
      </c>
      <c r="B6955" s="90" t="s">
        <v>17185</v>
      </c>
      <c r="C6955" s="117">
        <v>1.29</v>
      </c>
    </row>
    <row r="6956" spans="1:3" s="3" customFormat="1" ht="48.75" customHeight="1" x14ac:dyDescent="0.15">
      <c r="A6956" s="87" t="s">
        <v>12360</v>
      </c>
      <c r="B6956" s="90" t="s">
        <v>17185</v>
      </c>
      <c r="C6956" s="117">
        <v>1.02</v>
      </c>
    </row>
    <row r="6957" spans="1:3" s="3" customFormat="1" ht="48.75" customHeight="1" x14ac:dyDescent="0.15">
      <c r="A6957" s="87" t="s">
        <v>12294</v>
      </c>
      <c r="B6957" s="90" t="s">
        <v>17185</v>
      </c>
      <c r="C6957" s="117">
        <v>1.77</v>
      </c>
    </row>
    <row r="6958" spans="1:3" s="3" customFormat="1" ht="48.75" customHeight="1" x14ac:dyDescent="0.15">
      <c r="A6958" s="87" t="s">
        <v>12295</v>
      </c>
      <c r="B6958" s="90" t="s">
        <v>17185</v>
      </c>
      <c r="C6958" s="117">
        <v>1.45</v>
      </c>
    </row>
    <row r="6959" spans="1:3" s="3" customFormat="1" ht="48.75" customHeight="1" x14ac:dyDescent="0.15">
      <c r="A6959" s="87" t="s">
        <v>12291</v>
      </c>
      <c r="B6959" s="90" t="s">
        <v>17185</v>
      </c>
      <c r="C6959" s="117">
        <v>1.19</v>
      </c>
    </row>
    <row r="6960" spans="1:3" s="3" customFormat="1" ht="48.75" customHeight="1" x14ac:dyDescent="0.15">
      <c r="A6960" s="87" t="s">
        <v>12290</v>
      </c>
      <c r="B6960" s="90" t="s">
        <v>17185</v>
      </c>
      <c r="C6960" s="117">
        <v>0.87</v>
      </c>
    </row>
    <row r="6961" spans="1:3" s="3" customFormat="1" ht="48.75" customHeight="1" x14ac:dyDescent="0.15">
      <c r="A6961" s="87" t="s">
        <v>12191</v>
      </c>
      <c r="B6961" s="90" t="s">
        <v>17185</v>
      </c>
      <c r="C6961" s="117">
        <v>1.94</v>
      </c>
    </row>
    <row r="6962" spans="1:3" s="3" customFormat="1" ht="48.75" customHeight="1" x14ac:dyDescent="0.15">
      <c r="A6962" s="87" t="s">
        <v>12190</v>
      </c>
      <c r="B6962" s="90" t="s">
        <v>17185</v>
      </c>
      <c r="C6962" s="117">
        <v>1.9</v>
      </c>
    </row>
    <row r="6963" spans="1:3" s="3" customFormat="1" ht="48.75" customHeight="1" x14ac:dyDescent="0.15">
      <c r="A6963" s="87" t="s">
        <v>12282</v>
      </c>
      <c r="B6963" s="90" t="s">
        <v>17185</v>
      </c>
      <c r="C6963" s="117">
        <v>1.27</v>
      </c>
    </row>
    <row r="6964" spans="1:3" s="3" customFormat="1" ht="48.75" customHeight="1" x14ac:dyDescent="0.15">
      <c r="A6964" s="87" t="s">
        <v>12283</v>
      </c>
      <c r="B6964" s="90" t="s">
        <v>17185</v>
      </c>
      <c r="C6964" s="117">
        <v>0.96</v>
      </c>
    </row>
    <row r="6965" spans="1:3" s="3" customFormat="1" ht="48.75" customHeight="1" x14ac:dyDescent="0.15">
      <c r="A6965" s="87" t="s">
        <v>12195</v>
      </c>
      <c r="B6965" s="90" t="s">
        <v>17185</v>
      </c>
      <c r="C6965" s="117">
        <v>1.42</v>
      </c>
    </row>
    <row r="6966" spans="1:3" s="3" customFormat="1" ht="48.75" customHeight="1" x14ac:dyDescent="0.15">
      <c r="A6966" s="87" t="s">
        <v>12194</v>
      </c>
      <c r="B6966" s="90" t="s">
        <v>17185</v>
      </c>
      <c r="C6966" s="117">
        <v>1.1200000000000001</v>
      </c>
    </row>
    <row r="6967" spans="1:3" s="3" customFormat="1" ht="48.75" customHeight="1" x14ac:dyDescent="0.15">
      <c r="A6967" s="87" t="s">
        <v>12193</v>
      </c>
      <c r="B6967" s="90" t="s">
        <v>17185</v>
      </c>
      <c r="C6967" s="117">
        <v>1.75</v>
      </c>
    </row>
    <row r="6968" spans="1:3" s="3" customFormat="1" ht="48.75" customHeight="1" x14ac:dyDescent="0.15">
      <c r="A6968" s="87" t="s">
        <v>12192</v>
      </c>
      <c r="B6968" s="90" t="s">
        <v>17185</v>
      </c>
      <c r="C6968" s="117">
        <v>1.46</v>
      </c>
    </row>
    <row r="6969" spans="1:3" s="3" customFormat="1" ht="48.75" customHeight="1" x14ac:dyDescent="0.15">
      <c r="A6969" s="87" t="s">
        <v>13045</v>
      </c>
      <c r="B6969" s="90" t="s">
        <v>17185</v>
      </c>
      <c r="C6969" s="117">
        <v>1.18</v>
      </c>
    </row>
    <row r="6970" spans="1:3" s="3" customFormat="1" ht="48.75" customHeight="1" x14ac:dyDescent="0.15">
      <c r="A6970" s="87" t="s">
        <v>12745</v>
      </c>
      <c r="B6970" s="90" t="s">
        <v>17185</v>
      </c>
      <c r="C6970" s="117">
        <v>0.91</v>
      </c>
    </row>
    <row r="6971" spans="1:3" s="3" customFormat="1" ht="48.75" customHeight="1" x14ac:dyDescent="0.15">
      <c r="A6971" s="87" t="s">
        <v>12747</v>
      </c>
      <c r="B6971" s="90" t="s">
        <v>17185</v>
      </c>
      <c r="C6971" s="117">
        <v>1.72</v>
      </c>
    </row>
    <row r="6972" spans="1:3" s="3" customFormat="1" ht="48.75" customHeight="1" x14ac:dyDescent="0.15">
      <c r="A6972" s="87" t="s">
        <v>13047</v>
      </c>
      <c r="B6972" s="90" t="s">
        <v>17185</v>
      </c>
      <c r="C6972" s="117">
        <v>1.27</v>
      </c>
    </row>
    <row r="6973" spans="1:3" s="3" customFormat="1" ht="48.75" customHeight="1" x14ac:dyDescent="0.15">
      <c r="A6973" s="87" t="s">
        <v>12746</v>
      </c>
      <c r="B6973" s="90" t="s">
        <v>17185</v>
      </c>
      <c r="C6973" s="117">
        <v>0.99</v>
      </c>
    </row>
    <row r="6974" spans="1:3" s="3" customFormat="1" ht="48.75" customHeight="1" x14ac:dyDescent="0.15">
      <c r="A6974" s="87" t="s">
        <v>13039</v>
      </c>
      <c r="B6974" s="90" t="s">
        <v>17185</v>
      </c>
      <c r="C6974" s="117">
        <v>1.99</v>
      </c>
    </row>
    <row r="6975" spans="1:3" s="3" customFormat="1" ht="48.75" customHeight="1" x14ac:dyDescent="0.15">
      <c r="A6975" s="87" t="s">
        <v>13048</v>
      </c>
      <c r="B6975" s="90" t="s">
        <v>17185</v>
      </c>
      <c r="C6975" s="117">
        <v>1.61</v>
      </c>
    </row>
    <row r="6976" spans="1:3" s="3" customFormat="1" ht="48.75" customHeight="1" x14ac:dyDescent="0.15">
      <c r="A6976" s="87" t="s">
        <v>12733</v>
      </c>
      <c r="B6976" s="90" t="s">
        <v>17185</v>
      </c>
      <c r="C6976" s="117">
        <v>1.31</v>
      </c>
    </row>
    <row r="6977" spans="1:3" s="3" customFormat="1" ht="48.75" customHeight="1" x14ac:dyDescent="0.15">
      <c r="A6977" s="87" t="s">
        <v>13038</v>
      </c>
      <c r="B6977" s="90" t="s">
        <v>17185</v>
      </c>
      <c r="C6977" s="117">
        <v>1.66</v>
      </c>
    </row>
    <row r="6978" spans="1:3" s="3" customFormat="1" ht="48.75" customHeight="1" x14ac:dyDescent="0.15">
      <c r="A6978" s="87" t="s">
        <v>12707</v>
      </c>
      <c r="B6978" s="90" t="s">
        <v>17185</v>
      </c>
      <c r="C6978" s="117">
        <v>1.37</v>
      </c>
    </row>
    <row r="6979" spans="1:3" s="3" customFormat="1" ht="48.75" customHeight="1" x14ac:dyDescent="0.15">
      <c r="A6979" s="87" t="s">
        <v>13323</v>
      </c>
      <c r="B6979" s="90" t="s">
        <v>17185</v>
      </c>
      <c r="C6979" s="117">
        <v>1.5</v>
      </c>
    </row>
    <row r="6980" spans="1:3" s="3" customFormat="1" ht="48.75" customHeight="1" x14ac:dyDescent="0.15">
      <c r="A6980" s="87" t="s">
        <v>13325</v>
      </c>
      <c r="B6980" s="90" t="s">
        <v>17185</v>
      </c>
      <c r="C6980" s="117">
        <v>1.9</v>
      </c>
    </row>
    <row r="6981" spans="1:3" s="3" customFormat="1" ht="48.75" customHeight="1" x14ac:dyDescent="0.15">
      <c r="A6981" s="87" t="s">
        <v>13322</v>
      </c>
      <c r="B6981" s="90" t="s">
        <v>17185</v>
      </c>
      <c r="C6981" s="117">
        <v>1.79</v>
      </c>
    </row>
    <row r="6982" spans="1:3" s="3" customFormat="1" ht="48.75" customHeight="1" x14ac:dyDescent="0.15">
      <c r="A6982" s="87" t="s">
        <v>13324</v>
      </c>
      <c r="B6982" s="90" t="s">
        <v>17185</v>
      </c>
      <c r="C6982" s="117">
        <v>2</v>
      </c>
    </row>
    <row r="6983" spans="1:3" s="3" customFormat="1" ht="48.75" customHeight="1" x14ac:dyDescent="0.15">
      <c r="A6983" s="87" t="s">
        <v>17851</v>
      </c>
      <c r="B6983" s="90" t="s">
        <v>17185</v>
      </c>
      <c r="C6983" s="117">
        <v>0.89</v>
      </c>
    </row>
    <row r="6984" spans="1:3" s="3" customFormat="1" ht="48.75" customHeight="1" x14ac:dyDescent="0.15">
      <c r="A6984" s="87" t="s">
        <v>17852</v>
      </c>
      <c r="B6984" s="90" t="s">
        <v>17185</v>
      </c>
      <c r="C6984" s="117">
        <v>0.75</v>
      </c>
    </row>
    <row r="6985" spans="1:3" s="3" customFormat="1" ht="48.75" customHeight="1" x14ac:dyDescent="0.15">
      <c r="A6985" s="87" t="s">
        <v>17738</v>
      </c>
      <c r="B6985" s="90" t="s">
        <v>17185</v>
      </c>
      <c r="C6985" s="117">
        <v>1.89</v>
      </c>
    </row>
    <row r="6986" spans="1:3" s="3" customFormat="1" ht="48.75" customHeight="1" x14ac:dyDescent="0.15">
      <c r="A6986" s="87" t="s">
        <v>17739</v>
      </c>
      <c r="B6986" s="90" t="s">
        <v>17185</v>
      </c>
      <c r="C6986" s="117">
        <v>1.86</v>
      </c>
    </row>
    <row r="6987" spans="1:3" s="3" customFormat="1" ht="48.75" customHeight="1" x14ac:dyDescent="0.15">
      <c r="A6987" s="87" t="s">
        <v>17736</v>
      </c>
      <c r="B6987" s="90" t="s">
        <v>17185</v>
      </c>
      <c r="C6987" s="117">
        <v>1.74</v>
      </c>
    </row>
    <row r="6988" spans="1:3" s="3" customFormat="1" ht="48.75" customHeight="1" x14ac:dyDescent="0.15">
      <c r="A6988" s="87" t="s">
        <v>17737</v>
      </c>
      <c r="B6988" s="90" t="s">
        <v>17185</v>
      </c>
      <c r="C6988" s="117">
        <v>1.45</v>
      </c>
    </row>
    <row r="6989" spans="1:3" s="3" customFormat="1" ht="48.75" customHeight="1" x14ac:dyDescent="0.15">
      <c r="A6989" s="87" t="s">
        <v>17869</v>
      </c>
      <c r="B6989" s="90" t="s">
        <v>17185</v>
      </c>
      <c r="C6989" s="117">
        <v>1.9</v>
      </c>
    </row>
    <row r="6990" spans="1:3" s="3" customFormat="1" ht="48.75" customHeight="1" x14ac:dyDescent="0.15">
      <c r="A6990" s="87" t="s">
        <v>17870</v>
      </c>
      <c r="B6990" s="90" t="s">
        <v>17185</v>
      </c>
      <c r="C6990" s="117">
        <v>1.74</v>
      </c>
    </row>
    <row r="6991" spans="1:3" s="3" customFormat="1" ht="48.75" customHeight="1" x14ac:dyDescent="0.15">
      <c r="A6991" s="87" t="s">
        <v>17657</v>
      </c>
      <c r="B6991" s="90" t="s">
        <v>17185</v>
      </c>
      <c r="C6991" s="117">
        <v>1.37</v>
      </c>
    </row>
    <row r="6992" spans="1:3" s="3" customFormat="1" ht="48.75" customHeight="1" x14ac:dyDescent="0.15">
      <c r="A6992" s="87" t="s">
        <v>17735</v>
      </c>
      <c r="B6992" s="90" t="s">
        <v>17185</v>
      </c>
      <c r="C6992" s="117">
        <v>1.18</v>
      </c>
    </row>
    <row r="6993" spans="1:3" s="3" customFormat="1" ht="48.75" customHeight="1" x14ac:dyDescent="0.15">
      <c r="A6993" s="87" t="s">
        <v>17811</v>
      </c>
      <c r="B6993" s="90" t="s">
        <v>17185</v>
      </c>
      <c r="C6993" s="117">
        <v>1.67</v>
      </c>
    </row>
    <row r="6994" spans="1:3" s="3" customFormat="1" ht="48.75" customHeight="1" x14ac:dyDescent="0.15">
      <c r="A6994" s="87" t="s">
        <v>17789</v>
      </c>
      <c r="B6994" s="90" t="s">
        <v>17185</v>
      </c>
      <c r="C6994" s="117">
        <v>1.48</v>
      </c>
    </row>
    <row r="6995" spans="1:3" s="3" customFormat="1" ht="48.75" customHeight="1" x14ac:dyDescent="0.15">
      <c r="A6995" s="87" t="s">
        <v>12323</v>
      </c>
      <c r="B6995" s="90" t="s">
        <v>17185</v>
      </c>
      <c r="C6995" s="117">
        <v>1.1599999999999999</v>
      </c>
    </row>
    <row r="6996" spans="1:3" s="3" customFormat="1" ht="48.75" customHeight="1" x14ac:dyDescent="0.15">
      <c r="A6996" s="87" t="s">
        <v>12322</v>
      </c>
      <c r="B6996" s="90" t="s">
        <v>17185</v>
      </c>
      <c r="C6996" s="117">
        <v>0.84</v>
      </c>
    </row>
    <row r="6997" spans="1:3" s="3" customFormat="1" ht="48.75" customHeight="1" x14ac:dyDescent="0.15">
      <c r="A6997" s="87" t="s">
        <v>12314</v>
      </c>
      <c r="B6997" s="90" t="s">
        <v>17185</v>
      </c>
      <c r="C6997" s="117">
        <v>1.9</v>
      </c>
    </row>
    <row r="6998" spans="1:3" s="3" customFormat="1" ht="48.75" customHeight="1" x14ac:dyDescent="0.15">
      <c r="A6998" s="87" t="s">
        <v>12315</v>
      </c>
      <c r="B6998" s="90" t="s">
        <v>17185</v>
      </c>
      <c r="C6998" s="117">
        <v>1.75</v>
      </c>
    </row>
    <row r="6999" spans="1:3" s="3" customFormat="1" ht="48.75" customHeight="1" x14ac:dyDescent="0.15">
      <c r="A6999" s="87" t="s">
        <v>12320</v>
      </c>
      <c r="B6999" s="90" t="s">
        <v>17185</v>
      </c>
      <c r="C6999" s="117">
        <v>1.22</v>
      </c>
    </row>
    <row r="7000" spans="1:3" s="3" customFormat="1" ht="48.75" customHeight="1" x14ac:dyDescent="0.15">
      <c r="A7000" s="87" t="s">
        <v>12321</v>
      </c>
      <c r="B7000" s="90" t="s">
        <v>17185</v>
      </c>
      <c r="C7000" s="117">
        <v>0.91</v>
      </c>
    </row>
    <row r="7001" spans="1:3" s="3" customFormat="1" ht="48.75" customHeight="1" x14ac:dyDescent="0.15">
      <c r="A7001" s="87" t="s">
        <v>12319</v>
      </c>
      <c r="B7001" s="90" t="s">
        <v>17185</v>
      </c>
      <c r="C7001" s="117">
        <v>1.34</v>
      </c>
    </row>
    <row r="7002" spans="1:3" s="3" customFormat="1" ht="48.75" customHeight="1" x14ac:dyDescent="0.15">
      <c r="A7002" s="87" t="s">
        <v>12318</v>
      </c>
      <c r="B7002" s="90" t="s">
        <v>17185</v>
      </c>
      <c r="C7002" s="117">
        <v>1.04</v>
      </c>
    </row>
    <row r="7003" spans="1:3" s="3" customFormat="1" ht="48.75" customHeight="1" x14ac:dyDescent="0.15">
      <c r="A7003" s="87" t="s">
        <v>12325</v>
      </c>
      <c r="B7003" s="90" t="s">
        <v>17185</v>
      </c>
      <c r="C7003" s="117">
        <v>0.99</v>
      </c>
    </row>
    <row r="7004" spans="1:3" s="3" customFormat="1" ht="48.75" customHeight="1" x14ac:dyDescent="0.15">
      <c r="A7004" s="87" t="s">
        <v>12324</v>
      </c>
      <c r="B7004" s="90" t="s">
        <v>17185</v>
      </c>
      <c r="C7004" s="117">
        <v>0.68</v>
      </c>
    </row>
    <row r="7005" spans="1:3" s="3" customFormat="1" ht="48.75" customHeight="1" x14ac:dyDescent="0.15">
      <c r="A7005" s="87" t="s">
        <v>12317</v>
      </c>
      <c r="B7005" s="90" t="s">
        <v>17185</v>
      </c>
      <c r="C7005" s="117">
        <v>1.64</v>
      </c>
    </row>
    <row r="7006" spans="1:3" s="3" customFormat="1" ht="48.75" customHeight="1" x14ac:dyDescent="0.15">
      <c r="A7006" s="87" t="s">
        <v>12316</v>
      </c>
      <c r="B7006" s="90" t="s">
        <v>17185</v>
      </c>
      <c r="C7006" s="117">
        <v>1.34</v>
      </c>
    </row>
    <row r="7007" spans="1:3" s="3" customFormat="1" ht="48.75" customHeight="1" x14ac:dyDescent="0.15">
      <c r="A7007" s="87" t="s">
        <v>12285</v>
      </c>
      <c r="B7007" s="90" t="s">
        <v>17185</v>
      </c>
      <c r="C7007" s="117">
        <v>1.05</v>
      </c>
    </row>
    <row r="7008" spans="1:3" s="3" customFormat="1" ht="48.75" customHeight="1" x14ac:dyDescent="0.15">
      <c r="A7008" s="87" t="s">
        <v>12284</v>
      </c>
      <c r="B7008" s="90" t="s">
        <v>17185</v>
      </c>
      <c r="C7008" s="117">
        <v>0.73</v>
      </c>
    </row>
    <row r="7009" spans="1:3" s="3" customFormat="1" ht="48.75" customHeight="1" x14ac:dyDescent="0.15">
      <c r="A7009" s="87" t="s">
        <v>12298</v>
      </c>
      <c r="B7009" s="90" t="s">
        <v>17185</v>
      </c>
      <c r="C7009" s="117">
        <v>1.99</v>
      </c>
    </row>
    <row r="7010" spans="1:3" s="3" customFormat="1" ht="48.75" customHeight="1" x14ac:dyDescent="0.15">
      <c r="A7010" s="87" t="s">
        <v>12297</v>
      </c>
      <c r="B7010" s="90" t="s">
        <v>17185</v>
      </c>
      <c r="C7010" s="117">
        <v>1.8</v>
      </c>
    </row>
    <row r="7011" spans="1:3" s="3" customFormat="1" ht="48.75" customHeight="1" x14ac:dyDescent="0.15">
      <c r="A7011" s="87" t="s">
        <v>12287</v>
      </c>
      <c r="B7011" s="90" t="s">
        <v>17185</v>
      </c>
      <c r="C7011" s="117">
        <v>1.1399999999999999</v>
      </c>
    </row>
    <row r="7012" spans="1:3" s="3" customFormat="1" ht="48.75" customHeight="1" x14ac:dyDescent="0.15">
      <c r="A7012" s="87" t="s">
        <v>12286</v>
      </c>
      <c r="B7012" s="90" t="s">
        <v>17185</v>
      </c>
      <c r="C7012" s="117">
        <v>0.83</v>
      </c>
    </row>
    <row r="7013" spans="1:3" s="3" customFormat="1" ht="48.75" customHeight="1" x14ac:dyDescent="0.15">
      <c r="A7013" s="87" t="s">
        <v>12289</v>
      </c>
      <c r="B7013" s="90" t="s">
        <v>17185</v>
      </c>
      <c r="C7013" s="117">
        <v>1.29</v>
      </c>
    </row>
    <row r="7014" spans="1:3" s="3" customFormat="1" ht="48.75" customHeight="1" x14ac:dyDescent="0.15">
      <c r="A7014" s="87" t="s">
        <v>12288</v>
      </c>
      <c r="B7014" s="90" t="s">
        <v>17185</v>
      </c>
      <c r="C7014" s="117">
        <v>0.98</v>
      </c>
    </row>
    <row r="7015" spans="1:3" s="3" customFormat="1" ht="48.75" customHeight="1" x14ac:dyDescent="0.15">
      <c r="A7015" s="87" t="s">
        <v>12301</v>
      </c>
      <c r="B7015" s="90" t="s">
        <v>17185</v>
      </c>
      <c r="C7015" s="117">
        <v>1.71</v>
      </c>
    </row>
    <row r="7016" spans="1:3" s="3" customFormat="1" ht="48.75" customHeight="1" x14ac:dyDescent="0.15">
      <c r="A7016" s="87" t="s">
        <v>12296</v>
      </c>
      <c r="B7016" s="90" t="s">
        <v>17185</v>
      </c>
      <c r="C7016" s="117">
        <v>1.41</v>
      </c>
    </row>
    <row r="7017" spans="1:3" s="3" customFormat="1" ht="48.75" customHeight="1" x14ac:dyDescent="0.15">
      <c r="A7017" s="87" t="s">
        <v>12397</v>
      </c>
      <c r="B7017" s="90" t="s">
        <v>12161</v>
      </c>
      <c r="C7017" s="117">
        <v>1.93</v>
      </c>
    </row>
    <row r="7018" spans="1:3" s="3" customFormat="1" ht="48.75" customHeight="1" x14ac:dyDescent="0.15">
      <c r="A7018" s="87" t="s">
        <v>12396</v>
      </c>
      <c r="B7018" s="90" t="s">
        <v>12161</v>
      </c>
      <c r="C7018" s="117">
        <v>1.79</v>
      </c>
    </row>
    <row r="7019" spans="1:3" s="3" customFormat="1" ht="48.75" customHeight="1" x14ac:dyDescent="0.15">
      <c r="A7019" s="87" t="s">
        <v>12398</v>
      </c>
      <c r="B7019" s="90" t="s">
        <v>12161</v>
      </c>
      <c r="C7019" s="117">
        <v>1.19</v>
      </c>
    </row>
    <row r="7020" spans="1:3" s="3" customFormat="1" ht="48.75" customHeight="1" x14ac:dyDescent="0.15">
      <c r="A7020" s="87" t="s">
        <v>12395</v>
      </c>
      <c r="B7020" s="90" t="s">
        <v>12161</v>
      </c>
      <c r="C7020" s="117">
        <v>0.91</v>
      </c>
    </row>
    <row r="7021" spans="1:3" s="3" customFormat="1" ht="48.75" customHeight="1" x14ac:dyDescent="0.15">
      <c r="A7021" s="87" t="s">
        <v>1137</v>
      </c>
      <c r="B7021" s="90" t="s">
        <v>9395</v>
      </c>
      <c r="C7021" s="117">
        <v>1.81</v>
      </c>
    </row>
    <row r="7022" spans="1:3" s="3" customFormat="1" ht="48.75" customHeight="1" x14ac:dyDescent="0.15">
      <c r="A7022" s="87" t="s">
        <v>1146</v>
      </c>
      <c r="B7022" s="90" t="s">
        <v>9395</v>
      </c>
      <c r="C7022" s="117">
        <v>3.28</v>
      </c>
    </row>
    <row r="7023" spans="1:3" s="3" customFormat="1" ht="48.75" customHeight="1" x14ac:dyDescent="0.15">
      <c r="A7023" s="87" t="s">
        <v>1158</v>
      </c>
      <c r="B7023" s="90" t="s">
        <v>9395</v>
      </c>
      <c r="C7023" s="117">
        <v>6.56</v>
      </c>
    </row>
    <row r="7024" spans="1:3" s="3" customFormat="1" ht="48.75" customHeight="1" x14ac:dyDescent="0.15">
      <c r="A7024" s="87" t="s">
        <v>6633</v>
      </c>
      <c r="B7024" s="90" t="s">
        <v>6200</v>
      </c>
      <c r="C7024" s="117">
        <v>1.53</v>
      </c>
    </row>
    <row r="7025" spans="1:3" s="3" customFormat="1" ht="48.75" customHeight="1" x14ac:dyDescent="0.15">
      <c r="A7025" s="87" t="s">
        <v>6634</v>
      </c>
      <c r="B7025" s="90" t="s">
        <v>6200</v>
      </c>
      <c r="C7025" s="117">
        <v>1.33</v>
      </c>
    </row>
    <row r="7026" spans="1:3" s="3" customFormat="1" ht="48.75" customHeight="1" x14ac:dyDescent="0.15">
      <c r="A7026" s="87" t="s">
        <v>4719</v>
      </c>
      <c r="B7026" s="90" t="s">
        <v>5395</v>
      </c>
      <c r="C7026" s="117">
        <v>0.74</v>
      </c>
    </row>
    <row r="7027" spans="1:3" s="3" customFormat="1" ht="48.75" customHeight="1" x14ac:dyDescent="0.15">
      <c r="A7027" s="87" t="s">
        <v>6105</v>
      </c>
      <c r="B7027" s="90" t="s">
        <v>5812</v>
      </c>
      <c r="C7027" s="117">
        <v>1.36</v>
      </c>
    </row>
    <row r="7028" spans="1:3" s="3" customFormat="1" ht="48.75" customHeight="1" x14ac:dyDescent="0.15">
      <c r="A7028" s="87" t="s">
        <v>6482</v>
      </c>
      <c r="B7028" s="90" t="s">
        <v>7381</v>
      </c>
      <c r="C7028" s="117">
        <v>1.41</v>
      </c>
    </row>
    <row r="7029" spans="1:3" s="3" customFormat="1" ht="48.75" customHeight="1" x14ac:dyDescent="0.15">
      <c r="A7029" s="87" t="s">
        <v>6106</v>
      </c>
      <c r="B7029" s="90" t="s">
        <v>5812</v>
      </c>
      <c r="C7029" s="117">
        <v>1.77</v>
      </c>
    </row>
    <row r="7030" spans="1:3" s="3" customFormat="1" ht="48.75" customHeight="1" x14ac:dyDescent="0.15">
      <c r="A7030" s="87" t="s">
        <v>6113</v>
      </c>
      <c r="B7030" s="90" t="s">
        <v>6200</v>
      </c>
      <c r="C7030" s="117">
        <v>1.97</v>
      </c>
    </row>
    <row r="7031" spans="1:3" s="3" customFormat="1" ht="48.75" customHeight="1" x14ac:dyDescent="0.15">
      <c r="A7031" s="87" t="s">
        <v>6635</v>
      </c>
      <c r="B7031" s="90" t="s">
        <v>6200</v>
      </c>
      <c r="C7031" s="117">
        <v>1.79</v>
      </c>
    </row>
    <row r="7032" spans="1:3" s="3" customFormat="1" ht="48.75" customHeight="1" x14ac:dyDescent="0.15">
      <c r="A7032" s="87" t="s">
        <v>6483</v>
      </c>
      <c r="B7032" s="90" t="s">
        <v>7381</v>
      </c>
      <c r="C7032" s="117">
        <v>1.8</v>
      </c>
    </row>
    <row r="7033" spans="1:3" s="3" customFormat="1" ht="48.75" customHeight="1" x14ac:dyDescent="0.15">
      <c r="A7033" s="87" t="s">
        <v>6114</v>
      </c>
      <c r="B7033" s="90" t="s">
        <v>6200</v>
      </c>
      <c r="C7033" s="117">
        <v>1.7</v>
      </c>
    </row>
    <row r="7034" spans="1:3" s="3" customFormat="1" ht="48.75" customHeight="1" x14ac:dyDescent="0.15">
      <c r="A7034" s="87" t="s">
        <v>6636</v>
      </c>
      <c r="B7034" s="90" t="s">
        <v>6200</v>
      </c>
      <c r="C7034" s="117">
        <v>1.41</v>
      </c>
    </row>
    <row r="7035" spans="1:3" s="3" customFormat="1" ht="48.75" customHeight="1" x14ac:dyDescent="0.15">
      <c r="A7035" s="87" t="s">
        <v>16502</v>
      </c>
      <c r="B7035" s="90" t="s">
        <v>5483</v>
      </c>
      <c r="C7035" s="117">
        <v>1.91</v>
      </c>
    </row>
    <row r="7036" spans="1:3" s="3" customFormat="1" ht="48.75" customHeight="1" x14ac:dyDescent="0.15">
      <c r="A7036" s="87" t="s">
        <v>6395</v>
      </c>
      <c r="B7036" s="90" t="s">
        <v>15584</v>
      </c>
      <c r="C7036" s="117">
        <v>1.48</v>
      </c>
    </row>
    <row r="7037" spans="1:3" s="3" customFormat="1" ht="48.75" customHeight="1" x14ac:dyDescent="0.15">
      <c r="A7037" s="87" t="s">
        <v>6396</v>
      </c>
      <c r="B7037" s="90" t="s">
        <v>15584</v>
      </c>
      <c r="C7037" s="117">
        <v>1.21</v>
      </c>
    </row>
    <row r="7038" spans="1:3" s="3" customFormat="1" ht="48.75" customHeight="1" x14ac:dyDescent="0.15">
      <c r="A7038" s="87" t="s">
        <v>6397</v>
      </c>
      <c r="B7038" s="90" t="s">
        <v>15584</v>
      </c>
      <c r="C7038" s="117">
        <v>1.33</v>
      </c>
    </row>
    <row r="7039" spans="1:3" s="3" customFormat="1" ht="48.75" customHeight="1" x14ac:dyDescent="0.15">
      <c r="A7039" s="87" t="s">
        <v>6398</v>
      </c>
      <c r="B7039" s="90" t="s">
        <v>15584</v>
      </c>
      <c r="C7039" s="117">
        <v>1.0900000000000001</v>
      </c>
    </row>
    <row r="7040" spans="1:3" s="3" customFormat="1" ht="48.75" customHeight="1" x14ac:dyDescent="0.15">
      <c r="A7040" s="87" t="s">
        <v>5925</v>
      </c>
      <c r="B7040" s="90" t="s">
        <v>4753</v>
      </c>
      <c r="C7040" s="117">
        <v>1.71</v>
      </c>
    </row>
    <row r="7041" spans="1:3" s="3" customFormat="1" ht="48.75" customHeight="1" x14ac:dyDescent="0.15">
      <c r="A7041" s="87" t="s">
        <v>5925</v>
      </c>
      <c r="B7041" s="90" t="s">
        <v>5483</v>
      </c>
      <c r="C7041" s="117">
        <v>1.71</v>
      </c>
    </row>
    <row r="7042" spans="1:3" s="3" customFormat="1" ht="48.75" customHeight="1" x14ac:dyDescent="0.15">
      <c r="A7042" s="87" t="s">
        <v>5926</v>
      </c>
      <c r="B7042" s="90" t="s">
        <v>4753</v>
      </c>
      <c r="C7042" s="117">
        <v>1.41</v>
      </c>
    </row>
    <row r="7043" spans="1:3" s="3" customFormat="1" ht="48.75" customHeight="1" x14ac:dyDescent="0.15">
      <c r="A7043" s="87" t="s">
        <v>5926</v>
      </c>
      <c r="B7043" s="90" t="s">
        <v>5483</v>
      </c>
      <c r="C7043" s="117">
        <v>1.41</v>
      </c>
    </row>
    <row r="7044" spans="1:3" s="3" customFormat="1" ht="48.75" customHeight="1" x14ac:dyDescent="0.15">
      <c r="A7044" s="87" t="s">
        <v>5927</v>
      </c>
      <c r="B7044" s="90" t="s">
        <v>4753</v>
      </c>
      <c r="C7044" s="117">
        <v>1.98</v>
      </c>
    </row>
    <row r="7045" spans="1:3" s="3" customFormat="1" ht="48.75" customHeight="1" x14ac:dyDescent="0.15">
      <c r="A7045" s="87" t="s">
        <v>5927</v>
      </c>
      <c r="B7045" s="90" t="s">
        <v>5483</v>
      </c>
      <c r="C7045" s="117">
        <v>1.98</v>
      </c>
    </row>
    <row r="7046" spans="1:3" s="7" customFormat="1" ht="48.75" customHeight="1" x14ac:dyDescent="0.15">
      <c r="A7046" s="87" t="s">
        <v>5928</v>
      </c>
      <c r="B7046" s="90" t="s">
        <v>4753</v>
      </c>
      <c r="C7046" s="117">
        <v>1.8</v>
      </c>
    </row>
    <row r="7047" spans="1:3" s="3" customFormat="1" ht="48.75" customHeight="1" x14ac:dyDescent="0.15">
      <c r="A7047" s="87" t="s">
        <v>5928</v>
      </c>
      <c r="B7047" s="90" t="s">
        <v>5483</v>
      </c>
      <c r="C7047" s="117">
        <v>1.8</v>
      </c>
    </row>
    <row r="7048" spans="1:3" s="3" customFormat="1" ht="48.75" customHeight="1" x14ac:dyDescent="0.15">
      <c r="A7048" s="87" t="s">
        <v>5929</v>
      </c>
      <c r="B7048" s="90" t="s">
        <v>4753</v>
      </c>
      <c r="C7048" s="117">
        <v>2.9099999999999997</v>
      </c>
    </row>
    <row r="7049" spans="1:3" s="3" customFormat="1" ht="48.75" customHeight="1" x14ac:dyDescent="0.15">
      <c r="A7049" s="87" t="s">
        <v>5929</v>
      </c>
      <c r="B7049" s="90" t="s">
        <v>5483</v>
      </c>
      <c r="C7049" s="117">
        <v>2.9099999999999997</v>
      </c>
    </row>
    <row r="7050" spans="1:3" s="3" customFormat="1" ht="48.75" customHeight="1" x14ac:dyDescent="0.15">
      <c r="A7050" s="87" t="s">
        <v>5930</v>
      </c>
      <c r="B7050" s="90" t="s">
        <v>4753</v>
      </c>
      <c r="C7050" s="117">
        <v>2.63</v>
      </c>
    </row>
    <row r="7051" spans="1:3" s="3" customFormat="1" ht="48.75" customHeight="1" x14ac:dyDescent="0.15">
      <c r="A7051" s="87" t="s">
        <v>5930</v>
      </c>
      <c r="B7051" s="90" t="s">
        <v>5483</v>
      </c>
      <c r="C7051" s="117">
        <v>2.63</v>
      </c>
    </row>
    <row r="7052" spans="1:3" s="3" customFormat="1" ht="48.75" customHeight="1" x14ac:dyDescent="0.15">
      <c r="A7052" s="87" t="s">
        <v>10850</v>
      </c>
      <c r="B7052" s="90" t="s">
        <v>4753</v>
      </c>
      <c r="C7052" s="117">
        <v>1.66</v>
      </c>
    </row>
    <row r="7053" spans="1:3" s="3" customFormat="1" ht="48.75" customHeight="1" x14ac:dyDescent="0.15">
      <c r="A7053" s="87" t="s">
        <v>10850</v>
      </c>
      <c r="B7053" s="90" t="s">
        <v>5483</v>
      </c>
      <c r="C7053" s="117">
        <v>1.66</v>
      </c>
    </row>
    <row r="7054" spans="1:3" s="3" customFormat="1" ht="48.75" customHeight="1" x14ac:dyDescent="0.15">
      <c r="A7054" s="87" t="s">
        <v>6226</v>
      </c>
      <c r="B7054" s="90" t="s">
        <v>4753</v>
      </c>
      <c r="C7054" s="117">
        <v>1.37</v>
      </c>
    </row>
    <row r="7055" spans="1:3" s="3" customFormat="1" ht="48.75" customHeight="1" x14ac:dyDescent="0.15">
      <c r="A7055" s="87" t="s">
        <v>6226</v>
      </c>
      <c r="B7055" s="90" t="s">
        <v>5483</v>
      </c>
      <c r="C7055" s="117">
        <v>1.37</v>
      </c>
    </row>
    <row r="7056" spans="1:3" s="3" customFormat="1" ht="48.75" customHeight="1" x14ac:dyDescent="0.15">
      <c r="A7056" s="87" t="s">
        <v>6227</v>
      </c>
      <c r="B7056" s="90" t="s">
        <v>4753</v>
      </c>
      <c r="C7056" s="117">
        <v>1.91</v>
      </c>
    </row>
    <row r="7057" spans="1:3" s="3" customFormat="1" ht="48.75" customHeight="1" x14ac:dyDescent="0.15">
      <c r="A7057" s="87" t="s">
        <v>6228</v>
      </c>
      <c r="B7057" s="90" t="s">
        <v>4753</v>
      </c>
      <c r="C7057" s="117">
        <v>1.79</v>
      </c>
    </row>
    <row r="7058" spans="1:3" s="3" customFormat="1" ht="48.75" customHeight="1" x14ac:dyDescent="0.15">
      <c r="A7058" s="87" t="s">
        <v>6228</v>
      </c>
      <c r="B7058" s="90" t="s">
        <v>5483</v>
      </c>
      <c r="C7058" s="117">
        <v>1.79</v>
      </c>
    </row>
    <row r="7059" spans="1:3" s="3" customFormat="1" ht="48.75" customHeight="1" x14ac:dyDescent="0.15">
      <c r="A7059" s="87" t="s">
        <v>17918</v>
      </c>
      <c r="B7059" s="90" t="s">
        <v>17185</v>
      </c>
      <c r="C7059" s="117">
        <v>1.08</v>
      </c>
    </row>
    <row r="7060" spans="1:3" s="3" customFormat="1" ht="48.75" customHeight="1" x14ac:dyDescent="0.15">
      <c r="A7060" s="87" t="s">
        <v>17327</v>
      </c>
      <c r="B7060" s="90" t="s">
        <v>5496</v>
      </c>
      <c r="C7060" s="117">
        <v>79.97</v>
      </c>
    </row>
    <row r="7061" spans="1:3" s="3" customFormat="1" ht="48.75" customHeight="1" x14ac:dyDescent="0.15">
      <c r="A7061" s="87" t="s">
        <v>2477</v>
      </c>
      <c r="B7061" s="90" t="s">
        <v>15543</v>
      </c>
      <c r="C7061" s="100">
        <v>2.58</v>
      </c>
    </row>
    <row r="7062" spans="1:3" s="3" customFormat="1" ht="48.75" customHeight="1" x14ac:dyDescent="0.15">
      <c r="A7062" s="87" t="s">
        <v>2478</v>
      </c>
      <c r="B7062" s="90" t="s">
        <v>15543</v>
      </c>
      <c r="C7062" s="117">
        <v>8.93</v>
      </c>
    </row>
    <row r="7063" spans="1:3" s="3" customFormat="1" ht="48.75" customHeight="1" x14ac:dyDescent="0.15">
      <c r="A7063" s="87" t="s">
        <v>2479</v>
      </c>
      <c r="B7063" s="90" t="s">
        <v>15543</v>
      </c>
      <c r="C7063" s="100">
        <v>10.16</v>
      </c>
    </row>
    <row r="7064" spans="1:3" s="3" customFormat="1" ht="48.75" customHeight="1" x14ac:dyDescent="0.15">
      <c r="A7064" s="87" t="s">
        <v>12664</v>
      </c>
      <c r="B7064" s="90" t="s">
        <v>15543</v>
      </c>
      <c r="C7064" s="117">
        <v>1.91</v>
      </c>
    </row>
    <row r="7065" spans="1:3" s="3" customFormat="1" ht="48.75" customHeight="1" x14ac:dyDescent="0.15">
      <c r="A7065" s="87" t="s">
        <v>2480</v>
      </c>
      <c r="B7065" s="90" t="s">
        <v>15543</v>
      </c>
      <c r="C7065" s="100">
        <v>17.190000000000001</v>
      </c>
    </row>
    <row r="7066" spans="1:3" s="3" customFormat="1" ht="48.75" customHeight="1" x14ac:dyDescent="0.15">
      <c r="A7066" s="87" t="s">
        <v>2476</v>
      </c>
      <c r="B7066" s="90" t="s">
        <v>15543</v>
      </c>
      <c r="C7066" s="117">
        <v>1.62</v>
      </c>
    </row>
    <row r="7067" spans="1:3" s="3" customFormat="1" ht="48.75" customHeight="1" x14ac:dyDescent="0.15">
      <c r="A7067" s="87" t="s">
        <v>309</v>
      </c>
      <c r="B7067" s="90" t="s">
        <v>5496</v>
      </c>
      <c r="C7067" s="117">
        <v>1.81</v>
      </c>
    </row>
    <row r="7068" spans="1:3" s="3" customFormat="1" ht="48.75" customHeight="1" x14ac:dyDescent="0.15">
      <c r="A7068" s="87" t="s">
        <v>311</v>
      </c>
      <c r="B7068" s="90" t="s">
        <v>5496</v>
      </c>
      <c r="C7068" s="117">
        <v>5</v>
      </c>
    </row>
    <row r="7069" spans="1:3" s="3" customFormat="1" ht="48.75" customHeight="1" x14ac:dyDescent="0.15">
      <c r="A7069" s="87" t="s">
        <v>312</v>
      </c>
      <c r="B7069" s="90" t="s">
        <v>5496</v>
      </c>
      <c r="C7069" s="117">
        <v>3.38</v>
      </c>
    </row>
    <row r="7070" spans="1:3" s="3" customFormat="1" ht="48.75" customHeight="1" x14ac:dyDescent="0.15">
      <c r="A7070" s="87" t="s">
        <v>291</v>
      </c>
      <c r="B7070" s="90" t="s">
        <v>5496</v>
      </c>
      <c r="C7070" s="117">
        <v>5.18</v>
      </c>
    </row>
    <row r="7071" spans="1:3" s="3" customFormat="1" ht="48.75" customHeight="1" x14ac:dyDescent="0.15">
      <c r="A7071" s="87" t="s">
        <v>300</v>
      </c>
      <c r="B7071" s="90" t="s">
        <v>5496</v>
      </c>
      <c r="C7071" s="117">
        <v>10.36</v>
      </c>
    </row>
    <row r="7072" spans="1:3" s="3" customFormat="1" ht="48.75" customHeight="1" x14ac:dyDescent="0.15">
      <c r="A7072" s="87" t="s">
        <v>281</v>
      </c>
      <c r="B7072" s="90" t="s">
        <v>6348</v>
      </c>
      <c r="C7072" s="117">
        <v>1.81</v>
      </c>
    </row>
    <row r="7073" spans="1:3" s="3" customFormat="1" ht="48.75" customHeight="1" x14ac:dyDescent="0.15">
      <c r="A7073" s="87" t="s">
        <v>282</v>
      </c>
      <c r="B7073" s="90" t="s">
        <v>6348</v>
      </c>
      <c r="C7073" s="117">
        <v>3.38</v>
      </c>
    </row>
    <row r="7074" spans="1:3" s="3" customFormat="1" ht="48.75" customHeight="1" x14ac:dyDescent="0.15">
      <c r="A7074" s="87" t="s">
        <v>279</v>
      </c>
      <c r="B7074" s="90" t="s">
        <v>6348</v>
      </c>
      <c r="C7074" s="117">
        <v>5.18</v>
      </c>
    </row>
    <row r="7075" spans="1:3" s="3" customFormat="1" ht="48.75" customHeight="1" x14ac:dyDescent="0.15">
      <c r="A7075" s="87" t="s">
        <v>280</v>
      </c>
      <c r="B7075" s="90" t="s">
        <v>6348</v>
      </c>
      <c r="C7075" s="117">
        <v>10.36</v>
      </c>
    </row>
    <row r="7076" spans="1:3" s="3" customFormat="1" ht="48.75" customHeight="1" x14ac:dyDescent="0.15">
      <c r="A7076" s="87" t="s">
        <v>277</v>
      </c>
      <c r="B7076" s="90" t="s">
        <v>15337</v>
      </c>
      <c r="C7076" s="100">
        <v>7.84</v>
      </c>
    </row>
    <row r="7077" spans="1:3" s="3" customFormat="1" ht="48.75" customHeight="1" x14ac:dyDescent="0.15">
      <c r="A7077" s="87" t="s">
        <v>13922</v>
      </c>
      <c r="B7077" s="90" t="s">
        <v>11960</v>
      </c>
      <c r="C7077" s="117">
        <v>235.34</v>
      </c>
    </row>
    <row r="7078" spans="1:3" s="3" customFormat="1" ht="48.75" customHeight="1" x14ac:dyDescent="0.15">
      <c r="A7078" s="87" t="s">
        <v>2489</v>
      </c>
      <c r="B7078" s="90" t="s">
        <v>5441</v>
      </c>
      <c r="C7078" s="117">
        <v>5.09</v>
      </c>
    </row>
    <row r="7079" spans="1:3" s="3" customFormat="1" ht="48.75" customHeight="1" x14ac:dyDescent="0.15">
      <c r="A7079" s="87" t="s">
        <v>2499</v>
      </c>
      <c r="B7079" s="90" t="s">
        <v>5441</v>
      </c>
      <c r="C7079" s="117">
        <v>3.79</v>
      </c>
    </row>
    <row r="7080" spans="1:3" s="3" customFormat="1" ht="48.75" customHeight="1" x14ac:dyDescent="0.15">
      <c r="A7080" s="87" t="s">
        <v>2511</v>
      </c>
      <c r="B7080" s="90" t="s">
        <v>5441</v>
      </c>
      <c r="C7080" s="117">
        <v>7.56</v>
      </c>
    </row>
    <row r="7081" spans="1:3" s="3" customFormat="1" ht="48.75" customHeight="1" x14ac:dyDescent="0.15">
      <c r="A7081" s="87" t="s">
        <v>2511</v>
      </c>
      <c r="B7081" s="90" t="s">
        <v>5441</v>
      </c>
      <c r="C7081" s="117">
        <v>7.56</v>
      </c>
    </row>
    <row r="7082" spans="1:3" s="3" customFormat="1" ht="48.75" customHeight="1" x14ac:dyDescent="0.15">
      <c r="A7082" s="87" t="s">
        <v>2488</v>
      </c>
      <c r="B7082" s="90" t="s">
        <v>9395</v>
      </c>
      <c r="C7082" s="117">
        <v>5.09</v>
      </c>
    </row>
    <row r="7083" spans="1:3" s="3" customFormat="1" ht="48.75" customHeight="1" x14ac:dyDescent="0.15">
      <c r="A7083" s="87" t="s">
        <v>2497</v>
      </c>
      <c r="B7083" s="90" t="s">
        <v>9395</v>
      </c>
      <c r="C7083" s="117">
        <v>3.79</v>
      </c>
    </row>
    <row r="7084" spans="1:3" s="3" customFormat="1" ht="48.75" customHeight="1" x14ac:dyDescent="0.15">
      <c r="A7084" s="87" t="s">
        <v>2509</v>
      </c>
      <c r="B7084" s="90" t="s">
        <v>9395</v>
      </c>
      <c r="C7084" s="117">
        <v>7.56</v>
      </c>
    </row>
    <row r="7085" spans="1:3" s="3" customFormat="1" ht="48.75" customHeight="1" x14ac:dyDescent="0.15">
      <c r="A7085" s="87" t="s">
        <v>2491</v>
      </c>
      <c r="B7085" s="90" t="s">
        <v>5539</v>
      </c>
      <c r="C7085" s="117">
        <v>7.24</v>
      </c>
    </row>
    <row r="7086" spans="1:3" s="3" customFormat="1" ht="48.75" customHeight="1" x14ac:dyDescent="0.15">
      <c r="A7086" s="87" t="s">
        <v>2500</v>
      </c>
      <c r="B7086" s="90" t="s">
        <v>5539</v>
      </c>
      <c r="C7086" s="117">
        <v>3.79</v>
      </c>
    </row>
    <row r="7087" spans="1:3" s="3" customFormat="1" ht="48.75" customHeight="1" x14ac:dyDescent="0.15">
      <c r="A7087" s="87" t="s">
        <v>2512</v>
      </c>
      <c r="B7087" s="90" t="s">
        <v>5539</v>
      </c>
      <c r="C7087" s="117">
        <v>7.56</v>
      </c>
    </row>
    <row r="7088" spans="1:3" s="3" customFormat="1" ht="48.75" customHeight="1" x14ac:dyDescent="0.15">
      <c r="A7088" s="87" t="s">
        <v>13599</v>
      </c>
      <c r="B7088" s="90" t="s">
        <v>10337</v>
      </c>
      <c r="C7088" s="117">
        <v>3.79</v>
      </c>
    </row>
    <row r="7089" spans="1:3" s="3" customFormat="1" ht="48.75" customHeight="1" x14ac:dyDescent="0.15">
      <c r="A7089" s="87" t="s">
        <v>13600</v>
      </c>
      <c r="B7089" s="90" t="s">
        <v>10337</v>
      </c>
      <c r="C7089" s="117">
        <v>7.56</v>
      </c>
    </row>
    <row r="7090" spans="1:3" s="3" customFormat="1" ht="48.75" customHeight="1" x14ac:dyDescent="0.15">
      <c r="A7090" s="87" t="s">
        <v>3066</v>
      </c>
      <c r="B7090" s="90" t="s">
        <v>15144</v>
      </c>
      <c r="C7090" s="117">
        <v>36.96</v>
      </c>
    </row>
    <row r="7091" spans="1:3" s="3" customFormat="1" ht="48.75" customHeight="1" x14ac:dyDescent="0.15">
      <c r="A7091" s="87" t="s">
        <v>15533</v>
      </c>
      <c r="B7091" s="90" t="s">
        <v>9094</v>
      </c>
      <c r="C7091" s="117">
        <v>125.05</v>
      </c>
    </row>
    <row r="7092" spans="1:3" s="3" customFormat="1" ht="48.75" customHeight="1" x14ac:dyDescent="0.15">
      <c r="A7092" s="87" t="s">
        <v>2492</v>
      </c>
      <c r="B7092" s="90" t="s">
        <v>6304</v>
      </c>
      <c r="C7092" s="117">
        <v>3.79</v>
      </c>
    </row>
    <row r="7093" spans="1:3" s="3" customFormat="1" ht="48.75" customHeight="1" x14ac:dyDescent="0.15">
      <c r="A7093" s="87" t="s">
        <v>2503</v>
      </c>
      <c r="B7093" s="90" t="s">
        <v>6304</v>
      </c>
      <c r="C7093" s="117">
        <v>7.56</v>
      </c>
    </row>
    <row r="7094" spans="1:3" s="3" customFormat="1" ht="48.75" customHeight="1" x14ac:dyDescent="0.15">
      <c r="A7094" s="87" t="s">
        <v>9875</v>
      </c>
      <c r="B7094" s="90" t="s">
        <v>6311</v>
      </c>
      <c r="C7094" s="117">
        <v>7.56</v>
      </c>
    </row>
    <row r="7095" spans="1:3" s="3" customFormat="1" ht="48.75" customHeight="1" x14ac:dyDescent="0.15">
      <c r="A7095" s="87" t="s">
        <v>19575</v>
      </c>
      <c r="B7095" s="90" t="s">
        <v>5476</v>
      </c>
      <c r="C7095" s="117">
        <v>2.13</v>
      </c>
    </row>
    <row r="7096" spans="1:3" s="3" customFormat="1" ht="48.75" customHeight="1" x14ac:dyDescent="0.15">
      <c r="A7096" s="87" t="s">
        <v>19576</v>
      </c>
      <c r="B7096" s="90" t="s">
        <v>5476</v>
      </c>
      <c r="C7096" s="117">
        <v>3.3899999999999997</v>
      </c>
    </row>
    <row r="7097" spans="1:3" s="3" customFormat="1" ht="48.75" customHeight="1" x14ac:dyDescent="0.15">
      <c r="A7097" s="87" t="s">
        <v>5770</v>
      </c>
      <c r="B7097" s="90" t="s">
        <v>15500</v>
      </c>
      <c r="C7097" s="117">
        <v>1.99</v>
      </c>
    </row>
    <row r="7098" spans="1:3" s="3" customFormat="1" ht="48.75" customHeight="1" x14ac:dyDescent="0.15">
      <c r="A7098" s="87" t="s">
        <v>5773</v>
      </c>
      <c r="B7098" s="90" t="s">
        <v>15500</v>
      </c>
      <c r="C7098" s="117">
        <v>1.9</v>
      </c>
    </row>
    <row r="7099" spans="1:3" s="3" customFormat="1" ht="48.75" customHeight="1" x14ac:dyDescent="0.15">
      <c r="A7099" s="87" t="s">
        <v>5755</v>
      </c>
      <c r="B7099" s="90" t="s">
        <v>15500</v>
      </c>
      <c r="C7099" s="117">
        <v>3.38</v>
      </c>
    </row>
    <row r="7100" spans="1:3" s="3" customFormat="1" ht="48.75" customHeight="1" x14ac:dyDescent="0.15">
      <c r="A7100" s="87" t="s">
        <v>5757</v>
      </c>
      <c r="B7100" s="90" t="s">
        <v>15500</v>
      </c>
      <c r="C7100" s="117">
        <v>1.29</v>
      </c>
    </row>
    <row r="7101" spans="1:3" s="3" customFormat="1" ht="48.75" customHeight="1" x14ac:dyDescent="0.15">
      <c r="A7101" s="87" t="s">
        <v>5762</v>
      </c>
      <c r="B7101" s="90" t="s">
        <v>15500</v>
      </c>
      <c r="C7101" s="117">
        <v>1.96</v>
      </c>
    </row>
    <row r="7102" spans="1:3" s="3" customFormat="1" ht="48.75" customHeight="1" x14ac:dyDescent="0.15">
      <c r="A7102" s="87" t="s">
        <v>18304</v>
      </c>
      <c r="B7102" s="90" t="s">
        <v>15500</v>
      </c>
      <c r="C7102" s="117">
        <v>9.83</v>
      </c>
    </row>
    <row r="7103" spans="1:3" s="3" customFormat="1" ht="48.75" customHeight="1" x14ac:dyDescent="0.15">
      <c r="A7103" s="87" t="s">
        <v>18302</v>
      </c>
      <c r="B7103" s="90" t="s">
        <v>15500</v>
      </c>
      <c r="C7103" s="117">
        <v>1.65</v>
      </c>
    </row>
    <row r="7104" spans="1:3" s="3" customFormat="1" ht="48.75" customHeight="1" x14ac:dyDescent="0.15">
      <c r="A7104" s="87" t="s">
        <v>18303</v>
      </c>
      <c r="B7104" s="90" t="s">
        <v>15500</v>
      </c>
      <c r="C7104" s="117">
        <v>1.81</v>
      </c>
    </row>
    <row r="7105" spans="1:3" s="3" customFormat="1" ht="48.75" customHeight="1" x14ac:dyDescent="0.15">
      <c r="A7105" s="87" t="s">
        <v>5766</v>
      </c>
      <c r="B7105" s="90" t="s">
        <v>15500</v>
      </c>
      <c r="C7105" s="117">
        <v>1.28</v>
      </c>
    </row>
    <row r="7106" spans="1:3" s="3" customFormat="1" ht="48.75" customHeight="1" x14ac:dyDescent="0.15">
      <c r="A7106" s="87" t="s">
        <v>5760</v>
      </c>
      <c r="B7106" s="90" t="s">
        <v>15500</v>
      </c>
      <c r="C7106" s="117">
        <v>1.97</v>
      </c>
    </row>
    <row r="7107" spans="1:3" s="3" customFormat="1" ht="48.75" customHeight="1" x14ac:dyDescent="0.15">
      <c r="A7107" s="87" t="s">
        <v>5764</v>
      </c>
      <c r="B7107" s="90" t="s">
        <v>15500</v>
      </c>
      <c r="C7107" s="117">
        <v>2.3299999999999996</v>
      </c>
    </row>
    <row r="7108" spans="1:3" s="3" customFormat="1" ht="48.75" customHeight="1" x14ac:dyDescent="0.15">
      <c r="A7108" s="87" t="s">
        <v>3526</v>
      </c>
      <c r="B7108" s="90" t="s">
        <v>6304</v>
      </c>
      <c r="C7108" s="117">
        <v>3.78</v>
      </c>
    </row>
    <row r="7109" spans="1:3" s="3" customFormat="1" ht="48.75" customHeight="1" x14ac:dyDescent="0.15">
      <c r="A7109" s="87" t="s">
        <v>3504</v>
      </c>
      <c r="B7109" s="90" t="s">
        <v>6304</v>
      </c>
      <c r="C7109" s="117">
        <v>8.2200000000000006</v>
      </c>
    </row>
    <row r="7110" spans="1:3" s="3" customFormat="1" ht="48.75" customHeight="1" x14ac:dyDescent="0.15">
      <c r="A7110" s="87" t="s">
        <v>3495</v>
      </c>
      <c r="B7110" s="90" t="s">
        <v>6304</v>
      </c>
      <c r="C7110" s="117">
        <v>4.1500000000000004</v>
      </c>
    </row>
    <row r="7111" spans="1:3" s="3" customFormat="1" ht="48.75" customHeight="1" x14ac:dyDescent="0.15">
      <c r="A7111" s="87" t="s">
        <v>3514</v>
      </c>
      <c r="B7111" s="90" t="s">
        <v>6304</v>
      </c>
      <c r="C7111" s="100">
        <v>18.79</v>
      </c>
    </row>
    <row r="7112" spans="1:3" s="3" customFormat="1" ht="48.75" customHeight="1" x14ac:dyDescent="0.15">
      <c r="A7112" s="87" t="s">
        <v>993</v>
      </c>
      <c r="B7112" s="90" t="s">
        <v>5053</v>
      </c>
      <c r="C7112" s="117">
        <v>2.86</v>
      </c>
    </row>
    <row r="7113" spans="1:3" s="177" customFormat="1" ht="48.75" customHeight="1" x14ac:dyDescent="0.2">
      <c r="A7113" s="87" t="s">
        <v>17682</v>
      </c>
      <c r="B7113" s="90" t="s">
        <v>17185</v>
      </c>
      <c r="C7113" s="117">
        <v>1.45</v>
      </c>
    </row>
    <row r="7114" spans="1:3" s="177" customFormat="1" ht="48.75" customHeight="1" x14ac:dyDescent="0.2">
      <c r="A7114" s="87" t="s">
        <v>17679</v>
      </c>
      <c r="B7114" s="90" t="s">
        <v>17185</v>
      </c>
      <c r="C7114" s="117">
        <v>1.24</v>
      </c>
    </row>
    <row r="7115" spans="1:3" s="3" customFormat="1" ht="48.75" customHeight="1" x14ac:dyDescent="0.15">
      <c r="A7115" s="87" t="s">
        <v>5660</v>
      </c>
      <c r="B7115" s="90" t="s">
        <v>8347</v>
      </c>
      <c r="C7115" s="117">
        <v>1.8</v>
      </c>
    </row>
    <row r="7116" spans="1:3" s="3" customFormat="1" ht="48.75" customHeight="1" x14ac:dyDescent="0.15">
      <c r="A7116" s="87" t="s">
        <v>5661</v>
      </c>
      <c r="B7116" s="90" t="s">
        <v>8347</v>
      </c>
      <c r="C7116" s="117">
        <v>3.15</v>
      </c>
    </row>
    <row r="7117" spans="1:3" s="3" customFormat="1" ht="48.75" customHeight="1" x14ac:dyDescent="0.15">
      <c r="A7117" s="87" t="s">
        <v>19238</v>
      </c>
      <c r="B7117" s="90" t="s">
        <v>8347</v>
      </c>
      <c r="C7117" s="117">
        <v>14.45</v>
      </c>
    </row>
    <row r="7118" spans="1:3" s="3" customFormat="1" ht="48.75" customHeight="1" x14ac:dyDescent="0.15">
      <c r="A7118" s="87" t="s">
        <v>19239</v>
      </c>
      <c r="B7118" s="90" t="s">
        <v>8347</v>
      </c>
      <c r="C7118" s="117">
        <v>12.6</v>
      </c>
    </row>
    <row r="7119" spans="1:3" s="3" customFormat="1" ht="48.75" customHeight="1" x14ac:dyDescent="0.15">
      <c r="A7119" s="87" t="s">
        <v>17163</v>
      </c>
      <c r="B7119" s="90" t="s">
        <v>9588</v>
      </c>
      <c r="C7119" s="117">
        <v>1.45</v>
      </c>
    </row>
    <row r="7120" spans="1:3" s="3" customFormat="1" ht="48.75" customHeight="1" x14ac:dyDescent="0.15">
      <c r="A7120" s="87" t="s">
        <v>3773</v>
      </c>
      <c r="B7120" s="90" t="s">
        <v>5588</v>
      </c>
      <c r="C7120" s="117">
        <v>1.45</v>
      </c>
    </row>
    <row r="7121" spans="1:3" s="3" customFormat="1" ht="48.75" customHeight="1" x14ac:dyDescent="0.15">
      <c r="A7121" s="87" t="s">
        <v>3777</v>
      </c>
      <c r="B7121" s="90" t="s">
        <v>5588</v>
      </c>
      <c r="C7121" s="117">
        <v>1.01</v>
      </c>
    </row>
    <row r="7122" spans="1:3" s="3" customFormat="1" ht="48.75" customHeight="1" x14ac:dyDescent="0.15">
      <c r="A7122" s="87" t="s">
        <v>10511</v>
      </c>
      <c r="B7122" s="90" t="s">
        <v>4836</v>
      </c>
      <c r="C7122" s="117">
        <v>7.24</v>
      </c>
    </row>
    <row r="7123" spans="1:3" s="3" customFormat="1" ht="48.75" customHeight="1" x14ac:dyDescent="0.15">
      <c r="A7123" s="87" t="s">
        <v>10510</v>
      </c>
      <c r="B7123" s="90" t="s">
        <v>4836</v>
      </c>
      <c r="C7123" s="117">
        <v>8.1</v>
      </c>
    </row>
    <row r="7124" spans="1:3" s="3" customFormat="1" ht="48.75" customHeight="1" x14ac:dyDescent="0.15">
      <c r="A7124" s="87" t="s">
        <v>4640</v>
      </c>
      <c r="B7124" s="90" t="s">
        <v>5626</v>
      </c>
      <c r="C7124" s="117">
        <v>56.35</v>
      </c>
    </row>
    <row r="7125" spans="1:3" s="3" customFormat="1" ht="48.75" customHeight="1" x14ac:dyDescent="0.15">
      <c r="A7125" s="87" t="s">
        <v>4642</v>
      </c>
      <c r="B7125" s="90" t="s">
        <v>5626</v>
      </c>
      <c r="C7125" s="117">
        <v>56.35</v>
      </c>
    </row>
    <row r="7126" spans="1:3" s="3" customFormat="1" ht="48.75" customHeight="1" x14ac:dyDescent="0.15">
      <c r="A7126" s="87" t="s">
        <v>4643</v>
      </c>
      <c r="B7126" s="90" t="s">
        <v>5626</v>
      </c>
      <c r="C7126" s="117">
        <v>58.06</v>
      </c>
    </row>
    <row r="7127" spans="1:3" s="3" customFormat="1" ht="48.75" customHeight="1" x14ac:dyDescent="0.15">
      <c r="A7127" s="87" t="s">
        <v>4645</v>
      </c>
      <c r="B7127" s="90" t="s">
        <v>5626</v>
      </c>
      <c r="C7127" s="117">
        <v>49.29</v>
      </c>
    </row>
    <row r="7128" spans="1:3" s="3" customFormat="1" ht="48.75" customHeight="1" x14ac:dyDescent="0.15">
      <c r="A7128" s="87" t="s">
        <v>18046</v>
      </c>
      <c r="B7128" s="90" t="s">
        <v>13111</v>
      </c>
      <c r="C7128" s="117">
        <v>5.69</v>
      </c>
    </row>
    <row r="7129" spans="1:3" s="3" customFormat="1" ht="48.75" customHeight="1" x14ac:dyDescent="0.15">
      <c r="A7129" s="87" t="s">
        <v>16120</v>
      </c>
      <c r="B7129" s="90" t="s">
        <v>5496</v>
      </c>
      <c r="C7129" s="100">
        <v>4.54</v>
      </c>
    </row>
    <row r="7130" spans="1:3" s="3" customFormat="1" ht="48.75" customHeight="1" x14ac:dyDescent="0.15">
      <c r="A7130" s="87" t="s">
        <v>13326</v>
      </c>
      <c r="B7130" s="90" t="s">
        <v>13111</v>
      </c>
      <c r="C7130" s="100">
        <v>4.54</v>
      </c>
    </row>
    <row r="7131" spans="1:3" s="3" customFormat="1" ht="48.75" customHeight="1" x14ac:dyDescent="0.15">
      <c r="A7131" s="87" t="s">
        <v>13035</v>
      </c>
      <c r="B7131" s="90" t="s">
        <v>7310</v>
      </c>
      <c r="C7131" s="117">
        <v>90.76</v>
      </c>
    </row>
    <row r="7132" spans="1:3" s="3" customFormat="1" ht="48.75" customHeight="1" x14ac:dyDescent="0.15">
      <c r="A7132" s="87" t="s">
        <v>11923</v>
      </c>
      <c r="B7132" s="90" t="s">
        <v>5202</v>
      </c>
      <c r="C7132" s="117">
        <v>65.06</v>
      </c>
    </row>
    <row r="7133" spans="1:3" s="3" customFormat="1" ht="48.75" customHeight="1" x14ac:dyDescent="0.15">
      <c r="A7133" s="87" t="s">
        <v>11922</v>
      </c>
      <c r="B7133" s="90" t="s">
        <v>5202</v>
      </c>
      <c r="C7133" s="117">
        <v>48.8</v>
      </c>
    </row>
    <row r="7134" spans="1:3" s="3" customFormat="1" ht="48.75" customHeight="1" x14ac:dyDescent="0.15">
      <c r="A7134" s="87" t="s">
        <v>11753</v>
      </c>
      <c r="B7134" s="90" t="s">
        <v>5202</v>
      </c>
      <c r="C7134" s="117">
        <v>48.8</v>
      </c>
    </row>
    <row r="7135" spans="1:3" s="3" customFormat="1" ht="48.75" customHeight="1" x14ac:dyDescent="0.15">
      <c r="A7135" s="87" t="s">
        <v>11754</v>
      </c>
      <c r="B7135" s="90" t="s">
        <v>5202</v>
      </c>
      <c r="C7135" s="117">
        <v>48.8</v>
      </c>
    </row>
    <row r="7136" spans="1:3" s="3" customFormat="1" ht="48.75" customHeight="1" x14ac:dyDescent="0.15">
      <c r="A7136" s="87" t="s">
        <v>13693</v>
      </c>
      <c r="B7136" s="90" t="s">
        <v>17493</v>
      </c>
      <c r="C7136" s="100">
        <v>10.16</v>
      </c>
    </row>
    <row r="7137" spans="1:3" s="3" customFormat="1" ht="48.75" customHeight="1" x14ac:dyDescent="0.15">
      <c r="A7137" s="87" t="s">
        <v>11639</v>
      </c>
      <c r="B7137" s="90" t="s">
        <v>17493</v>
      </c>
      <c r="C7137" s="100">
        <v>17.190000000000001</v>
      </c>
    </row>
    <row r="7138" spans="1:3" s="3" customFormat="1" ht="48.75" customHeight="1" x14ac:dyDescent="0.15">
      <c r="A7138" s="87" t="s">
        <v>11638</v>
      </c>
      <c r="B7138" s="90" t="s">
        <v>17493</v>
      </c>
      <c r="C7138" s="100">
        <v>2.58</v>
      </c>
    </row>
    <row r="7139" spans="1:3" s="3" customFormat="1" ht="48.75" customHeight="1" x14ac:dyDescent="0.15">
      <c r="A7139" s="87" t="s">
        <v>10733</v>
      </c>
      <c r="B7139" s="90" t="s">
        <v>17493</v>
      </c>
      <c r="C7139" s="117">
        <v>8.93</v>
      </c>
    </row>
    <row r="7140" spans="1:3" s="3" customFormat="1" ht="48.75" customHeight="1" x14ac:dyDescent="0.15">
      <c r="A7140" s="87" t="s">
        <v>13824</v>
      </c>
      <c r="B7140" s="90" t="s">
        <v>8347</v>
      </c>
      <c r="C7140" s="100">
        <v>4.54</v>
      </c>
    </row>
    <row r="7141" spans="1:3" s="3" customFormat="1" ht="48.75" customHeight="1" x14ac:dyDescent="0.15">
      <c r="A7141" s="87" t="s">
        <v>15473</v>
      </c>
      <c r="B7141" s="90" t="s">
        <v>8347</v>
      </c>
      <c r="C7141" s="117">
        <v>5.69</v>
      </c>
    </row>
    <row r="7142" spans="1:3" s="3" customFormat="1" ht="48.75" customHeight="1" x14ac:dyDescent="0.15">
      <c r="A7142" s="87" t="s">
        <v>18509</v>
      </c>
      <c r="B7142" s="90" t="s">
        <v>17185</v>
      </c>
      <c r="C7142" s="117">
        <v>1.34</v>
      </c>
    </row>
    <row r="7143" spans="1:3" s="3" customFormat="1" ht="48.75" customHeight="1" x14ac:dyDescent="0.15">
      <c r="A7143" s="87" t="s">
        <v>18171</v>
      </c>
      <c r="B7143" s="90" t="s">
        <v>17185</v>
      </c>
      <c r="C7143" s="100">
        <v>21.9</v>
      </c>
    </row>
    <row r="7144" spans="1:3" s="3" customFormat="1" ht="48.75" customHeight="1" x14ac:dyDescent="0.15">
      <c r="A7144" s="87" t="s">
        <v>17882</v>
      </c>
      <c r="B7144" s="90" t="s">
        <v>17185</v>
      </c>
      <c r="C7144" s="90">
        <v>4.38</v>
      </c>
    </row>
    <row r="7145" spans="1:3" s="3" customFormat="1" ht="48.75" customHeight="1" x14ac:dyDescent="0.15">
      <c r="A7145" s="87" t="s">
        <v>17880</v>
      </c>
      <c r="B7145" s="90" t="s">
        <v>17185</v>
      </c>
      <c r="C7145" s="117">
        <v>4.62</v>
      </c>
    </row>
    <row r="7146" spans="1:3" s="3" customFormat="1" ht="48.75" customHeight="1" x14ac:dyDescent="0.15">
      <c r="A7146" s="87" t="s">
        <v>18172</v>
      </c>
      <c r="B7146" s="90" t="s">
        <v>17185</v>
      </c>
      <c r="C7146" s="117">
        <v>23.1</v>
      </c>
    </row>
    <row r="7147" spans="1:3" s="3" customFormat="1" ht="48.75" customHeight="1" x14ac:dyDescent="0.15">
      <c r="A7147" s="87" t="s">
        <v>18170</v>
      </c>
      <c r="B7147" s="90" t="s">
        <v>17185</v>
      </c>
      <c r="C7147" s="117">
        <v>1.8</v>
      </c>
    </row>
    <row r="7148" spans="1:3" s="3" customFormat="1" ht="48.75" customHeight="1" x14ac:dyDescent="0.15">
      <c r="A7148" s="87" t="s">
        <v>17891</v>
      </c>
      <c r="B7148" s="90" t="s">
        <v>17185</v>
      </c>
      <c r="C7148" s="117">
        <v>2.37</v>
      </c>
    </row>
    <row r="7149" spans="1:3" s="3" customFormat="1" ht="48.75" customHeight="1" x14ac:dyDescent="0.15">
      <c r="A7149" s="87" t="s">
        <v>17897</v>
      </c>
      <c r="B7149" s="90" t="s">
        <v>17185</v>
      </c>
      <c r="C7149" s="117">
        <v>2.0299999999999998</v>
      </c>
    </row>
    <row r="7150" spans="1:3" s="3" customFormat="1" ht="48.75" customHeight="1" x14ac:dyDescent="0.15">
      <c r="A7150" s="87" t="s">
        <v>17878</v>
      </c>
      <c r="B7150" s="90" t="s">
        <v>17185</v>
      </c>
      <c r="C7150" s="100">
        <v>114.52</v>
      </c>
    </row>
    <row r="7151" spans="1:3" s="3" customFormat="1" ht="48.75" customHeight="1" x14ac:dyDescent="0.15">
      <c r="A7151" s="87" t="s">
        <v>17879</v>
      </c>
      <c r="B7151" s="90" t="s">
        <v>17185</v>
      </c>
      <c r="C7151" s="100">
        <v>229.04</v>
      </c>
    </row>
    <row r="7152" spans="1:3" s="3" customFormat="1" ht="48.75" customHeight="1" x14ac:dyDescent="0.15">
      <c r="A7152" s="87" t="s">
        <v>8663</v>
      </c>
      <c r="B7152" s="90" t="s">
        <v>15500</v>
      </c>
      <c r="C7152" s="117">
        <v>1.81</v>
      </c>
    </row>
    <row r="7153" spans="1:3" s="3" customFormat="1" ht="48.75" customHeight="1" x14ac:dyDescent="0.15">
      <c r="A7153" s="87" t="s">
        <v>13542</v>
      </c>
      <c r="B7153" s="90" t="s">
        <v>1772</v>
      </c>
      <c r="C7153" s="117">
        <v>36.58</v>
      </c>
    </row>
    <row r="7154" spans="1:3" s="3" customFormat="1" ht="48.75" customHeight="1" x14ac:dyDescent="0.15">
      <c r="A7154" s="87" t="s">
        <v>11500</v>
      </c>
      <c r="B7154" s="90" t="s">
        <v>5539</v>
      </c>
      <c r="C7154" s="100">
        <v>39.590000000000003</v>
      </c>
    </row>
    <row r="7155" spans="1:3" s="3" customFormat="1" ht="48.75" customHeight="1" x14ac:dyDescent="0.15">
      <c r="A7155" s="87" t="s">
        <v>12065</v>
      </c>
      <c r="B7155" s="90" t="s">
        <v>2522</v>
      </c>
      <c r="C7155" s="117">
        <v>1.79</v>
      </c>
    </row>
    <row r="7156" spans="1:3" s="3" customFormat="1" ht="48.75" customHeight="1" x14ac:dyDescent="0.15">
      <c r="A7156" s="87" t="s">
        <v>19375</v>
      </c>
      <c r="B7156" s="90" t="s">
        <v>12254</v>
      </c>
      <c r="C7156" s="117">
        <v>2.1999999999999997</v>
      </c>
    </row>
    <row r="7157" spans="1:3" s="3" customFormat="1" ht="48.75" customHeight="1" x14ac:dyDescent="0.15">
      <c r="A7157" s="87" t="s">
        <v>12009</v>
      </c>
      <c r="B7157" s="90" t="s">
        <v>8347</v>
      </c>
      <c r="C7157" s="117">
        <v>83.8</v>
      </c>
    </row>
    <row r="7158" spans="1:3" s="3" customFormat="1" ht="48.75" customHeight="1" x14ac:dyDescent="0.15">
      <c r="A7158" s="87" t="s">
        <v>12002</v>
      </c>
      <c r="B7158" s="90" t="s">
        <v>8347</v>
      </c>
      <c r="C7158" s="117">
        <v>41.9</v>
      </c>
    </row>
    <row r="7159" spans="1:3" s="3" customFormat="1" ht="48.75" customHeight="1" x14ac:dyDescent="0.15">
      <c r="A7159" s="87" t="s">
        <v>11998</v>
      </c>
      <c r="B7159" s="90" t="s">
        <v>8347</v>
      </c>
      <c r="C7159" s="117">
        <v>20.96</v>
      </c>
    </row>
    <row r="7160" spans="1:3" s="3" customFormat="1" ht="48.75" customHeight="1" x14ac:dyDescent="0.15">
      <c r="A7160" s="87" t="s">
        <v>11997</v>
      </c>
      <c r="B7160" s="90" t="s">
        <v>8347</v>
      </c>
      <c r="C7160" s="117">
        <v>10.48</v>
      </c>
    </row>
    <row r="7161" spans="1:3" s="177" customFormat="1" ht="48.75" customHeight="1" x14ac:dyDescent="0.2">
      <c r="A7161" s="87" t="s">
        <v>12000</v>
      </c>
      <c r="B7161" s="90" t="s">
        <v>8347</v>
      </c>
      <c r="C7161" s="117">
        <v>41.9</v>
      </c>
    </row>
    <row r="7162" spans="1:3" s="177" customFormat="1" ht="48.75" customHeight="1" x14ac:dyDescent="0.2">
      <c r="A7162" s="87" t="s">
        <v>11999</v>
      </c>
      <c r="B7162" s="90" t="s">
        <v>8347</v>
      </c>
      <c r="C7162" s="117">
        <v>20.95</v>
      </c>
    </row>
    <row r="7163" spans="1:3" s="177" customFormat="1" ht="48.75" customHeight="1" x14ac:dyDescent="0.2">
      <c r="A7163" s="87" t="s">
        <v>12001</v>
      </c>
      <c r="B7163" s="90" t="s">
        <v>8347</v>
      </c>
      <c r="C7163" s="117">
        <v>31.42</v>
      </c>
    </row>
    <row r="7164" spans="1:3" s="177" customFormat="1" ht="48.75" customHeight="1" x14ac:dyDescent="0.2">
      <c r="A7164" s="87" t="s">
        <v>12799</v>
      </c>
      <c r="B7164" s="90" t="s">
        <v>8347</v>
      </c>
      <c r="C7164" s="117">
        <v>20.95</v>
      </c>
    </row>
    <row r="7165" spans="1:3" s="3" customFormat="1" ht="48.75" customHeight="1" x14ac:dyDescent="0.15">
      <c r="A7165" s="87" t="s">
        <v>12807</v>
      </c>
      <c r="B7165" s="90" t="s">
        <v>8347</v>
      </c>
      <c r="C7165" s="117">
        <v>31.42</v>
      </c>
    </row>
    <row r="7166" spans="1:3" s="3" customFormat="1" ht="48.75" customHeight="1" x14ac:dyDescent="0.15">
      <c r="A7166" s="87" t="s">
        <v>2587</v>
      </c>
      <c r="B7166" s="90" t="s">
        <v>9395</v>
      </c>
      <c r="C7166" s="117">
        <v>5.71</v>
      </c>
    </row>
    <row r="7167" spans="1:3" s="3" customFormat="1" ht="48.75" customHeight="1" x14ac:dyDescent="0.15">
      <c r="A7167" s="87" t="s">
        <v>2594</v>
      </c>
      <c r="B7167" s="90" t="s">
        <v>9395</v>
      </c>
      <c r="C7167" s="90">
        <v>7.99</v>
      </c>
    </row>
    <row r="7168" spans="1:3" s="3" customFormat="1" ht="48.75" customHeight="1" x14ac:dyDescent="0.15">
      <c r="A7168" s="87" t="s">
        <v>2603</v>
      </c>
      <c r="B7168" s="90" t="s">
        <v>9395</v>
      </c>
      <c r="C7168" s="117">
        <v>10.47</v>
      </c>
    </row>
    <row r="7169" spans="1:3" s="3" customFormat="1" ht="48.75" customHeight="1" x14ac:dyDescent="0.15">
      <c r="A7169" s="87" t="s">
        <v>11685</v>
      </c>
      <c r="B7169" s="90" t="s">
        <v>12340</v>
      </c>
      <c r="C7169" s="117">
        <v>4.74</v>
      </c>
    </row>
    <row r="7170" spans="1:3" s="3" customFormat="1" ht="48.75" customHeight="1" x14ac:dyDescent="0.15">
      <c r="A7170" s="87" t="s">
        <v>11526</v>
      </c>
      <c r="B7170" s="90" t="s">
        <v>8347</v>
      </c>
      <c r="C7170" s="100">
        <v>1.81</v>
      </c>
    </row>
    <row r="7171" spans="1:3" s="3" customFormat="1" ht="48.75" customHeight="1" x14ac:dyDescent="0.15">
      <c r="A7171" s="87" t="s">
        <v>7587</v>
      </c>
      <c r="B7171" s="90" t="s">
        <v>5416</v>
      </c>
      <c r="C7171" s="90">
        <v>7.99</v>
      </c>
    </row>
    <row r="7172" spans="1:3" s="3" customFormat="1" ht="48.75" customHeight="1" x14ac:dyDescent="0.15">
      <c r="A7172" s="87" t="s">
        <v>16425</v>
      </c>
      <c r="B7172" s="90" t="s">
        <v>5418</v>
      </c>
      <c r="C7172" s="90">
        <v>7.99</v>
      </c>
    </row>
    <row r="7173" spans="1:3" s="3" customFormat="1" ht="48.75" customHeight="1" x14ac:dyDescent="0.15">
      <c r="A7173" s="87" t="s">
        <v>8664</v>
      </c>
      <c r="B7173" s="90" t="s">
        <v>5418</v>
      </c>
      <c r="C7173" s="100">
        <v>13.01</v>
      </c>
    </row>
    <row r="7174" spans="1:3" s="3" customFormat="1" ht="48.75" customHeight="1" x14ac:dyDescent="0.15">
      <c r="A7174" s="87" t="s">
        <v>16424</v>
      </c>
      <c r="B7174" s="90" t="s">
        <v>5418</v>
      </c>
      <c r="C7174" s="117">
        <v>10.47</v>
      </c>
    </row>
    <row r="7175" spans="1:3" s="3" customFormat="1" ht="48.75" customHeight="1" x14ac:dyDescent="0.15">
      <c r="A7175" s="87" t="s">
        <v>8752</v>
      </c>
      <c r="B7175" s="90" t="s">
        <v>12340</v>
      </c>
      <c r="C7175" s="117">
        <v>13.66</v>
      </c>
    </row>
    <row r="7176" spans="1:3" s="3" customFormat="1" ht="48.75" customHeight="1" x14ac:dyDescent="0.15">
      <c r="A7176" s="87" t="s">
        <v>8753</v>
      </c>
      <c r="B7176" s="90" t="s">
        <v>12340</v>
      </c>
      <c r="C7176" s="117">
        <v>10.31</v>
      </c>
    </row>
    <row r="7177" spans="1:3" s="3" customFormat="1" ht="48.75" customHeight="1" x14ac:dyDescent="0.15">
      <c r="A7177" s="87" t="s">
        <v>8796</v>
      </c>
      <c r="B7177" s="90" t="s">
        <v>12340</v>
      </c>
      <c r="C7177" s="90">
        <v>12.78</v>
      </c>
    </row>
    <row r="7178" spans="1:3" s="3" customFormat="1" ht="48.75" customHeight="1" x14ac:dyDescent="0.15">
      <c r="A7178" s="87" t="s">
        <v>16941</v>
      </c>
      <c r="B7178" s="90" t="s">
        <v>5084</v>
      </c>
      <c r="C7178" s="117">
        <v>27.22</v>
      </c>
    </row>
    <row r="7179" spans="1:3" s="3" customFormat="1" ht="48.75" customHeight="1" x14ac:dyDescent="0.15">
      <c r="A7179" s="87" t="s">
        <v>13816</v>
      </c>
      <c r="B7179" s="90" t="s">
        <v>11371</v>
      </c>
      <c r="C7179" s="117">
        <v>3.46</v>
      </c>
    </row>
    <row r="7180" spans="1:3" s="3" customFormat="1" ht="48.75" customHeight="1" x14ac:dyDescent="0.15">
      <c r="A7180" s="87" t="s">
        <v>13816</v>
      </c>
      <c r="B7180" s="90" t="s">
        <v>11371</v>
      </c>
      <c r="C7180" s="117">
        <v>3.46</v>
      </c>
    </row>
    <row r="7181" spans="1:3" s="3" customFormat="1" ht="48.75" customHeight="1" x14ac:dyDescent="0.15">
      <c r="A7181" s="87" t="s">
        <v>11971</v>
      </c>
      <c r="B7181" s="90" t="s">
        <v>11840</v>
      </c>
      <c r="C7181" s="117">
        <v>1.81</v>
      </c>
    </row>
    <row r="7182" spans="1:3" s="3" customFormat="1" ht="48.75" customHeight="1" x14ac:dyDescent="0.15">
      <c r="A7182" s="87" t="s">
        <v>10779</v>
      </c>
      <c r="B7182" s="90" t="s">
        <v>15500</v>
      </c>
      <c r="C7182" s="100">
        <v>3.69</v>
      </c>
    </row>
    <row r="7183" spans="1:3" s="3" customFormat="1" ht="48.75" customHeight="1" x14ac:dyDescent="0.15">
      <c r="A7183" s="87" t="s">
        <v>10759</v>
      </c>
      <c r="B7183" s="90" t="s">
        <v>15500</v>
      </c>
      <c r="C7183" s="117">
        <v>4.28</v>
      </c>
    </row>
    <row r="7184" spans="1:3" s="3" customFormat="1" ht="48.75" customHeight="1" x14ac:dyDescent="0.15">
      <c r="A7184" s="87" t="s">
        <v>10788</v>
      </c>
      <c r="B7184" s="90" t="s">
        <v>15500</v>
      </c>
      <c r="C7184" s="117">
        <v>4.28</v>
      </c>
    </row>
    <row r="7185" spans="1:3" s="3" customFormat="1" ht="48.75" customHeight="1" x14ac:dyDescent="0.15">
      <c r="A7185" s="87" t="s">
        <v>10778</v>
      </c>
      <c r="B7185" s="90" t="s">
        <v>15500</v>
      </c>
      <c r="C7185" s="117">
        <v>5.97</v>
      </c>
    </row>
    <row r="7186" spans="1:3" s="3" customFormat="1" ht="48.75" customHeight="1" x14ac:dyDescent="0.15">
      <c r="A7186" s="87" t="s">
        <v>19322</v>
      </c>
      <c r="B7186" s="90" t="s">
        <v>15500</v>
      </c>
      <c r="C7186" s="117">
        <v>8.0500000000000007</v>
      </c>
    </row>
    <row r="7187" spans="1:3" s="177" customFormat="1" ht="48.75" customHeight="1" x14ac:dyDescent="0.2">
      <c r="A7187" s="87" t="s">
        <v>19323</v>
      </c>
      <c r="B7187" s="90" t="s">
        <v>15500</v>
      </c>
      <c r="C7187" s="117">
        <v>16.100000000000001</v>
      </c>
    </row>
    <row r="7188" spans="1:3" s="177" customFormat="1" ht="48.75" customHeight="1" x14ac:dyDescent="0.2">
      <c r="A7188" s="87" t="s">
        <v>12947</v>
      </c>
      <c r="B7188" s="90" t="s">
        <v>15500</v>
      </c>
      <c r="C7188" s="117">
        <v>8.8699999999999992</v>
      </c>
    </row>
    <row r="7189" spans="1:3" s="177" customFormat="1" ht="48.75" customHeight="1" x14ac:dyDescent="0.2">
      <c r="A7189" s="87" t="s">
        <v>13917</v>
      </c>
      <c r="B7189" s="90" t="s">
        <v>15500</v>
      </c>
      <c r="C7189" s="117">
        <v>10.36</v>
      </c>
    </row>
    <row r="7190" spans="1:3" s="177" customFormat="1" ht="48.75" customHeight="1" x14ac:dyDescent="0.2">
      <c r="A7190" s="87" t="s">
        <v>13245</v>
      </c>
      <c r="B7190" s="90" t="s">
        <v>15500</v>
      </c>
      <c r="C7190" s="117">
        <v>10.7</v>
      </c>
    </row>
    <row r="7191" spans="1:3" s="3" customFormat="1" ht="48.75" customHeight="1" x14ac:dyDescent="0.15">
      <c r="A7191" s="87" t="s">
        <v>13246</v>
      </c>
      <c r="B7191" s="90" t="s">
        <v>15500</v>
      </c>
      <c r="C7191" s="117">
        <v>14.88</v>
      </c>
    </row>
    <row r="7192" spans="1:3" s="3" customFormat="1" ht="48.75" customHeight="1" x14ac:dyDescent="0.15">
      <c r="A7192" s="87" t="s">
        <v>9407</v>
      </c>
      <c r="B7192" s="90" t="s">
        <v>6348</v>
      </c>
      <c r="C7192" s="117">
        <v>10.33</v>
      </c>
    </row>
    <row r="7193" spans="1:3" s="3" customFormat="1" ht="48.75" customHeight="1" x14ac:dyDescent="0.15">
      <c r="A7193" s="87" t="s">
        <v>9407</v>
      </c>
      <c r="B7193" s="90" t="s">
        <v>6348</v>
      </c>
      <c r="C7193" s="117">
        <v>10.33</v>
      </c>
    </row>
    <row r="7194" spans="1:3" s="3" customFormat="1" ht="48.75" customHeight="1" x14ac:dyDescent="0.15">
      <c r="A7194" s="87" t="s">
        <v>3599</v>
      </c>
      <c r="B7194" s="90" t="s">
        <v>6348</v>
      </c>
      <c r="C7194" s="117">
        <v>3.46</v>
      </c>
    </row>
    <row r="7195" spans="1:3" s="3" customFormat="1" ht="48.75" customHeight="1" x14ac:dyDescent="0.15">
      <c r="A7195" s="87" t="s">
        <v>3599</v>
      </c>
      <c r="B7195" s="90" t="s">
        <v>6348</v>
      </c>
      <c r="C7195" s="117">
        <v>3.46</v>
      </c>
    </row>
    <row r="7196" spans="1:3" s="3" customFormat="1" ht="48.75" customHeight="1" x14ac:dyDescent="0.15">
      <c r="A7196" s="87" t="s">
        <v>10554</v>
      </c>
      <c r="B7196" s="90" t="s">
        <v>10010</v>
      </c>
      <c r="C7196" s="117">
        <v>41.9</v>
      </c>
    </row>
    <row r="7197" spans="1:3" s="3" customFormat="1" ht="48.75" customHeight="1" x14ac:dyDescent="0.15">
      <c r="A7197" s="87" t="s">
        <v>10552</v>
      </c>
      <c r="B7197" s="90" t="s">
        <v>10010</v>
      </c>
      <c r="C7197" s="117">
        <v>10.48</v>
      </c>
    </row>
    <row r="7198" spans="1:3" s="3" customFormat="1" ht="48.75" customHeight="1" x14ac:dyDescent="0.15">
      <c r="A7198" s="87" t="s">
        <v>10553</v>
      </c>
      <c r="B7198" s="90" t="s">
        <v>10010</v>
      </c>
      <c r="C7198" s="117">
        <v>20.95</v>
      </c>
    </row>
    <row r="7199" spans="1:3" s="3" customFormat="1" ht="48.75" customHeight="1" x14ac:dyDescent="0.15">
      <c r="A7199" s="87" t="s">
        <v>10570</v>
      </c>
      <c r="B7199" s="90" t="s">
        <v>10010</v>
      </c>
      <c r="C7199" s="117">
        <v>31.42</v>
      </c>
    </row>
    <row r="7200" spans="1:3" s="3" customFormat="1" ht="48.75" customHeight="1" x14ac:dyDescent="0.15">
      <c r="A7200" s="87" t="s">
        <v>2529</v>
      </c>
      <c r="B7200" s="90" t="s">
        <v>10947</v>
      </c>
      <c r="C7200" s="117">
        <v>7.47</v>
      </c>
    </row>
    <row r="7201" spans="1:3" s="3" customFormat="1" ht="48.75" customHeight="1" x14ac:dyDescent="0.15">
      <c r="A7201" s="87" t="s">
        <v>2531</v>
      </c>
      <c r="B7201" s="90" t="s">
        <v>10947</v>
      </c>
      <c r="C7201" s="117">
        <v>7.47</v>
      </c>
    </row>
    <row r="7202" spans="1:3" s="3" customFormat="1" ht="48.75" customHeight="1" x14ac:dyDescent="0.15">
      <c r="A7202" s="87" t="s">
        <v>999</v>
      </c>
      <c r="B7202" s="90" t="s">
        <v>5539</v>
      </c>
      <c r="C7202" s="117">
        <v>3.0199999999999996</v>
      </c>
    </row>
    <row r="7203" spans="1:3" s="3" customFormat="1" ht="48.75" customHeight="1" x14ac:dyDescent="0.15">
      <c r="A7203" s="87" t="s">
        <v>3742</v>
      </c>
      <c r="B7203" s="90" t="s">
        <v>6348</v>
      </c>
      <c r="C7203" s="117">
        <v>6.4</v>
      </c>
    </row>
    <row r="7204" spans="1:3" s="3" customFormat="1" ht="48.75" customHeight="1" x14ac:dyDescent="0.15">
      <c r="A7204" s="87" t="s">
        <v>3743</v>
      </c>
      <c r="B7204" s="90" t="s">
        <v>6348</v>
      </c>
      <c r="C7204" s="90">
        <v>3.98</v>
      </c>
    </row>
    <row r="7205" spans="1:3" s="3" customFormat="1" ht="48.75" customHeight="1" x14ac:dyDescent="0.15">
      <c r="A7205" s="87" t="s">
        <v>470</v>
      </c>
      <c r="B7205" s="90" t="s">
        <v>5441</v>
      </c>
      <c r="C7205" s="117">
        <v>22.26</v>
      </c>
    </row>
    <row r="7206" spans="1:3" s="3" customFormat="1" ht="48.75" customHeight="1" x14ac:dyDescent="0.15">
      <c r="A7206" s="87" t="s">
        <v>473</v>
      </c>
      <c r="B7206" s="90" t="s">
        <v>5441</v>
      </c>
      <c r="C7206" s="117">
        <v>42.93</v>
      </c>
    </row>
    <row r="7207" spans="1:3" s="3" customFormat="1" ht="48.75" customHeight="1" x14ac:dyDescent="0.15">
      <c r="A7207" s="87" t="s">
        <v>464</v>
      </c>
      <c r="B7207" s="90" t="s">
        <v>5441</v>
      </c>
      <c r="C7207" s="117">
        <v>5.63</v>
      </c>
    </row>
    <row r="7208" spans="1:3" s="3" customFormat="1" ht="48.75" customHeight="1" x14ac:dyDescent="0.15">
      <c r="A7208" s="87" t="s">
        <v>467</v>
      </c>
      <c r="B7208" s="90" t="s">
        <v>5441</v>
      </c>
      <c r="C7208" s="117">
        <v>11.76</v>
      </c>
    </row>
    <row r="7209" spans="1:3" s="3" customFormat="1" ht="48.75" customHeight="1" x14ac:dyDescent="0.15">
      <c r="A7209" s="87" t="s">
        <v>10437</v>
      </c>
      <c r="B7209" s="90" t="s">
        <v>8347</v>
      </c>
      <c r="C7209" s="100">
        <v>29.41</v>
      </c>
    </row>
    <row r="7210" spans="1:3" s="3" customFormat="1" ht="48.75" customHeight="1" x14ac:dyDescent="0.15">
      <c r="A7210" s="87" t="s">
        <v>16356</v>
      </c>
      <c r="B7210" s="90" t="s">
        <v>6742</v>
      </c>
      <c r="C7210" s="117">
        <v>12.09</v>
      </c>
    </row>
    <row r="7211" spans="1:3" s="3" customFormat="1" ht="48.75" customHeight="1" x14ac:dyDescent="0.15">
      <c r="A7211" s="87" t="s">
        <v>2534</v>
      </c>
      <c r="B7211" s="90" t="s">
        <v>17485</v>
      </c>
      <c r="C7211" s="100">
        <v>29.41</v>
      </c>
    </row>
    <row r="7212" spans="1:3" s="3" customFormat="1" ht="48.75" customHeight="1" x14ac:dyDescent="0.15">
      <c r="A7212" s="87" t="s">
        <v>13265</v>
      </c>
      <c r="B7212" s="90" t="s">
        <v>5483</v>
      </c>
      <c r="C7212" s="100">
        <v>29.41</v>
      </c>
    </row>
    <row r="7213" spans="1:3" s="3" customFormat="1" ht="48.75" customHeight="1" x14ac:dyDescent="0.15">
      <c r="A7213" s="87" t="s">
        <v>10281</v>
      </c>
      <c r="B7213" s="90" t="s">
        <v>5626</v>
      </c>
      <c r="C7213" s="100">
        <v>29.41</v>
      </c>
    </row>
    <row r="7214" spans="1:3" s="3" customFormat="1" ht="48.75" customHeight="1" x14ac:dyDescent="0.15">
      <c r="A7214" s="87" t="s">
        <v>10281</v>
      </c>
      <c r="B7214" s="90" t="s">
        <v>5626</v>
      </c>
      <c r="C7214" s="100">
        <v>29.41</v>
      </c>
    </row>
    <row r="7215" spans="1:3" s="3" customFormat="1" ht="48.75" customHeight="1" x14ac:dyDescent="0.15">
      <c r="A7215" s="87" t="s">
        <v>6826</v>
      </c>
      <c r="B7215" s="90" t="s">
        <v>6798</v>
      </c>
      <c r="C7215" s="117">
        <v>173.63</v>
      </c>
    </row>
    <row r="7216" spans="1:3" s="3" customFormat="1" ht="48.75" customHeight="1" x14ac:dyDescent="0.15">
      <c r="A7216" s="87" t="s">
        <v>6827</v>
      </c>
      <c r="B7216" s="90" t="s">
        <v>6798</v>
      </c>
      <c r="C7216" s="117">
        <v>111.3</v>
      </c>
    </row>
    <row r="7217" spans="1:3" s="3" customFormat="1" ht="48.75" customHeight="1" x14ac:dyDescent="0.15">
      <c r="A7217" s="87" t="s">
        <v>11792</v>
      </c>
      <c r="B7217" s="90" t="s">
        <v>15584</v>
      </c>
      <c r="C7217" s="117">
        <v>37.869999999999997</v>
      </c>
    </row>
    <row r="7218" spans="1:3" s="3" customFormat="1" ht="48.75" customHeight="1" x14ac:dyDescent="0.15">
      <c r="A7218" s="87" t="s">
        <v>11793</v>
      </c>
      <c r="B7218" s="90" t="s">
        <v>15584</v>
      </c>
      <c r="C7218" s="117">
        <v>189.38</v>
      </c>
    </row>
    <row r="7219" spans="1:3" s="3" customFormat="1" ht="48.75" customHeight="1" x14ac:dyDescent="0.15">
      <c r="A7219" s="87" t="s">
        <v>11794</v>
      </c>
      <c r="B7219" s="90" t="s">
        <v>15584</v>
      </c>
      <c r="C7219" s="117">
        <v>378.77</v>
      </c>
    </row>
    <row r="7220" spans="1:3" s="3" customFormat="1" ht="48.75" customHeight="1" x14ac:dyDescent="0.15">
      <c r="A7220" s="87" t="s">
        <v>11789</v>
      </c>
      <c r="B7220" s="90" t="s">
        <v>15584</v>
      </c>
      <c r="C7220" s="117">
        <v>75.75</v>
      </c>
    </row>
    <row r="7221" spans="1:3" s="3" customFormat="1" ht="48.75" customHeight="1" x14ac:dyDescent="0.15">
      <c r="A7221" s="87" t="s">
        <v>11791</v>
      </c>
      <c r="B7221" s="90" t="s">
        <v>15584</v>
      </c>
      <c r="C7221" s="117">
        <v>757.54</v>
      </c>
    </row>
    <row r="7222" spans="1:3" s="3" customFormat="1" ht="48.75" customHeight="1" x14ac:dyDescent="0.15">
      <c r="A7222" s="87" t="s">
        <v>11790</v>
      </c>
      <c r="B7222" s="90" t="s">
        <v>15584</v>
      </c>
      <c r="C7222" s="117">
        <v>378.77</v>
      </c>
    </row>
    <row r="7223" spans="1:3" s="3" customFormat="1" ht="48.75" customHeight="1" x14ac:dyDescent="0.15">
      <c r="A7223" s="87" t="s">
        <v>7335</v>
      </c>
      <c r="B7223" s="90" t="s">
        <v>5478</v>
      </c>
      <c r="C7223" s="117">
        <v>9.6999999999999993</v>
      </c>
    </row>
    <row r="7224" spans="1:3" s="3" customFormat="1" ht="48.75" customHeight="1" x14ac:dyDescent="0.15">
      <c r="A7224" s="87" t="s">
        <v>3262</v>
      </c>
      <c r="B7224" s="90" t="s">
        <v>15150</v>
      </c>
      <c r="C7224" s="117">
        <v>3.21</v>
      </c>
    </row>
    <row r="7225" spans="1:3" s="3" customFormat="1" ht="48.75" customHeight="1" x14ac:dyDescent="0.15">
      <c r="A7225" s="87" t="s">
        <v>3263</v>
      </c>
      <c r="B7225" s="90" t="s">
        <v>15150</v>
      </c>
      <c r="C7225" s="90">
        <v>6.48</v>
      </c>
    </row>
    <row r="7226" spans="1:3" s="3" customFormat="1" ht="48.75" customHeight="1" x14ac:dyDescent="0.15">
      <c r="A7226" s="87" t="s">
        <v>3265</v>
      </c>
      <c r="B7226" s="90" t="s">
        <v>15150</v>
      </c>
      <c r="C7226" s="117">
        <v>12.97</v>
      </c>
    </row>
    <row r="7227" spans="1:3" s="3" customFormat="1" ht="48.75" customHeight="1" x14ac:dyDescent="0.15">
      <c r="A7227" s="87" t="s">
        <v>3266</v>
      </c>
      <c r="B7227" s="90" t="s">
        <v>15150</v>
      </c>
      <c r="C7227" s="117">
        <v>19.45</v>
      </c>
    </row>
    <row r="7228" spans="1:3" s="3" customFormat="1" ht="48.75" customHeight="1" x14ac:dyDescent="0.15">
      <c r="A7228" s="87" t="s">
        <v>10063</v>
      </c>
      <c r="B7228" s="90" t="s">
        <v>9094</v>
      </c>
      <c r="C7228" s="117">
        <v>54.11</v>
      </c>
    </row>
    <row r="7229" spans="1:3" s="3" customFormat="1" ht="48.75" customHeight="1" x14ac:dyDescent="0.15">
      <c r="A7229" s="87" t="s">
        <v>10063</v>
      </c>
      <c r="B7229" s="90" t="s">
        <v>9094</v>
      </c>
      <c r="C7229" s="117">
        <v>54.11</v>
      </c>
    </row>
    <row r="7230" spans="1:3" s="3" customFormat="1" ht="48.75" customHeight="1" x14ac:dyDescent="0.15">
      <c r="A7230" s="87" t="s">
        <v>13010</v>
      </c>
      <c r="B7230" s="90" t="s">
        <v>12451</v>
      </c>
      <c r="C7230" s="117">
        <v>62.26</v>
      </c>
    </row>
    <row r="7231" spans="1:3" s="3" customFormat="1" ht="48.75" customHeight="1" x14ac:dyDescent="0.15">
      <c r="A7231" s="87" t="s">
        <v>13012</v>
      </c>
      <c r="B7231" s="90" t="s">
        <v>12451</v>
      </c>
      <c r="C7231" s="117">
        <v>622.58000000000004</v>
      </c>
    </row>
    <row r="7232" spans="1:3" s="3" customFormat="1" ht="48.75" customHeight="1" x14ac:dyDescent="0.15">
      <c r="A7232" s="87" t="s">
        <v>13011</v>
      </c>
      <c r="B7232" s="90" t="s">
        <v>12451</v>
      </c>
      <c r="C7232" s="117">
        <v>311.3</v>
      </c>
    </row>
    <row r="7233" spans="1:3" s="3" customFormat="1" ht="48.75" customHeight="1" x14ac:dyDescent="0.15">
      <c r="A7233" s="87" t="s">
        <v>2519</v>
      </c>
      <c r="B7233" s="90" t="s">
        <v>5626</v>
      </c>
      <c r="C7233" s="117">
        <v>33.869999999999997</v>
      </c>
    </row>
    <row r="7234" spans="1:3" s="3" customFormat="1" ht="48.75" customHeight="1" x14ac:dyDescent="0.15">
      <c r="A7234" s="87" t="s">
        <v>16368</v>
      </c>
      <c r="B7234" s="90" t="s">
        <v>5483</v>
      </c>
      <c r="C7234" s="117">
        <v>2959.4</v>
      </c>
    </row>
    <row r="7235" spans="1:3" s="3" customFormat="1" ht="48.75" customHeight="1" x14ac:dyDescent="0.15">
      <c r="A7235" s="87" t="s">
        <v>17522</v>
      </c>
      <c r="B7235" s="90" t="s">
        <v>17519</v>
      </c>
      <c r="C7235" s="117">
        <v>247.42</v>
      </c>
    </row>
    <row r="7236" spans="1:3" s="3" customFormat="1" ht="48.75" customHeight="1" x14ac:dyDescent="0.15">
      <c r="A7236" s="87" t="s">
        <v>17521</v>
      </c>
      <c r="B7236" s="90" t="s">
        <v>17519</v>
      </c>
      <c r="C7236" s="117">
        <v>1237.0999999999999</v>
      </c>
    </row>
    <row r="7237" spans="1:3" s="3" customFormat="1" ht="48.75" customHeight="1" x14ac:dyDescent="0.15">
      <c r="A7237" s="87" t="s">
        <v>17523</v>
      </c>
      <c r="B7237" s="90" t="s">
        <v>17519</v>
      </c>
      <c r="C7237" s="117">
        <v>309.27999999999997</v>
      </c>
    </row>
    <row r="7238" spans="1:3" s="3" customFormat="1" ht="48.75" customHeight="1" x14ac:dyDescent="0.15">
      <c r="A7238" s="87" t="s">
        <v>17520</v>
      </c>
      <c r="B7238" s="90" t="s">
        <v>17519</v>
      </c>
      <c r="C7238" s="117">
        <v>61.85</v>
      </c>
    </row>
    <row r="7239" spans="1:3" s="3" customFormat="1" ht="48.75" customHeight="1" x14ac:dyDescent="0.15">
      <c r="A7239" s="87" t="s">
        <v>7160</v>
      </c>
      <c r="B7239" s="90" t="s">
        <v>12340</v>
      </c>
      <c r="C7239" s="117">
        <v>1.81</v>
      </c>
    </row>
    <row r="7240" spans="1:3" s="3" customFormat="1" ht="48.75" customHeight="1" x14ac:dyDescent="0.15">
      <c r="A7240" s="87" t="s">
        <v>7161</v>
      </c>
      <c r="B7240" s="90" t="s">
        <v>12340</v>
      </c>
      <c r="C7240" s="117">
        <v>4.8</v>
      </c>
    </row>
    <row r="7241" spans="1:3" s="3" customFormat="1" ht="48.75" customHeight="1" x14ac:dyDescent="0.15">
      <c r="A7241" s="87" t="s">
        <v>14265</v>
      </c>
      <c r="B7241" s="90" t="s">
        <v>13111</v>
      </c>
      <c r="C7241" s="117">
        <v>22.67</v>
      </c>
    </row>
    <row r="7242" spans="1:3" s="3" customFormat="1" ht="48.75" customHeight="1" x14ac:dyDescent="0.15">
      <c r="A7242" s="87" t="s">
        <v>14263</v>
      </c>
      <c r="B7242" s="90" t="s">
        <v>13111</v>
      </c>
      <c r="C7242" s="117">
        <v>12.07</v>
      </c>
    </row>
    <row r="7243" spans="1:3" s="3" customFormat="1" ht="48.75" customHeight="1" x14ac:dyDescent="0.15">
      <c r="A7243" s="87" t="s">
        <v>14264</v>
      </c>
      <c r="B7243" s="90" t="s">
        <v>13111</v>
      </c>
      <c r="C7243" s="117">
        <v>12.07</v>
      </c>
    </row>
    <row r="7244" spans="1:3" s="3" customFormat="1" ht="48.75" customHeight="1" x14ac:dyDescent="0.15">
      <c r="A7244" s="87" t="s">
        <v>14121</v>
      </c>
      <c r="B7244" s="90" t="s">
        <v>13111</v>
      </c>
      <c r="C7244" s="117">
        <v>41.9</v>
      </c>
    </row>
    <row r="7245" spans="1:3" s="3" customFormat="1" ht="48.75" customHeight="1" x14ac:dyDescent="0.15">
      <c r="A7245" s="87" t="s">
        <v>14140</v>
      </c>
      <c r="B7245" s="90" t="s">
        <v>13111</v>
      </c>
      <c r="C7245" s="117">
        <v>10.48</v>
      </c>
    </row>
    <row r="7246" spans="1:3" s="3" customFormat="1" ht="48.75" customHeight="1" x14ac:dyDescent="0.15">
      <c r="A7246" s="87" t="s">
        <v>14130</v>
      </c>
      <c r="B7246" s="90" t="s">
        <v>13111</v>
      </c>
      <c r="C7246" s="117">
        <v>20.95</v>
      </c>
    </row>
    <row r="7247" spans="1:3" s="3" customFormat="1" ht="48.75" customHeight="1" x14ac:dyDescent="0.15">
      <c r="A7247" s="16" t="s">
        <v>17288</v>
      </c>
      <c r="B7247" s="20" t="s">
        <v>13111</v>
      </c>
      <c r="C7247" s="117">
        <v>51.43</v>
      </c>
    </row>
    <row r="7248" spans="1:3" s="3" customFormat="1" ht="48.75" customHeight="1" x14ac:dyDescent="0.15">
      <c r="A7248" s="87" t="s">
        <v>2569</v>
      </c>
      <c r="B7248" s="90" t="s">
        <v>12340</v>
      </c>
      <c r="C7248" s="117">
        <v>83.8</v>
      </c>
    </row>
    <row r="7249" spans="1:3" s="3" customFormat="1" ht="48.75" customHeight="1" x14ac:dyDescent="0.15">
      <c r="A7249" s="87" t="s">
        <v>2570</v>
      </c>
      <c r="B7249" s="90" t="s">
        <v>12340</v>
      </c>
      <c r="C7249" s="117">
        <v>167.6</v>
      </c>
    </row>
    <row r="7250" spans="1:3" s="3" customFormat="1" ht="48.75" customHeight="1" x14ac:dyDescent="0.15">
      <c r="A7250" s="87" t="s">
        <v>2568</v>
      </c>
      <c r="B7250" s="90" t="s">
        <v>12340</v>
      </c>
      <c r="C7250" s="117">
        <v>41.9</v>
      </c>
    </row>
    <row r="7251" spans="1:3" s="3" customFormat="1" ht="48.75" customHeight="1" x14ac:dyDescent="0.15">
      <c r="A7251" s="87" t="s">
        <v>2556</v>
      </c>
      <c r="B7251" s="90" t="s">
        <v>12340</v>
      </c>
      <c r="C7251" s="117">
        <v>20.96</v>
      </c>
    </row>
    <row r="7252" spans="1:3" s="3" customFormat="1" ht="48.75" customHeight="1" x14ac:dyDescent="0.15">
      <c r="A7252" s="87" t="s">
        <v>2557</v>
      </c>
      <c r="B7252" s="90" t="s">
        <v>12340</v>
      </c>
      <c r="C7252" s="117">
        <v>41.92</v>
      </c>
    </row>
    <row r="7253" spans="1:3" s="3" customFormat="1" ht="48.75" customHeight="1" x14ac:dyDescent="0.15">
      <c r="A7253" s="87" t="s">
        <v>2554</v>
      </c>
      <c r="B7253" s="90" t="s">
        <v>12340</v>
      </c>
      <c r="C7253" s="117">
        <v>10.48</v>
      </c>
    </row>
    <row r="7254" spans="1:3" s="3" customFormat="1" ht="48.75" customHeight="1" x14ac:dyDescent="0.15">
      <c r="A7254" s="87" t="s">
        <v>2562</v>
      </c>
      <c r="B7254" s="90" t="s">
        <v>12340</v>
      </c>
      <c r="C7254" s="117">
        <v>41.9</v>
      </c>
    </row>
    <row r="7255" spans="1:3" s="3" customFormat="1" ht="48.75" customHeight="1" x14ac:dyDescent="0.15">
      <c r="A7255" s="87" t="s">
        <v>2563</v>
      </c>
      <c r="B7255" s="90" t="s">
        <v>12340</v>
      </c>
      <c r="C7255" s="117">
        <v>83.8</v>
      </c>
    </row>
    <row r="7256" spans="1:3" s="3" customFormat="1" ht="48.75" customHeight="1" x14ac:dyDescent="0.15">
      <c r="A7256" s="87" t="s">
        <v>2561</v>
      </c>
      <c r="B7256" s="90" t="s">
        <v>12340</v>
      </c>
      <c r="C7256" s="117">
        <v>20.95</v>
      </c>
    </row>
    <row r="7257" spans="1:3" s="3" customFormat="1" ht="48.75" customHeight="1" x14ac:dyDescent="0.15">
      <c r="A7257" s="87" t="s">
        <v>12034</v>
      </c>
      <c r="B7257" s="90" t="s">
        <v>12340</v>
      </c>
      <c r="C7257" s="117">
        <v>41.9</v>
      </c>
    </row>
    <row r="7258" spans="1:3" s="3" customFormat="1" ht="48.75" customHeight="1" x14ac:dyDescent="0.15">
      <c r="A7258" s="87" t="s">
        <v>12091</v>
      </c>
      <c r="B7258" s="90" t="s">
        <v>12340</v>
      </c>
      <c r="C7258" s="117">
        <v>20.95</v>
      </c>
    </row>
    <row r="7259" spans="1:3" s="3" customFormat="1" ht="48.75" customHeight="1" x14ac:dyDescent="0.15">
      <c r="A7259" s="87" t="s">
        <v>12035</v>
      </c>
      <c r="B7259" s="90" t="s">
        <v>4836</v>
      </c>
      <c r="C7259" s="117">
        <v>31.42</v>
      </c>
    </row>
    <row r="7260" spans="1:3" s="3" customFormat="1" ht="48.75" customHeight="1" x14ac:dyDescent="0.15">
      <c r="A7260" s="87" t="s">
        <v>3062</v>
      </c>
      <c r="B7260" s="90" t="s">
        <v>5186</v>
      </c>
      <c r="C7260" s="117">
        <v>47.77</v>
      </c>
    </row>
    <row r="7261" spans="1:3" s="3" customFormat="1" ht="48.75" customHeight="1" x14ac:dyDescent="0.15">
      <c r="A7261" s="87" t="s">
        <v>3064</v>
      </c>
      <c r="B7261" s="90" t="s">
        <v>5186</v>
      </c>
      <c r="C7261" s="100">
        <v>45.8</v>
      </c>
    </row>
    <row r="7262" spans="1:3" s="3" customFormat="1" ht="48.75" customHeight="1" x14ac:dyDescent="0.15">
      <c r="A7262" s="87" t="s">
        <v>2567</v>
      </c>
      <c r="B7262" s="90" t="s">
        <v>5616</v>
      </c>
      <c r="C7262" s="117">
        <v>41.9</v>
      </c>
    </row>
    <row r="7263" spans="1:3" s="3" customFormat="1" ht="48.75" customHeight="1" x14ac:dyDescent="0.15">
      <c r="A7263" s="87" t="s">
        <v>2552</v>
      </c>
      <c r="B7263" s="90" t="s">
        <v>5616</v>
      </c>
      <c r="C7263" s="117">
        <v>10.48</v>
      </c>
    </row>
    <row r="7264" spans="1:3" s="3" customFormat="1" ht="48.75" customHeight="1" x14ac:dyDescent="0.15">
      <c r="A7264" s="87" t="s">
        <v>2559</v>
      </c>
      <c r="B7264" s="90" t="s">
        <v>5616</v>
      </c>
      <c r="C7264" s="117">
        <v>20.95</v>
      </c>
    </row>
    <row r="7265" spans="1:3" s="3" customFormat="1" ht="48.75" customHeight="1" x14ac:dyDescent="0.15">
      <c r="A7265" s="87" t="s">
        <v>2565</v>
      </c>
      <c r="B7265" s="90" t="s">
        <v>5616</v>
      </c>
      <c r="C7265" s="117">
        <v>31.42</v>
      </c>
    </row>
    <row r="7266" spans="1:3" s="3" customFormat="1" ht="48.75" customHeight="1" x14ac:dyDescent="0.15">
      <c r="A7266" s="87" t="s">
        <v>7247</v>
      </c>
      <c r="B7266" s="90" t="s">
        <v>5616</v>
      </c>
      <c r="C7266" s="117">
        <v>22.67</v>
      </c>
    </row>
    <row r="7267" spans="1:3" s="3" customFormat="1" ht="48.75" customHeight="1" x14ac:dyDescent="0.15">
      <c r="A7267" s="87" t="s">
        <v>16147</v>
      </c>
      <c r="B7267" s="90" t="s">
        <v>13903</v>
      </c>
      <c r="C7267" s="117">
        <v>2.64</v>
      </c>
    </row>
    <row r="7268" spans="1:3" s="3" customFormat="1" ht="48.75" customHeight="1" x14ac:dyDescent="0.15">
      <c r="A7268" s="87" t="s">
        <v>16147</v>
      </c>
      <c r="B7268" s="90" t="s">
        <v>13903</v>
      </c>
      <c r="C7268" s="117">
        <v>2.64</v>
      </c>
    </row>
    <row r="7269" spans="1:3" s="3" customFormat="1" ht="48.75" customHeight="1" x14ac:dyDescent="0.15">
      <c r="A7269" s="87" t="s">
        <v>9894</v>
      </c>
      <c r="B7269" s="90" t="s">
        <v>9213</v>
      </c>
      <c r="C7269" s="117">
        <v>41.9</v>
      </c>
    </row>
    <row r="7270" spans="1:3" s="3" customFormat="1" ht="48.75" customHeight="1" x14ac:dyDescent="0.15">
      <c r="A7270" s="87" t="s">
        <v>9892</v>
      </c>
      <c r="B7270" s="90" t="s">
        <v>9213</v>
      </c>
      <c r="C7270" s="117">
        <v>10.48</v>
      </c>
    </row>
    <row r="7271" spans="1:3" s="3" customFormat="1" ht="48.75" customHeight="1" x14ac:dyDescent="0.15">
      <c r="A7271" s="87" t="s">
        <v>9893</v>
      </c>
      <c r="B7271" s="90" t="s">
        <v>9213</v>
      </c>
      <c r="C7271" s="117">
        <v>20.95</v>
      </c>
    </row>
    <row r="7272" spans="1:3" s="3" customFormat="1" ht="48.75" customHeight="1" x14ac:dyDescent="0.15">
      <c r="A7272" s="87" t="s">
        <v>12084</v>
      </c>
      <c r="B7272" s="90" t="s">
        <v>9213</v>
      </c>
      <c r="C7272" s="117">
        <v>31.42</v>
      </c>
    </row>
    <row r="7273" spans="1:3" s="3" customFormat="1" ht="48.75" customHeight="1" x14ac:dyDescent="0.15">
      <c r="A7273" s="87" t="s">
        <v>13266</v>
      </c>
      <c r="B7273" s="90" t="s">
        <v>6200</v>
      </c>
      <c r="C7273" s="117">
        <v>51.43</v>
      </c>
    </row>
    <row r="7274" spans="1:3" s="3" customFormat="1" ht="48.75" customHeight="1" x14ac:dyDescent="0.15">
      <c r="A7274" s="87" t="s">
        <v>15402</v>
      </c>
      <c r="B7274" s="90" t="s">
        <v>6304</v>
      </c>
      <c r="C7274" s="100">
        <v>3.78</v>
      </c>
    </row>
    <row r="7275" spans="1:3" s="3" customFormat="1" ht="48.75" customHeight="1" x14ac:dyDescent="0.15">
      <c r="A7275" s="87" t="s">
        <v>15403</v>
      </c>
      <c r="B7275" s="90" t="s">
        <v>6304</v>
      </c>
      <c r="C7275" s="117">
        <v>3.89</v>
      </c>
    </row>
    <row r="7276" spans="1:3" s="3" customFormat="1" ht="48.75" customHeight="1" x14ac:dyDescent="0.15">
      <c r="A7276" s="87" t="s">
        <v>15401</v>
      </c>
      <c r="B7276" s="90" t="s">
        <v>6304</v>
      </c>
      <c r="C7276" s="117">
        <v>1.81</v>
      </c>
    </row>
    <row r="7277" spans="1:3" s="3" customFormat="1" ht="48.75" customHeight="1" x14ac:dyDescent="0.15">
      <c r="A7277" s="87" t="s">
        <v>631</v>
      </c>
      <c r="B7277" s="90" t="s">
        <v>16886</v>
      </c>
      <c r="C7277" s="100">
        <v>23.6</v>
      </c>
    </row>
    <row r="7278" spans="1:3" s="3" customFormat="1" ht="48.75" customHeight="1" x14ac:dyDescent="0.15">
      <c r="A7278" s="87" t="s">
        <v>9828</v>
      </c>
      <c r="B7278" s="90" t="s">
        <v>16886</v>
      </c>
      <c r="C7278" s="100">
        <v>13.48</v>
      </c>
    </row>
    <row r="7279" spans="1:3" s="3" customFormat="1" ht="48.75" customHeight="1" x14ac:dyDescent="0.15">
      <c r="A7279" s="87" t="s">
        <v>9829</v>
      </c>
      <c r="B7279" s="90" t="s">
        <v>16886</v>
      </c>
      <c r="C7279" s="100">
        <v>26.96</v>
      </c>
    </row>
    <row r="7280" spans="1:3" s="3" customFormat="1" ht="48.75" customHeight="1" x14ac:dyDescent="0.15">
      <c r="A7280" s="87" t="s">
        <v>632</v>
      </c>
      <c r="B7280" s="90" t="s">
        <v>16886</v>
      </c>
      <c r="C7280" s="117">
        <v>20.079999999999998</v>
      </c>
    </row>
    <row r="7281" spans="1:3" s="3" customFormat="1" ht="48.75" customHeight="1" x14ac:dyDescent="0.15">
      <c r="A7281" s="87" t="s">
        <v>633</v>
      </c>
      <c r="B7281" s="90" t="s">
        <v>16886</v>
      </c>
      <c r="C7281" s="100">
        <v>43.62</v>
      </c>
    </row>
    <row r="7282" spans="1:3" s="3" customFormat="1" ht="48.75" customHeight="1" x14ac:dyDescent="0.15">
      <c r="A7282" s="87" t="s">
        <v>8542</v>
      </c>
      <c r="B7282" s="90" t="s">
        <v>16886</v>
      </c>
      <c r="C7282" s="100">
        <v>21.6</v>
      </c>
    </row>
    <row r="7283" spans="1:3" s="3" customFormat="1" ht="48.75" customHeight="1" x14ac:dyDescent="0.15">
      <c r="A7283" s="87" t="s">
        <v>7058</v>
      </c>
      <c r="B7283" s="90" t="s">
        <v>4828</v>
      </c>
      <c r="C7283" s="117">
        <v>1.81</v>
      </c>
    </row>
    <row r="7284" spans="1:3" s="3" customFormat="1" ht="48.75" customHeight="1" x14ac:dyDescent="0.15">
      <c r="A7284" s="87" t="s">
        <v>7059</v>
      </c>
      <c r="B7284" s="90" t="s">
        <v>4828</v>
      </c>
      <c r="C7284" s="117">
        <v>4.8</v>
      </c>
    </row>
    <row r="7285" spans="1:3" s="3" customFormat="1" ht="48.75" customHeight="1" x14ac:dyDescent="0.15">
      <c r="A7285" s="87" t="s">
        <v>13880</v>
      </c>
      <c r="B7285" s="90" t="s">
        <v>7560</v>
      </c>
      <c r="C7285" s="117">
        <v>23.22</v>
      </c>
    </row>
    <row r="7286" spans="1:3" s="3" customFormat="1" ht="48.75" customHeight="1" x14ac:dyDescent="0.15">
      <c r="A7286" s="87" t="s">
        <v>16743</v>
      </c>
      <c r="B7286" s="90" t="s">
        <v>7560</v>
      </c>
      <c r="C7286" s="117">
        <v>96.89</v>
      </c>
    </row>
    <row r="7287" spans="1:3" s="3" customFormat="1" ht="48.75" customHeight="1" x14ac:dyDescent="0.15">
      <c r="A7287" s="87" t="s">
        <v>19179</v>
      </c>
      <c r="B7287" s="90" t="s">
        <v>7560</v>
      </c>
      <c r="C7287" s="117">
        <v>32.450000000000003</v>
      </c>
    </row>
    <row r="7288" spans="1:3" s="3" customFormat="1" ht="48.75" customHeight="1" x14ac:dyDescent="0.15">
      <c r="A7288" s="87" t="s">
        <v>19178</v>
      </c>
      <c r="B7288" s="90" t="s">
        <v>7560</v>
      </c>
      <c r="C7288" s="117">
        <v>97.36</v>
      </c>
    </row>
    <row r="7289" spans="1:3" s="3" customFormat="1" ht="48.75" customHeight="1" x14ac:dyDescent="0.15">
      <c r="A7289" s="87" t="s">
        <v>7212</v>
      </c>
      <c r="B7289" s="90" t="s">
        <v>7560</v>
      </c>
      <c r="C7289" s="100">
        <v>14.12</v>
      </c>
    </row>
    <row r="7290" spans="1:3" s="3" customFormat="1" ht="48.75" customHeight="1" x14ac:dyDescent="0.15">
      <c r="A7290" s="87" t="s">
        <v>7214</v>
      </c>
      <c r="B7290" s="90" t="s">
        <v>7560</v>
      </c>
      <c r="C7290" s="100">
        <v>42.33</v>
      </c>
    </row>
    <row r="7291" spans="1:3" s="3" customFormat="1" ht="48.75" customHeight="1" x14ac:dyDescent="0.15">
      <c r="A7291" s="87" t="s">
        <v>16034</v>
      </c>
      <c r="B7291" s="90" t="s">
        <v>4836</v>
      </c>
      <c r="C7291" s="117">
        <v>10.47</v>
      </c>
    </row>
    <row r="7292" spans="1:3" s="3" customFormat="1" ht="48.75" customHeight="1" x14ac:dyDescent="0.15">
      <c r="A7292" s="87" t="s">
        <v>11096</v>
      </c>
      <c r="B7292" s="90" t="s">
        <v>4828</v>
      </c>
      <c r="C7292" s="117">
        <v>8.81</v>
      </c>
    </row>
    <row r="7293" spans="1:3" s="3" customFormat="1" ht="48.75" customHeight="1" x14ac:dyDescent="0.15">
      <c r="A7293" s="87" t="s">
        <v>17913</v>
      </c>
      <c r="B7293" s="90" t="s">
        <v>5642</v>
      </c>
      <c r="C7293" s="90">
        <v>13.01</v>
      </c>
    </row>
    <row r="7294" spans="1:3" s="3" customFormat="1" ht="48.75" customHeight="1" x14ac:dyDescent="0.15">
      <c r="A7294" s="87" t="s">
        <v>17567</v>
      </c>
      <c r="B7294" s="90" t="s">
        <v>15150</v>
      </c>
      <c r="C7294" s="117">
        <v>48.9</v>
      </c>
    </row>
    <row r="7295" spans="1:3" s="3" customFormat="1" ht="48.75" customHeight="1" x14ac:dyDescent="0.15">
      <c r="A7295" s="87" t="s">
        <v>17568</v>
      </c>
      <c r="B7295" s="90" t="s">
        <v>15150</v>
      </c>
      <c r="C7295" s="117">
        <v>49.59</v>
      </c>
    </row>
    <row r="7296" spans="1:3" s="3" customFormat="1" ht="48.75" customHeight="1" x14ac:dyDescent="0.15">
      <c r="A7296" s="87" t="s">
        <v>17569</v>
      </c>
      <c r="B7296" s="90" t="s">
        <v>15150</v>
      </c>
      <c r="C7296" s="117">
        <v>50.27</v>
      </c>
    </row>
    <row r="7297" spans="1:3" s="3" customFormat="1" ht="48.75" customHeight="1" x14ac:dyDescent="0.15">
      <c r="A7297" s="87" t="s">
        <v>17570</v>
      </c>
      <c r="B7297" s="90" t="s">
        <v>15150</v>
      </c>
      <c r="C7297" s="117">
        <v>51.71</v>
      </c>
    </row>
    <row r="7298" spans="1:3" s="3" customFormat="1" ht="48.75" customHeight="1" x14ac:dyDescent="0.15">
      <c r="A7298" s="87" t="s">
        <v>17571</v>
      </c>
      <c r="B7298" s="90" t="s">
        <v>15150</v>
      </c>
      <c r="C7298" s="117">
        <v>46.82</v>
      </c>
    </row>
    <row r="7299" spans="1:3" s="3" customFormat="1" ht="48.75" customHeight="1" x14ac:dyDescent="0.15">
      <c r="A7299" s="87" t="s">
        <v>17572</v>
      </c>
      <c r="B7299" s="90" t="s">
        <v>15150</v>
      </c>
      <c r="C7299" s="117">
        <v>47.86</v>
      </c>
    </row>
    <row r="7300" spans="1:3" s="3" customFormat="1" ht="48.75" customHeight="1" x14ac:dyDescent="0.15">
      <c r="A7300" s="87" t="s">
        <v>16971</v>
      </c>
      <c r="B7300" s="90" t="s">
        <v>15500</v>
      </c>
      <c r="C7300" s="117">
        <v>11.29</v>
      </c>
    </row>
    <row r="7301" spans="1:3" s="3" customFormat="1" ht="48.75" customHeight="1" x14ac:dyDescent="0.15">
      <c r="A7301" s="87" t="s">
        <v>2589</v>
      </c>
      <c r="B7301" s="90" t="s">
        <v>15500</v>
      </c>
      <c r="C7301" s="90">
        <v>7.99</v>
      </c>
    </row>
    <row r="7302" spans="1:3" s="3" customFormat="1" ht="48.75" customHeight="1" x14ac:dyDescent="0.15">
      <c r="A7302" s="87" t="s">
        <v>2600</v>
      </c>
      <c r="B7302" s="90" t="s">
        <v>15500</v>
      </c>
      <c r="C7302" s="117">
        <v>10.47</v>
      </c>
    </row>
    <row r="7303" spans="1:3" s="3" customFormat="1" ht="48.75" customHeight="1" x14ac:dyDescent="0.15">
      <c r="A7303" s="87" t="s">
        <v>2588</v>
      </c>
      <c r="B7303" s="90" t="s">
        <v>5506</v>
      </c>
      <c r="C7303" s="90">
        <v>7.99</v>
      </c>
    </row>
    <row r="7304" spans="1:3" s="3" customFormat="1" ht="48.75" customHeight="1" x14ac:dyDescent="0.15">
      <c r="A7304" s="87" t="s">
        <v>7319</v>
      </c>
      <c r="B7304" s="90" t="s">
        <v>5506</v>
      </c>
      <c r="C7304" s="117">
        <v>10.47</v>
      </c>
    </row>
    <row r="7305" spans="1:3" s="3" customFormat="1" ht="48.75" customHeight="1" x14ac:dyDescent="0.15">
      <c r="A7305" s="87" t="s">
        <v>2598</v>
      </c>
      <c r="B7305" s="90" t="s">
        <v>10947</v>
      </c>
      <c r="C7305" s="90">
        <v>7.99</v>
      </c>
    </row>
    <row r="7306" spans="1:3" s="3" customFormat="1" ht="48.75" customHeight="1" x14ac:dyDescent="0.15">
      <c r="A7306" s="87" t="s">
        <v>7295</v>
      </c>
      <c r="B7306" s="90" t="s">
        <v>4730</v>
      </c>
      <c r="C7306" s="117">
        <v>10.47</v>
      </c>
    </row>
    <row r="7307" spans="1:3" s="3" customFormat="1" ht="48.75" customHeight="1" x14ac:dyDescent="0.15">
      <c r="A7307" s="87" t="s">
        <v>7295</v>
      </c>
      <c r="B7307" s="90" t="s">
        <v>10947</v>
      </c>
      <c r="C7307" s="117">
        <v>10.47</v>
      </c>
    </row>
    <row r="7308" spans="1:3" s="3" customFormat="1" ht="48.75" customHeight="1" x14ac:dyDescent="0.15">
      <c r="A7308" s="87" t="s">
        <v>8460</v>
      </c>
      <c r="B7308" s="90" t="s">
        <v>5496</v>
      </c>
      <c r="C7308" s="117">
        <v>1.81</v>
      </c>
    </row>
    <row r="7309" spans="1:3" s="3" customFormat="1" ht="48.75" customHeight="1" x14ac:dyDescent="0.15">
      <c r="A7309" s="87" t="s">
        <v>13736</v>
      </c>
      <c r="B7309" s="90" t="s">
        <v>5496</v>
      </c>
      <c r="C7309" s="117">
        <v>4.26</v>
      </c>
    </row>
    <row r="7310" spans="1:3" s="3" customFormat="1" ht="48.75" customHeight="1" x14ac:dyDescent="0.15">
      <c r="A7310" s="87" t="s">
        <v>18795</v>
      </c>
      <c r="B7310" s="90" t="s">
        <v>5496</v>
      </c>
      <c r="C7310" s="117">
        <v>1.62</v>
      </c>
    </row>
    <row r="7311" spans="1:3" s="3" customFormat="1" ht="48.75" customHeight="1" x14ac:dyDescent="0.15">
      <c r="A7311" s="87" t="s">
        <v>14055</v>
      </c>
      <c r="B7311" s="90" t="s">
        <v>16924</v>
      </c>
      <c r="C7311" s="117">
        <v>1.81</v>
      </c>
    </row>
    <row r="7312" spans="1:3" s="3" customFormat="1" ht="48.75" customHeight="1" x14ac:dyDescent="0.15">
      <c r="A7312" s="87" t="s">
        <v>18061</v>
      </c>
      <c r="B7312" s="90" t="s">
        <v>13111</v>
      </c>
      <c r="C7312" s="117">
        <v>1.5</v>
      </c>
    </row>
    <row r="7313" spans="1:3" s="3" customFormat="1" ht="48.75" customHeight="1" x14ac:dyDescent="0.15">
      <c r="A7313" s="87" t="s">
        <v>10266</v>
      </c>
      <c r="B7313" s="90" t="s">
        <v>5483</v>
      </c>
      <c r="C7313" s="117">
        <v>1.81</v>
      </c>
    </row>
    <row r="7314" spans="1:3" s="3" customFormat="1" ht="48.75" customHeight="1" x14ac:dyDescent="0.15">
      <c r="A7314" s="87" t="s">
        <v>17104</v>
      </c>
      <c r="B7314" s="90" t="s">
        <v>5483</v>
      </c>
      <c r="C7314" s="117">
        <v>1.53</v>
      </c>
    </row>
    <row r="7315" spans="1:3" s="3" customFormat="1" ht="48.75" customHeight="1" x14ac:dyDescent="0.15">
      <c r="A7315" s="87" t="s">
        <v>18796</v>
      </c>
      <c r="B7315" s="90" t="s">
        <v>5496</v>
      </c>
      <c r="C7315" s="117">
        <v>3.1999999999999997</v>
      </c>
    </row>
    <row r="7316" spans="1:3" s="3" customFormat="1" ht="48.75" customHeight="1" x14ac:dyDescent="0.15">
      <c r="A7316" s="87" t="s">
        <v>16017</v>
      </c>
      <c r="B7316" s="90" t="s">
        <v>5496</v>
      </c>
      <c r="C7316" s="117">
        <v>1.58</v>
      </c>
    </row>
    <row r="7317" spans="1:3" s="3" customFormat="1" ht="48.75" customHeight="1" x14ac:dyDescent="0.15">
      <c r="A7317" s="87" t="s">
        <v>15990</v>
      </c>
      <c r="B7317" s="90" t="s">
        <v>5496</v>
      </c>
      <c r="C7317" s="117">
        <v>1.75</v>
      </c>
    </row>
    <row r="7318" spans="1:3" s="3" customFormat="1" ht="48.75" customHeight="1" x14ac:dyDescent="0.15">
      <c r="A7318" s="87" t="s">
        <v>15989</v>
      </c>
      <c r="B7318" s="90" t="s">
        <v>5496</v>
      </c>
      <c r="C7318" s="117">
        <v>1.96</v>
      </c>
    </row>
    <row r="7319" spans="1:3" s="3" customFormat="1" ht="48.75" customHeight="1" x14ac:dyDescent="0.15">
      <c r="A7319" s="87" t="s">
        <v>16791</v>
      </c>
      <c r="B7319" s="90" t="s">
        <v>5496</v>
      </c>
      <c r="C7319" s="117">
        <v>3.3499999999999996</v>
      </c>
    </row>
    <row r="7320" spans="1:3" s="3" customFormat="1" ht="48.75" customHeight="1" x14ac:dyDescent="0.15">
      <c r="A7320" s="87" t="s">
        <v>15988</v>
      </c>
      <c r="B7320" s="90" t="s">
        <v>5496</v>
      </c>
      <c r="C7320" s="117">
        <v>2.3299999999999996</v>
      </c>
    </row>
    <row r="7321" spans="1:3" s="3" customFormat="1" ht="48.75" customHeight="1" x14ac:dyDescent="0.15">
      <c r="A7321" s="87" t="s">
        <v>2620</v>
      </c>
      <c r="B7321" s="90" t="s">
        <v>5496</v>
      </c>
      <c r="C7321" s="117">
        <v>1.45</v>
      </c>
    </row>
    <row r="7322" spans="1:3" s="3" customFormat="1" ht="48.75" customHeight="1" x14ac:dyDescent="0.15">
      <c r="A7322" s="87" t="s">
        <v>15333</v>
      </c>
      <c r="B7322" s="90" t="s">
        <v>5496</v>
      </c>
      <c r="C7322" s="117">
        <v>1.03</v>
      </c>
    </row>
    <row r="7323" spans="1:3" s="3" customFormat="1" ht="48.75" customHeight="1" x14ac:dyDescent="0.15">
      <c r="A7323" s="87" t="s">
        <v>2622</v>
      </c>
      <c r="B7323" s="90" t="s">
        <v>5496</v>
      </c>
      <c r="C7323" s="117">
        <v>2.11</v>
      </c>
    </row>
    <row r="7324" spans="1:3" s="3" customFormat="1" ht="48.75" customHeight="1" x14ac:dyDescent="0.15">
      <c r="A7324" s="87" t="s">
        <v>15332</v>
      </c>
      <c r="B7324" s="90" t="s">
        <v>5496</v>
      </c>
      <c r="C7324" s="117">
        <v>1.46</v>
      </c>
    </row>
    <row r="7325" spans="1:3" s="3" customFormat="1" ht="48.75" customHeight="1" x14ac:dyDescent="0.15">
      <c r="A7325" s="87" t="s">
        <v>2623</v>
      </c>
      <c r="B7325" s="90" t="s">
        <v>5496</v>
      </c>
      <c r="C7325" s="117">
        <v>2.21</v>
      </c>
    </row>
    <row r="7326" spans="1:3" s="3" customFormat="1" ht="48.75" customHeight="1" x14ac:dyDescent="0.15">
      <c r="A7326" s="87" t="s">
        <v>15334</v>
      </c>
      <c r="B7326" s="90" t="s">
        <v>5496</v>
      </c>
      <c r="C7326" s="117">
        <v>1.46</v>
      </c>
    </row>
    <row r="7327" spans="1:3" s="3" customFormat="1" ht="48.75" customHeight="1" x14ac:dyDescent="0.15">
      <c r="A7327" s="87" t="s">
        <v>13690</v>
      </c>
      <c r="B7327" s="90" t="s">
        <v>13111</v>
      </c>
      <c r="C7327" s="90">
        <v>7.99</v>
      </c>
    </row>
    <row r="7328" spans="1:3" s="3" customFormat="1" ht="48.75" customHeight="1" x14ac:dyDescent="0.15">
      <c r="A7328" s="87" t="s">
        <v>13935</v>
      </c>
      <c r="B7328" s="90" t="s">
        <v>13111</v>
      </c>
      <c r="C7328" s="117">
        <v>2.8</v>
      </c>
    </row>
    <row r="7329" spans="1:3" s="3" customFormat="1" ht="48.75" customHeight="1" x14ac:dyDescent="0.15">
      <c r="A7329" s="87" t="s">
        <v>13668</v>
      </c>
      <c r="B7329" s="90" t="s">
        <v>13111</v>
      </c>
      <c r="C7329" s="117">
        <v>9.52</v>
      </c>
    </row>
    <row r="7330" spans="1:3" s="3" customFormat="1" ht="48.75" customHeight="1" x14ac:dyDescent="0.15">
      <c r="A7330" s="87" t="s">
        <v>13667</v>
      </c>
      <c r="B7330" s="90" t="s">
        <v>13111</v>
      </c>
      <c r="C7330" s="117">
        <v>6.67</v>
      </c>
    </row>
    <row r="7331" spans="1:3" s="3" customFormat="1" ht="48.75" customHeight="1" x14ac:dyDescent="0.15">
      <c r="A7331" s="87" t="s">
        <v>13621</v>
      </c>
      <c r="B7331" s="90" t="s">
        <v>13111</v>
      </c>
      <c r="C7331" s="90">
        <v>13.01</v>
      </c>
    </row>
    <row r="7332" spans="1:3" s="3" customFormat="1" ht="48.75" customHeight="1" x14ac:dyDescent="0.15">
      <c r="A7332" s="87" t="s">
        <v>19240</v>
      </c>
      <c r="B7332" s="90" t="s">
        <v>17185</v>
      </c>
      <c r="C7332" s="90">
        <v>13.01</v>
      </c>
    </row>
    <row r="7333" spans="1:3" s="3" customFormat="1" ht="48.75" customHeight="1" x14ac:dyDescent="0.15">
      <c r="A7333" s="87" t="s">
        <v>17583</v>
      </c>
      <c r="B7333" s="90" t="s">
        <v>6200</v>
      </c>
      <c r="C7333" s="100">
        <v>13.01</v>
      </c>
    </row>
    <row r="7334" spans="1:3" s="3" customFormat="1" ht="48.75" customHeight="1" x14ac:dyDescent="0.15">
      <c r="A7334" s="87" t="s">
        <v>10291</v>
      </c>
      <c r="B7334" s="90" t="s">
        <v>10290</v>
      </c>
      <c r="C7334" s="90">
        <v>7.99</v>
      </c>
    </row>
    <row r="7335" spans="1:3" s="3" customFormat="1" ht="48.75" customHeight="1" x14ac:dyDescent="0.15">
      <c r="A7335" s="87" t="s">
        <v>10292</v>
      </c>
      <c r="B7335" s="90" t="s">
        <v>10290</v>
      </c>
      <c r="C7335" s="117">
        <v>10.47</v>
      </c>
    </row>
    <row r="7336" spans="1:3" s="3" customFormat="1" ht="48.75" customHeight="1" x14ac:dyDescent="0.15">
      <c r="A7336" s="87" t="s">
        <v>11640</v>
      </c>
      <c r="B7336" s="90" t="s">
        <v>5346</v>
      </c>
      <c r="C7336" s="117">
        <v>1.81</v>
      </c>
    </row>
    <row r="7337" spans="1:3" s="3" customFormat="1" ht="48.75" customHeight="1" x14ac:dyDescent="0.15">
      <c r="A7337" s="87" t="s">
        <v>12053</v>
      </c>
      <c r="B7337" s="90" t="s">
        <v>5346</v>
      </c>
      <c r="C7337" s="117">
        <v>1.81</v>
      </c>
    </row>
    <row r="7338" spans="1:3" s="3" customFormat="1" ht="48.75" customHeight="1" x14ac:dyDescent="0.15">
      <c r="A7338" s="87" t="s">
        <v>7217</v>
      </c>
      <c r="B7338" s="90" t="s">
        <v>12340</v>
      </c>
      <c r="C7338" s="117">
        <v>83.8</v>
      </c>
    </row>
    <row r="7339" spans="1:3" s="3" customFormat="1" ht="48.75" customHeight="1" x14ac:dyDescent="0.15">
      <c r="A7339" s="87" t="s">
        <v>7218</v>
      </c>
      <c r="B7339" s="90" t="s">
        <v>12340</v>
      </c>
      <c r="C7339" s="117">
        <v>167.6</v>
      </c>
    </row>
    <row r="7340" spans="1:3" s="3" customFormat="1" ht="48.75" customHeight="1" x14ac:dyDescent="0.15">
      <c r="A7340" s="87" t="s">
        <v>7216</v>
      </c>
      <c r="B7340" s="90" t="s">
        <v>12340</v>
      </c>
      <c r="C7340" s="117">
        <v>41.9</v>
      </c>
    </row>
    <row r="7341" spans="1:3" s="3" customFormat="1" ht="48.75" customHeight="1" x14ac:dyDescent="0.15">
      <c r="A7341" s="87" t="s">
        <v>9117</v>
      </c>
      <c r="B7341" s="90" t="s">
        <v>12340</v>
      </c>
      <c r="C7341" s="117">
        <v>125.7</v>
      </c>
    </row>
    <row r="7342" spans="1:3" s="3" customFormat="1" ht="48.75" customHeight="1" x14ac:dyDescent="0.15">
      <c r="A7342" s="87" t="s">
        <v>9116</v>
      </c>
      <c r="B7342" s="90" t="s">
        <v>12340</v>
      </c>
      <c r="C7342" s="117">
        <v>62.85</v>
      </c>
    </row>
    <row r="7343" spans="1:3" s="3" customFormat="1" ht="48.75" customHeight="1" x14ac:dyDescent="0.15">
      <c r="A7343" s="87" t="s">
        <v>7222</v>
      </c>
      <c r="B7343" s="90" t="s">
        <v>12340</v>
      </c>
      <c r="C7343" s="117">
        <v>20.96</v>
      </c>
    </row>
    <row r="7344" spans="1:3" s="3" customFormat="1" ht="48.75" customHeight="1" x14ac:dyDescent="0.15">
      <c r="A7344" s="87" t="s">
        <v>7223</v>
      </c>
      <c r="B7344" s="90" t="s">
        <v>12340</v>
      </c>
      <c r="C7344" s="117">
        <v>41.92</v>
      </c>
    </row>
    <row r="7345" spans="1:3" s="3" customFormat="1" ht="48.75" customHeight="1" x14ac:dyDescent="0.15">
      <c r="A7345" s="87" t="s">
        <v>7232</v>
      </c>
      <c r="B7345" s="90" t="s">
        <v>12340</v>
      </c>
      <c r="C7345" s="117">
        <v>10.48</v>
      </c>
    </row>
    <row r="7346" spans="1:3" s="3" customFormat="1" ht="48.75" customHeight="1" x14ac:dyDescent="0.15">
      <c r="A7346" s="87" t="s">
        <v>7197</v>
      </c>
      <c r="B7346" s="90" t="s">
        <v>12340</v>
      </c>
      <c r="C7346" s="117">
        <v>41.9</v>
      </c>
    </row>
    <row r="7347" spans="1:3" s="3" customFormat="1" ht="48.75" customHeight="1" x14ac:dyDescent="0.15">
      <c r="A7347" s="87" t="s">
        <v>7198</v>
      </c>
      <c r="B7347" s="90" t="s">
        <v>12340</v>
      </c>
      <c r="C7347" s="117">
        <v>83.8</v>
      </c>
    </row>
    <row r="7348" spans="1:3" s="3" customFormat="1" ht="48.75" customHeight="1" x14ac:dyDescent="0.15">
      <c r="A7348" s="87" t="s">
        <v>7187</v>
      </c>
      <c r="B7348" s="90" t="s">
        <v>12340</v>
      </c>
      <c r="C7348" s="117">
        <v>20.95</v>
      </c>
    </row>
    <row r="7349" spans="1:3" s="3" customFormat="1" ht="48.75" customHeight="1" x14ac:dyDescent="0.15">
      <c r="A7349" s="87" t="s">
        <v>7220</v>
      </c>
      <c r="B7349" s="90" t="s">
        <v>4838</v>
      </c>
      <c r="C7349" s="117">
        <v>62.85</v>
      </c>
    </row>
    <row r="7350" spans="1:3" s="3" customFormat="1" ht="48.75" customHeight="1" x14ac:dyDescent="0.15">
      <c r="A7350" s="87" t="s">
        <v>7221</v>
      </c>
      <c r="B7350" s="90" t="s">
        <v>4838</v>
      </c>
      <c r="C7350" s="117">
        <v>125.7</v>
      </c>
    </row>
    <row r="7351" spans="1:3" s="3" customFormat="1" ht="48.75" customHeight="1" x14ac:dyDescent="0.15">
      <c r="A7351" s="87" t="s">
        <v>7219</v>
      </c>
      <c r="B7351" s="90" t="s">
        <v>4838</v>
      </c>
      <c r="C7351" s="117">
        <v>31.42</v>
      </c>
    </row>
    <row r="7352" spans="1:3" s="3" customFormat="1" ht="48.75" customHeight="1" x14ac:dyDescent="0.15">
      <c r="A7352" s="87" t="s">
        <v>15440</v>
      </c>
      <c r="B7352" s="90" t="s">
        <v>9213</v>
      </c>
      <c r="C7352" s="117">
        <v>19.690000000000001</v>
      </c>
    </row>
    <row r="7353" spans="1:3" s="3" customFormat="1" ht="48.75" customHeight="1" x14ac:dyDescent="0.15">
      <c r="A7353" s="87" t="s">
        <v>15440</v>
      </c>
      <c r="B7353" s="90" t="s">
        <v>9395</v>
      </c>
      <c r="C7353" s="117">
        <v>19.690000000000001</v>
      </c>
    </row>
    <row r="7354" spans="1:3" s="3" customFormat="1" ht="48.75" customHeight="1" x14ac:dyDescent="0.15">
      <c r="A7354" s="87" t="s">
        <v>15439</v>
      </c>
      <c r="B7354" s="90" t="s">
        <v>9213</v>
      </c>
      <c r="C7354" s="117">
        <v>44.4</v>
      </c>
    </row>
    <row r="7355" spans="1:3" s="3" customFormat="1" ht="48.75" customHeight="1" x14ac:dyDescent="0.15">
      <c r="A7355" s="87" t="s">
        <v>15439</v>
      </c>
      <c r="B7355" s="90" t="s">
        <v>9395</v>
      </c>
      <c r="C7355" s="117">
        <v>44.4</v>
      </c>
    </row>
    <row r="7356" spans="1:3" s="3" customFormat="1" ht="48.75" customHeight="1" x14ac:dyDescent="0.15">
      <c r="A7356" s="87" t="s">
        <v>15438</v>
      </c>
      <c r="B7356" s="90" t="s">
        <v>9213</v>
      </c>
      <c r="C7356" s="117">
        <v>84.55</v>
      </c>
    </row>
    <row r="7357" spans="1:3" s="3" customFormat="1" ht="48.75" customHeight="1" x14ac:dyDescent="0.15">
      <c r="A7357" s="87" t="s">
        <v>15438</v>
      </c>
      <c r="B7357" s="90" t="s">
        <v>9395</v>
      </c>
      <c r="C7357" s="117">
        <v>84.55</v>
      </c>
    </row>
    <row r="7358" spans="1:3" s="3" customFormat="1" ht="48.75" customHeight="1" x14ac:dyDescent="0.15">
      <c r="A7358" s="87" t="s">
        <v>8427</v>
      </c>
      <c r="B7358" s="90" t="s">
        <v>17493</v>
      </c>
      <c r="C7358" s="90">
        <v>7.99</v>
      </c>
    </row>
    <row r="7359" spans="1:3" s="3" customFormat="1" ht="48.75" customHeight="1" x14ac:dyDescent="0.15">
      <c r="A7359" s="87" t="s">
        <v>8183</v>
      </c>
      <c r="B7359" s="90" t="s">
        <v>17493</v>
      </c>
      <c r="C7359" s="117">
        <v>10.47</v>
      </c>
    </row>
    <row r="7360" spans="1:3" s="3" customFormat="1" ht="48.75" customHeight="1" x14ac:dyDescent="0.15">
      <c r="A7360" s="87" t="s">
        <v>10105</v>
      </c>
      <c r="B7360" s="90" t="s">
        <v>9213</v>
      </c>
      <c r="C7360" s="117">
        <v>5.65</v>
      </c>
    </row>
    <row r="7361" spans="1:3" s="3" customFormat="1" ht="48.75" customHeight="1" x14ac:dyDescent="0.15">
      <c r="A7361" s="87" t="s">
        <v>10023</v>
      </c>
      <c r="B7361" s="90" t="s">
        <v>9213</v>
      </c>
      <c r="C7361" s="117">
        <v>1.53</v>
      </c>
    </row>
    <row r="7362" spans="1:3" s="3" customFormat="1" ht="48.75" customHeight="1" x14ac:dyDescent="0.15">
      <c r="A7362" s="87" t="s">
        <v>3934</v>
      </c>
      <c r="B7362" s="90" t="s">
        <v>4993</v>
      </c>
      <c r="C7362" s="117">
        <v>16.25</v>
      </c>
    </row>
    <row r="7363" spans="1:3" s="3" customFormat="1" ht="48.75" customHeight="1" x14ac:dyDescent="0.15">
      <c r="A7363" s="87" t="s">
        <v>3920</v>
      </c>
      <c r="B7363" s="90" t="s">
        <v>5395</v>
      </c>
      <c r="C7363" s="117">
        <v>0.75</v>
      </c>
    </row>
    <row r="7364" spans="1:3" s="3" customFormat="1" ht="48.75" customHeight="1" x14ac:dyDescent="0.15">
      <c r="A7364" s="87" t="s">
        <v>2855</v>
      </c>
      <c r="B7364" s="90" t="s">
        <v>5395</v>
      </c>
      <c r="C7364" s="117">
        <v>1.35</v>
      </c>
    </row>
    <row r="7365" spans="1:3" s="3" customFormat="1" ht="48.75" customHeight="1" x14ac:dyDescent="0.15">
      <c r="A7365" s="16" t="s">
        <v>5394</v>
      </c>
      <c r="B7365" s="20" t="s">
        <v>5395</v>
      </c>
      <c r="C7365" s="100">
        <v>55.83</v>
      </c>
    </row>
    <row r="7366" spans="1:3" s="3" customFormat="1" ht="48.75" customHeight="1" x14ac:dyDescent="0.15">
      <c r="A7366" s="87" t="s">
        <v>3582</v>
      </c>
      <c r="B7366" s="90" t="s">
        <v>18845</v>
      </c>
      <c r="C7366" s="117">
        <v>1.1100000000000001</v>
      </c>
    </row>
    <row r="7367" spans="1:3" s="3" customFormat="1" ht="48.75" customHeight="1" x14ac:dyDescent="0.15">
      <c r="A7367" s="87" t="s">
        <v>5054</v>
      </c>
      <c r="B7367" s="90" t="s">
        <v>5053</v>
      </c>
      <c r="C7367" s="117">
        <v>10.79</v>
      </c>
    </row>
    <row r="7368" spans="1:3" s="3" customFormat="1" ht="48.75" customHeight="1" x14ac:dyDescent="0.15">
      <c r="A7368" s="87" t="s">
        <v>2633</v>
      </c>
      <c r="B7368" s="90" t="s">
        <v>5416</v>
      </c>
      <c r="C7368" s="117">
        <v>0.9</v>
      </c>
    </row>
    <row r="7369" spans="1:3" s="3" customFormat="1" ht="48.75" customHeight="1" x14ac:dyDescent="0.15">
      <c r="A7369" s="16" t="s">
        <v>7322</v>
      </c>
      <c r="B7369" s="90" t="s">
        <v>5418</v>
      </c>
      <c r="C7369" s="117">
        <v>8.58</v>
      </c>
    </row>
    <row r="7370" spans="1:3" s="3" customFormat="1" ht="48.75" customHeight="1" x14ac:dyDescent="0.15">
      <c r="A7370" s="87" t="s">
        <v>18856</v>
      </c>
      <c r="B7370" s="90" t="s">
        <v>5418</v>
      </c>
      <c r="C7370" s="117">
        <v>2.88</v>
      </c>
    </row>
    <row r="7371" spans="1:3" s="3" customFormat="1" ht="48.75" customHeight="1" x14ac:dyDescent="0.15">
      <c r="A7371" s="87" t="s">
        <v>6107</v>
      </c>
      <c r="B7371" s="90" t="s">
        <v>5812</v>
      </c>
      <c r="C7371" s="117">
        <v>1.6300000000000001</v>
      </c>
    </row>
    <row r="7372" spans="1:3" s="3" customFormat="1" ht="48.75" customHeight="1" x14ac:dyDescent="0.15">
      <c r="A7372" s="87" t="s">
        <v>17108</v>
      </c>
      <c r="B7372" s="90" t="s">
        <v>5565</v>
      </c>
      <c r="C7372" s="117">
        <v>5.58</v>
      </c>
    </row>
    <row r="7373" spans="1:3" s="3" customFormat="1" ht="48.75" customHeight="1" x14ac:dyDescent="0.15">
      <c r="A7373" s="87" t="s">
        <v>13946</v>
      </c>
      <c r="B7373" s="90" t="s">
        <v>5565</v>
      </c>
      <c r="C7373" s="117">
        <v>33.630000000000003</v>
      </c>
    </row>
    <row r="7374" spans="1:3" s="3" customFormat="1" ht="48.75" customHeight="1" x14ac:dyDescent="0.15">
      <c r="A7374" s="87" t="s">
        <v>6851</v>
      </c>
      <c r="B7374" s="90" t="s">
        <v>2522</v>
      </c>
      <c r="C7374" s="90">
        <v>7.99</v>
      </c>
    </row>
    <row r="7375" spans="1:3" s="3" customFormat="1" ht="48.75" customHeight="1" x14ac:dyDescent="0.15">
      <c r="A7375" s="87" t="s">
        <v>11927</v>
      </c>
      <c r="B7375" s="90" t="s">
        <v>2522</v>
      </c>
      <c r="C7375" s="90">
        <v>13.01</v>
      </c>
    </row>
    <row r="7376" spans="1:3" s="3" customFormat="1" ht="48.75" customHeight="1" x14ac:dyDescent="0.15">
      <c r="A7376" s="87" t="s">
        <v>7618</v>
      </c>
      <c r="B7376" s="90" t="s">
        <v>2522</v>
      </c>
      <c r="C7376" s="117">
        <v>7.48</v>
      </c>
    </row>
    <row r="7377" spans="1:3" s="3" customFormat="1" ht="48.75" customHeight="1" x14ac:dyDescent="0.15">
      <c r="A7377" s="87" t="s">
        <v>17544</v>
      </c>
      <c r="B7377" s="90" t="s">
        <v>5496</v>
      </c>
      <c r="C7377" s="117">
        <v>12.03</v>
      </c>
    </row>
    <row r="7378" spans="1:3" s="3" customFormat="1" ht="48.75" customHeight="1" x14ac:dyDescent="0.15">
      <c r="A7378" s="87" t="s">
        <v>9066</v>
      </c>
      <c r="B7378" s="90" t="s">
        <v>5496</v>
      </c>
      <c r="C7378" s="117">
        <v>19.079999999999998</v>
      </c>
    </row>
    <row r="7379" spans="1:3" s="3" customFormat="1" ht="48.75" customHeight="1" x14ac:dyDescent="0.15">
      <c r="A7379" s="87" t="s">
        <v>9067</v>
      </c>
      <c r="B7379" s="90" t="s">
        <v>5496</v>
      </c>
      <c r="C7379" s="117">
        <v>38.159999999999997</v>
      </c>
    </row>
    <row r="7380" spans="1:3" s="3" customFormat="1" ht="48.75" customHeight="1" x14ac:dyDescent="0.15">
      <c r="A7380" s="87" t="s">
        <v>199</v>
      </c>
      <c r="B7380" s="90" t="s">
        <v>5496</v>
      </c>
      <c r="C7380" s="117">
        <v>19.690000000000001</v>
      </c>
    </row>
    <row r="7381" spans="1:3" s="3" customFormat="1" ht="48.75" customHeight="1" x14ac:dyDescent="0.15">
      <c r="A7381" s="87" t="s">
        <v>200</v>
      </c>
      <c r="B7381" s="90" t="s">
        <v>5496</v>
      </c>
      <c r="C7381" s="117">
        <v>45.94</v>
      </c>
    </row>
    <row r="7382" spans="1:3" s="3" customFormat="1" ht="48.75" customHeight="1" x14ac:dyDescent="0.15">
      <c r="A7382" s="87" t="s">
        <v>11375</v>
      </c>
      <c r="B7382" s="90" t="s">
        <v>5496</v>
      </c>
      <c r="C7382" s="117">
        <v>87.09</v>
      </c>
    </row>
    <row r="7383" spans="1:3" s="3" customFormat="1" ht="48.75" customHeight="1" x14ac:dyDescent="0.15">
      <c r="A7383" s="87" t="s">
        <v>12743</v>
      </c>
      <c r="B7383" s="90" t="s">
        <v>5496</v>
      </c>
      <c r="C7383" s="117">
        <v>41.29</v>
      </c>
    </row>
    <row r="7384" spans="1:3" s="3" customFormat="1" ht="48.75" customHeight="1" x14ac:dyDescent="0.15">
      <c r="A7384" s="87" t="s">
        <v>12744</v>
      </c>
      <c r="B7384" s="90" t="s">
        <v>5496</v>
      </c>
      <c r="C7384" s="117">
        <v>78.77</v>
      </c>
    </row>
    <row r="7385" spans="1:3" s="3" customFormat="1" ht="48.75" customHeight="1" x14ac:dyDescent="0.15">
      <c r="A7385" s="87" t="s">
        <v>3959</v>
      </c>
      <c r="B7385" s="90" t="s">
        <v>5560</v>
      </c>
      <c r="C7385" s="117">
        <v>17.079999999999998</v>
      </c>
    </row>
    <row r="7386" spans="1:3" s="3" customFormat="1" ht="48.75" customHeight="1" x14ac:dyDescent="0.15">
      <c r="A7386" s="87" t="s">
        <v>14202</v>
      </c>
      <c r="B7386" s="90" t="s">
        <v>13111</v>
      </c>
      <c r="C7386" s="117">
        <v>11.85</v>
      </c>
    </row>
    <row r="7387" spans="1:3" s="3" customFormat="1" ht="48.75" customHeight="1" x14ac:dyDescent="0.15">
      <c r="A7387" s="87" t="s">
        <v>14206</v>
      </c>
      <c r="B7387" s="90" t="s">
        <v>13111</v>
      </c>
      <c r="C7387" s="117">
        <v>5.9399999999999995</v>
      </c>
    </row>
    <row r="7388" spans="1:3" s="3" customFormat="1" ht="48.75" customHeight="1" x14ac:dyDescent="0.15">
      <c r="A7388" s="87" t="s">
        <v>16987</v>
      </c>
      <c r="B7388" s="90" t="s">
        <v>13111</v>
      </c>
      <c r="C7388" s="117">
        <v>6.87</v>
      </c>
    </row>
    <row r="7389" spans="1:3" s="3" customFormat="1" ht="48.75" customHeight="1" x14ac:dyDescent="0.15">
      <c r="A7389" s="87" t="s">
        <v>17223</v>
      </c>
      <c r="B7389" s="90" t="s">
        <v>5483</v>
      </c>
      <c r="C7389" s="100">
        <v>194.72</v>
      </c>
    </row>
    <row r="7390" spans="1:3" s="3" customFormat="1" ht="48.75" customHeight="1" x14ac:dyDescent="0.15">
      <c r="A7390" s="87" t="s">
        <v>17225</v>
      </c>
      <c r="B7390" s="90" t="s">
        <v>5483</v>
      </c>
      <c r="C7390" s="100">
        <v>38.94</v>
      </c>
    </row>
    <row r="7391" spans="1:3" s="3" customFormat="1" ht="48.75" customHeight="1" x14ac:dyDescent="0.15">
      <c r="A7391" s="87" t="s">
        <v>7138</v>
      </c>
      <c r="B7391" s="90" t="s">
        <v>12340</v>
      </c>
      <c r="C7391" s="117">
        <v>6.86</v>
      </c>
    </row>
    <row r="7392" spans="1:3" s="3" customFormat="1" ht="48.75" customHeight="1" x14ac:dyDescent="0.15">
      <c r="A7392" s="87" t="s">
        <v>7139</v>
      </c>
      <c r="B7392" s="90" t="s">
        <v>12340</v>
      </c>
      <c r="C7392" s="117">
        <v>24.01</v>
      </c>
    </row>
    <row r="7393" spans="1:3" s="3" customFormat="1" ht="48.75" customHeight="1" x14ac:dyDescent="0.15">
      <c r="A7393" s="87" t="s">
        <v>7136</v>
      </c>
      <c r="B7393" s="90" t="s">
        <v>12340</v>
      </c>
      <c r="C7393" s="117">
        <v>8.34</v>
      </c>
    </row>
    <row r="7394" spans="1:3" s="3" customFormat="1" ht="48.75" customHeight="1" x14ac:dyDescent="0.15">
      <c r="A7394" s="87" t="s">
        <v>7137</v>
      </c>
      <c r="B7394" s="90" t="s">
        <v>12340</v>
      </c>
      <c r="C7394" s="117">
        <v>29.18</v>
      </c>
    </row>
    <row r="7395" spans="1:3" s="3" customFormat="1" ht="48.75" customHeight="1" x14ac:dyDescent="0.15">
      <c r="A7395" s="87" t="s">
        <v>7140</v>
      </c>
      <c r="B7395" s="90" t="s">
        <v>12340</v>
      </c>
      <c r="C7395" s="117">
        <v>5.22</v>
      </c>
    </row>
    <row r="7396" spans="1:3" s="3" customFormat="1" ht="48.75" customHeight="1" x14ac:dyDescent="0.15">
      <c r="A7396" s="87" t="s">
        <v>7141</v>
      </c>
      <c r="B7396" s="90" t="s">
        <v>12340</v>
      </c>
      <c r="C7396" s="117">
        <v>18.260000000000002</v>
      </c>
    </row>
    <row r="7397" spans="1:3" s="3" customFormat="1" ht="48.75" customHeight="1" x14ac:dyDescent="0.15">
      <c r="A7397" s="87" t="s">
        <v>11897</v>
      </c>
      <c r="B7397" s="90" t="s">
        <v>12340</v>
      </c>
      <c r="C7397" s="117">
        <v>6.65</v>
      </c>
    </row>
    <row r="7398" spans="1:3" s="3" customFormat="1" ht="48.75" customHeight="1" x14ac:dyDescent="0.15">
      <c r="A7398" s="87" t="s">
        <v>11898</v>
      </c>
      <c r="B7398" s="90" t="s">
        <v>12340</v>
      </c>
      <c r="C7398" s="117">
        <v>6.65</v>
      </c>
    </row>
    <row r="7399" spans="1:3" s="3" customFormat="1" ht="48.75" customHeight="1" x14ac:dyDescent="0.15">
      <c r="A7399" s="87" t="s">
        <v>11896</v>
      </c>
      <c r="B7399" s="90" t="s">
        <v>12340</v>
      </c>
      <c r="C7399" s="117">
        <v>8.76</v>
      </c>
    </row>
    <row r="7400" spans="1:3" s="3" customFormat="1" ht="48.75" customHeight="1" x14ac:dyDescent="0.15">
      <c r="A7400" s="87" t="s">
        <v>11894</v>
      </c>
      <c r="B7400" s="90" t="s">
        <v>12340</v>
      </c>
      <c r="C7400" s="117">
        <v>8.76</v>
      </c>
    </row>
    <row r="7401" spans="1:3" s="3" customFormat="1" ht="48.75" customHeight="1" x14ac:dyDescent="0.15">
      <c r="A7401" s="87" t="s">
        <v>11895</v>
      </c>
      <c r="B7401" s="90" t="s">
        <v>12340</v>
      </c>
      <c r="C7401" s="117">
        <v>6.4</v>
      </c>
    </row>
    <row r="7402" spans="1:3" s="3" customFormat="1" ht="48.75" customHeight="1" x14ac:dyDescent="0.15">
      <c r="A7402" s="87" t="s">
        <v>17071</v>
      </c>
      <c r="B7402" s="90" t="s">
        <v>17072</v>
      </c>
      <c r="C7402" s="117">
        <v>4.55</v>
      </c>
    </row>
    <row r="7403" spans="1:3" s="3" customFormat="1" ht="48.75" customHeight="1" x14ac:dyDescent="0.15">
      <c r="A7403" s="87" t="s">
        <v>13120</v>
      </c>
      <c r="B7403" s="90" t="s">
        <v>5462</v>
      </c>
      <c r="C7403" s="117">
        <v>1.22</v>
      </c>
    </row>
    <row r="7404" spans="1:3" s="3" customFormat="1" ht="48.75" customHeight="1" x14ac:dyDescent="0.15">
      <c r="A7404" s="87" t="s">
        <v>7028</v>
      </c>
      <c r="B7404" s="90" t="s">
        <v>5462</v>
      </c>
      <c r="C7404" s="117">
        <v>1.1299999999999999</v>
      </c>
    </row>
    <row r="7405" spans="1:3" s="3" customFormat="1" ht="48.75" customHeight="1" x14ac:dyDescent="0.15">
      <c r="A7405" s="87" t="s">
        <v>13371</v>
      </c>
      <c r="B7405" s="90" t="s">
        <v>5418</v>
      </c>
      <c r="C7405" s="117">
        <v>38.47</v>
      </c>
    </row>
    <row r="7406" spans="1:3" s="3" customFormat="1" ht="48.75" customHeight="1" x14ac:dyDescent="0.15">
      <c r="A7406" s="87" t="s">
        <v>15135</v>
      </c>
      <c r="B7406" s="90" t="s">
        <v>5642</v>
      </c>
      <c r="C7406" s="117">
        <v>38.47</v>
      </c>
    </row>
    <row r="7407" spans="1:3" s="3" customFormat="1" ht="48.75" customHeight="1" x14ac:dyDescent="0.15">
      <c r="A7407" s="87" t="s">
        <v>17638</v>
      </c>
      <c r="B7407" s="90" t="s">
        <v>17185</v>
      </c>
      <c r="C7407" s="117">
        <v>41.86</v>
      </c>
    </row>
    <row r="7408" spans="1:3" s="3" customFormat="1" ht="48.75" customHeight="1" x14ac:dyDescent="0.15">
      <c r="A7408" s="87" t="s">
        <v>11444</v>
      </c>
      <c r="B7408" s="90" t="s">
        <v>4209</v>
      </c>
      <c r="C7408" s="117">
        <v>38.47</v>
      </c>
    </row>
    <row r="7409" spans="1:3" s="3" customFormat="1" ht="48.75" customHeight="1" x14ac:dyDescent="0.15">
      <c r="A7409" s="87" t="s">
        <v>2667</v>
      </c>
      <c r="B7409" s="90" t="s">
        <v>5407</v>
      </c>
      <c r="C7409" s="100">
        <v>1.1299999999999999</v>
      </c>
    </row>
    <row r="7410" spans="1:3" s="3" customFormat="1" ht="48.75" customHeight="1" x14ac:dyDescent="0.15">
      <c r="A7410" s="87" t="s">
        <v>2668</v>
      </c>
      <c r="B7410" s="90" t="s">
        <v>5407</v>
      </c>
      <c r="C7410" s="117">
        <v>2.1999999999999997</v>
      </c>
    </row>
    <row r="7411" spans="1:3" s="3" customFormat="1" ht="48.75" customHeight="1" x14ac:dyDescent="0.15">
      <c r="A7411" s="16" t="s">
        <v>7608</v>
      </c>
      <c r="B7411" s="20" t="s">
        <v>5407</v>
      </c>
      <c r="C7411" s="117">
        <v>8.5021689206430207</v>
      </c>
    </row>
    <row r="7412" spans="1:3" s="3" customFormat="1" ht="48.75" customHeight="1" x14ac:dyDescent="0.15">
      <c r="A7412" s="87" t="s">
        <v>2665</v>
      </c>
      <c r="B7412" s="90" t="s">
        <v>5483</v>
      </c>
      <c r="C7412" s="117">
        <v>0.91</v>
      </c>
    </row>
    <row r="7413" spans="1:3" s="3" customFormat="1" ht="48.75" customHeight="1" x14ac:dyDescent="0.15">
      <c r="A7413" s="87" t="s">
        <v>18963</v>
      </c>
      <c r="B7413" s="90" t="s">
        <v>7381</v>
      </c>
      <c r="C7413" s="117">
        <v>1.1299999999999999</v>
      </c>
    </row>
    <row r="7414" spans="1:3" s="3" customFormat="1" ht="48.75" customHeight="1" x14ac:dyDescent="0.15">
      <c r="A7414" s="87" t="s">
        <v>2666</v>
      </c>
      <c r="B7414" s="90" t="s">
        <v>5812</v>
      </c>
      <c r="C7414" s="100">
        <v>1.1299999999999999</v>
      </c>
    </row>
    <row r="7415" spans="1:3" s="3" customFormat="1" ht="48.75" customHeight="1" x14ac:dyDescent="0.15">
      <c r="A7415" s="16" t="s">
        <v>5408</v>
      </c>
      <c r="B7415" s="20" t="s">
        <v>5812</v>
      </c>
      <c r="C7415" s="117">
        <v>23.199795866292423</v>
      </c>
    </row>
    <row r="7416" spans="1:3" s="3" customFormat="1" ht="48.75" customHeight="1" x14ac:dyDescent="0.15">
      <c r="A7416" s="87" t="s">
        <v>2663</v>
      </c>
      <c r="B7416" s="90" t="s">
        <v>8347</v>
      </c>
      <c r="C7416" s="100">
        <v>1.1299999999999999</v>
      </c>
    </row>
    <row r="7417" spans="1:3" s="3" customFormat="1" ht="48.75" customHeight="1" x14ac:dyDescent="0.15">
      <c r="A7417" s="87" t="s">
        <v>7263</v>
      </c>
      <c r="B7417" s="90" t="s">
        <v>5466</v>
      </c>
      <c r="C7417" s="100">
        <v>335</v>
      </c>
    </row>
    <row r="7418" spans="1:3" s="3" customFormat="1" ht="48.75" customHeight="1" x14ac:dyDescent="0.15">
      <c r="A7418" s="87" t="s">
        <v>9643</v>
      </c>
      <c r="B7418" s="90" t="s">
        <v>5466</v>
      </c>
      <c r="C7418" s="100">
        <v>502.5</v>
      </c>
    </row>
    <row r="7419" spans="1:3" s="3" customFormat="1" ht="48.75" customHeight="1" x14ac:dyDescent="0.15">
      <c r="A7419" s="87" t="s">
        <v>9791</v>
      </c>
      <c r="B7419" s="90" t="s">
        <v>5466</v>
      </c>
      <c r="C7419" s="100">
        <v>670</v>
      </c>
    </row>
    <row r="7420" spans="1:3" s="3" customFormat="1" ht="48.75" customHeight="1" x14ac:dyDescent="0.15">
      <c r="A7420" s="87" t="s">
        <v>7271</v>
      </c>
      <c r="B7420" s="90" t="s">
        <v>5466</v>
      </c>
      <c r="C7420" s="100">
        <v>167.5</v>
      </c>
    </row>
    <row r="7421" spans="1:3" s="3" customFormat="1" ht="48.75" customHeight="1" x14ac:dyDescent="0.15">
      <c r="A7421" s="87" t="s">
        <v>2662</v>
      </c>
      <c r="B7421" s="90" t="s">
        <v>5483</v>
      </c>
      <c r="C7421" s="117">
        <v>38.47</v>
      </c>
    </row>
    <row r="7422" spans="1:3" s="3" customFormat="1" ht="48.75" customHeight="1" x14ac:dyDescent="0.15">
      <c r="A7422" s="87" t="s">
        <v>5048</v>
      </c>
      <c r="B7422" s="90" t="s">
        <v>6348</v>
      </c>
      <c r="C7422" s="117">
        <v>3.46</v>
      </c>
    </row>
    <row r="7423" spans="1:3" s="3" customFormat="1" ht="48.75" customHeight="1" x14ac:dyDescent="0.15">
      <c r="A7423" s="87" t="s">
        <v>11855</v>
      </c>
      <c r="B7423" s="90" t="s">
        <v>6342</v>
      </c>
      <c r="C7423" s="100">
        <v>55.92</v>
      </c>
    </row>
    <row r="7424" spans="1:3" s="3" customFormat="1" ht="48.75" customHeight="1" x14ac:dyDescent="0.15">
      <c r="A7424" s="87" t="s">
        <v>4715</v>
      </c>
      <c r="B7424" s="90" t="s">
        <v>6342</v>
      </c>
      <c r="C7424" s="100">
        <v>108.02</v>
      </c>
    </row>
    <row r="7425" spans="1:3" s="3" customFormat="1" ht="48.75" customHeight="1" x14ac:dyDescent="0.15">
      <c r="A7425" s="87" t="s">
        <v>4714</v>
      </c>
      <c r="B7425" s="90" t="s">
        <v>6342</v>
      </c>
      <c r="C7425" s="100">
        <v>36</v>
      </c>
    </row>
    <row r="7426" spans="1:3" s="3" customFormat="1" ht="48.75" customHeight="1" x14ac:dyDescent="0.15">
      <c r="A7426" s="87" t="s">
        <v>4913</v>
      </c>
      <c r="B7426" s="90" t="s">
        <v>9395</v>
      </c>
      <c r="C7426" s="117">
        <v>3.85</v>
      </c>
    </row>
    <row r="7427" spans="1:3" s="3" customFormat="1" ht="48.75" customHeight="1" x14ac:dyDescent="0.15">
      <c r="A7427" s="87" t="s">
        <v>4926</v>
      </c>
      <c r="B7427" s="90" t="s">
        <v>9395</v>
      </c>
      <c r="C7427" s="117">
        <v>27</v>
      </c>
    </row>
    <row r="7428" spans="1:3" s="7" customFormat="1" ht="48.75" customHeight="1" x14ac:dyDescent="0.15">
      <c r="A7428" s="87" t="s">
        <v>4938</v>
      </c>
      <c r="B7428" s="90" t="s">
        <v>9395</v>
      </c>
      <c r="C7428" s="117">
        <v>6.37</v>
      </c>
    </row>
    <row r="7429" spans="1:3" s="7" customFormat="1" ht="48.75" customHeight="1" x14ac:dyDescent="0.15">
      <c r="A7429" s="87" t="s">
        <v>4951</v>
      </c>
      <c r="B7429" s="90" t="s">
        <v>9395</v>
      </c>
      <c r="C7429" s="117">
        <v>27</v>
      </c>
    </row>
    <row r="7430" spans="1:3" s="7" customFormat="1" ht="48.75" customHeight="1" x14ac:dyDescent="0.15">
      <c r="A7430" s="87" t="s">
        <v>4963</v>
      </c>
      <c r="B7430" s="90" t="s">
        <v>9395</v>
      </c>
      <c r="C7430" s="117">
        <v>7.59</v>
      </c>
    </row>
    <row r="7431" spans="1:3" s="7" customFormat="1" ht="48.75" customHeight="1" x14ac:dyDescent="0.15">
      <c r="A7431" s="87" t="s">
        <v>4976</v>
      </c>
      <c r="B7431" s="90" t="s">
        <v>9395</v>
      </c>
      <c r="C7431" s="117">
        <v>27</v>
      </c>
    </row>
    <row r="7432" spans="1:3" s="7" customFormat="1" ht="48.75" customHeight="1" x14ac:dyDescent="0.15">
      <c r="A7432" s="87" t="s">
        <v>4984</v>
      </c>
      <c r="B7432" s="90" t="s">
        <v>9395</v>
      </c>
      <c r="C7432" s="117">
        <v>9.65</v>
      </c>
    </row>
    <row r="7433" spans="1:3" s="7" customFormat="1" ht="48.75" customHeight="1" x14ac:dyDescent="0.15">
      <c r="A7433" s="87" t="s">
        <v>4991</v>
      </c>
      <c r="B7433" s="90" t="s">
        <v>9395</v>
      </c>
      <c r="C7433" s="117">
        <v>27</v>
      </c>
    </row>
    <row r="7434" spans="1:3" s="7" customFormat="1" ht="48.75" customHeight="1" x14ac:dyDescent="0.15">
      <c r="A7434" s="87" t="s">
        <v>3194</v>
      </c>
      <c r="B7434" s="90" t="s">
        <v>3084</v>
      </c>
      <c r="C7434" s="117">
        <v>149.6</v>
      </c>
    </row>
    <row r="7435" spans="1:3" s="7" customFormat="1" ht="48.75" customHeight="1" x14ac:dyDescent="0.15">
      <c r="A7435" s="87" t="s">
        <v>4910</v>
      </c>
      <c r="B7435" s="90" t="s">
        <v>15683</v>
      </c>
      <c r="C7435" s="117">
        <v>3.85</v>
      </c>
    </row>
    <row r="7436" spans="1:3" s="3" customFormat="1" ht="48.75" customHeight="1" x14ac:dyDescent="0.15">
      <c r="A7436" s="87" t="s">
        <v>4923</v>
      </c>
      <c r="B7436" s="90" t="s">
        <v>15683</v>
      </c>
      <c r="C7436" s="117">
        <v>27</v>
      </c>
    </row>
    <row r="7437" spans="1:3" s="3" customFormat="1" ht="48.75" customHeight="1" x14ac:dyDescent="0.15">
      <c r="A7437" s="87" t="s">
        <v>4935</v>
      </c>
      <c r="B7437" s="90" t="s">
        <v>15683</v>
      </c>
      <c r="C7437" s="117">
        <v>6.37</v>
      </c>
    </row>
    <row r="7438" spans="1:3" s="3" customFormat="1" ht="48.75" customHeight="1" x14ac:dyDescent="0.15">
      <c r="A7438" s="87" t="s">
        <v>4948</v>
      </c>
      <c r="B7438" s="90" t="s">
        <v>15683</v>
      </c>
      <c r="C7438" s="117">
        <v>27</v>
      </c>
    </row>
    <row r="7439" spans="1:3" s="3" customFormat="1" ht="48.75" customHeight="1" x14ac:dyDescent="0.15">
      <c r="A7439" s="87" t="s">
        <v>4960</v>
      </c>
      <c r="B7439" s="90" t="s">
        <v>15683</v>
      </c>
      <c r="C7439" s="117">
        <v>7.59</v>
      </c>
    </row>
    <row r="7440" spans="1:3" s="3" customFormat="1" ht="48.75" customHeight="1" x14ac:dyDescent="0.15">
      <c r="A7440" s="87" t="s">
        <v>4973</v>
      </c>
      <c r="B7440" s="90" t="s">
        <v>15683</v>
      </c>
      <c r="C7440" s="117">
        <v>27</v>
      </c>
    </row>
    <row r="7441" spans="1:3" s="3" customFormat="1" ht="48.75" customHeight="1" x14ac:dyDescent="0.15">
      <c r="A7441" s="87" t="s">
        <v>4894</v>
      </c>
      <c r="B7441" s="90" t="s">
        <v>5462</v>
      </c>
      <c r="C7441" s="117">
        <v>3.85</v>
      </c>
    </row>
    <row r="7442" spans="1:3" s="3" customFormat="1" ht="48.75" customHeight="1" x14ac:dyDescent="0.15">
      <c r="A7442" s="87" t="s">
        <v>4896</v>
      </c>
      <c r="B7442" s="90" t="s">
        <v>5462</v>
      </c>
      <c r="C7442" s="117">
        <v>27</v>
      </c>
    </row>
    <row r="7443" spans="1:3" s="3" customFormat="1" ht="48.75" customHeight="1" x14ac:dyDescent="0.15">
      <c r="A7443" s="87" t="s">
        <v>4897</v>
      </c>
      <c r="B7443" s="90" t="s">
        <v>5462</v>
      </c>
      <c r="C7443" s="117">
        <v>6.37</v>
      </c>
    </row>
    <row r="7444" spans="1:3" s="3" customFormat="1" ht="48.75" customHeight="1" x14ac:dyDescent="0.15">
      <c r="A7444" s="87" t="s">
        <v>4898</v>
      </c>
      <c r="B7444" s="90" t="s">
        <v>5462</v>
      </c>
      <c r="C7444" s="117">
        <v>27</v>
      </c>
    </row>
    <row r="7445" spans="1:3" s="3" customFormat="1" ht="48.75" customHeight="1" x14ac:dyDescent="0.15">
      <c r="A7445" s="87" t="s">
        <v>4899</v>
      </c>
      <c r="B7445" s="90" t="s">
        <v>5462</v>
      </c>
      <c r="C7445" s="117">
        <v>7.59</v>
      </c>
    </row>
    <row r="7446" spans="1:3" s="3" customFormat="1" ht="48.75" customHeight="1" x14ac:dyDescent="0.15">
      <c r="A7446" s="87" t="s">
        <v>4900</v>
      </c>
      <c r="B7446" s="90" t="s">
        <v>5462</v>
      </c>
      <c r="C7446" s="117">
        <v>27</v>
      </c>
    </row>
    <row r="7447" spans="1:3" s="3" customFormat="1" ht="48.75" customHeight="1" x14ac:dyDescent="0.15">
      <c r="A7447" s="87" t="s">
        <v>4901</v>
      </c>
      <c r="B7447" s="90" t="s">
        <v>5462</v>
      </c>
      <c r="C7447" s="117">
        <v>9.65</v>
      </c>
    </row>
    <row r="7448" spans="1:3" s="3" customFormat="1" ht="48.75" customHeight="1" x14ac:dyDescent="0.15">
      <c r="A7448" s="87" t="s">
        <v>4902</v>
      </c>
      <c r="B7448" s="90" t="s">
        <v>5462</v>
      </c>
      <c r="C7448" s="117">
        <v>27</v>
      </c>
    </row>
    <row r="7449" spans="1:3" s="7" customFormat="1" ht="48.75" customHeight="1" x14ac:dyDescent="0.15">
      <c r="A7449" s="87" t="s">
        <v>4712</v>
      </c>
      <c r="B7449" s="90" t="s">
        <v>9395</v>
      </c>
      <c r="C7449" s="117">
        <v>6.97</v>
      </c>
    </row>
    <row r="7450" spans="1:3" s="3" customFormat="1" ht="48.75" customHeight="1" x14ac:dyDescent="0.15">
      <c r="A7450" s="87" t="s">
        <v>7290</v>
      </c>
      <c r="B7450" s="90" t="s">
        <v>9395</v>
      </c>
      <c r="C7450" s="117">
        <v>16.71</v>
      </c>
    </row>
    <row r="7451" spans="1:3" s="3" customFormat="1" ht="48.75" customHeight="1" x14ac:dyDescent="0.15">
      <c r="A7451" s="87" t="s">
        <v>6003</v>
      </c>
      <c r="B7451" s="90" t="s">
        <v>6746</v>
      </c>
      <c r="C7451" s="117">
        <v>6.14</v>
      </c>
    </row>
    <row r="7452" spans="1:3" s="7" customFormat="1" ht="48.75" customHeight="1" x14ac:dyDescent="0.15">
      <c r="A7452" s="87" t="s">
        <v>6004</v>
      </c>
      <c r="B7452" s="90" t="s">
        <v>6746</v>
      </c>
      <c r="C7452" s="117">
        <v>13.3</v>
      </c>
    </row>
    <row r="7453" spans="1:3" s="7" customFormat="1" ht="48.75" customHeight="1" x14ac:dyDescent="0.15">
      <c r="A7453" s="87" t="s">
        <v>12213</v>
      </c>
      <c r="B7453" s="90" t="s">
        <v>5483</v>
      </c>
      <c r="C7453" s="117">
        <v>28.64</v>
      </c>
    </row>
    <row r="7454" spans="1:3" s="7" customFormat="1" ht="48.75" customHeight="1" x14ac:dyDescent="0.15">
      <c r="A7454" s="87" t="s">
        <v>13344</v>
      </c>
      <c r="B7454" s="90" t="s">
        <v>5483</v>
      </c>
      <c r="C7454" s="117">
        <v>18.3</v>
      </c>
    </row>
    <row r="7455" spans="1:3" s="7" customFormat="1" ht="48.75" customHeight="1" x14ac:dyDescent="0.15">
      <c r="A7455" s="87" t="s">
        <v>9848</v>
      </c>
      <c r="B7455" s="90" t="s">
        <v>5395</v>
      </c>
      <c r="C7455" s="117">
        <v>1.91</v>
      </c>
    </row>
    <row r="7456" spans="1:3" s="3" customFormat="1" ht="48.75" customHeight="1" x14ac:dyDescent="0.15">
      <c r="A7456" s="87" t="s">
        <v>9848</v>
      </c>
      <c r="B7456" s="90" t="s">
        <v>8773</v>
      </c>
      <c r="C7456" s="117">
        <v>1.91</v>
      </c>
    </row>
    <row r="7457" spans="1:3" s="3" customFormat="1" ht="48.75" customHeight="1" x14ac:dyDescent="0.15">
      <c r="A7457" s="87" t="s">
        <v>9154</v>
      </c>
      <c r="B7457" s="90" t="s">
        <v>2522</v>
      </c>
      <c r="C7457" s="117">
        <v>3.85</v>
      </c>
    </row>
    <row r="7458" spans="1:3" s="7" customFormat="1" ht="48.75" customHeight="1" x14ac:dyDescent="0.15">
      <c r="A7458" s="87" t="s">
        <v>9155</v>
      </c>
      <c r="B7458" s="90" t="s">
        <v>2522</v>
      </c>
      <c r="C7458" s="117">
        <v>27</v>
      </c>
    </row>
    <row r="7459" spans="1:3" s="7" customFormat="1" ht="48.75" customHeight="1" x14ac:dyDescent="0.15">
      <c r="A7459" s="87" t="s">
        <v>9156</v>
      </c>
      <c r="B7459" s="90" t="s">
        <v>2522</v>
      </c>
      <c r="C7459" s="117">
        <v>6.37</v>
      </c>
    </row>
    <row r="7460" spans="1:3" s="7" customFormat="1" ht="48.75" customHeight="1" x14ac:dyDescent="0.15">
      <c r="A7460" s="87" t="s">
        <v>9157</v>
      </c>
      <c r="B7460" s="90" t="s">
        <v>2522</v>
      </c>
      <c r="C7460" s="117">
        <v>27</v>
      </c>
    </row>
    <row r="7461" spans="1:3" s="7" customFormat="1" ht="48.75" customHeight="1" x14ac:dyDescent="0.15">
      <c r="A7461" s="87" t="s">
        <v>9158</v>
      </c>
      <c r="B7461" s="90" t="s">
        <v>2522</v>
      </c>
      <c r="C7461" s="117">
        <v>7.59</v>
      </c>
    </row>
    <row r="7462" spans="1:3" s="3" customFormat="1" ht="48.75" customHeight="1" x14ac:dyDescent="0.15">
      <c r="A7462" s="87" t="s">
        <v>9159</v>
      </c>
      <c r="B7462" s="90" t="s">
        <v>2522</v>
      </c>
      <c r="C7462" s="117">
        <v>27</v>
      </c>
    </row>
    <row r="7463" spans="1:3" s="3" customFormat="1" ht="48.75" customHeight="1" x14ac:dyDescent="0.15">
      <c r="A7463" s="87" t="s">
        <v>9348</v>
      </c>
      <c r="B7463" s="90" t="s">
        <v>2522</v>
      </c>
      <c r="C7463" s="117">
        <v>9.65</v>
      </c>
    </row>
    <row r="7464" spans="1:3" s="3" customFormat="1" ht="48.75" customHeight="1" x14ac:dyDescent="0.15">
      <c r="A7464" s="87" t="s">
        <v>9349</v>
      </c>
      <c r="B7464" s="90" t="s">
        <v>2522</v>
      </c>
      <c r="C7464" s="117">
        <v>27</v>
      </c>
    </row>
    <row r="7465" spans="1:3" s="3" customFormat="1" ht="48.75" customHeight="1" x14ac:dyDescent="0.15">
      <c r="A7465" s="87" t="s">
        <v>10931</v>
      </c>
      <c r="B7465" s="90" t="s">
        <v>8097</v>
      </c>
      <c r="C7465" s="90">
        <v>13.78</v>
      </c>
    </row>
    <row r="7466" spans="1:3" s="3" customFormat="1" ht="48.75" customHeight="1" x14ac:dyDescent="0.15">
      <c r="A7466" s="87" t="s">
        <v>10929</v>
      </c>
      <c r="B7466" s="90" t="s">
        <v>8097</v>
      </c>
      <c r="C7466" s="93">
        <v>3.13</v>
      </c>
    </row>
    <row r="7467" spans="1:3" s="3" customFormat="1" ht="48.75" customHeight="1" x14ac:dyDescent="0.15">
      <c r="A7467" s="87" t="s">
        <v>10930</v>
      </c>
      <c r="B7467" s="90" t="s">
        <v>8097</v>
      </c>
      <c r="C7467" s="117">
        <v>5.22</v>
      </c>
    </row>
    <row r="7468" spans="1:3" s="3" customFormat="1" ht="48.75" customHeight="1" x14ac:dyDescent="0.15">
      <c r="A7468" s="87" t="s">
        <v>2682</v>
      </c>
      <c r="B7468" s="90" t="s">
        <v>5483</v>
      </c>
      <c r="C7468" s="117">
        <v>5.3</v>
      </c>
    </row>
    <row r="7469" spans="1:3" s="3" customFormat="1" ht="48.75" customHeight="1" x14ac:dyDescent="0.15">
      <c r="A7469" s="87" t="s">
        <v>2684</v>
      </c>
      <c r="B7469" s="90" t="s">
        <v>5483</v>
      </c>
      <c r="C7469" s="117">
        <v>2.94</v>
      </c>
    </row>
    <row r="7470" spans="1:3" s="3" customFormat="1" ht="48.75" customHeight="1" x14ac:dyDescent="0.15">
      <c r="A7470" s="87" t="s">
        <v>17943</v>
      </c>
      <c r="B7470" s="90" t="s">
        <v>5496</v>
      </c>
      <c r="C7470" s="117">
        <v>4.24</v>
      </c>
    </row>
    <row r="7471" spans="1:3" s="3" customFormat="1" ht="48.75" customHeight="1" x14ac:dyDescent="0.15">
      <c r="A7471" s="87" t="s">
        <v>12059</v>
      </c>
      <c r="B7471" s="90" t="s">
        <v>10010</v>
      </c>
      <c r="C7471" s="117">
        <v>16.37</v>
      </c>
    </row>
    <row r="7472" spans="1:3" s="3" customFormat="1" ht="48.75" customHeight="1" x14ac:dyDescent="0.15">
      <c r="A7472" s="87" t="s">
        <v>12060</v>
      </c>
      <c r="B7472" s="90" t="s">
        <v>10010</v>
      </c>
      <c r="C7472" s="100">
        <v>46.8</v>
      </c>
    </row>
    <row r="7473" spans="1:3" s="3" customFormat="1" ht="48.75" customHeight="1" x14ac:dyDescent="0.15">
      <c r="A7473" s="87" t="s">
        <v>12061</v>
      </c>
      <c r="B7473" s="90" t="s">
        <v>10010</v>
      </c>
      <c r="C7473" s="100">
        <v>24.93</v>
      </c>
    </row>
    <row r="7474" spans="1:3" s="3" customFormat="1" ht="48.75" customHeight="1" x14ac:dyDescent="0.15">
      <c r="A7474" s="87" t="s">
        <v>12062</v>
      </c>
      <c r="B7474" s="90" t="s">
        <v>10010</v>
      </c>
      <c r="C7474" s="100">
        <v>57.6</v>
      </c>
    </row>
    <row r="7475" spans="1:3" s="3" customFormat="1" ht="48.75" customHeight="1" x14ac:dyDescent="0.15">
      <c r="A7475" s="87" t="s">
        <v>12063</v>
      </c>
      <c r="B7475" s="90" t="s">
        <v>10010</v>
      </c>
      <c r="C7475" s="100">
        <v>30.54</v>
      </c>
    </row>
    <row r="7476" spans="1:3" s="3" customFormat="1" ht="48.75" customHeight="1" x14ac:dyDescent="0.15">
      <c r="A7476" s="87" t="s">
        <v>363</v>
      </c>
      <c r="B7476" s="90" t="s">
        <v>5560</v>
      </c>
      <c r="C7476" s="117">
        <v>7.24</v>
      </c>
    </row>
    <row r="7477" spans="1:3" s="3" customFormat="1" ht="48.75" customHeight="1" x14ac:dyDescent="0.15">
      <c r="A7477" s="87" t="s">
        <v>16307</v>
      </c>
      <c r="B7477" s="90" t="s">
        <v>2911</v>
      </c>
      <c r="C7477" s="100">
        <v>20.89</v>
      </c>
    </row>
    <row r="7478" spans="1:3" s="3" customFormat="1" ht="48.75" customHeight="1" x14ac:dyDescent="0.15">
      <c r="A7478" s="87" t="s">
        <v>16306</v>
      </c>
      <c r="B7478" s="90" t="s">
        <v>2911</v>
      </c>
      <c r="C7478" s="100">
        <v>50</v>
      </c>
    </row>
    <row r="7479" spans="1:3" s="3" customFormat="1" ht="48.75" customHeight="1" x14ac:dyDescent="0.15">
      <c r="A7479" s="87" t="s">
        <v>16308</v>
      </c>
      <c r="B7479" s="90" t="s">
        <v>2911</v>
      </c>
      <c r="C7479" s="100">
        <v>50</v>
      </c>
    </row>
    <row r="7480" spans="1:3" s="3" customFormat="1" ht="48.75" customHeight="1" x14ac:dyDescent="0.15">
      <c r="A7480" s="87" t="s">
        <v>14283</v>
      </c>
      <c r="B7480" s="90" t="s">
        <v>4209</v>
      </c>
      <c r="C7480" s="117">
        <v>17.829999999999998</v>
      </c>
    </row>
    <row r="7481" spans="1:3" s="3" customFormat="1" ht="48.75" customHeight="1" x14ac:dyDescent="0.15">
      <c r="A7481" s="87" t="s">
        <v>4271</v>
      </c>
      <c r="B7481" s="90" t="s">
        <v>9395</v>
      </c>
      <c r="C7481" s="117">
        <v>0.48</v>
      </c>
    </row>
    <row r="7482" spans="1:3" s="3" customFormat="1" ht="48.75" customHeight="1" x14ac:dyDescent="0.15">
      <c r="A7482" s="87" t="s">
        <v>4272</v>
      </c>
      <c r="B7482" s="90" t="s">
        <v>9395</v>
      </c>
      <c r="C7482" s="117">
        <v>0.52</v>
      </c>
    </row>
    <row r="7483" spans="1:3" s="3" customFormat="1" ht="48.75" customHeight="1" x14ac:dyDescent="0.15">
      <c r="A7483" s="87" t="s">
        <v>17103</v>
      </c>
      <c r="B7483" s="90" t="s">
        <v>10493</v>
      </c>
      <c r="C7483" s="117">
        <v>0.94</v>
      </c>
    </row>
    <row r="7484" spans="1:3" s="3" customFormat="1" ht="48.75" customHeight="1" x14ac:dyDescent="0.15">
      <c r="A7484" s="87" t="s">
        <v>17179</v>
      </c>
      <c r="B7484" s="90" t="s">
        <v>10493</v>
      </c>
      <c r="C7484" s="117">
        <v>3.46</v>
      </c>
    </row>
    <row r="7485" spans="1:3" s="7" customFormat="1" ht="48.75" customHeight="1" x14ac:dyDescent="0.15">
      <c r="A7485" s="87" t="s">
        <v>15534</v>
      </c>
      <c r="B7485" s="90" t="s">
        <v>16124</v>
      </c>
      <c r="C7485" s="117">
        <v>41.86</v>
      </c>
    </row>
    <row r="7486" spans="1:3" s="3" customFormat="1" ht="48.75" customHeight="1" x14ac:dyDescent="0.15">
      <c r="A7486" s="87" t="s">
        <v>15327</v>
      </c>
      <c r="B7486" s="90" t="s">
        <v>13243</v>
      </c>
      <c r="C7486" s="100">
        <v>6.03</v>
      </c>
    </row>
    <row r="7487" spans="1:3" s="3" customFormat="1" ht="48.75" customHeight="1" x14ac:dyDescent="0.15">
      <c r="A7487" s="87" t="s">
        <v>13244</v>
      </c>
      <c r="B7487" s="90" t="s">
        <v>13243</v>
      </c>
      <c r="C7487" s="117">
        <v>30.15</v>
      </c>
    </row>
    <row r="7488" spans="1:3" s="3" customFormat="1" ht="48.75" customHeight="1" x14ac:dyDescent="0.15">
      <c r="A7488" s="87" t="s">
        <v>3679</v>
      </c>
      <c r="B7488" s="90" t="s">
        <v>16014</v>
      </c>
      <c r="C7488" s="117">
        <v>2.0199999999999996</v>
      </c>
    </row>
    <row r="7489" spans="1:3" s="3" customFormat="1" ht="48.75" customHeight="1" x14ac:dyDescent="0.15">
      <c r="A7489" s="87" t="s">
        <v>17460</v>
      </c>
      <c r="B7489" s="90" t="s">
        <v>10010</v>
      </c>
      <c r="C7489" s="117">
        <v>4.04</v>
      </c>
    </row>
    <row r="7490" spans="1:3" s="3" customFormat="1" ht="48.75" customHeight="1" x14ac:dyDescent="0.15">
      <c r="A7490" s="87" t="s">
        <v>17120</v>
      </c>
      <c r="B7490" s="90" t="s">
        <v>17121</v>
      </c>
      <c r="C7490" s="100">
        <v>5.97</v>
      </c>
    </row>
    <row r="7491" spans="1:3" s="3" customFormat="1" ht="48.75" customHeight="1" x14ac:dyDescent="0.15">
      <c r="A7491" s="87" t="s">
        <v>17120</v>
      </c>
      <c r="B7491" s="90" t="s">
        <v>17121</v>
      </c>
      <c r="C7491" s="100">
        <v>5.97</v>
      </c>
    </row>
    <row r="7492" spans="1:3" s="3" customFormat="1" ht="48.75" customHeight="1" x14ac:dyDescent="0.15">
      <c r="A7492" s="16" t="s">
        <v>5405</v>
      </c>
      <c r="B7492" s="90" t="s">
        <v>3586</v>
      </c>
      <c r="C7492" s="117">
        <v>2.3899999999999997</v>
      </c>
    </row>
    <row r="7493" spans="1:3" s="3" customFormat="1" ht="48.75" customHeight="1" x14ac:dyDescent="0.15">
      <c r="A7493" s="87" t="s">
        <v>3681</v>
      </c>
      <c r="B7493" s="90" t="s">
        <v>16014</v>
      </c>
      <c r="C7493" s="117">
        <v>2.84</v>
      </c>
    </row>
    <row r="7494" spans="1:3" s="3" customFormat="1" ht="48.75" customHeight="1" x14ac:dyDescent="0.15">
      <c r="A7494" s="87" t="s">
        <v>19577</v>
      </c>
      <c r="B7494" s="90" t="s">
        <v>5476</v>
      </c>
      <c r="C7494" s="100">
        <v>11.75</v>
      </c>
    </row>
    <row r="7495" spans="1:3" s="3" customFormat="1" ht="48.75" customHeight="1" x14ac:dyDescent="0.15">
      <c r="A7495" s="87" t="s">
        <v>15148</v>
      </c>
      <c r="B7495" s="90" t="s">
        <v>5616</v>
      </c>
      <c r="C7495" s="117">
        <v>2.5</v>
      </c>
    </row>
    <row r="7496" spans="1:3" s="3" customFormat="1" ht="48.75" customHeight="1" x14ac:dyDescent="0.15">
      <c r="A7496" s="87" t="s">
        <v>15147</v>
      </c>
      <c r="B7496" s="90" t="s">
        <v>5616</v>
      </c>
      <c r="C7496" s="117">
        <v>2.78</v>
      </c>
    </row>
    <row r="7497" spans="1:3" s="3" customFormat="1" ht="48.75" customHeight="1" x14ac:dyDescent="0.15">
      <c r="A7497" s="87" t="s">
        <v>15146</v>
      </c>
      <c r="B7497" s="90" t="s">
        <v>5616</v>
      </c>
      <c r="C7497" s="117">
        <v>2.81</v>
      </c>
    </row>
    <row r="7498" spans="1:3" s="3" customFormat="1" ht="48.75" customHeight="1" x14ac:dyDescent="0.15">
      <c r="A7498" s="87" t="s">
        <v>4000</v>
      </c>
      <c r="B7498" s="90" t="s">
        <v>5616</v>
      </c>
      <c r="C7498" s="117">
        <v>2.5</v>
      </c>
    </row>
    <row r="7499" spans="1:3" s="3" customFormat="1" ht="48.75" customHeight="1" x14ac:dyDescent="0.15">
      <c r="A7499" s="87" t="s">
        <v>4001</v>
      </c>
      <c r="B7499" s="90" t="s">
        <v>5616</v>
      </c>
      <c r="C7499" s="117">
        <v>2.78</v>
      </c>
    </row>
    <row r="7500" spans="1:3" s="3" customFormat="1" ht="48.75" customHeight="1" x14ac:dyDescent="0.15">
      <c r="A7500" s="87" t="s">
        <v>2110</v>
      </c>
      <c r="B7500" s="90" t="s">
        <v>5616</v>
      </c>
      <c r="C7500" s="117">
        <v>2.82</v>
      </c>
    </row>
    <row r="7501" spans="1:3" s="3" customFormat="1" ht="48.75" customHeight="1" x14ac:dyDescent="0.15">
      <c r="A7501" s="87" t="s">
        <v>10807</v>
      </c>
      <c r="B7501" s="90" t="s">
        <v>4905</v>
      </c>
      <c r="C7501" s="100">
        <v>10.16</v>
      </c>
    </row>
    <row r="7502" spans="1:3" s="3" customFormat="1" ht="48.75" customHeight="1" x14ac:dyDescent="0.15">
      <c r="A7502" s="87" t="s">
        <v>10808</v>
      </c>
      <c r="B7502" s="90" t="s">
        <v>4905</v>
      </c>
      <c r="C7502" s="100">
        <v>17.190000000000001</v>
      </c>
    </row>
    <row r="7503" spans="1:3" s="3" customFormat="1" ht="48.75" customHeight="1" x14ac:dyDescent="0.15">
      <c r="A7503" s="87" t="s">
        <v>10805</v>
      </c>
      <c r="B7503" s="90" t="s">
        <v>4905</v>
      </c>
      <c r="C7503" s="100">
        <v>2.58</v>
      </c>
    </row>
    <row r="7504" spans="1:3" s="3" customFormat="1" ht="48.75" customHeight="1" x14ac:dyDescent="0.15">
      <c r="A7504" s="87" t="s">
        <v>10804</v>
      </c>
      <c r="B7504" s="90" t="s">
        <v>4905</v>
      </c>
      <c r="C7504" s="117">
        <v>1.51</v>
      </c>
    </row>
    <row r="7505" spans="1:3" s="3" customFormat="1" ht="48.75" customHeight="1" x14ac:dyDescent="0.15">
      <c r="A7505" s="87" t="s">
        <v>10806</v>
      </c>
      <c r="B7505" s="90" t="s">
        <v>4905</v>
      </c>
      <c r="C7505" s="117">
        <v>8.93</v>
      </c>
    </row>
    <row r="7506" spans="1:3" s="3" customFormat="1" ht="48.75" customHeight="1" x14ac:dyDescent="0.15">
      <c r="A7506" s="87" t="s">
        <v>4619</v>
      </c>
      <c r="B7506" s="90" t="s">
        <v>8696</v>
      </c>
      <c r="C7506" s="117">
        <v>2.5099999999999998</v>
      </c>
    </row>
    <row r="7507" spans="1:3" s="3" customFormat="1" ht="48.75" customHeight="1" x14ac:dyDescent="0.15">
      <c r="A7507" s="87" t="s">
        <v>13130</v>
      </c>
      <c r="B7507" s="90" t="s">
        <v>4828</v>
      </c>
      <c r="C7507" s="117">
        <v>27.14</v>
      </c>
    </row>
    <row r="7508" spans="1:3" s="3" customFormat="1" ht="48.75" customHeight="1" x14ac:dyDescent="0.15">
      <c r="A7508" s="87" t="s">
        <v>13131</v>
      </c>
      <c r="B7508" s="90" t="s">
        <v>4828</v>
      </c>
      <c r="C7508" s="117">
        <v>35.9</v>
      </c>
    </row>
    <row r="7509" spans="1:3" s="3" customFormat="1" ht="48.75" customHeight="1" x14ac:dyDescent="0.15">
      <c r="A7509" s="87" t="s">
        <v>13128</v>
      </c>
      <c r="B7509" s="90" t="s">
        <v>4828</v>
      </c>
      <c r="C7509" s="100">
        <v>6.96</v>
      </c>
    </row>
    <row r="7510" spans="1:3" s="3" customFormat="1" ht="48.75" customHeight="1" x14ac:dyDescent="0.15">
      <c r="A7510" s="87" t="s">
        <v>5182</v>
      </c>
      <c r="B7510" s="90" t="s">
        <v>2911</v>
      </c>
      <c r="C7510" s="117">
        <v>4.4400000000000004</v>
      </c>
    </row>
    <row r="7511" spans="1:3" s="3" customFormat="1" ht="48.75" customHeight="1" x14ac:dyDescent="0.15">
      <c r="A7511" s="87" t="s">
        <v>13134</v>
      </c>
      <c r="B7511" s="90" t="s">
        <v>12821</v>
      </c>
      <c r="C7511" s="100">
        <v>7.18</v>
      </c>
    </row>
    <row r="7512" spans="1:3" s="3" customFormat="1" ht="48.75" customHeight="1" x14ac:dyDescent="0.15">
      <c r="A7512" s="87" t="s">
        <v>13135</v>
      </c>
      <c r="B7512" s="90" t="s">
        <v>12821</v>
      </c>
      <c r="C7512" s="100">
        <v>11.51</v>
      </c>
    </row>
    <row r="7513" spans="1:3" s="3" customFormat="1" ht="48.75" customHeight="1" x14ac:dyDescent="0.15">
      <c r="A7513" s="87" t="s">
        <v>17065</v>
      </c>
      <c r="B7513" s="90" t="s">
        <v>5719</v>
      </c>
      <c r="C7513" s="117">
        <v>0.98</v>
      </c>
    </row>
    <row r="7514" spans="1:3" s="3" customFormat="1" ht="48.75" customHeight="1" x14ac:dyDescent="0.15">
      <c r="A7514" s="87" t="s">
        <v>18680</v>
      </c>
      <c r="B7514" s="90" t="s">
        <v>17485</v>
      </c>
      <c r="C7514" s="117">
        <v>13.45</v>
      </c>
    </row>
    <row r="7515" spans="1:3" s="3" customFormat="1" ht="48.75" customHeight="1" x14ac:dyDescent="0.15">
      <c r="A7515" s="87" t="s">
        <v>4304</v>
      </c>
      <c r="B7515" s="90" t="s">
        <v>5500</v>
      </c>
      <c r="C7515" s="117">
        <v>0.85</v>
      </c>
    </row>
    <row r="7516" spans="1:3" s="3" customFormat="1" ht="48.75" customHeight="1" x14ac:dyDescent="0.15">
      <c r="A7516" s="87" t="s">
        <v>4305</v>
      </c>
      <c r="B7516" s="90" t="s">
        <v>5500</v>
      </c>
      <c r="C7516" s="117">
        <v>0.74</v>
      </c>
    </row>
    <row r="7517" spans="1:3" s="3" customFormat="1" ht="48.75" customHeight="1" x14ac:dyDescent="0.15">
      <c r="A7517" s="87" t="s">
        <v>11043</v>
      </c>
      <c r="B7517" s="90" t="s">
        <v>4828</v>
      </c>
      <c r="C7517" s="117">
        <v>6.41</v>
      </c>
    </row>
    <row r="7518" spans="1:3" s="3" customFormat="1" ht="48.75" customHeight="1" x14ac:dyDescent="0.15">
      <c r="A7518" s="87" t="s">
        <v>15645</v>
      </c>
      <c r="B7518" s="90" t="s">
        <v>4828</v>
      </c>
      <c r="C7518" s="117">
        <v>7.68</v>
      </c>
    </row>
    <row r="7519" spans="1:3" s="3" customFormat="1" ht="48.75" customHeight="1" x14ac:dyDescent="0.15">
      <c r="A7519" s="87" t="s">
        <v>7023</v>
      </c>
      <c r="B7519" s="90" t="s">
        <v>5616</v>
      </c>
      <c r="C7519" s="117">
        <v>19.690000000000001</v>
      </c>
    </row>
    <row r="7520" spans="1:3" s="3" customFormat="1" ht="48.75" customHeight="1" x14ac:dyDescent="0.15">
      <c r="A7520" s="87" t="s">
        <v>7043</v>
      </c>
      <c r="B7520" s="90" t="s">
        <v>5616</v>
      </c>
      <c r="C7520" s="117">
        <v>45.94</v>
      </c>
    </row>
    <row r="7521" spans="1:3" s="3" customFormat="1" ht="48.75" customHeight="1" x14ac:dyDescent="0.15">
      <c r="A7521" s="87" t="s">
        <v>13422</v>
      </c>
      <c r="B7521" s="90" t="s">
        <v>5441</v>
      </c>
      <c r="C7521" s="117">
        <v>19.690000000000001</v>
      </c>
    </row>
    <row r="7522" spans="1:3" s="3" customFormat="1" ht="48.75" customHeight="1" x14ac:dyDescent="0.15">
      <c r="A7522" s="87" t="s">
        <v>13421</v>
      </c>
      <c r="B7522" s="90" t="s">
        <v>5441</v>
      </c>
      <c r="C7522" s="100">
        <v>48.93</v>
      </c>
    </row>
    <row r="7523" spans="1:3" s="3" customFormat="1" ht="48.75" customHeight="1" x14ac:dyDescent="0.15">
      <c r="A7523" s="87" t="s">
        <v>14094</v>
      </c>
      <c r="B7523" s="90" t="s">
        <v>5441</v>
      </c>
      <c r="C7523" s="100">
        <v>47.26</v>
      </c>
    </row>
    <row r="7524" spans="1:3" s="3" customFormat="1" ht="48.75" customHeight="1" x14ac:dyDescent="0.15">
      <c r="A7524" s="87" t="s">
        <v>13951</v>
      </c>
      <c r="B7524" s="90" t="s">
        <v>5441</v>
      </c>
      <c r="C7524" s="100">
        <v>84.82</v>
      </c>
    </row>
    <row r="7525" spans="1:3" s="3" customFormat="1" ht="48.75" customHeight="1" x14ac:dyDescent="0.15">
      <c r="A7525" s="87" t="s">
        <v>18078</v>
      </c>
      <c r="B7525" s="90" t="s">
        <v>15150</v>
      </c>
      <c r="C7525" s="117">
        <v>636.46</v>
      </c>
    </row>
    <row r="7526" spans="1:3" s="3" customFormat="1" ht="48.75" customHeight="1" x14ac:dyDescent="0.15">
      <c r="A7526" s="87" t="s">
        <v>2697</v>
      </c>
      <c r="B7526" s="90" t="s">
        <v>18845</v>
      </c>
      <c r="C7526" s="117">
        <v>0.71</v>
      </c>
    </row>
    <row r="7527" spans="1:3" s="3" customFormat="1" ht="48.75" customHeight="1" x14ac:dyDescent="0.15">
      <c r="A7527" s="87" t="s">
        <v>3832</v>
      </c>
      <c r="B7527" s="90" t="s">
        <v>5462</v>
      </c>
      <c r="C7527" s="117">
        <v>8.36</v>
      </c>
    </row>
    <row r="7528" spans="1:3" s="3" customFormat="1" ht="48.75" customHeight="1" x14ac:dyDescent="0.15">
      <c r="A7528" s="87" t="s">
        <v>3830</v>
      </c>
      <c r="B7528" s="90" t="s">
        <v>5462</v>
      </c>
      <c r="C7528" s="117">
        <v>4.43</v>
      </c>
    </row>
    <row r="7529" spans="1:3" s="3" customFormat="1" ht="48.75" customHeight="1" x14ac:dyDescent="0.15">
      <c r="A7529" s="87" t="s">
        <v>2969</v>
      </c>
      <c r="B7529" s="90" t="s">
        <v>6348</v>
      </c>
      <c r="C7529" s="117">
        <v>3.46</v>
      </c>
    </row>
    <row r="7530" spans="1:3" s="3" customFormat="1" ht="48.75" customHeight="1" x14ac:dyDescent="0.15">
      <c r="A7530" s="87" t="s">
        <v>2970</v>
      </c>
      <c r="B7530" s="90" t="s">
        <v>6348</v>
      </c>
      <c r="C7530" s="117">
        <v>3.46</v>
      </c>
    </row>
    <row r="7531" spans="1:3" s="3" customFormat="1" ht="48.75" customHeight="1" x14ac:dyDescent="0.15">
      <c r="A7531" s="87" t="s">
        <v>13403</v>
      </c>
      <c r="B7531" s="90" t="s">
        <v>6798</v>
      </c>
      <c r="C7531" s="117">
        <v>4.57</v>
      </c>
    </row>
    <row r="7532" spans="1:3" s="3" customFormat="1" ht="48.75" customHeight="1" x14ac:dyDescent="0.15">
      <c r="A7532" s="87" t="s">
        <v>13545</v>
      </c>
      <c r="B7532" s="90" t="s">
        <v>13546</v>
      </c>
      <c r="C7532" s="117">
        <v>19.73</v>
      </c>
    </row>
    <row r="7533" spans="1:3" s="3" customFormat="1" ht="48.75" customHeight="1" x14ac:dyDescent="0.15">
      <c r="A7533" s="87" t="s">
        <v>2713</v>
      </c>
      <c r="B7533" s="90" t="s">
        <v>5605</v>
      </c>
      <c r="C7533" s="117">
        <v>1.81</v>
      </c>
    </row>
    <row r="7534" spans="1:3" s="3" customFormat="1" ht="48.75" customHeight="1" x14ac:dyDescent="0.15">
      <c r="A7534" s="87" t="s">
        <v>16293</v>
      </c>
      <c r="B7534" s="90" t="s">
        <v>9395</v>
      </c>
      <c r="C7534" s="117">
        <v>30.02</v>
      </c>
    </row>
    <row r="7535" spans="1:3" s="3" customFormat="1" ht="48.75" customHeight="1" x14ac:dyDescent="0.15">
      <c r="A7535" s="87" t="s">
        <v>4248</v>
      </c>
      <c r="B7535" s="90" t="s">
        <v>9395</v>
      </c>
      <c r="C7535" s="100">
        <v>2.2799999999999998</v>
      </c>
    </row>
    <row r="7536" spans="1:3" s="3" customFormat="1" ht="48.75" customHeight="1" x14ac:dyDescent="0.15">
      <c r="A7536" s="87" t="s">
        <v>4245</v>
      </c>
      <c r="B7536" s="90" t="s">
        <v>9395</v>
      </c>
      <c r="C7536" s="117">
        <v>5.21</v>
      </c>
    </row>
    <row r="7537" spans="1:3" s="177" customFormat="1" ht="48.75" customHeight="1" x14ac:dyDescent="0.2">
      <c r="A7537" s="87" t="s">
        <v>4247</v>
      </c>
      <c r="B7537" s="90" t="s">
        <v>9395</v>
      </c>
      <c r="C7537" s="117">
        <v>7.8</v>
      </c>
    </row>
    <row r="7538" spans="1:3" s="177" customFormat="1" ht="48.75" customHeight="1" x14ac:dyDescent="0.2">
      <c r="A7538" s="87" t="s">
        <v>9068</v>
      </c>
      <c r="B7538" s="89" t="s">
        <v>7340</v>
      </c>
      <c r="C7538" s="90">
        <v>7.99</v>
      </c>
    </row>
    <row r="7539" spans="1:3" s="177" customFormat="1" ht="48.75" customHeight="1" x14ac:dyDescent="0.2">
      <c r="A7539" s="87" t="s">
        <v>9069</v>
      </c>
      <c r="B7539" s="89" t="s">
        <v>7340</v>
      </c>
      <c r="C7539" s="117">
        <v>10.47</v>
      </c>
    </row>
    <row r="7540" spans="1:3" s="3" customFormat="1" ht="48.75" customHeight="1" x14ac:dyDescent="0.15">
      <c r="A7540" s="87" t="s">
        <v>13162</v>
      </c>
      <c r="B7540" s="90" t="s">
        <v>4836</v>
      </c>
      <c r="C7540" s="117">
        <v>2.61</v>
      </c>
    </row>
    <row r="7541" spans="1:3" s="3" customFormat="1" ht="48.75" customHeight="1" x14ac:dyDescent="0.15">
      <c r="A7541" s="87" t="s">
        <v>11133</v>
      </c>
      <c r="B7541" s="90" t="s">
        <v>5496</v>
      </c>
      <c r="C7541" s="117">
        <v>1.61</v>
      </c>
    </row>
    <row r="7542" spans="1:3" s="3" customFormat="1" ht="48.75" customHeight="1" x14ac:dyDescent="0.15">
      <c r="A7542" s="87" t="s">
        <v>12562</v>
      </c>
      <c r="B7542" s="90" t="s">
        <v>4828</v>
      </c>
      <c r="C7542" s="100">
        <v>4.76</v>
      </c>
    </row>
    <row r="7543" spans="1:3" s="177" customFormat="1" ht="48.75" customHeight="1" x14ac:dyDescent="0.2">
      <c r="A7543" s="87" t="s">
        <v>12561</v>
      </c>
      <c r="B7543" s="90" t="s">
        <v>4828</v>
      </c>
      <c r="C7543" s="117">
        <v>3.56</v>
      </c>
    </row>
    <row r="7544" spans="1:3" s="3" customFormat="1" ht="48.75" customHeight="1" x14ac:dyDescent="0.15">
      <c r="A7544" s="87" t="s">
        <v>12592</v>
      </c>
      <c r="B7544" s="90" t="s">
        <v>4828</v>
      </c>
      <c r="C7544" s="100">
        <v>4.76</v>
      </c>
    </row>
    <row r="7545" spans="1:3" s="3" customFormat="1" ht="48.75" customHeight="1" x14ac:dyDescent="0.15">
      <c r="A7545" s="87" t="s">
        <v>12593</v>
      </c>
      <c r="B7545" s="90" t="s">
        <v>4828</v>
      </c>
      <c r="C7545" s="117">
        <v>3.32</v>
      </c>
    </row>
    <row r="7546" spans="1:3" s="3" customFormat="1" ht="48.75" customHeight="1" x14ac:dyDescent="0.15">
      <c r="A7546" s="87" t="s">
        <v>2753</v>
      </c>
      <c r="B7546" s="90" t="s">
        <v>8347</v>
      </c>
      <c r="C7546" s="100">
        <v>4.76</v>
      </c>
    </row>
    <row r="7547" spans="1:3" s="3" customFormat="1" ht="48.75" customHeight="1" x14ac:dyDescent="0.15">
      <c r="A7547" s="87" t="s">
        <v>2762</v>
      </c>
      <c r="B7547" s="90" t="s">
        <v>8347</v>
      </c>
      <c r="C7547" s="100">
        <v>4.76</v>
      </c>
    </row>
    <row r="7548" spans="1:3" s="3" customFormat="1" ht="48.75" customHeight="1" x14ac:dyDescent="0.15">
      <c r="A7548" s="87" t="s">
        <v>2737</v>
      </c>
      <c r="B7548" s="90" t="s">
        <v>6311</v>
      </c>
      <c r="C7548" s="100">
        <v>4.76</v>
      </c>
    </row>
    <row r="7549" spans="1:3" s="3" customFormat="1" ht="48.75" customHeight="1" x14ac:dyDescent="0.15">
      <c r="A7549" s="87" t="s">
        <v>2731</v>
      </c>
      <c r="B7549" s="90" t="s">
        <v>6311</v>
      </c>
      <c r="C7549" s="117">
        <v>7.82</v>
      </c>
    </row>
    <row r="7550" spans="1:3" s="3" customFormat="1" ht="48.75" customHeight="1" x14ac:dyDescent="0.15">
      <c r="A7550" s="87" t="s">
        <v>2754</v>
      </c>
      <c r="B7550" s="90" t="s">
        <v>6311</v>
      </c>
      <c r="C7550" s="100">
        <v>4.76</v>
      </c>
    </row>
    <row r="7551" spans="1:3" s="3" customFormat="1" ht="48.75" customHeight="1" x14ac:dyDescent="0.15">
      <c r="A7551" s="87" t="s">
        <v>2760</v>
      </c>
      <c r="B7551" s="90" t="s">
        <v>6311</v>
      </c>
      <c r="C7551" s="100">
        <v>4.76</v>
      </c>
    </row>
    <row r="7552" spans="1:3" s="3" customFormat="1" ht="48.75" customHeight="1" x14ac:dyDescent="0.15">
      <c r="A7552" s="87" t="s">
        <v>705</v>
      </c>
      <c r="B7552" s="90" t="s">
        <v>7015</v>
      </c>
      <c r="C7552" s="117">
        <v>3.46</v>
      </c>
    </row>
    <row r="7553" spans="1:3" s="3" customFormat="1" ht="48.75" customHeight="1" x14ac:dyDescent="0.15">
      <c r="A7553" s="87" t="s">
        <v>708</v>
      </c>
      <c r="B7553" s="90" t="s">
        <v>7015</v>
      </c>
      <c r="C7553" s="117">
        <v>3.46</v>
      </c>
    </row>
    <row r="7554" spans="1:3" s="3" customFormat="1" ht="48.75" customHeight="1" x14ac:dyDescent="0.15">
      <c r="A7554" s="87" t="s">
        <v>706</v>
      </c>
      <c r="B7554" s="90" t="s">
        <v>7015</v>
      </c>
      <c r="C7554" s="117">
        <v>3.46</v>
      </c>
    </row>
    <row r="7555" spans="1:3" s="3" customFormat="1" ht="48.75" customHeight="1" x14ac:dyDescent="0.15">
      <c r="A7555" s="87" t="s">
        <v>715</v>
      </c>
      <c r="B7555" s="90" t="s">
        <v>7015</v>
      </c>
      <c r="C7555" s="117">
        <v>7.26</v>
      </c>
    </row>
    <row r="7556" spans="1:3" s="3" customFormat="1" ht="48.75" customHeight="1" x14ac:dyDescent="0.15">
      <c r="A7556" s="87" t="s">
        <v>14213</v>
      </c>
      <c r="B7556" s="90" t="s">
        <v>11371</v>
      </c>
      <c r="C7556" s="117">
        <v>5.33</v>
      </c>
    </row>
    <row r="7557" spans="1:3" s="3" customFormat="1" ht="48.75" customHeight="1" x14ac:dyDescent="0.15">
      <c r="A7557" s="87" t="s">
        <v>14213</v>
      </c>
      <c r="B7557" s="90" t="s">
        <v>11371</v>
      </c>
      <c r="C7557" s="117">
        <v>5.33</v>
      </c>
    </row>
    <row r="7558" spans="1:3" s="3" customFormat="1" ht="48.75" customHeight="1" x14ac:dyDescent="0.15">
      <c r="A7558" s="87" t="s">
        <v>4566</v>
      </c>
      <c r="B7558" s="90" t="s">
        <v>15500</v>
      </c>
      <c r="C7558" s="90">
        <v>6.44</v>
      </c>
    </row>
    <row r="7559" spans="1:3" s="177" customFormat="1" ht="48.75" customHeight="1" x14ac:dyDescent="0.2">
      <c r="A7559" s="87" t="s">
        <v>9255</v>
      </c>
      <c r="B7559" s="90" t="s">
        <v>15500</v>
      </c>
      <c r="C7559" s="90">
        <v>22.68</v>
      </c>
    </row>
    <row r="7560" spans="1:3" s="177" customFormat="1" ht="48.75" customHeight="1" x14ac:dyDescent="0.2">
      <c r="A7560" s="87" t="s">
        <v>9524</v>
      </c>
      <c r="B7560" s="90" t="s">
        <v>15500</v>
      </c>
      <c r="C7560" s="90">
        <v>34.020000000000003</v>
      </c>
    </row>
    <row r="7561" spans="1:3" s="177" customFormat="1" ht="48.75" customHeight="1" x14ac:dyDescent="0.2">
      <c r="A7561" s="87" t="s">
        <v>4587</v>
      </c>
      <c r="B7561" s="90" t="s">
        <v>15500</v>
      </c>
      <c r="C7561" s="100">
        <v>6.44</v>
      </c>
    </row>
    <row r="7562" spans="1:3" s="3" customFormat="1" ht="48.75" customHeight="1" x14ac:dyDescent="0.15">
      <c r="A7562" s="87" t="s">
        <v>9256</v>
      </c>
      <c r="B7562" s="90" t="s">
        <v>15500</v>
      </c>
      <c r="C7562" s="90">
        <v>42.98</v>
      </c>
    </row>
    <row r="7563" spans="1:3" s="3" customFormat="1" ht="48.75" customHeight="1" x14ac:dyDescent="0.15">
      <c r="A7563" s="87" t="s">
        <v>9525</v>
      </c>
      <c r="B7563" s="90" t="s">
        <v>15500</v>
      </c>
      <c r="C7563" s="90">
        <v>64.47</v>
      </c>
    </row>
    <row r="7564" spans="1:3" s="3" customFormat="1" ht="48.75" customHeight="1" x14ac:dyDescent="0.15">
      <c r="A7564" s="87" t="s">
        <v>18797</v>
      </c>
      <c r="B7564" s="90" t="s">
        <v>5496</v>
      </c>
      <c r="C7564" s="90">
        <v>166.11</v>
      </c>
    </row>
    <row r="7565" spans="1:3" s="3" customFormat="1" ht="48.75" customHeight="1" x14ac:dyDescent="0.15">
      <c r="A7565" s="87" t="s">
        <v>2763</v>
      </c>
      <c r="B7565" s="90" t="s">
        <v>8773</v>
      </c>
      <c r="C7565" s="90">
        <v>9.6300000000000008</v>
      </c>
    </row>
    <row r="7566" spans="1:3" s="3" customFormat="1" ht="48.75" customHeight="1" x14ac:dyDescent="0.15">
      <c r="A7566" s="87" t="s">
        <v>19146</v>
      </c>
      <c r="B7566" s="90" t="s">
        <v>8347</v>
      </c>
      <c r="C7566" s="90">
        <v>9.6300000000000008</v>
      </c>
    </row>
    <row r="7567" spans="1:3" s="3" customFormat="1" ht="48.75" customHeight="1" x14ac:dyDescent="0.15">
      <c r="A7567" s="87" t="s">
        <v>12473</v>
      </c>
      <c r="B7567" s="90" t="s">
        <v>5466</v>
      </c>
      <c r="C7567" s="100">
        <v>28.39</v>
      </c>
    </row>
    <row r="7568" spans="1:3" s="177" customFormat="1" ht="48.75" customHeight="1" x14ac:dyDescent="0.2">
      <c r="A7568" s="87" t="s">
        <v>7547</v>
      </c>
      <c r="B7568" s="90" t="s">
        <v>5612</v>
      </c>
      <c r="C7568" s="117">
        <v>5.04</v>
      </c>
    </row>
    <row r="7569" spans="1:3" s="3" customFormat="1" ht="48.75" customHeight="1" x14ac:dyDescent="0.15">
      <c r="A7569" s="87" t="s">
        <v>10640</v>
      </c>
      <c r="B7569" s="90" t="s">
        <v>4813</v>
      </c>
      <c r="C7569" s="90">
        <v>6.44</v>
      </c>
    </row>
    <row r="7570" spans="1:3" s="3" customFormat="1" ht="48.75" customHeight="1" x14ac:dyDescent="0.15">
      <c r="A7570" s="87" t="s">
        <v>10986</v>
      </c>
      <c r="B7570" s="90" t="s">
        <v>4813</v>
      </c>
      <c r="C7570" s="90">
        <v>3.56</v>
      </c>
    </row>
    <row r="7571" spans="1:3" s="3" customFormat="1" ht="48.75" customHeight="1" x14ac:dyDescent="0.15">
      <c r="A7571" s="87" t="s">
        <v>10641</v>
      </c>
      <c r="B7571" s="90" t="s">
        <v>4813</v>
      </c>
      <c r="C7571" s="100">
        <v>6.44</v>
      </c>
    </row>
    <row r="7572" spans="1:3" s="3" customFormat="1" ht="48.75" customHeight="1" x14ac:dyDescent="0.15">
      <c r="A7572" s="87" t="s">
        <v>11528</v>
      </c>
      <c r="B7572" s="90" t="s">
        <v>4813</v>
      </c>
      <c r="C7572" s="90">
        <v>42.98</v>
      </c>
    </row>
    <row r="7573" spans="1:3" s="3" customFormat="1" ht="48.75" customHeight="1" x14ac:dyDescent="0.15">
      <c r="A7573" s="87" t="s">
        <v>10985</v>
      </c>
      <c r="B7573" s="90" t="s">
        <v>4813</v>
      </c>
      <c r="C7573" s="100">
        <v>3.22</v>
      </c>
    </row>
    <row r="7574" spans="1:3" s="3" customFormat="1" ht="48.75" customHeight="1" x14ac:dyDescent="0.15">
      <c r="A7574" s="87" t="s">
        <v>1114</v>
      </c>
      <c r="B7574" s="90" t="s">
        <v>5719</v>
      </c>
      <c r="C7574" s="117">
        <v>2.8699999999999997</v>
      </c>
    </row>
    <row r="7575" spans="1:3" s="3" customFormat="1" ht="48.75" customHeight="1" x14ac:dyDescent="0.15">
      <c r="A7575" s="87" t="s">
        <v>2736</v>
      </c>
      <c r="B7575" s="90" t="s">
        <v>6304</v>
      </c>
      <c r="C7575" s="100">
        <v>4.76</v>
      </c>
    </row>
    <row r="7576" spans="1:3" s="3" customFormat="1" ht="48.75" customHeight="1" x14ac:dyDescent="0.15">
      <c r="A7576" s="87" t="s">
        <v>2730</v>
      </c>
      <c r="B7576" s="90" t="s">
        <v>6304</v>
      </c>
      <c r="C7576" s="117">
        <v>3.46</v>
      </c>
    </row>
    <row r="7577" spans="1:3" s="3" customFormat="1" ht="48.75" customHeight="1" x14ac:dyDescent="0.15">
      <c r="A7577" s="87" t="s">
        <v>2752</v>
      </c>
      <c r="B7577" s="90" t="s">
        <v>6304</v>
      </c>
      <c r="C7577" s="100">
        <v>4.76</v>
      </c>
    </row>
    <row r="7578" spans="1:3" s="3" customFormat="1" ht="48.75" customHeight="1" x14ac:dyDescent="0.15">
      <c r="A7578" s="87" t="s">
        <v>2759</v>
      </c>
      <c r="B7578" s="90" t="s">
        <v>6304</v>
      </c>
      <c r="C7578" s="100">
        <v>4.76</v>
      </c>
    </row>
    <row r="7579" spans="1:3" s="3" customFormat="1" ht="48.75" customHeight="1" x14ac:dyDescent="0.15">
      <c r="A7579" s="87" t="s">
        <v>14165</v>
      </c>
      <c r="B7579" s="90" t="s">
        <v>13111</v>
      </c>
      <c r="C7579" s="117">
        <v>1.24</v>
      </c>
    </row>
    <row r="7580" spans="1:3" s="177" customFormat="1" ht="48.75" customHeight="1" x14ac:dyDescent="0.2">
      <c r="A7580" s="87" t="s">
        <v>12748</v>
      </c>
      <c r="B7580" s="90" t="s">
        <v>6798</v>
      </c>
      <c r="C7580" s="90">
        <v>49.61</v>
      </c>
    </row>
    <row r="7581" spans="1:3" s="3" customFormat="1" ht="48.75" customHeight="1" x14ac:dyDescent="0.15">
      <c r="A7581" s="87" t="s">
        <v>12499</v>
      </c>
      <c r="B7581" s="90" t="s">
        <v>6798</v>
      </c>
      <c r="C7581" s="117">
        <v>15</v>
      </c>
    </row>
    <row r="7582" spans="1:3" s="3" customFormat="1" ht="48.75" customHeight="1" x14ac:dyDescent="0.15">
      <c r="A7582" s="87" t="s">
        <v>17232</v>
      </c>
      <c r="B7582" s="90" t="s">
        <v>17842</v>
      </c>
      <c r="C7582" s="117">
        <v>13.45</v>
      </c>
    </row>
    <row r="7583" spans="1:3" s="3" customFormat="1" ht="48.75" customHeight="1" x14ac:dyDescent="0.15">
      <c r="A7583" s="87" t="s">
        <v>17144</v>
      </c>
      <c r="B7583" s="90" t="s">
        <v>17842</v>
      </c>
      <c r="C7583" s="117">
        <v>33.630000000000003</v>
      </c>
    </row>
    <row r="7584" spans="1:3" s="3" customFormat="1" ht="48.75" customHeight="1" x14ac:dyDescent="0.15">
      <c r="A7584" s="87" t="s">
        <v>17837</v>
      </c>
      <c r="B7584" s="90" t="s">
        <v>8347</v>
      </c>
      <c r="C7584" s="100">
        <v>6.74</v>
      </c>
    </row>
    <row r="7585" spans="1:3" s="3" customFormat="1" ht="48.75" customHeight="1" x14ac:dyDescent="0.15">
      <c r="A7585" s="87" t="s">
        <v>1633</v>
      </c>
      <c r="B7585" s="90" t="s">
        <v>6348</v>
      </c>
      <c r="C7585" s="117">
        <v>645.66</v>
      </c>
    </row>
    <row r="7586" spans="1:3" s="3" customFormat="1" ht="48.75" customHeight="1" x14ac:dyDescent="0.15">
      <c r="A7586" s="87" t="s">
        <v>18082</v>
      </c>
      <c r="B7586" s="90" t="s">
        <v>6348</v>
      </c>
      <c r="C7586" s="117">
        <v>612.79999999999995</v>
      </c>
    </row>
    <row r="7587" spans="1:3" s="3" customFormat="1" ht="48.75" customHeight="1" x14ac:dyDescent="0.15">
      <c r="A7587" s="87" t="s">
        <v>2702</v>
      </c>
      <c r="B7587" s="90" t="s">
        <v>11386</v>
      </c>
      <c r="C7587" s="100">
        <v>110.67</v>
      </c>
    </row>
    <row r="7588" spans="1:3" s="3" customFormat="1" ht="48.75" customHeight="1" x14ac:dyDescent="0.15">
      <c r="A7588" s="87" t="s">
        <v>11279</v>
      </c>
      <c r="B7588" s="90" t="s">
        <v>11386</v>
      </c>
      <c r="C7588" s="100">
        <v>327.76</v>
      </c>
    </row>
    <row r="7589" spans="1:3" s="3" customFormat="1" ht="48.75" customHeight="1" x14ac:dyDescent="0.15">
      <c r="A7589" s="87" t="s">
        <v>2700</v>
      </c>
      <c r="B7589" s="90" t="s">
        <v>11386</v>
      </c>
      <c r="C7589" s="117">
        <v>19.89</v>
      </c>
    </row>
    <row r="7590" spans="1:3" s="3" customFormat="1" ht="48.75" customHeight="1" x14ac:dyDescent="0.15">
      <c r="A7590" s="87" t="s">
        <v>2794</v>
      </c>
      <c r="B7590" s="90" t="s">
        <v>5612</v>
      </c>
      <c r="C7590" s="117">
        <v>3.46</v>
      </c>
    </row>
    <row r="7591" spans="1:3" s="3" customFormat="1" ht="48.75" customHeight="1" x14ac:dyDescent="0.15">
      <c r="A7591" s="87" t="s">
        <v>2795</v>
      </c>
      <c r="B7591" s="90" t="s">
        <v>5612</v>
      </c>
      <c r="C7591" s="117">
        <v>3.46</v>
      </c>
    </row>
    <row r="7592" spans="1:3" s="3" customFormat="1" ht="48.75" customHeight="1" x14ac:dyDescent="0.15">
      <c r="A7592" s="87" t="s">
        <v>2502</v>
      </c>
      <c r="B7592" s="89" t="s">
        <v>15587</v>
      </c>
      <c r="C7592" s="117">
        <v>3.79</v>
      </c>
    </row>
    <row r="7593" spans="1:3" s="3" customFormat="1" ht="48.75" customHeight="1" x14ac:dyDescent="0.15">
      <c r="A7593" s="87" t="s">
        <v>2514</v>
      </c>
      <c r="B7593" s="89" t="s">
        <v>15587</v>
      </c>
      <c r="C7593" s="117">
        <v>7.56</v>
      </c>
    </row>
    <row r="7594" spans="1:3" s="177" customFormat="1" ht="48.75" customHeight="1" x14ac:dyDescent="0.2">
      <c r="A7594" s="87" t="s">
        <v>2514</v>
      </c>
      <c r="B7594" s="89" t="s">
        <v>5416</v>
      </c>
      <c r="C7594" s="117">
        <v>7.56</v>
      </c>
    </row>
    <row r="7595" spans="1:3" s="177" customFormat="1" ht="48.75" customHeight="1" x14ac:dyDescent="0.2">
      <c r="A7595" s="87" t="s">
        <v>3662</v>
      </c>
      <c r="B7595" s="90" t="s">
        <v>5466</v>
      </c>
      <c r="C7595" s="100">
        <v>3.41</v>
      </c>
    </row>
    <row r="7596" spans="1:3" s="177" customFormat="1" ht="48.75" customHeight="1" x14ac:dyDescent="0.2">
      <c r="A7596" s="87" t="s">
        <v>17287</v>
      </c>
      <c r="B7596" s="90" t="s">
        <v>7310</v>
      </c>
      <c r="C7596" s="117">
        <v>9.3000000000000007</v>
      </c>
    </row>
    <row r="7597" spans="1:3" s="3" customFormat="1" ht="48.75" customHeight="1" x14ac:dyDescent="0.15">
      <c r="A7597" s="87" t="s">
        <v>13113</v>
      </c>
      <c r="B7597" s="90" t="s">
        <v>7310</v>
      </c>
      <c r="C7597" s="117">
        <v>89.55</v>
      </c>
    </row>
    <row r="7598" spans="1:3" s="3" customFormat="1" ht="48.75" customHeight="1" x14ac:dyDescent="0.15">
      <c r="A7598" s="87" t="s">
        <v>17404</v>
      </c>
      <c r="B7598" s="90" t="s">
        <v>16886</v>
      </c>
      <c r="C7598" s="117">
        <v>1.06</v>
      </c>
    </row>
    <row r="7599" spans="1:3" s="3" customFormat="1" ht="48.75" customHeight="1" x14ac:dyDescent="0.15">
      <c r="A7599" s="87" t="s">
        <v>1389</v>
      </c>
      <c r="B7599" s="90" t="s">
        <v>16886</v>
      </c>
      <c r="C7599" s="117">
        <v>1.07</v>
      </c>
    </row>
    <row r="7600" spans="1:3" s="3" customFormat="1" ht="48.75" customHeight="1" x14ac:dyDescent="0.15">
      <c r="A7600" s="87" t="s">
        <v>13291</v>
      </c>
      <c r="B7600" s="90" t="s">
        <v>10010</v>
      </c>
      <c r="C7600" s="117">
        <v>1.55</v>
      </c>
    </row>
    <row r="7601" spans="1:3" s="3" customFormat="1" ht="48.75" customHeight="1" x14ac:dyDescent="0.15">
      <c r="A7601" s="87" t="s">
        <v>8777</v>
      </c>
      <c r="B7601" s="90" t="s">
        <v>5539</v>
      </c>
      <c r="C7601" s="117">
        <v>235.34</v>
      </c>
    </row>
    <row r="7602" spans="1:3" s="3" customFormat="1" ht="48.75" customHeight="1" x14ac:dyDescent="0.15">
      <c r="A7602" s="87" t="s">
        <v>8467</v>
      </c>
      <c r="B7602" s="90" t="s">
        <v>6304</v>
      </c>
      <c r="C7602" s="117">
        <v>12.26</v>
      </c>
    </row>
    <row r="7603" spans="1:3" s="177" customFormat="1" ht="48.75" customHeight="1" x14ac:dyDescent="0.2">
      <c r="A7603" s="87" t="s">
        <v>8466</v>
      </c>
      <c r="B7603" s="90" t="s">
        <v>6304</v>
      </c>
      <c r="C7603" s="117">
        <v>4.83</v>
      </c>
    </row>
    <row r="7604" spans="1:3" s="3" customFormat="1" ht="48.75" customHeight="1" x14ac:dyDescent="0.15">
      <c r="A7604" s="87" t="s">
        <v>971</v>
      </c>
      <c r="B7604" s="90" t="s">
        <v>5462</v>
      </c>
      <c r="C7604" s="117">
        <v>4.83</v>
      </c>
    </row>
    <row r="7605" spans="1:3" s="3" customFormat="1" ht="48.75" customHeight="1" x14ac:dyDescent="0.15">
      <c r="A7605" s="87" t="s">
        <v>973</v>
      </c>
      <c r="B7605" s="90" t="s">
        <v>5462</v>
      </c>
      <c r="C7605" s="117">
        <v>6.98</v>
      </c>
    </row>
    <row r="7606" spans="1:3" s="3" customFormat="1" ht="48.75" customHeight="1" x14ac:dyDescent="0.15">
      <c r="A7606" s="87" t="s">
        <v>974</v>
      </c>
      <c r="B7606" s="90" t="s">
        <v>5462</v>
      </c>
      <c r="C7606" s="117">
        <v>12.26</v>
      </c>
    </row>
    <row r="7607" spans="1:3" s="3" customFormat="1" ht="48.75" customHeight="1" x14ac:dyDescent="0.15">
      <c r="A7607" s="87" t="s">
        <v>19142</v>
      </c>
      <c r="B7607" s="90" t="s">
        <v>19097</v>
      </c>
      <c r="C7607" s="117">
        <v>29</v>
      </c>
    </row>
    <row r="7608" spans="1:3" s="3" customFormat="1" ht="48.75" customHeight="1" x14ac:dyDescent="0.15">
      <c r="A7608" s="87" t="s">
        <v>12847</v>
      </c>
      <c r="B7608" s="90" t="s">
        <v>5533</v>
      </c>
      <c r="C7608" s="100">
        <v>21.92</v>
      </c>
    </row>
    <row r="7609" spans="1:3" s="3" customFormat="1" ht="48.75" customHeight="1" x14ac:dyDescent="0.15">
      <c r="A7609" s="87" t="s">
        <v>1904</v>
      </c>
      <c r="B7609" s="90" t="s">
        <v>8347</v>
      </c>
      <c r="C7609" s="117">
        <v>11.66</v>
      </c>
    </row>
    <row r="7610" spans="1:3" s="3" customFormat="1" ht="48.75" customHeight="1" x14ac:dyDescent="0.15">
      <c r="A7610" s="87" t="s">
        <v>7350</v>
      </c>
      <c r="B7610" s="90" t="s">
        <v>8347</v>
      </c>
      <c r="C7610" s="117">
        <v>37.47</v>
      </c>
    </row>
    <row r="7611" spans="1:3" s="3" customFormat="1" ht="48.75" customHeight="1" x14ac:dyDescent="0.15">
      <c r="A7611" s="87" t="s">
        <v>10050</v>
      </c>
      <c r="B7611" s="90" t="s">
        <v>8347</v>
      </c>
      <c r="C7611" s="117">
        <v>10.79</v>
      </c>
    </row>
    <row r="7612" spans="1:3" s="3" customFormat="1" ht="48.75" customHeight="1" x14ac:dyDescent="0.15">
      <c r="A7612" s="87" t="s">
        <v>10051</v>
      </c>
      <c r="B7612" s="90" t="s">
        <v>8347</v>
      </c>
      <c r="C7612" s="117">
        <v>11.75</v>
      </c>
    </row>
    <row r="7613" spans="1:3" s="3" customFormat="1" ht="48.75" customHeight="1" x14ac:dyDescent="0.15">
      <c r="A7613" s="87" t="s">
        <v>14260</v>
      </c>
      <c r="B7613" s="89" t="s">
        <v>13111</v>
      </c>
      <c r="C7613" s="100">
        <v>276.97000000000003</v>
      </c>
    </row>
    <row r="7614" spans="1:3" s="3" customFormat="1" ht="48.75" customHeight="1" x14ac:dyDescent="0.15">
      <c r="A7614" s="87" t="s">
        <v>16396</v>
      </c>
      <c r="B7614" s="90" t="s">
        <v>13111</v>
      </c>
      <c r="C7614" s="100">
        <v>194.72</v>
      </c>
    </row>
    <row r="7615" spans="1:3" s="3" customFormat="1" ht="48.75" customHeight="1" x14ac:dyDescent="0.15">
      <c r="A7615" s="87" t="s">
        <v>14197</v>
      </c>
      <c r="B7615" s="90" t="s">
        <v>13111</v>
      </c>
      <c r="C7615" s="117">
        <v>38.47</v>
      </c>
    </row>
    <row r="7616" spans="1:3" s="3" customFormat="1" ht="48.75" customHeight="1" x14ac:dyDescent="0.15">
      <c r="A7616" s="87" t="s">
        <v>17900</v>
      </c>
      <c r="B7616" s="90" t="s">
        <v>5642</v>
      </c>
      <c r="C7616" s="117">
        <v>5.33</v>
      </c>
    </row>
    <row r="7617" spans="1:3" s="3" customFormat="1" ht="48.75" customHeight="1" x14ac:dyDescent="0.15">
      <c r="A7617" s="87" t="s">
        <v>12522</v>
      </c>
      <c r="B7617" s="90" t="s">
        <v>6304</v>
      </c>
      <c r="C7617" s="117">
        <v>41.76</v>
      </c>
    </row>
    <row r="7618" spans="1:3" s="3" customFormat="1" ht="48.75" customHeight="1" x14ac:dyDescent="0.15">
      <c r="A7618" s="87" t="s">
        <v>12523</v>
      </c>
      <c r="B7618" s="90" t="s">
        <v>6304</v>
      </c>
      <c r="C7618" s="90">
        <v>13.78</v>
      </c>
    </row>
    <row r="7619" spans="1:3" s="3" customFormat="1" ht="48.75" customHeight="1" x14ac:dyDescent="0.15">
      <c r="A7619" s="87" t="s">
        <v>17280</v>
      </c>
      <c r="B7619" s="90" t="s">
        <v>6304</v>
      </c>
      <c r="C7619" s="117">
        <v>42.3</v>
      </c>
    </row>
    <row r="7620" spans="1:3" s="177" customFormat="1" ht="48.75" customHeight="1" x14ac:dyDescent="0.2">
      <c r="A7620" s="87" t="s">
        <v>12519</v>
      </c>
      <c r="B7620" s="90" t="s">
        <v>6304</v>
      </c>
      <c r="C7620" s="93">
        <v>3.13</v>
      </c>
    </row>
    <row r="7621" spans="1:3" s="3" customFormat="1" ht="48.75" customHeight="1" x14ac:dyDescent="0.15">
      <c r="A7621" s="87" t="s">
        <v>12524</v>
      </c>
      <c r="B7621" s="90" t="s">
        <v>6304</v>
      </c>
      <c r="C7621" s="100">
        <v>20.16</v>
      </c>
    </row>
    <row r="7622" spans="1:3" s="3" customFormat="1" ht="48.75" customHeight="1" x14ac:dyDescent="0.15">
      <c r="A7622" s="87" t="s">
        <v>12520</v>
      </c>
      <c r="B7622" s="90" t="s">
        <v>6304</v>
      </c>
      <c r="C7622" s="100">
        <v>6.26</v>
      </c>
    </row>
    <row r="7623" spans="1:3" s="177" customFormat="1" ht="48.75" customHeight="1" x14ac:dyDescent="0.2">
      <c r="A7623" s="87" t="s">
        <v>12521</v>
      </c>
      <c r="B7623" s="90" t="s">
        <v>6304</v>
      </c>
      <c r="C7623" s="117">
        <v>5.22</v>
      </c>
    </row>
    <row r="7624" spans="1:3" s="177" customFormat="1" ht="48.75" customHeight="1" x14ac:dyDescent="0.2">
      <c r="A7624" s="87" t="s">
        <v>19049</v>
      </c>
      <c r="B7624" s="90" t="s">
        <v>6304</v>
      </c>
      <c r="C7624" s="117">
        <v>20.87</v>
      </c>
    </row>
    <row r="7625" spans="1:3" s="177" customFormat="1" ht="48.75" customHeight="1" x14ac:dyDescent="0.2">
      <c r="A7625" s="87" t="s">
        <v>9714</v>
      </c>
      <c r="B7625" s="90" t="s">
        <v>5462</v>
      </c>
      <c r="C7625" s="117">
        <v>201.6</v>
      </c>
    </row>
    <row r="7626" spans="1:3" s="177" customFormat="1" ht="48.75" customHeight="1" x14ac:dyDescent="0.2">
      <c r="A7626" s="87" t="s">
        <v>1560</v>
      </c>
      <c r="B7626" s="90" t="s">
        <v>5462</v>
      </c>
      <c r="C7626" s="90">
        <v>13.78</v>
      </c>
    </row>
    <row r="7627" spans="1:3" s="7" customFormat="1" ht="48.75" customHeight="1" x14ac:dyDescent="0.15">
      <c r="A7627" s="87" t="s">
        <v>14285</v>
      </c>
      <c r="B7627" s="90" t="s">
        <v>5462</v>
      </c>
      <c r="C7627" s="117">
        <v>36.33</v>
      </c>
    </row>
    <row r="7628" spans="1:3" s="7" customFormat="1" ht="48.75" customHeight="1" x14ac:dyDescent="0.15">
      <c r="A7628" s="87" t="s">
        <v>11924</v>
      </c>
      <c r="B7628" s="90" t="s">
        <v>5462</v>
      </c>
      <c r="C7628" s="117">
        <v>42.3</v>
      </c>
    </row>
    <row r="7629" spans="1:3" s="7" customFormat="1" ht="48.75" customHeight="1" x14ac:dyDescent="0.15">
      <c r="A7629" s="87" t="s">
        <v>1557</v>
      </c>
      <c r="B7629" s="90" t="s">
        <v>5462</v>
      </c>
      <c r="C7629" s="93">
        <v>3.13</v>
      </c>
    </row>
    <row r="7630" spans="1:3" s="7" customFormat="1" ht="48.75" customHeight="1" x14ac:dyDescent="0.15">
      <c r="A7630" s="87" t="s">
        <v>9715</v>
      </c>
      <c r="B7630" s="90" t="s">
        <v>5462</v>
      </c>
      <c r="C7630" s="117">
        <v>302.39999999999998</v>
      </c>
    </row>
    <row r="7631" spans="1:3" s="7" customFormat="1" ht="48.75" customHeight="1" x14ac:dyDescent="0.15">
      <c r="A7631" s="87" t="s">
        <v>9789</v>
      </c>
      <c r="B7631" s="90" t="s">
        <v>5462</v>
      </c>
      <c r="C7631" s="100">
        <v>20.16</v>
      </c>
    </row>
    <row r="7632" spans="1:3" s="7" customFormat="1" ht="48.75" customHeight="1" x14ac:dyDescent="0.15">
      <c r="A7632" s="87" t="s">
        <v>1559</v>
      </c>
      <c r="B7632" s="90" t="s">
        <v>5462</v>
      </c>
      <c r="C7632" s="117">
        <v>5.22</v>
      </c>
    </row>
    <row r="7633" spans="1:3" s="3" customFormat="1" ht="48.75" customHeight="1" x14ac:dyDescent="0.15">
      <c r="A7633" s="16" t="s">
        <v>8594</v>
      </c>
      <c r="B7633" s="20" t="s">
        <v>15683</v>
      </c>
      <c r="C7633" s="117">
        <v>29.77</v>
      </c>
    </row>
    <row r="7634" spans="1:3" s="177" customFormat="1" ht="48.75" customHeight="1" x14ac:dyDescent="0.2">
      <c r="A7634" s="16" t="s">
        <v>18444</v>
      </c>
      <c r="B7634" s="20" t="s">
        <v>15683</v>
      </c>
      <c r="C7634" s="117">
        <v>17.54</v>
      </c>
    </row>
    <row r="7635" spans="1:3" s="3" customFormat="1" ht="48.75" customHeight="1" x14ac:dyDescent="0.15">
      <c r="A7635" s="16" t="s">
        <v>18444</v>
      </c>
      <c r="B7635" s="90" t="s">
        <v>15150</v>
      </c>
      <c r="C7635" s="117">
        <v>17.54</v>
      </c>
    </row>
    <row r="7636" spans="1:3" s="3" customFormat="1" ht="48.75" customHeight="1" x14ac:dyDescent="0.15">
      <c r="A7636" s="87" t="s">
        <v>8513</v>
      </c>
      <c r="B7636" s="90" t="s">
        <v>5450</v>
      </c>
      <c r="C7636" s="117">
        <v>443.77</v>
      </c>
    </row>
    <row r="7637" spans="1:3" s="3" customFormat="1" ht="48.75" customHeight="1" x14ac:dyDescent="0.15">
      <c r="A7637" s="87" t="s">
        <v>14013</v>
      </c>
      <c r="B7637" s="90" t="s">
        <v>5450</v>
      </c>
      <c r="C7637" s="100">
        <v>1470.38</v>
      </c>
    </row>
    <row r="7638" spans="1:3" s="3" customFormat="1" ht="48.75" customHeight="1" x14ac:dyDescent="0.15">
      <c r="A7638" s="87" t="s">
        <v>1742</v>
      </c>
      <c r="B7638" s="90" t="s">
        <v>5450</v>
      </c>
      <c r="C7638" s="117">
        <v>1105.6600000000001</v>
      </c>
    </row>
    <row r="7639" spans="1:3" s="3" customFormat="1" ht="48.75" customHeight="1" x14ac:dyDescent="0.15">
      <c r="A7639" s="87" t="s">
        <v>2024</v>
      </c>
      <c r="B7639" s="90" t="s">
        <v>15685</v>
      </c>
      <c r="C7639" s="100">
        <v>9.68</v>
      </c>
    </row>
    <row r="7640" spans="1:3" s="3" customFormat="1" ht="48.75" customHeight="1" x14ac:dyDescent="0.15">
      <c r="A7640" s="87" t="s">
        <v>2024</v>
      </c>
      <c r="B7640" s="90" t="s">
        <v>4869</v>
      </c>
      <c r="C7640" s="100">
        <v>9.68</v>
      </c>
    </row>
    <row r="7641" spans="1:3" s="3" customFormat="1" ht="48.75" customHeight="1" x14ac:dyDescent="0.15">
      <c r="A7641" s="87" t="s">
        <v>8272</v>
      </c>
      <c r="B7641" s="90" t="s">
        <v>4869</v>
      </c>
      <c r="C7641" s="117">
        <v>5.2</v>
      </c>
    </row>
    <row r="7642" spans="1:3" s="3" customFormat="1" ht="48.75" customHeight="1" x14ac:dyDescent="0.15">
      <c r="A7642" s="87" t="s">
        <v>13939</v>
      </c>
      <c r="B7642" s="90" t="s">
        <v>15685</v>
      </c>
      <c r="C7642" s="117">
        <v>7.69</v>
      </c>
    </row>
    <row r="7643" spans="1:3" s="3" customFormat="1" ht="48.75" customHeight="1" x14ac:dyDescent="0.15">
      <c r="A7643" s="87" t="s">
        <v>2022</v>
      </c>
      <c r="B7643" s="90" t="s">
        <v>4869</v>
      </c>
      <c r="C7643" s="117">
        <v>5.09</v>
      </c>
    </row>
    <row r="7644" spans="1:3" s="3" customFormat="1" ht="48.75" customHeight="1" x14ac:dyDescent="0.15">
      <c r="A7644" s="87" t="s">
        <v>5931</v>
      </c>
      <c r="B7644" s="90" t="s">
        <v>4753</v>
      </c>
      <c r="C7644" s="117">
        <v>3.3099999999999996</v>
      </c>
    </row>
    <row r="7645" spans="1:3" s="3" customFormat="1" ht="48.75" customHeight="1" x14ac:dyDescent="0.15">
      <c r="A7645" s="87" t="s">
        <v>5932</v>
      </c>
      <c r="B7645" s="90" t="s">
        <v>4753</v>
      </c>
      <c r="C7645" s="117">
        <v>3.3899999999999997</v>
      </c>
    </row>
    <row r="7646" spans="1:3" s="3" customFormat="1" ht="48.75" customHeight="1" x14ac:dyDescent="0.15">
      <c r="A7646" s="87" t="s">
        <v>6229</v>
      </c>
      <c r="B7646" s="90" t="s">
        <v>4753</v>
      </c>
      <c r="C7646" s="117">
        <v>3.34</v>
      </c>
    </row>
    <row r="7647" spans="1:3" s="3" customFormat="1" ht="48.75" customHeight="1" x14ac:dyDescent="0.15">
      <c r="A7647" s="87" t="s">
        <v>6230</v>
      </c>
      <c r="B7647" s="90" t="s">
        <v>4753</v>
      </c>
      <c r="C7647" s="117">
        <v>3.3899999999999997</v>
      </c>
    </row>
    <row r="7648" spans="1:3" s="3" customFormat="1" ht="48.75" customHeight="1" x14ac:dyDescent="0.15">
      <c r="A7648" s="87" t="s">
        <v>10287</v>
      </c>
      <c r="B7648" s="90" t="s">
        <v>5539</v>
      </c>
      <c r="C7648" s="117">
        <v>1.81</v>
      </c>
    </row>
    <row r="7649" spans="1:3" s="3" customFormat="1" ht="48.75" customHeight="1" x14ac:dyDescent="0.15">
      <c r="A7649" s="87" t="s">
        <v>10286</v>
      </c>
      <c r="B7649" s="90" t="s">
        <v>5539</v>
      </c>
      <c r="C7649" s="117">
        <v>6.93</v>
      </c>
    </row>
    <row r="7650" spans="1:3" s="3" customFormat="1" ht="48.75" customHeight="1" x14ac:dyDescent="0.15">
      <c r="A7650" s="87" t="s">
        <v>3492</v>
      </c>
      <c r="B7650" s="90" t="s">
        <v>5539</v>
      </c>
      <c r="C7650" s="100">
        <v>9.39</v>
      </c>
    </row>
    <row r="7651" spans="1:3" s="3" customFormat="1" ht="48.75" customHeight="1" x14ac:dyDescent="0.15">
      <c r="A7651" s="87" t="s">
        <v>3509</v>
      </c>
      <c r="B7651" s="90" t="s">
        <v>5539</v>
      </c>
      <c r="C7651" s="117">
        <v>8.2200000000000006</v>
      </c>
    </row>
    <row r="7652" spans="1:3" s="177" customFormat="1" ht="48.75" customHeight="1" x14ac:dyDescent="0.2">
      <c r="A7652" s="87" t="s">
        <v>3500</v>
      </c>
      <c r="B7652" s="90" t="s">
        <v>5539</v>
      </c>
      <c r="C7652" s="117">
        <v>4.1500000000000004</v>
      </c>
    </row>
    <row r="7653" spans="1:3" s="177" customFormat="1" ht="48.75" customHeight="1" x14ac:dyDescent="0.2">
      <c r="A7653" s="87" t="s">
        <v>3522</v>
      </c>
      <c r="B7653" s="90" t="s">
        <v>5539</v>
      </c>
      <c r="C7653" s="100">
        <v>18.79</v>
      </c>
    </row>
    <row r="7654" spans="1:3" s="3" customFormat="1" ht="48.75" customHeight="1" x14ac:dyDescent="0.15">
      <c r="A7654" s="87" t="s">
        <v>3523</v>
      </c>
      <c r="B7654" s="90" t="s">
        <v>5539</v>
      </c>
      <c r="C7654" s="100">
        <v>25.57</v>
      </c>
    </row>
    <row r="7655" spans="1:3" s="3" customFormat="1" ht="48.75" customHeight="1" x14ac:dyDescent="0.15">
      <c r="A7655" s="87" t="s">
        <v>7293</v>
      </c>
      <c r="B7655" s="90" t="s">
        <v>5539</v>
      </c>
      <c r="C7655" s="100">
        <v>36.53</v>
      </c>
    </row>
    <row r="7656" spans="1:3" s="3" customFormat="1" ht="48.75" customHeight="1" x14ac:dyDescent="0.15">
      <c r="A7656" s="87" t="s">
        <v>3511</v>
      </c>
      <c r="B7656" s="90" t="s">
        <v>5539</v>
      </c>
      <c r="C7656" s="117">
        <v>39.51</v>
      </c>
    </row>
    <row r="7657" spans="1:3" s="3" customFormat="1" ht="48.75" customHeight="1" x14ac:dyDescent="0.15">
      <c r="A7657" s="87" t="s">
        <v>8230</v>
      </c>
      <c r="B7657" s="90" t="s">
        <v>16886</v>
      </c>
      <c r="C7657" s="117">
        <v>9.4</v>
      </c>
    </row>
    <row r="7658" spans="1:3" s="3" customFormat="1" ht="48.75" customHeight="1" x14ac:dyDescent="0.15">
      <c r="A7658" s="87" t="s">
        <v>18682</v>
      </c>
      <c r="B7658" s="90" t="s">
        <v>18683</v>
      </c>
      <c r="C7658" s="117">
        <v>9.4</v>
      </c>
    </row>
    <row r="7659" spans="1:3" s="3" customFormat="1" ht="48.75" customHeight="1" x14ac:dyDescent="0.15">
      <c r="A7659" s="87" t="s">
        <v>18911</v>
      </c>
      <c r="B7659" s="90" t="s">
        <v>18912</v>
      </c>
      <c r="C7659" s="117">
        <v>9.4</v>
      </c>
    </row>
    <row r="7660" spans="1:3" s="3" customFormat="1" ht="48.75" customHeight="1" x14ac:dyDescent="0.15">
      <c r="A7660" s="87" t="s">
        <v>11310</v>
      </c>
      <c r="B7660" s="90" t="s">
        <v>12821</v>
      </c>
      <c r="C7660" s="117">
        <v>28.7</v>
      </c>
    </row>
    <row r="7661" spans="1:3" s="3" customFormat="1" ht="48.75" customHeight="1" x14ac:dyDescent="0.15">
      <c r="A7661" s="87" t="s">
        <v>13164</v>
      </c>
      <c r="B7661" s="90" t="s">
        <v>12821</v>
      </c>
      <c r="C7661" s="90">
        <v>25.11</v>
      </c>
    </row>
    <row r="7662" spans="1:3" s="3" customFormat="1" ht="48.75" customHeight="1" x14ac:dyDescent="0.15">
      <c r="A7662" s="87" t="s">
        <v>13165</v>
      </c>
      <c r="B7662" s="90" t="s">
        <v>12821</v>
      </c>
      <c r="C7662" s="93">
        <v>42.16</v>
      </c>
    </row>
    <row r="7663" spans="1:3" s="3" customFormat="1" ht="48.75" customHeight="1" x14ac:dyDescent="0.15">
      <c r="A7663" s="87" t="s">
        <v>11309</v>
      </c>
      <c r="B7663" s="90" t="s">
        <v>12821</v>
      </c>
      <c r="C7663" s="117">
        <v>18.059999999999999</v>
      </c>
    </row>
    <row r="7664" spans="1:3" s="3" customFormat="1" ht="48.75" customHeight="1" x14ac:dyDescent="0.15">
      <c r="A7664" s="87" t="s">
        <v>15478</v>
      </c>
      <c r="B7664" s="90" t="s">
        <v>5483</v>
      </c>
      <c r="C7664" s="117">
        <v>1.61</v>
      </c>
    </row>
    <row r="7665" spans="1:3" s="3" customFormat="1" ht="48.75" customHeight="1" x14ac:dyDescent="0.15">
      <c r="A7665" s="87" t="s">
        <v>2537</v>
      </c>
      <c r="B7665" s="90" t="s">
        <v>8347</v>
      </c>
      <c r="C7665" s="117">
        <v>3.46</v>
      </c>
    </row>
    <row r="7666" spans="1:3" s="3" customFormat="1" ht="48.75" customHeight="1" x14ac:dyDescent="0.15">
      <c r="A7666" s="87" t="s">
        <v>2536</v>
      </c>
      <c r="B7666" s="90" t="s">
        <v>8347</v>
      </c>
      <c r="C7666" s="100">
        <v>4.53</v>
      </c>
    </row>
    <row r="7667" spans="1:3" s="3" customFormat="1" ht="48.75" customHeight="1" x14ac:dyDescent="0.15">
      <c r="A7667" s="87" t="s">
        <v>8539</v>
      </c>
      <c r="B7667" s="90" t="s">
        <v>8347</v>
      </c>
      <c r="C7667" s="100">
        <v>6.48</v>
      </c>
    </row>
    <row r="7668" spans="1:3" s="3" customFormat="1" ht="48.75" customHeight="1" x14ac:dyDescent="0.15">
      <c r="A7668" s="87" t="s">
        <v>12766</v>
      </c>
      <c r="B7668" s="90" t="s">
        <v>12497</v>
      </c>
      <c r="C7668" s="117">
        <v>10.92</v>
      </c>
    </row>
    <row r="7669" spans="1:3" s="3" customFormat="1" ht="48.75" customHeight="1" x14ac:dyDescent="0.15">
      <c r="A7669" s="87" t="s">
        <v>12765</v>
      </c>
      <c r="B7669" s="90" t="s">
        <v>12497</v>
      </c>
      <c r="C7669" s="117">
        <v>7.06</v>
      </c>
    </row>
    <row r="7670" spans="1:3" s="3" customFormat="1" ht="48.75" customHeight="1" x14ac:dyDescent="0.15">
      <c r="A7670" s="87" t="s">
        <v>13593</v>
      </c>
      <c r="B7670" s="90" t="s">
        <v>12497</v>
      </c>
      <c r="C7670" s="117">
        <v>9.6300000000000008</v>
      </c>
    </row>
    <row r="7671" spans="1:3" s="3" customFormat="1" ht="48.75" customHeight="1" x14ac:dyDescent="0.15">
      <c r="A7671" s="87" t="s">
        <v>13594</v>
      </c>
      <c r="B7671" s="90" t="s">
        <v>12497</v>
      </c>
      <c r="C7671" s="117">
        <v>14.45</v>
      </c>
    </row>
    <row r="7672" spans="1:3" s="3" customFormat="1" ht="48.75" customHeight="1" x14ac:dyDescent="0.15">
      <c r="A7672" s="87" t="s">
        <v>3279</v>
      </c>
      <c r="B7672" s="90" t="s">
        <v>8347</v>
      </c>
      <c r="C7672" s="117">
        <v>1.83</v>
      </c>
    </row>
    <row r="7673" spans="1:3" s="3" customFormat="1" ht="48.75" customHeight="1" x14ac:dyDescent="0.15">
      <c r="A7673" s="87" t="s">
        <v>3280</v>
      </c>
      <c r="B7673" s="90" t="s">
        <v>8347</v>
      </c>
      <c r="C7673" s="117">
        <v>4.3499999999999996</v>
      </c>
    </row>
    <row r="7674" spans="1:3" s="3" customFormat="1" ht="48.75" customHeight="1" x14ac:dyDescent="0.15">
      <c r="A7674" s="87" t="s">
        <v>3281</v>
      </c>
      <c r="B7674" s="90" t="s">
        <v>8347</v>
      </c>
      <c r="C7674" s="117">
        <v>1.98</v>
      </c>
    </row>
    <row r="7675" spans="1:3" s="3" customFormat="1" ht="48.75" customHeight="1" x14ac:dyDescent="0.15">
      <c r="A7675" s="87" t="s">
        <v>2774</v>
      </c>
      <c r="B7675" s="90" t="s">
        <v>13732</v>
      </c>
      <c r="C7675" s="117">
        <v>1.49</v>
      </c>
    </row>
    <row r="7676" spans="1:3" s="3" customFormat="1" ht="48.75" customHeight="1" x14ac:dyDescent="0.15">
      <c r="A7676" s="87" t="s">
        <v>2776</v>
      </c>
      <c r="B7676" s="90" t="s">
        <v>13732</v>
      </c>
      <c r="C7676" s="117">
        <v>2.3199999999999998</v>
      </c>
    </row>
    <row r="7677" spans="1:3" s="3" customFormat="1" ht="48.75" customHeight="1" x14ac:dyDescent="0.15">
      <c r="A7677" s="87" t="s">
        <v>6966</v>
      </c>
      <c r="B7677" s="90" t="s">
        <v>4834</v>
      </c>
      <c r="C7677" s="117">
        <v>3.460066343454963</v>
      </c>
    </row>
    <row r="7678" spans="1:3" s="3" customFormat="1" ht="48.75" customHeight="1" x14ac:dyDescent="0.15">
      <c r="A7678" s="87" t="s">
        <v>13160</v>
      </c>
      <c r="B7678" s="90" t="s">
        <v>10868</v>
      </c>
      <c r="C7678" s="117">
        <v>10.130000000000001</v>
      </c>
    </row>
    <row r="7679" spans="1:3" s="3" customFormat="1" ht="48.75" customHeight="1" x14ac:dyDescent="0.15">
      <c r="A7679" s="87" t="s">
        <v>8406</v>
      </c>
      <c r="B7679" s="90" t="s">
        <v>8347</v>
      </c>
      <c r="C7679" s="117">
        <v>2.0599999999999996</v>
      </c>
    </row>
    <row r="7680" spans="1:3" s="3" customFormat="1" ht="48.75" customHeight="1" x14ac:dyDescent="0.15">
      <c r="A7680" s="87" t="s">
        <v>8406</v>
      </c>
      <c r="B7680" s="90" t="s">
        <v>8347</v>
      </c>
      <c r="C7680" s="117">
        <v>2.0599999999999996</v>
      </c>
    </row>
    <row r="7681" spans="1:3" s="3" customFormat="1" ht="48.75" customHeight="1" x14ac:dyDescent="0.15">
      <c r="A7681" s="87" t="s">
        <v>15697</v>
      </c>
      <c r="B7681" s="90" t="s">
        <v>3918</v>
      </c>
      <c r="C7681" s="117">
        <v>1.99</v>
      </c>
    </row>
    <row r="7682" spans="1:3" s="3" customFormat="1" ht="48.75" customHeight="1" x14ac:dyDescent="0.15">
      <c r="A7682" s="87" t="s">
        <v>2777</v>
      </c>
      <c r="B7682" s="90" t="s">
        <v>3918</v>
      </c>
      <c r="C7682" s="117">
        <v>1.99</v>
      </c>
    </row>
    <row r="7683" spans="1:3" s="3" customFormat="1" ht="48.75" customHeight="1" x14ac:dyDescent="0.15">
      <c r="A7683" s="87" t="s">
        <v>19618</v>
      </c>
      <c r="B7683" s="90" t="s">
        <v>18845</v>
      </c>
      <c r="C7683" s="117">
        <v>2.0499999999999998</v>
      </c>
    </row>
    <row r="7684" spans="1:3" s="3" customFormat="1" ht="48.75" customHeight="1" x14ac:dyDescent="0.15">
      <c r="A7684" s="87" t="s">
        <v>17895</v>
      </c>
      <c r="B7684" s="90" t="s">
        <v>5612</v>
      </c>
      <c r="C7684" s="117">
        <v>15.35</v>
      </c>
    </row>
    <row r="7685" spans="1:3" s="3" customFormat="1" ht="48.75" customHeight="1" x14ac:dyDescent="0.15">
      <c r="A7685" s="87" t="s">
        <v>2784</v>
      </c>
      <c r="B7685" s="90" t="s">
        <v>5267</v>
      </c>
      <c r="C7685" s="117">
        <v>4.4000000000000004</v>
      </c>
    </row>
    <row r="7686" spans="1:3" s="3" customFormat="1" ht="48.75" customHeight="1" x14ac:dyDescent="0.15">
      <c r="A7686" s="87" t="s">
        <v>18384</v>
      </c>
      <c r="B7686" s="90" t="s">
        <v>10269</v>
      </c>
      <c r="C7686" s="117">
        <v>2.06</v>
      </c>
    </row>
    <row r="7687" spans="1:3" s="3" customFormat="1" ht="48.75" customHeight="1" x14ac:dyDescent="0.15">
      <c r="A7687" s="87" t="s">
        <v>8697</v>
      </c>
      <c r="B7687" s="90" t="s">
        <v>13732</v>
      </c>
      <c r="C7687" s="100">
        <v>4.3099999999999996</v>
      </c>
    </row>
    <row r="7688" spans="1:3" s="3" customFormat="1" ht="48.75" customHeight="1" x14ac:dyDescent="0.15">
      <c r="A7688" s="16" t="s">
        <v>5409</v>
      </c>
      <c r="B7688" s="20" t="s">
        <v>6304</v>
      </c>
      <c r="C7688" s="117">
        <v>20.060000000000002</v>
      </c>
    </row>
    <row r="7689" spans="1:3" s="3" customFormat="1" ht="48.75" customHeight="1" x14ac:dyDescent="0.15">
      <c r="A7689" s="87" t="s">
        <v>2786</v>
      </c>
      <c r="B7689" s="90" t="s">
        <v>6304</v>
      </c>
      <c r="C7689" s="117">
        <v>2.38</v>
      </c>
    </row>
    <row r="7690" spans="1:3" s="3" customFormat="1" ht="48.75" customHeight="1" x14ac:dyDescent="0.15">
      <c r="A7690" s="16" t="s">
        <v>10085</v>
      </c>
      <c r="B7690" s="20" t="s">
        <v>5819</v>
      </c>
      <c r="C7690" s="117">
        <v>22.04</v>
      </c>
    </row>
    <row r="7691" spans="1:3" s="3" customFormat="1" ht="48.75" customHeight="1" x14ac:dyDescent="0.15">
      <c r="A7691" s="87" t="s">
        <v>2788</v>
      </c>
      <c r="B7691" s="90" t="s">
        <v>5819</v>
      </c>
      <c r="C7691" s="117">
        <v>2.69</v>
      </c>
    </row>
    <row r="7692" spans="1:3" s="3" customFormat="1" ht="48.75" customHeight="1" x14ac:dyDescent="0.15">
      <c r="A7692" s="87" t="s">
        <v>2787</v>
      </c>
      <c r="B7692" s="90" t="s">
        <v>5812</v>
      </c>
      <c r="C7692" s="117">
        <v>3.07</v>
      </c>
    </row>
    <row r="7693" spans="1:3" s="3" customFormat="1" ht="48.75" customHeight="1" x14ac:dyDescent="0.15">
      <c r="A7693" s="16" t="s">
        <v>5411</v>
      </c>
      <c r="B7693" s="20" t="s">
        <v>5812</v>
      </c>
      <c r="C7693" s="117">
        <v>19.346772135748914</v>
      </c>
    </row>
    <row r="7694" spans="1:3" s="3" customFormat="1" ht="48.75" customHeight="1" x14ac:dyDescent="0.15">
      <c r="A7694" s="87" t="s">
        <v>12469</v>
      </c>
      <c r="B7694" s="90" t="s">
        <v>12470</v>
      </c>
      <c r="C7694" s="117">
        <v>2.2599999999999998</v>
      </c>
    </row>
    <row r="7695" spans="1:3" s="3" customFormat="1" ht="48.75" customHeight="1" x14ac:dyDescent="0.15">
      <c r="A7695" s="87" t="s">
        <v>13886</v>
      </c>
      <c r="B7695" s="90" t="s">
        <v>5616</v>
      </c>
      <c r="C7695" s="117">
        <v>11.96</v>
      </c>
    </row>
    <row r="7696" spans="1:3" s="3" customFormat="1" ht="48.75" customHeight="1" x14ac:dyDescent="0.15">
      <c r="A7696" s="87" t="s">
        <v>2782</v>
      </c>
      <c r="B7696" s="90" t="s">
        <v>4836</v>
      </c>
      <c r="C7696" s="117">
        <v>10.130000000000001</v>
      </c>
    </row>
    <row r="7697" spans="1:3" s="3" customFormat="1" ht="48.75" customHeight="1" x14ac:dyDescent="0.15">
      <c r="A7697" s="87" t="s">
        <v>16423</v>
      </c>
      <c r="B7697" s="90" t="s">
        <v>5496</v>
      </c>
      <c r="C7697" s="117">
        <v>10.130000000000001</v>
      </c>
    </row>
    <row r="7698" spans="1:3" s="3" customFormat="1" ht="48.75" customHeight="1" x14ac:dyDescent="0.15">
      <c r="A7698" s="87" t="s">
        <v>13522</v>
      </c>
      <c r="B7698" s="90" t="s">
        <v>13732</v>
      </c>
      <c r="C7698" s="117">
        <v>7.55</v>
      </c>
    </row>
    <row r="7699" spans="1:3" s="3" customFormat="1" ht="48.75" customHeight="1" x14ac:dyDescent="0.15">
      <c r="A7699" s="87" t="s">
        <v>16951</v>
      </c>
      <c r="B7699" s="90" t="s">
        <v>13732</v>
      </c>
      <c r="C7699" s="117">
        <v>7.55</v>
      </c>
    </row>
    <row r="7700" spans="1:3" s="3" customFormat="1" ht="48.75" customHeight="1" x14ac:dyDescent="0.15">
      <c r="A7700" s="87" t="s">
        <v>18383</v>
      </c>
      <c r="B7700" s="90" t="s">
        <v>12340</v>
      </c>
      <c r="C7700" s="100">
        <v>8.1</v>
      </c>
    </row>
    <row r="7701" spans="1:3" s="3" customFormat="1" ht="48.75" customHeight="1" x14ac:dyDescent="0.15">
      <c r="A7701" s="87" t="s">
        <v>18871</v>
      </c>
      <c r="B7701" s="90" t="s">
        <v>5539</v>
      </c>
      <c r="C7701" s="117">
        <v>2.1399999999999997</v>
      </c>
    </row>
    <row r="7702" spans="1:3" s="3" customFormat="1" ht="48.75" customHeight="1" x14ac:dyDescent="0.15">
      <c r="A7702" s="87" t="s">
        <v>18881</v>
      </c>
      <c r="B7702" s="90" t="s">
        <v>5539</v>
      </c>
      <c r="C7702" s="117">
        <v>8.2899999999999991</v>
      </c>
    </row>
    <row r="7703" spans="1:3" s="3" customFormat="1" ht="48.75" customHeight="1" x14ac:dyDescent="0.15">
      <c r="A7703" s="87" t="s">
        <v>8650</v>
      </c>
      <c r="B7703" s="90" t="s">
        <v>5539</v>
      </c>
      <c r="C7703" s="117">
        <v>2.1399999999999997</v>
      </c>
    </row>
    <row r="7704" spans="1:3" s="3" customFormat="1" ht="48.75" customHeight="1" x14ac:dyDescent="0.15">
      <c r="A7704" s="87" t="s">
        <v>3722</v>
      </c>
      <c r="B7704" s="90" t="s">
        <v>5539</v>
      </c>
      <c r="C7704" s="117">
        <v>2.46</v>
      </c>
    </row>
    <row r="7705" spans="1:3" s="3" customFormat="1" ht="48.75" customHeight="1" x14ac:dyDescent="0.15">
      <c r="A7705" s="87" t="s">
        <v>3725</v>
      </c>
      <c r="B7705" s="90" t="s">
        <v>5539</v>
      </c>
      <c r="C7705" s="117">
        <v>3.46</v>
      </c>
    </row>
    <row r="7706" spans="1:3" s="3" customFormat="1" ht="48.75" customHeight="1" x14ac:dyDescent="0.15">
      <c r="A7706" s="87" t="s">
        <v>3726</v>
      </c>
      <c r="B7706" s="90" t="s">
        <v>5539</v>
      </c>
      <c r="C7706" s="117">
        <v>5.0199999999999996</v>
      </c>
    </row>
    <row r="7707" spans="1:3" s="3" customFormat="1" ht="48.75" customHeight="1" x14ac:dyDescent="0.15">
      <c r="A7707" s="87" t="s">
        <v>18872</v>
      </c>
      <c r="B7707" s="90" t="s">
        <v>5539</v>
      </c>
      <c r="C7707" s="100">
        <v>14.32</v>
      </c>
    </row>
    <row r="7708" spans="1:3" s="3" customFormat="1" ht="48.75" customHeight="1" x14ac:dyDescent="0.15">
      <c r="A7708" s="87" t="s">
        <v>18873</v>
      </c>
      <c r="B7708" s="90" t="s">
        <v>5539</v>
      </c>
      <c r="C7708" s="100">
        <v>8.5399999999999991</v>
      </c>
    </row>
    <row r="7709" spans="1:3" s="177" customFormat="1" ht="48.75" customHeight="1" x14ac:dyDescent="0.2">
      <c r="A7709" s="87" t="s">
        <v>18874</v>
      </c>
      <c r="B7709" s="90" t="s">
        <v>5539</v>
      </c>
      <c r="C7709" s="117">
        <v>10.199999999999999</v>
      </c>
    </row>
    <row r="7710" spans="1:3" s="177" customFormat="1" ht="48.75" customHeight="1" x14ac:dyDescent="0.2">
      <c r="A7710" s="87" t="s">
        <v>13927</v>
      </c>
      <c r="B7710" s="90" t="s">
        <v>5539</v>
      </c>
      <c r="C7710" s="100">
        <v>6.93</v>
      </c>
    </row>
    <row r="7711" spans="1:3" s="177" customFormat="1" ht="48.75" customHeight="1" x14ac:dyDescent="0.2">
      <c r="A7711" s="87" t="s">
        <v>11594</v>
      </c>
      <c r="B7711" s="90" t="s">
        <v>5539</v>
      </c>
      <c r="C7711" s="117">
        <v>8.0299999999999994</v>
      </c>
    </row>
    <row r="7712" spans="1:3" s="177" customFormat="1" ht="48.75" customHeight="1" x14ac:dyDescent="0.2">
      <c r="A7712" s="87" t="s">
        <v>18882</v>
      </c>
      <c r="B7712" s="90" t="s">
        <v>5539</v>
      </c>
      <c r="C7712" s="117">
        <v>3.25</v>
      </c>
    </row>
    <row r="7713" spans="1:3" s="3" customFormat="1" ht="48.75" customHeight="1" x14ac:dyDescent="0.15">
      <c r="A7713" s="87" t="s">
        <v>13585</v>
      </c>
      <c r="B7713" s="90" t="s">
        <v>5539</v>
      </c>
      <c r="C7713" s="117">
        <v>10.91</v>
      </c>
    </row>
    <row r="7714" spans="1:3" s="3" customFormat="1" ht="48.75" customHeight="1" x14ac:dyDescent="0.15">
      <c r="A7714" s="87" t="s">
        <v>11991</v>
      </c>
      <c r="B7714" s="90" t="s">
        <v>11725</v>
      </c>
      <c r="C7714" s="117">
        <v>201.19</v>
      </c>
    </row>
    <row r="7715" spans="1:3" s="3" customFormat="1" ht="48.75" customHeight="1" x14ac:dyDescent="0.15">
      <c r="A7715" s="87" t="s">
        <v>5785</v>
      </c>
      <c r="B7715" s="90" t="s">
        <v>5506</v>
      </c>
      <c r="C7715" s="117">
        <v>2.0299999999999998</v>
      </c>
    </row>
    <row r="7716" spans="1:3" s="3" customFormat="1" ht="48.75" customHeight="1" x14ac:dyDescent="0.15">
      <c r="A7716" s="87" t="s">
        <v>5795</v>
      </c>
      <c r="B7716" s="90" t="s">
        <v>5506</v>
      </c>
      <c r="C7716" s="117">
        <v>1.29</v>
      </c>
    </row>
    <row r="7717" spans="1:3" s="3" customFormat="1" ht="48.75" customHeight="1" x14ac:dyDescent="0.15">
      <c r="A7717" s="87" t="s">
        <v>5802</v>
      </c>
      <c r="B7717" s="90" t="s">
        <v>5506</v>
      </c>
      <c r="C7717" s="117">
        <v>1.71</v>
      </c>
    </row>
    <row r="7718" spans="1:3" s="3" customFormat="1" ht="48.75" customHeight="1" x14ac:dyDescent="0.15">
      <c r="A7718" s="87" t="s">
        <v>724</v>
      </c>
      <c r="B7718" s="90" t="s">
        <v>15150</v>
      </c>
      <c r="C7718" s="117">
        <v>3.46</v>
      </c>
    </row>
    <row r="7719" spans="1:3" s="3" customFormat="1" ht="48.75" customHeight="1" x14ac:dyDescent="0.15">
      <c r="A7719" s="87" t="s">
        <v>724</v>
      </c>
      <c r="B7719" s="89" t="s">
        <v>15683</v>
      </c>
      <c r="C7719" s="117">
        <v>3.46</v>
      </c>
    </row>
    <row r="7720" spans="1:3" s="3" customFormat="1" ht="48.75" customHeight="1" x14ac:dyDescent="0.15">
      <c r="A7720" s="87" t="s">
        <v>7625</v>
      </c>
      <c r="B7720" s="90" t="s">
        <v>15150</v>
      </c>
      <c r="C7720" s="100">
        <v>5.35</v>
      </c>
    </row>
    <row r="7721" spans="1:3" s="3" customFormat="1" ht="48.75" customHeight="1" x14ac:dyDescent="0.15">
      <c r="A7721" s="87" t="s">
        <v>7625</v>
      </c>
      <c r="B7721" s="89" t="s">
        <v>15683</v>
      </c>
      <c r="C7721" s="100">
        <v>5.35</v>
      </c>
    </row>
    <row r="7722" spans="1:3" s="3" customFormat="1" ht="48.75" customHeight="1" x14ac:dyDescent="0.15">
      <c r="A7722" s="87" t="s">
        <v>8682</v>
      </c>
      <c r="B7722" s="90" t="s">
        <v>15150</v>
      </c>
      <c r="C7722" s="117">
        <v>10.7</v>
      </c>
    </row>
    <row r="7723" spans="1:3" s="3" customFormat="1" ht="48.75" customHeight="1" x14ac:dyDescent="0.15">
      <c r="A7723" s="87" t="s">
        <v>8682</v>
      </c>
      <c r="B7723" s="89" t="s">
        <v>15683</v>
      </c>
      <c r="C7723" s="117">
        <v>10.7</v>
      </c>
    </row>
    <row r="7724" spans="1:3" s="3" customFormat="1" ht="48.75" customHeight="1" x14ac:dyDescent="0.15">
      <c r="A7724" s="87" t="s">
        <v>7626</v>
      </c>
      <c r="B7724" s="90" t="s">
        <v>15150</v>
      </c>
      <c r="C7724" s="117">
        <v>5.67</v>
      </c>
    </row>
    <row r="7725" spans="1:3" s="3" customFormat="1" ht="48.75" customHeight="1" x14ac:dyDescent="0.15">
      <c r="A7725" s="87" t="s">
        <v>7626</v>
      </c>
      <c r="B7725" s="89" t="s">
        <v>15683</v>
      </c>
      <c r="C7725" s="117">
        <v>5.67</v>
      </c>
    </row>
    <row r="7726" spans="1:3" s="3" customFormat="1" ht="48.75" customHeight="1" x14ac:dyDescent="0.15">
      <c r="A7726" s="87" t="s">
        <v>735</v>
      </c>
      <c r="B7726" s="90" t="s">
        <v>5807</v>
      </c>
      <c r="C7726" s="117">
        <v>1.9</v>
      </c>
    </row>
    <row r="7727" spans="1:3" s="3" customFormat="1" ht="48.75" customHeight="1" x14ac:dyDescent="0.15">
      <c r="A7727" s="87" t="s">
        <v>760</v>
      </c>
      <c r="B7727" s="90" t="s">
        <v>5807</v>
      </c>
      <c r="C7727" s="117">
        <v>1.63</v>
      </c>
    </row>
    <row r="7728" spans="1:3" s="3" customFormat="1" ht="48.75" customHeight="1" x14ac:dyDescent="0.15">
      <c r="A7728" s="87" t="s">
        <v>761</v>
      </c>
      <c r="B7728" s="90" t="s">
        <v>5807</v>
      </c>
      <c r="C7728" s="117">
        <v>1.46</v>
      </c>
    </row>
    <row r="7729" spans="1:3" s="3" customFormat="1" ht="48.75" customHeight="1" x14ac:dyDescent="0.15">
      <c r="A7729" s="87" t="s">
        <v>736</v>
      </c>
      <c r="B7729" s="90" t="s">
        <v>5807</v>
      </c>
      <c r="C7729" s="117">
        <v>1.9</v>
      </c>
    </row>
    <row r="7730" spans="1:3" s="3" customFormat="1" ht="48.75" customHeight="1" x14ac:dyDescent="0.15">
      <c r="A7730" s="87" t="s">
        <v>18798</v>
      </c>
      <c r="B7730" s="90" t="s">
        <v>5496</v>
      </c>
      <c r="C7730" s="117">
        <v>8.66</v>
      </c>
    </row>
    <row r="7731" spans="1:3" s="3" customFormat="1" ht="48.75" customHeight="1" x14ac:dyDescent="0.15">
      <c r="A7731" s="87" t="s">
        <v>18799</v>
      </c>
      <c r="B7731" s="90" t="s">
        <v>5496</v>
      </c>
      <c r="C7731" s="117">
        <v>3.46</v>
      </c>
    </row>
    <row r="7732" spans="1:3" s="3" customFormat="1" ht="48.75" customHeight="1" x14ac:dyDescent="0.15">
      <c r="A7732" s="87" t="s">
        <v>6299</v>
      </c>
      <c r="B7732" s="90" t="s">
        <v>5812</v>
      </c>
      <c r="C7732" s="117">
        <v>1.98</v>
      </c>
    </row>
    <row r="7733" spans="1:3" s="3" customFormat="1" ht="48.75" customHeight="1" x14ac:dyDescent="0.15">
      <c r="A7733" s="87" t="s">
        <v>6358</v>
      </c>
      <c r="B7733" s="90" t="s">
        <v>5812</v>
      </c>
      <c r="C7733" s="117">
        <v>1.9</v>
      </c>
    </row>
    <row r="7734" spans="1:3" s="177" customFormat="1" ht="48.75" customHeight="1" x14ac:dyDescent="0.2">
      <c r="A7734" s="87" t="s">
        <v>5933</v>
      </c>
      <c r="B7734" s="90" t="s">
        <v>4753</v>
      </c>
      <c r="C7734" s="117">
        <v>1.2</v>
      </c>
    </row>
    <row r="7735" spans="1:3" s="177" customFormat="1" ht="48.75" customHeight="1" x14ac:dyDescent="0.2">
      <c r="A7735" s="87" t="s">
        <v>5934</v>
      </c>
      <c r="B7735" s="90" t="s">
        <v>4753</v>
      </c>
      <c r="C7735" s="117">
        <v>0.88</v>
      </c>
    </row>
    <row r="7736" spans="1:3" s="3" customFormat="1" ht="48.75" customHeight="1" x14ac:dyDescent="0.15">
      <c r="A7736" s="87" t="s">
        <v>5935</v>
      </c>
      <c r="B7736" s="90" t="s">
        <v>4753</v>
      </c>
      <c r="C7736" s="117">
        <v>1.56</v>
      </c>
    </row>
    <row r="7737" spans="1:3" s="3" customFormat="1" ht="48.75" customHeight="1" x14ac:dyDescent="0.15">
      <c r="A7737" s="87" t="s">
        <v>5936</v>
      </c>
      <c r="B7737" s="90" t="s">
        <v>4753</v>
      </c>
      <c r="C7737" s="117">
        <v>1.26</v>
      </c>
    </row>
    <row r="7738" spans="1:3" s="3" customFormat="1" ht="48.75" customHeight="1" x14ac:dyDescent="0.15">
      <c r="A7738" s="87" t="s">
        <v>5937</v>
      </c>
      <c r="B7738" s="90" t="s">
        <v>4753</v>
      </c>
      <c r="C7738" s="117">
        <v>2.1999999999999997</v>
      </c>
    </row>
    <row r="7739" spans="1:3" s="3" customFormat="1" ht="48.75" customHeight="1" x14ac:dyDescent="0.15">
      <c r="A7739" s="87" t="s">
        <v>5938</v>
      </c>
      <c r="B7739" s="90" t="s">
        <v>4753</v>
      </c>
      <c r="C7739" s="117">
        <v>1.92</v>
      </c>
    </row>
    <row r="7740" spans="1:3" s="177" customFormat="1" ht="48.75" customHeight="1" x14ac:dyDescent="0.2">
      <c r="A7740" s="87" t="s">
        <v>6231</v>
      </c>
      <c r="B7740" s="90" t="s">
        <v>4753</v>
      </c>
      <c r="C7740" s="117">
        <v>2.1999999999999997</v>
      </c>
    </row>
    <row r="7741" spans="1:3" s="177" customFormat="1" ht="48.75" customHeight="1" x14ac:dyDescent="0.2">
      <c r="A7741" s="87" t="s">
        <v>6232</v>
      </c>
      <c r="B7741" s="90" t="s">
        <v>4753</v>
      </c>
      <c r="C7741" s="117">
        <v>1.92</v>
      </c>
    </row>
    <row r="7742" spans="1:3" s="177" customFormat="1" ht="48.75" customHeight="1" x14ac:dyDescent="0.2">
      <c r="A7742" s="87" t="s">
        <v>19387</v>
      </c>
      <c r="B7742" s="90" t="s">
        <v>11840</v>
      </c>
      <c r="C7742" s="100">
        <v>6.42</v>
      </c>
    </row>
    <row r="7743" spans="1:3" s="177" customFormat="1" ht="48.75" customHeight="1" x14ac:dyDescent="0.2">
      <c r="A7743" s="87" t="s">
        <v>2901</v>
      </c>
      <c r="B7743" s="90" t="s">
        <v>4730</v>
      </c>
      <c r="C7743" s="117">
        <v>2.9699999999999998</v>
      </c>
    </row>
    <row r="7744" spans="1:3" s="3" customFormat="1" ht="48.75" customHeight="1" x14ac:dyDescent="0.15">
      <c r="A7744" s="87" t="s">
        <v>10354</v>
      </c>
      <c r="B7744" s="90" t="s">
        <v>10337</v>
      </c>
      <c r="C7744" s="100">
        <v>3.46</v>
      </c>
    </row>
    <row r="7745" spans="1:3" s="3" customFormat="1" ht="48.75" customHeight="1" x14ac:dyDescent="0.15">
      <c r="A7745" s="87" t="s">
        <v>10355</v>
      </c>
      <c r="B7745" s="90" t="s">
        <v>10337</v>
      </c>
      <c r="C7745" s="117">
        <v>3.46</v>
      </c>
    </row>
    <row r="7746" spans="1:3" s="3" customFormat="1" ht="48.75" customHeight="1" x14ac:dyDescent="0.15">
      <c r="A7746" s="87" t="s">
        <v>19452</v>
      </c>
      <c r="B7746" s="90" t="s">
        <v>17923</v>
      </c>
      <c r="C7746" s="117">
        <v>1.9</v>
      </c>
    </row>
    <row r="7747" spans="1:3" s="3" customFormat="1" ht="48.75" customHeight="1" x14ac:dyDescent="0.15">
      <c r="A7747" s="87" t="s">
        <v>19453</v>
      </c>
      <c r="B7747" s="90" t="s">
        <v>17923</v>
      </c>
      <c r="C7747" s="117">
        <v>2.3199999999999998</v>
      </c>
    </row>
    <row r="7748" spans="1:3" s="3" customFormat="1" ht="48.75" customHeight="1" x14ac:dyDescent="0.15">
      <c r="A7748" s="87" t="s">
        <v>14177</v>
      </c>
      <c r="B7748" s="90" t="s">
        <v>13058</v>
      </c>
      <c r="C7748" s="117">
        <v>2.1399999999999997</v>
      </c>
    </row>
    <row r="7749" spans="1:3" s="177" customFormat="1" ht="48.75" customHeight="1" x14ac:dyDescent="0.2">
      <c r="A7749" s="87" t="s">
        <v>14164</v>
      </c>
      <c r="B7749" s="90" t="s">
        <v>13058</v>
      </c>
      <c r="C7749" s="117">
        <v>2.1399999999999997</v>
      </c>
    </row>
    <row r="7750" spans="1:3" s="3" customFormat="1" ht="48.75" customHeight="1" x14ac:dyDescent="0.15">
      <c r="A7750" s="87" t="s">
        <v>13990</v>
      </c>
      <c r="B7750" s="90" t="s">
        <v>5539</v>
      </c>
      <c r="C7750" s="100">
        <v>61.3</v>
      </c>
    </row>
    <row r="7751" spans="1:3" s="3" customFormat="1" ht="48.75" customHeight="1" x14ac:dyDescent="0.15">
      <c r="A7751" s="87" t="s">
        <v>13991</v>
      </c>
      <c r="B7751" s="90" t="s">
        <v>5539</v>
      </c>
      <c r="C7751" s="117">
        <v>91.86</v>
      </c>
    </row>
    <row r="7752" spans="1:3" s="3" customFormat="1" ht="48.75" customHeight="1" x14ac:dyDescent="0.15">
      <c r="A7752" s="87" t="s">
        <v>13992</v>
      </c>
      <c r="B7752" s="90" t="s">
        <v>5539</v>
      </c>
      <c r="C7752" s="117">
        <v>122.53</v>
      </c>
    </row>
    <row r="7753" spans="1:3" s="3" customFormat="1" ht="48.75" customHeight="1" x14ac:dyDescent="0.15">
      <c r="A7753" s="87" t="s">
        <v>13954</v>
      </c>
      <c r="B7753" s="90" t="s">
        <v>5539</v>
      </c>
      <c r="C7753" s="117">
        <v>7.75</v>
      </c>
    </row>
    <row r="7754" spans="1:3" s="3" customFormat="1" ht="48.75" customHeight="1" x14ac:dyDescent="0.15">
      <c r="A7754" s="87" t="s">
        <v>2919</v>
      </c>
      <c r="B7754" s="90" t="s">
        <v>5539</v>
      </c>
      <c r="C7754" s="117">
        <v>9.6</v>
      </c>
    </row>
    <row r="7755" spans="1:3" s="3" customFormat="1" ht="48.75" customHeight="1" x14ac:dyDescent="0.15">
      <c r="A7755" s="87" t="s">
        <v>11953</v>
      </c>
      <c r="B7755" s="90" t="s">
        <v>5539</v>
      </c>
      <c r="C7755" s="117">
        <v>9.6</v>
      </c>
    </row>
    <row r="7756" spans="1:3" s="3" customFormat="1" ht="48.75" customHeight="1" x14ac:dyDescent="0.15">
      <c r="A7756" s="87" t="s">
        <v>7272</v>
      </c>
      <c r="B7756" s="90" t="s">
        <v>5539</v>
      </c>
      <c r="C7756" s="117">
        <v>3.33</v>
      </c>
    </row>
    <row r="7757" spans="1:3" s="177" customFormat="1" ht="48.75" customHeight="1" x14ac:dyDescent="0.2">
      <c r="A7757" s="87" t="s">
        <v>2913</v>
      </c>
      <c r="B7757" s="90" t="s">
        <v>5539</v>
      </c>
      <c r="C7757" s="117">
        <v>9.24</v>
      </c>
    </row>
    <row r="7758" spans="1:3" s="3" customFormat="1" ht="48.75" customHeight="1" x14ac:dyDescent="0.15">
      <c r="A7758" s="87" t="s">
        <v>19599</v>
      </c>
      <c r="B7758" s="90" t="s">
        <v>11386</v>
      </c>
      <c r="C7758" s="117">
        <v>13576.67</v>
      </c>
    </row>
    <row r="7759" spans="1:3" s="3" customFormat="1" ht="48.75" customHeight="1" x14ac:dyDescent="0.15">
      <c r="A7759" s="87" t="s">
        <v>12785</v>
      </c>
      <c r="B7759" s="90" t="s">
        <v>8347</v>
      </c>
      <c r="C7759" s="117">
        <v>7.15</v>
      </c>
    </row>
    <row r="7760" spans="1:3" s="3" customFormat="1" ht="48.75" customHeight="1" x14ac:dyDescent="0.15">
      <c r="A7760" s="87" t="s">
        <v>12786</v>
      </c>
      <c r="B7760" s="90" t="s">
        <v>8347</v>
      </c>
      <c r="C7760" s="117">
        <v>11.16</v>
      </c>
    </row>
    <row r="7761" spans="1:3" s="177" customFormat="1" ht="48.75" customHeight="1" x14ac:dyDescent="0.2">
      <c r="A7761" s="87" t="s">
        <v>3719</v>
      </c>
      <c r="B7761" s="90" t="s">
        <v>5496</v>
      </c>
      <c r="C7761" s="117">
        <v>2.46</v>
      </c>
    </row>
    <row r="7762" spans="1:3" s="3" customFormat="1" ht="48.75" customHeight="1" x14ac:dyDescent="0.15">
      <c r="A7762" s="87" t="s">
        <v>7291</v>
      </c>
      <c r="B7762" s="90" t="s">
        <v>5496</v>
      </c>
      <c r="C7762" s="117">
        <v>3.46</v>
      </c>
    </row>
    <row r="7763" spans="1:3" s="3" customFormat="1" ht="48.75" customHeight="1" x14ac:dyDescent="0.15">
      <c r="A7763" s="87" t="s">
        <v>1759</v>
      </c>
      <c r="B7763" s="90" t="s">
        <v>5560</v>
      </c>
      <c r="C7763" s="117">
        <v>10.41</v>
      </c>
    </row>
    <row r="7764" spans="1:3" s="3" customFormat="1" ht="48.75" customHeight="1" x14ac:dyDescent="0.15">
      <c r="A7764" s="87" t="s">
        <v>7201</v>
      </c>
      <c r="B7764" s="90" t="s">
        <v>5560</v>
      </c>
      <c r="C7764" s="117">
        <v>10.199999999999999</v>
      </c>
    </row>
    <row r="7765" spans="1:3" s="3" customFormat="1" ht="48.75" customHeight="1" x14ac:dyDescent="0.15">
      <c r="A7765" s="87" t="s">
        <v>12768</v>
      </c>
      <c r="B7765" s="90" t="s">
        <v>8347</v>
      </c>
      <c r="C7765" s="117">
        <v>1.34</v>
      </c>
    </row>
    <row r="7766" spans="1:3" s="3" customFormat="1" ht="48.75" customHeight="1" x14ac:dyDescent="0.15">
      <c r="A7766" s="87" t="s">
        <v>11161</v>
      </c>
      <c r="B7766" s="90" t="s">
        <v>5500</v>
      </c>
      <c r="C7766" s="100">
        <v>6.58</v>
      </c>
    </row>
    <row r="7767" spans="1:3" s="3" customFormat="1" ht="48.75" customHeight="1" x14ac:dyDescent="0.15">
      <c r="A7767" s="87" t="s">
        <v>19538</v>
      </c>
      <c r="B7767" s="90" t="s">
        <v>5418</v>
      </c>
      <c r="C7767" s="117">
        <v>7.43</v>
      </c>
    </row>
    <row r="7768" spans="1:3" s="3" customFormat="1" ht="48.75" customHeight="1" x14ac:dyDescent="0.15">
      <c r="A7768" s="87" t="s">
        <v>19537</v>
      </c>
      <c r="B7768" s="90" t="s">
        <v>5418</v>
      </c>
      <c r="C7768" s="100">
        <v>11.9</v>
      </c>
    </row>
    <row r="7769" spans="1:3" s="3" customFormat="1" ht="48.75" customHeight="1" x14ac:dyDescent="0.15">
      <c r="A7769" s="87" t="s">
        <v>3508</v>
      </c>
      <c r="B7769" s="90" t="s">
        <v>5483</v>
      </c>
      <c r="C7769" s="117">
        <v>8.2200000000000006</v>
      </c>
    </row>
    <row r="7770" spans="1:3" s="3" customFormat="1" ht="48.75" customHeight="1" x14ac:dyDescent="0.15">
      <c r="A7770" s="87" t="s">
        <v>3498</v>
      </c>
      <c r="B7770" s="90" t="s">
        <v>5483</v>
      </c>
      <c r="C7770" s="117">
        <v>4.1500000000000004</v>
      </c>
    </row>
    <row r="7771" spans="1:3" s="3" customFormat="1" ht="48.75" customHeight="1" x14ac:dyDescent="0.15">
      <c r="A7771" s="87" t="s">
        <v>3518</v>
      </c>
      <c r="B7771" s="90" t="s">
        <v>5483</v>
      </c>
      <c r="C7771" s="117">
        <v>7.81</v>
      </c>
    </row>
    <row r="7772" spans="1:3" s="3" customFormat="1" ht="48.75" customHeight="1" x14ac:dyDescent="0.15">
      <c r="A7772" s="87" t="s">
        <v>17748</v>
      </c>
      <c r="B7772" s="90" t="s">
        <v>6348</v>
      </c>
      <c r="C7772" s="117">
        <v>2.67</v>
      </c>
    </row>
    <row r="7773" spans="1:3" s="3" customFormat="1" ht="48.75" customHeight="1" x14ac:dyDescent="0.15">
      <c r="A7773" s="87" t="s">
        <v>17747</v>
      </c>
      <c r="B7773" s="90" t="s">
        <v>6348</v>
      </c>
      <c r="C7773" s="117">
        <v>2.5399999999999996</v>
      </c>
    </row>
    <row r="7774" spans="1:3" s="3" customFormat="1" ht="48.75" customHeight="1" x14ac:dyDescent="0.15">
      <c r="A7774" s="87" t="s">
        <v>5324</v>
      </c>
      <c r="B7774" s="90" t="s">
        <v>5351</v>
      </c>
      <c r="C7774" s="117">
        <v>2.5399999999999996</v>
      </c>
    </row>
    <row r="7775" spans="1:3" s="3" customFormat="1" ht="48.75" customHeight="1" x14ac:dyDescent="0.15">
      <c r="A7775" s="87" t="s">
        <v>5323</v>
      </c>
      <c r="B7775" s="90" t="s">
        <v>5351</v>
      </c>
      <c r="C7775" s="117">
        <v>2.67</v>
      </c>
    </row>
    <row r="7776" spans="1:3" s="3" customFormat="1" ht="48.75" customHeight="1" x14ac:dyDescent="0.15">
      <c r="A7776" s="87" t="s">
        <v>12826</v>
      </c>
      <c r="B7776" s="90" t="s">
        <v>6311</v>
      </c>
      <c r="C7776" s="117">
        <v>1.92</v>
      </c>
    </row>
    <row r="7777" spans="1:3" s="3" customFormat="1" ht="48.75" customHeight="1" x14ac:dyDescent="0.15">
      <c r="A7777" s="87" t="s">
        <v>12813</v>
      </c>
      <c r="B7777" s="90" t="s">
        <v>6311</v>
      </c>
      <c r="C7777" s="117">
        <v>1.92</v>
      </c>
    </row>
    <row r="7778" spans="1:3" s="177" customFormat="1" ht="48.75" customHeight="1" x14ac:dyDescent="0.2">
      <c r="A7778" s="87" t="s">
        <v>3718</v>
      </c>
      <c r="B7778" s="90" t="s">
        <v>6311</v>
      </c>
      <c r="C7778" s="117">
        <v>2.44</v>
      </c>
    </row>
    <row r="7779" spans="1:3" s="3" customFormat="1" ht="48.75" customHeight="1" x14ac:dyDescent="0.15">
      <c r="A7779" s="87" t="s">
        <v>3724</v>
      </c>
      <c r="B7779" s="90" t="s">
        <v>6311</v>
      </c>
      <c r="C7779" s="117">
        <v>3.46</v>
      </c>
    </row>
    <row r="7780" spans="1:3" s="3" customFormat="1" ht="48.75" customHeight="1" x14ac:dyDescent="0.15">
      <c r="A7780" s="87" t="s">
        <v>17725</v>
      </c>
      <c r="B7780" s="90" t="s">
        <v>15539</v>
      </c>
      <c r="C7780" s="117">
        <v>2096.14</v>
      </c>
    </row>
    <row r="7781" spans="1:3" s="3" customFormat="1" ht="48.75" customHeight="1" x14ac:dyDescent="0.15">
      <c r="A7781" s="87" t="s">
        <v>17726</v>
      </c>
      <c r="B7781" s="90" t="s">
        <v>15539</v>
      </c>
      <c r="C7781" s="117">
        <v>1912.37</v>
      </c>
    </row>
    <row r="7782" spans="1:3" s="3" customFormat="1" ht="48.75" customHeight="1" x14ac:dyDescent="0.15">
      <c r="A7782" s="87" t="s">
        <v>13173</v>
      </c>
      <c r="B7782" s="89" t="s">
        <v>7381</v>
      </c>
      <c r="C7782" s="117">
        <v>9.91</v>
      </c>
    </row>
    <row r="7783" spans="1:3" s="3" customFormat="1" ht="48.75" customHeight="1" x14ac:dyDescent="0.15">
      <c r="A7783" s="87" t="s">
        <v>13172</v>
      </c>
      <c r="B7783" s="89" t="s">
        <v>7381</v>
      </c>
      <c r="C7783" s="117">
        <v>6.27</v>
      </c>
    </row>
    <row r="7784" spans="1:3" s="3" customFormat="1" ht="48.75" customHeight="1" x14ac:dyDescent="0.15">
      <c r="A7784" s="87" t="s">
        <v>8556</v>
      </c>
      <c r="B7784" s="90" t="s">
        <v>16768</v>
      </c>
      <c r="C7784" s="117">
        <v>172.94</v>
      </c>
    </row>
    <row r="7785" spans="1:3" s="3" customFormat="1" ht="48.75" customHeight="1" x14ac:dyDescent="0.15">
      <c r="A7785" s="87" t="s">
        <v>8556</v>
      </c>
      <c r="B7785" s="90" t="s">
        <v>5565</v>
      </c>
      <c r="C7785" s="117">
        <v>172.94</v>
      </c>
    </row>
    <row r="7786" spans="1:3" s="3" customFormat="1" ht="48.75" customHeight="1" x14ac:dyDescent="0.15">
      <c r="A7786" s="87" t="s">
        <v>13649</v>
      </c>
      <c r="B7786" s="90" t="s">
        <v>16768</v>
      </c>
      <c r="C7786" s="117">
        <v>25.29</v>
      </c>
    </row>
    <row r="7787" spans="1:3" s="177" customFormat="1" ht="48.75" customHeight="1" x14ac:dyDescent="0.2">
      <c r="A7787" s="87" t="s">
        <v>13649</v>
      </c>
      <c r="B7787" s="90" t="s">
        <v>5565</v>
      </c>
      <c r="C7787" s="117">
        <v>25.29</v>
      </c>
    </row>
    <row r="7788" spans="1:3" s="177" customFormat="1" ht="48.75" customHeight="1" x14ac:dyDescent="0.2">
      <c r="A7788" s="87" t="s">
        <v>8580</v>
      </c>
      <c r="B7788" s="90" t="s">
        <v>16768</v>
      </c>
      <c r="C7788" s="117">
        <v>68.59</v>
      </c>
    </row>
    <row r="7789" spans="1:3" s="177" customFormat="1" ht="48.75" customHeight="1" x14ac:dyDescent="0.2">
      <c r="A7789" s="87" t="s">
        <v>8580</v>
      </c>
      <c r="B7789" s="90" t="s">
        <v>5565</v>
      </c>
      <c r="C7789" s="117">
        <v>68.59</v>
      </c>
    </row>
    <row r="7790" spans="1:3" s="177" customFormat="1" ht="48.75" customHeight="1" x14ac:dyDescent="0.2">
      <c r="A7790" s="87" t="s">
        <v>11111</v>
      </c>
      <c r="B7790" s="90" t="s">
        <v>5719</v>
      </c>
      <c r="C7790" s="117">
        <v>3.46</v>
      </c>
    </row>
    <row r="7791" spans="1:3" s="3" customFormat="1" ht="48.75" customHeight="1" x14ac:dyDescent="0.15">
      <c r="A7791" s="87" t="s">
        <v>8127</v>
      </c>
      <c r="B7791" s="90" t="s">
        <v>8347</v>
      </c>
      <c r="C7791" s="117">
        <v>3.46</v>
      </c>
    </row>
    <row r="7792" spans="1:3" s="3" customFormat="1" ht="48.75" customHeight="1" x14ac:dyDescent="0.15">
      <c r="A7792" s="87" t="s">
        <v>398</v>
      </c>
      <c r="B7792" s="90" t="s">
        <v>8347</v>
      </c>
      <c r="C7792" s="117">
        <v>3.26</v>
      </c>
    </row>
    <row r="7793" spans="1:3" s="3" customFormat="1" ht="48.75" customHeight="1" x14ac:dyDescent="0.15">
      <c r="A7793" s="87" t="s">
        <v>13401</v>
      </c>
      <c r="B7793" s="90" t="s">
        <v>8347</v>
      </c>
      <c r="C7793" s="117">
        <v>3.15</v>
      </c>
    </row>
    <row r="7794" spans="1:3" s="3" customFormat="1" ht="48.75" customHeight="1" x14ac:dyDescent="0.15">
      <c r="A7794" s="87" t="s">
        <v>13702</v>
      </c>
      <c r="B7794" s="90" t="s">
        <v>8347</v>
      </c>
      <c r="C7794" s="117">
        <v>3.46</v>
      </c>
    </row>
    <row r="7795" spans="1:3" s="3" customFormat="1" ht="48.75" customHeight="1" x14ac:dyDescent="0.15">
      <c r="A7795" s="87" t="s">
        <v>13420</v>
      </c>
      <c r="B7795" s="90" t="s">
        <v>8347</v>
      </c>
      <c r="C7795" s="117">
        <v>6.42</v>
      </c>
    </row>
    <row r="7796" spans="1:3" s="3" customFormat="1" ht="48.75" customHeight="1" x14ac:dyDescent="0.15">
      <c r="A7796" s="87" t="s">
        <v>7331</v>
      </c>
      <c r="B7796" s="90" t="s">
        <v>10947</v>
      </c>
      <c r="C7796" s="117">
        <v>1.46</v>
      </c>
    </row>
    <row r="7797" spans="1:3" s="3" customFormat="1" ht="48.75" customHeight="1" x14ac:dyDescent="0.15">
      <c r="A7797" s="87" t="s">
        <v>7332</v>
      </c>
      <c r="B7797" s="90" t="s">
        <v>10947</v>
      </c>
      <c r="C7797" s="117">
        <v>2.99</v>
      </c>
    </row>
    <row r="7798" spans="1:3" s="3" customFormat="1" ht="48.75" customHeight="1" x14ac:dyDescent="0.15">
      <c r="A7798" s="87" t="s">
        <v>4695</v>
      </c>
      <c r="B7798" s="90" t="s">
        <v>10947</v>
      </c>
      <c r="C7798" s="100">
        <v>1.03</v>
      </c>
    </row>
    <row r="7799" spans="1:3" s="3" customFormat="1" ht="48.75" customHeight="1" x14ac:dyDescent="0.15">
      <c r="A7799" s="87" t="s">
        <v>6869</v>
      </c>
      <c r="B7799" s="90" t="s">
        <v>10947</v>
      </c>
      <c r="C7799" s="90">
        <v>2.06</v>
      </c>
    </row>
    <row r="7800" spans="1:3" s="3" customFormat="1" ht="48.75" customHeight="1" x14ac:dyDescent="0.15">
      <c r="A7800" s="87" t="s">
        <v>10520</v>
      </c>
      <c r="B7800" s="90" t="s">
        <v>5418</v>
      </c>
      <c r="C7800" s="100">
        <v>114.52</v>
      </c>
    </row>
    <row r="7801" spans="1:3" s="3" customFormat="1" ht="48.75" customHeight="1" x14ac:dyDescent="0.15">
      <c r="A7801" s="87" t="s">
        <v>10756</v>
      </c>
      <c r="B7801" s="90" t="s">
        <v>5418</v>
      </c>
      <c r="C7801" s="100">
        <v>229.04</v>
      </c>
    </row>
    <row r="7802" spans="1:3" s="3" customFormat="1" ht="48.75" customHeight="1" x14ac:dyDescent="0.15">
      <c r="A7802" s="87" t="s">
        <v>12838</v>
      </c>
      <c r="B7802" s="90" t="s">
        <v>6777</v>
      </c>
      <c r="C7802" s="117">
        <v>27.7</v>
      </c>
    </row>
    <row r="7803" spans="1:3" s="3" customFormat="1" ht="48.75" customHeight="1" x14ac:dyDescent="0.15">
      <c r="A7803" s="87" t="s">
        <v>11395</v>
      </c>
      <c r="B7803" s="90" t="s">
        <v>4828</v>
      </c>
      <c r="C7803" s="117">
        <v>3.460066343454963</v>
      </c>
    </row>
    <row r="7804" spans="1:3" s="3" customFormat="1" ht="48.75" customHeight="1" x14ac:dyDescent="0.15">
      <c r="A7804" s="87" t="s">
        <v>10924</v>
      </c>
      <c r="B7804" s="90" t="s">
        <v>15337</v>
      </c>
      <c r="C7804" s="90">
        <v>4.4800000000000004</v>
      </c>
    </row>
    <row r="7805" spans="1:3" s="3" customFormat="1" ht="48.75" customHeight="1" x14ac:dyDescent="0.15">
      <c r="A7805" s="87" t="s">
        <v>10924</v>
      </c>
      <c r="B7805" s="90" t="s">
        <v>6348</v>
      </c>
      <c r="C7805" s="90">
        <v>4.4800000000000004</v>
      </c>
    </row>
    <row r="7806" spans="1:3" s="3" customFormat="1" ht="48.75" customHeight="1" x14ac:dyDescent="0.15">
      <c r="A7806" s="87" t="s">
        <v>9666</v>
      </c>
      <c r="B7806" s="90" t="s">
        <v>15683</v>
      </c>
      <c r="C7806" s="117">
        <v>3.46</v>
      </c>
    </row>
    <row r="7807" spans="1:3" s="3" customFormat="1" ht="48.75" customHeight="1" x14ac:dyDescent="0.15">
      <c r="A7807" s="87" t="s">
        <v>9665</v>
      </c>
      <c r="B7807" s="90" t="s">
        <v>15683</v>
      </c>
      <c r="C7807" s="117">
        <v>2.63</v>
      </c>
    </row>
    <row r="7808" spans="1:3" s="3" customFormat="1" ht="48.75" customHeight="1" x14ac:dyDescent="0.15">
      <c r="A7808" s="87" t="s">
        <v>2411</v>
      </c>
      <c r="B7808" s="90" t="s">
        <v>5483</v>
      </c>
      <c r="C7808" s="117">
        <v>0.52</v>
      </c>
    </row>
    <row r="7809" spans="1:3" s="3" customFormat="1" ht="48.75" customHeight="1" x14ac:dyDescent="0.15">
      <c r="A7809" s="87" t="s">
        <v>4019</v>
      </c>
      <c r="B7809" s="90" t="s">
        <v>5483</v>
      </c>
      <c r="C7809" s="117">
        <v>1.34</v>
      </c>
    </row>
    <row r="7810" spans="1:3" s="3" customFormat="1" ht="48.75" customHeight="1" x14ac:dyDescent="0.15">
      <c r="A7810" s="87" t="s">
        <v>2360</v>
      </c>
      <c r="B7810" s="90" t="s">
        <v>5483</v>
      </c>
      <c r="C7810" s="117">
        <v>0.36</v>
      </c>
    </row>
    <row r="7811" spans="1:3" s="177" customFormat="1" ht="48.75" customHeight="1" x14ac:dyDescent="0.2">
      <c r="A7811" s="87" t="s">
        <v>18052</v>
      </c>
      <c r="B7811" s="90" t="s">
        <v>13111</v>
      </c>
      <c r="C7811" s="117">
        <v>2.34</v>
      </c>
    </row>
    <row r="7812" spans="1:3" s="177" customFormat="1" ht="48.75" customHeight="1" x14ac:dyDescent="0.2">
      <c r="A7812" s="87" t="s">
        <v>1936</v>
      </c>
      <c r="B7812" s="90" t="s">
        <v>5612</v>
      </c>
      <c r="C7812" s="117">
        <v>28.5</v>
      </c>
    </row>
    <row r="7813" spans="1:3" s="3" customFormat="1" ht="48.75" customHeight="1" x14ac:dyDescent="0.15">
      <c r="A7813" s="87" t="s">
        <v>1934</v>
      </c>
      <c r="B7813" s="90" t="s">
        <v>5612</v>
      </c>
      <c r="C7813" s="117">
        <v>9.93</v>
      </c>
    </row>
    <row r="7814" spans="1:3" s="3" customFormat="1" ht="48.75" customHeight="1" x14ac:dyDescent="0.15">
      <c r="A7814" s="87" t="s">
        <v>1937</v>
      </c>
      <c r="B7814" s="90" t="s">
        <v>5612</v>
      </c>
      <c r="C7814" s="117">
        <v>9.93</v>
      </c>
    </row>
    <row r="7815" spans="1:3" s="3" customFormat="1" ht="48.75" customHeight="1" x14ac:dyDescent="0.15">
      <c r="A7815" s="87" t="s">
        <v>2392</v>
      </c>
      <c r="B7815" s="90" t="s">
        <v>5483</v>
      </c>
      <c r="C7815" s="117">
        <v>1.1000000000000001</v>
      </c>
    </row>
    <row r="7816" spans="1:3" s="3" customFormat="1" ht="48.75" customHeight="1" x14ac:dyDescent="0.15">
      <c r="A7816" s="87" t="s">
        <v>13347</v>
      </c>
      <c r="B7816" s="90" t="s">
        <v>5612</v>
      </c>
      <c r="C7816" s="117">
        <v>3</v>
      </c>
    </row>
    <row r="7817" spans="1:3" s="3" customFormat="1" ht="48.75" customHeight="1" x14ac:dyDescent="0.15">
      <c r="A7817" s="87" t="s">
        <v>19466</v>
      </c>
      <c r="B7817" s="90" t="s">
        <v>5612</v>
      </c>
      <c r="C7817" s="117">
        <v>14.05</v>
      </c>
    </row>
    <row r="7818" spans="1:3" s="3" customFormat="1" ht="48.75" customHeight="1" x14ac:dyDescent="0.15">
      <c r="A7818" s="87" t="s">
        <v>12272</v>
      </c>
      <c r="B7818" s="90" t="s">
        <v>5612</v>
      </c>
      <c r="C7818" s="117">
        <v>6.16</v>
      </c>
    </row>
    <row r="7819" spans="1:3" s="177" customFormat="1" ht="48.75" customHeight="1" x14ac:dyDescent="0.2">
      <c r="A7819" s="87" t="s">
        <v>19465</v>
      </c>
      <c r="B7819" s="90" t="s">
        <v>5612</v>
      </c>
      <c r="C7819" s="117">
        <v>28.1</v>
      </c>
    </row>
    <row r="7820" spans="1:3" s="3" customFormat="1" ht="48.75" customHeight="1" x14ac:dyDescent="0.15">
      <c r="A7820" s="87" t="s">
        <v>19464</v>
      </c>
      <c r="B7820" s="90" t="s">
        <v>5612</v>
      </c>
      <c r="C7820" s="117">
        <v>33.619999999999997</v>
      </c>
    </row>
    <row r="7821" spans="1:3" s="3" customFormat="1" ht="48.75" customHeight="1" x14ac:dyDescent="0.15">
      <c r="A7821" s="87" t="s">
        <v>19401</v>
      </c>
      <c r="B7821" s="90" t="s">
        <v>5612</v>
      </c>
      <c r="C7821" s="117">
        <v>37.89</v>
      </c>
    </row>
    <row r="7822" spans="1:3" s="3" customFormat="1" ht="48.75" customHeight="1" x14ac:dyDescent="0.15">
      <c r="A7822" s="87" t="s">
        <v>12185</v>
      </c>
      <c r="B7822" s="90" t="s">
        <v>5612</v>
      </c>
      <c r="C7822" s="117">
        <v>1.72</v>
      </c>
    </row>
    <row r="7823" spans="1:3" s="3" customFormat="1" ht="48.75" customHeight="1" x14ac:dyDescent="0.15">
      <c r="A7823" s="87" t="s">
        <v>19463</v>
      </c>
      <c r="B7823" s="90" t="s">
        <v>5612</v>
      </c>
      <c r="C7823" s="117">
        <v>4.9000000000000004</v>
      </c>
    </row>
    <row r="7824" spans="1:3" s="7" customFormat="1" ht="48.75" customHeight="1" x14ac:dyDescent="0.15">
      <c r="A7824" s="64" t="s">
        <v>11306</v>
      </c>
      <c r="B7824" s="20" t="s">
        <v>17185</v>
      </c>
      <c r="C7824" s="117">
        <v>0.88</v>
      </c>
    </row>
    <row r="7825" spans="1:3" s="7" customFormat="1" ht="48.75" customHeight="1" x14ac:dyDescent="0.15">
      <c r="A7825" s="64" t="s">
        <v>11305</v>
      </c>
      <c r="B7825" s="20" t="s">
        <v>17185</v>
      </c>
      <c r="C7825" s="117">
        <v>24.8</v>
      </c>
    </row>
    <row r="7826" spans="1:3" s="3" customFormat="1" ht="48.75" customHeight="1" x14ac:dyDescent="0.15">
      <c r="A7826" s="87" t="s">
        <v>5265</v>
      </c>
      <c r="B7826" s="90" t="s">
        <v>5648</v>
      </c>
      <c r="C7826" s="117">
        <v>2.8499999999999996</v>
      </c>
    </row>
    <row r="7827" spans="1:3" s="3" customFormat="1" ht="48.75" customHeight="1" x14ac:dyDescent="0.15">
      <c r="A7827" s="87" t="s">
        <v>14222</v>
      </c>
      <c r="B7827" s="90" t="s">
        <v>13903</v>
      </c>
      <c r="C7827" s="117">
        <v>11.66</v>
      </c>
    </row>
    <row r="7828" spans="1:3" s="3" customFormat="1" ht="48.75" customHeight="1" x14ac:dyDescent="0.15">
      <c r="A7828" s="87" t="s">
        <v>14222</v>
      </c>
      <c r="B7828" s="90" t="s">
        <v>13903</v>
      </c>
      <c r="C7828" s="117">
        <v>11.66</v>
      </c>
    </row>
    <row r="7829" spans="1:3" s="3" customFormat="1" ht="48.75" customHeight="1" x14ac:dyDescent="0.15">
      <c r="A7829" s="87" t="s">
        <v>1950</v>
      </c>
      <c r="B7829" s="90" t="s">
        <v>5483</v>
      </c>
      <c r="C7829" s="117">
        <v>1.41</v>
      </c>
    </row>
    <row r="7830" spans="1:3" s="3" customFormat="1" ht="48.75" customHeight="1" x14ac:dyDescent="0.15">
      <c r="A7830" s="87" t="s">
        <v>1970</v>
      </c>
      <c r="B7830" s="90" t="s">
        <v>5483</v>
      </c>
      <c r="C7830" s="117">
        <v>1.9</v>
      </c>
    </row>
    <row r="7831" spans="1:3" s="3" customFormat="1" ht="48.75" customHeight="1" x14ac:dyDescent="0.15">
      <c r="A7831" s="87" t="s">
        <v>1997</v>
      </c>
      <c r="B7831" s="90" t="s">
        <v>5483</v>
      </c>
      <c r="C7831" s="117">
        <v>1.61</v>
      </c>
    </row>
    <row r="7832" spans="1:3" s="7" customFormat="1" ht="48.75" customHeight="1" x14ac:dyDescent="0.15">
      <c r="A7832" s="87" t="s">
        <v>18169</v>
      </c>
      <c r="B7832" s="90" t="s">
        <v>13111</v>
      </c>
      <c r="C7832" s="117">
        <v>15.01</v>
      </c>
    </row>
    <row r="7833" spans="1:3" s="7" customFormat="1" ht="48.75" customHeight="1" x14ac:dyDescent="0.15">
      <c r="A7833" s="87" t="s">
        <v>2473</v>
      </c>
      <c r="B7833" s="90" t="s">
        <v>12109</v>
      </c>
      <c r="C7833" s="100">
        <v>19.38</v>
      </c>
    </row>
    <row r="7834" spans="1:3" s="7" customFormat="1" ht="48.75" customHeight="1" x14ac:dyDescent="0.15">
      <c r="A7834" s="87" t="s">
        <v>7077</v>
      </c>
      <c r="B7834" s="90" t="s">
        <v>12109</v>
      </c>
      <c r="C7834" s="100">
        <v>58.13</v>
      </c>
    </row>
    <row r="7835" spans="1:3" s="7" customFormat="1" ht="48.75" customHeight="1" x14ac:dyDescent="0.15">
      <c r="A7835" s="87" t="s">
        <v>12208</v>
      </c>
      <c r="B7835" s="90" t="s">
        <v>5539</v>
      </c>
      <c r="C7835" s="117">
        <v>17.329999999999998</v>
      </c>
    </row>
    <row r="7836" spans="1:3" s="3" customFormat="1" ht="48.75" customHeight="1" x14ac:dyDescent="0.15">
      <c r="A7836" s="87" t="s">
        <v>18062</v>
      </c>
      <c r="B7836" s="90" t="s">
        <v>13111</v>
      </c>
      <c r="C7836" s="117">
        <v>3.46</v>
      </c>
    </row>
    <row r="7837" spans="1:3" s="7" customFormat="1" ht="48.75" customHeight="1" x14ac:dyDescent="0.15">
      <c r="A7837" s="87" t="s">
        <v>13612</v>
      </c>
      <c r="B7837" s="90" t="s">
        <v>13111</v>
      </c>
      <c r="C7837" s="117">
        <v>3.46</v>
      </c>
    </row>
    <row r="7838" spans="1:3" s="7" customFormat="1" ht="48.75" customHeight="1" x14ac:dyDescent="0.15">
      <c r="A7838" s="87" t="s">
        <v>13611</v>
      </c>
      <c r="B7838" s="90" t="s">
        <v>13111</v>
      </c>
      <c r="C7838" s="117">
        <v>3.46</v>
      </c>
    </row>
    <row r="7839" spans="1:3" s="7" customFormat="1" ht="48.75" customHeight="1" x14ac:dyDescent="0.15">
      <c r="A7839" s="87" t="s">
        <v>13735</v>
      </c>
      <c r="B7839" s="90" t="s">
        <v>13111</v>
      </c>
      <c r="C7839" s="100">
        <v>17.18</v>
      </c>
    </row>
    <row r="7840" spans="1:3" s="3" customFormat="1" ht="48.75" customHeight="1" x14ac:dyDescent="0.15">
      <c r="A7840" s="87" t="s">
        <v>10821</v>
      </c>
      <c r="B7840" s="90" t="s">
        <v>4905</v>
      </c>
      <c r="C7840" s="117">
        <v>11.66</v>
      </c>
    </row>
    <row r="7841" spans="1:3" s="3" customFormat="1" ht="48.75" customHeight="1" x14ac:dyDescent="0.15">
      <c r="A7841" s="87" t="s">
        <v>10822</v>
      </c>
      <c r="B7841" s="90" t="s">
        <v>4905</v>
      </c>
      <c r="C7841" s="117">
        <v>10.79</v>
      </c>
    </row>
    <row r="7842" spans="1:3" s="177" customFormat="1" ht="48.75" customHeight="1" x14ac:dyDescent="0.2">
      <c r="A7842" s="87" t="s">
        <v>10820</v>
      </c>
      <c r="B7842" s="90" t="s">
        <v>4905</v>
      </c>
      <c r="C7842" s="117">
        <v>11.75</v>
      </c>
    </row>
    <row r="7843" spans="1:3" s="3" customFormat="1" ht="48.75" customHeight="1" x14ac:dyDescent="0.15">
      <c r="A7843" s="87" t="s">
        <v>2806</v>
      </c>
      <c r="B7843" s="90" t="s">
        <v>8347</v>
      </c>
      <c r="C7843" s="100">
        <v>20.47</v>
      </c>
    </row>
    <row r="7844" spans="1:3" s="3" customFormat="1" ht="48.75" customHeight="1" x14ac:dyDescent="0.15">
      <c r="A7844" s="87" t="s">
        <v>17073</v>
      </c>
      <c r="B7844" s="90" t="s">
        <v>5496</v>
      </c>
      <c r="C7844" s="100">
        <v>8.64</v>
      </c>
    </row>
    <row r="7845" spans="1:3" s="3" customFormat="1" ht="48.75" customHeight="1" x14ac:dyDescent="0.15">
      <c r="A7845" s="87" t="s">
        <v>17085</v>
      </c>
      <c r="B7845" s="90" t="s">
        <v>5496</v>
      </c>
      <c r="C7845" s="100">
        <v>17.28</v>
      </c>
    </row>
    <row r="7846" spans="1:3" s="3" customFormat="1" ht="48.75" customHeight="1" x14ac:dyDescent="0.15">
      <c r="A7846" s="87" t="s">
        <v>12672</v>
      </c>
      <c r="B7846" s="90" t="s">
        <v>12340</v>
      </c>
      <c r="C7846" s="117">
        <v>5.95</v>
      </c>
    </row>
    <row r="7847" spans="1:3" s="3" customFormat="1" ht="48.75" customHeight="1" x14ac:dyDescent="0.15">
      <c r="A7847" s="87" t="s">
        <v>15947</v>
      </c>
      <c r="B7847" s="90" t="s">
        <v>12340</v>
      </c>
      <c r="C7847" s="100">
        <v>4.01</v>
      </c>
    </row>
    <row r="7848" spans="1:3" s="3" customFormat="1" ht="48.75" customHeight="1" x14ac:dyDescent="0.15">
      <c r="A7848" s="87" t="s">
        <v>3507</v>
      </c>
      <c r="B7848" s="90" t="s">
        <v>15683</v>
      </c>
      <c r="C7848" s="117">
        <v>8.2200000000000006</v>
      </c>
    </row>
    <row r="7849" spans="1:3" s="3" customFormat="1" ht="48.75" customHeight="1" x14ac:dyDescent="0.15">
      <c r="A7849" s="87" t="s">
        <v>3497</v>
      </c>
      <c r="B7849" s="90" t="s">
        <v>15683</v>
      </c>
      <c r="C7849" s="117">
        <v>4.1500000000000004</v>
      </c>
    </row>
    <row r="7850" spans="1:3" s="3" customFormat="1" ht="48.75" customHeight="1" x14ac:dyDescent="0.15">
      <c r="A7850" s="87" t="s">
        <v>3517</v>
      </c>
      <c r="B7850" s="90" t="s">
        <v>15683</v>
      </c>
      <c r="C7850" s="117">
        <v>7.81</v>
      </c>
    </row>
    <row r="7851" spans="1:3" s="3" customFormat="1" ht="48.75" customHeight="1" x14ac:dyDescent="0.15">
      <c r="A7851" s="87" t="s">
        <v>10665</v>
      </c>
      <c r="B7851" s="90" t="s">
        <v>7560</v>
      </c>
      <c r="C7851" s="117">
        <v>183.86</v>
      </c>
    </row>
    <row r="7852" spans="1:3" s="3" customFormat="1" ht="48.75" customHeight="1" x14ac:dyDescent="0.15">
      <c r="A7852" s="87" t="s">
        <v>17566</v>
      </c>
      <c r="B7852" s="90" t="s">
        <v>7560</v>
      </c>
      <c r="C7852" s="117">
        <v>43.4</v>
      </c>
    </row>
    <row r="7853" spans="1:3" s="3" customFormat="1" ht="48.75" customHeight="1" x14ac:dyDescent="0.15">
      <c r="A7853" s="87" t="s">
        <v>10662</v>
      </c>
      <c r="B7853" s="90" t="s">
        <v>7560</v>
      </c>
      <c r="C7853" s="117">
        <v>141.25</v>
      </c>
    </row>
    <row r="7854" spans="1:3" s="3" customFormat="1" ht="48.75" customHeight="1" x14ac:dyDescent="0.15">
      <c r="A7854" s="87" t="s">
        <v>10663</v>
      </c>
      <c r="B7854" s="90" t="s">
        <v>7560</v>
      </c>
      <c r="C7854" s="117">
        <v>159.53</v>
      </c>
    </row>
    <row r="7855" spans="1:3" s="3" customFormat="1" ht="48.75" customHeight="1" x14ac:dyDescent="0.15">
      <c r="A7855" s="87" t="s">
        <v>10611</v>
      </c>
      <c r="B7855" s="90" t="s">
        <v>7560</v>
      </c>
      <c r="C7855" s="117">
        <v>294.06</v>
      </c>
    </row>
    <row r="7856" spans="1:3" s="3" customFormat="1" ht="48.75" customHeight="1" x14ac:dyDescent="0.15">
      <c r="A7856" s="87" t="s">
        <v>17565</v>
      </c>
      <c r="B7856" s="90" t="s">
        <v>7560</v>
      </c>
      <c r="C7856" s="117">
        <v>73.709999999999994</v>
      </c>
    </row>
    <row r="7857" spans="1:3" s="3" customFormat="1" ht="48.75" customHeight="1" x14ac:dyDescent="0.15">
      <c r="A7857" s="87" t="s">
        <v>10667</v>
      </c>
      <c r="B7857" s="90" t="s">
        <v>7560</v>
      </c>
      <c r="C7857" s="117">
        <v>251.49</v>
      </c>
    </row>
    <row r="7858" spans="1:3" s="3" customFormat="1" ht="48.75" customHeight="1" x14ac:dyDescent="0.15">
      <c r="A7858" s="87" t="s">
        <v>10614</v>
      </c>
      <c r="B7858" s="90" t="s">
        <v>7560</v>
      </c>
      <c r="C7858" s="117">
        <v>270.39999999999998</v>
      </c>
    </row>
    <row r="7859" spans="1:3" s="3" customFormat="1" ht="48.75" customHeight="1" x14ac:dyDescent="0.15">
      <c r="A7859" s="87" t="s">
        <v>770</v>
      </c>
      <c r="B7859" s="90" t="s">
        <v>4813</v>
      </c>
      <c r="C7859" s="117">
        <v>10.72</v>
      </c>
    </row>
    <row r="7860" spans="1:3" s="3" customFormat="1" ht="48.75" customHeight="1" x14ac:dyDescent="0.15">
      <c r="A7860" s="87" t="s">
        <v>772</v>
      </c>
      <c r="B7860" s="90" t="s">
        <v>5496</v>
      </c>
      <c r="C7860" s="117">
        <v>21.44</v>
      </c>
    </row>
    <row r="7861" spans="1:3" s="3" customFormat="1" ht="48.75" customHeight="1" x14ac:dyDescent="0.15">
      <c r="A7861" s="87" t="s">
        <v>772</v>
      </c>
      <c r="B7861" s="90" t="s">
        <v>4813</v>
      </c>
      <c r="C7861" s="117">
        <v>21.44</v>
      </c>
    </row>
    <row r="7862" spans="1:3" s="3" customFormat="1" ht="48.75" customHeight="1" x14ac:dyDescent="0.15">
      <c r="A7862" s="87" t="s">
        <v>19636</v>
      </c>
      <c r="B7862" s="90" t="s">
        <v>6200</v>
      </c>
      <c r="C7862" s="117">
        <v>37.08</v>
      </c>
    </row>
    <row r="7863" spans="1:3" s="3" customFormat="1" ht="48.75" customHeight="1" x14ac:dyDescent="0.15">
      <c r="A7863" s="87" t="s">
        <v>18696</v>
      </c>
      <c r="B7863" s="90" t="s">
        <v>6200</v>
      </c>
      <c r="C7863" s="117">
        <v>37.08</v>
      </c>
    </row>
    <row r="7864" spans="1:3" s="3" customFormat="1" ht="48.75" customHeight="1" x14ac:dyDescent="0.15">
      <c r="A7864" s="87" t="s">
        <v>15643</v>
      </c>
      <c r="B7864" s="90" t="s">
        <v>6348</v>
      </c>
      <c r="C7864" s="117">
        <v>1257.1300000000001</v>
      </c>
    </row>
    <row r="7865" spans="1:3" s="3" customFormat="1" ht="48.75" customHeight="1" x14ac:dyDescent="0.15">
      <c r="A7865" s="87" t="s">
        <v>15642</v>
      </c>
      <c r="B7865" s="90" t="s">
        <v>6348</v>
      </c>
      <c r="C7865" s="117">
        <v>5028.55</v>
      </c>
    </row>
    <row r="7866" spans="1:3" s="3" customFormat="1" ht="48.75" customHeight="1" x14ac:dyDescent="0.15">
      <c r="A7866" s="87" t="s">
        <v>17960</v>
      </c>
      <c r="B7866" s="90" t="s">
        <v>15384</v>
      </c>
      <c r="C7866" s="117">
        <v>13.38</v>
      </c>
    </row>
    <row r="7867" spans="1:3" s="3" customFormat="1" ht="48.75" customHeight="1" x14ac:dyDescent="0.15">
      <c r="A7867" s="87" t="s">
        <v>18075</v>
      </c>
      <c r="B7867" s="90" t="s">
        <v>15384</v>
      </c>
      <c r="C7867" s="117">
        <v>15.4</v>
      </c>
    </row>
    <row r="7868" spans="1:3" s="3" customFormat="1" ht="48.75" customHeight="1" x14ac:dyDescent="0.15">
      <c r="A7868" s="87" t="s">
        <v>18048</v>
      </c>
      <c r="B7868" s="90" t="s">
        <v>15384</v>
      </c>
      <c r="C7868" s="117">
        <v>17.149999999999999</v>
      </c>
    </row>
    <row r="7869" spans="1:3" s="3" customFormat="1" ht="48.75" customHeight="1" x14ac:dyDescent="0.15">
      <c r="A7869" s="87" t="s">
        <v>17959</v>
      </c>
      <c r="B7869" s="90" t="s">
        <v>15384</v>
      </c>
      <c r="C7869" s="117">
        <v>20</v>
      </c>
    </row>
    <row r="7870" spans="1:3" s="3" customFormat="1" ht="48.75" customHeight="1" x14ac:dyDescent="0.15">
      <c r="A7870" s="87" t="s">
        <v>2842</v>
      </c>
      <c r="B7870" s="90" t="s">
        <v>6304</v>
      </c>
      <c r="C7870" s="100">
        <v>3.2</v>
      </c>
    </row>
    <row r="7871" spans="1:3" s="3" customFormat="1" ht="48.75" customHeight="1" x14ac:dyDescent="0.15">
      <c r="A7871" s="87" t="s">
        <v>2821</v>
      </c>
      <c r="B7871" s="90" t="s">
        <v>6304</v>
      </c>
      <c r="C7871" s="117">
        <v>1.21</v>
      </c>
    </row>
    <row r="7872" spans="1:3" s="3" customFormat="1" ht="48.75" customHeight="1" x14ac:dyDescent="0.15">
      <c r="A7872" s="87" t="s">
        <v>2827</v>
      </c>
      <c r="B7872" s="90" t="s">
        <v>6304</v>
      </c>
      <c r="C7872" s="117">
        <v>3.65</v>
      </c>
    </row>
    <row r="7873" spans="1:3" s="3" customFormat="1" ht="48.75" customHeight="1" x14ac:dyDescent="0.15">
      <c r="A7873" s="87" t="s">
        <v>2835</v>
      </c>
      <c r="B7873" s="90" t="s">
        <v>6304</v>
      </c>
      <c r="C7873" s="117">
        <v>1.81</v>
      </c>
    </row>
    <row r="7874" spans="1:3" s="3" customFormat="1" ht="48.75" customHeight="1" x14ac:dyDescent="0.15">
      <c r="A7874" s="87" t="s">
        <v>6858</v>
      </c>
      <c r="B7874" s="90" t="s">
        <v>5500</v>
      </c>
      <c r="C7874" s="117">
        <v>172.94</v>
      </c>
    </row>
    <row r="7875" spans="1:3" s="3" customFormat="1" ht="48.75" customHeight="1" x14ac:dyDescent="0.15">
      <c r="A7875" s="87" t="s">
        <v>10721</v>
      </c>
      <c r="B7875" s="90" t="s">
        <v>5500</v>
      </c>
      <c r="C7875" s="117">
        <v>68.59</v>
      </c>
    </row>
    <row r="7876" spans="1:3" s="3" customFormat="1" ht="48.75" customHeight="1" x14ac:dyDescent="0.15">
      <c r="A7876" s="87" t="s">
        <v>11832</v>
      </c>
      <c r="B7876" s="90" t="s">
        <v>5500</v>
      </c>
      <c r="C7876" s="117">
        <v>22.83</v>
      </c>
    </row>
    <row r="7877" spans="1:3" s="3" customFormat="1" ht="48.75" customHeight="1" x14ac:dyDescent="0.15">
      <c r="A7877" s="87" t="s">
        <v>11185</v>
      </c>
      <c r="B7877" s="90" t="s">
        <v>5500</v>
      </c>
      <c r="C7877" s="117">
        <v>139.1</v>
      </c>
    </row>
    <row r="7878" spans="1:3" s="3" customFormat="1" ht="48.75" customHeight="1" x14ac:dyDescent="0.15">
      <c r="A7878" s="87" t="s">
        <v>9551</v>
      </c>
      <c r="B7878" s="90" t="s">
        <v>5500</v>
      </c>
      <c r="C7878" s="117">
        <v>82.8</v>
      </c>
    </row>
    <row r="7879" spans="1:3" s="3" customFormat="1" ht="48.75" customHeight="1" x14ac:dyDescent="0.15">
      <c r="A7879" s="87" t="s">
        <v>13360</v>
      </c>
      <c r="B7879" s="90" t="s">
        <v>5500</v>
      </c>
      <c r="C7879" s="100">
        <v>27.12</v>
      </c>
    </row>
    <row r="7880" spans="1:3" s="3" customFormat="1" ht="48.75" customHeight="1" x14ac:dyDescent="0.15">
      <c r="A7880" s="87" t="s">
        <v>11188</v>
      </c>
      <c r="B7880" s="90" t="s">
        <v>5500</v>
      </c>
      <c r="C7880" s="100">
        <v>20.82</v>
      </c>
    </row>
    <row r="7881" spans="1:3" s="3" customFormat="1" ht="48.75" customHeight="1" x14ac:dyDescent="0.15">
      <c r="A7881" s="87" t="s">
        <v>17469</v>
      </c>
      <c r="B7881" s="90" t="s">
        <v>5500</v>
      </c>
      <c r="C7881" s="117">
        <v>23.06</v>
      </c>
    </row>
    <row r="7882" spans="1:3" s="3" customFormat="1" ht="48.75" customHeight="1" x14ac:dyDescent="0.15">
      <c r="A7882" s="87" t="s">
        <v>17470</v>
      </c>
      <c r="B7882" s="90" t="s">
        <v>5500</v>
      </c>
      <c r="C7882" s="117">
        <v>47.2</v>
      </c>
    </row>
    <row r="7883" spans="1:3" s="3" customFormat="1" ht="48.75" customHeight="1" x14ac:dyDescent="0.15">
      <c r="A7883" s="87" t="s">
        <v>2836</v>
      </c>
      <c r="B7883" s="90" t="s">
        <v>8347</v>
      </c>
      <c r="C7883" s="117">
        <v>1.81</v>
      </c>
    </row>
    <row r="7884" spans="1:3" s="177" customFormat="1" ht="48.75" customHeight="1" x14ac:dyDescent="0.2">
      <c r="A7884" s="87" t="s">
        <v>2822</v>
      </c>
      <c r="B7884" s="90" t="s">
        <v>8347</v>
      </c>
      <c r="C7884" s="117">
        <v>1.79</v>
      </c>
    </row>
    <row r="7885" spans="1:3" s="177" customFormat="1" ht="48.75" customHeight="1" x14ac:dyDescent="0.2">
      <c r="A7885" s="87" t="s">
        <v>11330</v>
      </c>
      <c r="B7885" s="90" t="s">
        <v>8347</v>
      </c>
      <c r="C7885" s="100">
        <v>4.91</v>
      </c>
    </row>
    <row r="7886" spans="1:3" s="3" customFormat="1" ht="48.75" customHeight="1" x14ac:dyDescent="0.15">
      <c r="A7886" s="87" t="s">
        <v>11331</v>
      </c>
      <c r="B7886" s="90" t="s">
        <v>8347</v>
      </c>
      <c r="C7886" s="100">
        <v>3.58</v>
      </c>
    </row>
    <row r="7887" spans="1:3" s="3" customFormat="1" ht="48.75" customHeight="1" x14ac:dyDescent="0.15">
      <c r="A7887" s="87" t="s">
        <v>2847</v>
      </c>
      <c r="B7887" s="90" t="s">
        <v>9395</v>
      </c>
      <c r="C7887" s="117">
        <v>1.24</v>
      </c>
    </row>
    <row r="7888" spans="1:3" s="3" customFormat="1" ht="48.75" customHeight="1" x14ac:dyDescent="0.15">
      <c r="A7888" s="87" t="s">
        <v>2824</v>
      </c>
      <c r="B7888" s="90" t="s">
        <v>9395</v>
      </c>
      <c r="C7888" s="117">
        <v>1.79</v>
      </c>
    </row>
    <row r="7889" spans="1:3" s="3" customFormat="1" ht="48.75" customHeight="1" x14ac:dyDescent="0.15">
      <c r="A7889" s="87" t="s">
        <v>2830</v>
      </c>
      <c r="B7889" s="90" t="s">
        <v>9395</v>
      </c>
      <c r="C7889" s="117">
        <v>4.66</v>
      </c>
    </row>
    <row r="7890" spans="1:3" s="3" customFormat="1" ht="48.75" customHeight="1" x14ac:dyDescent="0.15">
      <c r="A7890" s="87" t="s">
        <v>2838</v>
      </c>
      <c r="B7890" s="90" t="s">
        <v>9395</v>
      </c>
      <c r="C7890" s="117">
        <v>1.81</v>
      </c>
    </row>
    <row r="7891" spans="1:3" s="3" customFormat="1" ht="48.75" customHeight="1" x14ac:dyDescent="0.15">
      <c r="A7891" s="87" t="s">
        <v>2845</v>
      </c>
      <c r="B7891" s="90" t="s">
        <v>9395</v>
      </c>
      <c r="C7891" s="117">
        <v>4.8600000000000003</v>
      </c>
    </row>
    <row r="7892" spans="1:3" s="3" customFormat="1" ht="48.75" customHeight="1" x14ac:dyDescent="0.15">
      <c r="A7892" s="87" t="s">
        <v>2837</v>
      </c>
      <c r="B7892" s="89" t="s">
        <v>6311</v>
      </c>
      <c r="C7892" s="117">
        <v>1.81</v>
      </c>
    </row>
    <row r="7893" spans="1:3" s="3" customFormat="1" ht="48.75" customHeight="1" x14ac:dyDescent="0.15">
      <c r="A7893" s="87" t="s">
        <v>2844</v>
      </c>
      <c r="B7893" s="89" t="s">
        <v>6311</v>
      </c>
      <c r="C7893" s="117">
        <v>4.8600000000000003</v>
      </c>
    </row>
    <row r="7894" spans="1:3" s="3" customFormat="1" ht="48.75" customHeight="1" x14ac:dyDescent="0.15">
      <c r="A7894" s="87" t="s">
        <v>2823</v>
      </c>
      <c r="B7894" s="89" t="s">
        <v>6311</v>
      </c>
      <c r="C7894" s="117">
        <v>1.78</v>
      </c>
    </row>
    <row r="7895" spans="1:3" s="3" customFormat="1" ht="48.75" customHeight="1" x14ac:dyDescent="0.15">
      <c r="A7895" s="87" t="s">
        <v>2829</v>
      </c>
      <c r="B7895" s="90" t="s">
        <v>6311</v>
      </c>
      <c r="C7895" s="117">
        <v>3.65</v>
      </c>
    </row>
    <row r="7896" spans="1:3" s="3" customFormat="1" ht="48.75" customHeight="1" x14ac:dyDescent="0.15">
      <c r="A7896" s="87" t="s">
        <v>8748</v>
      </c>
      <c r="B7896" s="90" t="s">
        <v>5565</v>
      </c>
      <c r="C7896" s="117">
        <v>167.87</v>
      </c>
    </row>
    <row r="7897" spans="1:3" s="3" customFormat="1" ht="48.75" customHeight="1" x14ac:dyDescent="0.15">
      <c r="A7897" s="87" t="s">
        <v>8748</v>
      </c>
      <c r="B7897" s="90" t="s">
        <v>5565</v>
      </c>
      <c r="C7897" s="117">
        <v>167.87</v>
      </c>
    </row>
    <row r="7898" spans="1:3" s="3" customFormat="1" ht="48.75" customHeight="1" x14ac:dyDescent="0.15">
      <c r="A7898" s="87" t="s">
        <v>8748</v>
      </c>
      <c r="B7898" s="90" t="s">
        <v>4778</v>
      </c>
      <c r="C7898" s="117">
        <v>167.87</v>
      </c>
    </row>
    <row r="7899" spans="1:3" s="3" customFormat="1" ht="48.75" customHeight="1" x14ac:dyDescent="0.15">
      <c r="A7899" s="87" t="s">
        <v>11860</v>
      </c>
      <c r="B7899" s="90" t="s">
        <v>5565</v>
      </c>
      <c r="C7899" s="117">
        <v>41.15</v>
      </c>
    </row>
    <row r="7900" spans="1:3" s="3" customFormat="1" ht="48.75" customHeight="1" x14ac:dyDescent="0.15">
      <c r="A7900" s="87" t="s">
        <v>11860</v>
      </c>
      <c r="B7900" s="90" t="s">
        <v>4778</v>
      </c>
      <c r="C7900" s="117">
        <v>41.15</v>
      </c>
    </row>
    <row r="7901" spans="1:3" s="3" customFormat="1" ht="48.75" customHeight="1" x14ac:dyDescent="0.15">
      <c r="A7901" s="87" t="s">
        <v>9509</v>
      </c>
      <c r="B7901" s="90" t="s">
        <v>7620</v>
      </c>
      <c r="C7901" s="100">
        <v>26.37</v>
      </c>
    </row>
    <row r="7902" spans="1:3" s="3" customFormat="1" ht="48.75" customHeight="1" x14ac:dyDescent="0.15">
      <c r="A7902" s="87" t="s">
        <v>9508</v>
      </c>
      <c r="B7902" s="90" t="s">
        <v>7620</v>
      </c>
      <c r="C7902" s="117">
        <v>8.82</v>
      </c>
    </row>
    <row r="7903" spans="1:3" s="3" customFormat="1" ht="48.75" customHeight="1" x14ac:dyDescent="0.15">
      <c r="A7903" s="87" t="s">
        <v>9546</v>
      </c>
      <c r="B7903" s="90" t="s">
        <v>7620</v>
      </c>
      <c r="C7903" s="117">
        <v>17.64</v>
      </c>
    </row>
    <row r="7904" spans="1:3" s="3" customFormat="1" ht="48.75" customHeight="1" x14ac:dyDescent="0.15">
      <c r="A7904" s="87" t="s">
        <v>10598</v>
      </c>
      <c r="B7904" s="90" t="s">
        <v>16124</v>
      </c>
      <c r="C7904" s="100">
        <v>26.37</v>
      </c>
    </row>
    <row r="7905" spans="1:3" s="3" customFormat="1" ht="48.75" customHeight="1" x14ac:dyDescent="0.15">
      <c r="A7905" s="87" t="s">
        <v>10598</v>
      </c>
      <c r="B7905" s="90" t="s">
        <v>3408</v>
      </c>
      <c r="C7905" s="100">
        <v>26.37</v>
      </c>
    </row>
    <row r="7906" spans="1:3" s="3" customFormat="1" ht="48.75" customHeight="1" x14ac:dyDescent="0.15">
      <c r="A7906" s="87" t="s">
        <v>10597</v>
      </c>
      <c r="B7906" s="90" t="s">
        <v>16124</v>
      </c>
      <c r="C7906" s="117">
        <v>17.64</v>
      </c>
    </row>
    <row r="7907" spans="1:3" s="3" customFormat="1" ht="48.75" customHeight="1" x14ac:dyDescent="0.15">
      <c r="A7907" s="87" t="s">
        <v>10597</v>
      </c>
      <c r="B7907" s="90" t="s">
        <v>3408</v>
      </c>
      <c r="C7907" s="117">
        <v>17.64</v>
      </c>
    </row>
    <row r="7908" spans="1:3" s="3" customFormat="1" ht="48.75" customHeight="1" x14ac:dyDescent="0.15">
      <c r="A7908" s="87" t="s">
        <v>2852</v>
      </c>
      <c r="B7908" s="90" t="s">
        <v>7015</v>
      </c>
      <c r="C7908" s="117">
        <v>167.87</v>
      </c>
    </row>
    <row r="7909" spans="1:3" s="3" customFormat="1" ht="48.75" customHeight="1" x14ac:dyDescent="0.15">
      <c r="A7909" s="87" t="s">
        <v>11071</v>
      </c>
      <c r="B7909" s="90" t="s">
        <v>7015</v>
      </c>
      <c r="C7909" s="117">
        <v>68.59</v>
      </c>
    </row>
    <row r="7910" spans="1:3" s="3" customFormat="1" ht="48.75" customHeight="1" x14ac:dyDescent="0.15">
      <c r="A7910" s="87" t="s">
        <v>11580</v>
      </c>
      <c r="B7910" s="90" t="s">
        <v>7015</v>
      </c>
      <c r="C7910" s="117">
        <v>82.8</v>
      </c>
    </row>
    <row r="7911" spans="1:3" s="3" customFormat="1" ht="48.75" customHeight="1" x14ac:dyDescent="0.15">
      <c r="A7911" s="87" t="s">
        <v>10442</v>
      </c>
      <c r="B7911" s="90" t="s">
        <v>7015</v>
      </c>
      <c r="C7911" s="117">
        <v>165.59</v>
      </c>
    </row>
    <row r="7912" spans="1:3" s="3" customFormat="1" ht="48.75" customHeight="1" x14ac:dyDescent="0.15">
      <c r="A7912" s="87" t="s">
        <v>8941</v>
      </c>
      <c r="B7912" s="90" t="s">
        <v>5529</v>
      </c>
      <c r="C7912" s="117">
        <v>167.87</v>
      </c>
    </row>
    <row r="7913" spans="1:3" s="3" customFormat="1" ht="48.75" customHeight="1" x14ac:dyDescent="0.15">
      <c r="A7913" s="87" t="s">
        <v>13626</v>
      </c>
      <c r="B7913" s="90" t="s">
        <v>5466</v>
      </c>
      <c r="C7913" s="117">
        <v>24.65</v>
      </c>
    </row>
    <row r="7914" spans="1:3" s="3" customFormat="1" ht="48.75" customHeight="1" x14ac:dyDescent="0.15">
      <c r="A7914" s="87" t="s">
        <v>13627</v>
      </c>
      <c r="B7914" s="90" t="s">
        <v>5466</v>
      </c>
      <c r="C7914" s="117">
        <v>37.299999999999997</v>
      </c>
    </row>
    <row r="7915" spans="1:3" s="3" customFormat="1" ht="48.75" customHeight="1" x14ac:dyDescent="0.15">
      <c r="A7915" s="87" t="s">
        <v>13894</v>
      </c>
      <c r="B7915" s="90" t="s">
        <v>5466</v>
      </c>
      <c r="C7915" s="117">
        <v>15.98</v>
      </c>
    </row>
    <row r="7916" spans="1:3" s="3" customFormat="1" ht="48.75" customHeight="1" x14ac:dyDescent="0.15">
      <c r="A7916" s="87" t="s">
        <v>13623</v>
      </c>
      <c r="B7916" s="90" t="s">
        <v>5466</v>
      </c>
      <c r="C7916" s="117">
        <v>31.96</v>
      </c>
    </row>
    <row r="7917" spans="1:3" s="3" customFormat="1" ht="48.75" customHeight="1" x14ac:dyDescent="0.15">
      <c r="A7917" s="87" t="s">
        <v>11319</v>
      </c>
      <c r="B7917" s="90" t="s">
        <v>4876</v>
      </c>
      <c r="C7917" s="117">
        <v>84.49</v>
      </c>
    </row>
    <row r="7918" spans="1:3" s="3" customFormat="1" ht="48.75" customHeight="1" x14ac:dyDescent="0.15">
      <c r="A7918" s="87" t="s">
        <v>40</v>
      </c>
      <c r="B7918" s="90" t="s">
        <v>5267</v>
      </c>
      <c r="C7918" s="117">
        <v>4.1030875223271241</v>
      </c>
    </row>
    <row r="7919" spans="1:3" s="3" customFormat="1" ht="48.75" customHeight="1" x14ac:dyDescent="0.15">
      <c r="A7919" s="87" t="s">
        <v>2088</v>
      </c>
      <c r="B7919" s="90" t="s">
        <v>5466</v>
      </c>
      <c r="C7919" s="117">
        <v>2.86</v>
      </c>
    </row>
    <row r="7920" spans="1:3" s="3" customFormat="1" ht="48.75" customHeight="1" x14ac:dyDescent="0.15">
      <c r="A7920" s="87" t="s">
        <v>2091</v>
      </c>
      <c r="B7920" s="90" t="s">
        <v>5466</v>
      </c>
      <c r="C7920" s="100">
        <v>34.700000000000003</v>
      </c>
    </row>
    <row r="7921" spans="1:3" s="3" customFormat="1" ht="48.75" customHeight="1" x14ac:dyDescent="0.15">
      <c r="A7921" s="87" t="s">
        <v>3536</v>
      </c>
      <c r="B7921" s="90" t="s">
        <v>5642</v>
      </c>
      <c r="C7921" s="100">
        <v>1.61</v>
      </c>
    </row>
    <row r="7922" spans="1:3" s="3" customFormat="1" ht="48.75" customHeight="1" x14ac:dyDescent="0.15">
      <c r="A7922" s="87" t="s">
        <v>3541</v>
      </c>
      <c r="B7922" s="90" t="s">
        <v>5642</v>
      </c>
      <c r="C7922" s="100">
        <v>2.5299999999999998</v>
      </c>
    </row>
    <row r="7923" spans="1:3" s="3" customFormat="1" ht="48.75" customHeight="1" x14ac:dyDescent="0.15">
      <c r="A7923" s="87" t="s">
        <v>9205</v>
      </c>
      <c r="B7923" s="89" t="s">
        <v>4183</v>
      </c>
      <c r="C7923" s="117">
        <v>4.8600000000000003</v>
      </c>
    </row>
    <row r="7924" spans="1:3" s="177" customFormat="1" ht="48.75" customHeight="1" x14ac:dyDescent="0.2">
      <c r="A7924" s="87" t="s">
        <v>2857</v>
      </c>
      <c r="B7924" s="90" t="s">
        <v>4993</v>
      </c>
      <c r="C7924" s="117">
        <v>62.25</v>
      </c>
    </row>
    <row r="7925" spans="1:3" s="3" customFormat="1" ht="48.75" customHeight="1" x14ac:dyDescent="0.15">
      <c r="A7925" s="87" t="s">
        <v>685</v>
      </c>
      <c r="B7925" s="90" t="s">
        <v>9395</v>
      </c>
      <c r="C7925" s="117">
        <v>3.1799999999999997</v>
      </c>
    </row>
    <row r="7926" spans="1:3" s="3" customFormat="1" ht="48.75" customHeight="1" x14ac:dyDescent="0.15">
      <c r="A7926" s="87" t="s">
        <v>13893</v>
      </c>
      <c r="B7926" s="90" t="s">
        <v>4993</v>
      </c>
      <c r="C7926" s="117">
        <v>294.17</v>
      </c>
    </row>
    <row r="7927" spans="1:3" s="3" customFormat="1" ht="48.75" customHeight="1" x14ac:dyDescent="0.15">
      <c r="A7927" s="87" t="s">
        <v>17418</v>
      </c>
      <c r="B7927" s="90" t="s">
        <v>4993</v>
      </c>
      <c r="C7927" s="117">
        <v>66.12</v>
      </c>
    </row>
    <row r="7928" spans="1:3" s="3" customFormat="1" ht="48.75" customHeight="1" x14ac:dyDescent="0.15">
      <c r="A7928" s="87" t="s">
        <v>16157</v>
      </c>
      <c r="B7928" s="90" t="s">
        <v>4993</v>
      </c>
      <c r="C7928" s="117">
        <v>234.27</v>
      </c>
    </row>
    <row r="7929" spans="1:3" s="3" customFormat="1" ht="48.75" customHeight="1" x14ac:dyDescent="0.15">
      <c r="A7929" s="87" t="s">
        <v>13892</v>
      </c>
      <c r="B7929" s="90" t="s">
        <v>4993</v>
      </c>
      <c r="C7929" s="117">
        <v>142.72</v>
      </c>
    </row>
    <row r="7930" spans="1:3" s="3" customFormat="1" ht="48.75" customHeight="1" x14ac:dyDescent="0.15">
      <c r="A7930" s="87" t="s">
        <v>4038</v>
      </c>
      <c r="B7930" s="90" t="s">
        <v>4993</v>
      </c>
      <c r="C7930" s="117">
        <v>75.64</v>
      </c>
    </row>
    <row r="7931" spans="1:3" s="3" customFormat="1" ht="48.75" customHeight="1" x14ac:dyDescent="0.15">
      <c r="A7931" s="87" t="s">
        <v>16224</v>
      </c>
      <c r="B7931" s="90" t="s">
        <v>12254</v>
      </c>
      <c r="C7931" s="117">
        <v>172.94</v>
      </c>
    </row>
    <row r="7932" spans="1:3" s="3" customFormat="1" ht="48.75" customHeight="1" x14ac:dyDescent="0.15">
      <c r="A7932" s="87" t="s">
        <v>12372</v>
      </c>
      <c r="B7932" s="90" t="s">
        <v>12340</v>
      </c>
      <c r="C7932" s="100">
        <v>10.130000000000001</v>
      </c>
    </row>
    <row r="7933" spans="1:3" s="3" customFormat="1" ht="48.75" customHeight="1" x14ac:dyDescent="0.15">
      <c r="A7933" s="87" t="s">
        <v>18731</v>
      </c>
      <c r="B7933" s="90" t="s">
        <v>12340</v>
      </c>
      <c r="C7933" s="117">
        <v>1.34</v>
      </c>
    </row>
    <row r="7934" spans="1:3" s="3" customFormat="1" ht="48.75" customHeight="1" x14ac:dyDescent="0.15">
      <c r="A7934" s="87" t="s">
        <v>18730</v>
      </c>
      <c r="B7934" s="90" t="s">
        <v>12340</v>
      </c>
      <c r="C7934" s="100">
        <v>4.7300000000000004</v>
      </c>
    </row>
    <row r="7935" spans="1:3" s="3" customFormat="1" ht="48.75" customHeight="1" x14ac:dyDescent="0.15">
      <c r="A7935" s="87" t="s">
        <v>4818</v>
      </c>
      <c r="B7935" s="90" t="s">
        <v>16377</v>
      </c>
      <c r="C7935" s="117">
        <v>1.8800000000000001</v>
      </c>
    </row>
    <row r="7936" spans="1:3" s="3" customFormat="1" ht="48.75" customHeight="1" x14ac:dyDescent="0.15">
      <c r="A7936" s="87" t="s">
        <v>10026</v>
      </c>
      <c r="B7936" s="90" t="s">
        <v>4819</v>
      </c>
      <c r="C7936" s="117">
        <v>1.89</v>
      </c>
    </row>
    <row r="7937" spans="1:3" s="177" customFormat="1" ht="48.75" customHeight="1" x14ac:dyDescent="0.2">
      <c r="A7937" s="87" t="s">
        <v>7552</v>
      </c>
      <c r="B7937" s="90" t="s">
        <v>16377</v>
      </c>
      <c r="C7937" s="117">
        <v>3.36</v>
      </c>
    </row>
    <row r="7938" spans="1:3" s="3" customFormat="1" ht="48.75" customHeight="1" x14ac:dyDescent="0.15">
      <c r="A7938" s="87" t="s">
        <v>7552</v>
      </c>
      <c r="B7938" s="90" t="s">
        <v>4819</v>
      </c>
      <c r="C7938" s="117">
        <v>3.36</v>
      </c>
    </row>
    <row r="7939" spans="1:3" s="3" customFormat="1" ht="48.75" customHeight="1" x14ac:dyDescent="0.15">
      <c r="A7939" s="87" t="s">
        <v>9966</v>
      </c>
      <c r="B7939" s="90" t="s">
        <v>4819</v>
      </c>
      <c r="C7939" s="117">
        <v>7.05</v>
      </c>
    </row>
    <row r="7940" spans="1:3" s="3" customFormat="1" ht="48.75" customHeight="1" x14ac:dyDescent="0.15">
      <c r="A7940" s="87" t="s">
        <v>3396</v>
      </c>
      <c r="B7940" s="90" t="s">
        <v>6311</v>
      </c>
      <c r="C7940" s="117">
        <v>1.1300000000000001</v>
      </c>
    </row>
    <row r="7941" spans="1:3" s="3" customFormat="1" ht="48.75" customHeight="1" x14ac:dyDescent="0.15">
      <c r="A7941" s="87" t="s">
        <v>12307</v>
      </c>
      <c r="B7941" s="90" t="s">
        <v>15543</v>
      </c>
      <c r="C7941" s="117">
        <v>55.93</v>
      </c>
    </row>
    <row r="7942" spans="1:3" s="3" customFormat="1" ht="48.75" customHeight="1" x14ac:dyDescent="0.15">
      <c r="A7942" s="87" t="s">
        <v>12308</v>
      </c>
      <c r="B7942" s="90" t="s">
        <v>15543</v>
      </c>
      <c r="C7942" s="117">
        <v>279.64999999999998</v>
      </c>
    </row>
    <row r="7943" spans="1:3" s="3" customFormat="1" ht="48.75" customHeight="1" x14ac:dyDescent="0.15">
      <c r="A7943" s="87" t="s">
        <v>15919</v>
      </c>
      <c r="B7943" s="90" t="s">
        <v>10334</v>
      </c>
      <c r="C7943" s="117">
        <v>2881.2</v>
      </c>
    </row>
    <row r="7944" spans="1:3" s="3" customFormat="1" ht="48.75" customHeight="1" x14ac:dyDescent="0.15">
      <c r="A7944" s="87" t="s">
        <v>3597</v>
      </c>
      <c r="B7944" s="90" t="s">
        <v>5334</v>
      </c>
      <c r="C7944" s="117">
        <v>1.4</v>
      </c>
    </row>
    <row r="7945" spans="1:3" s="3" customFormat="1" ht="48.75" customHeight="1" x14ac:dyDescent="0.15">
      <c r="A7945" s="87" t="s">
        <v>3897</v>
      </c>
      <c r="B7945" s="90" t="s">
        <v>15500</v>
      </c>
      <c r="C7945" s="117">
        <v>1.81</v>
      </c>
    </row>
    <row r="7946" spans="1:3" s="3" customFormat="1" ht="48.75" customHeight="1" x14ac:dyDescent="0.15">
      <c r="A7946" s="87" t="s">
        <v>3899</v>
      </c>
      <c r="B7946" s="90" t="s">
        <v>15500</v>
      </c>
      <c r="C7946" s="117">
        <v>3.35</v>
      </c>
    </row>
    <row r="7947" spans="1:3" s="3" customFormat="1" ht="48.75" customHeight="1" x14ac:dyDescent="0.15">
      <c r="A7947" s="87" t="s">
        <v>3901</v>
      </c>
      <c r="B7947" s="90" t="s">
        <v>15500</v>
      </c>
      <c r="C7947" s="117">
        <v>1.71</v>
      </c>
    </row>
    <row r="7948" spans="1:3" s="3" customFormat="1" ht="48.75" customHeight="1" x14ac:dyDescent="0.15">
      <c r="A7948" s="87" t="s">
        <v>3903</v>
      </c>
      <c r="B7948" s="90" t="s">
        <v>15500</v>
      </c>
      <c r="C7948" s="117">
        <v>3.4</v>
      </c>
    </row>
    <row r="7949" spans="1:3" s="3" customFormat="1" ht="48.75" customHeight="1" x14ac:dyDescent="0.15">
      <c r="A7949" s="87" t="s">
        <v>3905</v>
      </c>
      <c r="B7949" s="90" t="s">
        <v>15500</v>
      </c>
      <c r="C7949" s="117">
        <v>1.81</v>
      </c>
    </row>
    <row r="7950" spans="1:3" s="3" customFormat="1" ht="48.75" customHeight="1" x14ac:dyDescent="0.15">
      <c r="A7950" s="87" t="s">
        <v>3907</v>
      </c>
      <c r="B7950" s="90" t="s">
        <v>15500</v>
      </c>
      <c r="C7950" s="117">
        <v>4.76</v>
      </c>
    </row>
    <row r="7951" spans="1:3" s="3" customFormat="1" ht="48.75" customHeight="1" x14ac:dyDescent="0.15">
      <c r="A7951" s="87" t="s">
        <v>18220</v>
      </c>
      <c r="B7951" s="90" t="s">
        <v>14254</v>
      </c>
      <c r="C7951" s="100">
        <v>0.46</v>
      </c>
    </row>
    <row r="7952" spans="1:3" s="3" customFormat="1" ht="48.75" customHeight="1" x14ac:dyDescent="0.15">
      <c r="A7952" s="87" t="s">
        <v>11858</v>
      </c>
      <c r="B7952" s="90" t="s">
        <v>4905</v>
      </c>
      <c r="C7952" s="117">
        <v>2.1399999999999997</v>
      </c>
    </row>
    <row r="7953" spans="1:3" s="3" customFormat="1" ht="48.75" customHeight="1" x14ac:dyDescent="0.15">
      <c r="A7953" s="87" t="s">
        <v>11859</v>
      </c>
      <c r="B7953" s="90" t="s">
        <v>4905</v>
      </c>
      <c r="C7953" s="117">
        <v>2.1399999999999997</v>
      </c>
    </row>
    <row r="7954" spans="1:3" s="3" customFormat="1" ht="48.75" customHeight="1" x14ac:dyDescent="0.15">
      <c r="A7954" s="87" t="s">
        <v>11166</v>
      </c>
      <c r="B7954" s="90" t="s">
        <v>4905</v>
      </c>
      <c r="C7954" s="117">
        <v>5.0199999999999996</v>
      </c>
    </row>
    <row r="7955" spans="1:3" s="3" customFormat="1" ht="48.75" customHeight="1" x14ac:dyDescent="0.15">
      <c r="A7955" s="87" t="s">
        <v>131</v>
      </c>
      <c r="B7955" s="90" t="s">
        <v>5346</v>
      </c>
      <c r="C7955" s="117">
        <v>1.59</v>
      </c>
    </row>
    <row r="7956" spans="1:3" s="3" customFormat="1" ht="48.75" customHeight="1" x14ac:dyDescent="0.15">
      <c r="A7956" s="87" t="s">
        <v>128</v>
      </c>
      <c r="B7956" s="90" t="s">
        <v>5346</v>
      </c>
      <c r="C7956" s="117">
        <v>3.46</v>
      </c>
    </row>
    <row r="7957" spans="1:3" s="3" customFormat="1" ht="48.75" customHeight="1" x14ac:dyDescent="0.15">
      <c r="A7957" s="87" t="s">
        <v>9257</v>
      </c>
      <c r="B7957" s="90" t="s">
        <v>5346</v>
      </c>
      <c r="C7957" s="100">
        <v>12.11</v>
      </c>
    </row>
    <row r="7958" spans="1:3" s="3" customFormat="1" ht="48.75" customHeight="1" x14ac:dyDescent="0.15">
      <c r="A7958" s="87" t="s">
        <v>18336</v>
      </c>
      <c r="B7958" s="90" t="s">
        <v>10871</v>
      </c>
      <c r="C7958" s="117">
        <v>21.88</v>
      </c>
    </row>
    <row r="7959" spans="1:3" s="3" customFormat="1" ht="48.75" customHeight="1" x14ac:dyDescent="0.15">
      <c r="A7959" s="87" t="s">
        <v>18337</v>
      </c>
      <c r="B7959" s="90" t="s">
        <v>10871</v>
      </c>
      <c r="C7959" s="117">
        <v>12.72</v>
      </c>
    </row>
    <row r="7960" spans="1:3" s="3" customFormat="1" ht="48.75" customHeight="1" x14ac:dyDescent="0.15">
      <c r="A7960" s="87" t="s">
        <v>7355</v>
      </c>
      <c r="B7960" s="90" t="s">
        <v>17923</v>
      </c>
      <c r="C7960" s="117">
        <v>9.91</v>
      </c>
    </row>
    <row r="7961" spans="1:3" s="3" customFormat="1" ht="48.75" customHeight="1" x14ac:dyDescent="0.15">
      <c r="A7961" s="87" t="s">
        <v>8471</v>
      </c>
      <c r="B7961" s="90" t="s">
        <v>5483</v>
      </c>
      <c r="C7961" s="117">
        <v>9.91</v>
      </c>
    </row>
    <row r="7962" spans="1:3" s="3" customFormat="1" ht="48.75" customHeight="1" x14ac:dyDescent="0.15">
      <c r="A7962" s="87" t="s">
        <v>8470</v>
      </c>
      <c r="B7962" s="90" t="s">
        <v>5483</v>
      </c>
      <c r="C7962" s="117">
        <v>6.27</v>
      </c>
    </row>
    <row r="7963" spans="1:3" s="3" customFormat="1" ht="48.75" customHeight="1" x14ac:dyDescent="0.15">
      <c r="A7963" s="87" t="s">
        <v>2865</v>
      </c>
      <c r="B7963" s="89" t="s">
        <v>15584</v>
      </c>
      <c r="C7963" s="117">
        <v>9.91</v>
      </c>
    </row>
    <row r="7964" spans="1:3" s="3" customFormat="1" ht="48.75" customHeight="1" x14ac:dyDescent="0.15">
      <c r="A7964" s="87" t="s">
        <v>15637</v>
      </c>
      <c r="B7964" s="90" t="s">
        <v>15584</v>
      </c>
      <c r="C7964" s="117">
        <v>84.59</v>
      </c>
    </row>
    <row r="7965" spans="1:3" s="3" customFormat="1" ht="48.75" customHeight="1" x14ac:dyDescent="0.15">
      <c r="A7965" s="87" t="s">
        <v>2864</v>
      </c>
      <c r="B7965" s="89" t="s">
        <v>15584</v>
      </c>
      <c r="C7965" s="117">
        <v>6.27</v>
      </c>
    </row>
    <row r="7966" spans="1:3" s="3" customFormat="1" ht="48.75" customHeight="1" x14ac:dyDescent="0.15">
      <c r="A7966" s="87" t="s">
        <v>11950</v>
      </c>
      <c r="B7966" s="90" t="s">
        <v>5483</v>
      </c>
      <c r="C7966" s="117">
        <v>4.08</v>
      </c>
    </row>
    <row r="7967" spans="1:3" s="3" customFormat="1" ht="48.75" customHeight="1" x14ac:dyDescent="0.15">
      <c r="A7967" s="87" t="s">
        <v>2086</v>
      </c>
      <c r="B7967" s="90" t="s">
        <v>16886</v>
      </c>
      <c r="C7967" s="117">
        <v>6.79</v>
      </c>
    </row>
    <row r="7968" spans="1:3" s="3" customFormat="1" ht="48.75" customHeight="1" x14ac:dyDescent="0.15">
      <c r="A7968" s="87" t="s">
        <v>1915</v>
      </c>
      <c r="B7968" s="90" t="s">
        <v>9395</v>
      </c>
      <c r="C7968" s="117">
        <v>5.53</v>
      </c>
    </row>
    <row r="7969" spans="1:3" s="3" customFormat="1" ht="48.75" customHeight="1" x14ac:dyDescent="0.15">
      <c r="A7969" s="87" t="s">
        <v>7611</v>
      </c>
      <c r="B7969" s="90" t="s">
        <v>9395</v>
      </c>
      <c r="C7969" s="117">
        <v>3.91</v>
      </c>
    </row>
    <row r="7970" spans="1:3" s="3" customFormat="1" ht="48.75" customHeight="1" x14ac:dyDescent="0.15">
      <c r="A7970" s="87" t="s">
        <v>7612</v>
      </c>
      <c r="B7970" s="90" t="s">
        <v>9395</v>
      </c>
      <c r="C7970" s="117">
        <v>8.1</v>
      </c>
    </row>
    <row r="7971" spans="1:3" s="7" customFormat="1" ht="48.75" customHeight="1" x14ac:dyDescent="0.15">
      <c r="A7971" s="87" t="s">
        <v>7610</v>
      </c>
      <c r="B7971" s="90" t="s">
        <v>9395</v>
      </c>
      <c r="C7971" s="117">
        <v>5.48</v>
      </c>
    </row>
    <row r="7972" spans="1:3" s="3" customFormat="1" ht="48.75" customHeight="1" x14ac:dyDescent="0.15">
      <c r="A7972" s="87" t="s">
        <v>11836</v>
      </c>
      <c r="B7972" s="90" t="s">
        <v>12109</v>
      </c>
      <c r="C7972" s="100">
        <v>228.1</v>
      </c>
    </row>
    <row r="7973" spans="1:3" s="3" customFormat="1" ht="48.75" customHeight="1" x14ac:dyDescent="0.15">
      <c r="A7973" s="87" t="s">
        <v>11835</v>
      </c>
      <c r="B7973" s="90" t="s">
        <v>12109</v>
      </c>
      <c r="C7973" s="90">
        <v>522.72</v>
      </c>
    </row>
    <row r="7974" spans="1:3" s="3" customFormat="1" ht="48.75" customHeight="1" x14ac:dyDescent="0.15">
      <c r="A7974" s="87" t="s">
        <v>19120</v>
      </c>
      <c r="B7974" s="90" t="s">
        <v>5084</v>
      </c>
      <c r="C7974" s="117">
        <v>3.46</v>
      </c>
    </row>
    <row r="7975" spans="1:3" s="3" customFormat="1" ht="48.75" customHeight="1" x14ac:dyDescent="0.15">
      <c r="A7975" s="87" t="s">
        <v>13965</v>
      </c>
      <c r="B7975" s="90" t="s">
        <v>13111</v>
      </c>
      <c r="C7975" s="100">
        <v>8.41</v>
      </c>
    </row>
    <row r="7976" spans="1:3" s="3" customFormat="1" ht="48.75" customHeight="1" x14ac:dyDescent="0.15">
      <c r="A7976" s="87" t="s">
        <v>13431</v>
      </c>
      <c r="B7976" s="90" t="s">
        <v>13111</v>
      </c>
      <c r="C7976" s="117">
        <v>6.92</v>
      </c>
    </row>
    <row r="7977" spans="1:3" s="3" customFormat="1" ht="48.75" customHeight="1" x14ac:dyDescent="0.15">
      <c r="A7977" s="87" t="s">
        <v>15952</v>
      </c>
      <c r="B7977" s="90" t="s">
        <v>13111</v>
      </c>
      <c r="C7977" s="117">
        <v>3.46</v>
      </c>
    </row>
    <row r="7978" spans="1:3" s="3" customFormat="1" ht="48.75" customHeight="1" x14ac:dyDescent="0.15">
      <c r="A7978" s="87" t="s">
        <v>13966</v>
      </c>
      <c r="B7978" s="90" t="s">
        <v>13111</v>
      </c>
      <c r="C7978" s="100">
        <v>16.829999999999998</v>
      </c>
    </row>
    <row r="7979" spans="1:3" s="3" customFormat="1" ht="48.75" customHeight="1" x14ac:dyDescent="0.15">
      <c r="A7979" s="87" t="s">
        <v>13289</v>
      </c>
      <c r="B7979" s="90" t="s">
        <v>5418</v>
      </c>
      <c r="C7979" s="117">
        <v>5.97</v>
      </c>
    </row>
    <row r="7980" spans="1:3" s="3" customFormat="1" ht="48.75" customHeight="1" x14ac:dyDescent="0.15">
      <c r="A7980" s="87" t="s">
        <v>242</v>
      </c>
      <c r="B7980" s="90" t="s">
        <v>6334</v>
      </c>
      <c r="C7980" s="117">
        <v>1164.6500000000001</v>
      </c>
    </row>
    <row r="7981" spans="1:3" s="3" customFormat="1" ht="48.75" customHeight="1" x14ac:dyDescent="0.15">
      <c r="A7981" s="16" t="s">
        <v>12526</v>
      </c>
      <c r="B7981" s="20" t="s">
        <v>3918</v>
      </c>
      <c r="C7981" s="117">
        <v>1.99</v>
      </c>
    </row>
    <row r="7982" spans="1:3" s="3" customFormat="1" ht="48.75" customHeight="1" x14ac:dyDescent="0.15">
      <c r="A7982" s="16" t="s">
        <v>12527</v>
      </c>
      <c r="B7982" s="20" t="s">
        <v>3918</v>
      </c>
      <c r="C7982" s="117">
        <v>1.3800000000000001</v>
      </c>
    </row>
    <row r="7983" spans="1:3" s="3" customFormat="1" ht="48.75" customHeight="1" x14ac:dyDescent="0.15">
      <c r="A7983" s="16" t="s">
        <v>12532</v>
      </c>
      <c r="B7983" s="20" t="s">
        <v>3918</v>
      </c>
      <c r="C7983" s="117">
        <v>51</v>
      </c>
    </row>
    <row r="7984" spans="1:3" s="3" customFormat="1" ht="48.75" customHeight="1" x14ac:dyDescent="0.15">
      <c r="A7984" s="87" t="s">
        <v>11392</v>
      </c>
      <c r="B7984" s="90" t="s">
        <v>12340</v>
      </c>
      <c r="C7984" s="117">
        <v>11.1</v>
      </c>
    </row>
    <row r="7985" spans="1:3" s="3" customFormat="1" ht="48.75" customHeight="1" x14ac:dyDescent="0.15">
      <c r="A7985" s="87" t="s">
        <v>11391</v>
      </c>
      <c r="B7985" s="90" t="s">
        <v>12340</v>
      </c>
      <c r="C7985" s="117">
        <v>32.76</v>
      </c>
    </row>
    <row r="7986" spans="1:3" s="3" customFormat="1" ht="48.75" customHeight="1" x14ac:dyDescent="0.15">
      <c r="A7986" s="87" t="s">
        <v>17161</v>
      </c>
      <c r="B7986" s="90" t="s">
        <v>17366</v>
      </c>
      <c r="C7986" s="117">
        <v>114.03</v>
      </c>
    </row>
    <row r="7987" spans="1:3" s="3" customFormat="1" ht="48.75" customHeight="1" x14ac:dyDescent="0.15">
      <c r="A7987" s="87" t="s">
        <v>5609</v>
      </c>
      <c r="B7987" s="90" t="s">
        <v>5500</v>
      </c>
      <c r="C7987" s="117">
        <v>4.42</v>
      </c>
    </row>
    <row r="7988" spans="1:3" s="3" customFormat="1" ht="48.75" customHeight="1" x14ac:dyDescent="0.15">
      <c r="A7988" s="87" t="s">
        <v>16879</v>
      </c>
      <c r="B7988" s="90" t="s">
        <v>15957</v>
      </c>
      <c r="C7988" s="117">
        <v>9.6</v>
      </c>
    </row>
    <row r="7989" spans="1:3" s="3" customFormat="1" ht="48.75" customHeight="1" x14ac:dyDescent="0.15">
      <c r="A7989" s="87" t="s">
        <v>8223</v>
      </c>
      <c r="B7989" s="90" t="s">
        <v>4836</v>
      </c>
      <c r="C7989" s="117">
        <v>9.6</v>
      </c>
    </row>
    <row r="7990" spans="1:3" s="3" customFormat="1" ht="48.75" customHeight="1" x14ac:dyDescent="0.15">
      <c r="A7990" s="87" t="s">
        <v>8208</v>
      </c>
      <c r="B7990" s="90" t="s">
        <v>4836</v>
      </c>
      <c r="C7990" s="117">
        <v>2.9</v>
      </c>
    </row>
    <row r="7991" spans="1:3" s="3" customFormat="1" ht="48.75" customHeight="1" x14ac:dyDescent="0.15">
      <c r="A7991" s="87" t="s">
        <v>8222</v>
      </c>
      <c r="B7991" s="90" t="s">
        <v>4836</v>
      </c>
      <c r="C7991" s="117">
        <v>3.3099999999999996</v>
      </c>
    </row>
    <row r="7992" spans="1:3" s="3" customFormat="1" ht="48.75" customHeight="1" x14ac:dyDescent="0.15">
      <c r="A7992" s="87" t="s">
        <v>2976</v>
      </c>
      <c r="B7992" s="90" t="s">
        <v>5483</v>
      </c>
      <c r="C7992" s="117">
        <v>2.78</v>
      </c>
    </row>
    <row r="7993" spans="1:3" s="3" customFormat="1" ht="48.75" customHeight="1" x14ac:dyDescent="0.15">
      <c r="A7993" s="87" t="s">
        <v>2978</v>
      </c>
      <c r="B7993" s="90" t="s">
        <v>5017</v>
      </c>
      <c r="C7993" s="117">
        <v>1.92</v>
      </c>
    </row>
    <row r="7994" spans="1:3" s="3" customFormat="1" ht="48.75" customHeight="1" x14ac:dyDescent="0.15">
      <c r="A7994" s="87" t="s">
        <v>2979</v>
      </c>
      <c r="B7994" s="90" t="s">
        <v>5017</v>
      </c>
      <c r="C7994" s="117">
        <v>8.9</v>
      </c>
    </row>
    <row r="7995" spans="1:3" s="3" customFormat="1" ht="48.75" customHeight="1" x14ac:dyDescent="0.15">
      <c r="A7995" s="87" t="s">
        <v>12678</v>
      </c>
      <c r="B7995" s="90" t="s">
        <v>5480</v>
      </c>
      <c r="C7995" s="117">
        <v>157.75</v>
      </c>
    </row>
    <row r="7996" spans="1:3" s="3" customFormat="1" ht="48.75" customHeight="1" x14ac:dyDescent="0.15">
      <c r="A7996" s="87" t="s">
        <v>2977</v>
      </c>
      <c r="B7996" s="90" t="s">
        <v>5480</v>
      </c>
      <c r="C7996" s="100">
        <v>1.6</v>
      </c>
    </row>
    <row r="7997" spans="1:3" s="3" customFormat="1" ht="48.75" customHeight="1" x14ac:dyDescent="0.15">
      <c r="A7997" s="87" t="s">
        <v>2980</v>
      </c>
      <c r="B7997" s="90" t="s">
        <v>5480</v>
      </c>
      <c r="C7997" s="100">
        <v>15.77</v>
      </c>
    </row>
    <row r="7998" spans="1:3" s="3" customFormat="1" ht="48.75" customHeight="1" x14ac:dyDescent="0.15">
      <c r="A7998" s="87" t="s">
        <v>14129</v>
      </c>
      <c r="B7998" s="90" t="s">
        <v>5441</v>
      </c>
      <c r="C7998" s="117">
        <v>15.82</v>
      </c>
    </row>
    <row r="7999" spans="1:3" s="3" customFormat="1" ht="48.75" customHeight="1" x14ac:dyDescent="0.15">
      <c r="A7999" s="87" t="s">
        <v>2973</v>
      </c>
      <c r="B7999" s="90" t="s">
        <v>5441</v>
      </c>
      <c r="C7999" s="117">
        <v>7.91</v>
      </c>
    </row>
    <row r="8000" spans="1:3" s="3" customFormat="1" ht="48.75" customHeight="1" x14ac:dyDescent="0.15">
      <c r="A8000" s="87" t="s">
        <v>12882</v>
      </c>
      <c r="B8000" s="90" t="s">
        <v>5483</v>
      </c>
      <c r="C8000" s="100">
        <v>15.77</v>
      </c>
    </row>
    <row r="8001" spans="1:3" s="3" customFormat="1" ht="48.75" customHeight="1" x14ac:dyDescent="0.15">
      <c r="A8001" s="16" t="s">
        <v>9819</v>
      </c>
      <c r="B8001" s="90" t="s">
        <v>5418</v>
      </c>
      <c r="C8001" s="117">
        <v>28.38</v>
      </c>
    </row>
    <row r="8002" spans="1:3" s="3" customFormat="1" ht="48.75" customHeight="1" x14ac:dyDescent="0.15">
      <c r="A8002" s="16" t="s">
        <v>9818</v>
      </c>
      <c r="B8002" s="90" t="s">
        <v>5418</v>
      </c>
      <c r="C8002" s="117">
        <v>18.88</v>
      </c>
    </row>
    <row r="8003" spans="1:3" s="3" customFormat="1" ht="48.75" customHeight="1" x14ac:dyDescent="0.15">
      <c r="A8003" s="87" t="s">
        <v>18425</v>
      </c>
      <c r="B8003" s="90" t="s">
        <v>5418</v>
      </c>
      <c r="C8003" s="117">
        <v>1.29</v>
      </c>
    </row>
    <row r="8004" spans="1:3" s="3" customFormat="1" ht="48.75" customHeight="1" x14ac:dyDescent="0.15">
      <c r="A8004" s="87" t="s">
        <v>18426</v>
      </c>
      <c r="B8004" s="90" t="s">
        <v>5418</v>
      </c>
      <c r="C8004" s="117">
        <v>3.19</v>
      </c>
    </row>
    <row r="8005" spans="1:3" s="3" customFormat="1" ht="48.75" customHeight="1" x14ac:dyDescent="0.15">
      <c r="A8005" s="87" t="s">
        <v>18427</v>
      </c>
      <c r="B8005" s="90" t="s">
        <v>5418</v>
      </c>
      <c r="C8005" s="117">
        <v>1.6</v>
      </c>
    </row>
    <row r="8006" spans="1:3" s="3" customFormat="1" ht="48.75" customHeight="1" x14ac:dyDescent="0.15">
      <c r="A8006" s="87" t="s">
        <v>18941</v>
      </c>
      <c r="B8006" s="90" t="s">
        <v>13111</v>
      </c>
      <c r="C8006" s="117">
        <v>10.42</v>
      </c>
    </row>
    <row r="8007" spans="1:3" s="3" customFormat="1" ht="48.75" customHeight="1" x14ac:dyDescent="0.15">
      <c r="A8007" s="87" t="s">
        <v>2931</v>
      </c>
      <c r="B8007" s="90" t="s">
        <v>5346</v>
      </c>
      <c r="C8007" s="117">
        <v>1.9</v>
      </c>
    </row>
    <row r="8008" spans="1:3" s="3" customFormat="1" ht="48.75" customHeight="1" x14ac:dyDescent="0.15">
      <c r="A8008" s="87" t="s">
        <v>2932</v>
      </c>
      <c r="B8008" s="90" t="s">
        <v>5346</v>
      </c>
      <c r="C8008" s="117">
        <v>0.85</v>
      </c>
    </row>
    <row r="8009" spans="1:3" s="3" customFormat="1" ht="48.75" customHeight="1" x14ac:dyDescent="0.15">
      <c r="A8009" s="87" t="s">
        <v>2938</v>
      </c>
      <c r="B8009" s="90" t="s">
        <v>5418</v>
      </c>
      <c r="C8009" s="117">
        <v>13.19</v>
      </c>
    </row>
    <row r="8010" spans="1:3" s="3" customFormat="1" ht="48.75" customHeight="1" x14ac:dyDescent="0.15">
      <c r="A8010" s="87" t="s">
        <v>2934</v>
      </c>
      <c r="B8010" s="90" t="s">
        <v>5418</v>
      </c>
      <c r="C8010" s="117">
        <v>6</v>
      </c>
    </row>
    <row r="8011" spans="1:3" s="3" customFormat="1" ht="48.75" customHeight="1" x14ac:dyDescent="0.15">
      <c r="A8011" s="87" t="s">
        <v>19346</v>
      </c>
      <c r="B8011" s="90" t="s">
        <v>5418</v>
      </c>
      <c r="C8011" s="115">
        <v>4.9800000000000004</v>
      </c>
    </row>
    <row r="8012" spans="1:3" s="3" customFormat="1" ht="48.75" customHeight="1" x14ac:dyDescent="0.15">
      <c r="A8012" s="87" t="s">
        <v>19347</v>
      </c>
      <c r="B8012" s="90" t="s">
        <v>5418</v>
      </c>
      <c r="C8012" s="115">
        <v>6.97</v>
      </c>
    </row>
    <row r="8013" spans="1:3" s="3" customFormat="1" ht="48.75" customHeight="1" x14ac:dyDescent="0.15">
      <c r="A8013" s="87" t="s">
        <v>17069</v>
      </c>
      <c r="B8013" s="90" t="s">
        <v>17366</v>
      </c>
      <c r="C8013" s="117">
        <v>0.46</v>
      </c>
    </row>
    <row r="8014" spans="1:3" s="3" customFormat="1" ht="48.75" customHeight="1" x14ac:dyDescent="0.15">
      <c r="A8014" s="87" t="s">
        <v>7100</v>
      </c>
      <c r="B8014" s="90" t="s">
        <v>5483</v>
      </c>
      <c r="C8014" s="117">
        <v>13.38</v>
      </c>
    </row>
    <row r="8015" spans="1:3" s="3" customFormat="1" ht="48.75" customHeight="1" x14ac:dyDescent="0.15">
      <c r="A8015" s="87" t="s">
        <v>7098</v>
      </c>
      <c r="B8015" s="90" t="s">
        <v>5483</v>
      </c>
      <c r="C8015" s="117">
        <v>15.4</v>
      </c>
    </row>
    <row r="8016" spans="1:3" s="3" customFormat="1" ht="48.75" customHeight="1" x14ac:dyDescent="0.15">
      <c r="A8016" s="87" t="s">
        <v>7099</v>
      </c>
      <c r="B8016" s="90" t="s">
        <v>5483</v>
      </c>
      <c r="C8016" s="117">
        <v>17.149999999999999</v>
      </c>
    </row>
    <row r="8017" spans="1:3" s="3" customFormat="1" ht="48.75" customHeight="1" x14ac:dyDescent="0.15">
      <c r="A8017" s="87" t="s">
        <v>7097</v>
      </c>
      <c r="B8017" s="90" t="s">
        <v>5483</v>
      </c>
      <c r="C8017" s="117">
        <v>20</v>
      </c>
    </row>
    <row r="8018" spans="1:3" s="3" customFormat="1" ht="48.75" customHeight="1" x14ac:dyDescent="0.15">
      <c r="A8018" s="87" t="s">
        <v>16315</v>
      </c>
      <c r="B8018" s="90" t="s">
        <v>5483</v>
      </c>
      <c r="C8018" s="117">
        <v>10.029999999999999</v>
      </c>
    </row>
    <row r="8019" spans="1:3" s="3" customFormat="1" ht="48.75" customHeight="1" x14ac:dyDescent="0.15">
      <c r="A8019" s="87" t="s">
        <v>16214</v>
      </c>
      <c r="B8019" s="90" t="s">
        <v>5483</v>
      </c>
      <c r="C8019" s="117">
        <v>13.38</v>
      </c>
    </row>
    <row r="8020" spans="1:3" s="3" customFormat="1" ht="48.75" customHeight="1" x14ac:dyDescent="0.15">
      <c r="A8020" s="87" t="s">
        <v>16215</v>
      </c>
      <c r="B8020" s="90" t="s">
        <v>5483</v>
      </c>
      <c r="C8020" s="117">
        <v>16.71</v>
      </c>
    </row>
    <row r="8021" spans="1:3" s="3" customFormat="1" ht="48.75" customHeight="1" x14ac:dyDescent="0.15">
      <c r="A8021" s="87" t="s">
        <v>16216</v>
      </c>
      <c r="B8021" s="90" t="s">
        <v>5483</v>
      </c>
      <c r="C8021" s="117">
        <v>15.4</v>
      </c>
    </row>
    <row r="8022" spans="1:3" s="3" customFormat="1" ht="48.75" customHeight="1" x14ac:dyDescent="0.15">
      <c r="A8022" s="87" t="s">
        <v>16217</v>
      </c>
      <c r="B8022" s="90" t="s">
        <v>5483</v>
      </c>
      <c r="C8022" s="117">
        <v>17.96</v>
      </c>
    </row>
    <row r="8023" spans="1:3" s="3" customFormat="1" ht="48.75" customHeight="1" x14ac:dyDescent="0.15">
      <c r="A8023" s="87" t="s">
        <v>16299</v>
      </c>
      <c r="B8023" s="90" t="s">
        <v>5483</v>
      </c>
      <c r="C8023" s="117">
        <v>17.149999999999999</v>
      </c>
    </row>
    <row r="8024" spans="1:3" s="3" customFormat="1" ht="48.75" customHeight="1" x14ac:dyDescent="0.15">
      <c r="A8024" s="87" t="s">
        <v>16218</v>
      </c>
      <c r="B8024" s="90" t="s">
        <v>5483</v>
      </c>
      <c r="C8024" s="117">
        <v>19.29</v>
      </c>
    </row>
    <row r="8025" spans="1:3" s="3" customFormat="1" ht="48.75" customHeight="1" x14ac:dyDescent="0.15">
      <c r="A8025" s="87" t="s">
        <v>16219</v>
      </c>
      <c r="B8025" s="90" t="s">
        <v>5483</v>
      </c>
      <c r="C8025" s="117">
        <v>20</v>
      </c>
    </row>
    <row r="8026" spans="1:3" s="3" customFormat="1" ht="48.75" customHeight="1" x14ac:dyDescent="0.15">
      <c r="A8026" s="87" t="s">
        <v>16300</v>
      </c>
      <c r="B8026" s="90" t="s">
        <v>5483</v>
      </c>
      <c r="C8026" s="117">
        <v>22</v>
      </c>
    </row>
    <row r="8027" spans="1:3" s="3" customFormat="1" ht="48.75" customHeight="1" x14ac:dyDescent="0.15">
      <c r="A8027" s="87" t="s">
        <v>16301</v>
      </c>
      <c r="B8027" s="90" t="s">
        <v>5483</v>
      </c>
      <c r="C8027" s="117">
        <v>24</v>
      </c>
    </row>
    <row r="8028" spans="1:3" s="3" customFormat="1" ht="48.75" customHeight="1" x14ac:dyDescent="0.15">
      <c r="A8028" s="87" t="s">
        <v>15548</v>
      </c>
      <c r="B8028" s="90" t="s">
        <v>10010</v>
      </c>
      <c r="C8028" s="100">
        <v>9.6</v>
      </c>
    </row>
    <row r="8029" spans="1:3" s="3" customFormat="1" ht="48.75" customHeight="1" x14ac:dyDescent="0.15">
      <c r="A8029" s="87" t="s">
        <v>15549</v>
      </c>
      <c r="B8029" s="90" t="s">
        <v>10010</v>
      </c>
      <c r="C8029" s="100">
        <v>9.24</v>
      </c>
    </row>
    <row r="8030" spans="1:3" s="3" customFormat="1" ht="48.75" customHeight="1" x14ac:dyDescent="0.15">
      <c r="A8030" s="87" t="s">
        <v>2983</v>
      </c>
      <c r="B8030" s="90" t="s">
        <v>5626</v>
      </c>
      <c r="C8030" s="117">
        <v>13.38</v>
      </c>
    </row>
    <row r="8031" spans="1:3" s="3" customFormat="1" ht="48.75" customHeight="1" x14ac:dyDescent="0.15">
      <c r="A8031" s="87" t="s">
        <v>2984</v>
      </c>
      <c r="B8031" s="90" t="s">
        <v>5626</v>
      </c>
      <c r="C8031" s="117">
        <v>15.4</v>
      </c>
    </row>
    <row r="8032" spans="1:3" s="3" customFormat="1" ht="48.75" customHeight="1" x14ac:dyDescent="0.15">
      <c r="A8032" s="87" t="s">
        <v>2985</v>
      </c>
      <c r="B8032" s="90" t="s">
        <v>5626</v>
      </c>
      <c r="C8032" s="117">
        <v>17.149999999999999</v>
      </c>
    </row>
    <row r="8033" spans="1:3" s="3" customFormat="1" ht="48.75" customHeight="1" x14ac:dyDescent="0.15">
      <c r="A8033" s="87" t="s">
        <v>2986</v>
      </c>
      <c r="B8033" s="90" t="s">
        <v>5626</v>
      </c>
      <c r="C8033" s="117">
        <v>20</v>
      </c>
    </row>
    <row r="8034" spans="1:3" s="3" customFormat="1" ht="48.75" customHeight="1" x14ac:dyDescent="0.15">
      <c r="A8034" s="87" t="s">
        <v>9964</v>
      </c>
      <c r="B8034" s="90" t="s">
        <v>4732</v>
      </c>
      <c r="C8034" s="100">
        <v>1.25</v>
      </c>
    </row>
    <row r="8035" spans="1:3" s="3" customFormat="1" ht="48.75" customHeight="1" x14ac:dyDescent="0.15">
      <c r="A8035" s="87" t="s">
        <v>8186</v>
      </c>
      <c r="B8035" s="90" t="s">
        <v>5355</v>
      </c>
      <c r="C8035" s="117">
        <v>1.06</v>
      </c>
    </row>
    <row r="8036" spans="1:3" s="3" customFormat="1" ht="48.75" customHeight="1" x14ac:dyDescent="0.15">
      <c r="A8036" s="87" t="s">
        <v>556</v>
      </c>
      <c r="B8036" s="90" t="s">
        <v>5416</v>
      </c>
      <c r="C8036" s="117">
        <v>3.27</v>
      </c>
    </row>
    <row r="8037" spans="1:3" s="3" customFormat="1" ht="48.75" customHeight="1" x14ac:dyDescent="0.15">
      <c r="A8037" s="87" t="s">
        <v>15617</v>
      </c>
      <c r="B8037" s="90" t="s">
        <v>6304</v>
      </c>
      <c r="C8037" s="117">
        <v>3.27</v>
      </c>
    </row>
    <row r="8038" spans="1:3" s="177" customFormat="1" ht="48.75" customHeight="1" x14ac:dyDescent="0.2">
      <c r="A8038" s="87" t="s">
        <v>551</v>
      </c>
      <c r="B8038" s="90" t="s">
        <v>6304</v>
      </c>
      <c r="C8038" s="117">
        <v>2.16</v>
      </c>
    </row>
    <row r="8039" spans="1:3" s="177" customFormat="1" ht="48.75" customHeight="1" x14ac:dyDescent="0.2">
      <c r="A8039" s="87" t="s">
        <v>15677</v>
      </c>
      <c r="B8039" s="90" t="s">
        <v>6304</v>
      </c>
      <c r="C8039" s="117">
        <v>3.46</v>
      </c>
    </row>
    <row r="8040" spans="1:3" s="3" customFormat="1" ht="48.75" customHeight="1" x14ac:dyDescent="0.15">
      <c r="A8040" s="87" t="s">
        <v>553</v>
      </c>
      <c r="B8040" s="90" t="s">
        <v>5416</v>
      </c>
      <c r="C8040" s="117">
        <v>3.46</v>
      </c>
    </row>
    <row r="8041" spans="1:3" s="3" customFormat="1" ht="48.75" customHeight="1" x14ac:dyDescent="0.15">
      <c r="A8041" s="87" t="s">
        <v>19019</v>
      </c>
      <c r="B8041" s="90" t="s">
        <v>12056</v>
      </c>
      <c r="C8041" s="117">
        <v>1.21</v>
      </c>
    </row>
    <row r="8042" spans="1:3" s="3" customFormat="1" ht="48.75" customHeight="1" x14ac:dyDescent="0.15">
      <c r="A8042" s="87" t="s">
        <v>19021</v>
      </c>
      <c r="B8042" s="90" t="s">
        <v>12056</v>
      </c>
      <c r="C8042" s="117">
        <v>1.71</v>
      </c>
    </row>
    <row r="8043" spans="1:3" s="3" customFormat="1" ht="48.75" customHeight="1" x14ac:dyDescent="0.15">
      <c r="A8043" s="87" t="s">
        <v>19020</v>
      </c>
      <c r="B8043" s="90" t="s">
        <v>12056</v>
      </c>
      <c r="C8043" s="117">
        <v>0.88</v>
      </c>
    </row>
    <row r="8044" spans="1:3" s="3" customFormat="1" ht="48.75" customHeight="1" x14ac:dyDescent="0.15">
      <c r="A8044" s="87" t="s">
        <v>2996</v>
      </c>
      <c r="B8044" s="90" t="s">
        <v>3654</v>
      </c>
      <c r="C8044" s="117">
        <v>1.91</v>
      </c>
    </row>
    <row r="8045" spans="1:3" s="177" customFormat="1" ht="48.75" customHeight="1" x14ac:dyDescent="0.2">
      <c r="A8045" s="87" t="s">
        <v>10377</v>
      </c>
      <c r="B8045" s="90" t="s">
        <v>16924</v>
      </c>
      <c r="C8045" s="100">
        <v>5.92</v>
      </c>
    </row>
    <row r="8046" spans="1:3" s="177" customFormat="1" ht="48.75" customHeight="1" x14ac:dyDescent="0.2">
      <c r="A8046" s="87" t="s">
        <v>16074</v>
      </c>
      <c r="B8046" s="90" t="s">
        <v>16924</v>
      </c>
      <c r="C8046" s="117">
        <v>29.87</v>
      </c>
    </row>
    <row r="8047" spans="1:3" s="3" customFormat="1" ht="48.75" customHeight="1" x14ac:dyDescent="0.15">
      <c r="A8047" s="87" t="s">
        <v>10376</v>
      </c>
      <c r="B8047" s="90" t="s">
        <v>16924</v>
      </c>
      <c r="C8047" s="117">
        <v>2.15</v>
      </c>
    </row>
    <row r="8048" spans="1:3" s="3" customFormat="1" ht="48.75" customHeight="1" x14ac:dyDescent="0.15">
      <c r="A8048" s="87" t="s">
        <v>6434</v>
      </c>
      <c r="B8048" s="90" t="s">
        <v>6742</v>
      </c>
      <c r="C8048" s="117">
        <v>1.31</v>
      </c>
    </row>
    <row r="8049" spans="1:3" s="3" customFormat="1" ht="48.75" customHeight="1" x14ac:dyDescent="0.15">
      <c r="A8049" s="87" t="s">
        <v>19623</v>
      </c>
      <c r="B8049" s="90" t="s">
        <v>19624</v>
      </c>
      <c r="C8049" s="117">
        <v>10.1</v>
      </c>
    </row>
    <row r="8050" spans="1:3" s="3" customFormat="1" ht="48.75" customHeight="1" x14ac:dyDescent="0.15">
      <c r="A8050" s="87" t="s">
        <v>1062</v>
      </c>
      <c r="B8050" s="90" t="s">
        <v>4810</v>
      </c>
      <c r="C8050" s="117">
        <v>2.06</v>
      </c>
    </row>
    <row r="8051" spans="1:3" s="3" customFormat="1" ht="48.75" customHeight="1" x14ac:dyDescent="0.15">
      <c r="A8051" s="87" t="s">
        <v>1063</v>
      </c>
      <c r="B8051" s="90" t="s">
        <v>4810</v>
      </c>
      <c r="C8051" s="117">
        <v>1.8638152520977203</v>
      </c>
    </row>
    <row r="8052" spans="1:3" s="3" customFormat="1" ht="48.75" customHeight="1" x14ac:dyDescent="0.15">
      <c r="A8052" s="87" t="s">
        <v>1064</v>
      </c>
      <c r="B8052" s="90" t="s">
        <v>4810</v>
      </c>
      <c r="C8052" s="117">
        <v>2.5299999999999998</v>
      </c>
    </row>
    <row r="8053" spans="1:3" s="3" customFormat="1" ht="48.75" customHeight="1" x14ac:dyDescent="0.15">
      <c r="A8053" s="87" t="s">
        <v>11817</v>
      </c>
      <c r="B8053" s="90" t="s">
        <v>4810</v>
      </c>
      <c r="C8053" s="117">
        <v>3.42</v>
      </c>
    </row>
    <row r="8054" spans="1:3" s="3" customFormat="1" ht="48.75" customHeight="1" x14ac:dyDescent="0.15">
      <c r="A8054" s="87" t="s">
        <v>11816</v>
      </c>
      <c r="B8054" s="90" t="s">
        <v>4810</v>
      </c>
      <c r="C8054" s="117">
        <v>3.01</v>
      </c>
    </row>
    <row r="8055" spans="1:3" s="3" customFormat="1" ht="48.75" customHeight="1" x14ac:dyDescent="0.15">
      <c r="A8055" s="87" t="s">
        <v>8141</v>
      </c>
      <c r="B8055" s="90" t="s">
        <v>9395</v>
      </c>
      <c r="C8055" s="117">
        <v>172.94</v>
      </c>
    </row>
    <row r="8056" spans="1:3" s="3" customFormat="1" ht="48.75" customHeight="1" x14ac:dyDescent="0.15">
      <c r="A8056" s="87" t="s">
        <v>8141</v>
      </c>
      <c r="B8056" s="90" t="s">
        <v>9213</v>
      </c>
      <c r="C8056" s="117">
        <v>172.94</v>
      </c>
    </row>
    <row r="8057" spans="1:3" s="3" customFormat="1" ht="48.75" customHeight="1" x14ac:dyDescent="0.15">
      <c r="A8057" s="87" t="s">
        <v>11771</v>
      </c>
      <c r="B8057" s="90" t="s">
        <v>9395</v>
      </c>
      <c r="C8057" s="117">
        <v>38.409999999999997</v>
      </c>
    </row>
    <row r="8058" spans="1:3" s="177" customFormat="1" ht="48.75" customHeight="1" x14ac:dyDescent="0.2">
      <c r="A8058" s="87" t="s">
        <v>11771</v>
      </c>
      <c r="B8058" s="90" t="s">
        <v>9213</v>
      </c>
      <c r="C8058" s="117">
        <v>38.409999999999997</v>
      </c>
    </row>
    <row r="8059" spans="1:3" s="3" customFormat="1" ht="48.75" customHeight="1" x14ac:dyDescent="0.15">
      <c r="A8059" s="87" t="s">
        <v>11740</v>
      </c>
      <c r="B8059" s="90" t="s">
        <v>9395</v>
      </c>
      <c r="C8059" s="117">
        <v>68.59</v>
      </c>
    </row>
    <row r="8060" spans="1:3" s="3" customFormat="1" ht="48.75" customHeight="1" x14ac:dyDescent="0.15">
      <c r="A8060" s="87" t="s">
        <v>11748</v>
      </c>
      <c r="B8060" s="90" t="s">
        <v>9395</v>
      </c>
      <c r="C8060" s="117">
        <v>22.83</v>
      </c>
    </row>
    <row r="8061" spans="1:3" s="3" customFormat="1" ht="48.75" customHeight="1" x14ac:dyDescent="0.15">
      <c r="A8061" s="87" t="s">
        <v>11748</v>
      </c>
      <c r="B8061" s="90" t="s">
        <v>9213</v>
      </c>
      <c r="C8061" s="117">
        <v>22.83</v>
      </c>
    </row>
    <row r="8062" spans="1:3" s="3" customFormat="1" ht="48.75" customHeight="1" x14ac:dyDescent="0.15">
      <c r="A8062" s="87" t="s">
        <v>11747</v>
      </c>
      <c r="B8062" s="90" t="s">
        <v>9395</v>
      </c>
      <c r="C8062" s="117">
        <v>40.76</v>
      </c>
    </row>
    <row r="8063" spans="1:3" s="3" customFormat="1" ht="48.75" customHeight="1" x14ac:dyDescent="0.15">
      <c r="A8063" s="87" t="s">
        <v>7296</v>
      </c>
      <c r="B8063" s="90" t="s">
        <v>9213</v>
      </c>
      <c r="C8063" s="117">
        <v>139.1</v>
      </c>
    </row>
    <row r="8064" spans="1:3" s="3" customFormat="1" ht="48.75" customHeight="1" x14ac:dyDescent="0.15">
      <c r="A8064" s="87" t="s">
        <v>7296</v>
      </c>
      <c r="B8064" s="90" t="s">
        <v>9395</v>
      </c>
      <c r="C8064" s="117">
        <v>139.1</v>
      </c>
    </row>
    <row r="8065" spans="1:3" s="3" customFormat="1" ht="48.75" customHeight="1" x14ac:dyDescent="0.15">
      <c r="A8065" s="87" t="s">
        <v>8153</v>
      </c>
      <c r="B8065" s="90" t="s">
        <v>9213</v>
      </c>
      <c r="C8065" s="100">
        <v>20.82</v>
      </c>
    </row>
    <row r="8066" spans="1:3" s="3" customFormat="1" ht="48.75" customHeight="1" x14ac:dyDescent="0.15">
      <c r="A8066" s="87" t="s">
        <v>8153</v>
      </c>
      <c r="B8066" s="90" t="s">
        <v>9395</v>
      </c>
      <c r="C8066" s="100">
        <v>20.82</v>
      </c>
    </row>
    <row r="8067" spans="1:3" s="3" customFormat="1" ht="48.75" customHeight="1" x14ac:dyDescent="0.15">
      <c r="A8067" s="87" t="s">
        <v>17169</v>
      </c>
      <c r="B8067" s="90" t="s">
        <v>9395</v>
      </c>
      <c r="C8067" s="117">
        <v>14.82</v>
      </c>
    </row>
    <row r="8068" spans="1:3" s="3" customFormat="1" ht="48.75" customHeight="1" x14ac:dyDescent="0.15">
      <c r="A8068" s="87" t="s">
        <v>17170</v>
      </c>
      <c r="B8068" s="90" t="s">
        <v>9395</v>
      </c>
      <c r="C8068" s="117">
        <v>22.82</v>
      </c>
    </row>
    <row r="8069" spans="1:3" s="3" customFormat="1" ht="48.75" customHeight="1" x14ac:dyDescent="0.15">
      <c r="A8069" s="87" t="s">
        <v>17168</v>
      </c>
      <c r="B8069" s="90" t="s">
        <v>9395</v>
      </c>
      <c r="C8069" s="117">
        <v>26.87</v>
      </c>
    </row>
    <row r="8070" spans="1:3" s="3" customFormat="1" ht="48.75" customHeight="1" x14ac:dyDescent="0.15">
      <c r="A8070" s="87" t="s">
        <v>2814</v>
      </c>
      <c r="B8070" s="90" t="s">
        <v>7015</v>
      </c>
      <c r="C8070" s="117">
        <v>2.84</v>
      </c>
    </row>
    <row r="8071" spans="1:3" s="3" customFormat="1" ht="48.75" customHeight="1" x14ac:dyDescent="0.15">
      <c r="A8071" s="87" t="s">
        <v>18179</v>
      </c>
      <c r="B8071" s="90" t="s">
        <v>5626</v>
      </c>
      <c r="C8071" s="117">
        <v>31.55</v>
      </c>
    </row>
    <row r="8072" spans="1:3" s="3" customFormat="1" ht="48.75" customHeight="1" x14ac:dyDescent="0.15">
      <c r="A8072" s="87" t="s">
        <v>12679</v>
      </c>
      <c r="B8072" s="90" t="s">
        <v>5626</v>
      </c>
      <c r="C8072" s="117">
        <v>2.64</v>
      </c>
    </row>
    <row r="8073" spans="1:3" s="3" customFormat="1" ht="48.75" customHeight="1" x14ac:dyDescent="0.15">
      <c r="A8073" s="87" t="s">
        <v>18177</v>
      </c>
      <c r="B8073" s="90" t="s">
        <v>5626</v>
      </c>
      <c r="C8073" s="117">
        <v>15.77</v>
      </c>
    </row>
    <row r="8074" spans="1:3" s="3" customFormat="1" ht="48.75" customHeight="1" x14ac:dyDescent="0.15">
      <c r="A8074" s="87" t="s">
        <v>18178</v>
      </c>
      <c r="B8074" s="90" t="s">
        <v>5626</v>
      </c>
      <c r="C8074" s="117">
        <v>157.75</v>
      </c>
    </row>
    <row r="8075" spans="1:3" s="3" customFormat="1" ht="48.75" customHeight="1" x14ac:dyDescent="0.15">
      <c r="A8075" s="87" t="s">
        <v>1879</v>
      </c>
      <c r="B8075" s="90" t="s">
        <v>5488</v>
      </c>
      <c r="C8075" s="117">
        <v>3.43</v>
      </c>
    </row>
    <row r="8076" spans="1:3" s="3" customFormat="1" ht="48.75" customHeight="1" x14ac:dyDescent="0.15">
      <c r="A8076" s="87" t="s">
        <v>1880</v>
      </c>
      <c r="B8076" s="90" t="s">
        <v>5488</v>
      </c>
      <c r="C8076" s="117">
        <v>3.13</v>
      </c>
    </row>
    <row r="8077" spans="1:3" s="3" customFormat="1" ht="48.75" customHeight="1" x14ac:dyDescent="0.15">
      <c r="A8077" s="87" t="s">
        <v>1881</v>
      </c>
      <c r="B8077" s="90" t="s">
        <v>5488</v>
      </c>
      <c r="C8077" s="117">
        <v>1.81</v>
      </c>
    </row>
    <row r="8078" spans="1:3" s="3" customFormat="1" ht="48.75" customHeight="1" x14ac:dyDescent="0.15">
      <c r="A8078" s="87" t="s">
        <v>15537</v>
      </c>
      <c r="B8078" s="90" t="s">
        <v>5488</v>
      </c>
      <c r="C8078" s="117">
        <v>4.59</v>
      </c>
    </row>
    <row r="8079" spans="1:3" s="3" customFormat="1" ht="48.75" customHeight="1" x14ac:dyDescent="0.15">
      <c r="A8079" s="87" t="s">
        <v>15538</v>
      </c>
      <c r="B8079" s="90" t="s">
        <v>5488</v>
      </c>
      <c r="C8079" s="117">
        <v>3.15</v>
      </c>
    </row>
    <row r="8080" spans="1:3" s="3" customFormat="1" ht="48.75" customHeight="1" x14ac:dyDescent="0.15">
      <c r="A8080" s="87" t="s">
        <v>1851</v>
      </c>
      <c r="B8080" s="90" t="s">
        <v>6348</v>
      </c>
      <c r="C8080" s="117">
        <v>8.0299999999999994</v>
      </c>
    </row>
    <row r="8081" spans="1:3" s="3" customFormat="1" ht="48.75" customHeight="1" x14ac:dyDescent="0.15">
      <c r="A8081" s="87" t="s">
        <v>4607</v>
      </c>
      <c r="B8081" s="90" t="s">
        <v>5483</v>
      </c>
      <c r="C8081" s="100">
        <v>3.69</v>
      </c>
    </row>
    <row r="8082" spans="1:3" s="3" customFormat="1" ht="48.75" customHeight="1" x14ac:dyDescent="0.15">
      <c r="A8082" s="87" t="s">
        <v>234</v>
      </c>
      <c r="B8082" s="90" t="s">
        <v>6334</v>
      </c>
      <c r="C8082" s="100">
        <v>6.04</v>
      </c>
    </row>
    <row r="8083" spans="1:3" s="177" customFormat="1" ht="48.75" customHeight="1" x14ac:dyDescent="0.2">
      <c r="A8083" s="87" t="s">
        <v>7544</v>
      </c>
      <c r="B8083" s="90" t="s">
        <v>6334</v>
      </c>
      <c r="C8083" s="100">
        <v>6.8</v>
      </c>
    </row>
    <row r="8084" spans="1:3" s="3" customFormat="1" ht="48.75" customHeight="1" x14ac:dyDescent="0.15">
      <c r="A8084" s="87" t="s">
        <v>11579</v>
      </c>
      <c r="B8084" s="90" t="s">
        <v>6334</v>
      </c>
      <c r="C8084" s="100">
        <v>6.91</v>
      </c>
    </row>
    <row r="8085" spans="1:3" s="3" customFormat="1" ht="48.75" customHeight="1" x14ac:dyDescent="0.15">
      <c r="A8085" s="87" t="s">
        <v>12177</v>
      </c>
      <c r="B8085" s="90" t="s">
        <v>11840</v>
      </c>
      <c r="C8085" s="100">
        <v>3.02</v>
      </c>
    </row>
    <row r="8086" spans="1:3" s="3" customFormat="1" ht="48.75" customHeight="1" x14ac:dyDescent="0.15">
      <c r="A8086" s="87" t="s">
        <v>12178</v>
      </c>
      <c r="B8086" s="90" t="s">
        <v>11840</v>
      </c>
      <c r="C8086" s="100">
        <v>6.04</v>
      </c>
    </row>
    <row r="8087" spans="1:3" s="3" customFormat="1" ht="48.75" customHeight="1" x14ac:dyDescent="0.15">
      <c r="A8087" s="87" t="s">
        <v>12219</v>
      </c>
      <c r="B8087" s="90" t="s">
        <v>11840</v>
      </c>
      <c r="C8087" s="100">
        <v>3.45</v>
      </c>
    </row>
    <row r="8088" spans="1:3" s="3" customFormat="1" ht="48.75" customHeight="1" x14ac:dyDescent="0.15">
      <c r="A8088" s="87" t="s">
        <v>12179</v>
      </c>
      <c r="B8088" s="90" t="s">
        <v>11840</v>
      </c>
      <c r="C8088" s="100">
        <v>6.8</v>
      </c>
    </row>
    <row r="8089" spans="1:3" s="3" customFormat="1" ht="48.75" customHeight="1" x14ac:dyDescent="0.15">
      <c r="A8089" s="87" t="s">
        <v>12180</v>
      </c>
      <c r="B8089" s="90" t="s">
        <v>11840</v>
      </c>
      <c r="C8089" s="100">
        <v>6.91</v>
      </c>
    </row>
    <row r="8090" spans="1:3" s="3" customFormat="1" ht="48.75" customHeight="1" x14ac:dyDescent="0.15">
      <c r="A8090" s="87" t="s">
        <v>15487</v>
      </c>
      <c r="B8090" s="90" t="s">
        <v>5245</v>
      </c>
      <c r="C8090" s="117">
        <v>5.66</v>
      </c>
    </row>
    <row r="8091" spans="1:3" s="177" customFormat="1" ht="48.75" customHeight="1" x14ac:dyDescent="0.2">
      <c r="A8091" s="87" t="s">
        <v>10067</v>
      </c>
      <c r="B8091" s="90" t="s">
        <v>15683</v>
      </c>
      <c r="C8091" s="117">
        <v>82.62</v>
      </c>
    </row>
    <row r="8092" spans="1:3" s="177" customFormat="1" ht="48.75" customHeight="1" x14ac:dyDescent="0.2">
      <c r="A8092" s="87" t="s">
        <v>10066</v>
      </c>
      <c r="B8092" s="90" t="s">
        <v>15683</v>
      </c>
      <c r="C8092" s="117">
        <v>27.54</v>
      </c>
    </row>
    <row r="8093" spans="1:3" s="177" customFormat="1" ht="48.75" customHeight="1" x14ac:dyDescent="0.2">
      <c r="A8093" s="87" t="s">
        <v>2611</v>
      </c>
      <c r="B8093" s="90" t="s">
        <v>16886</v>
      </c>
      <c r="C8093" s="117">
        <v>10.24</v>
      </c>
    </row>
    <row r="8094" spans="1:3" s="3" customFormat="1" ht="48.75" customHeight="1" x14ac:dyDescent="0.15">
      <c r="A8094" s="87" t="s">
        <v>2611</v>
      </c>
      <c r="B8094" s="90" t="s">
        <v>16886</v>
      </c>
      <c r="C8094" s="117">
        <v>10.24</v>
      </c>
    </row>
    <row r="8095" spans="1:3" s="3" customFormat="1" ht="48.75" customHeight="1" x14ac:dyDescent="0.15">
      <c r="A8095" s="87" t="s">
        <v>3917</v>
      </c>
      <c r="B8095" s="90" t="s">
        <v>3918</v>
      </c>
      <c r="C8095" s="117">
        <v>0.75</v>
      </c>
    </row>
    <row r="8096" spans="1:3" s="3" customFormat="1" ht="48.75" customHeight="1" x14ac:dyDescent="0.15">
      <c r="A8096" s="87" t="s">
        <v>3919</v>
      </c>
      <c r="B8096" s="90" t="s">
        <v>3918</v>
      </c>
      <c r="C8096" s="117">
        <v>1.41</v>
      </c>
    </row>
    <row r="8097" spans="1:3" s="3" customFormat="1" ht="48.75" customHeight="1" x14ac:dyDescent="0.15">
      <c r="A8097" s="87" t="s">
        <v>19022</v>
      </c>
      <c r="B8097" s="90" t="s">
        <v>10947</v>
      </c>
      <c r="C8097" s="117">
        <v>36.74</v>
      </c>
    </row>
    <row r="8098" spans="1:3" s="3" customFormat="1" ht="48.75" customHeight="1" x14ac:dyDescent="0.15">
      <c r="A8098" s="87" t="s">
        <v>16289</v>
      </c>
      <c r="B8098" s="90" t="s">
        <v>10947</v>
      </c>
      <c r="C8098" s="100">
        <v>59.61</v>
      </c>
    </row>
    <row r="8099" spans="1:3" s="3" customFormat="1" ht="48.75" customHeight="1" x14ac:dyDescent="0.15">
      <c r="A8099" s="87" t="s">
        <v>13132</v>
      </c>
      <c r="B8099" s="90" t="s">
        <v>10947</v>
      </c>
      <c r="C8099" s="117">
        <v>39.74</v>
      </c>
    </row>
    <row r="8100" spans="1:3" s="3" customFormat="1" ht="48.75" customHeight="1" x14ac:dyDescent="0.15">
      <c r="A8100" s="87" t="s">
        <v>16261</v>
      </c>
      <c r="B8100" s="90" t="s">
        <v>5642</v>
      </c>
      <c r="C8100" s="100">
        <v>4.99</v>
      </c>
    </row>
    <row r="8101" spans="1:3" s="3" customFormat="1" ht="48.75" customHeight="1" x14ac:dyDescent="0.15">
      <c r="A8101" s="87" t="s">
        <v>16260</v>
      </c>
      <c r="B8101" s="90" t="s">
        <v>5642</v>
      </c>
      <c r="C8101" s="117">
        <v>2.89</v>
      </c>
    </row>
    <row r="8102" spans="1:3" s="3" customFormat="1" ht="48.75" customHeight="1" x14ac:dyDescent="0.15">
      <c r="A8102" s="87" t="s">
        <v>13640</v>
      </c>
      <c r="B8102" s="90" t="s">
        <v>8347</v>
      </c>
      <c r="C8102" s="100">
        <v>80.53</v>
      </c>
    </row>
    <row r="8103" spans="1:3" s="3" customFormat="1" ht="48.75" customHeight="1" x14ac:dyDescent="0.15">
      <c r="A8103" s="87" t="s">
        <v>13639</v>
      </c>
      <c r="B8103" s="90" t="s">
        <v>8347</v>
      </c>
      <c r="C8103" s="117">
        <v>35.82</v>
      </c>
    </row>
    <row r="8104" spans="1:3" s="3" customFormat="1" ht="48.75" customHeight="1" x14ac:dyDescent="0.15">
      <c r="A8104" s="87" t="s">
        <v>13641</v>
      </c>
      <c r="B8104" s="90" t="s">
        <v>8347</v>
      </c>
      <c r="C8104" s="100">
        <v>298.02999999999997</v>
      </c>
    </row>
    <row r="8105" spans="1:3" s="3" customFormat="1" ht="48.75" customHeight="1" x14ac:dyDescent="0.15">
      <c r="A8105" s="87" t="s">
        <v>13641</v>
      </c>
      <c r="B8105" s="90" t="s">
        <v>8347</v>
      </c>
      <c r="C8105" s="100">
        <v>298.02999999999997</v>
      </c>
    </row>
    <row r="8106" spans="1:3" s="3" customFormat="1" ht="48.75" customHeight="1" x14ac:dyDescent="0.15">
      <c r="A8106" s="87" t="s">
        <v>13638</v>
      </c>
      <c r="B8106" s="90" t="s">
        <v>8347</v>
      </c>
      <c r="C8106" s="117">
        <v>8.9600000000000009</v>
      </c>
    </row>
    <row r="8107" spans="1:3" s="3" customFormat="1" ht="48.75" customHeight="1" x14ac:dyDescent="0.15">
      <c r="A8107" s="87" t="s">
        <v>13373</v>
      </c>
      <c r="B8107" s="90" t="s">
        <v>11371</v>
      </c>
      <c r="C8107" s="100">
        <v>4.99</v>
      </c>
    </row>
    <row r="8108" spans="1:3" s="177" customFormat="1" ht="48.75" customHeight="1" x14ac:dyDescent="0.2">
      <c r="A8108" s="87" t="s">
        <v>13373</v>
      </c>
      <c r="B8108" s="90" t="s">
        <v>11371</v>
      </c>
      <c r="C8108" s="100">
        <v>4.99</v>
      </c>
    </row>
    <row r="8109" spans="1:3" s="3" customFormat="1" ht="48.75" customHeight="1" x14ac:dyDescent="0.15">
      <c r="A8109" s="87" t="s">
        <v>13372</v>
      </c>
      <c r="B8109" s="90" t="s">
        <v>11371</v>
      </c>
      <c r="C8109" s="100">
        <v>2.89</v>
      </c>
    </row>
    <row r="8110" spans="1:3" s="3" customFormat="1" ht="48.75" customHeight="1" x14ac:dyDescent="0.15">
      <c r="A8110" s="87" t="s">
        <v>13372</v>
      </c>
      <c r="B8110" s="90" t="s">
        <v>11371</v>
      </c>
      <c r="C8110" s="100">
        <v>2.89</v>
      </c>
    </row>
    <row r="8111" spans="1:3" s="3" customFormat="1" ht="48.75" customHeight="1" x14ac:dyDescent="0.15">
      <c r="A8111" s="87" t="s">
        <v>13374</v>
      </c>
      <c r="B8111" s="90" t="s">
        <v>11371</v>
      </c>
      <c r="C8111" s="117">
        <v>8.27</v>
      </c>
    </row>
    <row r="8112" spans="1:3" s="3" customFormat="1" ht="48.75" customHeight="1" x14ac:dyDescent="0.15">
      <c r="A8112" s="87" t="s">
        <v>13374</v>
      </c>
      <c r="B8112" s="90" t="s">
        <v>11371</v>
      </c>
      <c r="C8112" s="117">
        <v>8.27</v>
      </c>
    </row>
    <row r="8113" spans="1:3" s="3" customFormat="1" ht="48.75" customHeight="1" x14ac:dyDescent="0.15">
      <c r="A8113" s="87" t="s">
        <v>5215</v>
      </c>
      <c r="B8113" s="90" t="s">
        <v>6348</v>
      </c>
      <c r="C8113" s="117">
        <v>4.1399999999999997</v>
      </c>
    </row>
    <row r="8114" spans="1:3" s="3" customFormat="1" ht="48.75" customHeight="1" x14ac:dyDescent="0.15">
      <c r="A8114" s="87" t="s">
        <v>5219</v>
      </c>
      <c r="B8114" s="90" t="s">
        <v>6348</v>
      </c>
      <c r="C8114" s="117">
        <v>6.98</v>
      </c>
    </row>
    <row r="8115" spans="1:3" s="3" customFormat="1" ht="48.75" customHeight="1" x14ac:dyDescent="0.15">
      <c r="A8115" s="87" t="s">
        <v>10181</v>
      </c>
      <c r="B8115" s="90" t="s">
        <v>4836</v>
      </c>
      <c r="C8115" s="117">
        <v>13.7</v>
      </c>
    </row>
    <row r="8116" spans="1:3" s="3" customFormat="1" ht="48.75" customHeight="1" x14ac:dyDescent="0.15">
      <c r="A8116" s="87" t="s">
        <v>10178</v>
      </c>
      <c r="B8116" s="90" t="s">
        <v>4836</v>
      </c>
      <c r="C8116" s="117">
        <v>5.6</v>
      </c>
    </row>
    <row r="8117" spans="1:3" s="3" customFormat="1" ht="48.75" customHeight="1" x14ac:dyDescent="0.15">
      <c r="A8117" s="87" t="s">
        <v>10180</v>
      </c>
      <c r="B8117" s="90" t="s">
        <v>4836</v>
      </c>
      <c r="C8117" s="117">
        <v>9.98</v>
      </c>
    </row>
    <row r="8118" spans="1:3" s="3" customFormat="1" ht="48.75" customHeight="1" x14ac:dyDescent="0.15">
      <c r="A8118" s="87" t="s">
        <v>11039</v>
      </c>
      <c r="B8118" s="90" t="s">
        <v>12340</v>
      </c>
      <c r="C8118" s="117">
        <v>13.7</v>
      </c>
    </row>
    <row r="8119" spans="1:3" s="3" customFormat="1" ht="48.75" customHeight="1" x14ac:dyDescent="0.15">
      <c r="A8119" s="87" t="s">
        <v>11568</v>
      </c>
      <c r="B8119" s="90" t="s">
        <v>12340</v>
      </c>
      <c r="C8119" s="117">
        <v>5.6</v>
      </c>
    </row>
    <row r="8120" spans="1:3" s="3" customFormat="1" ht="48.75" customHeight="1" x14ac:dyDescent="0.15">
      <c r="A8120" s="87" t="s">
        <v>11038</v>
      </c>
      <c r="B8120" s="90" t="s">
        <v>12340</v>
      </c>
      <c r="C8120" s="117">
        <v>9.98</v>
      </c>
    </row>
    <row r="8121" spans="1:3" s="3" customFormat="1" ht="48.75" customHeight="1" x14ac:dyDescent="0.15">
      <c r="A8121" s="87" t="s">
        <v>3769</v>
      </c>
      <c r="B8121" s="90" t="s">
        <v>4183</v>
      </c>
      <c r="C8121" s="117">
        <v>6.6</v>
      </c>
    </row>
    <row r="8122" spans="1:3" s="3" customFormat="1" ht="48.75" customHeight="1" x14ac:dyDescent="0.15">
      <c r="A8122" s="87" t="s">
        <v>3771</v>
      </c>
      <c r="B8122" s="90" t="s">
        <v>4183</v>
      </c>
      <c r="C8122" s="100">
        <v>12.4</v>
      </c>
    </row>
    <row r="8123" spans="1:3" s="3" customFormat="1" ht="48.75" customHeight="1" x14ac:dyDescent="0.15">
      <c r="A8123" s="87" t="s">
        <v>9653</v>
      </c>
      <c r="B8123" s="90" t="s">
        <v>9588</v>
      </c>
      <c r="C8123" s="117">
        <v>0.78</v>
      </c>
    </row>
    <row r="8124" spans="1:3" s="3" customFormat="1" ht="48.75" customHeight="1" x14ac:dyDescent="0.15">
      <c r="A8124" s="87" t="s">
        <v>5635</v>
      </c>
      <c r="B8124" s="90" t="s">
        <v>9588</v>
      </c>
      <c r="C8124" s="117">
        <v>2.6599999999999997</v>
      </c>
    </row>
    <row r="8125" spans="1:3" s="3" customFormat="1" ht="48.75" customHeight="1" x14ac:dyDescent="0.15">
      <c r="A8125" s="87" t="s">
        <v>12028</v>
      </c>
      <c r="B8125" s="90" t="s">
        <v>6311</v>
      </c>
      <c r="C8125" s="100">
        <v>34.94</v>
      </c>
    </row>
    <row r="8126" spans="1:3" s="3" customFormat="1" ht="48.75" customHeight="1" x14ac:dyDescent="0.15">
      <c r="A8126" s="87" t="s">
        <v>11889</v>
      </c>
      <c r="B8126" s="90" t="s">
        <v>4836</v>
      </c>
      <c r="C8126" s="117">
        <v>10.36</v>
      </c>
    </row>
    <row r="8127" spans="1:3" s="3" customFormat="1" ht="48.75" customHeight="1" x14ac:dyDescent="0.15">
      <c r="A8127" s="87" t="s">
        <v>11890</v>
      </c>
      <c r="B8127" s="90" t="s">
        <v>4836</v>
      </c>
      <c r="C8127" s="117">
        <v>20.72</v>
      </c>
    </row>
    <row r="8128" spans="1:3" s="3" customFormat="1" ht="48.75" customHeight="1" x14ac:dyDescent="0.15">
      <c r="A8128" s="87" t="s">
        <v>450</v>
      </c>
      <c r="B8128" s="90" t="s">
        <v>5346</v>
      </c>
      <c r="C8128" s="117">
        <v>0.96</v>
      </c>
    </row>
    <row r="8129" spans="1:3" s="3" customFormat="1" ht="48.75" customHeight="1" x14ac:dyDescent="0.15">
      <c r="A8129" s="87" t="s">
        <v>452</v>
      </c>
      <c r="B8129" s="90" t="s">
        <v>5346</v>
      </c>
      <c r="C8129" s="117">
        <v>1.1599999999999999</v>
      </c>
    </row>
    <row r="8130" spans="1:3" s="3" customFormat="1" ht="48.75" customHeight="1" x14ac:dyDescent="0.15">
      <c r="A8130" s="87" t="s">
        <v>310</v>
      </c>
      <c r="B8130" s="90" t="s">
        <v>15587</v>
      </c>
      <c r="C8130" s="117">
        <v>1.81</v>
      </c>
    </row>
    <row r="8131" spans="1:3" s="3" customFormat="1" ht="48.75" customHeight="1" x14ac:dyDescent="0.15">
      <c r="A8131" s="87" t="s">
        <v>313</v>
      </c>
      <c r="B8131" s="90" t="s">
        <v>15587</v>
      </c>
      <c r="C8131" s="117">
        <v>5</v>
      </c>
    </row>
    <row r="8132" spans="1:3" s="3" customFormat="1" ht="48.75" customHeight="1" x14ac:dyDescent="0.15">
      <c r="A8132" s="87" t="s">
        <v>9947</v>
      </c>
      <c r="B8132" s="90" t="s">
        <v>15587</v>
      </c>
      <c r="C8132" s="117">
        <v>3.38</v>
      </c>
    </row>
    <row r="8133" spans="1:3" s="3" customFormat="1" ht="48.75" customHeight="1" x14ac:dyDescent="0.15">
      <c r="A8133" s="87" t="s">
        <v>297</v>
      </c>
      <c r="B8133" s="90" t="s">
        <v>15587</v>
      </c>
      <c r="C8133" s="117">
        <v>5.18</v>
      </c>
    </row>
    <row r="8134" spans="1:3" s="3" customFormat="1" ht="48.75" customHeight="1" x14ac:dyDescent="0.15">
      <c r="A8134" s="87" t="s">
        <v>306</v>
      </c>
      <c r="B8134" s="90" t="s">
        <v>15587</v>
      </c>
      <c r="C8134" s="117">
        <v>10.36</v>
      </c>
    </row>
    <row r="8135" spans="1:3" s="3" customFormat="1" ht="48.75" customHeight="1" x14ac:dyDescent="0.15">
      <c r="A8135" s="87" t="s">
        <v>306</v>
      </c>
      <c r="B8135" s="90" t="s">
        <v>5416</v>
      </c>
      <c r="C8135" s="117">
        <v>10.36</v>
      </c>
    </row>
    <row r="8136" spans="1:3" s="3" customFormat="1" ht="48.75" customHeight="1" x14ac:dyDescent="0.15">
      <c r="A8136" s="87" t="s">
        <v>17301</v>
      </c>
      <c r="B8136" s="90" t="s">
        <v>13732</v>
      </c>
      <c r="C8136" s="117">
        <v>6.46</v>
      </c>
    </row>
    <row r="8137" spans="1:3" s="3" customFormat="1" ht="48.75" customHeight="1" x14ac:dyDescent="0.15">
      <c r="A8137" s="87" t="s">
        <v>3009</v>
      </c>
      <c r="B8137" s="90" t="s">
        <v>13903</v>
      </c>
      <c r="C8137" s="100">
        <v>5.17</v>
      </c>
    </row>
    <row r="8138" spans="1:3" s="3" customFormat="1" ht="48.75" customHeight="1" x14ac:dyDescent="0.15">
      <c r="A8138" s="87" t="s">
        <v>3009</v>
      </c>
      <c r="B8138" s="90" t="s">
        <v>5119</v>
      </c>
      <c r="C8138" s="100">
        <v>5.17</v>
      </c>
    </row>
    <row r="8139" spans="1:3" s="3" customFormat="1" ht="48.75" customHeight="1" x14ac:dyDescent="0.15">
      <c r="A8139" s="87" t="s">
        <v>9804</v>
      </c>
      <c r="B8139" s="90" t="s">
        <v>8347</v>
      </c>
      <c r="C8139" s="117">
        <v>2.3199999999999998</v>
      </c>
    </row>
    <row r="8140" spans="1:3" s="3" customFormat="1" ht="48.75" customHeight="1" x14ac:dyDescent="0.15">
      <c r="A8140" s="87" t="s">
        <v>558</v>
      </c>
      <c r="B8140" s="90" t="s">
        <v>4294</v>
      </c>
      <c r="C8140" s="117">
        <v>1.9</v>
      </c>
    </row>
    <row r="8141" spans="1:3" s="3" customFormat="1" ht="48.75" customHeight="1" x14ac:dyDescent="0.15">
      <c r="A8141" s="87" t="s">
        <v>555</v>
      </c>
      <c r="B8141" s="90" t="s">
        <v>4294</v>
      </c>
      <c r="C8141" s="117">
        <v>1.4</v>
      </c>
    </row>
    <row r="8142" spans="1:3" s="3" customFormat="1" ht="48.75" customHeight="1" x14ac:dyDescent="0.15">
      <c r="A8142" s="87" t="s">
        <v>552</v>
      </c>
      <c r="B8142" s="90" t="s">
        <v>4294</v>
      </c>
      <c r="C8142" s="117">
        <v>1.99</v>
      </c>
    </row>
    <row r="8143" spans="1:3" s="3" customFormat="1" ht="48.75" customHeight="1" x14ac:dyDescent="0.15">
      <c r="A8143" s="87" t="s">
        <v>9620</v>
      </c>
      <c r="B8143" s="90" t="s">
        <v>17485</v>
      </c>
      <c r="C8143" s="100">
        <v>4.99</v>
      </c>
    </row>
    <row r="8144" spans="1:3" s="3" customFormat="1" ht="48.75" customHeight="1" x14ac:dyDescent="0.15">
      <c r="A8144" s="87" t="s">
        <v>9619</v>
      </c>
      <c r="B8144" s="90" t="s">
        <v>17485</v>
      </c>
      <c r="C8144" s="117">
        <v>6.78</v>
      </c>
    </row>
    <row r="8145" spans="1:3" s="3" customFormat="1" ht="48.75" customHeight="1" x14ac:dyDescent="0.15">
      <c r="A8145" s="87" t="s">
        <v>10251</v>
      </c>
      <c r="B8145" s="90" t="s">
        <v>17485</v>
      </c>
      <c r="C8145" s="117">
        <v>2.46</v>
      </c>
    </row>
    <row r="8146" spans="1:3" s="3" customFormat="1" ht="48.75" customHeight="1" x14ac:dyDescent="0.15">
      <c r="A8146" s="87" t="s">
        <v>11644</v>
      </c>
      <c r="B8146" s="90" t="s">
        <v>5418</v>
      </c>
      <c r="C8146" s="124">
        <v>12.6</v>
      </c>
    </row>
    <row r="8147" spans="1:3" s="3" customFormat="1" ht="48.75" customHeight="1" x14ac:dyDescent="0.15">
      <c r="A8147" s="87" t="s">
        <v>17587</v>
      </c>
      <c r="B8147" s="90" t="s">
        <v>6798</v>
      </c>
      <c r="C8147" s="117">
        <v>148.37</v>
      </c>
    </row>
    <row r="8148" spans="1:3" s="3" customFormat="1" ht="48.75" customHeight="1" x14ac:dyDescent="0.15">
      <c r="A8148" s="87" t="s">
        <v>17237</v>
      </c>
      <c r="B8148" s="90" t="s">
        <v>6798</v>
      </c>
      <c r="C8148" s="117">
        <v>198</v>
      </c>
    </row>
    <row r="8149" spans="1:3" s="3" customFormat="1" ht="48.75" customHeight="1" x14ac:dyDescent="0.15">
      <c r="A8149" s="87" t="s">
        <v>17653</v>
      </c>
      <c r="B8149" s="90" t="s">
        <v>6798</v>
      </c>
      <c r="C8149" s="117">
        <v>147.63</v>
      </c>
    </row>
    <row r="8150" spans="1:3" s="3" customFormat="1" ht="48.75" customHeight="1" x14ac:dyDescent="0.15">
      <c r="A8150" s="87" t="s">
        <v>17357</v>
      </c>
      <c r="B8150" s="90" t="s">
        <v>6798</v>
      </c>
      <c r="C8150" s="117">
        <v>173</v>
      </c>
    </row>
    <row r="8151" spans="1:3" s="3" customFormat="1" ht="48.75" customHeight="1" x14ac:dyDescent="0.15">
      <c r="A8151" s="87" t="s">
        <v>17585</v>
      </c>
      <c r="B8151" s="90" t="s">
        <v>6798</v>
      </c>
      <c r="C8151" s="117">
        <v>257.45</v>
      </c>
    </row>
    <row r="8152" spans="1:3" s="3" customFormat="1" ht="48.75" customHeight="1" x14ac:dyDescent="0.15">
      <c r="A8152" s="87" t="s">
        <v>17584</v>
      </c>
      <c r="B8152" s="90" t="s">
        <v>6798</v>
      </c>
      <c r="C8152" s="117">
        <v>173.63</v>
      </c>
    </row>
    <row r="8153" spans="1:3" s="3" customFormat="1" ht="48.75" customHeight="1" x14ac:dyDescent="0.15">
      <c r="A8153" s="87" t="s">
        <v>17356</v>
      </c>
      <c r="B8153" s="90" t="s">
        <v>6798</v>
      </c>
      <c r="C8153" s="117">
        <v>229</v>
      </c>
    </row>
    <row r="8154" spans="1:3" s="3" customFormat="1" ht="48.75" customHeight="1" x14ac:dyDescent="0.15">
      <c r="A8154" s="87" t="s">
        <v>17841</v>
      </c>
      <c r="B8154" s="90" t="s">
        <v>6798</v>
      </c>
      <c r="C8154" s="90">
        <v>148.37</v>
      </c>
    </row>
    <row r="8155" spans="1:3" s="3" customFormat="1" ht="48.75" customHeight="1" x14ac:dyDescent="0.15">
      <c r="A8155" s="87" t="s">
        <v>17355</v>
      </c>
      <c r="B8155" s="90" t="s">
        <v>6798</v>
      </c>
      <c r="C8155" s="117">
        <v>163</v>
      </c>
    </row>
    <row r="8156" spans="1:3" s="3" customFormat="1" ht="48.75" customHeight="1" x14ac:dyDescent="0.15">
      <c r="A8156" s="87" t="s">
        <v>17512</v>
      </c>
      <c r="B8156" s="90" t="s">
        <v>6798</v>
      </c>
      <c r="C8156" s="117">
        <v>168.4</v>
      </c>
    </row>
    <row r="8157" spans="1:3" s="3" customFormat="1" ht="48.75" customHeight="1" x14ac:dyDescent="0.15">
      <c r="A8157" s="87" t="s">
        <v>17839</v>
      </c>
      <c r="B8157" s="90" t="s">
        <v>6798</v>
      </c>
      <c r="C8157" s="90">
        <v>130.6</v>
      </c>
    </row>
    <row r="8158" spans="1:3" s="3" customFormat="1" ht="48.75" customHeight="1" x14ac:dyDescent="0.15">
      <c r="A8158" s="87" t="s">
        <v>17236</v>
      </c>
      <c r="B8158" s="90" t="s">
        <v>6798</v>
      </c>
      <c r="C8158" s="117">
        <v>152</v>
      </c>
    </row>
    <row r="8159" spans="1:3" s="3" customFormat="1" ht="48.75" customHeight="1" x14ac:dyDescent="0.15">
      <c r="A8159" s="87" t="s">
        <v>17528</v>
      </c>
      <c r="B8159" s="90" t="s">
        <v>6798</v>
      </c>
      <c r="C8159" s="117">
        <v>257.45</v>
      </c>
    </row>
    <row r="8160" spans="1:3" s="3" customFormat="1" ht="48.75" customHeight="1" x14ac:dyDescent="0.15">
      <c r="A8160" s="87" t="s">
        <v>17586</v>
      </c>
      <c r="B8160" s="90" t="s">
        <v>6798</v>
      </c>
      <c r="C8160" s="117">
        <v>95.58</v>
      </c>
    </row>
    <row r="8161" spans="1:3" s="3" customFormat="1" ht="48.75" customHeight="1" x14ac:dyDescent="0.15">
      <c r="A8161" s="87" t="s">
        <v>17865</v>
      </c>
      <c r="B8161" s="90" t="s">
        <v>6798</v>
      </c>
      <c r="C8161" s="117">
        <v>125.58</v>
      </c>
    </row>
    <row r="8162" spans="1:3" s="3" customFormat="1" ht="48.75" customHeight="1" x14ac:dyDescent="0.15">
      <c r="A8162" s="87" t="s">
        <v>17157</v>
      </c>
      <c r="B8162" s="90" t="s">
        <v>6798</v>
      </c>
      <c r="C8162" s="90">
        <v>142.41</v>
      </c>
    </row>
    <row r="8163" spans="1:3" s="3" customFormat="1" ht="48.75" customHeight="1" x14ac:dyDescent="0.15">
      <c r="A8163" s="87" t="s">
        <v>17481</v>
      </c>
      <c r="B8163" s="90" t="s">
        <v>6798</v>
      </c>
      <c r="C8163" s="117">
        <v>147.91999999999999</v>
      </c>
    </row>
    <row r="8164" spans="1:3" s="3" customFormat="1" ht="48.75" customHeight="1" x14ac:dyDescent="0.15">
      <c r="A8164" s="87" t="s">
        <v>17840</v>
      </c>
      <c r="B8164" s="90" t="s">
        <v>6798</v>
      </c>
      <c r="C8164" s="90">
        <v>144</v>
      </c>
    </row>
    <row r="8165" spans="1:3" s="3" customFormat="1" ht="48.75" customHeight="1" x14ac:dyDescent="0.15">
      <c r="A8165" s="87" t="s">
        <v>17235</v>
      </c>
      <c r="B8165" s="90" t="s">
        <v>6798</v>
      </c>
      <c r="C8165" s="117">
        <v>162</v>
      </c>
    </row>
    <row r="8166" spans="1:3" s="3" customFormat="1" ht="48.75" customHeight="1" x14ac:dyDescent="0.15">
      <c r="A8166" s="87" t="s">
        <v>17646</v>
      </c>
      <c r="B8166" s="90" t="s">
        <v>6798</v>
      </c>
      <c r="C8166" s="117">
        <v>257.45</v>
      </c>
    </row>
    <row r="8167" spans="1:3" s="3" customFormat="1" ht="48.75" customHeight="1" x14ac:dyDescent="0.15">
      <c r="A8167" s="87" t="s">
        <v>17651</v>
      </c>
      <c r="B8167" s="90" t="s">
        <v>6798</v>
      </c>
      <c r="C8167" s="117">
        <v>131.74</v>
      </c>
    </row>
    <row r="8168" spans="1:3" s="3" customFormat="1" ht="48.75" customHeight="1" x14ac:dyDescent="0.15">
      <c r="A8168" s="87" t="s">
        <v>17510</v>
      </c>
      <c r="B8168" s="90" t="s">
        <v>6798</v>
      </c>
      <c r="C8168" s="117">
        <v>270.89999999999998</v>
      </c>
    </row>
    <row r="8169" spans="1:3" s="3" customFormat="1" ht="48.75" customHeight="1" x14ac:dyDescent="0.15">
      <c r="A8169" s="87" t="s">
        <v>17509</v>
      </c>
      <c r="B8169" s="90" t="s">
        <v>6798</v>
      </c>
      <c r="C8169" s="117">
        <v>182</v>
      </c>
    </row>
    <row r="8170" spans="1:3" s="3" customFormat="1" ht="48.75" customHeight="1" x14ac:dyDescent="0.15">
      <c r="A8170" s="87" t="s">
        <v>1073</v>
      </c>
      <c r="B8170" s="90" t="s">
        <v>7548</v>
      </c>
      <c r="C8170" s="117">
        <v>137.97</v>
      </c>
    </row>
    <row r="8171" spans="1:3" s="3" customFormat="1" ht="48.75" customHeight="1" x14ac:dyDescent="0.15">
      <c r="A8171" s="87" t="s">
        <v>1075</v>
      </c>
      <c r="B8171" s="90" t="s">
        <v>7548</v>
      </c>
      <c r="C8171" s="117">
        <v>260.07</v>
      </c>
    </row>
    <row r="8172" spans="1:3" s="3" customFormat="1" ht="48.75" customHeight="1" x14ac:dyDescent="0.15">
      <c r="A8172" s="87" t="s">
        <v>1076</v>
      </c>
      <c r="B8172" s="90" t="s">
        <v>7548</v>
      </c>
      <c r="C8172" s="117">
        <v>384.01</v>
      </c>
    </row>
    <row r="8173" spans="1:3" s="3" customFormat="1" ht="48.75" customHeight="1" x14ac:dyDescent="0.15">
      <c r="A8173" s="87" t="s">
        <v>2314</v>
      </c>
      <c r="B8173" s="90" t="s">
        <v>6311</v>
      </c>
      <c r="C8173" s="117">
        <v>2.76</v>
      </c>
    </row>
    <row r="8174" spans="1:3" s="3" customFormat="1" ht="48.75" customHeight="1" x14ac:dyDescent="0.15">
      <c r="A8174" s="87" t="s">
        <v>2319</v>
      </c>
      <c r="B8174" s="90" t="s">
        <v>6311</v>
      </c>
      <c r="C8174" s="117">
        <v>4.1399999999999997</v>
      </c>
    </row>
    <row r="8175" spans="1:3" s="3" customFormat="1" ht="48.75" customHeight="1" x14ac:dyDescent="0.15">
      <c r="A8175" s="87" t="s">
        <v>12163</v>
      </c>
      <c r="B8175" s="90" t="s">
        <v>11840</v>
      </c>
      <c r="C8175" s="100">
        <v>4.1399999999999997</v>
      </c>
    </row>
    <row r="8176" spans="1:3" s="3" customFormat="1" ht="48.75" customHeight="1" x14ac:dyDescent="0.15">
      <c r="A8176" s="87" t="s">
        <v>12435</v>
      </c>
      <c r="B8176" s="90" t="s">
        <v>11840</v>
      </c>
      <c r="C8176" s="117">
        <v>0.77</v>
      </c>
    </row>
    <row r="8177" spans="1:3" s="3" customFormat="1" ht="48.75" customHeight="1" x14ac:dyDescent="0.15">
      <c r="A8177" s="87" t="s">
        <v>19404</v>
      </c>
      <c r="B8177" s="90" t="s">
        <v>11840</v>
      </c>
      <c r="C8177" s="100">
        <v>6.82</v>
      </c>
    </row>
    <row r="8178" spans="1:3" s="3" customFormat="1" ht="48.75" customHeight="1" x14ac:dyDescent="0.15">
      <c r="A8178" s="87" t="s">
        <v>12164</v>
      </c>
      <c r="B8178" s="90" t="s">
        <v>11840</v>
      </c>
      <c r="C8178" s="100">
        <v>4.1399999999999997</v>
      </c>
    </row>
    <row r="8179" spans="1:3" s="3" customFormat="1" ht="48.75" customHeight="1" x14ac:dyDescent="0.15">
      <c r="A8179" s="87" t="s">
        <v>3025</v>
      </c>
      <c r="B8179" s="90" t="s">
        <v>15500</v>
      </c>
      <c r="C8179" s="100">
        <v>3.88</v>
      </c>
    </row>
    <row r="8180" spans="1:3" s="3" customFormat="1" ht="48.75" customHeight="1" x14ac:dyDescent="0.15">
      <c r="A8180" s="87" t="s">
        <v>3029</v>
      </c>
      <c r="B8180" s="90" t="s">
        <v>15500</v>
      </c>
      <c r="C8180" s="100">
        <v>7.77</v>
      </c>
    </row>
    <row r="8181" spans="1:3" s="3" customFormat="1" ht="48.75" customHeight="1" x14ac:dyDescent="0.15">
      <c r="A8181" s="87" t="s">
        <v>19267</v>
      </c>
      <c r="B8181" s="90" t="s">
        <v>4993</v>
      </c>
      <c r="C8181" s="117">
        <v>16.23</v>
      </c>
    </row>
    <row r="8182" spans="1:3" s="3" customFormat="1" ht="48.75" customHeight="1" x14ac:dyDescent="0.15">
      <c r="A8182" s="87" t="s">
        <v>4250</v>
      </c>
      <c r="B8182" s="90" t="s">
        <v>4993</v>
      </c>
      <c r="C8182" s="117">
        <v>4.62</v>
      </c>
    </row>
    <row r="8183" spans="1:3" s="3" customFormat="1" ht="48.75" customHeight="1" x14ac:dyDescent="0.15">
      <c r="A8183" s="87" t="s">
        <v>4251</v>
      </c>
      <c r="B8183" s="90" t="s">
        <v>4993</v>
      </c>
      <c r="C8183" s="117">
        <v>14.32</v>
      </c>
    </row>
    <row r="8184" spans="1:3" s="3" customFormat="1" ht="48.75" customHeight="1" x14ac:dyDescent="0.15">
      <c r="A8184" s="87" t="s">
        <v>4252</v>
      </c>
      <c r="B8184" s="90" t="s">
        <v>4993</v>
      </c>
      <c r="C8184" s="117">
        <v>32.78</v>
      </c>
    </row>
    <row r="8185" spans="1:3" s="3" customFormat="1" ht="48.75" customHeight="1" x14ac:dyDescent="0.15">
      <c r="A8185" s="87" t="s">
        <v>4253</v>
      </c>
      <c r="B8185" s="90" t="s">
        <v>4993</v>
      </c>
      <c r="C8185" s="117">
        <v>10.99</v>
      </c>
    </row>
    <row r="8186" spans="1:3" s="3" customFormat="1" ht="48.75" customHeight="1" x14ac:dyDescent="0.15">
      <c r="A8186" s="87" t="s">
        <v>4256</v>
      </c>
      <c r="B8186" s="90" t="s">
        <v>4993</v>
      </c>
      <c r="C8186" s="117">
        <v>30.86</v>
      </c>
    </row>
    <row r="8187" spans="1:3" s="3" customFormat="1" ht="48.75" customHeight="1" x14ac:dyDescent="0.15">
      <c r="A8187" s="87" t="s">
        <v>4255</v>
      </c>
      <c r="B8187" s="90" t="s">
        <v>4993</v>
      </c>
      <c r="C8187" s="117">
        <v>15.49</v>
      </c>
    </row>
    <row r="8188" spans="1:3" s="3" customFormat="1" ht="48.75" customHeight="1" x14ac:dyDescent="0.15">
      <c r="A8188" s="87" t="s">
        <v>2337</v>
      </c>
      <c r="B8188" s="90" t="s">
        <v>16886</v>
      </c>
      <c r="C8188" s="117">
        <v>0.74</v>
      </c>
    </row>
    <row r="8189" spans="1:3" s="3" customFormat="1" ht="48.75" customHeight="1" x14ac:dyDescent="0.15">
      <c r="A8189" s="87" t="s">
        <v>8754</v>
      </c>
      <c r="B8189" s="90" t="s">
        <v>16886</v>
      </c>
      <c r="C8189" s="100">
        <v>1.72</v>
      </c>
    </row>
    <row r="8190" spans="1:3" s="3" customFormat="1" ht="48.75" customHeight="1" x14ac:dyDescent="0.15">
      <c r="A8190" s="87" t="s">
        <v>1290</v>
      </c>
      <c r="B8190" s="90" t="s">
        <v>16886</v>
      </c>
      <c r="C8190" s="100">
        <v>6.82</v>
      </c>
    </row>
    <row r="8191" spans="1:3" s="3" customFormat="1" ht="48.75" customHeight="1" x14ac:dyDescent="0.15">
      <c r="A8191" s="87" t="s">
        <v>19156</v>
      </c>
      <c r="B8191" s="89" t="s">
        <v>19157</v>
      </c>
      <c r="C8191" s="117">
        <v>17.54</v>
      </c>
    </row>
    <row r="8192" spans="1:3" s="3" customFormat="1" ht="48.75" customHeight="1" x14ac:dyDescent="0.15">
      <c r="A8192" s="87" t="s">
        <v>19158</v>
      </c>
      <c r="B8192" s="89" t="s">
        <v>19157</v>
      </c>
      <c r="C8192" s="117">
        <v>25.24</v>
      </c>
    </row>
    <row r="8193" spans="1:3" s="3" customFormat="1" ht="48.75" customHeight="1" x14ac:dyDescent="0.15">
      <c r="A8193" s="87" t="s">
        <v>3015</v>
      </c>
      <c r="B8193" s="89" t="s">
        <v>5268</v>
      </c>
      <c r="C8193" s="117">
        <v>11.487624393978056</v>
      </c>
    </row>
    <row r="8194" spans="1:3" s="3" customFormat="1" ht="48.75" customHeight="1" x14ac:dyDescent="0.15">
      <c r="A8194" s="87" t="s">
        <v>3015</v>
      </c>
      <c r="B8194" s="89" t="s">
        <v>11840</v>
      </c>
      <c r="C8194" s="117">
        <v>11.487624393978056</v>
      </c>
    </row>
    <row r="8195" spans="1:3" s="3" customFormat="1" ht="48.75" customHeight="1" x14ac:dyDescent="0.15">
      <c r="A8195" s="87" t="s">
        <v>3017</v>
      </c>
      <c r="B8195" s="89" t="s">
        <v>5268</v>
      </c>
      <c r="C8195" s="117">
        <v>18.264863485583057</v>
      </c>
    </row>
    <row r="8196" spans="1:3" s="3" customFormat="1" ht="48.75" customHeight="1" x14ac:dyDescent="0.15">
      <c r="A8196" s="87" t="s">
        <v>3017</v>
      </c>
      <c r="B8196" s="89" t="s">
        <v>11840</v>
      </c>
      <c r="C8196" s="117">
        <v>18.264863485583057</v>
      </c>
    </row>
    <row r="8197" spans="1:3" s="3" customFormat="1" ht="48.75" customHeight="1" x14ac:dyDescent="0.15">
      <c r="A8197" s="87" t="s">
        <v>18504</v>
      </c>
      <c r="B8197" s="90" t="s">
        <v>17493</v>
      </c>
      <c r="C8197" s="117">
        <v>13.7</v>
      </c>
    </row>
    <row r="8198" spans="1:3" s="3" customFormat="1" ht="48.75" customHeight="1" x14ac:dyDescent="0.15">
      <c r="A8198" s="87" t="s">
        <v>18505</v>
      </c>
      <c r="B8198" s="90" t="s">
        <v>17493</v>
      </c>
      <c r="C8198" s="117">
        <v>5.6</v>
      </c>
    </row>
    <row r="8199" spans="1:3" s="3" customFormat="1" ht="48.75" customHeight="1" x14ac:dyDescent="0.15">
      <c r="A8199" s="16" t="s">
        <v>5396</v>
      </c>
      <c r="B8199" s="20" t="s">
        <v>5351</v>
      </c>
      <c r="C8199" s="117">
        <v>201</v>
      </c>
    </row>
    <row r="8200" spans="1:3" s="3" customFormat="1" ht="48.75" customHeight="1" x14ac:dyDescent="0.15">
      <c r="A8200" s="87" t="s">
        <v>3330</v>
      </c>
      <c r="B8200" s="90" t="s">
        <v>5351</v>
      </c>
      <c r="C8200" s="117">
        <v>17.93</v>
      </c>
    </row>
    <row r="8201" spans="1:3" s="3" customFormat="1" ht="48.75" customHeight="1" x14ac:dyDescent="0.15">
      <c r="A8201" s="87" t="s">
        <v>2613</v>
      </c>
      <c r="B8201" s="90" t="s">
        <v>16886</v>
      </c>
      <c r="C8201" s="100">
        <v>8.6</v>
      </c>
    </row>
    <row r="8202" spans="1:3" s="3" customFormat="1" ht="48.75" customHeight="1" x14ac:dyDescent="0.15">
      <c r="A8202" s="87" t="s">
        <v>2610</v>
      </c>
      <c r="B8202" s="90" t="s">
        <v>16886</v>
      </c>
      <c r="C8202" s="117">
        <v>88.34</v>
      </c>
    </row>
    <row r="8203" spans="1:3" s="3" customFormat="1" ht="48.75" customHeight="1" x14ac:dyDescent="0.15">
      <c r="A8203" s="87" t="s">
        <v>3026</v>
      </c>
      <c r="B8203" s="90" t="s">
        <v>19135</v>
      </c>
      <c r="C8203" s="100">
        <v>3.88</v>
      </c>
    </row>
    <row r="8204" spans="1:3" s="3" customFormat="1" ht="48.75" customHeight="1" x14ac:dyDescent="0.15">
      <c r="A8204" s="87" t="s">
        <v>3030</v>
      </c>
      <c r="B8204" s="90" t="s">
        <v>19135</v>
      </c>
      <c r="C8204" s="100">
        <v>7.77</v>
      </c>
    </row>
    <row r="8205" spans="1:3" s="3" customFormat="1" ht="48.75" customHeight="1" x14ac:dyDescent="0.15">
      <c r="A8205" s="87" t="s">
        <v>983</v>
      </c>
      <c r="B8205" s="90" t="s">
        <v>9395</v>
      </c>
      <c r="C8205" s="117">
        <v>11.15</v>
      </c>
    </row>
    <row r="8206" spans="1:3" s="3" customFormat="1" ht="48.75" customHeight="1" x14ac:dyDescent="0.15">
      <c r="A8206" s="87" t="s">
        <v>978</v>
      </c>
      <c r="B8206" s="90" t="s">
        <v>9395</v>
      </c>
      <c r="C8206" s="117">
        <v>4.83</v>
      </c>
    </row>
    <row r="8207" spans="1:3" s="3" customFormat="1" ht="48.75" customHeight="1" x14ac:dyDescent="0.15">
      <c r="A8207" s="87" t="s">
        <v>3468</v>
      </c>
      <c r="B8207" s="90" t="s">
        <v>5416</v>
      </c>
      <c r="C8207" s="117">
        <v>2.0499999999999998</v>
      </c>
    </row>
    <row r="8208" spans="1:3" s="3" customFormat="1" ht="48.75" customHeight="1" x14ac:dyDescent="0.15">
      <c r="A8208" s="87" t="s">
        <v>3039</v>
      </c>
      <c r="B8208" s="90" t="s">
        <v>5626</v>
      </c>
      <c r="C8208" s="117">
        <v>15.25</v>
      </c>
    </row>
    <row r="8209" spans="1:3" s="3" customFormat="1" ht="48.75" customHeight="1" x14ac:dyDescent="0.15">
      <c r="A8209" s="87" t="s">
        <v>3040</v>
      </c>
      <c r="B8209" s="90" t="s">
        <v>5626</v>
      </c>
      <c r="C8209" s="117">
        <v>30.48</v>
      </c>
    </row>
    <row r="8210" spans="1:3" s="3" customFormat="1" ht="48.75" customHeight="1" x14ac:dyDescent="0.15">
      <c r="A8210" s="87" t="s">
        <v>3034</v>
      </c>
      <c r="B8210" s="90" t="s">
        <v>5441</v>
      </c>
      <c r="C8210" s="100">
        <v>43.25</v>
      </c>
    </row>
    <row r="8211" spans="1:3" s="3" customFormat="1" ht="48.75" customHeight="1" x14ac:dyDescent="0.15">
      <c r="A8211" s="87" t="s">
        <v>3036</v>
      </c>
      <c r="B8211" s="90" t="s">
        <v>5483</v>
      </c>
      <c r="C8211" s="117">
        <v>80.959999999999994</v>
      </c>
    </row>
    <row r="8212" spans="1:3" s="3" customFormat="1" ht="48.75" customHeight="1" x14ac:dyDescent="0.15">
      <c r="A8212" s="87" t="s">
        <v>3041</v>
      </c>
      <c r="B8212" s="90" t="s">
        <v>15543</v>
      </c>
      <c r="C8212" s="117">
        <v>11.01</v>
      </c>
    </row>
    <row r="8213" spans="1:3" s="3" customFormat="1" ht="48.75" customHeight="1" x14ac:dyDescent="0.15">
      <c r="A8213" s="87" t="s">
        <v>18404</v>
      </c>
      <c r="B8213" s="90" t="s">
        <v>9094</v>
      </c>
      <c r="C8213" s="117">
        <v>11.01</v>
      </c>
    </row>
    <row r="8214" spans="1:3" s="3" customFormat="1" ht="48.75" customHeight="1" x14ac:dyDescent="0.15">
      <c r="A8214" s="87" t="s">
        <v>3043</v>
      </c>
      <c r="B8214" s="90" t="s">
        <v>15543</v>
      </c>
      <c r="C8214" s="117">
        <v>15.85</v>
      </c>
    </row>
    <row r="8215" spans="1:3" s="3" customFormat="1" ht="48.75" customHeight="1" x14ac:dyDescent="0.15">
      <c r="A8215" s="87" t="s">
        <v>18405</v>
      </c>
      <c r="B8215" s="90" t="s">
        <v>9094</v>
      </c>
      <c r="C8215" s="117">
        <v>15.85</v>
      </c>
    </row>
    <row r="8216" spans="1:3" s="3" customFormat="1" ht="48.75" customHeight="1" x14ac:dyDescent="0.15">
      <c r="A8216" s="87" t="s">
        <v>2469</v>
      </c>
      <c r="B8216" s="90" t="s">
        <v>9395</v>
      </c>
      <c r="C8216" s="100">
        <v>19.38</v>
      </c>
    </row>
    <row r="8217" spans="1:3" s="3" customFormat="1" ht="48.75" customHeight="1" x14ac:dyDescent="0.15">
      <c r="A8217" s="87" t="s">
        <v>2470</v>
      </c>
      <c r="B8217" s="90" t="s">
        <v>9395</v>
      </c>
      <c r="C8217" s="100">
        <v>58.13</v>
      </c>
    </row>
    <row r="8218" spans="1:3" s="177" customFormat="1" ht="48.75" customHeight="1" x14ac:dyDescent="0.2">
      <c r="A8218" s="87" t="s">
        <v>2471</v>
      </c>
      <c r="B8218" s="90" t="s">
        <v>9395</v>
      </c>
      <c r="C8218" s="117">
        <v>31.51</v>
      </c>
    </row>
    <row r="8219" spans="1:3" s="177" customFormat="1" ht="48.75" customHeight="1" x14ac:dyDescent="0.2">
      <c r="A8219" s="87" t="s">
        <v>2472</v>
      </c>
      <c r="B8219" s="90" t="s">
        <v>9395</v>
      </c>
      <c r="C8219" s="117">
        <v>63.04</v>
      </c>
    </row>
    <row r="8220" spans="1:3" s="3" customFormat="1" ht="48.75" customHeight="1" x14ac:dyDescent="0.15">
      <c r="A8220" s="87" t="s">
        <v>10037</v>
      </c>
      <c r="B8220" s="90" t="s">
        <v>5466</v>
      </c>
      <c r="C8220" s="117">
        <v>1.41</v>
      </c>
    </row>
    <row r="8221" spans="1:3" s="177" customFormat="1" ht="48.75" customHeight="1" x14ac:dyDescent="0.2">
      <c r="A8221" s="87" t="s">
        <v>19324</v>
      </c>
      <c r="B8221" s="90" t="s">
        <v>15500</v>
      </c>
      <c r="C8221" s="117">
        <v>6.46</v>
      </c>
    </row>
    <row r="8222" spans="1:3" s="177" customFormat="1" ht="48.75" customHeight="1" x14ac:dyDescent="0.2">
      <c r="A8222" s="87" t="s">
        <v>4171</v>
      </c>
      <c r="B8222" s="90" t="s">
        <v>5186</v>
      </c>
      <c r="C8222" s="117">
        <v>8.9</v>
      </c>
    </row>
    <row r="8223" spans="1:3" s="177" customFormat="1" ht="48.75" customHeight="1" x14ac:dyDescent="0.2">
      <c r="A8223" s="87" t="s">
        <v>4174</v>
      </c>
      <c r="B8223" s="90" t="s">
        <v>5186</v>
      </c>
      <c r="C8223" s="100">
        <v>19.57</v>
      </c>
    </row>
    <row r="8224" spans="1:3" s="3" customFormat="1" ht="48.75" customHeight="1" x14ac:dyDescent="0.15">
      <c r="A8224" s="87" t="s">
        <v>4355</v>
      </c>
      <c r="B8224" s="90" t="s">
        <v>5807</v>
      </c>
      <c r="C8224" s="117">
        <v>3.46</v>
      </c>
    </row>
    <row r="8225" spans="1:3" s="3" customFormat="1" ht="48.75" customHeight="1" x14ac:dyDescent="0.15">
      <c r="A8225" s="87" t="s">
        <v>4349</v>
      </c>
      <c r="B8225" s="90" t="s">
        <v>5807</v>
      </c>
      <c r="C8225" s="117">
        <v>1.18</v>
      </c>
    </row>
    <row r="8226" spans="1:3" s="3" customFormat="1" ht="48.75" customHeight="1" x14ac:dyDescent="0.15">
      <c r="A8226" s="87" t="s">
        <v>12431</v>
      </c>
      <c r="B8226" s="90" t="s">
        <v>5807</v>
      </c>
      <c r="C8226" s="117">
        <v>5.39</v>
      </c>
    </row>
    <row r="8227" spans="1:3" s="177" customFormat="1" ht="48.75" customHeight="1" x14ac:dyDescent="0.2">
      <c r="A8227" s="87" t="s">
        <v>4360</v>
      </c>
      <c r="B8227" s="90" t="s">
        <v>5807</v>
      </c>
      <c r="C8227" s="100">
        <v>1.22</v>
      </c>
    </row>
    <row r="8228" spans="1:3" s="3" customFormat="1" ht="48.75" customHeight="1" x14ac:dyDescent="0.15">
      <c r="A8228" s="87" t="s">
        <v>4365</v>
      </c>
      <c r="B8228" s="90" t="s">
        <v>5807</v>
      </c>
      <c r="C8228" s="117">
        <v>2.0699999999999998</v>
      </c>
    </row>
    <row r="8229" spans="1:3" s="3" customFormat="1" ht="48.75" customHeight="1" x14ac:dyDescent="0.15">
      <c r="A8229" s="87" t="s">
        <v>16291</v>
      </c>
      <c r="B8229" s="90" t="s">
        <v>12340</v>
      </c>
      <c r="C8229" s="117">
        <v>3.46</v>
      </c>
    </row>
    <row r="8230" spans="1:3" s="3" customFormat="1" ht="48.75" customHeight="1" x14ac:dyDescent="0.15">
      <c r="A8230" s="87" t="s">
        <v>2952</v>
      </c>
      <c r="B8230" s="90" t="s">
        <v>5588</v>
      </c>
      <c r="C8230" s="117">
        <v>1.8</v>
      </c>
    </row>
    <row r="8231" spans="1:3" s="3" customFormat="1" ht="48.75" customHeight="1" x14ac:dyDescent="0.15">
      <c r="A8231" s="87" t="s">
        <v>4843</v>
      </c>
      <c r="B8231" s="90" t="s">
        <v>5560</v>
      </c>
      <c r="C8231" s="117">
        <v>20.66</v>
      </c>
    </row>
    <row r="8232" spans="1:3" s="3" customFormat="1" ht="48.75" customHeight="1" x14ac:dyDescent="0.15">
      <c r="A8232" s="87" t="s">
        <v>13395</v>
      </c>
      <c r="B8232" s="90" t="s">
        <v>5616</v>
      </c>
      <c r="C8232" s="117">
        <v>26.81</v>
      </c>
    </row>
    <row r="8233" spans="1:3" s="3" customFormat="1" ht="48.75" customHeight="1" x14ac:dyDescent="0.15">
      <c r="A8233" s="87" t="s">
        <v>11607</v>
      </c>
      <c r="B8233" s="90" t="s">
        <v>5616</v>
      </c>
      <c r="C8233" s="117">
        <v>16.73</v>
      </c>
    </row>
    <row r="8234" spans="1:3" s="3" customFormat="1" ht="48.75" customHeight="1" x14ac:dyDescent="0.15">
      <c r="A8234" s="87" t="s">
        <v>3044</v>
      </c>
      <c r="B8234" s="90" t="s">
        <v>15150</v>
      </c>
      <c r="C8234" s="100">
        <v>17.57</v>
      </c>
    </row>
    <row r="8235" spans="1:3" s="3" customFormat="1" ht="48.75" customHeight="1" x14ac:dyDescent="0.15">
      <c r="A8235" s="87" t="s">
        <v>3044</v>
      </c>
      <c r="B8235" s="90" t="s">
        <v>15150</v>
      </c>
      <c r="C8235" s="100">
        <v>17.57</v>
      </c>
    </row>
    <row r="8236" spans="1:3" s="3" customFormat="1" ht="48.75" customHeight="1" x14ac:dyDescent="0.15">
      <c r="A8236" s="87" t="s">
        <v>17502</v>
      </c>
      <c r="B8236" s="90" t="s">
        <v>4778</v>
      </c>
      <c r="C8236" s="100">
        <v>17.57</v>
      </c>
    </row>
    <row r="8237" spans="1:3" s="3" customFormat="1" ht="48.75" customHeight="1" x14ac:dyDescent="0.15">
      <c r="A8237" s="87" t="s">
        <v>16582</v>
      </c>
      <c r="B8237" s="90" t="s">
        <v>4778</v>
      </c>
      <c r="C8237" s="117">
        <v>42.34</v>
      </c>
    </row>
    <row r="8238" spans="1:3" s="3" customFormat="1" ht="48.75" customHeight="1" x14ac:dyDescent="0.15">
      <c r="A8238" s="87" t="s">
        <v>8637</v>
      </c>
      <c r="B8238" s="90" t="s">
        <v>2522</v>
      </c>
      <c r="C8238" s="100">
        <v>17.57</v>
      </c>
    </row>
    <row r="8239" spans="1:3" s="3" customFormat="1" ht="48.75" customHeight="1" x14ac:dyDescent="0.15">
      <c r="A8239" s="87" t="s">
        <v>7605</v>
      </c>
      <c r="B8239" s="90" t="s">
        <v>2522</v>
      </c>
      <c r="C8239" s="100">
        <v>35.14</v>
      </c>
    </row>
    <row r="8240" spans="1:3" s="3" customFormat="1" ht="48.75" customHeight="1" x14ac:dyDescent="0.15">
      <c r="A8240" s="87" t="s">
        <v>10445</v>
      </c>
      <c r="B8240" s="90" t="s">
        <v>6777</v>
      </c>
      <c r="C8240" s="117">
        <v>13.17</v>
      </c>
    </row>
    <row r="8241" spans="1:3" s="3" customFormat="1" ht="48.75" customHeight="1" x14ac:dyDescent="0.15">
      <c r="A8241" s="87" t="s">
        <v>7312</v>
      </c>
      <c r="B8241" s="90" t="s">
        <v>5483</v>
      </c>
      <c r="C8241" s="117">
        <v>35.130000000000003</v>
      </c>
    </row>
    <row r="8242" spans="1:3" s="3" customFormat="1" ht="48.75" customHeight="1" x14ac:dyDescent="0.15">
      <c r="A8242" s="87" t="s">
        <v>7311</v>
      </c>
      <c r="B8242" s="90" t="s">
        <v>5483</v>
      </c>
      <c r="C8242" s="117">
        <v>105.39</v>
      </c>
    </row>
    <row r="8243" spans="1:3" s="3" customFormat="1" ht="48.75" customHeight="1" x14ac:dyDescent="0.15">
      <c r="A8243" s="87" t="s">
        <v>7321</v>
      </c>
      <c r="B8243" s="90" t="s">
        <v>5483</v>
      </c>
      <c r="C8243" s="100">
        <v>103.62</v>
      </c>
    </row>
    <row r="8244" spans="1:3" s="3" customFormat="1" ht="48.75" customHeight="1" x14ac:dyDescent="0.15">
      <c r="A8244" s="87" t="s">
        <v>7320</v>
      </c>
      <c r="B8244" s="90" t="s">
        <v>5483</v>
      </c>
      <c r="C8244" s="100">
        <v>34.94</v>
      </c>
    </row>
    <row r="8245" spans="1:3" s="3" customFormat="1" ht="48.75" customHeight="1" x14ac:dyDescent="0.15">
      <c r="A8245" s="87" t="s">
        <v>11146</v>
      </c>
      <c r="B8245" s="90" t="s">
        <v>5483</v>
      </c>
      <c r="C8245" s="100">
        <v>10.220000000000001</v>
      </c>
    </row>
    <row r="8246" spans="1:3" s="3" customFormat="1" ht="48.75" customHeight="1" x14ac:dyDescent="0.15">
      <c r="A8246" s="87" t="s">
        <v>3056</v>
      </c>
      <c r="B8246" s="90" t="s">
        <v>5483</v>
      </c>
      <c r="C8246" s="100">
        <v>17.510000000000002</v>
      </c>
    </row>
    <row r="8247" spans="1:3" s="3" customFormat="1" ht="48.75" customHeight="1" x14ac:dyDescent="0.15">
      <c r="A8247" s="87" t="s">
        <v>10544</v>
      </c>
      <c r="B8247" s="90" t="s">
        <v>10010</v>
      </c>
      <c r="C8247" s="100">
        <v>10.220000000000001</v>
      </c>
    </row>
    <row r="8248" spans="1:3" s="3" customFormat="1" ht="48.75" customHeight="1" x14ac:dyDescent="0.15">
      <c r="A8248" s="87" t="s">
        <v>10543</v>
      </c>
      <c r="B8248" s="90" t="s">
        <v>10010</v>
      </c>
      <c r="C8248" s="100">
        <v>17.510000000000002</v>
      </c>
    </row>
    <row r="8249" spans="1:3" s="3" customFormat="1" ht="48.75" customHeight="1" x14ac:dyDescent="0.15">
      <c r="A8249" s="87" t="s">
        <v>13313</v>
      </c>
      <c r="B8249" s="90" t="s">
        <v>6200</v>
      </c>
      <c r="C8249" s="100">
        <v>17.510000000000002</v>
      </c>
    </row>
    <row r="8250" spans="1:3" s="3" customFormat="1" ht="48.75" customHeight="1" x14ac:dyDescent="0.15">
      <c r="A8250" s="87" t="s">
        <v>1222</v>
      </c>
      <c r="B8250" s="90" t="s">
        <v>5812</v>
      </c>
      <c r="C8250" s="117">
        <v>2.9699999999999998</v>
      </c>
    </row>
    <row r="8251" spans="1:3" s="3" customFormat="1" ht="48.75" customHeight="1" x14ac:dyDescent="0.15">
      <c r="A8251" s="16" t="s">
        <v>5459</v>
      </c>
      <c r="B8251" s="20" t="s">
        <v>5812</v>
      </c>
      <c r="C8251" s="117">
        <v>18.662924215361063</v>
      </c>
    </row>
    <row r="8252" spans="1:3" s="3" customFormat="1" ht="48.75" customHeight="1" x14ac:dyDescent="0.15">
      <c r="A8252" s="87" t="s">
        <v>11490</v>
      </c>
      <c r="B8252" s="90" t="s">
        <v>12340</v>
      </c>
      <c r="C8252" s="117">
        <v>7.77</v>
      </c>
    </row>
    <row r="8253" spans="1:3" s="3" customFormat="1" ht="48.75" customHeight="1" x14ac:dyDescent="0.15">
      <c r="A8253" s="87" t="s">
        <v>10671</v>
      </c>
      <c r="B8253" s="90" t="s">
        <v>12340</v>
      </c>
      <c r="C8253" s="117">
        <v>14.5</v>
      </c>
    </row>
    <row r="8254" spans="1:3" s="3" customFormat="1" ht="48.75" customHeight="1" x14ac:dyDescent="0.15">
      <c r="A8254" s="87" t="s">
        <v>13921</v>
      </c>
      <c r="B8254" s="90" t="s">
        <v>12340</v>
      </c>
      <c r="C8254" s="117">
        <v>15.54</v>
      </c>
    </row>
    <row r="8255" spans="1:3" s="3" customFormat="1" ht="48.75" customHeight="1" x14ac:dyDescent="0.15">
      <c r="A8255" s="87" t="s">
        <v>13192</v>
      </c>
      <c r="B8255" s="90" t="s">
        <v>12340</v>
      </c>
      <c r="C8255" s="117">
        <v>14.5</v>
      </c>
    </row>
    <row r="8256" spans="1:3" s="3" customFormat="1" ht="48.75" customHeight="1" x14ac:dyDescent="0.15">
      <c r="A8256" s="87" t="s">
        <v>4029</v>
      </c>
      <c r="B8256" s="90" t="s">
        <v>5346</v>
      </c>
      <c r="C8256" s="117">
        <v>1.9</v>
      </c>
    </row>
    <row r="8257" spans="1:3" s="3" customFormat="1" ht="48.75" customHeight="1" x14ac:dyDescent="0.15">
      <c r="A8257" s="87" t="s">
        <v>2401</v>
      </c>
      <c r="B8257" s="90" t="s">
        <v>5346</v>
      </c>
      <c r="C8257" s="100">
        <v>5.24</v>
      </c>
    </row>
    <row r="8258" spans="1:3" s="3" customFormat="1" ht="48.75" customHeight="1" x14ac:dyDescent="0.15">
      <c r="A8258" s="87" t="s">
        <v>12535</v>
      </c>
      <c r="B8258" s="90" t="s">
        <v>5346</v>
      </c>
      <c r="C8258" s="117">
        <v>6.03</v>
      </c>
    </row>
    <row r="8259" spans="1:3" s="3" customFormat="1" ht="48.75" customHeight="1" x14ac:dyDescent="0.15">
      <c r="A8259" s="87" t="s">
        <v>10415</v>
      </c>
      <c r="B8259" s="90" t="s">
        <v>4828</v>
      </c>
      <c r="C8259" s="117">
        <v>4.28</v>
      </c>
    </row>
    <row r="8260" spans="1:3" s="3" customFormat="1" ht="48.75" customHeight="1" x14ac:dyDescent="0.15">
      <c r="A8260" s="87" t="s">
        <v>10414</v>
      </c>
      <c r="B8260" s="90" t="s">
        <v>4828</v>
      </c>
      <c r="C8260" s="117">
        <v>8.57</v>
      </c>
    </row>
    <row r="8261" spans="1:3" s="3" customFormat="1" ht="48.75" customHeight="1" x14ac:dyDescent="0.15">
      <c r="A8261" s="87" t="s">
        <v>10416</v>
      </c>
      <c r="B8261" s="90" t="s">
        <v>4828</v>
      </c>
      <c r="C8261" s="117">
        <v>12.85</v>
      </c>
    </row>
    <row r="8262" spans="1:3" s="3" customFormat="1" ht="48.75" customHeight="1" x14ac:dyDescent="0.15">
      <c r="A8262" s="87" t="s">
        <v>1871</v>
      </c>
      <c r="B8262" s="90" t="s">
        <v>15500</v>
      </c>
      <c r="C8262" s="117">
        <v>3.43</v>
      </c>
    </row>
    <row r="8263" spans="1:3" s="3" customFormat="1" ht="48.75" customHeight="1" x14ac:dyDescent="0.15">
      <c r="A8263" s="87" t="s">
        <v>19325</v>
      </c>
      <c r="B8263" s="90" t="s">
        <v>15500</v>
      </c>
      <c r="C8263" s="100">
        <v>4.4800000000000004</v>
      </c>
    </row>
    <row r="8264" spans="1:3" s="3" customFormat="1" ht="48.75" customHeight="1" x14ac:dyDescent="0.15">
      <c r="A8264" s="87" t="s">
        <v>1869</v>
      </c>
      <c r="B8264" s="90" t="s">
        <v>15500</v>
      </c>
      <c r="C8264" s="117">
        <v>1.81</v>
      </c>
    </row>
    <row r="8265" spans="1:3" s="3" customFormat="1" ht="48.75" customHeight="1" x14ac:dyDescent="0.15">
      <c r="A8265" s="87" t="s">
        <v>1870</v>
      </c>
      <c r="B8265" s="90" t="s">
        <v>15500</v>
      </c>
      <c r="C8265" s="117">
        <v>1.81</v>
      </c>
    </row>
    <row r="8266" spans="1:3" s="3" customFormat="1" ht="48.75" customHeight="1" x14ac:dyDescent="0.15">
      <c r="A8266" s="87" t="s">
        <v>9598</v>
      </c>
      <c r="B8266" s="90" t="s">
        <v>5483</v>
      </c>
      <c r="C8266" s="117">
        <v>3.13</v>
      </c>
    </row>
    <row r="8267" spans="1:3" s="3" customFormat="1" ht="48.75" customHeight="1" x14ac:dyDescent="0.15">
      <c r="A8267" s="87" t="s">
        <v>19326</v>
      </c>
      <c r="B8267" s="90" t="s">
        <v>15500</v>
      </c>
      <c r="C8267" s="117">
        <v>6.48</v>
      </c>
    </row>
    <row r="8268" spans="1:3" s="3" customFormat="1" ht="48.75" customHeight="1" x14ac:dyDescent="0.15">
      <c r="A8268" s="87" t="s">
        <v>1874</v>
      </c>
      <c r="B8268" s="90" t="s">
        <v>6311</v>
      </c>
      <c r="C8268" s="100">
        <v>4.4800000000000004</v>
      </c>
    </row>
    <row r="8269" spans="1:3" s="3" customFormat="1" ht="48.75" customHeight="1" x14ac:dyDescent="0.15">
      <c r="A8269" s="87" t="s">
        <v>8914</v>
      </c>
      <c r="B8269" s="90" t="s">
        <v>8347</v>
      </c>
      <c r="C8269" s="100">
        <v>4.4800000000000004</v>
      </c>
    </row>
    <row r="8270" spans="1:3" s="3" customFormat="1" ht="48.75" customHeight="1" x14ac:dyDescent="0.15">
      <c r="A8270" s="87" t="s">
        <v>1905</v>
      </c>
      <c r="B8270" s="90" t="s">
        <v>7015</v>
      </c>
      <c r="C8270" s="117">
        <v>11.66</v>
      </c>
    </row>
    <row r="8271" spans="1:3" s="3" customFormat="1" ht="48.75" customHeight="1" x14ac:dyDescent="0.15">
      <c r="A8271" s="87" t="s">
        <v>1909</v>
      </c>
      <c r="B8271" s="90" t="s">
        <v>7015</v>
      </c>
      <c r="C8271" s="117">
        <v>37.47</v>
      </c>
    </row>
    <row r="8272" spans="1:3" s="3" customFormat="1" ht="48.75" customHeight="1" x14ac:dyDescent="0.15">
      <c r="A8272" s="87" t="s">
        <v>1889</v>
      </c>
      <c r="B8272" s="90" t="s">
        <v>7015</v>
      </c>
      <c r="C8272" s="117">
        <v>10.79</v>
      </c>
    </row>
    <row r="8273" spans="1:3" s="3" customFormat="1" ht="48.75" customHeight="1" x14ac:dyDescent="0.15">
      <c r="A8273" s="87" t="s">
        <v>1893</v>
      </c>
      <c r="B8273" s="90" t="s">
        <v>7015</v>
      </c>
      <c r="C8273" s="117">
        <v>34.68</v>
      </c>
    </row>
    <row r="8274" spans="1:3" s="3" customFormat="1" ht="48.75" customHeight="1" x14ac:dyDescent="0.15">
      <c r="A8274" s="87" t="s">
        <v>1897</v>
      </c>
      <c r="B8274" s="90" t="s">
        <v>7015</v>
      </c>
      <c r="C8274" s="117">
        <v>11.75</v>
      </c>
    </row>
    <row r="8275" spans="1:3" s="3" customFormat="1" ht="48.75" customHeight="1" x14ac:dyDescent="0.15">
      <c r="A8275" s="87" t="s">
        <v>1900</v>
      </c>
      <c r="B8275" s="90" t="s">
        <v>7015</v>
      </c>
      <c r="C8275" s="117">
        <v>37.76</v>
      </c>
    </row>
    <row r="8276" spans="1:3" s="3" customFormat="1" ht="48.75" customHeight="1" x14ac:dyDescent="0.15">
      <c r="A8276" s="87" t="s">
        <v>15632</v>
      </c>
      <c r="B8276" s="90" t="s">
        <v>11840</v>
      </c>
      <c r="C8276" s="100">
        <v>13.12</v>
      </c>
    </row>
    <row r="8277" spans="1:3" s="3" customFormat="1" ht="48.75" customHeight="1" x14ac:dyDescent="0.15">
      <c r="A8277" s="87" t="s">
        <v>8680</v>
      </c>
      <c r="B8277" s="90" t="s">
        <v>5314</v>
      </c>
      <c r="C8277" s="117">
        <v>1.81</v>
      </c>
    </row>
    <row r="8278" spans="1:3" s="3" customFormat="1" ht="48.75" customHeight="1" x14ac:dyDescent="0.15">
      <c r="A8278" s="87" t="s">
        <v>2828</v>
      </c>
      <c r="B8278" s="90" t="s">
        <v>5314</v>
      </c>
      <c r="C8278" s="117">
        <v>3.65</v>
      </c>
    </row>
    <row r="8279" spans="1:3" s="3" customFormat="1" ht="48.75" customHeight="1" x14ac:dyDescent="0.15">
      <c r="A8279" s="87" t="s">
        <v>8681</v>
      </c>
      <c r="B8279" s="90" t="s">
        <v>5314</v>
      </c>
      <c r="C8279" s="117">
        <v>1.81</v>
      </c>
    </row>
    <row r="8280" spans="1:3" s="3" customFormat="1" ht="48.75" customHeight="1" x14ac:dyDescent="0.15">
      <c r="A8280" s="87" t="s">
        <v>2843</v>
      </c>
      <c r="B8280" s="90" t="s">
        <v>5314</v>
      </c>
      <c r="C8280" s="117">
        <v>4.8600000000000003</v>
      </c>
    </row>
    <row r="8281" spans="1:3" s="3" customFormat="1" ht="48.75" customHeight="1" x14ac:dyDescent="0.15">
      <c r="A8281" s="87" t="s">
        <v>2638</v>
      </c>
      <c r="B8281" s="90" t="s">
        <v>5483</v>
      </c>
      <c r="C8281" s="117">
        <v>1.42</v>
      </c>
    </row>
    <row r="8282" spans="1:3" s="3" customFormat="1" ht="48.75" customHeight="1" x14ac:dyDescent="0.15">
      <c r="A8282" s="87" t="s">
        <v>4416</v>
      </c>
      <c r="B8282" s="90" t="s">
        <v>8347</v>
      </c>
      <c r="C8282" s="117">
        <v>1.77</v>
      </c>
    </row>
    <row r="8283" spans="1:3" s="3" customFormat="1" ht="48.75" customHeight="1" x14ac:dyDescent="0.15">
      <c r="A8283" s="87" t="s">
        <v>7357</v>
      </c>
      <c r="B8283" s="90" t="s">
        <v>17923</v>
      </c>
      <c r="C8283" s="117">
        <v>9.01</v>
      </c>
    </row>
    <row r="8284" spans="1:3" s="3" customFormat="1" ht="48.75" customHeight="1" x14ac:dyDescent="0.15">
      <c r="A8284" s="87" t="s">
        <v>17991</v>
      </c>
      <c r="B8284" s="90" t="s">
        <v>5612</v>
      </c>
      <c r="C8284" s="100">
        <v>89.15</v>
      </c>
    </row>
    <row r="8285" spans="1:3" s="3" customFormat="1" ht="48.75" customHeight="1" x14ac:dyDescent="0.15">
      <c r="A8285" s="87" t="s">
        <v>17993</v>
      </c>
      <c r="B8285" s="90" t="s">
        <v>5612</v>
      </c>
      <c r="C8285" s="100">
        <v>178.3</v>
      </c>
    </row>
    <row r="8286" spans="1:3" s="3" customFormat="1" ht="48.75" customHeight="1" x14ac:dyDescent="0.15">
      <c r="A8286" s="87" t="s">
        <v>17992</v>
      </c>
      <c r="B8286" s="90" t="s">
        <v>5612</v>
      </c>
      <c r="C8286" s="100">
        <v>89.15</v>
      </c>
    </row>
    <row r="8287" spans="1:3" s="3" customFormat="1" ht="48.75" customHeight="1" x14ac:dyDescent="0.15">
      <c r="A8287" s="87" t="s">
        <v>3209</v>
      </c>
      <c r="B8287" s="90" t="s">
        <v>5346</v>
      </c>
      <c r="C8287" s="117">
        <v>3.29</v>
      </c>
    </row>
    <row r="8288" spans="1:3" s="3" customFormat="1" ht="48.75" customHeight="1" x14ac:dyDescent="0.15">
      <c r="A8288" s="87" t="s">
        <v>3213</v>
      </c>
      <c r="B8288" s="90" t="s">
        <v>5346</v>
      </c>
      <c r="C8288" s="90">
        <v>6.58</v>
      </c>
    </row>
    <row r="8289" spans="1:3" s="3" customFormat="1" ht="48.75" customHeight="1" x14ac:dyDescent="0.15">
      <c r="A8289" s="87" t="s">
        <v>13571</v>
      </c>
      <c r="B8289" s="90" t="s">
        <v>5346</v>
      </c>
      <c r="C8289" s="117">
        <v>3.46</v>
      </c>
    </row>
    <row r="8290" spans="1:3" s="3" customFormat="1" ht="48.75" customHeight="1" x14ac:dyDescent="0.15">
      <c r="A8290" s="87" t="s">
        <v>3215</v>
      </c>
      <c r="B8290" s="90" t="s">
        <v>5346</v>
      </c>
      <c r="C8290" s="117">
        <v>5</v>
      </c>
    </row>
    <row r="8291" spans="1:3" s="3" customFormat="1" ht="48.75" customHeight="1" x14ac:dyDescent="0.15">
      <c r="A8291" s="87" t="s">
        <v>3214</v>
      </c>
      <c r="B8291" s="90" t="s">
        <v>5500</v>
      </c>
      <c r="C8291" s="117">
        <v>3.46</v>
      </c>
    </row>
    <row r="8292" spans="1:3" s="3" customFormat="1" ht="48.75" customHeight="1" x14ac:dyDescent="0.15">
      <c r="A8292" s="87" t="s">
        <v>3216</v>
      </c>
      <c r="B8292" s="90" t="s">
        <v>5500</v>
      </c>
      <c r="C8292" s="117">
        <v>7.01</v>
      </c>
    </row>
    <row r="8293" spans="1:3" s="3" customFormat="1" ht="48.75" customHeight="1" x14ac:dyDescent="0.15">
      <c r="A8293" s="87" t="s">
        <v>3764</v>
      </c>
      <c r="B8293" s="90" t="s">
        <v>8347</v>
      </c>
      <c r="C8293" s="117">
        <v>3.03</v>
      </c>
    </row>
    <row r="8294" spans="1:3" s="3" customFormat="1" ht="48.75" customHeight="1" x14ac:dyDescent="0.15">
      <c r="A8294" s="87" t="s">
        <v>3765</v>
      </c>
      <c r="B8294" s="90" t="s">
        <v>8347</v>
      </c>
      <c r="C8294" s="117">
        <v>4.33</v>
      </c>
    </row>
    <row r="8295" spans="1:3" s="3" customFormat="1" ht="48.75" customHeight="1" x14ac:dyDescent="0.15">
      <c r="A8295" s="87" t="s">
        <v>17437</v>
      </c>
      <c r="B8295" s="90" t="s">
        <v>8347</v>
      </c>
      <c r="C8295" s="117">
        <v>6.04</v>
      </c>
    </row>
    <row r="8296" spans="1:3" s="3" customFormat="1" ht="48.75" customHeight="1" x14ac:dyDescent="0.15">
      <c r="A8296" s="87" t="s">
        <v>8616</v>
      </c>
      <c r="B8296" s="90" t="s">
        <v>8347</v>
      </c>
      <c r="C8296" s="117">
        <v>6.29</v>
      </c>
    </row>
    <row r="8297" spans="1:3" s="3" customFormat="1" ht="48.75" customHeight="1" x14ac:dyDescent="0.15">
      <c r="A8297" s="87" t="s">
        <v>9496</v>
      </c>
      <c r="B8297" s="90" t="s">
        <v>8347</v>
      </c>
      <c r="C8297" s="117">
        <v>3.14</v>
      </c>
    </row>
    <row r="8298" spans="1:3" s="3" customFormat="1" ht="48.75" customHeight="1" x14ac:dyDescent="0.15">
      <c r="A8298" s="87" t="s">
        <v>5698</v>
      </c>
      <c r="B8298" s="90" t="s">
        <v>5466</v>
      </c>
      <c r="C8298" s="100">
        <v>5.37</v>
      </c>
    </row>
    <row r="8299" spans="1:3" s="3" customFormat="1" ht="48.75" customHeight="1" x14ac:dyDescent="0.15">
      <c r="A8299" s="87" t="s">
        <v>7144</v>
      </c>
      <c r="B8299" s="90" t="s">
        <v>5466</v>
      </c>
      <c r="C8299" s="117">
        <v>11.02</v>
      </c>
    </row>
    <row r="8300" spans="1:3" s="3" customFormat="1" ht="48.75" customHeight="1" x14ac:dyDescent="0.15">
      <c r="A8300" s="87" t="s">
        <v>5681</v>
      </c>
      <c r="B8300" s="90" t="s">
        <v>5466</v>
      </c>
      <c r="C8300" s="100">
        <v>5.37</v>
      </c>
    </row>
    <row r="8301" spans="1:3" s="3" customFormat="1" ht="48.75" customHeight="1" x14ac:dyDescent="0.15">
      <c r="A8301" s="87" t="s">
        <v>7145</v>
      </c>
      <c r="B8301" s="90" t="s">
        <v>5466</v>
      </c>
      <c r="C8301" s="100">
        <v>7.4</v>
      </c>
    </row>
    <row r="8302" spans="1:3" s="3" customFormat="1" ht="48.75" customHeight="1" x14ac:dyDescent="0.15">
      <c r="A8302" s="87" t="s">
        <v>14134</v>
      </c>
      <c r="B8302" s="90" t="s">
        <v>5483</v>
      </c>
      <c r="C8302" s="117">
        <v>2.8299999999999996</v>
      </c>
    </row>
    <row r="8303" spans="1:3" s="3" customFormat="1" ht="48.75" customHeight="1" x14ac:dyDescent="0.15">
      <c r="A8303" s="87" t="s">
        <v>3612</v>
      </c>
      <c r="B8303" s="90" t="s">
        <v>5483</v>
      </c>
      <c r="C8303" s="117">
        <v>0.69</v>
      </c>
    </row>
    <row r="8304" spans="1:3" s="3" customFormat="1" ht="48.75" customHeight="1" x14ac:dyDescent="0.15">
      <c r="A8304" s="87" t="s">
        <v>3611</v>
      </c>
      <c r="B8304" s="90" t="s">
        <v>5483</v>
      </c>
      <c r="C8304" s="117">
        <v>1.75</v>
      </c>
    </row>
    <row r="8305" spans="1:3" s="3" customFormat="1" ht="48.75" customHeight="1" x14ac:dyDescent="0.15">
      <c r="A8305" s="87" t="s">
        <v>4866</v>
      </c>
      <c r="B8305" s="90" t="s">
        <v>5483</v>
      </c>
      <c r="C8305" s="117">
        <v>1.27</v>
      </c>
    </row>
    <row r="8306" spans="1:3" s="3" customFormat="1" ht="48.75" customHeight="1" x14ac:dyDescent="0.15">
      <c r="A8306" s="87" t="s">
        <v>4867</v>
      </c>
      <c r="B8306" s="90" t="s">
        <v>5483</v>
      </c>
      <c r="C8306" s="117">
        <v>1.0900000000000001</v>
      </c>
    </row>
    <row r="8307" spans="1:3" s="3" customFormat="1" ht="48.75" customHeight="1" x14ac:dyDescent="0.15">
      <c r="A8307" s="87" t="s">
        <v>19327</v>
      </c>
      <c r="B8307" s="90" t="s">
        <v>15500</v>
      </c>
      <c r="C8307" s="117">
        <v>3.46</v>
      </c>
    </row>
    <row r="8308" spans="1:3" s="3" customFormat="1" ht="48.75" customHeight="1" x14ac:dyDescent="0.15">
      <c r="A8308" s="87" t="s">
        <v>18865</v>
      </c>
      <c r="B8308" s="90" t="s">
        <v>18866</v>
      </c>
      <c r="C8308" s="117">
        <v>3.46</v>
      </c>
    </row>
    <row r="8309" spans="1:3" s="3" customFormat="1" ht="48.75" customHeight="1" x14ac:dyDescent="0.15">
      <c r="A8309" s="87" t="s">
        <v>8548</v>
      </c>
      <c r="B8309" s="89" t="s">
        <v>5642</v>
      </c>
      <c r="C8309" s="117">
        <v>9.91</v>
      </c>
    </row>
    <row r="8310" spans="1:3" s="3" customFormat="1" ht="48.75" customHeight="1" x14ac:dyDescent="0.15">
      <c r="A8310" s="87" t="s">
        <v>8549</v>
      </c>
      <c r="B8310" s="89" t="s">
        <v>5642</v>
      </c>
      <c r="C8310" s="117">
        <v>6.27</v>
      </c>
    </row>
    <row r="8311" spans="1:3" s="3" customFormat="1" ht="48.75" customHeight="1" x14ac:dyDescent="0.15">
      <c r="A8311" s="87" t="s">
        <v>9993</v>
      </c>
      <c r="B8311" s="90" t="s">
        <v>17493</v>
      </c>
      <c r="C8311" s="117">
        <v>3.460066343454963</v>
      </c>
    </row>
    <row r="8312" spans="1:3" s="3" customFormat="1" ht="48.75" customHeight="1" x14ac:dyDescent="0.15">
      <c r="A8312" s="87" t="s">
        <v>9433</v>
      </c>
      <c r="B8312" s="90" t="s">
        <v>17493</v>
      </c>
      <c r="C8312" s="117">
        <v>8.26</v>
      </c>
    </row>
    <row r="8313" spans="1:3" s="3" customFormat="1" ht="48.75" customHeight="1" x14ac:dyDescent="0.15">
      <c r="A8313" s="87" t="s">
        <v>9432</v>
      </c>
      <c r="B8313" s="90" t="s">
        <v>17493</v>
      </c>
      <c r="C8313" s="117">
        <v>3.3899999999999997</v>
      </c>
    </row>
    <row r="8314" spans="1:3" s="3" customFormat="1" ht="48.75" customHeight="1" x14ac:dyDescent="0.15">
      <c r="A8314" s="87" t="s">
        <v>13540</v>
      </c>
      <c r="B8314" s="90" t="s">
        <v>10010</v>
      </c>
      <c r="C8314" s="117">
        <v>5.96</v>
      </c>
    </row>
    <row r="8315" spans="1:3" s="3" customFormat="1" ht="48.75" customHeight="1" x14ac:dyDescent="0.15">
      <c r="A8315" s="87" t="s">
        <v>13541</v>
      </c>
      <c r="B8315" s="90" t="s">
        <v>10010</v>
      </c>
      <c r="C8315" s="117">
        <v>6.62</v>
      </c>
    </row>
    <row r="8316" spans="1:3" s="3" customFormat="1" ht="48.75" customHeight="1" x14ac:dyDescent="0.15">
      <c r="A8316" s="87" t="s">
        <v>15638</v>
      </c>
      <c r="B8316" s="90" t="s">
        <v>10010</v>
      </c>
      <c r="C8316" s="117">
        <v>17.29</v>
      </c>
    </row>
    <row r="8317" spans="1:3" s="3" customFormat="1" ht="48.75" customHeight="1" x14ac:dyDescent="0.15">
      <c r="A8317" s="87" t="s">
        <v>15641</v>
      </c>
      <c r="B8317" s="90" t="s">
        <v>10010</v>
      </c>
      <c r="C8317" s="117">
        <v>3.03</v>
      </c>
    </row>
    <row r="8318" spans="1:3" s="3" customFormat="1" ht="48.75" customHeight="1" x14ac:dyDescent="0.15">
      <c r="A8318" s="87" t="s">
        <v>15640</v>
      </c>
      <c r="B8318" s="90" t="s">
        <v>10010</v>
      </c>
      <c r="C8318" s="117">
        <v>6.98</v>
      </c>
    </row>
    <row r="8319" spans="1:3" s="3" customFormat="1" ht="48.75" customHeight="1" x14ac:dyDescent="0.15">
      <c r="A8319" s="87" t="s">
        <v>15639</v>
      </c>
      <c r="B8319" s="90" t="s">
        <v>10010</v>
      </c>
      <c r="C8319" s="117">
        <v>13</v>
      </c>
    </row>
    <row r="8320" spans="1:3" s="3" customFormat="1" ht="48.75" customHeight="1" x14ac:dyDescent="0.15">
      <c r="A8320" s="87" t="s">
        <v>10177</v>
      </c>
      <c r="B8320" s="90" t="s">
        <v>5812</v>
      </c>
      <c r="C8320" s="117">
        <v>1.82</v>
      </c>
    </row>
    <row r="8321" spans="1:3" s="3" customFormat="1" ht="48.75" customHeight="1" x14ac:dyDescent="0.15">
      <c r="A8321" s="87" t="s">
        <v>11270</v>
      </c>
      <c r="B8321" s="90" t="s">
        <v>5812</v>
      </c>
      <c r="C8321" s="117">
        <v>1.25</v>
      </c>
    </row>
    <row r="8322" spans="1:3" s="3" customFormat="1" ht="48.75" customHeight="1" x14ac:dyDescent="0.15">
      <c r="A8322" s="87" t="s">
        <v>1913</v>
      </c>
      <c r="B8322" s="90" t="s">
        <v>5483</v>
      </c>
      <c r="C8322" s="100">
        <v>2.79</v>
      </c>
    </row>
    <row r="8323" spans="1:3" s="3" customFormat="1" ht="48.75" customHeight="1" x14ac:dyDescent="0.15">
      <c r="A8323" s="87" t="s">
        <v>9495</v>
      </c>
      <c r="B8323" s="90" t="s">
        <v>5819</v>
      </c>
      <c r="C8323" s="117">
        <v>1.83</v>
      </c>
    </row>
    <row r="8324" spans="1:3" s="3" customFormat="1" ht="48.75" customHeight="1" x14ac:dyDescent="0.15">
      <c r="A8324" s="87" t="s">
        <v>11615</v>
      </c>
      <c r="B8324" s="90" t="s">
        <v>5819</v>
      </c>
      <c r="C8324" s="117">
        <v>1.25</v>
      </c>
    </row>
    <row r="8325" spans="1:3" s="3" customFormat="1" ht="48.75" customHeight="1" x14ac:dyDescent="0.15">
      <c r="A8325" s="87" t="s">
        <v>16521</v>
      </c>
      <c r="B8325" s="90" t="s">
        <v>4836</v>
      </c>
      <c r="C8325" s="117">
        <v>5.22</v>
      </c>
    </row>
    <row r="8326" spans="1:3" s="3" customFormat="1" ht="48.75" customHeight="1" x14ac:dyDescent="0.15">
      <c r="A8326" s="87" t="s">
        <v>12142</v>
      </c>
      <c r="B8326" s="90" t="s">
        <v>12081</v>
      </c>
      <c r="C8326" s="117">
        <v>3.3899999999999997</v>
      </c>
    </row>
    <row r="8327" spans="1:3" s="3" customFormat="1" ht="48.75" customHeight="1" x14ac:dyDescent="0.15">
      <c r="A8327" s="87" t="s">
        <v>19195</v>
      </c>
      <c r="B8327" s="90" t="s">
        <v>9054</v>
      </c>
      <c r="C8327" s="117">
        <v>1.94</v>
      </c>
    </row>
    <row r="8328" spans="1:3" s="3" customFormat="1" ht="48.75" customHeight="1" x14ac:dyDescent="0.15">
      <c r="A8328" s="87" t="s">
        <v>19196</v>
      </c>
      <c r="B8328" s="90" t="s">
        <v>9054</v>
      </c>
      <c r="C8328" s="117">
        <v>1.9</v>
      </c>
    </row>
    <row r="8329" spans="1:3" s="3" customFormat="1" ht="48.75" customHeight="1" x14ac:dyDescent="0.15">
      <c r="A8329" s="87" t="s">
        <v>18684</v>
      </c>
      <c r="B8329" s="90" t="s">
        <v>8347</v>
      </c>
      <c r="C8329" s="117">
        <v>1.04</v>
      </c>
    </row>
    <row r="8330" spans="1:3" s="3" customFormat="1" ht="48.75" customHeight="1" x14ac:dyDescent="0.15">
      <c r="A8330" s="87" t="s">
        <v>4423</v>
      </c>
      <c r="B8330" s="90" t="s">
        <v>8347</v>
      </c>
      <c r="C8330" s="117">
        <v>1.49</v>
      </c>
    </row>
    <row r="8331" spans="1:3" s="3" customFormat="1" ht="48.75" customHeight="1" x14ac:dyDescent="0.15">
      <c r="A8331" s="87" t="s">
        <v>2055</v>
      </c>
      <c r="B8331" s="90" t="s">
        <v>6304</v>
      </c>
      <c r="C8331" s="117">
        <v>2.69</v>
      </c>
    </row>
    <row r="8332" spans="1:3" s="3" customFormat="1" ht="48.75" customHeight="1" x14ac:dyDescent="0.15">
      <c r="A8332" s="87" t="s">
        <v>2055</v>
      </c>
      <c r="B8332" s="90" t="s">
        <v>5416</v>
      </c>
      <c r="C8332" s="117">
        <v>2.69</v>
      </c>
    </row>
    <row r="8333" spans="1:3" s="3" customFormat="1" ht="48.75" customHeight="1" x14ac:dyDescent="0.15">
      <c r="A8333" s="87" t="s">
        <v>945</v>
      </c>
      <c r="B8333" s="90" t="s">
        <v>5483</v>
      </c>
      <c r="C8333" s="117">
        <v>13.9</v>
      </c>
    </row>
    <row r="8334" spans="1:3" s="3" customFormat="1" ht="48.75" customHeight="1" x14ac:dyDescent="0.15">
      <c r="A8334" s="87" t="s">
        <v>946</v>
      </c>
      <c r="B8334" s="90" t="s">
        <v>5483</v>
      </c>
      <c r="C8334" s="117">
        <v>20.86</v>
      </c>
    </row>
    <row r="8335" spans="1:3" s="3" customFormat="1" ht="48.75" customHeight="1" x14ac:dyDescent="0.15">
      <c r="A8335" s="87" t="s">
        <v>13004</v>
      </c>
      <c r="B8335" s="90" t="s">
        <v>5418</v>
      </c>
      <c r="C8335" s="100">
        <v>10.220000000000001</v>
      </c>
    </row>
    <row r="8336" spans="1:3" s="3" customFormat="1" ht="48.75" customHeight="1" x14ac:dyDescent="0.15">
      <c r="A8336" s="87" t="s">
        <v>12851</v>
      </c>
      <c r="B8336" s="90" t="s">
        <v>5418</v>
      </c>
      <c r="C8336" s="100">
        <v>17.510000000000002</v>
      </c>
    </row>
    <row r="8337" spans="1:3" s="3" customFormat="1" ht="48.75" customHeight="1" x14ac:dyDescent="0.15">
      <c r="A8337" s="87" t="s">
        <v>17302</v>
      </c>
      <c r="B8337" s="90" t="s">
        <v>16938</v>
      </c>
      <c r="C8337" s="117">
        <v>4.4000000000000004</v>
      </c>
    </row>
    <row r="8338" spans="1:3" s="3" customFormat="1" ht="48.75" customHeight="1" x14ac:dyDescent="0.15">
      <c r="A8338" s="87" t="s">
        <v>8518</v>
      </c>
      <c r="B8338" s="90" t="s">
        <v>5496</v>
      </c>
      <c r="C8338" s="100">
        <v>14.6</v>
      </c>
    </row>
    <row r="8339" spans="1:3" s="3" customFormat="1" ht="48.75" customHeight="1" x14ac:dyDescent="0.15">
      <c r="A8339" s="87" t="s">
        <v>7376</v>
      </c>
      <c r="B8339" s="90" t="s">
        <v>5496</v>
      </c>
      <c r="C8339" s="100">
        <v>10.220000000000001</v>
      </c>
    </row>
    <row r="8340" spans="1:3" s="3" customFormat="1" ht="48.75" customHeight="1" x14ac:dyDescent="0.15">
      <c r="A8340" s="87" t="s">
        <v>7061</v>
      </c>
      <c r="B8340" s="90" t="s">
        <v>5496</v>
      </c>
      <c r="C8340" s="100">
        <v>17.510000000000002</v>
      </c>
    </row>
    <row r="8341" spans="1:3" s="3" customFormat="1" ht="48.75" customHeight="1" x14ac:dyDescent="0.15">
      <c r="A8341" s="87" t="s">
        <v>12852</v>
      </c>
      <c r="B8341" s="90" t="s">
        <v>5496</v>
      </c>
      <c r="C8341" s="117">
        <v>4.4000000000000004</v>
      </c>
    </row>
    <row r="8342" spans="1:3" s="3" customFormat="1" ht="48.75" customHeight="1" x14ac:dyDescent="0.15">
      <c r="A8342" s="87" t="s">
        <v>8772</v>
      </c>
      <c r="B8342" s="90" t="s">
        <v>12340</v>
      </c>
      <c r="C8342" s="100">
        <v>7.3</v>
      </c>
    </row>
    <row r="8343" spans="1:3" s="3" customFormat="1" ht="48.75" customHeight="1" x14ac:dyDescent="0.15">
      <c r="A8343" s="87" t="s">
        <v>1859</v>
      </c>
      <c r="B8343" s="90" t="s">
        <v>12340</v>
      </c>
      <c r="C8343" s="100">
        <v>10.220000000000001</v>
      </c>
    </row>
    <row r="8344" spans="1:3" s="7" customFormat="1" ht="48.75" customHeight="1" x14ac:dyDescent="0.15">
      <c r="A8344" s="87" t="s">
        <v>18469</v>
      </c>
      <c r="B8344" s="90" t="s">
        <v>17493</v>
      </c>
      <c r="C8344" s="100">
        <v>17.510000000000002</v>
      </c>
    </row>
    <row r="8345" spans="1:3" s="3" customFormat="1" ht="48.75" customHeight="1" x14ac:dyDescent="0.15">
      <c r="A8345" s="87" t="s">
        <v>15430</v>
      </c>
      <c r="B8345" s="90" t="s">
        <v>13111</v>
      </c>
      <c r="C8345" s="100">
        <v>10.220000000000001</v>
      </c>
    </row>
    <row r="8346" spans="1:3" s="3" customFormat="1" ht="48.75" customHeight="1" x14ac:dyDescent="0.15">
      <c r="A8346" s="87" t="s">
        <v>13629</v>
      </c>
      <c r="B8346" s="90" t="s">
        <v>13111</v>
      </c>
      <c r="C8346" s="100">
        <v>17.510000000000002</v>
      </c>
    </row>
    <row r="8347" spans="1:3" s="3" customFormat="1" ht="48.75" customHeight="1" x14ac:dyDescent="0.15">
      <c r="A8347" s="87" t="s">
        <v>17615</v>
      </c>
      <c r="B8347" s="90" t="s">
        <v>5496</v>
      </c>
      <c r="C8347" s="117">
        <v>3.57</v>
      </c>
    </row>
    <row r="8348" spans="1:3" s="3" customFormat="1" ht="48.75" customHeight="1" x14ac:dyDescent="0.15">
      <c r="A8348" s="87" t="s">
        <v>13820</v>
      </c>
      <c r="B8348" s="90" t="s">
        <v>5355</v>
      </c>
      <c r="C8348" s="100">
        <v>17.510000000000002</v>
      </c>
    </row>
    <row r="8349" spans="1:3" s="3" customFormat="1" ht="48.75" customHeight="1" x14ac:dyDescent="0.15">
      <c r="A8349" s="87" t="s">
        <v>1863</v>
      </c>
      <c r="B8349" s="90" t="s">
        <v>6304</v>
      </c>
      <c r="C8349" s="100">
        <v>10.220000000000001</v>
      </c>
    </row>
    <row r="8350" spans="1:3" s="3" customFormat="1" ht="48.75" customHeight="1" x14ac:dyDescent="0.15">
      <c r="A8350" s="87" t="s">
        <v>10079</v>
      </c>
      <c r="B8350" s="90" t="s">
        <v>6304</v>
      </c>
      <c r="C8350" s="100">
        <v>17.510000000000002</v>
      </c>
    </row>
    <row r="8351" spans="1:3" s="3" customFormat="1" ht="48.75" customHeight="1" x14ac:dyDescent="0.15">
      <c r="A8351" s="87" t="s">
        <v>12773</v>
      </c>
      <c r="B8351" s="90" t="s">
        <v>13732</v>
      </c>
      <c r="C8351" s="100">
        <v>14.6</v>
      </c>
    </row>
    <row r="8352" spans="1:3" s="3" customFormat="1" ht="48.75" customHeight="1" x14ac:dyDescent="0.15">
      <c r="A8352" s="87" t="s">
        <v>12771</v>
      </c>
      <c r="B8352" s="90" t="s">
        <v>13732</v>
      </c>
      <c r="C8352" s="100">
        <v>7.3</v>
      </c>
    </row>
    <row r="8353" spans="1:3" s="3" customFormat="1" ht="48.75" customHeight="1" x14ac:dyDescent="0.15">
      <c r="A8353" s="87" t="s">
        <v>12772</v>
      </c>
      <c r="B8353" s="90" t="s">
        <v>13732</v>
      </c>
      <c r="C8353" s="100">
        <v>10.220000000000001</v>
      </c>
    </row>
    <row r="8354" spans="1:3" s="3" customFormat="1" ht="48.75" customHeight="1" x14ac:dyDescent="0.15">
      <c r="A8354" s="87" t="s">
        <v>8307</v>
      </c>
      <c r="B8354" s="90" t="s">
        <v>4817</v>
      </c>
      <c r="C8354" s="100">
        <v>7.3</v>
      </c>
    </row>
    <row r="8355" spans="1:3" s="3" customFormat="1" ht="48.75" customHeight="1" x14ac:dyDescent="0.15">
      <c r="A8355" s="87" t="s">
        <v>3057</v>
      </c>
      <c r="B8355" s="90" t="s">
        <v>4817</v>
      </c>
      <c r="C8355" s="100">
        <v>10.220000000000001</v>
      </c>
    </row>
    <row r="8356" spans="1:3" s="3" customFormat="1" ht="48.75" customHeight="1" x14ac:dyDescent="0.15">
      <c r="A8356" s="87" t="s">
        <v>17156</v>
      </c>
      <c r="B8356" s="90" t="s">
        <v>15144</v>
      </c>
      <c r="C8356" s="117">
        <v>4790.42</v>
      </c>
    </row>
    <row r="8357" spans="1:3" s="3" customFormat="1" ht="48.75" customHeight="1" x14ac:dyDescent="0.15">
      <c r="A8357" s="87" t="s">
        <v>13498</v>
      </c>
      <c r="B8357" s="90" t="s">
        <v>17485</v>
      </c>
      <c r="C8357" s="117">
        <v>393.71</v>
      </c>
    </row>
    <row r="8358" spans="1:3" s="3" customFormat="1" ht="48.75" customHeight="1" x14ac:dyDescent="0.15">
      <c r="A8358" s="87" t="s">
        <v>12452</v>
      </c>
      <c r="B8358" s="90" t="s">
        <v>6798</v>
      </c>
      <c r="C8358" s="90">
        <v>148.37</v>
      </c>
    </row>
    <row r="8359" spans="1:3" s="3" customFormat="1" ht="48.75" customHeight="1" x14ac:dyDescent="0.15">
      <c r="A8359" s="87" t="s">
        <v>12453</v>
      </c>
      <c r="B8359" s="90" t="s">
        <v>6798</v>
      </c>
      <c r="C8359" s="117">
        <v>130.6</v>
      </c>
    </row>
    <row r="8360" spans="1:3" s="3" customFormat="1" ht="48.75" customHeight="1" x14ac:dyDescent="0.15">
      <c r="A8360" s="87" t="s">
        <v>16066</v>
      </c>
      <c r="B8360" s="90" t="s">
        <v>6798</v>
      </c>
      <c r="C8360" s="117">
        <v>168.4</v>
      </c>
    </row>
    <row r="8361" spans="1:3" s="3" customFormat="1" ht="48.75" customHeight="1" x14ac:dyDescent="0.15">
      <c r="A8361" s="87" t="s">
        <v>11369</v>
      </c>
      <c r="B8361" s="90" t="s">
        <v>6798</v>
      </c>
      <c r="C8361" s="115">
        <v>44.4</v>
      </c>
    </row>
    <row r="8362" spans="1:3" s="3" customFormat="1" ht="48.75" customHeight="1" x14ac:dyDescent="0.15">
      <c r="A8362" s="87" t="s">
        <v>6832</v>
      </c>
      <c r="B8362" s="90" t="s">
        <v>6777</v>
      </c>
      <c r="C8362" s="90">
        <v>378.38</v>
      </c>
    </row>
    <row r="8363" spans="1:3" s="3" customFormat="1" ht="48.75" customHeight="1" x14ac:dyDescent="0.15">
      <c r="A8363" s="87" t="s">
        <v>6838</v>
      </c>
      <c r="B8363" s="90" t="s">
        <v>6833</v>
      </c>
      <c r="C8363" s="117">
        <v>160</v>
      </c>
    </row>
    <row r="8364" spans="1:3" s="3" customFormat="1" ht="48.75" customHeight="1" x14ac:dyDescent="0.15">
      <c r="A8364" s="87" t="s">
        <v>11734</v>
      </c>
      <c r="B8364" s="90" t="s">
        <v>6777</v>
      </c>
      <c r="C8364" s="90">
        <v>246.46</v>
      </c>
    </row>
    <row r="8365" spans="1:3" s="3" customFormat="1" ht="48.75" customHeight="1" x14ac:dyDescent="0.15">
      <c r="A8365" s="87" t="s">
        <v>7273</v>
      </c>
      <c r="B8365" s="90" t="s">
        <v>5441</v>
      </c>
      <c r="C8365" s="117">
        <v>18.98</v>
      </c>
    </row>
    <row r="8366" spans="1:3" s="3" customFormat="1" ht="48.75" customHeight="1" x14ac:dyDescent="0.15">
      <c r="A8366" s="87" t="s">
        <v>5607</v>
      </c>
      <c r="B8366" s="90" t="s">
        <v>5608</v>
      </c>
      <c r="C8366" s="117">
        <v>2.4299999999999997</v>
      </c>
    </row>
    <row r="8367" spans="1:3" s="3" customFormat="1" ht="48.75" customHeight="1" x14ac:dyDescent="0.15">
      <c r="A8367" s="87" t="s">
        <v>10766</v>
      </c>
      <c r="B8367" s="90" t="s">
        <v>5418</v>
      </c>
      <c r="C8367" s="117">
        <v>3.36</v>
      </c>
    </row>
    <row r="8368" spans="1:3" s="3" customFormat="1" ht="48.75" customHeight="1" x14ac:dyDescent="0.15">
      <c r="A8368" s="87" t="s">
        <v>9924</v>
      </c>
      <c r="B8368" s="90" t="s">
        <v>15500</v>
      </c>
      <c r="C8368" s="117">
        <v>1.53</v>
      </c>
    </row>
    <row r="8369" spans="1:3" s="3" customFormat="1" ht="48.75" customHeight="1" x14ac:dyDescent="0.15">
      <c r="A8369" s="87" t="s">
        <v>9929</v>
      </c>
      <c r="B8369" s="90" t="s">
        <v>15500</v>
      </c>
      <c r="C8369" s="117">
        <v>1.98</v>
      </c>
    </row>
    <row r="8370" spans="1:3" s="3" customFormat="1" ht="48.75" customHeight="1" x14ac:dyDescent="0.15">
      <c r="A8370" s="87" t="s">
        <v>10954</v>
      </c>
      <c r="B8370" s="90" t="s">
        <v>15500</v>
      </c>
      <c r="C8370" s="93">
        <v>9.4</v>
      </c>
    </row>
    <row r="8371" spans="1:3" s="3" customFormat="1" ht="48.75" customHeight="1" x14ac:dyDescent="0.15">
      <c r="A8371" s="87" t="s">
        <v>10955</v>
      </c>
      <c r="B8371" s="90" t="s">
        <v>15500</v>
      </c>
      <c r="C8371" s="117">
        <v>14.1</v>
      </c>
    </row>
    <row r="8372" spans="1:3" s="3" customFormat="1" ht="48.75" customHeight="1" x14ac:dyDescent="0.15">
      <c r="A8372" s="87" t="s">
        <v>9965</v>
      </c>
      <c r="B8372" s="90" t="s">
        <v>15500</v>
      </c>
      <c r="C8372" s="117">
        <v>1.89</v>
      </c>
    </row>
    <row r="8373" spans="1:3" s="3" customFormat="1" ht="48.75" customHeight="1" x14ac:dyDescent="0.15">
      <c r="A8373" s="87" t="s">
        <v>11831</v>
      </c>
      <c r="B8373" s="90" t="s">
        <v>15500</v>
      </c>
      <c r="C8373" s="117">
        <v>2.38</v>
      </c>
    </row>
    <row r="8374" spans="1:3" s="3" customFormat="1" ht="48.75" customHeight="1" x14ac:dyDescent="0.15">
      <c r="A8374" s="87" t="s">
        <v>10225</v>
      </c>
      <c r="B8374" s="90" t="s">
        <v>15500</v>
      </c>
      <c r="C8374" s="117">
        <v>7.05</v>
      </c>
    </row>
    <row r="8375" spans="1:3" s="3" customFormat="1" ht="48.75" customHeight="1" x14ac:dyDescent="0.15">
      <c r="A8375" s="87" t="s">
        <v>9767</v>
      </c>
      <c r="B8375" s="90" t="s">
        <v>12340</v>
      </c>
      <c r="C8375" s="117">
        <v>15.23</v>
      </c>
    </row>
    <row r="8376" spans="1:3" s="3" customFormat="1" ht="48.75" customHeight="1" x14ac:dyDescent="0.15">
      <c r="A8376" s="87" t="s">
        <v>10229</v>
      </c>
      <c r="B8376" s="90" t="s">
        <v>12340</v>
      </c>
      <c r="C8376" s="117">
        <v>9.56</v>
      </c>
    </row>
    <row r="8377" spans="1:3" s="3" customFormat="1" ht="48.75" customHeight="1" x14ac:dyDescent="0.15">
      <c r="A8377" s="87" t="s">
        <v>10829</v>
      </c>
      <c r="B8377" s="90" t="s">
        <v>5483</v>
      </c>
      <c r="C8377" s="93">
        <v>4.7</v>
      </c>
    </row>
    <row r="8378" spans="1:3" s="3" customFormat="1" ht="48.75" customHeight="1" x14ac:dyDescent="0.15">
      <c r="A8378" s="87" t="s">
        <v>10830</v>
      </c>
      <c r="B8378" s="90" t="s">
        <v>5483</v>
      </c>
      <c r="C8378" s="93">
        <v>9.4</v>
      </c>
    </row>
    <row r="8379" spans="1:3" s="3" customFormat="1" ht="48.75" customHeight="1" x14ac:dyDescent="0.15">
      <c r="A8379" s="87" t="s">
        <v>4841</v>
      </c>
      <c r="B8379" s="90" t="s">
        <v>5483</v>
      </c>
      <c r="C8379" s="117">
        <v>1.91</v>
      </c>
    </row>
    <row r="8380" spans="1:3" s="3" customFormat="1" ht="48.75" customHeight="1" x14ac:dyDescent="0.15">
      <c r="A8380" s="87" t="s">
        <v>4822</v>
      </c>
      <c r="B8380" s="90" t="s">
        <v>5483</v>
      </c>
      <c r="C8380" s="117">
        <v>2.2399999999999998</v>
      </c>
    </row>
    <row r="8381" spans="1:3" s="3" customFormat="1" ht="48.75" customHeight="1" x14ac:dyDescent="0.15">
      <c r="A8381" s="87" t="s">
        <v>4840</v>
      </c>
      <c r="B8381" s="90" t="s">
        <v>5483</v>
      </c>
      <c r="C8381" s="117">
        <v>1.28</v>
      </c>
    </row>
    <row r="8382" spans="1:3" s="3" customFormat="1" ht="48.75" customHeight="1" x14ac:dyDescent="0.15">
      <c r="A8382" s="87" t="s">
        <v>7351</v>
      </c>
      <c r="B8382" s="90" t="s">
        <v>5483</v>
      </c>
      <c r="C8382" s="117">
        <v>7.05</v>
      </c>
    </row>
    <row r="8383" spans="1:3" s="3" customFormat="1" ht="48.75" customHeight="1" x14ac:dyDescent="0.15">
      <c r="A8383" s="87" t="s">
        <v>7551</v>
      </c>
      <c r="B8383" s="90" t="s">
        <v>5483</v>
      </c>
      <c r="C8383" s="117">
        <v>1.26</v>
      </c>
    </row>
    <row r="8384" spans="1:3" s="177" customFormat="1" ht="48.75" customHeight="1" x14ac:dyDescent="0.2">
      <c r="A8384" s="87" t="s">
        <v>4837</v>
      </c>
      <c r="B8384" s="90" t="s">
        <v>12340</v>
      </c>
      <c r="C8384" s="100">
        <v>9.01</v>
      </c>
    </row>
    <row r="8385" spans="1:3" s="3" customFormat="1" ht="48.75" customHeight="1" x14ac:dyDescent="0.15">
      <c r="A8385" s="87" t="s">
        <v>11900</v>
      </c>
      <c r="B8385" s="90" t="s">
        <v>12340</v>
      </c>
      <c r="C8385" s="100">
        <v>5.21</v>
      </c>
    </row>
    <row r="8386" spans="1:3" s="3" customFormat="1" ht="48.75" customHeight="1" x14ac:dyDescent="0.15">
      <c r="A8386" s="87" t="s">
        <v>6958</v>
      </c>
      <c r="B8386" s="90" t="s">
        <v>4813</v>
      </c>
      <c r="C8386" s="117">
        <v>7.05</v>
      </c>
    </row>
    <row r="8387" spans="1:3" s="3" customFormat="1" ht="48.75" customHeight="1" x14ac:dyDescent="0.15">
      <c r="A8387" s="87" t="s">
        <v>13895</v>
      </c>
      <c r="B8387" s="90" t="s">
        <v>4813</v>
      </c>
      <c r="C8387" s="100">
        <v>5.21</v>
      </c>
    </row>
    <row r="8388" spans="1:3" s="3" customFormat="1" ht="48.75" customHeight="1" x14ac:dyDescent="0.15">
      <c r="A8388" s="87" t="s">
        <v>19483</v>
      </c>
      <c r="B8388" s="90" t="s">
        <v>4813</v>
      </c>
      <c r="C8388" s="100">
        <v>10.029999999999999</v>
      </c>
    </row>
    <row r="8389" spans="1:3" s="3" customFormat="1" ht="48.75" customHeight="1" x14ac:dyDescent="0.15">
      <c r="A8389" s="87" t="s">
        <v>13920</v>
      </c>
      <c r="B8389" s="90" t="s">
        <v>4813</v>
      </c>
      <c r="C8389" s="100">
        <v>4.43</v>
      </c>
    </row>
    <row r="8390" spans="1:3" s="3" customFormat="1" ht="48.75" customHeight="1" x14ac:dyDescent="0.15">
      <c r="A8390" s="87" t="s">
        <v>13969</v>
      </c>
      <c r="B8390" s="90" t="s">
        <v>4813</v>
      </c>
      <c r="C8390" s="93">
        <v>9.4</v>
      </c>
    </row>
    <row r="8391" spans="1:3" s="3" customFormat="1" ht="48.75" customHeight="1" x14ac:dyDescent="0.15">
      <c r="A8391" s="87" t="s">
        <v>4842</v>
      </c>
      <c r="B8391" s="90" t="s">
        <v>4813</v>
      </c>
      <c r="C8391" s="117">
        <v>1.62</v>
      </c>
    </row>
    <row r="8392" spans="1:3" s="3" customFormat="1" ht="48.75" customHeight="1" x14ac:dyDescent="0.15">
      <c r="A8392" s="87" t="s">
        <v>4812</v>
      </c>
      <c r="B8392" s="90" t="s">
        <v>4813</v>
      </c>
      <c r="C8392" s="117">
        <v>1.98</v>
      </c>
    </row>
    <row r="8393" spans="1:3" s="3" customFormat="1" ht="48.75" customHeight="1" x14ac:dyDescent="0.15">
      <c r="A8393" s="87" t="s">
        <v>4839</v>
      </c>
      <c r="B8393" s="90" t="s">
        <v>10334</v>
      </c>
      <c r="C8393" s="93">
        <v>9.4</v>
      </c>
    </row>
    <row r="8394" spans="1:3" s="3" customFormat="1" ht="48.75" customHeight="1" x14ac:dyDescent="0.15">
      <c r="A8394" s="16" t="s">
        <v>10022</v>
      </c>
      <c r="B8394" s="90" t="s">
        <v>4828</v>
      </c>
      <c r="C8394" s="117">
        <v>1.26</v>
      </c>
    </row>
    <row r="8395" spans="1:3" s="3" customFormat="1" ht="48.75" customHeight="1" x14ac:dyDescent="0.15">
      <c r="A8395" s="16" t="s">
        <v>95</v>
      </c>
      <c r="B8395" s="90" t="s">
        <v>4828</v>
      </c>
      <c r="C8395" s="117">
        <v>7.05</v>
      </c>
    </row>
    <row r="8396" spans="1:3" s="3" customFormat="1" ht="48.75" customHeight="1" x14ac:dyDescent="0.15">
      <c r="A8396" s="87" t="s">
        <v>11942</v>
      </c>
      <c r="B8396" s="90" t="s">
        <v>12340</v>
      </c>
      <c r="C8396" s="100">
        <v>13</v>
      </c>
    </row>
    <row r="8397" spans="1:3" s="3" customFormat="1" ht="48.75" customHeight="1" x14ac:dyDescent="0.15">
      <c r="A8397" s="87" t="s">
        <v>19175</v>
      </c>
      <c r="B8397" s="90" t="s">
        <v>12340</v>
      </c>
      <c r="C8397" s="100">
        <v>3.46</v>
      </c>
    </row>
    <row r="8398" spans="1:3" s="3" customFormat="1" ht="48.75" customHeight="1" x14ac:dyDescent="0.15">
      <c r="A8398" s="87" t="s">
        <v>19174</v>
      </c>
      <c r="B8398" s="90" t="s">
        <v>12340</v>
      </c>
      <c r="C8398" s="100">
        <v>5.18</v>
      </c>
    </row>
    <row r="8399" spans="1:3" s="3" customFormat="1" ht="48.75" customHeight="1" x14ac:dyDescent="0.15">
      <c r="A8399" s="87" t="s">
        <v>11943</v>
      </c>
      <c r="B8399" s="90" t="s">
        <v>12340</v>
      </c>
      <c r="C8399" s="100">
        <v>10.28</v>
      </c>
    </row>
    <row r="8400" spans="1:3" s="3" customFormat="1" ht="48.75" customHeight="1" x14ac:dyDescent="0.15">
      <c r="A8400" s="87" t="s">
        <v>6980</v>
      </c>
      <c r="B8400" s="90" t="s">
        <v>2351</v>
      </c>
      <c r="C8400" s="117">
        <v>1.27</v>
      </c>
    </row>
    <row r="8401" spans="1:3" s="3" customFormat="1" ht="48.75" customHeight="1" x14ac:dyDescent="0.15">
      <c r="A8401" s="87" t="s">
        <v>7049</v>
      </c>
      <c r="B8401" s="90" t="s">
        <v>5506</v>
      </c>
      <c r="C8401" s="117">
        <v>2.11</v>
      </c>
    </row>
    <row r="8402" spans="1:3" s="3" customFormat="1" ht="48.75" customHeight="1" x14ac:dyDescent="0.15">
      <c r="A8402" s="87" t="s">
        <v>13118</v>
      </c>
      <c r="B8402" s="90" t="s">
        <v>5506</v>
      </c>
      <c r="C8402" s="117">
        <v>1.1499999999999999</v>
      </c>
    </row>
    <row r="8403" spans="1:3" s="3" customFormat="1" ht="48.75" customHeight="1" x14ac:dyDescent="0.15">
      <c r="A8403" s="87" t="s">
        <v>13138</v>
      </c>
      <c r="B8403" s="90" t="s">
        <v>5506</v>
      </c>
      <c r="C8403" s="117">
        <v>1.53</v>
      </c>
    </row>
    <row r="8404" spans="1:3" s="3" customFormat="1" ht="48.75" customHeight="1" x14ac:dyDescent="0.15">
      <c r="A8404" s="87" t="s">
        <v>9949</v>
      </c>
      <c r="B8404" s="90" t="s">
        <v>5506</v>
      </c>
      <c r="C8404" s="117">
        <v>1.98</v>
      </c>
    </row>
    <row r="8405" spans="1:3" s="3" customFormat="1" ht="48.75" customHeight="1" x14ac:dyDescent="0.15">
      <c r="A8405" s="87" t="s">
        <v>7413</v>
      </c>
      <c r="B8405" s="90" t="s">
        <v>5506</v>
      </c>
      <c r="C8405" s="117">
        <v>7.05</v>
      </c>
    </row>
    <row r="8406" spans="1:3" s="3" customFormat="1" ht="48.75" customHeight="1" x14ac:dyDescent="0.15">
      <c r="A8406" s="87" t="s">
        <v>10351</v>
      </c>
      <c r="B8406" s="90" t="s">
        <v>10337</v>
      </c>
      <c r="C8406" s="117">
        <v>1.9</v>
      </c>
    </row>
    <row r="8407" spans="1:3" s="3" customFormat="1" ht="48.75" customHeight="1" x14ac:dyDescent="0.15">
      <c r="A8407" s="87" t="s">
        <v>10352</v>
      </c>
      <c r="B8407" s="90" t="s">
        <v>10337</v>
      </c>
      <c r="C8407" s="117">
        <v>1.9</v>
      </c>
    </row>
    <row r="8408" spans="1:3" s="3" customFormat="1" ht="48.75" customHeight="1" x14ac:dyDescent="0.15">
      <c r="A8408" s="87" t="s">
        <v>5618</v>
      </c>
      <c r="B8408" s="90" t="s">
        <v>6304</v>
      </c>
      <c r="C8408" s="117">
        <v>1.79</v>
      </c>
    </row>
    <row r="8409" spans="1:3" s="3" customFormat="1" ht="48.75" customHeight="1" x14ac:dyDescent="0.15">
      <c r="A8409" s="87" t="s">
        <v>8491</v>
      </c>
      <c r="B8409" s="90" t="s">
        <v>6304</v>
      </c>
      <c r="C8409" s="117">
        <v>2.6799999999999997</v>
      </c>
    </row>
    <row r="8410" spans="1:3" s="3" customFormat="1" ht="48.75" customHeight="1" x14ac:dyDescent="0.15">
      <c r="A8410" s="87" t="s">
        <v>8486</v>
      </c>
      <c r="B8410" s="90" t="s">
        <v>6304</v>
      </c>
      <c r="C8410" s="117">
        <v>1.77</v>
      </c>
    </row>
    <row r="8411" spans="1:3" s="3" customFormat="1" ht="48.75" customHeight="1" x14ac:dyDescent="0.15">
      <c r="A8411" s="87" t="s">
        <v>8487</v>
      </c>
      <c r="B8411" s="90" t="s">
        <v>6304</v>
      </c>
      <c r="C8411" s="117">
        <v>2.44</v>
      </c>
    </row>
    <row r="8412" spans="1:3" s="3" customFormat="1" ht="48.75" customHeight="1" x14ac:dyDescent="0.15">
      <c r="A8412" s="87" t="s">
        <v>3368</v>
      </c>
      <c r="B8412" s="90" t="s">
        <v>5483</v>
      </c>
      <c r="C8412" s="117">
        <v>1.84</v>
      </c>
    </row>
    <row r="8413" spans="1:3" s="3" customFormat="1" ht="48.75" customHeight="1" x14ac:dyDescent="0.15">
      <c r="A8413" s="87" t="s">
        <v>3365</v>
      </c>
      <c r="B8413" s="90" t="s">
        <v>5483</v>
      </c>
      <c r="C8413" s="117">
        <v>1.51</v>
      </c>
    </row>
    <row r="8414" spans="1:3" s="3" customFormat="1" ht="48.75" customHeight="1" x14ac:dyDescent="0.15">
      <c r="A8414" s="87" t="s">
        <v>3363</v>
      </c>
      <c r="B8414" s="90" t="s">
        <v>5483</v>
      </c>
      <c r="C8414" s="117">
        <v>1.19</v>
      </c>
    </row>
    <row r="8415" spans="1:3" s="3" customFormat="1" ht="48.75" customHeight="1" x14ac:dyDescent="0.15">
      <c r="A8415" s="87" t="s">
        <v>3364</v>
      </c>
      <c r="B8415" s="90" t="s">
        <v>5483</v>
      </c>
      <c r="C8415" s="117">
        <v>1.94</v>
      </c>
    </row>
    <row r="8416" spans="1:3" s="3" customFormat="1" ht="48.75" customHeight="1" x14ac:dyDescent="0.15">
      <c r="A8416" s="87" t="s">
        <v>3366</v>
      </c>
      <c r="B8416" s="90" t="s">
        <v>5483</v>
      </c>
      <c r="C8416" s="117">
        <v>1.65</v>
      </c>
    </row>
    <row r="8417" spans="1:3" s="3" customFormat="1" ht="48.75" customHeight="1" x14ac:dyDescent="0.15">
      <c r="A8417" s="87" t="s">
        <v>3367</v>
      </c>
      <c r="B8417" s="90" t="s">
        <v>5483</v>
      </c>
      <c r="C8417" s="117">
        <v>2.6799999999999997</v>
      </c>
    </row>
    <row r="8418" spans="1:3" s="3" customFormat="1" ht="48.75" customHeight="1" x14ac:dyDescent="0.15">
      <c r="A8418" s="87" t="s">
        <v>3361</v>
      </c>
      <c r="B8418" s="90" t="s">
        <v>5483</v>
      </c>
      <c r="C8418" s="117">
        <v>0.9</v>
      </c>
    </row>
    <row r="8419" spans="1:3" s="3" customFormat="1" ht="48.75" customHeight="1" x14ac:dyDescent="0.15">
      <c r="A8419" s="87" t="s">
        <v>11958</v>
      </c>
      <c r="B8419" s="90" t="s">
        <v>11840</v>
      </c>
      <c r="C8419" s="117">
        <v>1.27</v>
      </c>
    </row>
    <row r="8420" spans="1:3" s="3" customFormat="1" ht="48.75" customHeight="1" x14ac:dyDescent="0.15">
      <c r="A8420" s="87" t="s">
        <v>11957</v>
      </c>
      <c r="B8420" s="90" t="s">
        <v>11840</v>
      </c>
      <c r="C8420" s="117">
        <v>1.69</v>
      </c>
    </row>
    <row r="8421" spans="1:3" s="3" customFormat="1" ht="48.75" customHeight="1" x14ac:dyDescent="0.15">
      <c r="A8421" s="87" t="s">
        <v>11977</v>
      </c>
      <c r="B8421" s="90" t="s">
        <v>11840</v>
      </c>
      <c r="C8421" s="100">
        <v>9.83</v>
      </c>
    </row>
    <row r="8422" spans="1:3" s="3" customFormat="1" ht="48.75" customHeight="1" x14ac:dyDescent="0.15">
      <c r="A8422" s="87" t="s">
        <v>11975</v>
      </c>
      <c r="B8422" s="90" t="s">
        <v>11840</v>
      </c>
      <c r="C8422" s="100">
        <v>5.21</v>
      </c>
    </row>
    <row r="8423" spans="1:3" s="3" customFormat="1" ht="48.75" customHeight="1" x14ac:dyDescent="0.15">
      <c r="A8423" s="87" t="s">
        <v>11976</v>
      </c>
      <c r="B8423" s="90" t="s">
        <v>11840</v>
      </c>
      <c r="C8423" s="100">
        <v>7.8</v>
      </c>
    </row>
    <row r="8424" spans="1:3" s="3" customFormat="1" ht="48.75" customHeight="1" x14ac:dyDescent="0.15">
      <c r="A8424" s="87" t="s">
        <v>10812</v>
      </c>
      <c r="B8424" s="90" t="s">
        <v>15683</v>
      </c>
      <c r="C8424" s="117">
        <v>6.46</v>
      </c>
    </row>
    <row r="8425" spans="1:3" s="3" customFormat="1" ht="48.75" customHeight="1" x14ac:dyDescent="0.15">
      <c r="A8425" s="87" t="s">
        <v>10715</v>
      </c>
      <c r="B8425" s="90" t="s">
        <v>12340</v>
      </c>
      <c r="C8425" s="117">
        <v>3.19</v>
      </c>
    </row>
    <row r="8426" spans="1:3" s="177" customFormat="1" ht="48.75" customHeight="1" x14ac:dyDescent="0.2">
      <c r="A8426" s="87" t="s">
        <v>5999</v>
      </c>
      <c r="B8426" s="90" t="s">
        <v>5816</v>
      </c>
      <c r="C8426" s="117">
        <v>16</v>
      </c>
    </row>
    <row r="8427" spans="1:3" s="3" customFormat="1" ht="48.75" customHeight="1" x14ac:dyDescent="0.15">
      <c r="A8427" s="87" t="s">
        <v>8533</v>
      </c>
      <c r="B8427" s="90" t="s">
        <v>5816</v>
      </c>
      <c r="C8427" s="117">
        <v>15.19</v>
      </c>
    </row>
    <row r="8428" spans="1:3" s="177" customFormat="1" ht="48.75" customHeight="1" x14ac:dyDescent="0.2">
      <c r="A8428" s="87" t="s">
        <v>6000</v>
      </c>
      <c r="B8428" s="90" t="s">
        <v>5816</v>
      </c>
      <c r="C8428" s="117">
        <v>16</v>
      </c>
    </row>
    <row r="8429" spans="1:3" s="3" customFormat="1" ht="48.75" customHeight="1" x14ac:dyDescent="0.15">
      <c r="A8429" s="87" t="s">
        <v>6943</v>
      </c>
      <c r="B8429" s="90" t="s">
        <v>5816</v>
      </c>
      <c r="C8429" s="117">
        <v>15.88</v>
      </c>
    </row>
    <row r="8430" spans="1:3" s="177" customFormat="1" ht="48.75" customHeight="1" x14ac:dyDescent="0.2">
      <c r="A8430" s="87" t="s">
        <v>6001</v>
      </c>
      <c r="B8430" s="90" t="s">
        <v>5816</v>
      </c>
      <c r="C8430" s="117">
        <v>16</v>
      </c>
    </row>
    <row r="8431" spans="1:3" s="3" customFormat="1" ht="48.75" customHeight="1" x14ac:dyDescent="0.15">
      <c r="A8431" s="87" t="s">
        <v>6944</v>
      </c>
      <c r="B8431" s="90" t="s">
        <v>5816</v>
      </c>
      <c r="C8431" s="117">
        <v>15.19</v>
      </c>
    </row>
    <row r="8432" spans="1:3" s="3" customFormat="1" ht="48.75" customHeight="1" x14ac:dyDescent="0.15">
      <c r="A8432" s="87" t="s">
        <v>6002</v>
      </c>
      <c r="B8432" s="90" t="s">
        <v>5816</v>
      </c>
      <c r="C8432" s="117">
        <v>16</v>
      </c>
    </row>
    <row r="8433" spans="1:3" s="3" customFormat="1" ht="48.75" customHeight="1" x14ac:dyDescent="0.15">
      <c r="A8433" s="87" t="s">
        <v>8534</v>
      </c>
      <c r="B8433" s="90" t="s">
        <v>5816</v>
      </c>
      <c r="C8433" s="117">
        <v>15.19</v>
      </c>
    </row>
    <row r="8434" spans="1:3" s="3" customFormat="1" ht="48.75" customHeight="1" x14ac:dyDescent="0.15">
      <c r="A8434" s="87" t="s">
        <v>10412</v>
      </c>
      <c r="B8434" s="90" t="s">
        <v>12340</v>
      </c>
      <c r="C8434" s="117">
        <v>1.87</v>
      </c>
    </row>
    <row r="8435" spans="1:3" s="3" customFormat="1" ht="48.75" customHeight="1" x14ac:dyDescent="0.15">
      <c r="A8435" s="87" t="s">
        <v>11059</v>
      </c>
      <c r="B8435" s="90" t="s">
        <v>12340</v>
      </c>
      <c r="C8435" s="117">
        <v>2.44</v>
      </c>
    </row>
    <row r="8436" spans="1:3" s="3" customFormat="1" ht="48.75" customHeight="1" x14ac:dyDescent="0.15">
      <c r="A8436" s="87" t="s">
        <v>14082</v>
      </c>
      <c r="B8436" s="90" t="s">
        <v>4828</v>
      </c>
      <c r="C8436" s="117">
        <v>8.76</v>
      </c>
    </row>
    <row r="8437" spans="1:3" s="3" customFormat="1" ht="48.75" customHeight="1" x14ac:dyDescent="0.15">
      <c r="A8437" s="87" t="s">
        <v>11109</v>
      </c>
      <c r="B8437" s="90" t="s">
        <v>4828</v>
      </c>
      <c r="C8437" s="117">
        <v>17.47</v>
      </c>
    </row>
    <row r="8438" spans="1:3" s="3" customFormat="1" ht="48.75" customHeight="1" x14ac:dyDescent="0.15">
      <c r="A8438" s="87" t="s">
        <v>13561</v>
      </c>
      <c r="B8438" s="90" t="s">
        <v>17366</v>
      </c>
      <c r="C8438" s="117">
        <v>130</v>
      </c>
    </row>
    <row r="8439" spans="1:3" s="3" customFormat="1" ht="48.75" customHeight="1" x14ac:dyDescent="0.15">
      <c r="A8439" s="87" t="s">
        <v>13561</v>
      </c>
      <c r="B8439" s="90" t="s">
        <v>13643</v>
      </c>
      <c r="C8439" s="117">
        <v>130</v>
      </c>
    </row>
    <row r="8440" spans="1:3" s="3" customFormat="1" ht="48.75" customHeight="1" x14ac:dyDescent="0.15">
      <c r="A8440" s="87" t="s">
        <v>16206</v>
      </c>
      <c r="B8440" s="90" t="s">
        <v>17366</v>
      </c>
      <c r="C8440" s="117">
        <v>13.07</v>
      </c>
    </row>
    <row r="8441" spans="1:3" s="3" customFormat="1" ht="48.75" customHeight="1" x14ac:dyDescent="0.15">
      <c r="A8441" s="87" t="s">
        <v>13578</v>
      </c>
      <c r="B8441" s="90" t="s">
        <v>17366</v>
      </c>
      <c r="C8441" s="117">
        <v>38.47</v>
      </c>
    </row>
    <row r="8442" spans="1:3" s="3" customFormat="1" ht="48.75" customHeight="1" x14ac:dyDescent="0.15">
      <c r="A8442" s="87" t="s">
        <v>13801</v>
      </c>
      <c r="B8442" s="90" t="s">
        <v>17366</v>
      </c>
      <c r="C8442" s="100">
        <v>17.510000000000002</v>
      </c>
    </row>
    <row r="8443" spans="1:3" s="3" customFormat="1" ht="48.75" customHeight="1" x14ac:dyDescent="0.15">
      <c r="A8443" s="87" t="s">
        <v>17838</v>
      </c>
      <c r="B8443" s="90" t="s">
        <v>13643</v>
      </c>
      <c r="C8443" s="117">
        <v>1.94</v>
      </c>
    </row>
    <row r="8444" spans="1:3" s="3" customFormat="1" ht="48.75" customHeight="1" x14ac:dyDescent="0.15">
      <c r="A8444" s="87" t="s">
        <v>15719</v>
      </c>
      <c r="B8444" s="90" t="s">
        <v>17366</v>
      </c>
      <c r="C8444" s="117">
        <v>11.62</v>
      </c>
    </row>
    <row r="8445" spans="1:3" s="3" customFormat="1" ht="48.75" customHeight="1" x14ac:dyDescent="0.15">
      <c r="A8445" s="87" t="s">
        <v>15718</v>
      </c>
      <c r="B8445" s="90" t="s">
        <v>17366</v>
      </c>
      <c r="C8445" s="117">
        <v>20.440000000000001</v>
      </c>
    </row>
    <row r="8446" spans="1:3" s="3" customFormat="1" ht="48.75" customHeight="1" x14ac:dyDescent="0.15">
      <c r="A8446" s="87" t="s">
        <v>15717</v>
      </c>
      <c r="B8446" s="90" t="s">
        <v>17366</v>
      </c>
      <c r="C8446" s="117">
        <v>15.92</v>
      </c>
    </row>
    <row r="8447" spans="1:3" s="3" customFormat="1" ht="48.75" customHeight="1" x14ac:dyDescent="0.15">
      <c r="A8447" s="87" t="s">
        <v>17240</v>
      </c>
      <c r="B8447" s="90" t="s">
        <v>17366</v>
      </c>
      <c r="C8447" s="117">
        <v>100.84</v>
      </c>
    </row>
    <row r="8448" spans="1:3" s="3" customFormat="1" ht="48.75" customHeight="1" x14ac:dyDescent="0.15">
      <c r="A8448" s="87" t="s">
        <v>3802</v>
      </c>
      <c r="B8448" s="90" t="s">
        <v>5053</v>
      </c>
      <c r="C8448" s="117">
        <v>27.05</v>
      </c>
    </row>
    <row r="8449" spans="1:3" s="3" customFormat="1" ht="48.75" customHeight="1" x14ac:dyDescent="0.15">
      <c r="A8449" s="87" t="s">
        <v>3803</v>
      </c>
      <c r="B8449" s="90" t="s">
        <v>5053</v>
      </c>
      <c r="C8449" s="117">
        <v>40.56</v>
      </c>
    </row>
    <row r="8450" spans="1:3" s="3" customFormat="1" ht="48.75" customHeight="1" x14ac:dyDescent="0.15">
      <c r="A8450" s="87" t="s">
        <v>3804</v>
      </c>
      <c r="B8450" s="90" t="s">
        <v>5053</v>
      </c>
      <c r="C8450" s="117">
        <v>46.93</v>
      </c>
    </row>
    <row r="8451" spans="1:3" s="3" customFormat="1" ht="48.75" customHeight="1" x14ac:dyDescent="0.15">
      <c r="A8451" s="87" t="s">
        <v>48</v>
      </c>
      <c r="B8451" s="90" t="s">
        <v>17249</v>
      </c>
      <c r="C8451" s="117">
        <v>1.63</v>
      </c>
    </row>
    <row r="8452" spans="1:3" s="3" customFormat="1" ht="48.75" customHeight="1" x14ac:dyDescent="0.15">
      <c r="A8452" s="87" t="s">
        <v>48</v>
      </c>
      <c r="B8452" s="90" t="s">
        <v>4068</v>
      </c>
      <c r="C8452" s="117">
        <v>1.63</v>
      </c>
    </row>
    <row r="8453" spans="1:3" s="3" customFormat="1" ht="48.75" customHeight="1" x14ac:dyDescent="0.15">
      <c r="A8453" s="87" t="s">
        <v>936</v>
      </c>
      <c r="B8453" s="90" t="s">
        <v>5466</v>
      </c>
      <c r="C8453" s="117">
        <v>1.57</v>
      </c>
    </row>
    <row r="8454" spans="1:3" s="3" customFormat="1" ht="48.75" customHeight="1" x14ac:dyDescent="0.15">
      <c r="A8454" s="87" t="s">
        <v>937</v>
      </c>
      <c r="B8454" s="90" t="s">
        <v>5466</v>
      </c>
      <c r="C8454" s="117">
        <v>1.57</v>
      </c>
    </row>
    <row r="8455" spans="1:3" s="3" customFormat="1" ht="48.75" customHeight="1" x14ac:dyDescent="0.15">
      <c r="A8455" s="87" t="s">
        <v>14101</v>
      </c>
      <c r="B8455" s="90" t="s">
        <v>5466</v>
      </c>
      <c r="C8455" s="117">
        <v>1.56</v>
      </c>
    </row>
    <row r="8456" spans="1:3" s="3" customFormat="1" ht="48.75" customHeight="1" x14ac:dyDescent="0.15">
      <c r="A8456" s="87" t="s">
        <v>940</v>
      </c>
      <c r="B8456" s="90" t="s">
        <v>5466</v>
      </c>
      <c r="C8456" s="117">
        <v>3.21</v>
      </c>
    </row>
    <row r="8457" spans="1:3" s="3" customFormat="1" ht="48.75" customHeight="1" x14ac:dyDescent="0.15">
      <c r="A8457" s="87" t="s">
        <v>941</v>
      </c>
      <c r="B8457" s="90" t="s">
        <v>5466</v>
      </c>
      <c r="C8457" s="117">
        <v>3.21</v>
      </c>
    </row>
    <row r="8458" spans="1:3" s="3" customFormat="1" ht="48.75" customHeight="1" x14ac:dyDescent="0.15">
      <c r="A8458" s="87" t="s">
        <v>17590</v>
      </c>
      <c r="B8458" s="90" t="s">
        <v>15137</v>
      </c>
      <c r="C8458" s="117">
        <v>9.4</v>
      </c>
    </row>
    <row r="8459" spans="1:3" s="3" customFormat="1" ht="48.75" customHeight="1" x14ac:dyDescent="0.15">
      <c r="A8459" s="87" t="s">
        <v>7267</v>
      </c>
      <c r="B8459" s="90" t="s">
        <v>6342</v>
      </c>
      <c r="C8459" s="117">
        <v>9.73</v>
      </c>
    </row>
    <row r="8460" spans="1:3" s="3" customFormat="1" ht="48.75" customHeight="1" x14ac:dyDescent="0.15">
      <c r="A8460" s="87" t="s">
        <v>13348</v>
      </c>
      <c r="B8460" s="90" t="s">
        <v>17493</v>
      </c>
      <c r="C8460" s="117">
        <v>6.8</v>
      </c>
    </row>
    <row r="8461" spans="1:3" s="3" customFormat="1" ht="48.75" customHeight="1" x14ac:dyDescent="0.15">
      <c r="A8461" s="87" t="s">
        <v>3766</v>
      </c>
      <c r="B8461" s="90" t="s">
        <v>17420</v>
      </c>
      <c r="C8461" s="117">
        <v>213.47</v>
      </c>
    </row>
    <row r="8462" spans="1:3" s="3" customFormat="1" ht="48.75" customHeight="1" x14ac:dyDescent="0.15">
      <c r="A8462" s="87" t="s">
        <v>11159</v>
      </c>
      <c r="B8462" s="90" t="s">
        <v>5483</v>
      </c>
      <c r="C8462" s="100">
        <v>5.92</v>
      </c>
    </row>
    <row r="8463" spans="1:3" s="3" customFormat="1" ht="48.75" customHeight="1" x14ac:dyDescent="0.15">
      <c r="A8463" s="87" t="s">
        <v>9426</v>
      </c>
      <c r="B8463" s="90" t="s">
        <v>5483</v>
      </c>
      <c r="C8463" s="117">
        <v>3.3899999999999997</v>
      </c>
    </row>
    <row r="8464" spans="1:3" s="3" customFormat="1" ht="48.75" customHeight="1" x14ac:dyDescent="0.15">
      <c r="A8464" s="87" t="s">
        <v>12031</v>
      </c>
      <c r="B8464" s="90" t="s">
        <v>2522</v>
      </c>
      <c r="C8464" s="117">
        <v>3.3899999999999997</v>
      </c>
    </row>
    <row r="8465" spans="1:3" s="3" customFormat="1" ht="48.75" customHeight="1" x14ac:dyDescent="0.15">
      <c r="A8465" s="87" t="s">
        <v>19034</v>
      </c>
      <c r="B8465" s="90" t="s">
        <v>15957</v>
      </c>
      <c r="C8465" s="100">
        <v>5.92</v>
      </c>
    </row>
    <row r="8466" spans="1:3" s="3" customFormat="1" ht="48.75" customHeight="1" x14ac:dyDescent="0.15">
      <c r="A8466" s="87" t="s">
        <v>18729</v>
      </c>
      <c r="B8466" s="90" t="s">
        <v>15957</v>
      </c>
      <c r="C8466" s="117">
        <v>3.3899999999999997</v>
      </c>
    </row>
    <row r="8467" spans="1:3" s="3" customFormat="1" ht="48.75" customHeight="1" x14ac:dyDescent="0.15">
      <c r="A8467" s="87" t="s">
        <v>12505</v>
      </c>
      <c r="B8467" s="90" t="s">
        <v>9213</v>
      </c>
      <c r="C8467" s="117">
        <v>3.1599999999999997</v>
      </c>
    </row>
    <row r="8468" spans="1:3" s="3" customFormat="1" ht="48.75" customHeight="1" x14ac:dyDescent="0.15">
      <c r="A8468" s="87" t="s">
        <v>12504</v>
      </c>
      <c r="B8468" s="90" t="s">
        <v>9213</v>
      </c>
      <c r="C8468" s="117">
        <v>3.3899999999999997</v>
      </c>
    </row>
    <row r="8469" spans="1:3" s="3" customFormat="1" ht="48.75" customHeight="1" x14ac:dyDescent="0.15">
      <c r="A8469" s="87" t="s">
        <v>405</v>
      </c>
      <c r="B8469" s="90" t="s">
        <v>8696</v>
      </c>
      <c r="C8469" s="117">
        <v>3.46</v>
      </c>
    </row>
    <row r="8470" spans="1:3" s="177" customFormat="1" ht="48.75" customHeight="1" x14ac:dyDescent="0.2">
      <c r="A8470" s="87" t="s">
        <v>417</v>
      </c>
      <c r="B8470" s="90" t="s">
        <v>8696</v>
      </c>
      <c r="C8470" s="100">
        <v>3.26</v>
      </c>
    </row>
    <row r="8471" spans="1:3" s="177" customFormat="1" ht="48.75" customHeight="1" x14ac:dyDescent="0.2">
      <c r="A8471" s="16" t="s">
        <v>19258</v>
      </c>
      <c r="B8471" s="20" t="s">
        <v>6200</v>
      </c>
      <c r="C8471" s="117">
        <v>31.52</v>
      </c>
    </row>
    <row r="8472" spans="1:3" s="177" customFormat="1" ht="48.75" customHeight="1" x14ac:dyDescent="0.2">
      <c r="A8472" s="16" t="s">
        <v>19256</v>
      </c>
      <c r="B8472" s="20" t="s">
        <v>6200</v>
      </c>
      <c r="C8472" s="117">
        <v>15.76</v>
      </c>
    </row>
    <row r="8473" spans="1:3" s="177" customFormat="1" ht="48.75" customHeight="1" x14ac:dyDescent="0.2">
      <c r="A8473" s="16" t="s">
        <v>19257</v>
      </c>
      <c r="B8473" s="20" t="s">
        <v>6200</v>
      </c>
      <c r="C8473" s="117">
        <v>7.88</v>
      </c>
    </row>
    <row r="8474" spans="1:3" s="177" customFormat="1" ht="48.75" customHeight="1" x14ac:dyDescent="0.2">
      <c r="A8474" s="87" t="s">
        <v>415</v>
      </c>
      <c r="B8474" s="90" t="s">
        <v>15500</v>
      </c>
      <c r="C8474" s="117">
        <v>3.46</v>
      </c>
    </row>
    <row r="8475" spans="1:3" s="177" customFormat="1" ht="48.75" customHeight="1" x14ac:dyDescent="0.2">
      <c r="A8475" s="87" t="s">
        <v>404</v>
      </c>
      <c r="B8475" s="90" t="s">
        <v>15500</v>
      </c>
      <c r="C8475" s="117">
        <v>3.46</v>
      </c>
    </row>
    <row r="8476" spans="1:3" s="177" customFormat="1" ht="48.75" customHeight="1" x14ac:dyDescent="0.2">
      <c r="A8476" s="87" t="s">
        <v>19328</v>
      </c>
      <c r="B8476" s="90" t="s">
        <v>15500</v>
      </c>
      <c r="C8476" s="117">
        <v>2.82</v>
      </c>
    </row>
    <row r="8477" spans="1:3" s="177" customFormat="1" ht="48.75" customHeight="1" x14ac:dyDescent="0.2">
      <c r="A8477" s="87" t="s">
        <v>410</v>
      </c>
      <c r="B8477" s="90" t="s">
        <v>15500</v>
      </c>
      <c r="C8477" s="117">
        <v>3.46</v>
      </c>
    </row>
    <row r="8478" spans="1:3" s="177" customFormat="1" ht="48.75" customHeight="1" x14ac:dyDescent="0.2">
      <c r="A8478" s="87" t="s">
        <v>13905</v>
      </c>
      <c r="B8478" s="90" t="s">
        <v>15500</v>
      </c>
      <c r="C8478" s="100">
        <v>4.12</v>
      </c>
    </row>
    <row r="8479" spans="1:3" s="177" customFormat="1" ht="48.75" customHeight="1" x14ac:dyDescent="0.2">
      <c r="A8479" s="87" t="s">
        <v>413</v>
      </c>
      <c r="B8479" s="90" t="s">
        <v>15500</v>
      </c>
      <c r="C8479" s="117">
        <v>6.42</v>
      </c>
    </row>
    <row r="8480" spans="1:3" s="177" customFormat="1" ht="48.75" customHeight="1" x14ac:dyDescent="0.2">
      <c r="A8480" s="87" t="s">
        <v>19329</v>
      </c>
      <c r="B8480" s="90" t="s">
        <v>15500</v>
      </c>
      <c r="C8480" s="100">
        <v>4.16</v>
      </c>
    </row>
    <row r="8481" spans="1:3" s="177" customFormat="1" ht="48.75" customHeight="1" x14ac:dyDescent="0.2">
      <c r="A8481" s="87" t="s">
        <v>15149</v>
      </c>
      <c r="B8481" s="90" t="s">
        <v>15500</v>
      </c>
      <c r="C8481" s="100">
        <v>6.39</v>
      </c>
    </row>
    <row r="8482" spans="1:3" s="177" customFormat="1" ht="48.75" customHeight="1" x14ac:dyDescent="0.2">
      <c r="A8482" s="87" t="s">
        <v>13619</v>
      </c>
      <c r="B8482" s="90" t="s">
        <v>13111</v>
      </c>
      <c r="C8482" s="117">
        <v>3.46</v>
      </c>
    </row>
    <row r="8483" spans="1:3" s="177" customFormat="1" ht="48.75" customHeight="1" x14ac:dyDescent="0.2">
      <c r="A8483" s="87" t="s">
        <v>13605</v>
      </c>
      <c r="B8483" s="90" t="s">
        <v>13111</v>
      </c>
      <c r="C8483" s="117">
        <v>3.3299999999999996</v>
      </c>
    </row>
    <row r="8484" spans="1:3" s="177" customFormat="1" ht="48.75" customHeight="1" x14ac:dyDescent="0.2">
      <c r="A8484" s="87" t="s">
        <v>13416</v>
      </c>
      <c r="B8484" s="90" t="s">
        <v>13111</v>
      </c>
      <c r="C8484" s="117">
        <v>3.26</v>
      </c>
    </row>
    <row r="8485" spans="1:3" s="177" customFormat="1" ht="48.75" customHeight="1" x14ac:dyDescent="0.2">
      <c r="A8485" s="87" t="s">
        <v>13606</v>
      </c>
      <c r="B8485" s="90" t="s">
        <v>13111</v>
      </c>
      <c r="C8485" s="117">
        <v>3.46</v>
      </c>
    </row>
    <row r="8486" spans="1:3" s="177" customFormat="1" ht="48.75" customHeight="1" x14ac:dyDescent="0.2">
      <c r="A8486" s="87" t="s">
        <v>13906</v>
      </c>
      <c r="B8486" s="90" t="s">
        <v>13111</v>
      </c>
      <c r="C8486" s="100">
        <v>4.12</v>
      </c>
    </row>
    <row r="8487" spans="1:3" s="177" customFormat="1" ht="48.75" customHeight="1" x14ac:dyDescent="0.2">
      <c r="A8487" s="87" t="s">
        <v>13607</v>
      </c>
      <c r="B8487" s="90" t="s">
        <v>13111</v>
      </c>
      <c r="C8487" s="117">
        <v>6.42</v>
      </c>
    </row>
    <row r="8488" spans="1:3" s="177" customFormat="1" ht="48.75" customHeight="1" x14ac:dyDescent="0.2">
      <c r="A8488" s="87" t="s">
        <v>7369</v>
      </c>
      <c r="B8488" s="90" t="s">
        <v>15144</v>
      </c>
      <c r="C8488" s="117">
        <v>3.46</v>
      </c>
    </row>
    <row r="8489" spans="1:3" s="177" customFormat="1" ht="48.75" customHeight="1" x14ac:dyDescent="0.2">
      <c r="A8489" s="87" t="s">
        <v>418</v>
      </c>
      <c r="B8489" s="90" t="s">
        <v>5588</v>
      </c>
      <c r="C8489" s="117">
        <v>3.26</v>
      </c>
    </row>
    <row r="8490" spans="1:3" s="177" customFormat="1" ht="48.75" customHeight="1" x14ac:dyDescent="0.2">
      <c r="A8490" s="87" t="s">
        <v>406</v>
      </c>
      <c r="B8490" s="90" t="s">
        <v>5588</v>
      </c>
      <c r="C8490" s="117">
        <v>3.46</v>
      </c>
    </row>
    <row r="8491" spans="1:3" s="177" customFormat="1" ht="48.75" customHeight="1" x14ac:dyDescent="0.2">
      <c r="A8491" s="87" t="s">
        <v>411</v>
      </c>
      <c r="B8491" s="90" t="s">
        <v>5588</v>
      </c>
      <c r="C8491" s="117">
        <v>3.46</v>
      </c>
    </row>
    <row r="8492" spans="1:3" s="177" customFormat="1" ht="48.75" customHeight="1" x14ac:dyDescent="0.2">
      <c r="A8492" s="87" t="s">
        <v>13681</v>
      </c>
      <c r="B8492" s="90" t="s">
        <v>5588</v>
      </c>
      <c r="C8492" s="100">
        <v>4.12</v>
      </c>
    </row>
    <row r="8493" spans="1:3" s="177" customFormat="1" ht="48.75" customHeight="1" x14ac:dyDescent="0.2">
      <c r="A8493" s="16" t="s">
        <v>15326</v>
      </c>
      <c r="B8493" s="90" t="s">
        <v>5483</v>
      </c>
      <c r="C8493" s="117">
        <v>31.52</v>
      </c>
    </row>
    <row r="8494" spans="1:3" s="177" customFormat="1" ht="48.75" customHeight="1" x14ac:dyDescent="0.2">
      <c r="A8494" s="16" t="s">
        <v>15343</v>
      </c>
      <c r="B8494" s="90" t="s">
        <v>5483</v>
      </c>
      <c r="C8494" s="117">
        <v>15.76</v>
      </c>
    </row>
    <row r="8495" spans="1:3" s="177" customFormat="1" ht="48.75" customHeight="1" x14ac:dyDescent="0.2">
      <c r="A8495" s="16" t="s">
        <v>15342</v>
      </c>
      <c r="B8495" s="90" t="s">
        <v>5483</v>
      </c>
      <c r="C8495" s="117">
        <v>7.88</v>
      </c>
    </row>
    <row r="8496" spans="1:3" s="177" customFormat="1" ht="48.75" customHeight="1" x14ac:dyDescent="0.2">
      <c r="A8496" s="87" t="s">
        <v>12689</v>
      </c>
      <c r="B8496" s="90" t="s">
        <v>11840</v>
      </c>
      <c r="C8496" s="117">
        <v>3.46</v>
      </c>
    </row>
    <row r="8497" spans="1:3" s="177" customFormat="1" ht="48.75" customHeight="1" x14ac:dyDescent="0.2">
      <c r="A8497" s="87" t="s">
        <v>12701</v>
      </c>
      <c r="B8497" s="90" t="s">
        <v>11840</v>
      </c>
      <c r="C8497" s="117">
        <v>3.46</v>
      </c>
    </row>
    <row r="8498" spans="1:3" s="177" customFormat="1" ht="48.75" customHeight="1" x14ac:dyDescent="0.2">
      <c r="A8498" s="87" t="s">
        <v>19405</v>
      </c>
      <c r="B8498" s="90" t="s">
        <v>11840</v>
      </c>
      <c r="C8498" s="117">
        <v>3.26</v>
      </c>
    </row>
    <row r="8499" spans="1:3" s="177" customFormat="1" ht="48.75" customHeight="1" x14ac:dyDescent="0.2">
      <c r="A8499" s="87" t="s">
        <v>17604</v>
      </c>
      <c r="B8499" s="90" t="s">
        <v>11840</v>
      </c>
      <c r="C8499" s="117">
        <v>3.46</v>
      </c>
    </row>
    <row r="8500" spans="1:3" s="177" customFormat="1" ht="48.75" customHeight="1" x14ac:dyDescent="0.2">
      <c r="A8500" s="87" t="s">
        <v>14002</v>
      </c>
      <c r="B8500" s="90" t="s">
        <v>11840</v>
      </c>
      <c r="C8500" s="100">
        <v>4.12</v>
      </c>
    </row>
    <row r="8501" spans="1:3" s="177" customFormat="1" ht="48.75" customHeight="1" x14ac:dyDescent="0.2">
      <c r="A8501" s="87" t="s">
        <v>12700</v>
      </c>
      <c r="B8501" s="90" t="s">
        <v>11840</v>
      </c>
      <c r="C8501" s="117">
        <v>6.42</v>
      </c>
    </row>
    <row r="8502" spans="1:3" s="177" customFormat="1" ht="48.75" customHeight="1" x14ac:dyDescent="0.2">
      <c r="A8502" s="87" t="s">
        <v>4722</v>
      </c>
      <c r="B8502" s="90" t="s">
        <v>4294</v>
      </c>
      <c r="C8502" s="117">
        <v>0.73</v>
      </c>
    </row>
    <row r="8503" spans="1:3" s="177" customFormat="1" ht="48.75" customHeight="1" x14ac:dyDescent="0.2">
      <c r="A8503" s="87" t="s">
        <v>2400</v>
      </c>
      <c r="B8503" s="90" t="s">
        <v>4748</v>
      </c>
      <c r="C8503" s="117">
        <v>1.9</v>
      </c>
    </row>
    <row r="8504" spans="1:3" s="177" customFormat="1" ht="48.75" customHeight="1" x14ac:dyDescent="0.2">
      <c r="A8504" s="87" t="s">
        <v>7537</v>
      </c>
      <c r="B8504" s="90" t="s">
        <v>4068</v>
      </c>
      <c r="C8504" s="117">
        <v>3.3299999999999996</v>
      </c>
    </row>
    <row r="8505" spans="1:3" s="177" customFormat="1" ht="48.75" customHeight="1" x14ac:dyDescent="0.2">
      <c r="A8505" s="87" t="s">
        <v>8643</v>
      </c>
      <c r="B8505" s="90" t="s">
        <v>4813</v>
      </c>
      <c r="C8505" s="117">
        <v>6.42</v>
      </c>
    </row>
    <row r="8506" spans="1:3" s="177" customFormat="1" ht="48.75" customHeight="1" x14ac:dyDescent="0.2">
      <c r="A8506" s="87" t="s">
        <v>12655</v>
      </c>
      <c r="B8506" s="90" t="s">
        <v>2704</v>
      </c>
      <c r="C8506" s="117">
        <v>305.76</v>
      </c>
    </row>
    <row r="8507" spans="1:3" s="177" customFormat="1" ht="48.75" customHeight="1" x14ac:dyDescent="0.2">
      <c r="A8507" s="87" t="s">
        <v>12655</v>
      </c>
      <c r="B8507" s="90" t="s">
        <v>2704</v>
      </c>
      <c r="C8507" s="117">
        <v>305.76</v>
      </c>
    </row>
    <row r="8508" spans="1:3" s="177" customFormat="1" ht="48.75" customHeight="1" x14ac:dyDescent="0.2">
      <c r="A8508" s="87" t="s">
        <v>12597</v>
      </c>
      <c r="B8508" s="90" t="s">
        <v>2704</v>
      </c>
      <c r="C8508" s="117">
        <v>158.72</v>
      </c>
    </row>
    <row r="8509" spans="1:3" s="177" customFormat="1" ht="48.75" customHeight="1" x14ac:dyDescent="0.2">
      <c r="A8509" s="87" t="s">
        <v>12597</v>
      </c>
      <c r="B8509" s="90" t="s">
        <v>2704</v>
      </c>
      <c r="C8509" s="117">
        <v>158.72</v>
      </c>
    </row>
    <row r="8510" spans="1:3" s="177" customFormat="1" ht="48.75" customHeight="1" x14ac:dyDescent="0.2">
      <c r="A8510" s="87" t="s">
        <v>10228</v>
      </c>
      <c r="B8510" s="90" t="s">
        <v>17485</v>
      </c>
      <c r="C8510" s="117">
        <v>35.130000000000003</v>
      </c>
    </row>
    <row r="8511" spans="1:3" s="177" customFormat="1" ht="48.75" customHeight="1" x14ac:dyDescent="0.2">
      <c r="A8511" s="87" t="s">
        <v>1688</v>
      </c>
      <c r="B8511" s="90" t="s">
        <v>5462</v>
      </c>
      <c r="C8511" s="117">
        <v>62.96</v>
      </c>
    </row>
    <row r="8512" spans="1:3" s="177" customFormat="1" ht="48.75" customHeight="1" x14ac:dyDescent="0.2">
      <c r="A8512" s="87" t="s">
        <v>316</v>
      </c>
      <c r="B8512" s="90" t="s">
        <v>9395</v>
      </c>
      <c r="C8512" s="117">
        <v>1.81</v>
      </c>
    </row>
    <row r="8513" spans="1:3" s="177" customFormat="1" ht="48.75" customHeight="1" x14ac:dyDescent="0.2">
      <c r="A8513" s="87" t="s">
        <v>318</v>
      </c>
      <c r="B8513" s="90" t="s">
        <v>9395</v>
      </c>
      <c r="C8513" s="117">
        <v>3.38</v>
      </c>
    </row>
    <row r="8514" spans="1:3" s="177" customFormat="1" ht="48.75" customHeight="1" x14ac:dyDescent="0.2">
      <c r="A8514" s="87" t="s">
        <v>298</v>
      </c>
      <c r="B8514" s="90" t="s">
        <v>9395</v>
      </c>
      <c r="C8514" s="117">
        <v>5.18</v>
      </c>
    </row>
    <row r="8515" spans="1:3" s="177" customFormat="1" ht="48.75" customHeight="1" x14ac:dyDescent="0.2">
      <c r="A8515" s="87" t="s">
        <v>307</v>
      </c>
      <c r="B8515" s="90" t="s">
        <v>9395</v>
      </c>
      <c r="C8515" s="117">
        <v>10.36</v>
      </c>
    </row>
    <row r="8516" spans="1:3" s="177" customFormat="1" ht="48.75" customHeight="1" x14ac:dyDescent="0.2">
      <c r="A8516" s="87" t="s">
        <v>315</v>
      </c>
      <c r="B8516" s="90" t="s">
        <v>5483</v>
      </c>
      <c r="C8516" s="117">
        <v>1.81</v>
      </c>
    </row>
    <row r="8517" spans="1:3" s="177" customFormat="1" ht="48.75" customHeight="1" x14ac:dyDescent="0.2">
      <c r="A8517" s="87" t="s">
        <v>8380</v>
      </c>
      <c r="B8517" s="90" t="s">
        <v>16886</v>
      </c>
      <c r="C8517" s="117">
        <v>2.75</v>
      </c>
    </row>
    <row r="8518" spans="1:3" s="177" customFormat="1" ht="48.75" customHeight="1" x14ac:dyDescent="0.2">
      <c r="A8518" s="87" t="s">
        <v>1394</v>
      </c>
      <c r="B8518" s="90" t="s">
        <v>5351</v>
      </c>
      <c r="C8518" s="117">
        <v>3.1799999999999997</v>
      </c>
    </row>
    <row r="8519" spans="1:3" s="177" customFormat="1" ht="48.75" customHeight="1" x14ac:dyDescent="0.2">
      <c r="A8519" s="87" t="s">
        <v>15585</v>
      </c>
      <c r="B8519" s="90" t="s">
        <v>10374</v>
      </c>
      <c r="C8519" s="117">
        <v>87.29</v>
      </c>
    </row>
    <row r="8520" spans="1:3" s="177" customFormat="1" ht="48.75" customHeight="1" x14ac:dyDescent="0.2">
      <c r="A8520" s="87" t="s">
        <v>19406</v>
      </c>
      <c r="B8520" s="90" t="s">
        <v>11840</v>
      </c>
      <c r="C8520" s="117">
        <v>24.06</v>
      </c>
    </row>
    <row r="8521" spans="1:3" s="177" customFormat="1" ht="48.75" customHeight="1" x14ac:dyDescent="0.2">
      <c r="A8521" s="87" t="s">
        <v>19407</v>
      </c>
      <c r="B8521" s="90" t="s">
        <v>11840</v>
      </c>
      <c r="C8521" s="117">
        <v>19.690000000000001</v>
      </c>
    </row>
    <row r="8522" spans="1:3" s="177" customFormat="1" ht="48.75" customHeight="1" x14ac:dyDescent="0.2">
      <c r="A8522" s="87" t="s">
        <v>19408</v>
      </c>
      <c r="B8522" s="90" t="s">
        <v>11840</v>
      </c>
      <c r="C8522" s="117">
        <v>45.94</v>
      </c>
    </row>
    <row r="8523" spans="1:3" s="177" customFormat="1" ht="48.75" customHeight="1" x14ac:dyDescent="0.2">
      <c r="A8523" s="87" t="s">
        <v>19409</v>
      </c>
      <c r="B8523" s="90" t="s">
        <v>11840</v>
      </c>
      <c r="C8523" s="117">
        <v>87.09</v>
      </c>
    </row>
    <row r="8524" spans="1:3" s="177" customFormat="1" ht="48.75" customHeight="1" x14ac:dyDescent="0.2">
      <c r="A8524" s="87" t="s">
        <v>3003</v>
      </c>
      <c r="B8524" s="90" t="s">
        <v>6348</v>
      </c>
      <c r="C8524" s="100">
        <v>70.260000000000005</v>
      </c>
    </row>
    <row r="8525" spans="1:3" s="177" customFormat="1" ht="48.75" customHeight="1" x14ac:dyDescent="0.2">
      <c r="A8525" s="87" t="s">
        <v>9192</v>
      </c>
      <c r="B8525" s="90" t="s">
        <v>6348</v>
      </c>
      <c r="C8525" s="117">
        <v>148.53</v>
      </c>
    </row>
    <row r="8526" spans="1:3" s="177" customFormat="1" ht="48.75" customHeight="1" x14ac:dyDescent="0.2">
      <c r="A8526" s="87" t="s">
        <v>5243</v>
      </c>
      <c r="B8526" s="90" t="s">
        <v>9094</v>
      </c>
      <c r="C8526" s="117">
        <v>235</v>
      </c>
    </row>
    <row r="8527" spans="1:3" s="177" customFormat="1" ht="48.75" customHeight="1" x14ac:dyDescent="0.2">
      <c r="A8527" s="87" t="s">
        <v>5243</v>
      </c>
      <c r="B8527" s="90" t="s">
        <v>9094</v>
      </c>
      <c r="C8527" s="117">
        <v>235</v>
      </c>
    </row>
    <row r="8528" spans="1:3" s="177" customFormat="1" ht="48.75" customHeight="1" x14ac:dyDescent="0.2">
      <c r="A8528" s="87" t="s">
        <v>17896</v>
      </c>
      <c r="B8528" s="90" t="s">
        <v>15588</v>
      </c>
      <c r="C8528" s="117">
        <v>248.84</v>
      </c>
    </row>
    <row r="8529" spans="1:3" s="177" customFormat="1" ht="48.75" customHeight="1" x14ac:dyDescent="0.2">
      <c r="A8529" s="87" t="s">
        <v>11237</v>
      </c>
      <c r="B8529" s="90" t="s">
        <v>5418</v>
      </c>
      <c r="C8529" s="117">
        <v>3.15</v>
      </c>
    </row>
    <row r="8530" spans="1:3" s="177" customFormat="1" ht="48.75" customHeight="1" x14ac:dyDescent="0.2">
      <c r="A8530" s="16" t="s">
        <v>16243</v>
      </c>
      <c r="B8530" s="90" t="s">
        <v>5418</v>
      </c>
      <c r="C8530" s="117">
        <v>15.76</v>
      </c>
    </row>
    <row r="8531" spans="1:3" s="177" customFormat="1" ht="48.75" customHeight="1" x14ac:dyDescent="0.2">
      <c r="A8531" s="87" t="s">
        <v>11228</v>
      </c>
      <c r="B8531" s="90" t="s">
        <v>5418</v>
      </c>
      <c r="C8531" s="117">
        <v>1.81</v>
      </c>
    </row>
    <row r="8532" spans="1:3" s="177" customFormat="1" ht="48.75" customHeight="1" x14ac:dyDescent="0.2">
      <c r="A8532" s="87" t="s">
        <v>416</v>
      </c>
      <c r="B8532" s="90" t="s">
        <v>5483</v>
      </c>
      <c r="C8532" s="117">
        <v>2.69</v>
      </c>
    </row>
    <row r="8533" spans="1:3" s="177" customFormat="1" ht="48.75" customHeight="1" x14ac:dyDescent="0.2">
      <c r="A8533" s="87" t="s">
        <v>4259</v>
      </c>
      <c r="B8533" s="90" t="s">
        <v>5560</v>
      </c>
      <c r="C8533" s="117">
        <v>12.78</v>
      </c>
    </row>
    <row r="8534" spans="1:3" s="177" customFormat="1" ht="48.75" customHeight="1" x14ac:dyDescent="0.2">
      <c r="A8534" s="87" t="s">
        <v>9621</v>
      </c>
      <c r="B8534" s="90" t="s">
        <v>5539</v>
      </c>
      <c r="C8534" s="100">
        <v>4.4800000000000004</v>
      </c>
    </row>
    <row r="8535" spans="1:3" s="177" customFormat="1" ht="48.75" customHeight="1" x14ac:dyDescent="0.2">
      <c r="A8535" s="87" t="s">
        <v>1562</v>
      </c>
      <c r="B8535" s="90" t="s">
        <v>18917</v>
      </c>
      <c r="C8535" s="117">
        <v>3.46</v>
      </c>
    </row>
    <row r="8536" spans="1:3" s="177" customFormat="1" ht="48.75" customHeight="1" x14ac:dyDescent="0.2">
      <c r="A8536" s="87" t="s">
        <v>1562</v>
      </c>
      <c r="B8536" s="90" t="s">
        <v>4068</v>
      </c>
      <c r="C8536" s="117">
        <v>3.46</v>
      </c>
    </row>
    <row r="8537" spans="1:3" s="177" customFormat="1" ht="48.75" customHeight="1" x14ac:dyDescent="0.2">
      <c r="A8537" s="87" t="s">
        <v>1562</v>
      </c>
      <c r="B8537" s="90" t="s">
        <v>4068</v>
      </c>
      <c r="C8537" s="117">
        <v>3.46</v>
      </c>
    </row>
    <row r="8538" spans="1:3" s="177" customFormat="1" ht="48.75" customHeight="1" x14ac:dyDescent="0.2">
      <c r="A8538" s="87" t="s">
        <v>19246</v>
      </c>
      <c r="B8538" s="90" t="s">
        <v>6304</v>
      </c>
      <c r="C8538" s="117">
        <v>7.17</v>
      </c>
    </row>
    <row r="8539" spans="1:3" s="177" customFormat="1" ht="48.75" customHeight="1" x14ac:dyDescent="0.2">
      <c r="A8539" s="87" t="s">
        <v>4816</v>
      </c>
      <c r="B8539" s="90" t="s">
        <v>4817</v>
      </c>
      <c r="C8539" s="100">
        <v>2.31</v>
      </c>
    </row>
    <row r="8540" spans="1:3" s="177" customFormat="1" ht="48.75" customHeight="1" x14ac:dyDescent="0.2">
      <c r="A8540" s="87" t="s">
        <v>4830</v>
      </c>
      <c r="B8540" s="90" t="s">
        <v>4817</v>
      </c>
      <c r="C8540" s="100">
        <v>6.91</v>
      </c>
    </row>
    <row r="8541" spans="1:3" s="177" customFormat="1" ht="48.75" customHeight="1" x14ac:dyDescent="0.2">
      <c r="A8541" s="87" t="s">
        <v>8744</v>
      </c>
      <c r="B8541" s="90" t="s">
        <v>4817</v>
      </c>
      <c r="C8541" s="100">
        <v>7.81</v>
      </c>
    </row>
    <row r="8542" spans="1:3" s="177" customFormat="1" ht="48.75" customHeight="1" x14ac:dyDescent="0.2">
      <c r="A8542" s="87" t="s">
        <v>13567</v>
      </c>
      <c r="B8542" s="90" t="s">
        <v>17366</v>
      </c>
      <c r="C8542" s="117">
        <v>3.19</v>
      </c>
    </row>
    <row r="8543" spans="1:3" s="177" customFormat="1" ht="48.75" customHeight="1" x14ac:dyDescent="0.2">
      <c r="A8543" s="87" t="s">
        <v>13566</v>
      </c>
      <c r="B8543" s="90" t="s">
        <v>17366</v>
      </c>
      <c r="C8543" s="117">
        <v>2.13</v>
      </c>
    </row>
    <row r="8544" spans="1:3" s="177" customFormat="1" ht="48.75" customHeight="1" x14ac:dyDescent="0.2">
      <c r="A8544" s="87" t="s">
        <v>15447</v>
      </c>
      <c r="B8544" s="90" t="s">
        <v>13867</v>
      </c>
      <c r="C8544" s="117">
        <v>11.96</v>
      </c>
    </row>
    <row r="8545" spans="1:3" s="177" customFormat="1" ht="48.75" customHeight="1" x14ac:dyDescent="0.2">
      <c r="A8545" s="87" t="s">
        <v>1923</v>
      </c>
      <c r="B8545" s="90" t="s">
        <v>5346</v>
      </c>
      <c r="C8545" s="117">
        <v>7.17</v>
      </c>
    </row>
    <row r="8546" spans="1:3" s="177" customFormat="1" ht="48.75" customHeight="1" x14ac:dyDescent="0.2">
      <c r="A8546" s="87" t="s">
        <v>9142</v>
      </c>
      <c r="B8546" s="90" t="s">
        <v>5496</v>
      </c>
      <c r="C8546" s="117">
        <v>21.13</v>
      </c>
    </row>
    <row r="8547" spans="1:3" s="177" customFormat="1" ht="48.75" customHeight="1" x14ac:dyDescent="0.2">
      <c r="A8547" s="16" t="s">
        <v>6340</v>
      </c>
      <c r="B8547" s="20" t="s">
        <v>6199</v>
      </c>
      <c r="C8547" s="117">
        <v>3.13</v>
      </c>
    </row>
    <row r="8548" spans="1:3" s="177" customFormat="1" ht="48.75" customHeight="1" x14ac:dyDescent="0.2">
      <c r="A8548" s="87" t="s">
        <v>10934</v>
      </c>
      <c r="B8548" s="90" t="s">
        <v>15539</v>
      </c>
      <c r="C8548" s="90">
        <v>707.6</v>
      </c>
    </row>
    <row r="8549" spans="1:3" s="177" customFormat="1" ht="48.75" customHeight="1" x14ac:dyDescent="0.2">
      <c r="A8549" s="87" t="s">
        <v>10934</v>
      </c>
      <c r="B8549" s="90" t="s">
        <v>4320</v>
      </c>
      <c r="C8549" s="100">
        <v>707.6</v>
      </c>
    </row>
    <row r="8550" spans="1:3" s="177" customFormat="1" ht="48.75" customHeight="1" x14ac:dyDescent="0.2">
      <c r="A8550" s="87" t="s">
        <v>10932</v>
      </c>
      <c r="B8550" s="90" t="s">
        <v>15539</v>
      </c>
      <c r="C8550" s="90">
        <v>176.9</v>
      </c>
    </row>
    <row r="8551" spans="1:3" s="177" customFormat="1" ht="48.75" customHeight="1" x14ac:dyDescent="0.2">
      <c r="A8551" s="87" t="s">
        <v>10932</v>
      </c>
      <c r="B8551" s="90" t="s">
        <v>4320</v>
      </c>
      <c r="C8551" s="100">
        <v>176.9</v>
      </c>
    </row>
    <row r="8552" spans="1:3" s="177" customFormat="1" ht="48.75" customHeight="1" x14ac:dyDescent="0.2">
      <c r="A8552" s="87" t="s">
        <v>10933</v>
      </c>
      <c r="B8552" s="90" t="s">
        <v>15539</v>
      </c>
      <c r="C8552" s="90">
        <v>353.8</v>
      </c>
    </row>
    <row r="8553" spans="1:3" s="177" customFormat="1" ht="48.75" customHeight="1" x14ac:dyDescent="0.2">
      <c r="A8553" s="87" t="s">
        <v>10933</v>
      </c>
      <c r="B8553" s="90" t="s">
        <v>4320</v>
      </c>
      <c r="C8553" s="100">
        <v>353.8</v>
      </c>
    </row>
    <row r="8554" spans="1:3" s="177" customFormat="1" ht="48.75" customHeight="1" x14ac:dyDescent="0.2">
      <c r="A8554" s="87" t="s">
        <v>1998</v>
      </c>
      <c r="B8554" s="90" t="s">
        <v>5416</v>
      </c>
      <c r="C8554" s="117">
        <v>1.78</v>
      </c>
    </row>
    <row r="8555" spans="1:3" s="177" customFormat="1" ht="48.75" customHeight="1" x14ac:dyDescent="0.2">
      <c r="A8555" s="87" t="s">
        <v>1998</v>
      </c>
      <c r="B8555" s="90" t="s">
        <v>15587</v>
      </c>
      <c r="C8555" s="117">
        <v>1.78</v>
      </c>
    </row>
    <row r="8556" spans="1:3" s="177" customFormat="1" ht="48.75" customHeight="1" x14ac:dyDescent="0.2">
      <c r="A8556" s="87" t="s">
        <v>1952</v>
      </c>
      <c r="B8556" s="90" t="s">
        <v>5416</v>
      </c>
      <c r="C8556" s="117">
        <v>2.0199999999999996</v>
      </c>
    </row>
    <row r="8557" spans="1:3" s="177" customFormat="1" ht="48.75" customHeight="1" x14ac:dyDescent="0.2">
      <c r="A8557" s="87" t="s">
        <v>1974</v>
      </c>
      <c r="B8557" s="90" t="s">
        <v>5636</v>
      </c>
      <c r="C8557" s="117">
        <v>1.37</v>
      </c>
    </row>
    <row r="8558" spans="1:3" s="177" customFormat="1" ht="48.75" customHeight="1" x14ac:dyDescent="0.2">
      <c r="A8558" s="87" t="s">
        <v>1986</v>
      </c>
      <c r="B8558" s="90" t="s">
        <v>5636</v>
      </c>
      <c r="C8558" s="117">
        <v>2.5099999999999998</v>
      </c>
    </row>
    <row r="8559" spans="1:3" s="177" customFormat="1" ht="48.75" customHeight="1" x14ac:dyDescent="0.2">
      <c r="A8559" s="87" t="s">
        <v>13059</v>
      </c>
      <c r="B8559" s="90" t="s">
        <v>13446</v>
      </c>
      <c r="C8559" s="117">
        <v>2.71</v>
      </c>
    </row>
    <row r="8560" spans="1:3" s="177" customFormat="1" ht="48.75" customHeight="1" x14ac:dyDescent="0.2">
      <c r="A8560" s="87" t="s">
        <v>13682</v>
      </c>
      <c r="B8560" s="90" t="s">
        <v>13111</v>
      </c>
      <c r="C8560" s="117">
        <v>1.39</v>
      </c>
    </row>
    <row r="8561" spans="1:3" s="177" customFormat="1" ht="48.75" customHeight="1" x14ac:dyDescent="0.2">
      <c r="A8561" s="87" t="s">
        <v>13683</v>
      </c>
      <c r="B8561" s="90" t="s">
        <v>13111</v>
      </c>
      <c r="C8561" s="117">
        <v>1.9</v>
      </c>
    </row>
    <row r="8562" spans="1:3" s="177" customFormat="1" ht="48.75" customHeight="1" x14ac:dyDescent="0.2">
      <c r="A8562" s="87" t="s">
        <v>13684</v>
      </c>
      <c r="B8562" s="90" t="s">
        <v>13111</v>
      </c>
      <c r="C8562" s="117">
        <v>1.9</v>
      </c>
    </row>
    <row r="8563" spans="1:3" s="177" customFormat="1" ht="48.75" customHeight="1" x14ac:dyDescent="0.2">
      <c r="A8563" s="87" t="s">
        <v>13685</v>
      </c>
      <c r="B8563" s="90" t="s">
        <v>13111</v>
      </c>
      <c r="C8563" s="117">
        <v>3.46</v>
      </c>
    </row>
    <row r="8564" spans="1:3" s="177" customFormat="1" ht="48.75" customHeight="1" x14ac:dyDescent="0.2">
      <c r="A8564" s="87" t="s">
        <v>7375</v>
      </c>
      <c r="B8564" s="90" t="s">
        <v>5496</v>
      </c>
      <c r="C8564" s="117">
        <v>9.4054605766777239</v>
      </c>
    </row>
    <row r="8565" spans="1:3" s="177" customFormat="1" ht="48.75" customHeight="1" x14ac:dyDescent="0.2">
      <c r="A8565" s="87" t="s">
        <v>18800</v>
      </c>
      <c r="B8565" s="90" t="s">
        <v>5496</v>
      </c>
      <c r="C8565" s="117">
        <v>1.9</v>
      </c>
    </row>
    <row r="8566" spans="1:3" s="177" customFormat="1" ht="48.75" customHeight="1" x14ac:dyDescent="0.2">
      <c r="A8566" s="87" t="s">
        <v>18801</v>
      </c>
      <c r="B8566" s="90" t="s">
        <v>5496</v>
      </c>
      <c r="C8566" s="117">
        <v>2.2399999999999998</v>
      </c>
    </row>
    <row r="8567" spans="1:3" s="177" customFormat="1" ht="48.75" customHeight="1" x14ac:dyDescent="0.2">
      <c r="A8567" s="87" t="s">
        <v>1995</v>
      </c>
      <c r="B8567" s="90" t="s">
        <v>5496</v>
      </c>
      <c r="C8567" s="117">
        <v>2.94</v>
      </c>
    </row>
    <row r="8568" spans="1:3" s="177" customFormat="1" ht="48.75" customHeight="1" x14ac:dyDescent="0.2">
      <c r="A8568" s="87" t="s">
        <v>1949</v>
      </c>
      <c r="B8568" s="90" t="s">
        <v>5496</v>
      </c>
      <c r="C8568" s="117">
        <v>2.25</v>
      </c>
    </row>
    <row r="8569" spans="1:3" s="177" customFormat="1" ht="48.75" customHeight="1" x14ac:dyDescent="0.2">
      <c r="A8569" s="87" t="s">
        <v>18802</v>
      </c>
      <c r="B8569" s="90" t="s">
        <v>5496</v>
      </c>
      <c r="C8569" s="117">
        <v>2.7399999999999998</v>
      </c>
    </row>
    <row r="8570" spans="1:3" s="177" customFormat="1" ht="48.75" customHeight="1" x14ac:dyDescent="0.2">
      <c r="A8570" s="87" t="s">
        <v>18803</v>
      </c>
      <c r="B8570" s="90" t="s">
        <v>5496</v>
      </c>
      <c r="C8570" s="117">
        <v>2.94</v>
      </c>
    </row>
    <row r="8571" spans="1:3" s="177" customFormat="1" ht="48.75" customHeight="1" x14ac:dyDescent="0.2">
      <c r="A8571" s="87" t="s">
        <v>1999</v>
      </c>
      <c r="B8571" s="90" t="s">
        <v>15543</v>
      </c>
      <c r="C8571" s="100">
        <v>3.86</v>
      </c>
    </row>
    <row r="8572" spans="1:3" s="177" customFormat="1" ht="48.75" customHeight="1" x14ac:dyDescent="0.2">
      <c r="A8572" s="87" t="s">
        <v>18223</v>
      </c>
      <c r="B8572" s="90" t="s">
        <v>10010</v>
      </c>
      <c r="C8572" s="117">
        <v>8.66</v>
      </c>
    </row>
    <row r="8573" spans="1:3" s="177" customFormat="1" ht="48.75" customHeight="1" x14ac:dyDescent="0.2">
      <c r="A8573" s="87" t="s">
        <v>500</v>
      </c>
      <c r="B8573" s="90" t="s">
        <v>15144</v>
      </c>
      <c r="C8573" s="117">
        <v>6.37</v>
      </c>
    </row>
    <row r="8574" spans="1:3" s="177" customFormat="1" ht="48.75" customHeight="1" x14ac:dyDescent="0.2">
      <c r="A8574" s="87" t="s">
        <v>10275</v>
      </c>
      <c r="B8574" s="90" t="s">
        <v>5560</v>
      </c>
      <c r="C8574" s="100">
        <v>4.4800000000000004</v>
      </c>
    </row>
    <row r="8575" spans="1:3" s="177" customFormat="1" ht="48.75" customHeight="1" x14ac:dyDescent="0.2">
      <c r="A8575" s="87" t="s">
        <v>2449</v>
      </c>
      <c r="B8575" s="90" t="s">
        <v>16500</v>
      </c>
      <c r="C8575" s="117">
        <v>1.83</v>
      </c>
    </row>
    <row r="8576" spans="1:3" s="177" customFormat="1" ht="48.75" customHeight="1" x14ac:dyDescent="0.2">
      <c r="A8576" s="87" t="s">
        <v>2449</v>
      </c>
      <c r="B8576" s="90" t="s">
        <v>16500</v>
      </c>
      <c r="C8576" s="117">
        <v>1.83</v>
      </c>
    </row>
    <row r="8577" spans="1:3" s="177" customFormat="1" ht="48.75" customHeight="1" x14ac:dyDescent="0.2">
      <c r="A8577" s="87" t="s">
        <v>2448</v>
      </c>
      <c r="B8577" s="90" t="s">
        <v>16500</v>
      </c>
      <c r="C8577" s="100">
        <v>1.63</v>
      </c>
    </row>
    <row r="8578" spans="1:3" s="177" customFormat="1" ht="48.75" customHeight="1" x14ac:dyDescent="0.2">
      <c r="A8578" s="87" t="s">
        <v>2448</v>
      </c>
      <c r="B8578" s="90" t="s">
        <v>16500</v>
      </c>
      <c r="C8578" s="100">
        <v>1.63</v>
      </c>
    </row>
    <row r="8579" spans="1:3" s="177" customFormat="1" ht="48.75" customHeight="1" x14ac:dyDescent="0.2">
      <c r="A8579" s="87" t="s">
        <v>7162</v>
      </c>
      <c r="B8579" s="90" t="s">
        <v>14254</v>
      </c>
      <c r="C8579" s="117">
        <v>1.46</v>
      </c>
    </row>
    <row r="8580" spans="1:3" s="177" customFormat="1" ht="48.75" customHeight="1" x14ac:dyDescent="0.2">
      <c r="A8580" s="87" t="s">
        <v>10192</v>
      </c>
      <c r="B8580" s="90" t="s">
        <v>4836</v>
      </c>
      <c r="C8580" s="117">
        <v>42.88</v>
      </c>
    </row>
    <row r="8581" spans="1:3" s="177" customFormat="1" ht="48.75" customHeight="1" x14ac:dyDescent="0.2">
      <c r="A8581" s="87" t="s">
        <v>10194</v>
      </c>
      <c r="B8581" s="90" t="s">
        <v>4836</v>
      </c>
      <c r="C8581" s="117">
        <v>42.18</v>
      </c>
    </row>
    <row r="8582" spans="1:3" s="177" customFormat="1" ht="48.75" customHeight="1" x14ac:dyDescent="0.2">
      <c r="A8582" s="87" t="s">
        <v>11476</v>
      </c>
      <c r="B8582" s="90" t="s">
        <v>12340</v>
      </c>
      <c r="C8582" s="117">
        <v>21.13</v>
      </c>
    </row>
    <row r="8583" spans="1:3" s="177" customFormat="1" ht="48.75" customHeight="1" x14ac:dyDescent="0.2">
      <c r="A8583" s="87" t="s">
        <v>11477</v>
      </c>
      <c r="B8583" s="90" t="s">
        <v>12340</v>
      </c>
      <c r="C8583" s="117">
        <v>22.19</v>
      </c>
    </row>
    <row r="8584" spans="1:3" s="177" customFormat="1" ht="48.75" customHeight="1" x14ac:dyDescent="0.2">
      <c r="A8584" s="87" t="s">
        <v>9622</v>
      </c>
      <c r="B8584" s="90" t="s">
        <v>12340</v>
      </c>
      <c r="C8584" s="117">
        <v>34.909999999999997</v>
      </c>
    </row>
    <row r="8585" spans="1:3" s="177" customFormat="1" ht="48.75" customHeight="1" x14ac:dyDescent="0.2">
      <c r="A8585" s="87" t="s">
        <v>9623</v>
      </c>
      <c r="B8585" s="90" t="s">
        <v>12340</v>
      </c>
      <c r="C8585" s="117">
        <v>18.66</v>
      </c>
    </row>
    <row r="8586" spans="1:3" s="177" customFormat="1" ht="48.75" customHeight="1" x14ac:dyDescent="0.2">
      <c r="A8586" s="87" t="s">
        <v>9624</v>
      </c>
      <c r="B8586" s="90" t="s">
        <v>12340</v>
      </c>
      <c r="C8586" s="117">
        <v>33.33</v>
      </c>
    </row>
    <row r="8587" spans="1:3" s="177" customFormat="1" ht="48.75" customHeight="1" x14ac:dyDescent="0.2">
      <c r="A8587" s="87" t="s">
        <v>9625</v>
      </c>
      <c r="B8587" s="90" t="s">
        <v>4828</v>
      </c>
      <c r="C8587" s="117">
        <v>19.78</v>
      </c>
    </row>
    <row r="8588" spans="1:3" s="177" customFormat="1" ht="48.75" customHeight="1" x14ac:dyDescent="0.2">
      <c r="A8588" s="87" t="s">
        <v>9725</v>
      </c>
      <c r="B8588" s="90" t="s">
        <v>4828</v>
      </c>
      <c r="C8588" s="117">
        <v>16.8</v>
      </c>
    </row>
    <row r="8589" spans="1:3" s="177" customFormat="1" ht="48.75" customHeight="1" x14ac:dyDescent="0.2">
      <c r="A8589" s="87" t="s">
        <v>9626</v>
      </c>
      <c r="B8589" s="90" t="s">
        <v>4828</v>
      </c>
      <c r="C8589" s="117">
        <v>18.95</v>
      </c>
    </row>
    <row r="8590" spans="1:3" s="177" customFormat="1" ht="48.75" customHeight="1" x14ac:dyDescent="0.2">
      <c r="A8590" s="87" t="s">
        <v>16166</v>
      </c>
      <c r="B8590" s="90" t="s">
        <v>17420</v>
      </c>
      <c r="C8590" s="117">
        <v>6.96</v>
      </c>
    </row>
    <row r="8591" spans="1:3" s="177" customFormat="1" ht="48.75" customHeight="1" x14ac:dyDescent="0.2">
      <c r="A8591" s="87" t="s">
        <v>16169</v>
      </c>
      <c r="B8591" s="90" t="s">
        <v>17420</v>
      </c>
      <c r="C8591" s="117">
        <v>6.96</v>
      </c>
    </row>
    <row r="8592" spans="1:3" s="177" customFormat="1" ht="48.75" customHeight="1" x14ac:dyDescent="0.2">
      <c r="A8592" s="68" t="s">
        <v>10975</v>
      </c>
      <c r="B8592" s="90" t="s">
        <v>4813</v>
      </c>
      <c r="C8592" s="100">
        <v>20.86</v>
      </c>
    </row>
    <row r="8593" spans="1:3" s="177" customFormat="1" ht="48.75" customHeight="1" x14ac:dyDescent="0.2">
      <c r="A8593" s="68" t="s">
        <v>10976</v>
      </c>
      <c r="B8593" s="90" t="s">
        <v>4813</v>
      </c>
      <c r="C8593" s="100">
        <v>62.57</v>
      </c>
    </row>
    <row r="8594" spans="1:3" s="177" customFormat="1" ht="48.75" customHeight="1" x14ac:dyDescent="0.2">
      <c r="A8594" s="68" t="s">
        <v>10973</v>
      </c>
      <c r="B8594" s="90" t="s">
        <v>4813</v>
      </c>
      <c r="C8594" s="100">
        <v>15.37</v>
      </c>
    </row>
    <row r="8595" spans="1:3" s="177" customFormat="1" ht="48.75" customHeight="1" x14ac:dyDescent="0.2">
      <c r="A8595" s="68" t="s">
        <v>10974</v>
      </c>
      <c r="B8595" s="90" t="s">
        <v>4813</v>
      </c>
      <c r="C8595" s="100">
        <v>46.1</v>
      </c>
    </row>
    <row r="8596" spans="1:3" s="177" customFormat="1" ht="48.75" customHeight="1" x14ac:dyDescent="0.2">
      <c r="A8596" s="87" t="s">
        <v>7169</v>
      </c>
      <c r="B8596" s="90" t="s">
        <v>4068</v>
      </c>
      <c r="C8596" s="117">
        <v>4.62</v>
      </c>
    </row>
    <row r="8597" spans="1:3" s="177" customFormat="1" ht="48.75" customHeight="1" x14ac:dyDescent="0.2">
      <c r="A8597" s="87" t="s">
        <v>19546</v>
      </c>
      <c r="B8597" s="90" t="s">
        <v>6200</v>
      </c>
      <c r="C8597" s="117">
        <v>4.62</v>
      </c>
    </row>
    <row r="8598" spans="1:3" s="177" customFormat="1" ht="48.75" customHeight="1" x14ac:dyDescent="0.2">
      <c r="A8598" s="87" t="s">
        <v>19546</v>
      </c>
      <c r="B8598" s="90" t="s">
        <v>6200</v>
      </c>
      <c r="C8598" s="117">
        <v>4.62</v>
      </c>
    </row>
    <row r="8599" spans="1:3" s="177" customFormat="1" ht="48.75" customHeight="1" x14ac:dyDescent="0.2">
      <c r="A8599" s="87" t="s">
        <v>10948</v>
      </c>
      <c r="B8599" s="90" t="s">
        <v>5496</v>
      </c>
      <c r="C8599" s="117">
        <v>7.25</v>
      </c>
    </row>
    <row r="8600" spans="1:3" s="177" customFormat="1" ht="48.75" customHeight="1" x14ac:dyDescent="0.2">
      <c r="A8600" s="87" t="s">
        <v>17989</v>
      </c>
      <c r="B8600" s="90" t="s">
        <v>5245</v>
      </c>
      <c r="C8600" s="100">
        <v>32.56</v>
      </c>
    </row>
    <row r="8601" spans="1:3" s="177" customFormat="1" ht="48.75" customHeight="1" x14ac:dyDescent="0.2">
      <c r="A8601" s="87" t="s">
        <v>675</v>
      </c>
      <c r="B8601" s="90" t="s">
        <v>5245</v>
      </c>
      <c r="C8601" s="100">
        <v>38.49</v>
      </c>
    </row>
    <row r="8602" spans="1:3" s="177" customFormat="1" ht="48.75" customHeight="1" x14ac:dyDescent="0.2">
      <c r="A8602" s="87" t="s">
        <v>676</v>
      </c>
      <c r="B8602" s="90" t="s">
        <v>5245</v>
      </c>
      <c r="C8602" s="100">
        <v>57.37</v>
      </c>
    </row>
    <row r="8603" spans="1:3" s="177" customFormat="1" ht="48.75" customHeight="1" x14ac:dyDescent="0.2">
      <c r="A8603" s="87" t="s">
        <v>17990</v>
      </c>
      <c r="B8603" s="90" t="s">
        <v>5245</v>
      </c>
      <c r="C8603" s="100">
        <v>162.80000000000001</v>
      </c>
    </row>
    <row r="8604" spans="1:3" s="177" customFormat="1" ht="48.75" customHeight="1" x14ac:dyDescent="0.2">
      <c r="A8604" s="87" t="s">
        <v>571</v>
      </c>
      <c r="B8604" s="90" t="s">
        <v>6348</v>
      </c>
      <c r="C8604" s="117">
        <v>11.4</v>
      </c>
    </row>
    <row r="8605" spans="1:3" s="177" customFormat="1" ht="48.75" customHeight="1" x14ac:dyDescent="0.2">
      <c r="A8605" s="87" t="s">
        <v>573</v>
      </c>
      <c r="B8605" s="90" t="s">
        <v>6348</v>
      </c>
      <c r="C8605" s="117">
        <v>48.19</v>
      </c>
    </row>
    <row r="8606" spans="1:3" s="177" customFormat="1" ht="48.75" customHeight="1" x14ac:dyDescent="0.2">
      <c r="A8606" s="87" t="s">
        <v>19352</v>
      </c>
      <c r="B8606" s="90" t="s">
        <v>15957</v>
      </c>
      <c r="C8606" s="93">
        <v>5.7</v>
      </c>
    </row>
    <row r="8607" spans="1:3" s="177" customFormat="1" ht="48.75" customHeight="1" x14ac:dyDescent="0.2">
      <c r="A8607" s="87" t="s">
        <v>2447</v>
      </c>
      <c r="B8607" s="90" t="s">
        <v>5058</v>
      </c>
      <c r="C8607" s="117">
        <v>1.17</v>
      </c>
    </row>
    <row r="8608" spans="1:3" s="177" customFormat="1" ht="48.75" customHeight="1" x14ac:dyDescent="0.2">
      <c r="A8608" s="87" t="s">
        <v>2451</v>
      </c>
      <c r="B8608" s="90" t="s">
        <v>5058</v>
      </c>
      <c r="C8608" s="117">
        <v>1.6300000000000001</v>
      </c>
    </row>
    <row r="8609" spans="1:3" s="177" customFormat="1" ht="48.75" customHeight="1" x14ac:dyDescent="0.2">
      <c r="A8609" s="87" t="s">
        <v>2445</v>
      </c>
      <c r="B8609" s="90" t="s">
        <v>5058</v>
      </c>
      <c r="C8609" s="117">
        <v>1.02</v>
      </c>
    </row>
    <row r="8610" spans="1:3" s="177" customFormat="1" ht="48.75" customHeight="1" x14ac:dyDescent="0.2">
      <c r="A8610" s="87" t="s">
        <v>19479</v>
      </c>
      <c r="B8610" s="90" t="s">
        <v>13732</v>
      </c>
      <c r="C8610" s="117">
        <v>3.46</v>
      </c>
    </row>
    <row r="8611" spans="1:3" s="177" customFormat="1" ht="48.75" customHeight="1" x14ac:dyDescent="0.2">
      <c r="A8611" s="87" t="s">
        <v>17866</v>
      </c>
      <c r="B8611" s="90" t="s">
        <v>13177</v>
      </c>
      <c r="C8611" s="117">
        <v>12.67</v>
      </c>
    </row>
    <row r="8612" spans="1:3" s="177" customFormat="1" ht="48.75" customHeight="1" x14ac:dyDescent="0.2">
      <c r="A8612" s="87" t="s">
        <v>19057</v>
      </c>
      <c r="B8612" s="90" t="s">
        <v>10947</v>
      </c>
      <c r="C8612" s="100">
        <v>4.4800000000000004</v>
      </c>
    </row>
    <row r="8613" spans="1:3" s="177" customFormat="1" ht="48.75" customHeight="1" x14ac:dyDescent="0.2">
      <c r="A8613" s="87" t="s">
        <v>1875</v>
      </c>
      <c r="B8613" s="90" t="s">
        <v>5616</v>
      </c>
      <c r="C8613" s="100">
        <v>4.4800000000000004</v>
      </c>
    </row>
    <row r="8614" spans="1:3" s="177" customFormat="1" ht="48.75" customHeight="1" x14ac:dyDescent="0.2">
      <c r="A8614" s="87" t="s">
        <v>12207</v>
      </c>
      <c r="B8614" s="90" t="s">
        <v>13732</v>
      </c>
      <c r="C8614" s="117">
        <v>6.37</v>
      </c>
    </row>
    <row r="8615" spans="1:3" s="177" customFormat="1" ht="48.75" customHeight="1" x14ac:dyDescent="0.2">
      <c r="A8615" s="87" t="s">
        <v>10114</v>
      </c>
      <c r="B8615" s="90" t="s">
        <v>10473</v>
      </c>
      <c r="C8615" s="117">
        <v>6.37</v>
      </c>
    </row>
    <row r="8616" spans="1:3" s="177" customFormat="1" ht="48.75" customHeight="1" x14ac:dyDescent="0.2">
      <c r="A8616" s="87" t="s">
        <v>15444</v>
      </c>
      <c r="B8616" s="90" t="s">
        <v>16886</v>
      </c>
      <c r="C8616" s="100">
        <v>101.18</v>
      </c>
    </row>
    <row r="8617" spans="1:3" s="177" customFormat="1" ht="48.75" customHeight="1" x14ac:dyDescent="0.2">
      <c r="A8617" s="87" t="s">
        <v>12438</v>
      </c>
      <c r="B8617" s="90" t="s">
        <v>5441</v>
      </c>
      <c r="C8617" s="100">
        <v>3.12</v>
      </c>
    </row>
    <row r="8618" spans="1:3" s="177" customFormat="1" ht="48.75" customHeight="1" x14ac:dyDescent="0.2">
      <c r="A8618" s="87" t="s">
        <v>12439</v>
      </c>
      <c r="B8618" s="90" t="s">
        <v>5441</v>
      </c>
      <c r="C8618" s="117">
        <v>12.39</v>
      </c>
    </row>
    <row r="8619" spans="1:3" s="177" customFormat="1" ht="48.75" customHeight="1" x14ac:dyDescent="0.2">
      <c r="A8619" s="87" t="s">
        <v>14195</v>
      </c>
      <c r="B8619" s="90" t="s">
        <v>13111</v>
      </c>
      <c r="C8619" s="100">
        <v>3.12</v>
      </c>
    </row>
    <row r="8620" spans="1:3" s="177" customFormat="1" ht="48.75" customHeight="1" x14ac:dyDescent="0.2">
      <c r="A8620" s="87" t="s">
        <v>15307</v>
      </c>
      <c r="B8620" s="90" t="s">
        <v>13111</v>
      </c>
      <c r="C8620" s="117">
        <v>39.69</v>
      </c>
    </row>
    <row r="8621" spans="1:3" s="177" customFormat="1" ht="48.75" customHeight="1" x14ac:dyDescent="0.2">
      <c r="A8621" s="87" t="s">
        <v>15456</v>
      </c>
      <c r="B8621" s="90" t="s">
        <v>16124</v>
      </c>
      <c r="C8621" s="100">
        <v>237.99</v>
      </c>
    </row>
    <row r="8622" spans="1:3" s="177" customFormat="1" ht="48.75" customHeight="1" x14ac:dyDescent="0.2">
      <c r="A8622" s="87" t="s">
        <v>6571</v>
      </c>
      <c r="B8622" s="90" t="s">
        <v>5812</v>
      </c>
      <c r="C8622" s="100">
        <v>10.85</v>
      </c>
    </row>
    <row r="8623" spans="1:3" s="177" customFormat="1" ht="48.75" customHeight="1" x14ac:dyDescent="0.2">
      <c r="A8623" s="87" t="s">
        <v>6572</v>
      </c>
      <c r="B8623" s="90" t="s">
        <v>5812</v>
      </c>
      <c r="C8623" s="100">
        <v>10.55</v>
      </c>
    </row>
    <row r="8624" spans="1:3" s="177" customFormat="1" ht="48.75" customHeight="1" x14ac:dyDescent="0.2">
      <c r="A8624" s="87" t="s">
        <v>17953</v>
      </c>
      <c r="B8624" s="90" t="s">
        <v>15971</v>
      </c>
      <c r="C8624" s="117">
        <v>54.5</v>
      </c>
    </row>
    <row r="8625" spans="1:3" s="177" customFormat="1" ht="48.75" customHeight="1" x14ac:dyDescent="0.2">
      <c r="A8625" s="87" t="s">
        <v>2579</v>
      </c>
      <c r="B8625" s="90" t="s">
        <v>5612</v>
      </c>
      <c r="C8625" s="117">
        <v>17.170000000000002</v>
      </c>
    </row>
    <row r="8626" spans="1:3" s="177" customFormat="1" ht="48.75" customHeight="1" x14ac:dyDescent="0.2">
      <c r="A8626" s="87" t="s">
        <v>2577</v>
      </c>
      <c r="B8626" s="90" t="s">
        <v>5612</v>
      </c>
      <c r="C8626" s="117">
        <v>13.6</v>
      </c>
    </row>
    <row r="8627" spans="1:3" s="177" customFormat="1" ht="48.75" customHeight="1" x14ac:dyDescent="0.2">
      <c r="A8627" s="87" t="s">
        <v>17339</v>
      </c>
      <c r="B8627" s="90" t="s">
        <v>10010</v>
      </c>
      <c r="C8627" s="117">
        <v>137.97</v>
      </c>
    </row>
    <row r="8628" spans="1:3" s="177" customFormat="1" ht="48.75" customHeight="1" x14ac:dyDescent="0.2">
      <c r="A8628" s="87" t="s">
        <v>17338</v>
      </c>
      <c r="B8628" s="90" t="s">
        <v>10010</v>
      </c>
      <c r="C8628" s="117">
        <v>260.07</v>
      </c>
    </row>
    <row r="8629" spans="1:3" s="177" customFormat="1" ht="48.75" customHeight="1" x14ac:dyDescent="0.2">
      <c r="A8629" s="87" t="s">
        <v>17337</v>
      </c>
      <c r="B8629" s="90" t="s">
        <v>10010</v>
      </c>
      <c r="C8629" s="117">
        <v>384.01</v>
      </c>
    </row>
    <row r="8630" spans="1:3" s="177" customFormat="1" ht="48.75" customHeight="1" x14ac:dyDescent="0.2">
      <c r="A8630" s="87" t="s">
        <v>5752</v>
      </c>
      <c r="B8630" s="90" t="s">
        <v>5642</v>
      </c>
      <c r="C8630" s="100">
        <v>2.61</v>
      </c>
    </row>
    <row r="8631" spans="1:3" s="177" customFormat="1" ht="48.75" customHeight="1" x14ac:dyDescent="0.2">
      <c r="A8631" s="87" t="s">
        <v>13237</v>
      </c>
      <c r="B8631" s="90" t="s">
        <v>13238</v>
      </c>
      <c r="C8631" s="117">
        <v>3.2199999999999998</v>
      </c>
    </row>
    <row r="8632" spans="1:3" s="177" customFormat="1" ht="48.75" customHeight="1" x14ac:dyDescent="0.2">
      <c r="A8632" s="87" t="s">
        <v>13239</v>
      </c>
      <c r="B8632" s="90" t="s">
        <v>13238</v>
      </c>
      <c r="C8632" s="117">
        <v>3.46</v>
      </c>
    </row>
    <row r="8633" spans="1:3" s="177" customFormat="1" ht="48.75" customHeight="1" x14ac:dyDescent="0.2">
      <c r="A8633" s="87" t="s">
        <v>13258</v>
      </c>
      <c r="B8633" s="90" t="s">
        <v>13238</v>
      </c>
      <c r="C8633" s="117">
        <v>3.46</v>
      </c>
    </row>
    <row r="8634" spans="1:3" s="177" customFormat="1" ht="48.75" customHeight="1" x14ac:dyDescent="0.2">
      <c r="A8634" s="87" t="s">
        <v>6828</v>
      </c>
      <c r="B8634" s="90" t="s">
        <v>6798</v>
      </c>
      <c r="C8634" s="90">
        <v>32.299999999999997</v>
      </c>
    </row>
    <row r="8635" spans="1:3" s="177" customFormat="1" ht="48.75" customHeight="1" x14ac:dyDescent="0.2">
      <c r="A8635" s="87" t="s">
        <v>16920</v>
      </c>
      <c r="B8635" s="90" t="s">
        <v>6798</v>
      </c>
      <c r="C8635" s="90">
        <v>32.299999999999997</v>
      </c>
    </row>
    <row r="8636" spans="1:3" s="177" customFormat="1" ht="48.75" customHeight="1" x14ac:dyDescent="0.2">
      <c r="A8636" s="87" t="s">
        <v>16922</v>
      </c>
      <c r="B8636" s="90" t="s">
        <v>6798</v>
      </c>
      <c r="C8636" s="90">
        <v>32.299999999999997</v>
      </c>
    </row>
    <row r="8637" spans="1:3" s="177" customFormat="1" ht="48.75" customHeight="1" x14ac:dyDescent="0.2">
      <c r="A8637" s="87" t="s">
        <v>16921</v>
      </c>
      <c r="B8637" s="90" t="s">
        <v>6798</v>
      </c>
      <c r="C8637" s="90">
        <v>32.299999999999997</v>
      </c>
    </row>
    <row r="8638" spans="1:3" s="177" customFormat="1" ht="48.75" customHeight="1" x14ac:dyDescent="0.2">
      <c r="A8638" s="87" t="s">
        <v>4472</v>
      </c>
      <c r="B8638" s="90" t="s">
        <v>5334</v>
      </c>
      <c r="C8638" s="117">
        <v>1.01</v>
      </c>
    </row>
    <row r="8639" spans="1:3" s="177" customFormat="1" ht="48.75" customHeight="1" x14ac:dyDescent="0.2">
      <c r="A8639" s="87" t="s">
        <v>13191</v>
      </c>
      <c r="B8639" s="90" t="s">
        <v>10306</v>
      </c>
      <c r="C8639" s="117">
        <v>1.47</v>
      </c>
    </row>
    <row r="8640" spans="1:3" s="177" customFormat="1" ht="48.75" customHeight="1" x14ac:dyDescent="0.2">
      <c r="A8640" s="87" t="s">
        <v>13105</v>
      </c>
      <c r="B8640" s="90" t="s">
        <v>10306</v>
      </c>
      <c r="C8640" s="100">
        <v>1.24</v>
      </c>
    </row>
    <row r="8641" spans="1:3" s="177" customFormat="1" ht="48.75" customHeight="1" x14ac:dyDescent="0.2">
      <c r="A8641" s="87" t="s">
        <v>18152</v>
      </c>
      <c r="B8641" s="90" t="s">
        <v>10306</v>
      </c>
      <c r="C8641" s="117">
        <v>0.99</v>
      </c>
    </row>
    <row r="8642" spans="1:3" s="177" customFormat="1" ht="48.75" customHeight="1" x14ac:dyDescent="0.2">
      <c r="A8642" s="87" t="s">
        <v>18153</v>
      </c>
      <c r="B8642" s="90" t="s">
        <v>10306</v>
      </c>
      <c r="C8642" s="117">
        <v>0.68</v>
      </c>
    </row>
    <row r="8643" spans="1:3" s="177" customFormat="1" ht="48.75" customHeight="1" x14ac:dyDescent="0.2">
      <c r="A8643" s="87" t="s">
        <v>18395</v>
      </c>
      <c r="B8643" s="90" t="s">
        <v>10306</v>
      </c>
      <c r="C8643" s="117">
        <v>0.83</v>
      </c>
    </row>
    <row r="8644" spans="1:3" s="177" customFormat="1" ht="48.75" customHeight="1" x14ac:dyDescent="0.2">
      <c r="A8644" s="87" t="s">
        <v>18154</v>
      </c>
      <c r="B8644" s="90" t="s">
        <v>10306</v>
      </c>
      <c r="C8644" s="100">
        <v>1.1599999999999999</v>
      </c>
    </row>
    <row r="8645" spans="1:3" s="177" customFormat="1" ht="48.75" customHeight="1" x14ac:dyDescent="0.2">
      <c r="A8645" s="87" t="s">
        <v>18155</v>
      </c>
      <c r="B8645" s="90" t="s">
        <v>10306</v>
      </c>
      <c r="C8645" s="117">
        <v>0.84</v>
      </c>
    </row>
    <row r="8646" spans="1:3" s="177" customFormat="1" ht="48.75" customHeight="1" x14ac:dyDescent="0.2">
      <c r="A8646" s="87" t="s">
        <v>18399</v>
      </c>
      <c r="B8646" s="90" t="s">
        <v>10306</v>
      </c>
      <c r="C8646" s="117">
        <v>1.75</v>
      </c>
    </row>
    <row r="8647" spans="1:3" s="177" customFormat="1" ht="48.75" customHeight="1" x14ac:dyDescent="0.2">
      <c r="A8647" s="87" t="s">
        <v>18396</v>
      </c>
      <c r="B8647" s="90" t="s">
        <v>10306</v>
      </c>
      <c r="C8647" s="117">
        <v>0.9</v>
      </c>
    </row>
    <row r="8648" spans="1:3" s="177" customFormat="1" ht="48.75" customHeight="1" x14ac:dyDescent="0.2">
      <c r="A8648" s="87" t="s">
        <v>18156</v>
      </c>
      <c r="B8648" s="90" t="s">
        <v>10306</v>
      </c>
      <c r="C8648" s="117">
        <v>1.23</v>
      </c>
    </row>
    <row r="8649" spans="1:3" s="177" customFormat="1" ht="48.75" customHeight="1" x14ac:dyDescent="0.2">
      <c r="A8649" s="87" t="s">
        <v>18157</v>
      </c>
      <c r="B8649" s="90" t="s">
        <v>10306</v>
      </c>
      <c r="C8649" s="117">
        <v>0.91</v>
      </c>
    </row>
    <row r="8650" spans="1:3" s="177" customFormat="1" ht="48.75" customHeight="1" x14ac:dyDescent="0.2">
      <c r="A8650" s="87" t="s">
        <v>18397</v>
      </c>
      <c r="B8650" s="90" t="s">
        <v>10306</v>
      </c>
      <c r="C8650" s="117">
        <v>1.03</v>
      </c>
    </row>
    <row r="8651" spans="1:3" s="177" customFormat="1" ht="48.75" customHeight="1" x14ac:dyDescent="0.2">
      <c r="A8651" s="87" t="s">
        <v>18158</v>
      </c>
      <c r="B8651" s="90" t="s">
        <v>10306</v>
      </c>
      <c r="C8651" s="117">
        <v>1.35</v>
      </c>
    </row>
    <row r="8652" spans="1:3" s="177" customFormat="1" ht="48.75" customHeight="1" x14ac:dyDescent="0.2">
      <c r="A8652" s="87" t="s">
        <v>18108</v>
      </c>
      <c r="B8652" s="90" t="s">
        <v>10306</v>
      </c>
      <c r="C8652" s="117">
        <v>1.04</v>
      </c>
    </row>
    <row r="8653" spans="1:3" s="177" customFormat="1" ht="48.75" customHeight="1" x14ac:dyDescent="0.2">
      <c r="A8653" s="87" t="s">
        <v>18918</v>
      </c>
      <c r="B8653" s="90" t="s">
        <v>10306</v>
      </c>
      <c r="C8653" s="117">
        <v>3.46</v>
      </c>
    </row>
    <row r="8654" spans="1:3" s="177" customFormat="1" ht="48.75" customHeight="1" x14ac:dyDescent="0.2">
      <c r="A8654" s="87" t="s">
        <v>18394</v>
      </c>
      <c r="B8654" s="90" t="s">
        <v>10306</v>
      </c>
      <c r="C8654" s="117">
        <v>0.67</v>
      </c>
    </row>
    <row r="8655" spans="1:3" s="177" customFormat="1" ht="48.75" customHeight="1" x14ac:dyDescent="0.2">
      <c r="A8655" s="87" t="s">
        <v>18398</v>
      </c>
      <c r="B8655" s="90" t="s">
        <v>10306</v>
      </c>
      <c r="C8655" s="117">
        <v>1.34</v>
      </c>
    </row>
    <row r="8656" spans="1:3" s="177" customFormat="1" ht="48.75" customHeight="1" x14ac:dyDescent="0.2">
      <c r="A8656" s="87" t="s">
        <v>18159</v>
      </c>
      <c r="B8656" s="90" t="s">
        <v>10306</v>
      </c>
      <c r="C8656" s="117">
        <v>1.64</v>
      </c>
    </row>
    <row r="8657" spans="1:3" s="177" customFormat="1" ht="48.75" customHeight="1" x14ac:dyDescent="0.2">
      <c r="A8657" s="87" t="s">
        <v>18160</v>
      </c>
      <c r="B8657" s="90" t="s">
        <v>10306</v>
      </c>
      <c r="C8657" s="117">
        <v>1.9</v>
      </c>
    </row>
    <row r="8658" spans="1:3" s="177" customFormat="1" ht="48.75" customHeight="1" x14ac:dyDescent="0.2">
      <c r="A8658" s="87" t="s">
        <v>18161</v>
      </c>
      <c r="B8658" s="90" t="s">
        <v>10306</v>
      </c>
      <c r="C8658" s="117">
        <v>1.75</v>
      </c>
    </row>
    <row r="8659" spans="1:3" s="177" customFormat="1" ht="48.75" customHeight="1" x14ac:dyDescent="0.2">
      <c r="A8659" s="87" t="s">
        <v>18162</v>
      </c>
      <c r="B8659" s="90" t="s">
        <v>10306</v>
      </c>
      <c r="C8659" s="117">
        <v>1.34</v>
      </c>
    </row>
    <row r="8660" spans="1:3" s="177" customFormat="1" ht="48.75" customHeight="1" x14ac:dyDescent="0.2">
      <c r="A8660" s="87" t="s">
        <v>18919</v>
      </c>
      <c r="B8660" s="90" t="s">
        <v>10306</v>
      </c>
      <c r="C8660" s="117">
        <v>3.2399999999999998</v>
      </c>
    </row>
    <row r="8661" spans="1:3" s="177" customFormat="1" ht="48.75" customHeight="1" x14ac:dyDescent="0.2">
      <c r="A8661" s="87" t="s">
        <v>18913</v>
      </c>
      <c r="B8661" s="90" t="s">
        <v>10306</v>
      </c>
      <c r="C8661" s="117">
        <v>1.48</v>
      </c>
    </row>
    <row r="8662" spans="1:3" s="177" customFormat="1" ht="48.75" customHeight="1" x14ac:dyDescent="0.2">
      <c r="A8662" s="87" t="s">
        <v>18914</v>
      </c>
      <c r="B8662" s="90" t="s">
        <v>10306</v>
      </c>
      <c r="C8662" s="117">
        <v>1.22</v>
      </c>
    </row>
    <row r="8663" spans="1:3" s="177" customFormat="1" ht="48.75" customHeight="1" x14ac:dyDescent="0.2">
      <c r="A8663" s="87" t="s">
        <v>18498</v>
      </c>
      <c r="B8663" s="90" t="s">
        <v>10306</v>
      </c>
      <c r="C8663" s="117">
        <v>1.1599999999999999</v>
      </c>
    </row>
    <row r="8664" spans="1:3" s="177" customFormat="1" ht="48.75" customHeight="1" x14ac:dyDescent="0.2">
      <c r="A8664" s="87" t="s">
        <v>18502</v>
      </c>
      <c r="B8664" s="90" t="s">
        <v>10306</v>
      </c>
      <c r="C8664" s="117">
        <v>1.9</v>
      </c>
    </row>
    <row r="8665" spans="1:3" s="177" customFormat="1" ht="48.75" customHeight="1" x14ac:dyDescent="0.2">
      <c r="A8665" s="87" t="s">
        <v>18499</v>
      </c>
      <c r="B8665" s="90" t="s">
        <v>10306</v>
      </c>
      <c r="C8665" s="117">
        <v>1.23</v>
      </c>
    </row>
    <row r="8666" spans="1:3" s="177" customFormat="1" ht="48.75" customHeight="1" x14ac:dyDescent="0.2">
      <c r="A8666" s="87" t="s">
        <v>18500</v>
      </c>
      <c r="B8666" s="90" t="s">
        <v>10306</v>
      </c>
      <c r="C8666" s="117">
        <v>1.35</v>
      </c>
    </row>
    <row r="8667" spans="1:3" s="177" customFormat="1" ht="48.75" customHeight="1" x14ac:dyDescent="0.2">
      <c r="A8667" s="87" t="s">
        <v>18497</v>
      </c>
      <c r="B8667" s="90" t="s">
        <v>10306</v>
      </c>
      <c r="C8667" s="117">
        <v>0.99</v>
      </c>
    </row>
    <row r="8668" spans="1:3" s="177" customFormat="1" ht="48.75" customHeight="1" x14ac:dyDescent="0.2">
      <c r="A8668" s="87" t="s">
        <v>18501</v>
      </c>
      <c r="B8668" s="90" t="s">
        <v>10306</v>
      </c>
      <c r="C8668" s="117">
        <v>1.64</v>
      </c>
    </row>
    <row r="8669" spans="1:3" s="177" customFormat="1" ht="48.75" customHeight="1" x14ac:dyDescent="0.2">
      <c r="A8669" s="87" t="s">
        <v>18113</v>
      </c>
      <c r="B8669" s="90" t="s">
        <v>10306</v>
      </c>
      <c r="C8669" s="117">
        <v>1.18</v>
      </c>
    </row>
    <row r="8670" spans="1:3" s="177" customFormat="1" ht="48.75" customHeight="1" x14ac:dyDescent="0.2">
      <c r="A8670" s="87" t="s">
        <v>18114</v>
      </c>
      <c r="B8670" s="90" t="s">
        <v>10306</v>
      </c>
      <c r="C8670" s="117">
        <v>0.9</v>
      </c>
    </row>
    <row r="8671" spans="1:3" s="177" customFormat="1" ht="48.75" customHeight="1" x14ac:dyDescent="0.2">
      <c r="A8671" s="87" t="s">
        <v>18115</v>
      </c>
      <c r="B8671" s="90" t="s">
        <v>10306</v>
      </c>
      <c r="C8671" s="117">
        <v>2.0399999999999996</v>
      </c>
    </row>
    <row r="8672" spans="1:3" s="177" customFormat="1" ht="48.75" customHeight="1" x14ac:dyDescent="0.2">
      <c r="A8672" s="87" t="s">
        <v>18116</v>
      </c>
      <c r="B8672" s="90" t="s">
        <v>10306</v>
      </c>
      <c r="C8672" s="117">
        <v>1.91</v>
      </c>
    </row>
    <row r="8673" spans="1:3" s="177" customFormat="1" ht="48.75" customHeight="1" x14ac:dyDescent="0.2">
      <c r="A8673" s="87" t="s">
        <v>18093</v>
      </c>
      <c r="B8673" s="90" t="s">
        <v>10306</v>
      </c>
      <c r="C8673" s="117">
        <v>1.32</v>
      </c>
    </row>
    <row r="8674" spans="1:3" s="177" customFormat="1" ht="48.75" customHeight="1" x14ac:dyDescent="0.2">
      <c r="A8674" s="87" t="s">
        <v>18117</v>
      </c>
      <c r="B8674" s="90" t="s">
        <v>10306</v>
      </c>
      <c r="C8674" s="100">
        <v>0.94</v>
      </c>
    </row>
    <row r="8675" spans="1:3" s="177" customFormat="1" ht="48.75" customHeight="1" x14ac:dyDescent="0.2">
      <c r="A8675" s="87" t="s">
        <v>18118</v>
      </c>
      <c r="B8675" s="90" t="s">
        <v>10306</v>
      </c>
      <c r="C8675" s="117">
        <v>1.3800000000000001</v>
      </c>
    </row>
    <row r="8676" spans="1:3" s="177" customFormat="1" ht="48.75" customHeight="1" x14ac:dyDescent="0.2">
      <c r="A8676" s="87" t="s">
        <v>18119</v>
      </c>
      <c r="B8676" s="90" t="s">
        <v>10306</v>
      </c>
      <c r="C8676" s="117">
        <v>1.1200000000000001</v>
      </c>
    </row>
    <row r="8677" spans="1:3" s="177" customFormat="1" ht="48.75" customHeight="1" x14ac:dyDescent="0.2">
      <c r="A8677" s="87" t="s">
        <v>18120</v>
      </c>
      <c r="B8677" s="90" t="s">
        <v>10306</v>
      </c>
      <c r="C8677" s="100">
        <v>1.88</v>
      </c>
    </row>
    <row r="8678" spans="1:3" s="177" customFormat="1" ht="48.75" customHeight="1" x14ac:dyDescent="0.2">
      <c r="A8678" s="87" t="s">
        <v>18121</v>
      </c>
      <c r="B8678" s="90" t="s">
        <v>10306</v>
      </c>
      <c r="C8678" s="117">
        <v>1.52</v>
      </c>
    </row>
    <row r="8679" spans="1:3" s="177" customFormat="1" ht="48.75" customHeight="1" x14ac:dyDescent="0.2">
      <c r="A8679" s="87" t="s">
        <v>18122</v>
      </c>
      <c r="B8679" s="90" t="s">
        <v>10306</v>
      </c>
      <c r="C8679" s="117">
        <v>1.27</v>
      </c>
    </row>
    <row r="8680" spans="1:3" s="177" customFormat="1" ht="48.75" customHeight="1" x14ac:dyDescent="0.2">
      <c r="A8680" s="87" t="s">
        <v>18123</v>
      </c>
      <c r="B8680" s="90" t="s">
        <v>10306</v>
      </c>
      <c r="C8680" s="117">
        <v>1.02</v>
      </c>
    </row>
    <row r="8681" spans="1:3" s="177" customFormat="1" ht="48.75" customHeight="1" x14ac:dyDescent="0.2">
      <c r="A8681" s="87" t="s">
        <v>18124</v>
      </c>
      <c r="B8681" s="90" t="s">
        <v>10306</v>
      </c>
      <c r="C8681" s="117">
        <v>2.13</v>
      </c>
    </row>
    <row r="8682" spans="1:3" s="177" customFormat="1" ht="48.75" customHeight="1" x14ac:dyDescent="0.2">
      <c r="A8682" s="87" t="s">
        <v>18125</v>
      </c>
      <c r="B8682" s="90" t="s">
        <v>10306</v>
      </c>
      <c r="C8682" s="117">
        <v>1.89</v>
      </c>
    </row>
    <row r="8683" spans="1:3" s="177" customFormat="1" ht="48.75" customHeight="1" x14ac:dyDescent="0.2">
      <c r="A8683" s="87" t="s">
        <v>18126</v>
      </c>
      <c r="B8683" s="90" t="s">
        <v>10306</v>
      </c>
      <c r="C8683" s="117">
        <v>1.34</v>
      </c>
    </row>
    <row r="8684" spans="1:3" s="177" customFormat="1" ht="48.75" customHeight="1" x14ac:dyDescent="0.2">
      <c r="A8684" s="87" t="s">
        <v>18127</v>
      </c>
      <c r="B8684" s="90" t="s">
        <v>10306</v>
      </c>
      <c r="C8684" s="117">
        <v>1.08</v>
      </c>
    </row>
    <row r="8685" spans="1:3" s="177" customFormat="1" ht="48.75" customHeight="1" x14ac:dyDescent="0.2">
      <c r="A8685" s="87" t="s">
        <v>18128</v>
      </c>
      <c r="B8685" s="90" t="s">
        <v>10306</v>
      </c>
      <c r="C8685" s="117">
        <v>1.45</v>
      </c>
    </row>
    <row r="8686" spans="1:3" s="177" customFormat="1" ht="48.75" customHeight="1" x14ac:dyDescent="0.2">
      <c r="A8686" s="87" t="s">
        <v>18129</v>
      </c>
      <c r="B8686" s="90" t="s">
        <v>10306</v>
      </c>
      <c r="C8686" s="117">
        <v>1.21</v>
      </c>
    </row>
    <row r="8687" spans="1:3" s="177" customFormat="1" ht="48.75" customHeight="1" x14ac:dyDescent="0.2">
      <c r="A8687" s="87" t="s">
        <v>18130</v>
      </c>
      <c r="B8687" s="90" t="s">
        <v>10306</v>
      </c>
      <c r="C8687" s="100">
        <v>1.88</v>
      </c>
    </row>
    <row r="8688" spans="1:3" s="177" customFormat="1" ht="48.75" customHeight="1" x14ac:dyDescent="0.2">
      <c r="A8688" s="87" t="s">
        <v>18131</v>
      </c>
      <c r="B8688" s="90" t="s">
        <v>10306</v>
      </c>
      <c r="C8688" s="100">
        <v>1.59</v>
      </c>
    </row>
    <row r="8689" spans="1:3" s="177" customFormat="1" ht="48.75" customHeight="1" x14ac:dyDescent="0.2">
      <c r="A8689" s="87" t="s">
        <v>10752</v>
      </c>
      <c r="B8689" s="90" t="s">
        <v>10306</v>
      </c>
      <c r="C8689" s="100">
        <v>1.2</v>
      </c>
    </row>
    <row r="8690" spans="1:3" s="177" customFormat="1" ht="48.75" customHeight="1" x14ac:dyDescent="0.2">
      <c r="A8690" s="87" t="s">
        <v>10751</v>
      </c>
      <c r="B8690" s="90" t="s">
        <v>10306</v>
      </c>
      <c r="C8690" s="100">
        <v>0.88</v>
      </c>
    </row>
    <row r="8691" spans="1:3" s="177" customFormat="1" ht="48.75" customHeight="1" x14ac:dyDescent="0.2">
      <c r="A8691" s="87" t="s">
        <v>10760</v>
      </c>
      <c r="B8691" s="90" t="s">
        <v>10306</v>
      </c>
      <c r="C8691" s="117">
        <v>2.6999999999999997</v>
      </c>
    </row>
    <row r="8692" spans="1:3" s="177" customFormat="1" ht="48.75" customHeight="1" x14ac:dyDescent="0.2">
      <c r="A8692" s="87" t="s">
        <v>10753</v>
      </c>
      <c r="B8692" s="90" t="s">
        <v>10306</v>
      </c>
      <c r="C8692" s="117">
        <v>2.44</v>
      </c>
    </row>
    <row r="8693" spans="1:3" s="177" customFormat="1" ht="48.75" customHeight="1" x14ac:dyDescent="0.2">
      <c r="A8693" s="87" t="s">
        <v>10750</v>
      </c>
      <c r="B8693" s="90" t="s">
        <v>10306</v>
      </c>
      <c r="C8693" s="100">
        <v>1.56</v>
      </c>
    </row>
    <row r="8694" spans="1:3" s="177" customFormat="1" ht="48.75" customHeight="1" x14ac:dyDescent="0.2">
      <c r="A8694" s="87" t="s">
        <v>10749</v>
      </c>
      <c r="B8694" s="90" t="s">
        <v>10306</v>
      </c>
      <c r="C8694" s="100">
        <v>1.26</v>
      </c>
    </row>
    <row r="8695" spans="1:3" s="177" customFormat="1" ht="48.75" customHeight="1" x14ac:dyDescent="0.2">
      <c r="A8695" s="87" t="s">
        <v>10747</v>
      </c>
      <c r="B8695" s="90" t="s">
        <v>10306</v>
      </c>
      <c r="C8695" s="100">
        <v>1.64</v>
      </c>
    </row>
    <row r="8696" spans="1:3" s="177" customFormat="1" ht="48.75" customHeight="1" x14ac:dyDescent="0.2">
      <c r="A8696" s="87" t="s">
        <v>10748</v>
      </c>
      <c r="B8696" s="90" t="s">
        <v>10306</v>
      </c>
      <c r="C8696" s="117">
        <v>1.35</v>
      </c>
    </row>
    <row r="8697" spans="1:3" s="177" customFormat="1" ht="48.75" customHeight="1" x14ac:dyDescent="0.2">
      <c r="A8697" s="87" t="s">
        <v>10745</v>
      </c>
      <c r="B8697" s="90" t="s">
        <v>10306</v>
      </c>
      <c r="C8697" s="100">
        <v>2.2000000000000002</v>
      </c>
    </row>
    <row r="8698" spans="1:3" s="177" customFormat="1" ht="48.75" customHeight="1" x14ac:dyDescent="0.2">
      <c r="A8698" s="87" t="s">
        <v>10746</v>
      </c>
      <c r="B8698" s="90" t="s">
        <v>10306</v>
      </c>
      <c r="C8698" s="100">
        <v>1.92</v>
      </c>
    </row>
    <row r="8699" spans="1:3" s="177" customFormat="1" ht="48.75" customHeight="1" x14ac:dyDescent="0.2">
      <c r="A8699" s="87" t="s">
        <v>18915</v>
      </c>
      <c r="B8699" s="90" t="s">
        <v>10306</v>
      </c>
      <c r="C8699" s="100">
        <v>0.92</v>
      </c>
    </row>
    <row r="8700" spans="1:3" s="177" customFormat="1" ht="48.75" customHeight="1" x14ac:dyDescent="0.2">
      <c r="A8700" s="87" t="s">
        <v>10323</v>
      </c>
      <c r="B8700" s="90" t="s">
        <v>10306</v>
      </c>
      <c r="C8700" s="100">
        <v>1.05</v>
      </c>
    </row>
    <row r="8701" spans="1:3" s="177" customFormat="1" ht="48.75" customHeight="1" x14ac:dyDescent="0.2">
      <c r="A8701" s="87" t="s">
        <v>10322</v>
      </c>
      <c r="B8701" s="90" t="s">
        <v>10306</v>
      </c>
      <c r="C8701" s="117">
        <v>0.73</v>
      </c>
    </row>
    <row r="8702" spans="1:3" s="177" customFormat="1" ht="48.75" customHeight="1" x14ac:dyDescent="0.2">
      <c r="A8702" s="87" t="s">
        <v>10324</v>
      </c>
      <c r="B8702" s="90" t="s">
        <v>10306</v>
      </c>
      <c r="C8702" s="100">
        <v>1.1299999999999999</v>
      </c>
    </row>
    <row r="8703" spans="1:3" s="177" customFormat="1" ht="48.75" customHeight="1" x14ac:dyDescent="0.2">
      <c r="A8703" s="87" t="s">
        <v>18916</v>
      </c>
      <c r="B8703" s="90" t="s">
        <v>10306</v>
      </c>
      <c r="C8703" s="100">
        <v>0.85</v>
      </c>
    </row>
    <row r="8704" spans="1:3" s="177" customFormat="1" ht="48.75" customHeight="1" x14ac:dyDescent="0.2">
      <c r="A8704" s="87" t="s">
        <v>10325</v>
      </c>
      <c r="B8704" s="90" t="s">
        <v>10306</v>
      </c>
      <c r="C8704" s="100">
        <v>0.6</v>
      </c>
    </row>
    <row r="8705" spans="1:3" s="177" customFormat="1" ht="48.75" customHeight="1" x14ac:dyDescent="0.2">
      <c r="A8705" s="87" t="s">
        <v>18132</v>
      </c>
      <c r="B8705" s="90" t="s">
        <v>10306</v>
      </c>
      <c r="C8705" s="117">
        <v>1.31</v>
      </c>
    </row>
    <row r="8706" spans="1:3" s="177" customFormat="1" ht="48.75" customHeight="1" x14ac:dyDescent="0.2">
      <c r="A8706" s="87" t="s">
        <v>18133</v>
      </c>
      <c r="B8706" s="90" t="s">
        <v>10306</v>
      </c>
      <c r="C8706" s="117">
        <v>1.07</v>
      </c>
    </row>
    <row r="8707" spans="1:3" s="177" customFormat="1" ht="48.75" customHeight="1" x14ac:dyDescent="0.2">
      <c r="A8707" s="87" t="s">
        <v>18134</v>
      </c>
      <c r="B8707" s="90" t="s">
        <v>10306</v>
      </c>
      <c r="C8707" s="117">
        <v>1.62</v>
      </c>
    </row>
    <row r="8708" spans="1:3" s="177" customFormat="1" ht="48.75" customHeight="1" x14ac:dyDescent="0.2">
      <c r="A8708" s="87" t="s">
        <v>18135</v>
      </c>
      <c r="B8708" s="90" t="s">
        <v>10306</v>
      </c>
      <c r="C8708" s="117">
        <v>1.45</v>
      </c>
    </row>
    <row r="8709" spans="1:3" s="177" customFormat="1" ht="48.75" customHeight="1" x14ac:dyDescent="0.2">
      <c r="A8709" s="87" t="s">
        <v>18136</v>
      </c>
      <c r="B8709" s="90" t="s">
        <v>10306</v>
      </c>
      <c r="C8709" s="117">
        <v>1.37</v>
      </c>
    </row>
    <row r="8710" spans="1:3" s="177" customFormat="1" ht="48.75" customHeight="1" x14ac:dyDescent="0.2">
      <c r="A8710" s="87" t="s">
        <v>18137</v>
      </c>
      <c r="B8710" s="90" t="s">
        <v>10306</v>
      </c>
      <c r="C8710" s="117">
        <v>1.1200000000000001</v>
      </c>
    </row>
    <row r="8711" spans="1:3" s="177" customFormat="1" ht="48.75" customHeight="1" x14ac:dyDescent="0.2">
      <c r="A8711" s="87" t="s">
        <v>18138</v>
      </c>
      <c r="B8711" s="90" t="s">
        <v>10306</v>
      </c>
      <c r="C8711" s="117">
        <v>1.51</v>
      </c>
    </row>
    <row r="8712" spans="1:3" s="177" customFormat="1" ht="48.75" customHeight="1" x14ac:dyDescent="0.2">
      <c r="A8712" s="87" t="s">
        <v>18139</v>
      </c>
      <c r="B8712" s="90" t="s">
        <v>10306</v>
      </c>
      <c r="C8712" s="117">
        <v>1.26</v>
      </c>
    </row>
    <row r="8713" spans="1:3" s="177" customFormat="1" ht="48.75" customHeight="1" x14ac:dyDescent="0.2">
      <c r="A8713" s="87" t="s">
        <v>18140</v>
      </c>
      <c r="B8713" s="90" t="s">
        <v>10306</v>
      </c>
      <c r="C8713" s="100">
        <v>1.9</v>
      </c>
    </row>
    <row r="8714" spans="1:3" s="177" customFormat="1" ht="48.75" customHeight="1" x14ac:dyDescent="0.2">
      <c r="A8714" s="87" t="s">
        <v>18141</v>
      </c>
      <c r="B8714" s="90" t="s">
        <v>10306</v>
      </c>
      <c r="C8714" s="100">
        <v>1.63</v>
      </c>
    </row>
    <row r="8715" spans="1:3" s="177" customFormat="1" ht="48.75" customHeight="1" x14ac:dyDescent="0.2">
      <c r="A8715" s="87" t="s">
        <v>18489</v>
      </c>
      <c r="B8715" s="90" t="s">
        <v>10306</v>
      </c>
      <c r="C8715" s="117">
        <v>1.18</v>
      </c>
    </row>
    <row r="8716" spans="1:3" s="177" customFormat="1" ht="48.75" customHeight="1" x14ac:dyDescent="0.2">
      <c r="A8716" s="87" t="s">
        <v>18490</v>
      </c>
      <c r="B8716" s="90" t="s">
        <v>10306</v>
      </c>
      <c r="C8716" s="117">
        <v>1.93</v>
      </c>
    </row>
    <row r="8717" spans="1:3" s="177" customFormat="1" ht="48.75" customHeight="1" x14ac:dyDescent="0.2">
      <c r="A8717" s="87" t="s">
        <v>18491</v>
      </c>
      <c r="B8717" s="90" t="s">
        <v>10306</v>
      </c>
      <c r="C8717" s="117">
        <v>1.19</v>
      </c>
    </row>
    <row r="8718" spans="1:3" s="177" customFormat="1" ht="48.75" customHeight="1" x14ac:dyDescent="0.2">
      <c r="A8718" s="87" t="s">
        <v>18492</v>
      </c>
      <c r="B8718" s="90" t="s">
        <v>10306</v>
      </c>
      <c r="C8718" s="117">
        <v>1.41</v>
      </c>
    </row>
    <row r="8719" spans="1:3" s="177" customFormat="1" ht="48.75" customHeight="1" x14ac:dyDescent="0.2">
      <c r="A8719" s="87" t="s">
        <v>18493</v>
      </c>
      <c r="B8719" s="90" t="s">
        <v>10306</v>
      </c>
      <c r="C8719" s="117">
        <v>1.04</v>
      </c>
    </row>
    <row r="8720" spans="1:3" s="177" customFormat="1" ht="48.75" customHeight="1" x14ac:dyDescent="0.2">
      <c r="A8720" s="87" t="s">
        <v>18494</v>
      </c>
      <c r="B8720" s="90" t="s">
        <v>10306</v>
      </c>
      <c r="C8720" s="117">
        <v>1.75</v>
      </c>
    </row>
    <row r="8721" spans="1:3" s="177" customFormat="1" ht="48.75" customHeight="1" x14ac:dyDescent="0.2">
      <c r="A8721" s="87" t="s">
        <v>18320</v>
      </c>
      <c r="B8721" s="90" t="s">
        <v>10306</v>
      </c>
      <c r="C8721" s="100">
        <v>1.44</v>
      </c>
    </row>
    <row r="8722" spans="1:3" s="177" customFormat="1" ht="48.75" customHeight="1" x14ac:dyDescent="0.2">
      <c r="A8722" s="87" t="s">
        <v>18321</v>
      </c>
      <c r="B8722" s="90" t="s">
        <v>10306</v>
      </c>
      <c r="C8722" s="117">
        <v>1.1200000000000001</v>
      </c>
    </row>
    <row r="8723" spans="1:3" s="177" customFormat="1" ht="48.75" customHeight="1" x14ac:dyDescent="0.2">
      <c r="A8723" s="87" t="s">
        <v>18322</v>
      </c>
      <c r="B8723" s="90" t="s">
        <v>10306</v>
      </c>
      <c r="C8723" s="100">
        <v>1.74</v>
      </c>
    </row>
    <row r="8724" spans="1:3" s="177" customFormat="1" ht="48.75" customHeight="1" x14ac:dyDescent="0.2">
      <c r="A8724" s="87" t="s">
        <v>18323</v>
      </c>
      <c r="B8724" s="90" t="s">
        <v>10306</v>
      </c>
      <c r="C8724" s="100">
        <v>1.44</v>
      </c>
    </row>
    <row r="8725" spans="1:3" s="177" customFormat="1" ht="48.75" customHeight="1" x14ac:dyDescent="0.2">
      <c r="A8725" s="87" t="s">
        <v>18109</v>
      </c>
      <c r="B8725" s="90" t="s">
        <v>10306</v>
      </c>
      <c r="C8725" s="100">
        <v>1.42</v>
      </c>
    </row>
    <row r="8726" spans="1:3" s="177" customFormat="1" ht="48.75" customHeight="1" x14ac:dyDescent="0.2">
      <c r="A8726" s="87" t="s">
        <v>18110</v>
      </c>
      <c r="B8726" s="90" t="s">
        <v>10306</v>
      </c>
      <c r="C8726" s="100">
        <v>1.1200000000000001</v>
      </c>
    </row>
    <row r="8727" spans="1:3" s="177" customFormat="1" ht="48.75" customHeight="1" x14ac:dyDescent="0.2">
      <c r="A8727" s="87" t="s">
        <v>18142</v>
      </c>
      <c r="B8727" s="90" t="s">
        <v>10306</v>
      </c>
      <c r="C8727" s="100">
        <v>1.78</v>
      </c>
    </row>
    <row r="8728" spans="1:3" s="177" customFormat="1" ht="48.75" customHeight="1" x14ac:dyDescent="0.2">
      <c r="A8728" s="87" t="s">
        <v>18143</v>
      </c>
      <c r="B8728" s="90" t="s">
        <v>10306</v>
      </c>
      <c r="C8728" s="117">
        <v>1.46</v>
      </c>
    </row>
    <row r="8729" spans="1:3" s="177" customFormat="1" ht="48.75" customHeight="1" x14ac:dyDescent="0.2">
      <c r="A8729" s="87" t="s">
        <v>18111</v>
      </c>
      <c r="B8729" s="90" t="s">
        <v>10306</v>
      </c>
      <c r="C8729" s="117">
        <v>1.99</v>
      </c>
    </row>
    <row r="8730" spans="1:3" s="177" customFormat="1" ht="48.75" customHeight="1" x14ac:dyDescent="0.2">
      <c r="A8730" s="87" t="s">
        <v>18112</v>
      </c>
      <c r="B8730" s="90" t="s">
        <v>10306</v>
      </c>
      <c r="C8730" s="117">
        <v>1.8</v>
      </c>
    </row>
    <row r="8731" spans="1:3" s="177" customFormat="1" ht="48.75" customHeight="1" x14ac:dyDescent="0.2">
      <c r="A8731" s="87" t="s">
        <v>18144</v>
      </c>
      <c r="B8731" s="90" t="s">
        <v>10306</v>
      </c>
      <c r="C8731" s="117">
        <v>1.9</v>
      </c>
    </row>
    <row r="8732" spans="1:3" s="177" customFormat="1" ht="48.75" customHeight="1" x14ac:dyDescent="0.2">
      <c r="A8732" s="87" t="s">
        <v>18145</v>
      </c>
      <c r="B8732" s="90" t="s">
        <v>10306</v>
      </c>
      <c r="C8732" s="100">
        <v>1.84</v>
      </c>
    </row>
    <row r="8733" spans="1:3" s="177" customFormat="1" ht="48.75" customHeight="1" x14ac:dyDescent="0.2">
      <c r="A8733" s="87" t="s">
        <v>18146</v>
      </c>
      <c r="B8733" s="90" t="s">
        <v>10306</v>
      </c>
      <c r="C8733" s="100">
        <v>1.72</v>
      </c>
    </row>
    <row r="8734" spans="1:3" s="177" customFormat="1" ht="48.75" customHeight="1" x14ac:dyDescent="0.2">
      <c r="A8734" s="87" t="s">
        <v>18147</v>
      </c>
      <c r="B8734" s="90" t="s">
        <v>10306</v>
      </c>
      <c r="C8734" s="100">
        <v>1.42</v>
      </c>
    </row>
    <row r="8735" spans="1:3" s="177" customFormat="1" ht="48.75" customHeight="1" x14ac:dyDescent="0.2">
      <c r="A8735" s="87" t="s">
        <v>18316</v>
      </c>
      <c r="B8735" s="90" t="s">
        <v>10306</v>
      </c>
      <c r="C8735" s="117">
        <v>1.93</v>
      </c>
    </row>
    <row r="8736" spans="1:3" s="177" customFormat="1" ht="48.75" customHeight="1" x14ac:dyDescent="0.2">
      <c r="A8736" s="87" t="s">
        <v>18317</v>
      </c>
      <c r="B8736" s="90" t="s">
        <v>10306</v>
      </c>
      <c r="C8736" s="117">
        <v>1.89</v>
      </c>
    </row>
    <row r="8737" spans="1:3" s="177" customFormat="1" ht="48.75" customHeight="1" x14ac:dyDescent="0.2">
      <c r="A8737" s="87" t="s">
        <v>18318</v>
      </c>
      <c r="B8737" s="90" t="s">
        <v>10306</v>
      </c>
      <c r="C8737" s="100">
        <v>1.78</v>
      </c>
    </row>
    <row r="8738" spans="1:3" s="177" customFormat="1" ht="48.75" customHeight="1" x14ac:dyDescent="0.2">
      <c r="A8738" s="87" t="s">
        <v>18319</v>
      </c>
      <c r="B8738" s="90" t="s">
        <v>10306</v>
      </c>
      <c r="C8738" s="117">
        <v>1.45</v>
      </c>
    </row>
    <row r="8739" spans="1:3" s="177" customFormat="1" ht="48.75" customHeight="1" x14ac:dyDescent="0.2">
      <c r="A8739" s="87" t="s">
        <v>18094</v>
      </c>
      <c r="B8739" s="90" t="s">
        <v>10306</v>
      </c>
      <c r="C8739" s="100">
        <v>1.04</v>
      </c>
    </row>
    <row r="8740" spans="1:3" s="177" customFormat="1" ht="48.75" customHeight="1" x14ac:dyDescent="0.2">
      <c r="A8740" s="87" t="s">
        <v>18095</v>
      </c>
      <c r="B8740" s="90" t="s">
        <v>10306</v>
      </c>
      <c r="C8740" s="100">
        <v>0.72</v>
      </c>
    </row>
    <row r="8741" spans="1:3" s="177" customFormat="1" ht="48.75" customHeight="1" x14ac:dyDescent="0.2">
      <c r="A8741" s="87" t="s">
        <v>18096</v>
      </c>
      <c r="B8741" s="90" t="s">
        <v>10306</v>
      </c>
      <c r="C8741" s="100">
        <v>1.19</v>
      </c>
    </row>
    <row r="8742" spans="1:3" s="177" customFormat="1" ht="48.75" customHeight="1" x14ac:dyDescent="0.2">
      <c r="A8742" s="87" t="s">
        <v>18097</v>
      </c>
      <c r="B8742" s="90" t="s">
        <v>10306</v>
      </c>
      <c r="C8742" s="100">
        <v>0.87</v>
      </c>
    </row>
    <row r="8743" spans="1:3" s="177" customFormat="1" ht="48.75" customHeight="1" x14ac:dyDescent="0.2">
      <c r="A8743" s="87" t="s">
        <v>18098</v>
      </c>
      <c r="B8743" s="90" t="s">
        <v>10306</v>
      </c>
      <c r="C8743" s="117">
        <v>1.27</v>
      </c>
    </row>
    <row r="8744" spans="1:3" s="177" customFormat="1" ht="48.75" customHeight="1" x14ac:dyDescent="0.2">
      <c r="A8744" s="87" t="s">
        <v>18099</v>
      </c>
      <c r="B8744" s="90" t="s">
        <v>10306</v>
      </c>
      <c r="C8744" s="117">
        <v>0.96</v>
      </c>
    </row>
    <row r="8745" spans="1:3" s="177" customFormat="1" ht="48.75" customHeight="1" x14ac:dyDescent="0.2">
      <c r="A8745" s="87" t="s">
        <v>18100</v>
      </c>
      <c r="B8745" s="90" t="s">
        <v>10306</v>
      </c>
      <c r="C8745" s="117">
        <v>1.42</v>
      </c>
    </row>
    <row r="8746" spans="1:3" s="177" customFormat="1" ht="48.75" customHeight="1" x14ac:dyDescent="0.2">
      <c r="A8746" s="87" t="s">
        <v>18101</v>
      </c>
      <c r="B8746" s="90" t="s">
        <v>10306</v>
      </c>
      <c r="C8746" s="117">
        <v>1.1200000000000001</v>
      </c>
    </row>
    <row r="8747" spans="1:3" s="177" customFormat="1" ht="48.75" customHeight="1" x14ac:dyDescent="0.2">
      <c r="A8747" s="87" t="s">
        <v>18102</v>
      </c>
      <c r="B8747" s="90" t="s">
        <v>10306</v>
      </c>
      <c r="C8747" s="100">
        <v>1.75</v>
      </c>
    </row>
    <row r="8748" spans="1:3" s="177" customFormat="1" ht="48.75" customHeight="1" x14ac:dyDescent="0.2">
      <c r="A8748" s="87" t="s">
        <v>18103</v>
      </c>
      <c r="B8748" s="90" t="s">
        <v>10306</v>
      </c>
      <c r="C8748" s="100">
        <v>1.46</v>
      </c>
    </row>
    <row r="8749" spans="1:3" s="177" customFormat="1" ht="48.75" customHeight="1" x14ac:dyDescent="0.2">
      <c r="A8749" s="87" t="s">
        <v>18389</v>
      </c>
      <c r="B8749" s="90" t="s">
        <v>10306</v>
      </c>
      <c r="C8749" s="117">
        <v>0.87</v>
      </c>
    </row>
    <row r="8750" spans="1:3" s="177" customFormat="1" ht="48.75" customHeight="1" x14ac:dyDescent="0.2">
      <c r="A8750" s="87" t="s">
        <v>18393</v>
      </c>
      <c r="B8750" s="90" t="s">
        <v>10306</v>
      </c>
      <c r="C8750" s="117">
        <v>1.9</v>
      </c>
    </row>
    <row r="8751" spans="1:3" s="177" customFormat="1" ht="48.75" customHeight="1" x14ac:dyDescent="0.2">
      <c r="A8751" s="87" t="s">
        <v>18104</v>
      </c>
      <c r="B8751" s="90" t="s">
        <v>10306</v>
      </c>
      <c r="C8751" s="117">
        <v>1.94</v>
      </c>
    </row>
    <row r="8752" spans="1:3" s="177" customFormat="1" ht="48.75" customHeight="1" x14ac:dyDescent="0.2">
      <c r="A8752" s="87" t="s">
        <v>18105</v>
      </c>
      <c r="B8752" s="90" t="s">
        <v>10306</v>
      </c>
      <c r="C8752" s="100">
        <v>1.9</v>
      </c>
    </row>
    <row r="8753" spans="1:3" s="177" customFormat="1" ht="48.75" customHeight="1" x14ac:dyDescent="0.2">
      <c r="A8753" s="87" t="s">
        <v>18390</v>
      </c>
      <c r="B8753" s="90" t="s">
        <v>10306</v>
      </c>
      <c r="C8753" s="117">
        <v>0.96</v>
      </c>
    </row>
    <row r="8754" spans="1:3" s="177" customFormat="1" ht="48.75" customHeight="1" x14ac:dyDescent="0.2">
      <c r="A8754" s="87" t="s">
        <v>18391</v>
      </c>
      <c r="B8754" s="90" t="s">
        <v>10306</v>
      </c>
      <c r="C8754" s="117">
        <v>1.1100000000000001</v>
      </c>
    </row>
    <row r="8755" spans="1:3" s="177" customFormat="1" ht="48.75" customHeight="1" x14ac:dyDescent="0.2">
      <c r="A8755" s="87" t="s">
        <v>18388</v>
      </c>
      <c r="B8755" s="90" t="s">
        <v>10306</v>
      </c>
      <c r="C8755" s="117">
        <v>0.71</v>
      </c>
    </row>
    <row r="8756" spans="1:3" s="177" customFormat="1" ht="48.75" customHeight="1" x14ac:dyDescent="0.2">
      <c r="A8756" s="87" t="s">
        <v>18392</v>
      </c>
      <c r="B8756" s="90" t="s">
        <v>10306</v>
      </c>
      <c r="C8756" s="117">
        <v>1.45</v>
      </c>
    </row>
    <row r="8757" spans="1:3" s="177" customFormat="1" ht="48.75" customHeight="1" x14ac:dyDescent="0.2">
      <c r="A8757" s="87" t="s">
        <v>10870</v>
      </c>
      <c r="B8757" s="90" t="s">
        <v>10306</v>
      </c>
      <c r="C8757" s="117">
        <v>2.76</v>
      </c>
    </row>
    <row r="8758" spans="1:3" s="177" customFormat="1" ht="48.75" customHeight="1" x14ac:dyDescent="0.2">
      <c r="A8758" s="87" t="s">
        <v>10869</v>
      </c>
      <c r="B8758" s="90" t="s">
        <v>10306</v>
      </c>
      <c r="C8758" s="117">
        <v>2.57</v>
      </c>
    </row>
    <row r="8759" spans="1:3" s="177" customFormat="1" ht="48.75" customHeight="1" x14ac:dyDescent="0.2">
      <c r="A8759" s="87" t="s">
        <v>18106</v>
      </c>
      <c r="B8759" s="90" t="s">
        <v>10306</v>
      </c>
      <c r="C8759" s="117">
        <v>1.79</v>
      </c>
    </row>
    <row r="8760" spans="1:3" s="177" customFormat="1" ht="48.75" customHeight="1" x14ac:dyDescent="0.2">
      <c r="A8760" s="87" t="s">
        <v>18107</v>
      </c>
      <c r="B8760" s="90" t="s">
        <v>10306</v>
      </c>
      <c r="C8760" s="117">
        <v>1.48</v>
      </c>
    </row>
    <row r="8761" spans="1:3" s="177" customFormat="1" ht="48.75" customHeight="1" x14ac:dyDescent="0.2">
      <c r="A8761" s="87" t="s">
        <v>11215</v>
      </c>
      <c r="B8761" s="90" t="s">
        <v>10306</v>
      </c>
      <c r="C8761" s="100">
        <v>1.61</v>
      </c>
    </row>
    <row r="8762" spans="1:3" s="177" customFormat="1" ht="48.75" customHeight="1" x14ac:dyDescent="0.2">
      <c r="A8762" s="87" t="s">
        <v>11214</v>
      </c>
      <c r="B8762" s="90" t="s">
        <v>10306</v>
      </c>
      <c r="C8762" s="100">
        <v>1.31</v>
      </c>
    </row>
    <row r="8763" spans="1:3" s="177" customFormat="1" ht="48.75" customHeight="1" x14ac:dyDescent="0.2">
      <c r="A8763" s="87" t="s">
        <v>11216</v>
      </c>
      <c r="B8763" s="90" t="s">
        <v>10306</v>
      </c>
      <c r="C8763" s="100">
        <v>1.66</v>
      </c>
    </row>
    <row r="8764" spans="1:3" s="177" customFormat="1" ht="48.75" customHeight="1" x14ac:dyDescent="0.2">
      <c r="A8764" s="87" t="s">
        <v>11217</v>
      </c>
      <c r="B8764" s="90" t="s">
        <v>10306</v>
      </c>
      <c r="C8764" s="100">
        <v>1.37</v>
      </c>
    </row>
    <row r="8765" spans="1:3" s="177" customFormat="1" ht="48.75" customHeight="1" x14ac:dyDescent="0.2">
      <c r="A8765" s="87" t="s">
        <v>18148</v>
      </c>
      <c r="B8765" s="90" t="s">
        <v>10306</v>
      </c>
      <c r="C8765" s="100">
        <v>1.72</v>
      </c>
    </row>
    <row r="8766" spans="1:3" s="177" customFormat="1" ht="48.75" customHeight="1" x14ac:dyDescent="0.2">
      <c r="A8766" s="87" t="s">
        <v>18149</v>
      </c>
      <c r="B8766" s="90" t="s">
        <v>10306</v>
      </c>
      <c r="C8766" s="117">
        <v>1.41</v>
      </c>
    </row>
    <row r="8767" spans="1:3" s="177" customFormat="1" ht="48.75" customHeight="1" x14ac:dyDescent="0.2">
      <c r="A8767" s="87" t="s">
        <v>18150</v>
      </c>
      <c r="B8767" s="90" t="s">
        <v>10306</v>
      </c>
      <c r="C8767" s="117">
        <v>1.99</v>
      </c>
    </row>
    <row r="8768" spans="1:3" s="177" customFormat="1" ht="48.75" customHeight="1" x14ac:dyDescent="0.2">
      <c r="A8768" s="87" t="s">
        <v>18151</v>
      </c>
      <c r="B8768" s="90" t="s">
        <v>10306</v>
      </c>
      <c r="C8768" s="117">
        <v>1.8</v>
      </c>
    </row>
    <row r="8769" spans="1:3" s="177" customFormat="1" ht="48.75" customHeight="1" x14ac:dyDescent="0.2">
      <c r="A8769" s="87" t="s">
        <v>10321</v>
      </c>
      <c r="B8769" s="90" t="s">
        <v>10306</v>
      </c>
      <c r="C8769" s="117">
        <v>1.98</v>
      </c>
    </row>
    <row r="8770" spans="1:3" s="177" customFormat="1" ht="48.75" customHeight="1" x14ac:dyDescent="0.2">
      <c r="A8770" s="87" t="s">
        <v>10320</v>
      </c>
      <c r="B8770" s="90" t="s">
        <v>10306</v>
      </c>
      <c r="C8770" s="117">
        <v>1.9</v>
      </c>
    </row>
    <row r="8771" spans="1:3" s="177" customFormat="1" ht="48.75" customHeight="1" x14ac:dyDescent="0.2">
      <c r="A8771" s="87" t="s">
        <v>10315</v>
      </c>
      <c r="B8771" s="90" t="s">
        <v>10306</v>
      </c>
      <c r="C8771" s="117">
        <v>1.86</v>
      </c>
    </row>
    <row r="8772" spans="1:3" s="177" customFormat="1" ht="48.75" customHeight="1" x14ac:dyDescent="0.2">
      <c r="A8772" s="87" t="s">
        <v>10314</v>
      </c>
      <c r="B8772" s="90" t="s">
        <v>10306</v>
      </c>
      <c r="C8772" s="117">
        <v>1.58</v>
      </c>
    </row>
    <row r="8773" spans="1:3" s="177" customFormat="1" ht="48.75" customHeight="1" x14ac:dyDescent="0.2">
      <c r="A8773" s="87" t="s">
        <v>10319</v>
      </c>
      <c r="B8773" s="90" t="s">
        <v>10306</v>
      </c>
      <c r="C8773" s="100">
        <v>2.0299999999999998</v>
      </c>
    </row>
    <row r="8774" spans="1:3" s="177" customFormat="1" ht="48.75" customHeight="1" x14ac:dyDescent="0.2">
      <c r="A8774" s="87" t="s">
        <v>10318</v>
      </c>
      <c r="B8774" s="90" t="s">
        <v>10306</v>
      </c>
      <c r="C8774" s="117">
        <v>1.9</v>
      </c>
    </row>
    <row r="8775" spans="1:3" s="177" customFormat="1" ht="48.75" customHeight="1" x14ac:dyDescent="0.2">
      <c r="A8775" s="87" t="s">
        <v>10313</v>
      </c>
      <c r="B8775" s="90" t="s">
        <v>10306</v>
      </c>
      <c r="C8775" s="117">
        <v>1.8</v>
      </c>
    </row>
    <row r="8776" spans="1:3" s="177" customFormat="1" ht="48.75" customHeight="1" x14ac:dyDescent="0.2">
      <c r="A8776" s="87" t="s">
        <v>10312</v>
      </c>
      <c r="B8776" s="90" t="s">
        <v>10306</v>
      </c>
      <c r="C8776" s="100">
        <v>1.5</v>
      </c>
    </row>
    <row r="8777" spans="1:3" s="177" customFormat="1" ht="48.75" customHeight="1" x14ac:dyDescent="0.2">
      <c r="A8777" s="87" t="s">
        <v>10317</v>
      </c>
      <c r="B8777" s="90" t="s">
        <v>10306</v>
      </c>
      <c r="C8777" s="117">
        <v>1.99</v>
      </c>
    </row>
    <row r="8778" spans="1:3" s="177" customFormat="1" ht="48.75" customHeight="1" x14ac:dyDescent="0.2">
      <c r="A8778" s="87" t="s">
        <v>10316</v>
      </c>
      <c r="B8778" s="90" t="s">
        <v>10306</v>
      </c>
      <c r="C8778" s="117">
        <v>1.83</v>
      </c>
    </row>
    <row r="8779" spans="1:3" s="177" customFormat="1" ht="58.5" customHeight="1" x14ac:dyDescent="0.2">
      <c r="A8779" s="87" t="s">
        <v>10309</v>
      </c>
      <c r="B8779" s="90" t="s">
        <v>10306</v>
      </c>
      <c r="C8779" s="100">
        <v>1.68</v>
      </c>
    </row>
    <row r="8780" spans="1:3" s="177" customFormat="1" ht="48.75" customHeight="1" x14ac:dyDescent="0.2">
      <c r="A8780" s="87" t="s">
        <v>10308</v>
      </c>
      <c r="B8780" s="90" t="s">
        <v>10306</v>
      </c>
      <c r="C8780" s="100">
        <v>1.38</v>
      </c>
    </row>
    <row r="8781" spans="1:3" s="177" customFormat="1" ht="48.75" customHeight="1" x14ac:dyDescent="0.2">
      <c r="A8781" s="87" t="s">
        <v>10311</v>
      </c>
      <c r="B8781" s="90" t="s">
        <v>10306</v>
      </c>
      <c r="C8781" s="100">
        <v>1.79</v>
      </c>
    </row>
    <row r="8782" spans="1:3" s="177" customFormat="1" ht="48.75" customHeight="1" x14ac:dyDescent="0.2">
      <c r="A8782" s="87" t="s">
        <v>10310</v>
      </c>
      <c r="B8782" s="90" t="s">
        <v>10306</v>
      </c>
      <c r="C8782" s="100">
        <v>1.47</v>
      </c>
    </row>
    <row r="8783" spans="1:3" s="177" customFormat="1" ht="48.75" customHeight="1" x14ac:dyDescent="0.2">
      <c r="A8783" s="87" t="s">
        <v>18482</v>
      </c>
      <c r="B8783" s="90" t="s">
        <v>10306</v>
      </c>
      <c r="C8783" s="117">
        <v>1.98</v>
      </c>
    </row>
    <row r="8784" spans="1:3" s="177" customFormat="1" ht="48.75" customHeight="1" x14ac:dyDescent="0.2">
      <c r="A8784" s="87" t="s">
        <v>18483</v>
      </c>
      <c r="B8784" s="90" t="s">
        <v>10306</v>
      </c>
      <c r="C8784" s="117">
        <v>1.8</v>
      </c>
    </row>
    <row r="8785" spans="1:3" s="177" customFormat="1" ht="48.75" customHeight="1" x14ac:dyDescent="0.2">
      <c r="A8785" s="87" t="s">
        <v>18484</v>
      </c>
      <c r="B8785" s="90" t="s">
        <v>10306</v>
      </c>
      <c r="C8785" s="117">
        <v>2.9099999999999997</v>
      </c>
    </row>
    <row r="8786" spans="1:3" s="177" customFormat="1" ht="48.75" customHeight="1" x14ac:dyDescent="0.2">
      <c r="A8786" s="87" t="s">
        <v>18485</v>
      </c>
      <c r="B8786" s="90" t="s">
        <v>10306</v>
      </c>
      <c r="C8786" s="117">
        <v>2.63</v>
      </c>
    </row>
    <row r="8787" spans="1:3" s="177" customFormat="1" ht="48.75" customHeight="1" x14ac:dyDescent="0.2">
      <c r="A8787" s="87" t="s">
        <v>18480</v>
      </c>
      <c r="B8787" s="90" t="s">
        <v>10306</v>
      </c>
      <c r="C8787" s="117">
        <v>1.72</v>
      </c>
    </row>
    <row r="8788" spans="1:3" s="177" customFormat="1" ht="48.75" customHeight="1" x14ac:dyDescent="0.2">
      <c r="A8788" s="87" t="s">
        <v>18481</v>
      </c>
      <c r="B8788" s="90" t="s">
        <v>10306</v>
      </c>
      <c r="C8788" s="117">
        <v>1.41</v>
      </c>
    </row>
    <row r="8789" spans="1:3" s="177" customFormat="1" ht="48.75" customHeight="1" x14ac:dyDescent="0.2">
      <c r="A8789" s="156" t="s">
        <v>18922</v>
      </c>
      <c r="B8789" s="90" t="s">
        <v>10306</v>
      </c>
      <c r="C8789" s="117">
        <v>1.92</v>
      </c>
    </row>
    <row r="8790" spans="1:3" s="177" customFormat="1" ht="48.75" customHeight="1" x14ac:dyDescent="0.2">
      <c r="A8790" s="87" t="s">
        <v>18923</v>
      </c>
      <c r="B8790" s="90" t="s">
        <v>10306</v>
      </c>
      <c r="C8790" s="117">
        <v>1.66</v>
      </c>
    </row>
    <row r="8791" spans="1:3" s="177" customFormat="1" ht="48.75" customHeight="1" x14ac:dyDescent="0.2">
      <c r="A8791" s="87" t="s">
        <v>18924</v>
      </c>
      <c r="B8791" s="90" t="s">
        <v>10306</v>
      </c>
      <c r="C8791" s="117">
        <v>2.75</v>
      </c>
    </row>
    <row r="8792" spans="1:3" s="177" customFormat="1" ht="48.75" customHeight="1" x14ac:dyDescent="0.2">
      <c r="A8792" s="87" t="s">
        <v>18925</v>
      </c>
      <c r="B8792" s="90" t="s">
        <v>10306</v>
      </c>
      <c r="C8792" s="117">
        <v>2.46</v>
      </c>
    </row>
    <row r="8793" spans="1:3" s="177" customFormat="1" ht="48.75" customHeight="1" x14ac:dyDescent="0.2">
      <c r="A8793" s="87" t="s">
        <v>13148</v>
      </c>
      <c r="B8793" s="90" t="s">
        <v>7381</v>
      </c>
      <c r="C8793" s="90">
        <v>13.78</v>
      </c>
    </row>
    <row r="8794" spans="1:3" s="177" customFormat="1" ht="48.75" customHeight="1" x14ac:dyDescent="0.2">
      <c r="A8794" s="87" t="s">
        <v>13146</v>
      </c>
      <c r="B8794" s="90" t="s">
        <v>7381</v>
      </c>
      <c r="C8794" s="93">
        <v>3.13</v>
      </c>
    </row>
    <row r="8795" spans="1:3" s="177" customFormat="1" ht="48.75" customHeight="1" x14ac:dyDescent="0.2">
      <c r="A8795" s="87" t="s">
        <v>13149</v>
      </c>
      <c r="B8795" s="90" t="s">
        <v>7381</v>
      </c>
      <c r="C8795" s="100">
        <v>20.16</v>
      </c>
    </row>
    <row r="8796" spans="1:3" s="177" customFormat="1" ht="48.75" customHeight="1" x14ac:dyDescent="0.2">
      <c r="A8796" s="87" t="s">
        <v>13147</v>
      </c>
      <c r="B8796" s="90" t="s">
        <v>7381</v>
      </c>
      <c r="C8796" s="117">
        <v>5.22</v>
      </c>
    </row>
    <row r="8797" spans="1:3" s="177" customFormat="1" ht="48.75" customHeight="1" x14ac:dyDescent="0.2">
      <c r="A8797" s="87" t="s">
        <v>15421</v>
      </c>
      <c r="B8797" s="90" t="s">
        <v>7381</v>
      </c>
      <c r="C8797" s="117">
        <v>20.88</v>
      </c>
    </row>
    <row r="8798" spans="1:3" s="177" customFormat="1" ht="48.75" customHeight="1" x14ac:dyDescent="0.2">
      <c r="A8798" s="87" t="s">
        <v>18486</v>
      </c>
      <c r="B8798" s="90" t="s">
        <v>10306</v>
      </c>
      <c r="C8798" s="117">
        <v>6.23</v>
      </c>
    </row>
    <row r="8799" spans="1:3" s="177" customFormat="1" ht="48.75" customHeight="1" x14ac:dyDescent="0.2">
      <c r="A8799" s="87" t="s">
        <v>2997</v>
      </c>
      <c r="B8799" s="90" t="s">
        <v>13903</v>
      </c>
      <c r="C8799" s="117">
        <v>4.82</v>
      </c>
    </row>
    <row r="8800" spans="1:3" s="177" customFormat="1" ht="48.75" customHeight="1" x14ac:dyDescent="0.2">
      <c r="A8800" s="87" t="s">
        <v>2997</v>
      </c>
      <c r="B8800" s="90" t="s">
        <v>5119</v>
      </c>
      <c r="C8800" s="117">
        <v>4.82</v>
      </c>
    </row>
    <row r="8801" spans="1:3" s="177" customFormat="1" ht="48.75" customHeight="1" x14ac:dyDescent="0.2">
      <c r="A8801" s="87" t="s">
        <v>2998</v>
      </c>
      <c r="B8801" s="90" t="s">
        <v>13903</v>
      </c>
      <c r="C8801" s="117">
        <v>6.48</v>
      </c>
    </row>
    <row r="8802" spans="1:3" s="177" customFormat="1" ht="48.75" customHeight="1" x14ac:dyDescent="0.2">
      <c r="A8802" s="87" t="s">
        <v>2998</v>
      </c>
      <c r="B8802" s="90" t="s">
        <v>5119</v>
      </c>
      <c r="C8802" s="117">
        <v>6.48</v>
      </c>
    </row>
    <row r="8803" spans="1:3" s="177" customFormat="1" ht="48.75" customHeight="1" x14ac:dyDescent="0.2">
      <c r="A8803" s="87" t="s">
        <v>3008</v>
      </c>
      <c r="B8803" s="90" t="s">
        <v>13903</v>
      </c>
      <c r="C8803" s="117">
        <v>6.87</v>
      </c>
    </row>
    <row r="8804" spans="1:3" s="177" customFormat="1" ht="48.75" customHeight="1" x14ac:dyDescent="0.2">
      <c r="A8804" s="87" t="s">
        <v>3008</v>
      </c>
      <c r="B8804" s="90" t="s">
        <v>5119</v>
      </c>
      <c r="C8804" s="117">
        <v>6.87</v>
      </c>
    </row>
    <row r="8805" spans="1:3" s="177" customFormat="1" ht="48.75" customHeight="1" x14ac:dyDescent="0.2">
      <c r="A8805" s="87" t="s">
        <v>9876</v>
      </c>
      <c r="B8805" s="90" t="s">
        <v>8696</v>
      </c>
      <c r="C8805" s="117">
        <v>2.4099999999999997</v>
      </c>
    </row>
    <row r="8806" spans="1:3" s="177" customFormat="1" ht="48.75" customHeight="1" x14ac:dyDescent="0.2">
      <c r="A8806" s="87" t="s">
        <v>2690</v>
      </c>
      <c r="B8806" s="90" t="s">
        <v>5450</v>
      </c>
      <c r="C8806" s="117">
        <v>327.19</v>
      </c>
    </row>
    <row r="8807" spans="1:3" s="177" customFormat="1" ht="48.75" customHeight="1" x14ac:dyDescent="0.2">
      <c r="A8807" s="87" t="s">
        <v>2688</v>
      </c>
      <c r="B8807" s="90" t="s">
        <v>5450</v>
      </c>
      <c r="C8807" s="117">
        <v>72.83</v>
      </c>
    </row>
    <row r="8808" spans="1:3" s="177" customFormat="1" ht="48.75" customHeight="1" x14ac:dyDescent="0.2">
      <c r="A8808" s="87" t="s">
        <v>2689</v>
      </c>
      <c r="B8808" s="90" t="s">
        <v>5450</v>
      </c>
      <c r="C8808" s="100">
        <v>175.78</v>
      </c>
    </row>
    <row r="8809" spans="1:3" s="177" customFormat="1" ht="48.75" customHeight="1" x14ac:dyDescent="0.2">
      <c r="A8809" s="87" t="s">
        <v>11847</v>
      </c>
      <c r="B8809" s="90" t="s">
        <v>5450</v>
      </c>
      <c r="C8809" s="117">
        <v>109.23</v>
      </c>
    </row>
    <row r="8810" spans="1:3" s="177" customFormat="1" ht="48.75" customHeight="1" x14ac:dyDescent="0.2">
      <c r="A8810" s="87" t="s">
        <v>5212</v>
      </c>
      <c r="B8810" s="90" t="s">
        <v>5351</v>
      </c>
      <c r="C8810" s="117">
        <v>11.17</v>
      </c>
    </row>
    <row r="8811" spans="1:3" s="177" customFormat="1" ht="48.75" customHeight="1" x14ac:dyDescent="0.2">
      <c r="A8811" s="87" t="s">
        <v>9214</v>
      </c>
      <c r="B8811" s="90" t="s">
        <v>12340</v>
      </c>
      <c r="C8811" s="117">
        <v>4.24</v>
      </c>
    </row>
    <row r="8812" spans="1:3" s="177" customFormat="1" ht="48.75" customHeight="1" x14ac:dyDescent="0.2">
      <c r="A8812" s="87" t="s">
        <v>9215</v>
      </c>
      <c r="B8812" s="90" t="s">
        <v>4838</v>
      </c>
      <c r="C8812" s="117">
        <v>10.4</v>
      </c>
    </row>
    <row r="8813" spans="1:3" s="177" customFormat="1" ht="48.75" customHeight="1" x14ac:dyDescent="0.2">
      <c r="A8813" s="87" t="s">
        <v>9215</v>
      </c>
      <c r="B8813" s="90" t="s">
        <v>12340</v>
      </c>
      <c r="C8813" s="117">
        <v>10.4</v>
      </c>
    </row>
    <row r="8814" spans="1:3" s="177" customFormat="1" ht="48.75" customHeight="1" x14ac:dyDescent="0.2">
      <c r="A8814" s="87" t="s">
        <v>9216</v>
      </c>
      <c r="B8814" s="90" t="s">
        <v>12340</v>
      </c>
      <c r="C8814" s="117">
        <v>2.7</v>
      </c>
    </row>
    <row r="8815" spans="1:3" s="177" customFormat="1" ht="48.75" customHeight="1" x14ac:dyDescent="0.2">
      <c r="A8815" s="87" t="s">
        <v>9217</v>
      </c>
      <c r="B8815" s="90" t="s">
        <v>12340</v>
      </c>
      <c r="C8815" s="117">
        <v>5.4</v>
      </c>
    </row>
    <row r="8816" spans="1:3" s="177" customFormat="1" ht="48.75" customHeight="1" x14ac:dyDescent="0.2">
      <c r="A8816" s="87" t="s">
        <v>9218</v>
      </c>
      <c r="B8816" s="90" t="s">
        <v>12340</v>
      </c>
      <c r="C8816" s="117">
        <v>9.24</v>
      </c>
    </row>
    <row r="8817" spans="1:3" s="177" customFormat="1" ht="48.75" customHeight="1" x14ac:dyDescent="0.2">
      <c r="A8817" s="87" t="s">
        <v>9219</v>
      </c>
      <c r="B8817" s="90" t="s">
        <v>12340</v>
      </c>
      <c r="C8817" s="117">
        <v>18.48</v>
      </c>
    </row>
    <row r="8818" spans="1:3" s="177" customFormat="1" ht="48.75" customHeight="1" x14ac:dyDescent="0.2">
      <c r="A8818" s="87" t="s">
        <v>9220</v>
      </c>
      <c r="B8818" s="90" t="s">
        <v>12340</v>
      </c>
      <c r="C8818" s="117">
        <v>7.96</v>
      </c>
    </row>
    <row r="8819" spans="1:3" s="177" customFormat="1" ht="48.75" customHeight="1" x14ac:dyDescent="0.2">
      <c r="A8819" s="87" t="s">
        <v>9221</v>
      </c>
      <c r="B8819" s="90" t="s">
        <v>12340</v>
      </c>
      <c r="C8819" s="117">
        <v>15.93</v>
      </c>
    </row>
    <row r="8820" spans="1:3" s="177" customFormat="1" ht="48.75" customHeight="1" x14ac:dyDescent="0.2">
      <c r="A8820" s="87" t="s">
        <v>10198</v>
      </c>
      <c r="B8820" s="90" t="s">
        <v>12340</v>
      </c>
      <c r="C8820" s="117">
        <v>19.36</v>
      </c>
    </row>
    <row r="8821" spans="1:3" s="177" customFormat="1" ht="48.75" customHeight="1" x14ac:dyDescent="0.2">
      <c r="A8821" s="87" t="s">
        <v>9360</v>
      </c>
      <c r="B8821" s="90" t="s">
        <v>12340</v>
      </c>
      <c r="C8821" s="117">
        <v>29.04</v>
      </c>
    </row>
    <row r="8822" spans="1:3" s="177" customFormat="1" ht="48.75" customHeight="1" x14ac:dyDescent="0.2">
      <c r="A8822" s="87" t="s">
        <v>9361</v>
      </c>
      <c r="B8822" s="90" t="s">
        <v>12340</v>
      </c>
      <c r="C8822" s="117">
        <v>58.09</v>
      </c>
    </row>
    <row r="8823" spans="1:3" s="177" customFormat="1" ht="48.75" customHeight="1" x14ac:dyDescent="0.2">
      <c r="A8823" s="87" t="s">
        <v>12042</v>
      </c>
      <c r="B8823" s="90" t="s">
        <v>8347</v>
      </c>
      <c r="C8823" s="117">
        <v>30.74</v>
      </c>
    </row>
    <row r="8824" spans="1:3" s="177" customFormat="1" ht="48.75" customHeight="1" x14ac:dyDescent="0.2">
      <c r="A8824" s="87" t="s">
        <v>12043</v>
      </c>
      <c r="B8824" s="90" t="s">
        <v>8347</v>
      </c>
      <c r="C8824" s="117">
        <v>39.229999999999997</v>
      </c>
    </row>
    <row r="8825" spans="1:3" s="177" customFormat="1" ht="48.75" customHeight="1" x14ac:dyDescent="0.2">
      <c r="A8825" s="87" t="s">
        <v>8209</v>
      </c>
      <c r="B8825" s="90" t="s">
        <v>8347</v>
      </c>
      <c r="C8825" s="117">
        <v>14.3</v>
      </c>
    </row>
    <row r="8826" spans="1:3" s="177" customFormat="1" ht="48.75" customHeight="1" x14ac:dyDescent="0.2">
      <c r="A8826" s="87" t="s">
        <v>8210</v>
      </c>
      <c r="B8826" s="90" t="s">
        <v>8347</v>
      </c>
      <c r="C8826" s="117">
        <v>71.5</v>
      </c>
    </row>
    <row r="8827" spans="1:3" s="177" customFormat="1" ht="48.75" customHeight="1" x14ac:dyDescent="0.2">
      <c r="A8827" s="87" t="s">
        <v>2011</v>
      </c>
      <c r="B8827" s="90" t="s">
        <v>5346</v>
      </c>
      <c r="C8827" s="117">
        <v>1.8</v>
      </c>
    </row>
    <row r="8828" spans="1:3" s="177" customFormat="1" ht="48.75" customHeight="1" x14ac:dyDescent="0.2">
      <c r="A8828" s="87" t="s">
        <v>7338</v>
      </c>
      <c r="B8828" s="90" t="s">
        <v>8347</v>
      </c>
      <c r="C8828" s="117">
        <v>1.18</v>
      </c>
    </row>
    <row r="8829" spans="1:3" s="177" customFormat="1" ht="48.75" customHeight="1" x14ac:dyDescent="0.2">
      <c r="A8829" s="87" t="s">
        <v>4668</v>
      </c>
      <c r="B8829" s="90" t="s">
        <v>8347</v>
      </c>
      <c r="C8829" s="117">
        <v>1.9</v>
      </c>
    </row>
    <row r="8830" spans="1:3" s="177" customFormat="1" ht="48.75" customHeight="1" x14ac:dyDescent="0.2">
      <c r="A8830" s="87" t="s">
        <v>3037</v>
      </c>
      <c r="B8830" s="90" t="s">
        <v>5017</v>
      </c>
      <c r="C8830" s="117">
        <v>79.569999999999993</v>
      </c>
    </row>
    <row r="8831" spans="1:3" s="177" customFormat="1" ht="48.75" customHeight="1" x14ac:dyDescent="0.2">
      <c r="A8831" s="87" t="s">
        <v>4863</v>
      </c>
      <c r="B8831" s="90" t="s">
        <v>15150</v>
      </c>
      <c r="C8831" s="100">
        <v>122.51</v>
      </c>
    </row>
    <row r="8832" spans="1:3" s="177" customFormat="1" ht="48.75" customHeight="1" x14ac:dyDescent="0.2">
      <c r="A8832" s="87" t="s">
        <v>4863</v>
      </c>
      <c r="B8832" s="90" t="s">
        <v>15683</v>
      </c>
      <c r="C8832" s="100">
        <v>122.51</v>
      </c>
    </row>
    <row r="8833" spans="1:3" s="177" customFormat="1" ht="48.75" customHeight="1" x14ac:dyDescent="0.2">
      <c r="A8833" s="87" t="s">
        <v>4861</v>
      </c>
      <c r="B8833" s="90" t="s">
        <v>15683</v>
      </c>
      <c r="C8833" s="100">
        <v>60.62</v>
      </c>
    </row>
    <row r="8834" spans="1:3" s="177" customFormat="1" ht="48.75" customHeight="1" x14ac:dyDescent="0.2">
      <c r="A8834" s="87" t="s">
        <v>4861</v>
      </c>
      <c r="B8834" s="90" t="s">
        <v>15150</v>
      </c>
      <c r="C8834" s="100">
        <v>60.62</v>
      </c>
    </row>
    <row r="8835" spans="1:3" s="177" customFormat="1" ht="48.75" customHeight="1" x14ac:dyDescent="0.2">
      <c r="A8835" s="87" t="s">
        <v>5939</v>
      </c>
      <c r="B8835" s="90" t="s">
        <v>4753</v>
      </c>
      <c r="C8835" s="117">
        <v>4.33</v>
      </c>
    </row>
    <row r="8836" spans="1:3" s="177" customFormat="1" ht="48.75" customHeight="1" x14ac:dyDescent="0.2">
      <c r="A8836" s="87" t="s">
        <v>5940</v>
      </c>
      <c r="B8836" s="90" t="s">
        <v>4753</v>
      </c>
      <c r="C8836" s="117">
        <v>3.46</v>
      </c>
    </row>
    <row r="8837" spans="1:3" s="177" customFormat="1" ht="48.75" customHeight="1" x14ac:dyDescent="0.2">
      <c r="A8837" s="87" t="s">
        <v>6435</v>
      </c>
      <c r="B8837" s="90" t="s">
        <v>6742</v>
      </c>
      <c r="C8837" s="117">
        <v>10.050000000000001</v>
      </c>
    </row>
    <row r="8838" spans="1:3" s="177" customFormat="1" ht="48.75" customHeight="1" x14ac:dyDescent="0.2">
      <c r="A8838" s="87" t="s">
        <v>6436</v>
      </c>
      <c r="B8838" s="90" t="s">
        <v>6742</v>
      </c>
      <c r="C8838" s="117">
        <v>9.8000000000000007</v>
      </c>
    </row>
    <row r="8839" spans="1:3" s="177" customFormat="1" ht="48.75" customHeight="1" x14ac:dyDescent="0.2">
      <c r="A8839" s="87" t="s">
        <v>7253</v>
      </c>
      <c r="B8839" s="90" t="s">
        <v>5500</v>
      </c>
      <c r="C8839" s="117">
        <v>45.44</v>
      </c>
    </row>
    <row r="8840" spans="1:3" s="177" customFormat="1" ht="48.75" customHeight="1" x14ac:dyDescent="0.2">
      <c r="A8840" s="87" t="s">
        <v>7252</v>
      </c>
      <c r="B8840" s="90" t="s">
        <v>5500</v>
      </c>
      <c r="C8840" s="117">
        <v>68.39</v>
      </c>
    </row>
    <row r="8841" spans="1:3" s="177" customFormat="1" ht="48.75" customHeight="1" x14ac:dyDescent="0.2">
      <c r="A8841" s="87" t="s">
        <v>13381</v>
      </c>
      <c r="B8841" s="90" t="s">
        <v>6342</v>
      </c>
      <c r="C8841" s="117">
        <v>11.2</v>
      </c>
    </row>
    <row r="8842" spans="1:3" s="177" customFormat="1" ht="48.75" customHeight="1" x14ac:dyDescent="0.2">
      <c r="A8842" s="87" t="s">
        <v>4312</v>
      </c>
      <c r="B8842" s="90" t="s">
        <v>5020</v>
      </c>
      <c r="C8842" s="117">
        <v>2.59</v>
      </c>
    </row>
    <row r="8843" spans="1:3" s="177" customFormat="1" ht="48.75" customHeight="1" x14ac:dyDescent="0.2">
      <c r="A8843" s="87" t="s">
        <v>4312</v>
      </c>
      <c r="B8843" s="90" t="s">
        <v>16886</v>
      </c>
      <c r="C8843" s="117">
        <v>2.59</v>
      </c>
    </row>
    <row r="8844" spans="1:3" s="177" customFormat="1" ht="48.75" customHeight="1" x14ac:dyDescent="0.2">
      <c r="A8844" s="87" t="s">
        <v>18804</v>
      </c>
      <c r="B8844" s="90" t="s">
        <v>5496</v>
      </c>
      <c r="C8844" s="100">
        <v>7.85</v>
      </c>
    </row>
    <row r="8845" spans="1:3" s="177" customFormat="1" ht="48.75" customHeight="1" x14ac:dyDescent="0.2">
      <c r="A8845" s="87" t="s">
        <v>18805</v>
      </c>
      <c r="B8845" s="90" t="s">
        <v>5496</v>
      </c>
      <c r="C8845" s="117">
        <v>13.43</v>
      </c>
    </row>
    <row r="8846" spans="1:3" s="177" customFormat="1" ht="48.75" customHeight="1" x14ac:dyDescent="0.2">
      <c r="A8846" s="87" t="s">
        <v>8</v>
      </c>
      <c r="B8846" s="90" t="s">
        <v>5496</v>
      </c>
      <c r="C8846" s="117">
        <v>1.73</v>
      </c>
    </row>
    <row r="8847" spans="1:3" s="177" customFormat="1" ht="48.75" customHeight="1" x14ac:dyDescent="0.2">
      <c r="A8847" s="87" t="s">
        <v>6899</v>
      </c>
      <c r="B8847" s="90" t="s">
        <v>5539</v>
      </c>
      <c r="C8847" s="117">
        <v>1.75</v>
      </c>
    </row>
    <row r="8848" spans="1:3" s="177" customFormat="1" ht="48.75" customHeight="1" x14ac:dyDescent="0.2">
      <c r="A8848" s="87" t="s">
        <v>10770</v>
      </c>
      <c r="B8848" s="90" t="s">
        <v>12109</v>
      </c>
      <c r="C8848" s="117">
        <v>17.87</v>
      </c>
    </row>
    <row r="8849" spans="1:3" s="177" customFormat="1" ht="48.75" customHeight="1" x14ac:dyDescent="0.2">
      <c r="A8849" s="87" t="s">
        <v>3790</v>
      </c>
      <c r="B8849" s="90" t="s">
        <v>12109</v>
      </c>
      <c r="C8849" s="117">
        <v>6.21</v>
      </c>
    </row>
    <row r="8850" spans="1:3" s="177" customFormat="1" ht="48.75" customHeight="1" x14ac:dyDescent="0.2">
      <c r="A8850" s="87" t="s">
        <v>6898</v>
      </c>
      <c r="B8850" s="90" t="s">
        <v>12109</v>
      </c>
      <c r="C8850" s="117">
        <v>6.38</v>
      </c>
    </row>
    <row r="8851" spans="1:3" s="177" customFormat="1" ht="48.75" customHeight="1" x14ac:dyDescent="0.2">
      <c r="A8851" s="87" t="s">
        <v>3800</v>
      </c>
      <c r="B8851" s="90" t="s">
        <v>12109</v>
      </c>
      <c r="C8851" s="117">
        <v>45.44</v>
      </c>
    </row>
    <row r="8852" spans="1:3" s="177" customFormat="1" ht="48.75" customHeight="1" x14ac:dyDescent="0.2">
      <c r="A8852" s="87" t="s">
        <v>3801</v>
      </c>
      <c r="B8852" s="90" t="s">
        <v>12109</v>
      </c>
      <c r="C8852" s="117">
        <v>68.39</v>
      </c>
    </row>
    <row r="8853" spans="1:3" s="177" customFormat="1" ht="48.75" customHeight="1" x14ac:dyDescent="0.2">
      <c r="A8853" s="87" t="s">
        <v>4273</v>
      </c>
      <c r="B8853" s="90" t="s">
        <v>18845</v>
      </c>
      <c r="C8853" s="117">
        <v>0.98</v>
      </c>
    </row>
    <row r="8854" spans="1:3" s="177" customFormat="1" ht="48.75" customHeight="1" x14ac:dyDescent="0.2">
      <c r="A8854" s="87" t="s">
        <v>11985</v>
      </c>
      <c r="B8854" s="90" t="s">
        <v>10010</v>
      </c>
      <c r="C8854" s="100">
        <v>44.95</v>
      </c>
    </row>
    <row r="8855" spans="1:3" s="177" customFormat="1" ht="48.75" customHeight="1" x14ac:dyDescent="0.2">
      <c r="A8855" s="87" t="s">
        <v>10824</v>
      </c>
      <c r="B8855" s="90" t="s">
        <v>12340</v>
      </c>
      <c r="C8855" s="117">
        <v>5.0199999999999996</v>
      </c>
    </row>
    <row r="8856" spans="1:3" s="177" customFormat="1" ht="48.75" customHeight="1" x14ac:dyDescent="0.2">
      <c r="A8856" s="87" t="s">
        <v>2015</v>
      </c>
      <c r="B8856" s="90" t="s">
        <v>4262</v>
      </c>
      <c r="C8856" s="117">
        <v>11.21</v>
      </c>
    </row>
    <row r="8857" spans="1:3" s="177" customFormat="1" ht="48.75" customHeight="1" x14ac:dyDescent="0.2">
      <c r="A8857" s="87" t="s">
        <v>2014</v>
      </c>
      <c r="B8857" s="90" t="s">
        <v>4262</v>
      </c>
      <c r="C8857" s="117">
        <v>6.46</v>
      </c>
    </row>
    <row r="8858" spans="1:3" s="177" customFormat="1" ht="48.75" customHeight="1" x14ac:dyDescent="0.2">
      <c r="A8858" s="87" t="s">
        <v>2012</v>
      </c>
      <c r="B8858" s="90" t="s">
        <v>4262</v>
      </c>
      <c r="C8858" s="117">
        <v>3.36</v>
      </c>
    </row>
    <row r="8859" spans="1:3" s="177" customFormat="1" ht="48.75" customHeight="1" x14ac:dyDescent="0.2">
      <c r="A8859" s="87" t="s">
        <v>2013</v>
      </c>
      <c r="B8859" s="90" t="s">
        <v>4262</v>
      </c>
      <c r="C8859" s="117">
        <v>6.09</v>
      </c>
    </row>
    <row r="8860" spans="1:3" s="177" customFormat="1" ht="48.75" customHeight="1" x14ac:dyDescent="0.2">
      <c r="A8860" s="87" t="s">
        <v>9662</v>
      </c>
      <c r="B8860" s="90" t="s">
        <v>5539</v>
      </c>
      <c r="C8860" s="117">
        <v>12.07</v>
      </c>
    </row>
    <row r="8861" spans="1:3" s="177" customFormat="1" ht="48.75" customHeight="1" x14ac:dyDescent="0.2">
      <c r="A8861" s="87" t="s">
        <v>9663</v>
      </c>
      <c r="B8861" s="90" t="s">
        <v>5539</v>
      </c>
      <c r="C8861" s="117">
        <v>22.67</v>
      </c>
    </row>
    <row r="8862" spans="1:3" s="177" customFormat="1" ht="48.75" customHeight="1" x14ac:dyDescent="0.2">
      <c r="A8862" s="87" t="s">
        <v>6962</v>
      </c>
      <c r="B8862" s="90" t="s">
        <v>5539</v>
      </c>
      <c r="C8862" s="117">
        <v>41.9</v>
      </c>
    </row>
    <row r="8863" spans="1:3" s="177" customFormat="1" ht="48.75" customHeight="1" x14ac:dyDescent="0.2">
      <c r="A8863" s="87" t="s">
        <v>6960</v>
      </c>
      <c r="B8863" s="90" t="s">
        <v>5539</v>
      </c>
      <c r="C8863" s="117">
        <v>10.48</v>
      </c>
    </row>
    <row r="8864" spans="1:3" s="177" customFormat="1" ht="48.75" customHeight="1" x14ac:dyDescent="0.2">
      <c r="A8864" s="87" t="s">
        <v>6961</v>
      </c>
      <c r="B8864" s="90" t="s">
        <v>5539</v>
      </c>
      <c r="C8864" s="117">
        <v>20.95</v>
      </c>
    </row>
    <row r="8865" spans="1:3" s="177" customFormat="1" ht="48.75" customHeight="1" x14ac:dyDescent="0.2">
      <c r="A8865" s="87" t="s">
        <v>9708</v>
      </c>
      <c r="B8865" s="90" t="s">
        <v>5539</v>
      </c>
      <c r="C8865" s="117">
        <v>51.43</v>
      </c>
    </row>
    <row r="8866" spans="1:3" s="177" customFormat="1" ht="48.75" customHeight="1" x14ac:dyDescent="0.2">
      <c r="A8866" s="87" t="s">
        <v>12892</v>
      </c>
      <c r="B8866" s="90" t="s">
        <v>5539</v>
      </c>
      <c r="C8866" s="117">
        <v>41.9</v>
      </c>
    </row>
    <row r="8867" spans="1:3" s="177" customFormat="1" ht="48.75" customHeight="1" x14ac:dyDescent="0.2">
      <c r="A8867" s="87" t="s">
        <v>12893</v>
      </c>
      <c r="B8867" s="90" t="s">
        <v>5539</v>
      </c>
      <c r="C8867" s="117">
        <v>20.95</v>
      </c>
    </row>
    <row r="8868" spans="1:3" s="177" customFormat="1" ht="48.75" customHeight="1" x14ac:dyDescent="0.2">
      <c r="A8868" s="87" t="s">
        <v>12894</v>
      </c>
      <c r="B8868" s="90" t="s">
        <v>5539</v>
      </c>
      <c r="C8868" s="117">
        <v>31.42</v>
      </c>
    </row>
    <row r="8869" spans="1:3" s="177" customFormat="1" ht="48.75" customHeight="1" x14ac:dyDescent="0.2">
      <c r="A8869" s="87" t="s">
        <v>11684</v>
      </c>
      <c r="B8869" s="90" t="s">
        <v>5418</v>
      </c>
      <c r="C8869" s="117">
        <v>3.27</v>
      </c>
    </row>
    <row r="8870" spans="1:3" s="177" customFormat="1" ht="48.75" customHeight="1" x14ac:dyDescent="0.2">
      <c r="A8870" s="87" t="s">
        <v>11683</v>
      </c>
      <c r="B8870" s="90" t="s">
        <v>5418</v>
      </c>
      <c r="C8870" s="117">
        <v>6.54</v>
      </c>
    </row>
    <row r="8871" spans="1:3" s="177" customFormat="1" ht="48.75" customHeight="1" x14ac:dyDescent="0.2">
      <c r="A8871" s="87" t="s">
        <v>12184</v>
      </c>
      <c r="B8871" s="90" t="s">
        <v>7548</v>
      </c>
      <c r="C8871" s="117">
        <v>869.55</v>
      </c>
    </row>
    <row r="8872" spans="1:3" s="177" customFormat="1" ht="48.75" customHeight="1" x14ac:dyDescent="0.2">
      <c r="A8872" s="87" t="s">
        <v>12864</v>
      </c>
      <c r="B8872" s="90" t="s">
        <v>7548</v>
      </c>
      <c r="C8872" s="100">
        <v>347.34</v>
      </c>
    </row>
    <row r="8873" spans="1:3" s="177" customFormat="1" ht="48.75" customHeight="1" x14ac:dyDescent="0.2">
      <c r="A8873" s="87" t="s">
        <v>12865</v>
      </c>
      <c r="B8873" s="90" t="s">
        <v>7548</v>
      </c>
      <c r="C8873" s="100">
        <v>555.97</v>
      </c>
    </row>
    <row r="8874" spans="1:3" s="177" customFormat="1" ht="48.75" customHeight="1" x14ac:dyDescent="0.2">
      <c r="A8874" s="87" t="s">
        <v>4445</v>
      </c>
      <c r="B8874" s="90" t="s">
        <v>12340</v>
      </c>
      <c r="C8874" s="100">
        <v>26.37</v>
      </c>
    </row>
    <row r="8875" spans="1:3" s="177" customFormat="1" ht="48.75" customHeight="1" x14ac:dyDescent="0.2">
      <c r="A8875" s="87" t="s">
        <v>9153</v>
      </c>
      <c r="B8875" s="90" t="s">
        <v>12340</v>
      </c>
      <c r="C8875" s="100">
        <v>79.11</v>
      </c>
    </row>
    <row r="8876" spans="1:3" s="177" customFormat="1" ht="48.75" customHeight="1" x14ac:dyDescent="0.2">
      <c r="A8876" s="87" t="s">
        <v>4435</v>
      </c>
      <c r="B8876" s="90" t="s">
        <v>12340</v>
      </c>
      <c r="C8876" s="117">
        <v>8.82</v>
      </c>
    </row>
    <row r="8877" spans="1:3" s="177" customFormat="1" ht="48.75" customHeight="1" x14ac:dyDescent="0.2">
      <c r="A8877" s="87" t="s">
        <v>4435</v>
      </c>
      <c r="B8877" s="90" t="s">
        <v>4570</v>
      </c>
      <c r="C8877" s="117">
        <v>8.82</v>
      </c>
    </row>
    <row r="8878" spans="1:3" s="177" customFormat="1" ht="48.75" customHeight="1" x14ac:dyDescent="0.2">
      <c r="A8878" s="87" t="s">
        <v>4436</v>
      </c>
      <c r="B8878" s="90" t="s">
        <v>12340</v>
      </c>
      <c r="C8878" s="117">
        <v>17.64</v>
      </c>
    </row>
    <row r="8879" spans="1:3" s="177" customFormat="1" ht="48.75" customHeight="1" x14ac:dyDescent="0.2">
      <c r="A8879" s="87" t="s">
        <v>9018</v>
      </c>
      <c r="B8879" s="90" t="s">
        <v>5483</v>
      </c>
      <c r="C8879" s="90">
        <v>13.78</v>
      </c>
    </row>
    <row r="8880" spans="1:3" s="177" customFormat="1" ht="48.75" customHeight="1" x14ac:dyDescent="0.2">
      <c r="A8880" s="87" t="s">
        <v>9015</v>
      </c>
      <c r="B8880" s="90" t="s">
        <v>5483</v>
      </c>
      <c r="C8880" s="93">
        <v>3.13</v>
      </c>
    </row>
    <row r="8881" spans="1:3" s="177" customFormat="1" ht="48.75" customHeight="1" x14ac:dyDescent="0.2">
      <c r="A8881" s="87" t="s">
        <v>9019</v>
      </c>
      <c r="B8881" s="90" t="s">
        <v>5483</v>
      </c>
      <c r="C8881" s="100">
        <v>20.16</v>
      </c>
    </row>
    <row r="8882" spans="1:3" s="177" customFormat="1" ht="48.75" customHeight="1" x14ac:dyDescent="0.2">
      <c r="A8882" s="87" t="s">
        <v>9016</v>
      </c>
      <c r="B8882" s="90" t="s">
        <v>5483</v>
      </c>
      <c r="C8882" s="117">
        <v>5.22</v>
      </c>
    </row>
    <row r="8883" spans="1:3" s="177" customFormat="1" ht="48.75" customHeight="1" x14ac:dyDescent="0.2">
      <c r="A8883" s="87" t="s">
        <v>19410</v>
      </c>
      <c r="B8883" s="90" t="s">
        <v>11840</v>
      </c>
      <c r="C8883" s="117">
        <v>45.44</v>
      </c>
    </row>
    <row r="8884" spans="1:3" s="177" customFormat="1" ht="48.75" customHeight="1" x14ac:dyDescent="0.2">
      <c r="A8884" s="87" t="s">
        <v>3786</v>
      </c>
      <c r="B8884" s="90" t="s">
        <v>5462</v>
      </c>
      <c r="C8884" s="117">
        <v>1.81</v>
      </c>
    </row>
    <row r="8885" spans="1:3" s="177" customFormat="1" ht="48.75" customHeight="1" x14ac:dyDescent="0.2">
      <c r="A8885" s="87" t="s">
        <v>9660</v>
      </c>
      <c r="B8885" s="90" t="s">
        <v>5462</v>
      </c>
      <c r="C8885" s="100">
        <v>4.84</v>
      </c>
    </row>
    <row r="8886" spans="1:3" s="177" customFormat="1" ht="48.75" customHeight="1" x14ac:dyDescent="0.2">
      <c r="A8886" s="87" t="s">
        <v>9661</v>
      </c>
      <c r="B8886" s="90" t="s">
        <v>5462</v>
      </c>
      <c r="C8886" s="117">
        <v>6.38</v>
      </c>
    </row>
    <row r="8887" spans="1:3" s="177" customFormat="1" ht="48.75" customHeight="1" x14ac:dyDescent="0.2">
      <c r="A8887" s="87" t="s">
        <v>3788</v>
      </c>
      <c r="B8887" s="90" t="s">
        <v>5462</v>
      </c>
      <c r="C8887" s="117">
        <v>45.44</v>
      </c>
    </row>
    <row r="8888" spans="1:3" s="177" customFormat="1" ht="48.75" customHeight="1" x14ac:dyDescent="0.2">
      <c r="A8888" s="87" t="s">
        <v>3789</v>
      </c>
      <c r="B8888" s="90" t="s">
        <v>5462</v>
      </c>
      <c r="C8888" s="117">
        <v>68.39</v>
      </c>
    </row>
    <row r="8889" spans="1:3" s="177" customFormat="1" ht="48.75" customHeight="1" x14ac:dyDescent="0.2">
      <c r="A8889" s="87" t="s">
        <v>691</v>
      </c>
      <c r="B8889" s="90" t="s">
        <v>15500</v>
      </c>
      <c r="C8889" s="117">
        <v>2.38</v>
      </c>
    </row>
    <row r="8890" spans="1:3" s="177" customFormat="1" ht="48.75" customHeight="1" x14ac:dyDescent="0.2">
      <c r="A8890" s="87" t="s">
        <v>17854</v>
      </c>
      <c r="B8890" s="90" t="s">
        <v>5466</v>
      </c>
      <c r="C8890" s="117">
        <v>4395</v>
      </c>
    </row>
    <row r="8891" spans="1:3" s="177" customFormat="1" ht="48.75" customHeight="1" x14ac:dyDescent="0.2">
      <c r="A8891" s="87" t="s">
        <v>2136</v>
      </c>
      <c r="B8891" s="90" t="s">
        <v>19135</v>
      </c>
      <c r="C8891" s="117">
        <v>1.79</v>
      </c>
    </row>
    <row r="8892" spans="1:3" s="177" customFormat="1" ht="48.75" customHeight="1" x14ac:dyDescent="0.2">
      <c r="A8892" s="87" t="s">
        <v>859</v>
      </c>
      <c r="B8892" s="90" t="s">
        <v>5466</v>
      </c>
      <c r="C8892" s="117">
        <v>3.4299999999999997</v>
      </c>
    </row>
    <row r="8893" spans="1:3" s="177" customFormat="1" ht="48.75" customHeight="1" x14ac:dyDescent="0.2">
      <c r="A8893" s="87" t="s">
        <v>882</v>
      </c>
      <c r="B8893" s="90" t="s">
        <v>5466</v>
      </c>
      <c r="C8893" s="117">
        <v>2.2599999999999998</v>
      </c>
    </row>
    <row r="8894" spans="1:3" s="177" customFormat="1" ht="48.75" customHeight="1" x14ac:dyDescent="0.2">
      <c r="A8894" s="87" t="s">
        <v>860</v>
      </c>
      <c r="B8894" s="90" t="s">
        <v>5466</v>
      </c>
      <c r="C8894" s="117">
        <v>3.0599999999999996</v>
      </c>
    </row>
    <row r="8895" spans="1:3" s="177" customFormat="1" ht="48.75" customHeight="1" x14ac:dyDescent="0.2">
      <c r="A8895" s="87" t="s">
        <v>883</v>
      </c>
      <c r="B8895" s="90" t="s">
        <v>5466</v>
      </c>
      <c r="C8895" s="117">
        <v>1.93</v>
      </c>
    </row>
    <row r="8896" spans="1:3" s="177" customFormat="1" ht="48.75" customHeight="1" x14ac:dyDescent="0.2">
      <c r="A8896" s="87" t="s">
        <v>8514</v>
      </c>
      <c r="B8896" s="90" t="s">
        <v>6348</v>
      </c>
      <c r="C8896" s="117">
        <v>11.02</v>
      </c>
    </row>
    <row r="8897" spans="1:3" s="177" customFormat="1" ht="48.75" customHeight="1" x14ac:dyDescent="0.2">
      <c r="A8897" s="87" t="s">
        <v>8514</v>
      </c>
      <c r="B8897" s="90" t="s">
        <v>5351</v>
      </c>
      <c r="C8897" s="117">
        <v>11.02</v>
      </c>
    </row>
    <row r="8898" spans="1:3" s="177" customFormat="1" ht="48.75" customHeight="1" x14ac:dyDescent="0.2">
      <c r="A8898" s="87" t="s">
        <v>11647</v>
      </c>
      <c r="B8898" s="90" t="s">
        <v>12340</v>
      </c>
      <c r="C8898" s="100">
        <v>6.24</v>
      </c>
    </row>
    <row r="8899" spans="1:3" s="177" customFormat="1" ht="48.75" customHeight="1" x14ac:dyDescent="0.2">
      <c r="A8899" s="87" t="s">
        <v>11601</v>
      </c>
      <c r="B8899" s="90" t="s">
        <v>12340</v>
      </c>
      <c r="C8899" s="100">
        <v>1.56</v>
      </c>
    </row>
    <row r="8900" spans="1:3" s="177" customFormat="1" ht="48.75" customHeight="1" x14ac:dyDescent="0.2">
      <c r="A8900" s="87" t="s">
        <v>11602</v>
      </c>
      <c r="B8900" s="90" t="s">
        <v>12340</v>
      </c>
      <c r="C8900" s="100">
        <v>12.48</v>
      </c>
    </row>
    <row r="8901" spans="1:3" s="177" customFormat="1" ht="48.75" customHeight="1" x14ac:dyDescent="0.2">
      <c r="A8901" s="87" t="s">
        <v>11646</v>
      </c>
      <c r="B8901" s="90" t="s">
        <v>12340</v>
      </c>
      <c r="C8901" s="100">
        <v>3.12</v>
      </c>
    </row>
    <row r="8902" spans="1:3" s="177" customFormat="1" ht="48.75" customHeight="1" x14ac:dyDescent="0.2">
      <c r="A8902" s="87" t="s">
        <v>11956</v>
      </c>
      <c r="B8902" s="90" t="s">
        <v>12340</v>
      </c>
      <c r="C8902" s="100">
        <v>4.49</v>
      </c>
    </row>
    <row r="8903" spans="1:3" s="177" customFormat="1" ht="48.75" customHeight="1" x14ac:dyDescent="0.2">
      <c r="A8903" s="87" t="s">
        <v>11954</v>
      </c>
      <c r="B8903" s="90" t="s">
        <v>12340</v>
      </c>
      <c r="C8903" s="117">
        <v>3.73</v>
      </c>
    </row>
    <row r="8904" spans="1:3" s="177" customFormat="1" ht="48.75" customHeight="1" x14ac:dyDescent="0.2">
      <c r="A8904" s="87" t="s">
        <v>4665</v>
      </c>
      <c r="B8904" s="90" t="s">
        <v>5466</v>
      </c>
      <c r="C8904" s="117">
        <v>1.9</v>
      </c>
    </row>
    <row r="8905" spans="1:3" s="177" customFormat="1" ht="48.75" customHeight="1" x14ac:dyDescent="0.2">
      <c r="A8905" s="87" t="s">
        <v>4669</v>
      </c>
      <c r="B8905" s="90" t="s">
        <v>5466</v>
      </c>
      <c r="C8905" s="117">
        <v>1.79</v>
      </c>
    </row>
    <row r="8906" spans="1:3" s="177" customFormat="1" ht="48.75" customHeight="1" x14ac:dyDescent="0.2">
      <c r="A8906" s="87" t="s">
        <v>4662</v>
      </c>
      <c r="B8906" s="90" t="s">
        <v>5466</v>
      </c>
      <c r="C8906" s="117">
        <v>2.33</v>
      </c>
    </row>
    <row r="8907" spans="1:3" s="177" customFormat="1" ht="48.75" customHeight="1" x14ac:dyDescent="0.2">
      <c r="A8907" s="87" t="s">
        <v>2590</v>
      </c>
      <c r="B8907" s="90" t="s">
        <v>6304</v>
      </c>
      <c r="C8907" s="90">
        <v>7.99</v>
      </c>
    </row>
    <row r="8908" spans="1:3" s="177" customFormat="1" ht="48.75" customHeight="1" x14ac:dyDescent="0.2">
      <c r="A8908" s="87" t="s">
        <v>10058</v>
      </c>
      <c r="B8908" s="90" t="s">
        <v>6304</v>
      </c>
      <c r="C8908" s="90">
        <v>13.01</v>
      </c>
    </row>
    <row r="8909" spans="1:3" s="177" customFormat="1" ht="48.75" customHeight="1" x14ac:dyDescent="0.2">
      <c r="A8909" s="87" t="s">
        <v>7336</v>
      </c>
      <c r="B8909" s="90" t="s">
        <v>6304</v>
      </c>
      <c r="C8909" s="117">
        <v>10.47</v>
      </c>
    </row>
    <row r="8910" spans="1:3" s="177" customFormat="1" ht="48.75" customHeight="1" x14ac:dyDescent="0.2">
      <c r="A8910" s="87" t="s">
        <v>3975</v>
      </c>
      <c r="B8910" s="90" t="s">
        <v>5466</v>
      </c>
      <c r="C8910" s="117">
        <v>3.46</v>
      </c>
    </row>
    <row r="8911" spans="1:3" s="177" customFormat="1" ht="48.75" customHeight="1" x14ac:dyDescent="0.2">
      <c r="A8911" s="87" t="s">
        <v>16994</v>
      </c>
      <c r="B8911" s="90" t="s">
        <v>9588</v>
      </c>
      <c r="C8911" s="117">
        <v>2.75</v>
      </c>
    </row>
    <row r="8912" spans="1:3" s="177" customFormat="1" ht="48.75" customHeight="1" x14ac:dyDescent="0.2">
      <c r="A8912" s="87" t="s">
        <v>18752</v>
      </c>
      <c r="B8912" s="90" t="s">
        <v>9588</v>
      </c>
      <c r="C8912" s="117">
        <v>1.97</v>
      </c>
    </row>
    <row r="8913" spans="1:3" s="177" customFormat="1" ht="48.75" customHeight="1" x14ac:dyDescent="0.2">
      <c r="A8913" s="87" t="s">
        <v>3767</v>
      </c>
      <c r="B8913" s="90" t="s">
        <v>5202</v>
      </c>
      <c r="C8913" s="117">
        <v>6.6</v>
      </c>
    </row>
    <row r="8914" spans="1:3" s="177" customFormat="1" ht="48.75" customHeight="1" x14ac:dyDescent="0.2">
      <c r="A8914" s="87" t="s">
        <v>3770</v>
      </c>
      <c r="B8914" s="90" t="s">
        <v>5202</v>
      </c>
      <c r="C8914" s="100">
        <v>12.4</v>
      </c>
    </row>
    <row r="8915" spans="1:3" s="177" customFormat="1" ht="48.75" customHeight="1" x14ac:dyDescent="0.2">
      <c r="A8915" s="87" t="s">
        <v>8254</v>
      </c>
      <c r="B8915" s="90" t="s">
        <v>4828</v>
      </c>
      <c r="C8915" s="117">
        <v>11.43</v>
      </c>
    </row>
    <row r="8916" spans="1:3" s="177" customFormat="1" ht="48.75" customHeight="1" x14ac:dyDescent="0.2">
      <c r="A8916" s="87" t="s">
        <v>8255</v>
      </c>
      <c r="B8916" s="90" t="s">
        <v>4828</v>
      </c>
      <c r="C8916" s="117">
        <v>17.149999999999999</v>
      </c>
    </row>
    <row r="8917" spans="1:3" s="177" customFormat="1" ht="48.75" customHeight="1" x14ac:dyDescent="0.2">
      <c r="A8917" s="87" t="s">
        <v>8256</v>
      </c>
      <c r="B8917" s="90" t="s">
        <v>4828</v>
      </c>
      <c r="C8917" s="117">
        <v>34.28</v>
      </c>
    </row>
    <row r="8918" spans="1:3" s="177" customFormat="1" ht="48.75" customHeight="1" x14ac:dyDescent="0.2">
      <c r="A8918" s="87" t="s">
        <v>1286</v>
      </c>
      <c r="B8918" s="90" t="s">
        <v>16886</v>
      </c>
      <c r="C8918" s="100">
        <v>2809.04</v>
      </c>
    </row>
    <row r="8919" spans="1:3" s="177" customFormat="1" ht="48.75" customHeight="1" x14ac:dyDescent="0.2">
      <c r="A8919" s="87" t="s">
        <v>10056</v>
      </c>
      <c r="B8919" s="90" t="s">
        <v>18423</v>
      </c>
      <c r="C8919" s="100">
        <v>11.39</v>
      </c>
    </row>
    <row r="8920" spans="1:3" s="177" customFormat="1" ht="48.75" customHeight="1" x14ac:dyDescent="0.2">
      <c r="A8920" s="87" t="s">
        <v>10056</v>
      </c>
      <c r="B8920" s="90" t="s">
        <v>9213</v>
      </c>
      <c r="C8920" s="100">
        <v>11.39</v>
      </c>
    </row>
    <row r="8921" spans="1:3" s="177" customFormat="1" ht="48.75" customHeight="1" x14ac:dyDescent="0.2">
      <c r="A8921" s="87" t="s">
        <v>10057</v>
      </c>
      <c r="B8921" s="90" t="s">
        <v>18423</v>
      </c>
      <c r="C8921" s="100">
        <v>25.14</v>
      </c>
    </row>
    <row r="8922" spans="1:3" s="177" customFormat="1" ht="48.75" customHeight="1" x14ac:dyDescent="0.2">
      <c r="A8922" s="87" t="s">
        <v>10057</v>
      </c>
      <c r="B8922" s="90" t="s">
        <v>9213</v>
      </c>
      <c r="C8922" s="100">
        <v>25.14</v>
      </c>
    </row>
    <row r="8923" spans="1:3" s="177" customFormat="1" ht="48.75" customHeight="1" x14ac:dyDescent="0.2">
      <c r="A8923" s="87" t="s">
        <v>7358</v>
      </c>
      <c r="B8923" s="90" t="s">
        <v>17923</v>
      </c>
      <c r="C8923" s="100">
        <v>3.22</v>
      </c>
    </row>
    <row r="8924" spans="1:3" s="177" customFormat="1" ht="48.75" customHeight="1" x14ac:dyDescent="0.2">
      <c r="A8924" s="87" t="s">
        <v>7360</v>
      </c>
      <c r="B8924" s="90" t="s">
        <v>17923</v>
      </c>
      <c r="C8924" s="100">
        <v>5.93</v>
      </c>
    </row>
    <row r="8925" spans="1:3" s="177" customFormat="1" ht="48.75" customHeight="1" x14ac:dyDescent="0.2">
      <c r="A8925" s="87" t="s">
        <v>7359</v>
      </c>
      <c r="B8925" s="90" t="s">
        <v>17923</v>
      </c>
      <c r="C8925" s="90">
        <v>3.36</v>
      </c>
    </row>
    <row r="8926" spans="1:3" s="177" customFormat="1" ht="48.75" customHeight="1" x14ac:dyDescent="0.2">
      <c r="A8926" s="87" t="s">
        <v>7361</v>
      </c>
      <c r="B8926" s="90" t="s">
        <v>17923</v>
      </c>
      <c r="C8926" s="90">
        <v>6.72</v>
      </c>
    </row>
    <row r="8927" spans="1:3" s="177" customFormat="1" ht="48.75" customHeight="1" x14ac:dyDescent="0.2">
      <c r="A8927" s="87" t="s">
        <v>8343</v>
      </c>
      <c r="B8927" s="90" t="s">
        <v>5496</v>
      </c>
      <c r="C8927" s="100">
        <v>6.24</v>
      </c>
    </row>
    <row r="8928" spans="1:3" s="177" customFormat="1" ht="48.75" customHeight="1" x14ac:dyDescent="0.2">
      <c r="A8928" s="87" t="s">
        <v>8342</v>
      </c>
      <c r="B8928" s="90" t="s">
        <v>5496</v>
      </c>
      <c r="C8928" s="117">
        <v>24.78</v>
      </c>
    </row>
    <row r="8929" spans="1:3" s="177" customFormat="1" ht="48.75" customHeight="1" x14ac:dyDescent="0.2">
      <c r="A8929" s="87" t="s">
        <v>2007</v>
      </c>
      <c r="B8929" s="90" t="s">
        <v>5496</v>
      </c>
      <c r="C8929" s="100">
        <v>3.12</v>
      </c>
    </row>
    <row r="8930" spans="1:3" s="177" customFormat="1" ht="48.75" customHeight="1" x14ac:dyDescent="0.2">
      <c r="A8930" s="87" t="s">
        <v>2008</v>
      </c>
      <c r="B8930" s="90" t="s">
        <v>5496</v>
      </c>
      <c r="C8930" s="117">
        <v>12.39</v>
      </c>
    </row>
    <row r="8931" spans="1:3" s="177" customFormat="1" ht="48.75" customHeight="1" x14ac:dyDescent="0.2">
      <c r="A8931" s="87" t="s">
        <v>10220</v>
      </c>
      <c r="B8931" s="90" t="s">
        <v>5441</v>
      </c>
      <c r="C8931" s="100">
        <v>5.93</v>
      </c>
    </row>
    <row r="8932" spans="1:3" s="177" customFormat="1" ht="48.75" customHeight="1" x14ac:dyDescent="0.2">
      <c r="A8932" s="87" t="s">
        <v>10222</v>
      </c>
      <c r="B8932" s="90" t="s">
        <v>5441</v>
      </c>
      <c r="C8932" s="90">
        <v>6.72</v>
      </c>
    </row>
    <row r="8933" spans="1:3" s="177" customFormat="1" ht="48.75" customHeight="1" x14ac:dyDescent="0.2">
      <c r="A8933" s="87" t="s">
        <v>12906</v>
      </c>
      <c r="B8933" s="90" t="s">
        <v>5560</v>
      </c>
      <c r="C8933" s="100">
        <v>115.42</v>
      </c>
    </row>
    <row r="8934" spans="1:3" s="177" customFormat="1" ht="48.75" customHeight="1" x14ac:dyDescent="0.2">
      <c r="A8934" s="87" t="s">
        <v>13620</v>
      </c>
      <c r="B8934" s="90" t="s">
        <v>13111</v>
      </c>
      <c r="C8934" s="117">
        <v>1.9</v>
      </c>
    </row>
    <row r="8935" spans="1:3" s="177" customFormat="1" ht="48.75" customHeight="1" x14ac:dyDescent="0.2">
      <c r="A8935" s="87" t="s">
        <v>13617</v>
      </c>
      <c r="B8935" s="90" t="s">
        <v>13111</v>
      </c>
      <c r="C8935" s="117">
        <v>3.46</v>
      </c>
    </row>
    <row r="8936" spans="1:3" s="177" customFormat="1" ht="48.75" customHeight="1" x14ac:dyDescent="0.2">
      <c r="A8936" s="87" t="s">
        <v>11824</v>
      </c>
      <c r="B8936" s="90" t="s">
        <v>12340</v>
      </c>
      <c r="C8936" s="100">
        <v>5.93</v>
      </c>
    </row>
    <row r="8937" spans="1:3" s="177" customFormat="1" ht="48.75" customHeight="1" x14ac:dyDescent="0.2">
      <c r="A8937" s="87" t="s">
        <v>11825</v>
      </c>
      <c r="B8937" s="90" t="s">
        <v>12340</v>
      </c>
      <c r="C8937" s="90">
        <v>6.72</v>
      </c>
    </row>
    <row r="8938" spans="1:3" s="177" customFormat="1" ht="48.75" customHeight="1" x14ac:dyDescent="0.2">
      <c r="A8938" s="87" t="s">
        <v>1912</v>
      </c>
      <c r="B8938" s="90" t="s">
        <v>10947</v>
      </c>
      <c r="C8938" s="117">
        <v>11.66</v>
      </c>
    </row>
    <row r="8939" spans="1:3" s="177" customFormat="1" ht="48.75" customHeight="1" x14ac:dyDescent="0.2">
      <c r="A8939" s="87" t="s">
        <v>1910</v>
      </c>
      <c r="B8939" s="90" t="s">
        <v>10947</v>
      </c>
      <c r="C8939" s="117">
        <v>10.79</v>
      </c>
    </row>
    <row r="8940" spans="1:3" s="177" customFormat="1" ht="48.75" customHeight="1" x14ac:dyDescent="0.2">
      <c r="A8940" s="87" t="s">
        <v>9028</v>
      </c>
      <c r="B8940" s="90" t="s">
        <v>10947</v>
      </c>
      <c r="C8940" s="117">
        <v>10.79</v>
      </c>
    </row>
    <row r="8941" spans="1:3" s="177" customFormat="1" ht="48.75" customHeight="1" x14ac:dyDescent="0.2">
      <c r="A8941" s="87" t="s">
        <v>1911</v>
      </c>
      <c r="B8941" s="90" t="s">
        <v>10947</v>
      </c>
      <c r="C8941" s="117">
        <v>11.75</v>
      </c>
    </row>
    <row r="8942" spans="1:3" s="177" customFormat="1" ht="48.75" customHeight="1" x14ac:dyDescent="0.2">
      <c r="A8942" s="87" t="s">
        <v>10104</v>
      </c>
      <c r="B8942" s="90" t="s">
        <v>5496</v>
      </c>
      <c r="C8942" s="117">
        <v>4.13</v>
      </c>
    </row>
    <row r="8943" spans="1:3" s="177" customFormat="1" ht="48.75" customHeight="1" x14ac:dyDescent="0.2">
      <c r="A8943" s="87" t="s">
        <v>2041</v>
      </c>
      <c r="B8943" s="90" t="s">
        <v>5483</v>
      </c>
      <c r="C8943" s="117">
        <v>4.53</v>
      </c>
    </row>
    <row r="8944" spans="1:3" s="177" customFormat="1" ht="48.75" customHeight="1" x14ac:dyDescent="0.2">
      <c r="A8944" s="87" t="s">
        <v>2042</v>
      </c>
      <c r="B8944" s="90" t="s">
        <v>5483</v>
      </c>
      <c r="C8944" s="117">
        <v>22.08</v>
      </c>
    </row>
    <row r="8945" spans="1:3" s="177" customFormat="1" ht="48.75" customHeight="1" x14ac:dyDescent="0.2">
      <c r="A8945" s="87" t="s">
        <v>2044</v>
      </c>
      <c r="B8945" s="90" t="s">
        <v>5483</v>
      </c>
      <c r="C8945" s="117">
        <v>33.119999999999997</v>
      </c>
    </row>
    <row r="8946" spans="1:3" s="177" customFormat="1" ht="48.75" customHeight="1" x14ac:dyDescent="0.2">
      <c r="A8946" s="87" t="s">
        <v>2045</v>
      </c>
      <c r="B8946" s="90" t="s">
        <v>5483</v>
      </c>
      <c r="C8946" s="117">
        <v>15.04</v>
      </c>
    </row>
    <row r="8947" spans="1:3" s="177" customFormat="1" ht="48.75" customHeight="1" x14ac:dyDescent="0.2">
      <c r="A8947" s="87" t="s">
        <v>2046</v>
      </c>
      <c r="B8947" s="90" t="s">
        <v>5483</v>
      </c>
      <c r="C8947" s="117">
        <v>44.64</v>
      </c>
    </row>
    <row r="8948" spans="1:3" s="177" customFormat="1" ht="48.75" customHeight="1" x14ac:dyDescent="0.2">
      <c r="A8948" s="87" t="s">
        <v>2043</v>
      </c>
      <c r="B8948" s="90" t="s">
        <v>5483</v>
      </c>
      <c r="C8948" s="117">
        <v>11.83</v>
      </c>
    </row>
    <row r="8949" spans="1:3" s="177" customFormat="1" ht="48.75" customHeight="1" x14ac:dyDescent="0.2">
      <c r="A8949" s="87" t="s">
        <v>1029</v>
      </c>
      <c r="B8949" s="90" t="s">
        <v>15144</v>
      </c>
      <c r="C8949" s="117">
        <v>3.65</v>
      </c>
    </row>
    <row r="8950" spans="1:3" s="177" customFormat="1" ht="48.75" customHeight="1" x14ac:dyDescent="0.2">
      <c r="A8950" s="87" t="s">
        <v>1030</v>
      </c>
      <c r="B8950" s="90" t="s">
        <v>15144</v>
      </c>
      <c r="C8950" s="117">
        <v>3.68</v>
      </c>
    </row>
    <row r="8951" spans="1:3" s="177" customFormat="1" ht="48.75" customHeight="1" x14ac:dyDescent="0.2">
      <c r="A8951" s="87" t="s">
        <v>1031</v>
      </c>
      <c r="B8951" s="90" t="s">
        <v>15144</v>
      </c>
      <c r="C8951" s="117">
        <v>15.75</v>
      </c>
    </row>
    <row r="8952" spans="1:3" s="177" customFormat="1" ht="48.75" customHeight="1" x14ac:dyDescent="0.2">
      <c r="A8952" s="87" t="s">
        <v>13092</v>
      </c>
      <c r="B8952" s="90" t="s">
        <v>9054</v>
      </c>
      <c r="C8952" s="100">
        <v>8.77</v>
      </c>
    </row>
    <row r="8953" spans="1:3" s="177" customFormat="1" ht="48.75" customHeight="1" x14ac:dyDescent="0.2">
      <c r="A8953" s="87" t="s">
        <v>14249</v>
      </c>
      <c r="B8953" s="90" t="s">
        <v>9054</v>
      </c>
      <c r="C8953" s="100">
        <v>22.35</v>
      </c>
    </row>
    <row r="8954" spans="1:3" s="177" customFormat="1" ht="48.75" customHeight="1" x14ac:dyDescent="0.2">
      <c r="A8954" s="87" t="s">
        <v>13091</v>
      </c>
      <c r="B8954" s="90" t="s">
        <v>9054</v>
      </c>
      <c r="C8954" s="100">
        <v>6.97</v>
      </c>
    </row>
    <row r="8955" spans="1:3" s="177" customFormat="1" ht="48.75" customHeight="1" x14ac:dyDescent="0.2">
      <c r="A8955" s="87" t="s">
        <v>13094</v>
      </c>
      <c r="B8955" s="90" t="s">
        <v>9054</v>
      </c>
      <c r="C8955" s="100">
        <v>8.06</v>
      </c>
    </row>
    <row r="8956" spans="1:3" s="177" customFormat="1" ht="48.75" customHeight="1" x14ac:dyDescent="0.2">
      <c r="A8956" s="87" t="s">
        <v>14284</v>
      </c>
      <c r="B8956" s="90" t="s">
        <v>9054</v>
      </c>
      <c r="C8956" s="100">
        <v>24.37</v>
      </c>
    </row>
    <row r="8957" spans="1:3" s="177" customFormat="1" ht="48.75" customHeight="1" x14ac:dyDescent="0.2">
      <c r="A8957" s="87" t="s">
        <v>13093</v>
      </c>
      <c r="B8957" s="90" t="s">
        <v>9054</v>
      </c>
      <c r="C8957" s="100">
        <v>6.97</v>
      </c>
    </row>
    <row r="8958" spans="1:3" s="177" customFormat="1" ht="48.75" customHeight="1" x14ac:dyDescent="0.2">
      <c r="A8958" s="87" t="s">
        <v>19152</v>
      </c>
      <c r="B8958" s="90" t="s">
        <v>9054</v>
      </c>
      <c r="C8958" s="100">
        <v>26.26</v>
      </c>
    </row>
    <row r="8959" spans="1:3" s="177" customFormat="1" ht="48.75" customHeight="1" x14ac:dyDescent="0.2">
      <c r="A8959" s="87" t="s">
        <v>19153</v>
      </c>
      <c r="B8959" s="90" t="s">
        <v>9054</v>
      </c>
      <c r="C8959" s="100">
        <v>26.26</v>
      </c>
    </row>
    <row r="8960" spans="1:3" s="177" customFormat="1" ht="48.75" customHeight="1" x14ac:dyDescent="0.2">
      <c r="A8960" s="87" t="s">
        <v>19154</v>
      </c>
      <c r="B8960" s="90" t="s">
        <v>9054</v>
      </c>
      <c r="C8960" s="100">
        <v>17.809999999999999</v>
      </c>
    </row>
    <row r="8961" spans="1:3" s="177" customFormat="1" ht="48.75" customHeight="1" x14ac:dyDescent="0.2">
      <c r="A8961" s="87" t="s">
        <v>17230</v>
      </c>
      <c r="B8961" s="90" t="s">
        <v>15337</v>
      </c>
      <c r="C8961" s="117">
        <v>5.66</v>
      </c>
    </row>
    <row r="8962" spans="1:3" s="177" customFormat="1" ht="48.75" customHeight="1" x14ac:dyDescent="0.2">
      <c r="A8962" s="87" t="s">
        <v>17230</v>
      </c>
      <c r="B8962" s="90" t="s">
        <v>15337</v>
      </c>
      <c r="C8962" s="117">
        <v>18.399999999999999</v>
      </c>
    </row>
    <row r="8963" spans="1:3" s="177" customFormat="1" ht="48.75" customHeight="1" x14ac:dyDescent="0.2">
      <c r="A8963" s="87" t="s">
        <v>2036</v>
      </c>
      <c r="B8963" s="90" t="s">
        <v>6348</v>
      </c>
      <c r="C8963" s="117">
        <v>13.9</v>
      </c>
    </row>
    <row r="8964" spans="1:3" s="177" customFormat="1" ht="48.75" customHeight="1" x14ac:dyDescent="0.2">
      <c r="A8964" s="87" t="s">
        <v>2036</v>
      </c>
      <c r="B8964" s="90" t="s">
        <v>15337</v>
      </c>
      <c r="C8964" s="117">
        <v>13.9</v>
      </c>
    </row>
    <row r="8965" spans="1:3" s="177" customFormat="1" ht="48.75" customHeight="1" x14ac:dyDescent="0.2">
      <c r="A8965" s="87" t="s">
        <v>2038</v>
      </c>
      <c r="B8965" s="90" t="s">
        <v>6348</v>
      </c>
      <c r="C8965" s="117">
        <v>13.9</v>
      </c>
    </row>
    <row r="8966" spans="1:3" s="177" customFormat="1" ht="48.75" customHeight="1" x14ac:dyDescent="0.2">
      <c r="A8966" s="87" t="s">
        <v>2038</v>
      </c>
      <c r="B8966" s="90" t="s">
        <v>15337</v>
      </c>
      <c r="C8966" s="117">
        <v>13.9</v>
      </c>
    </row>
    <row r="8967" spans="1:3" s="177" customFormat="1" ht="48.75" customHeight="1" x14ac:dyDescent="0.2">
      <c r="A8967" s="87" t="s">
        <v>2039</v>
      </c>
      <c r="B8967" s="90" t="s">
        <v>6348</v>
      </c>
      <c r="C8967" s="117">
        <v>13.9</v>
      </c>
    </row>
    <row r="8968" spans="1:3" s="177" customFormat="1" ht="48.75" customHeight="1" x14ac:dyDescent="0.2">
      <c r="A8968" s="87" t="s">
        <v>2039</v>
      </c>
      <c r="B8968" s="90" t="s">
        <v>15337</v>
      </c>
      <c r="C8968" s="117">
        <v>13.9</v>
      </c>
    </row>
    <row r="8969" spans="1:3" s="177" customFormat="1" ht="48.75" customHeight="1" x14ac:dyDescent="0.2">
      <c r="A8969" s="87" t="s">
        <v>2991</v>
      </c>
      <c r="B8969" s="90" t="s">
        <v>7381</v>
      </c>
      <c r="C8969" s="117">
        <v>0.7</v>
      </c>
    </row>
    <row r="8970" spans="1:3" s="177" customFormat="1" ht="48.75" customHeight="1" x14ac:dyDescent="0.2">
      <c r="A8970" s="87" t="s">
        <v>2992</v>
      </c>
      <c r="B8970" s="90" t="s">
        <v>7381</v>
      </c>
      <c r="C8970" s="117">
        <v>2.35</v>
      </c>
    </row>
    <row r="8971" spans="1:3" s="177" customFormat="1" ht="48.75" customHeight="1" x14ac:dyDescent="0.2">
      <c r="A8971" s="87" t="s">
        <v>6484</v>
      </c>
      <c r="B8971" s="90" t="s">
        <v>7381</v>
      </c>
      <c r="C8971" s="117">
        <v>2.64</v>
      </c>
    </row>
    <row r="8972" spans="1:3" s="177" customFormat="1" ht="48.75" customHeight="1" x14ac:dyDescent="0.2">
      <c r="A8972" s="87" t="s">
        <v>2994</v>
      </c>
      <c r="B8972" s="90" t="s">
        <v>7381</v>
      </c>
      <c r="C8972" s="117">
        <v>4.7</v>
      </c>
    </row>
    <row r="8973" spans="1:3" s="177" customFormat="1" ht="48.75" customHeight="1" x14ac:dyDescent="0.2">
      <c r="A8973" s="87" t="s">
        <v>6485</v>
      </c>
      <c r="B8973" s="90" t="s">
        <v>7381</v>
      </c>
      <c r="C8973" s="117">
        <v>1.62</v>
      </c>
    </row>
    <row r="8974" spans="1:3" s="177" customFormat="1" ht="48.75" customHeight="1" x14ac:dyDescent="0.2">
      <c r="A8974" s="87" t="s">
        <v>18269</v>
      </c>
      <c r="B8974" s="90" t="s">
        <v>7381</v>
      </c>
      <c r="C8974" s="117">
        <v>2.17</v>
      </c>
    </row>
    <row r="8975" spans="1:3" s="177" customFormat="1" ht="48.75" customHeight="1" x14ac:dyDescent="0.2">
      <c r="A8975" s="87" t="s">
        <v>2018</v>
      </c>
      <c r="B8975" s="90" t="s">
        <v>5483</v>
      </c>
      <c r="C8975" s="117">
        <v>1.62</v>
      </c>
    </row>
    <row r="8976" spans="1:3" s="177" customFormat="1" ht="48.75" customHeight="1" x14ac:dyDescent="0.2">
      <c r="A8976" s="87" t="s">
        <v>2019</v>
      </c>
      <c r="B8976" s="90" t="s">
        <v>5588</v>
      </c>
      <c r="C8976" s="117">
        <v>1.62</v>
      </c>
    </row>
    <row r="8977" spans="1:3" s="177" customFormat="1" ht="48.75" customHeight="1" x14ac:dyDescent="0.2">
      <c r="A8977" s="87" t="s">
        <v>8273</v>
      </c>
      <c r="B8977" s="90" t="s">
        <v>4294</v>
      </c>
      <c r="C8977" s="117">
        <v>1.39</v>
      </c>
    </row>
    <row r="8978" spans="1:3" s="177" customFormat="1" ht="48.75" customHeight="1" x14ac:dyDescent="0.2">
      <c r="A8978" s="87" t="s">
        <v>1387</v>
      </c>
      <c r="B8978" s="90" t="s">
        <v>5719</v>
      </c>
      <c r="C8978" s="117">
        <v>1.9</v>
      </c>
    </row>
    <row r="8979" spans="1:3" s="177" customFormat="1" ht="48.75" customHeight="1" x14ac:dyDescent="0.2">
      <c r="A8979" s="87" t="s">
        <v>18407</v>
      </c>
      <c r="B8979" s="90" t="s">
        <v>9094</v>
      </c>
      <c r="C8979" s="100">
        <v>6.46</v>
      </c>
    </row>
    <row r="8980" spans="1:3" s="177" customFormat="1" ht="48.75" customHeight="1" x14ac:dyDescent="0.2">
      <c r="A8980" s="87" t="s">
        <v>18408</v>
      </c>
      <c r="B8980" s="90" t="s">
        <v>9094</v>
      </c>
      <c r="C8980" s="117">
        <v>19.73</v>
      </c>
    </row>
    <row r="8981" spans="1:3" s="177" customFormat="1" ht="48.75" customHeight="1" x14ac:dyDescent="0.2">
      <c r="A8981" s="87" t="s">
        <v>5278</v>
      </c>
      <c r="B8981" s="90" t="s">
        <v>15543</v>
      </c>
      <c r="C8981" s="100">
        <v>5.38</v>
      </c>
    </row>
    <row r="8982" spans="1:3" s="177" customFormat="1" ht="48.75" customHeight="1" x14ac:dyDescent="0.2">
      <c r="A8982" s="87" t="s">
        <v>18406</v>
      </c>
      <c r="B8982" s="90" t="s">
        <v>9094</v>
      </c>
      <c r="C8982" s="100">
        <v>5.38</v>
      </c>
    </row>
    <row r="8983" spans="1:3" s="177" customFormat="1" ht="48.75" customHeight="1" x14ac:dyDescent="0.2">
      <c r="A8983" s="87" t="s">
        <v>5280</v>
      </c>
      <c r="B8983" s="90" t="s">
        <v>15543</v>
      </c>
      <c r="C8983" s="100">
        <v>6.46</v>
      </c>
    </row>
    <row r="8984" spans="1:3" s="177" customFormat="1" ht="48.75" customHeight="1" x14ac:dyDescent="0.2">
      <c r="A8984" s="87" t="s">
        <v>5281</v>
      </c>
      <c r="B8984" s="90" t="s">
        <v>15543</v>
      </c>
      <c r="C8984" s="117">
        <v>19.73</v>
      </c>
    </row>
    <row r="8985" spans="1:3" s="177" customFormat="1" ht="48.75" customHeight="1" x14ac:dyDescent="0.2">
      <c r="A8985" s="87" t="s">
        <v>13189</v>
      </c>
      <c r="B8985" s="90" t="s">
        <v>10337</v>
      </c>
      <c r="C8985" s="117">
        <v>3.46</v>
      </c>
    </row>
    <row r="8986" spans="1:3" s="177" customFormat="1" ht="48.75" customHeight="1" x14ac:dyDescent="0.2">
      <c r="A8986" s="87" t="s">
        <v>2056</v>
      </c>
      <c r="B8986" s="90" t="s">
        <v>8347</v>
      </c>
      <c r="C8986" s="117">
        <v>4.55</v>
      </c>
    </row>
    <row r="8987" spans="1:3" s="177" customFormat="1" ht="48.75" customHeight="1" x14ac:dyDescent="0.2">
      <c r="A8987" s="87" t="s">
        <v>2053</v>
      </c>
      <c r="B8987" s="90" t="s">
        <v>8347</v>
      </c>
      <c r="C8987" s="117">
        <v>2.9</v>
      </c>
    </row>
    <row r="8988" spans="1:3" s="177" customFormat="1" ht="48.75" customHeight="1" x14ac:dyDescent="0.2">
      <c r="A8988" s="87" t="s">
        <v>12066</v>
      </c>
      <c r="B8988" s="90" t="s">
        <v>15137</v>
      </c>
      <c r="C8988" s="124">
        <v>56.03</v>
      </c>
    </row>
    <row r="8989" spans="1:3" s="177" customFormat="1" ht="48.75" customHeight="1" x14ac:dyDescent="0.2">
      <c r="A8989" s="87" t="s">
        <v>2058</v>
      </c>
      <c r="B8989" s="90" t="s">
        <v>5539</v>
      </c>
      <c r="C8989" s="117">
        <v>3.46</v>
      </c>
    </row>
    <row r="8990" spans="1:3" s="177" customFormat="1" ht="48.75" customHeight="1" x14ac:dyDescent="0.2">
      <c r="A8990" s="87" t="s">
        <v>2057</v>
      </c>
      <c r="B8990" s="90" t="s">
        <v>5539</v>
      </c>
      <c r="C8990" s="117">
        <v>2.5999999999999996</v>
      </c>
    </row>
    <row r="8991" spans="1:3" s="177" customFormat="1" ht="48.75" customHeight="1" x14ac:dyDescent="0.2">
      <c r="A8991" s="87" t="s">
        <v>18875</v>
      </c>
      <c r="B8991" s="90" t="s">
        <v>5539</v>
      </c>
      <c r="C8991" s="100">
        <v>8.67</v>
      </c>
    </row>
    <row r="8992" spans="1:3" s="177" customFormat="1" ht="48.75" customHeight="1" x14ac:dyDescent="0.2">
      <c r="A8992" s="87" t="s">
        <v>17576</v>
      </c>
      <c r="B8992" s="90" t="s">
        <v>5539</v>
      </c>
      <c r="C8992" s="117">
        <v>5.6</v>
      </c>
    </row>
    <row r="8993" spans="1:3" s="177" customFormat="1" ht="48.75" customHeight="1" x14ac:dyDescent="0.2">
      <c r="A8993" s="87" t="s">
        <v>19411</v>
      </c>
      <c r="B8993" s="90" t="s">
        <v>11840</v>
      </c>
      <c r="C8993" s="117">
        <v>7.92</v>
      </c>
    </row>
    <row r="8994" spans="1:3" s="177" customFormat="1" ht="48.75" customHeight="1" x14ac:dyDescent="0.2">
      <c r="A8994" s="87" t="s">
        <v>2060</v>
      </c>
      <c r="B8994" s="90" t="s">
        <v>16886</v>
      </c>
      <c r="C8994" s="117">
        <v>4.91</v>
      </c>
    </row>
    <row r="8995" spans="1:3" s="177" customFormat="1" ht="48.75" customHeight="1" x14ac:dyDescent="0.2">
      <c r="A8995" s="87" t="s">
        <v>2059</v>
      </c>
      <c r="B8995" s="90" t="s">
        <v>16886</v>
      </c>
      <c r="C8995" s="117">
        <v>3.46</v>
      </c>
    </row>
    <row r="8996" spans="1:3" s="177" customFormat="1" ht="48.75" customHeight="1" x14ac:dyDescent="0.2">
      <c r="A8996" s="87" t="s">
        <v>17887</v>
      </c>
      <c r="B8996" s="90" t="s">
        <v>17366</v>
      </c>
      <c r="C8996" s="117">
        <v>10.48</v>
      </c>
    </row>
    <row r="8997" spans="1:3" s="177" customFormat="1" ht="48.75" customHeight="1" x14ac:dyDescent="0.2">
      <c r="A8997" s="87" t="s">
        <v>17546</v>
      </c>
      <c r="B8997" s="90" t="s">
        <v>10334</v>
      </c>
      <c r="C8997" s="117">
        <v>7497.24</v>
      </c>
    </row>
    <row r="8998" spans="1:3" s="177" customFormat="1" ht="48.75" customHeight="1" x14ac:dyDescent="0.2">
      <c r="A8998" s="87" t="s">
        <v>17547</v>
      </c>
      <c r="B8998" s="90" t="s">
        <v>10334</v>
      </c>
      <c r="C8998" s="117">
        <v>7497.24</v>
      </c>
    </row>
    <row r="8999" spans="1:3" s="177" customFormat="1" ht="48.75" customHeight="1" x14ac:dyDescent="0.2">
      <c r="A8999" s="87" t="s">
        <v>17479</v>
      </c>
      <c r="B8999" s="90" t="s">
        <v>10334</v>
      </c>
      <c r="C8999" s="117">
        <v>7497.24</v>
      </c>
    </row>
    <row r="9000" spans="1:3" s="177" customFormat="1" ht="48.75" customHeight="1" x14ac:dyDescent="0.2">
      <c r="A9000" s="87" t="s">
        <v>19600</v>
      </c>
      <c r="B9000" s="90" t="s">
        <v>18845</v>
      </c>
      <c r="C9000" s="117">
        <v>1.99</v>
      </c>
    </row>
    <row r="9001" spans="1:3" s="177" customFormat="1" ht="48.75" customHeight="1" x14ac:dyDescent="0.2">
      <c r="A9001" s="87" t="s">
        <v>5685</v>
      </c>
      <c r="B9001" s="90" t="s">
        <v>6304</v>
      </c>
      <c r="C9001" s="117">
        <v>3.25</v>
      </c>
    </row>
    <row r="9002" spans="1:3" s="177" customFormat="1" ht="48.75" customHeight="1" x14ac:dyDescent="0.2">
      <c r="A9002" s="87" t="s">
        <v>5669</v>
      </c>
      <c r="B9002" s="90" t="s">
        <v>6304</v>
      </c>
      <c r="C9002" s="117">
        <v>1.81</v>
      </c>
    </row>
    <row r="9003" spans="1:3" s="177" customFormat="1" ht="48.75" customHeight="1" x14ac:dyDescent="0.2">
      <c r="A9003" s="87" t="s">
        <v>5694</v>
      </c>
      <c r="B9003" s="90" t="s">
        <v>6304</v>
      </c>
      <c r="C9003" s="100">
        <v>5.37</v>
      </c>
    </row>
    <row r="9004" spans="1:3" s="177" customFormat="1" ht="48.75" customHeight="1" x14ac:dyDescent="0.2">
      <c r="A9004" s="87" t="s">
        <v>10136</v>
      </c>
      <c r="B9004" s="90" t="s">
        <v>6304</v>
      </c>
      <c r="C9004" s="117">
        <v>11.02</v>
      </c>
    </row>
    <row r="9005" spans="1:3" s="177" customFormat="1" ht="48.75" customHeight="1" x14ac:dyDescent="0.2">
      <c r="A9005" s="87" t="s">
        <v>5676</v>
      </c>
      <c r="B9005" s="90" t="s">
        <v>6304</v>
      </c>
      <c r="C9005" s="117">
        <v>3.58</v>
      </c>
    </row>
    <row r="9006" spans="1:3" s="177" customFormat="1" ht="48.75" customHeight="1" x14ac:dyDescent="0.2">
      <c r="A9006" s="87" t="s">
        <v>10135</v>
      </c>
      <c r="B9006" s="90" t="s">
        <v>6304</v>
      </c>
      <c r="C9006" s="100">
        <v>7.4</v>
      </c>
    </row>
    <row r="9007" spans="1:3" s="177" customFormat="1" ht="48.75" customHeight="1" x14ac:dyDescent="0.2">
      <c r="A9007" s="87" t="s">
        <v>1256</v>
      </c>
      <c r="B9007" s="90" t="s">
        <v>5346</v>
      </c>
      <c r="C9007" s="117">
        <v>183.17</v>
      </c>
    </row>
    <row r="9008" spans="1:3" s="177" customFormat="1" ht="48.75" customHeight="1" x14ac:dyDescent="0.2">
      <c r="A9008" s="87" t="s">
        <v>16996</v>
      </c>
      <c r="B9008" s="90" t="s">
        <v>9588</v>
      </c>
      <c r="C9008" s="117">
        <v>1.01</v>
      </c>
    </row>
    <row r="9009" spans="1:3" s="177" customFormat="1" ht="48.75" customHeight="1" x14ac:dyDescent="0.2">
      <c r="A9009" s="87" t="s">
        <v>8274</v>
      </c>
      <c r="B9009" s="90" t="s">
        <v>5441</v>
      </c>
      <c r="C9009" s="117">
        <v>6.13</v>
      </c>
    </row>
    <row r="9010" spans="1:3" s="177" customFormat="1" ht="48.75" customHeight="1" x14ac:dyDescent="0.2">
      <c r="A9010" s="87" t="s">
        <v>8274</v>
      </c>
      <c r="B9010" s="90" t="s">
        <v>6348</v>
      </c>
      <c r="C9010" s="117">
        <v>6.13</v>
      </c>
    </row>
    <row r="9011" spans="1:3" s="177" customFormat="1" ht="48.75" customHeight="1" x14ac:dyDescent="0.2">
      <c r="A9011" s="87" t="s">
        <v>2076</v>
      </c>
      <c r="B9011" s="90" t="s">
        <v>5441</v>
      </c>
      <c r="C9011" s="117">
        <v>3.46</v>
      </c>
    </row>
    <row r="9012" spans="1:3" s="177" customFormat="1" ht="48.75" customHeight="1" x14ac:dyDescent="0.2">
      <c r="A9012" s="87" t="s">
        <v>2076</v>
      </c>
      <c r="B9012" s="90" t="s">
        <v>6348</v>
      </c>
      <c r="C9012" s="117">
        <v>3.46</v>
      </c>
    </row>
    <row r="9013" spans="1:3" s="177" customFormat="1" ht="48.75" customHeight="1" x14ac:dyDescent="0.2">
      <c r="A9013" s="87" t="s">
        <v>17183</v>
      </c>
      <c r="B9013" s="90" t="s">
        <v>5441</v>
      </c>
      <c r="C9013" s="117">
        <v>4.57</v>
      </c>
    </row>
    <row r="9014" spans="1:3" s="177" customFormat="1" ht="48.75" customHeight="1" x14ac:dyDescent="0.2">
      <c r="A9014" s="87" t="s">
        <v>17183</v>
      </c>
      <c r="B9014" s="90" t="s">
        <v>6348</v>
      </c>
      <c r="C9014" s="117">
        <v>4.57</v>
      </c>
    </row>
    <row r="9015" spans="1:3" s="177" customFormat="1" ht="48.75" customHeight="1" x14ac:dyDescent="0.2">
      <c r="A9015" s="87" t="s">
        <v>2075</v>
      </c>
      <c r="B9015" s="90" t="s">
        <v>5441</v>
      </c>
      <c r="C9015" s="117">
        <v>2.94</v>
      </c>
    </row>
    <row r="9016" spans="1:3" s="177" customFormat="1" ht="48.75" customHeight="1" x14ac:dyDescent="0.2">
      <c r="A9016" s="87" t="s">
        <v>2075</v>
      </c>
      <c r="B9016" s="90" t="s">
        <v>6348</v>
      </c>
      <c r="C9016" s="117">
        <v>2.94</v>
      </c>
    </row>
    <row r="9017" spans="1:3" s="177" customFormat="1" ht="48.75" customHeight="1" x14ac:dyDescent="0.2">
      <c r="A9017" s="87" t="s">
        <v>3217</v>
      </c>
      <c r="B9017" s="90" t="s">
        <v>9395</v>
      </c>
      <c r="C9017" s="117">
        <v>1.99</v>
      </c>
    </row>
    <row r="9018" spans="1:3" s="177" customFormat="1" ht="48.75" customHeight="1" x14ac:dyDescent="0.2">
      <c r="A9018" s="87" t="s">
        <v>3218</v>
      </c>
      <c r="B9018" s="90" t="s">
        <v>9395</v>
      </c>
      <c r="C9018" s="117">
        <v>2.44</v>
      </c>
    </row>
    <row r="9019" spans="1:3" s="177" customFormat="1" ht="48.75" customHeight="1" x14ac:dyDescent="0.2">
      <c r="A9019" s="87" t="s">
        <v>3922</v>
      </c>
      <c r="B9019" s="90" t="s">
        <v>16124</v>
      </c>
      <c r="C9019" s="117">
        <v>10.119999999999999</v>
      </c>
    </row>
    <row r="9020" spans="1:3" s="177" customFormat="1" ht="48.75" customHeight="1" x14ac:dyDescent="0.2">
      <c r="A9020" s="87" t="s">
        <v>3926</v>
      </c>
      <c r="B9020" s="90" t="s">
        <v>16124</v>
      </c>
      <c r="C9020" s="117">
        <v>13.58</v>
      </c>
    </row>
    <row r="9021" spans="1:3" s="177" customFormat="1" ht="48.75" customHeight="1" x14ac:dyDescent="0.2">
      <c r="A9021" s="87" t="s">
        <v>3928</v>
      </c>
      <c r="B9021" s="90" t="s">
        <v>16124</v>
      </c>
      <c r="C9021" s="117">
        <v>30.73</v>
      </c>
    </row>
    <row r="9022" spans="1:3" s="177" customFormat="1" ht="48.75" customHeight="1" x14ac:dyDescent="0.2">
      <c r="A9022" s="87" t="s">
        <v>3924</v>
      </c>
      <c r="B9022" s="90" t="s">
        <v>16124</v>
      </c>
      <c r="C9022" s="117">
        <v>6.79</v>
      </c>
    </row>
    <row r="9023" spans="1:3" s="177" customFormat="1" ht="48.75" customHeight="1" x14ac:dyDescent="0.2">
      <c r="A9023" s="87" t="s">
        <v>16345</v>
      </c>
      <c r="B9023" s="90" t="s">
        <v>5480</v>
      </c>
      <c r="C9023" s="117">
        <v>57.67</v>
      </c>
    </row>
    <row r="9024" spans="1:3" s="177" customFormat="1" ht="48.75" customHeight="1" x14ac:dyDescent="0.2">
      <c r="A9024" s="87" t="s">
        <v>16346</v>
      </c>
      <c r="B9024" s="90" t="s">
        <v>5480</v>
      </c>
      <c r="C9024" s="100">
        <v>206.9</v>
      </c>
    </row>
    <row r="9025" spans="1:3" s="177" customFormat="1" ht="48.75" customHeight="1" x14ac:dyDescent="0.2">
      <c r="A9025" s="87" t="s">
        <v>16344</v>
      </c>
      <c r="B9025" s="90" t="s">
        <v>5480</v>
      </c>
      <c r="C9025" s="100">
        <v>103.45</v>
      </c>
    </row>
    <row r="9026" spans="1:3" s="177" customFormat="1" ht="48.75" customHeight="1" x14ac:dyDescent="0.2">
      <c r="A9026" s="87" t="s">
        <v>16337</v>
      </c>
      <c r="B9026" s="90" t="s">
        <v>5480</v>
      </c>
      <c r="C9026" s="117">
        <v>89.66</v>
      </c>
    </row>
    <row r="9027" spans="1:3" s="177" customFormat="1" ht="48.75" customHeight="1" x14ac:dyDescent="0.2">
      <c r="A9027" s="87" t="s">
        <v>16338</v>
      </c>
      <c r="B9027" s="90" t="s">
        <v>5480</v>
      </c>
      <c r="C9027" s="100">
        <v>354.36</v>
      </c>
    </row>
    <row r="9028" spans="1:3" s="177" customFormat="1" ht="48.75" customHeight="1" x14ac:dyDescent="0.2">
      <c r="A9028" s="87" t="s">
        <v>16339</v>
      </c>
      <c r="B9028" s="90" t="s">
        <v>5480</v>
      </c>
      <c r="C9028" s="100">
        <v>177.18</v>
      </c>
    </row>
    <row r="9029" spans="1:3" s="177" customFormat="1" ht="48.75" customHeight="1" x14ac:dyDescent="0.2">
      <c r="A9029" s="87" t="s">
        <v>3448</v>
      </c>
      <c r="B9029" s="90" t="s">
        <v>9054</v>
      </c>
      <c r="C9029" s="117">
        <v>1.91</v>
      </c>
    </row>
    <row r="9030" spans="1:3" s="177" customFormat="1" ht="48.75" customHeight="1" x14ac:dyDescent="0.2">
      <c r="A9030" s="87" t="s">
        <v>19170</v>
      </c>
      <c r="B9030" s="90" t="s">
        <v>9054</v>
      </c>
      <c r="C9030" s="117">
        <v>2.2699999999999996</v>
      </c>
    </row>
    <row r="9031" spans="1:3" s="177" customFormat="1" ht="48.75" customHeight="1" x14ac:dyDescent="0.2">
      <c r="A9031" s="87" t="s">
        <v>13877</v>
      </c>
      <c r="B9031" s="90" t="s">
        <v>5565</v>
      </c>
      <c r="C9031" s="117">
        <v>9.07</v>
      </c>
    </row>
    <row r="9032" spans="1:3" s="177" customFormat="1" ht="48.75" customHeight="1" x14ac:dyDescent="0.2">
      <c r="A9032" s="87" t="s">
        <v>252</v>
      </c>
      <c r="B9032" s="90" t="s">
        <v>9395</v>
      </c>
      <c r="C9032" s="117">
        <v>1.61</v>
      </c>
    </row>
    <row r="9033" spans="1:3" s="177" customFormat="1" ht="48.75" customHeight="1" x14ac:dyDescent="0.2">
      <c r="A9033" s="87" t="s">
        <v>253</v>
      </c>
      <c r="B9033" s="90" t="s">
        <v>9395</v>
      </c>
      <c r="C9033" s="117">
        <v>3.1599999999999997</v>
      </c>
    </row>
    <row r="9034" spans="1:3" s="177" customFormat="1" ht="48.75" customHeight="1" x14ac:dyDescent="0.2">
      <c r="A9034" s="87" t="s">
        <v>259</v>
      </c>
      <c r="B9034" s="90" t="s">
        <v>9395</v>
      </c>
      <c r="C9034" s="117">
        <v>6.42</v>
      </c>
    </row>
    <row r="9035" spans="1:3" s="177" customFormat="1" ht="48.75" customHeight="1" x14ac:dyDescent="0.2">
      <c r="A9035" s="87" t="s">
        <v>10045</v>
      </c>
      <c r="B9035" s="90" t="s">
        <v>9395</v>
      </c>
      <c r="C9035" s="117">
        <v>7.01</v>
      </c>
    </row>
    <row r="9036" spans="1:3" s="177" customFormat="1" ht="48.75" customHeight="1" x14ac:dyDescent="0.2">
      <c r="A9036" s="87" t="s">
        <v>162</v>
      </c>
      <c r="B9036" s="90" t="s">
        <v>9395</v>
      </c>
      <c r="C9036" s="117">
        <v>3.460066343454963</v>
      </c>
    </row>
    <row r="9037" spans="1:3" s="177" customFormat="1" ht="48.75" customHeight="1" x14ac:dyDescent="0.2">
      <c r="A9037" s="87" t="s">
        <v>171</v>
      </c>
      <c r="B9037" s="90" t="s">
        <v>9395</v>
      </c>
      <c r="C9037" s="117">
        <v>8.1999999999999993</v>
      </c>
    </row>
    <row r="9038" spans="1:3" s="177" customFormat="1" ht="48.75" customHeight="1" x14ac:dyDescent="0.2">
      <c r="A9038" s="87" t="s">
        <v>151</v>
      </c>
      <c r="B9038" s="90" t="s">
        <v>9395</v>
      </c>
      <c r="C9038" s="117">
        <v>2.8699999999999997</v>
      </c>
    </row>
    <row r="9039" spans="1:3" s="177" customFormat="1" ht="48.75" customHeight="1" x14ac:dyDescent="0.2">
      <c r="A9039" s="87" t="s">
        <v>152</v>
      </c>
      <c r="B9039" s="90" t="s">
        <v>9395</v>
      </c>
      <c r="C9039" s="117">
        <v>4.9000000000000004</v>
      </c>
    </row>
    <row r="9040" spans="1:3" s="177" customFormat="1" ht="48.75" customHeight="1" x14ac:dyDescent="0.2">
      <c r="A9040" s="87" t="s">
        <v>176</v>
      </c>
      <c r="B9040" s="90" t="s">
        <v>9395</v>
      </c>
      <c r="C9040" s="117">
        <v>8.1999999999999993</v>
      </c>
    </row>
    <row r="9041" spans="1:3" s="177" customFormat="1" ht="48.75" customHeight="1" x14ac:dyDescent="0.2">
      <c r="A9041" s="87" t="s">
        <v>1193</v>
      </c>
      <c r="B9041" s="90" t="s">
        <v>9395</v>
      </c>
      <c r="C9041" s="117">
        <v>1.1599999999999999</v>
      </c>
    </row>
    <row r="9042" spans="1:3" s="177" customFormat="1" ht="48.75" customHeight="1" x14ac:dyDescent="0.2">
      <c r="A9042" s="87" t="s">
        <v>1201</v>
      </c>
      <c r="B9042" s="90" t="s">
        <v>9395</v>
      </c>
      <c r="C9042" s="117">
        <v>1.29</v>
      </c>
    </row>
    <row r="9043" spans="1:3" s="177" customFormat="1" ht="48.75" customHeight="1" x14ac:dyDescent="0.2">
      <c r="A9043" s="87" t="s">
        <v>1185</v>
      </c>
      <c r="B9043" s="90" t="s">
        <v>9395</v>
      </c>
      <c r="C9043" s="117">
        <v>1.1100000000000001</v>
      </c>
    </row>
    <row r="9044" spans="1:3" s="177" customFormat="1" ht="48.75" customHeight="1" x14ac:dyDescent="0.2">
      <c r="A9044" s="87" t="s">
        <v>1194</v>
      </c>
      <c r="B9044" s="90" t="s">
        <v>9395</v>
      </c>
      <c r="C9044" s="117">
        <v>1.1599999999999999</v>
      </c>
    </row>
    <row r="9045" spans="1:3" s="177" customFormat="1" ht="48.75" customHeight="1" x14ac:dyDescent="0.2">
      <c r="A9045" s="87" t="s">
        <v>1202</v>
      </c>
      <c r="B9045" s="90" t="s">
        <v>9395</v>
      </c>
      <c r="C9045" s="117">
        <v>1.29</v>
      </c>
    </row>
    <row r="9046" spans="1:3" s="177" customFormat="1" ht="48.75" customHeight="1" x14ac:dyDescent="0.2">
      <c r="A9046" s="87" t="s">
        <v>1186</v>
      </c>
      <c r="B9046" s="90" t="s">
        <v>9395</v>
      </c>
      <c r="C9046" s="117">
        <v>1.1100000000000001</v>
      </c>
    </row>
    <row r="9047" spans="1:3" s="177" customFormat="1" ht="48.75" customHeight="1" x14ac:dyDescent="0.2">
      <c r="A9047" s="87" t="s">
        <v>1719</v>
      </c>
      <c r="B9047" s="90" t="s">
        <v>15685</v>
      </c>
      <c r="C9047" s="117">
        <v>1.81</v>
      </c>
    </row>
    <row r="9048" spans="1:3" s="177" customFormat="1" ht="48.75" customHeight="1" x14ac:dyDescent="0.2">
      <c r="A9048" s="87" t="s">
        <v>17941</v>
      </c>
      <c r="B9048" s="90" t="s">
        <v>14254</v>
      </c>
      <c r="C9048" s="117">
        <v>38.47</v>
      </c>
    </row>
    <row r="9049" spans="1:3" s="177" customFormat="1" ht="48.75" customHeight="1" x14ac:dyDescent="0.2">
      <c r="A9049" s="87" t="s">
        <v>17941</v>
      </c>
      <c r="B9049" s="90" t="s">
        <v>2522</v>
      </c>
      <c r="C9049" s="117">
        <v>38.47</v>
      </c>
    </row>
    <row r="9050" spans="1:3" s="177" customFormat="1" ht="48.75" customHeight="1" x14ac:dyDescent="0.2">
      <c r="A9050" s="87" t="s">
        <v>2884</v>
      </c>
      <c r="B9050" s="90" t="s">
        <v>5483</v>
      </c>
      <c r="C9050" s="100">
        <v>9.08</v>
      </c>
    </row>
    <row r="9051" spans="1:3" s="177" customFormat="1" ht="48.75" customHeight="1" x14ac:dyDescent="0.2">
      <c r="A9051" s="87" t="s">
        <v>2880</v>
      </c>
      <c r="B9051" s="90" t="s">
        <v>5483</v>
      </c>
      <c r="C9051" s="117">
        <v>1.64</v>
      </c>
    </row>
    <row r="9052" spans="1:3" s="177" customFormat="1" ht="48.75" customHeight="1" x14ac:dyDescent="0.2">
      <c r="A9052" s="87" t="s">
        <v>2897</v>
      </c>
      <c r="B9052" s="90" t="s">
        <v>5483</v>
      </c>
      <c r="C9052" s="117">
        <v>1.75</v>
      </c>
    </row>
    <row r="9053" spans="1:3" s="177" customFormat="1" ht="48.75" customHeight="1" x14ac:dyDescent="0.2">
      <c r="A9053" s="87" t="s">
        <v>1327</v>
      </c>
      <c r="B9053" s="89" t="s">
        <v>5539</v>
      </c>
      <c r="C9053" s="117">
        <v>1.95</v>
      </c>
    </row>
    <row r="9054" spans="1:3" s="177" customFormat="1" ht="48.75" customHeight="1" x14ac:dyDescent="0.2">
      <c r="A9054" s="87" t="s">
        <v>1318</v>
      </c>
      <c r="B9054" s="89" t="s">
        <v>5539</v>
      </c>
      <c r="C9054" s="117">
        <v>3.9</v>
      </c>
    </row>
    <row r="9055" spans="1:3" s="177" customFormat="1" ht="48.75" customHeight="1" x14ac:dyDescent="0.2">
      <c r="A9055" s="87" t="s">
        <v>1321</v>
      </c>
      <c r="B9055" s="89" t="s">
        <v>5539</v>
      </c>
      <c r="C9055" s="117">
        <v>5.85</v>
      </c>
    </row>
    <row r="9056" spans="1:3" s="177" customFormat="1" ht="48.75" customHeight="1" x14ac:dyDescent="0.2">
      <c r="A9056" s="87" t="s">
        <v>1324</v>
      </c>
      <c r="B9056" s="89" t="s">
        <v>5539</v>
      </c>
      <c r="C9056" s="117">
        <v>7.8</v>
      </c>
    </row>
    <row r="9057" spans="1:3" s="177" customFormat="1" ht="48.75" customHeight="1" x14ac:dyDescent="0.2">
      <c r="A9057" s="87" t="s">
        <v>13337</v>
      </c>
      <c r="B9057" s="90" t="s">
        <v>17493</v>
      </c>
      <c r="C9057" s="117">
        <v>8.18</v>
      </c>
    </row>
    <row r="9058" spans="1:3" s="177" customFormat="1" ht="48.75" customHeight="1" x14ac:dyDescent="0.2">
      <c r="A9058" s="87" t="s">
        <v>13338</v>
      </c>
      <c r="B9058" s="90" t="s">
        <v>17493</v>
      </c>
      <c r="C9058" s="117">
        <v>16.37</v>
      </c>
    </row>
    <row r="9059" spans="1:3" s="177" customFormat="1" ht="48.75" customHeight="1" x14ac:dyDescent="0.2">
      <c r="A9059" s="87" t="s">
        <v>13339</v>
      </c>
      <c r="B9059" s="90" t="s">
        <v>17493</v>
      </c>
      <c r="C9059" s="117">
        <v>49.1</v>
      </c>
    </row>
    <row r="9060" spans="1:3" s="177" customFormat="1" ht="48.75" customHeight="1" x14ac:dyDescent="0.2">
      <c r="A9060" s="87" t="s">
        <v>18688</v>
      </c>
      <c r="B9060" s="90" t="s">
        <v>17493</v>
      </c>
      <c r="C9060" s="100">
        <v>46.8</v>
      </c>
    </row>
    <row r="9061" spans="1:3" s="177" customFormat="1" ht="48.75" customHeight="1" x14ac:dyDescent="0.2">
      <c r="A9061" s="87" t="s">
        <v>13303</v>
      </c>
      <c r="B9061" s="90" t="s">
        <v>17493</v>
      </c>
      <c r="C9061" s="117">
        <v>12.27</v>
      </c>
    </row>
    <row r="9062" spans="1:3" s="177" customFormat="1" ht="48.75" customHeight="1" x14ac:dyDescent="0.2">
      <c r="A9062" s="87" t="s">
        <v>13304</v>
      </c>
      <c r="B9062" s="90" t="s">
        <v>17493</v>
      </c>
      <c r="C9062" s="117">
        <v>24.56</v>
      </c>
    </row>
    <row r="9063" spans="1:3" s="177" customFormat="1" ht="48.75" customHeight="1" x14ac:dyDescent="0.2">
      <c r="A9063" s="87" t="s">
        <v>13305</v>
      </c>
      <c r="B9063" s="90" t="s">
        <v>17493</v>
      </c>
      <c r="C9063" s="117">
        <v>73.64</v>
      </c>
    </row>
    <row r="9064" spans="1:3" s="177" customFormat="1" ht="48.75" customHeight="1" x14ac:dyDescent="0.2">
      <c r="A9064" s="87" t="s">
        <v>13306</v>
      </c>
      <c r="B9064" s="90" t="s">
        <v>17493</v>
      </c>
      <c r="C9064" s="100">
        <v>57.6</v>
      </c>
    </row>
    <row r="9065" spans="1:3" s="177" customFormat="1" ht="48.75" customHeight="1" x14ac:dyDescent="0.2">
      <c r="A9065" s="87" t="s">
        <v>13307</v>
      </c>
      <c r="B9065" s="90" t="s">
        <v>17493</v>
      </c>
      <c r="C9065" s="117">
        <v>15.87</v>
      </c>
    </row>
    <row r="9066" spans="1:3" s="177" customFormat="1" ht="48.75" customHeight="1" x14ac:dyDescent="0.2">
      <c r="A9066" s="87" t="s">
        <v>13308</v>
      </c>
      <c r="B9066" s="90" t="s">
        <v>17493</v>
      </c>
      <c r="C9066" s="117">
        <v>73.64</v>
      </c>
    </row>
    <row r="9067" spans="1:3" s="177" customFormat="1" ht="48.75" customHeight="1" x14ac:dyDescent="0.2">
      <c r="A9067" s="87" t="s">
        <v>13309</v>
      </c>
      <c r="B9067" s="90" t="s">
        <v>17493</v>
      </c>
      <c r="C9067" s="117">
        <v>78.900000000000006</v>
      </c>
    </row>
    <row r="9068" spans="1:3" s="177" customFormat="1" ht="48.75" customHeight="1" x14ac:dyDescent="0.2">
      <c r="A9068" s="87" t="s">
        <v>13334</v>
      </c>
      <c r="B9068" s="90" t="s">
        <v>17493</v>
      </c>
      <c r="C9068" s="117">
        <v>4.09</v>
      </c>
    </row>
    <row r="9069" spans="1:3" s="177" customFormat="1" ht="48.75" customHeight="1" x14ac:dyDescent="0.2">
      <c r="A9069" s="87" t="s">
        <v>13335</v>
      </c>
      <c r="B9069" s="90" t="s">
        <v>17493</v>
      </c>
      <c r="C9069" s="117">
        <v>8.18</v>
      </c>
    </row>
    <row r="9070" spans="1:3" s="177" customFormat="1" ht="48.75" customHeight="1" x14ac:dyDescent="0.2">
      <c r="A9070" s="87" t="s">
        <v>13336</v>
      </c>
      <c r="B9070" s="90" t="s">
        <v>17493</v>
      </c>
      <c r="C9070" s="117">
        <v>26.29</v>
      </c>
    </row>
    <row r="9071" spans="1:3" s="177" customFormat="1" ht="48.75" customHeight="1" x14ac:dyDescent="0.2">
      <c r="A9071" s="87" t="s">
        <v>6901</v>
      </c>
      <c r="B9071" s="90" t="s">
        <v>17923</v>
      </c>
      <c r="C9071" s="100">
        <v>3.09</v>
      </c>
    </row>
    <row r="9072" spans="1:3" s="177" customFormat="1" ht="48.75" customHeight="1" x14ac:dyDescent="0.2">
      <c r="A9072" s="87" t="s">
        <v>7588</v>
      </c>
      <c r="B9072" s="90" t="s">
        <v>5254</v>
      </c>
      <c r="C9072" s="90">
        <v>894.2</v>
      </c>
    </row>
    <row r="9073" spans="1:3" s="177" customFormat="1" ht="48.75" customHeight="1" x14ac:dyDescent="0.2">
      <c r="A9073" s="87" t="s">
        <v>1458</v>
      </c>
      <c r="B9073" s="90" t="s">
        <v>5399</v>
      </c>
      <c r="C9073" s="117">
        <v>3.46</v>
      </c>
    </row>
    <row r="9074" spans="1:3" s="177" customFormat="1" ht="48.75" customHeight="1" x14ac:dyDescent="0.2">
      <c r="A9074" s="87" t="s">
        <v>1459</v>
      </c>
      <c r="B9074" s="90" t="s">
        <v>5399</v>
      </c>
      <c r="C9074" s="117">
        <v>3.46</v>
      </c>
    </row>
    <row r="9075" spans="1:3" s="177" customFormat="1" ht="48.75" customHeight="1" x14ac:dyDescent="0.2">
      <c r="A9075" s="87" t="s">
        <v>1461</v>
      </c>
      <c r="B9075" s="90" t="s">
        <v>5399</v>
      </c>
      <c r="C9075" s="117">
        <v>2.5799999999999996</v>
      </c>
    </row>
    <row r="9076" spans="1:3" s="177" customFormat="1" ht="48.75" customHeight="1" x14ac:dyDescent="0.2">
      <c r="A9076" s="87" t="s">
        <v>15998</v>
      </c>
      <c r="B9076" s="90" t="s">
        <v>17366</v>
      </c>
      <c r="C9076" s="117">
        <v>3.46</v>
      </c>
    </row>
    <row r="9077" spans="1:3" s="177" customFormat="1" ht="48.75" customHeight="1" x14ac:dyDescent="0.2">
      <c r="A9077" s="87" t="s">
        <v>2410</v>
      </c>
      <c r="B9077" s="90" t="s">
        <v>5648</v>
      </c>
      <c r="C9077" s="117">
        <v>0.71</v>
      </c>
    </row>
    <row r="9078" spans="1:3" s="177" customFormat="1" ht="48.75" customHeight="1" x14ac:dyDescent="0.2">
      <c r="A9078" s="87" t="s">
        <v>14201</v>
      </c>
      <c r="B9078" s="90" t="s">
        <v>5565</v>
      </c>
      <c r="C9078" s="100">
        <v>149.83000000000001</v>
      </c>
    </row>
    <row r="9079" spans="1:3" s="177" customFormat="1" ht="48.75" customHeight="1" x14ac:dyDescent="0.2">
      <c r="A9079" s="87" t="s">
        <v>14200</v>
      </c>
      <c r="B9079" s="90" t="s">
        <v>5565</v>
      </c>
      <c r="C9079" s="100">
        <v>44.95</v>
      </c>
    </row>
    <row r="9080" spans="1:3" s="177" customFormat="1" ht="48.75" customHeight="1" x14ac:dyDescent="0.2">
      <c r="A9080" s="87" t="s">
        <v>8472</v>
      </c>
      <c r="B9080" s="90" t="s">
        <v>5466</v>
      </c>
      <c r="C9080" s="100">
        <v>26.37</v>
      </c>
    </row>
    <row r="9081" spans="1:3" s="177" customFormat="1" ht="48.75" customHeight="1" x14ac:dyDescent="0.2">
      <c r="A9081" s="87" t="s">
        <v>8469</v>
      </c>
      <c r="B9081" s="90" t="s">
        <v>5466</v>
      </c>
      <c r="C9081" s="117">
        <v>8.82</v>
      </c>
    </row>
    <row r="9082" spans="1:3" s="177" customFormat="1" ht="48.75" customHeight="1" x14ac:dyDescent="0.2">
      <c r="A9082" s="87" t="s">
        <v>16468</v>
      </c>
      <c r="B9082" s="90" t="s">
        <v>5565</v>
      </c>
      <c r="C9082" s="117">
        <v>321.3</v>
      </c>
    </row>
    <row r="9083" spans="1:3" s="177" customFormat="1" ht="48.75" customHeight="1" x14ac:dyDescent="0.2">
      <c r="A9083" s="87" t="s">
        <v>16426</v>
      </c>
      <c r="B9083" s="90" t="s">
        <v>5565</v>
      </c>
      <c r="C9083" s="117">
        <v>53.55</v>
      </c>
    </row>
    <row r="9084" spans="1:3" s="177" customFormat="1" ht="48.75" customHeight="1" x14ac:dyDescent="0.2">
      <c r="A9084" s="87" t="s">
        <v>16427</v>
      </c>
      <c r="B9084" s="90" t="s">
        <v>5565</v>
      </c>
      <c r="C9084" s="117">
        <v>160.65</v>
      </c>
    </row>
    <row r="9085" spans="1:3" s="3" customFormat="1" ht="48.75" customHeight="1" x14ac:dyDescent="0.15">
      <c r="A9085" s="87" t="s">
        <v>11519</v>
      </c>
      <c r="B9085" s="90" t="s">
        <v>12340</v>
      </c>
      <c r="C9085" s="117">
        <v>41.76</v>
      </c>
    </row>
    <row r="9086" spans="1:3" s="177" customFormat="1" ht="48.75" customHeight="1" x14ac:dyDescent="0.2">
      <c r="A9086" s="87" t="s">
        <v>10423</v>
      </c>
      <c r="B9086" s="90" t="s">
        <v>12340</v>
      </c>
      <c r="C9086" s="117">
        <v>27.55</v>
      </c>
    </row>
    <row r="9087" spans="1:3" s="177" customFormat="1" ht="48.75" customHeight="1" x14ac:dyDescent="0.2">
      <c r="A9087" s="87" t="s">
        <v>11520</v>
      </c>
      <c r="B9087" s="90" t="s">
        <v>12340</v>
      </c>
      <c r="C9087" s="117">
        <v>36.729999999999997</v>
      </c>
    </row>
    <row r="9088" spans="1:3" s="177" customFormat="1" ht="48.75" customHeight="1" x14ac:dyDescent="0.2">
      <c r="A9088" s="87" t="s">
        <v>11521</v>
      </c>
      <c r="B9088" s="90" t="s">
        <v>12340</v>
      </c>
      <c r="C9088" s="117">
        <v>42.3</v>
      </c>
    </row>
    <row r="9089" spans="1:3" s="177" customFormat="1" ht="48.75" customHeight="1" x14ac:dyDescent="0.2">
      <c r="A9089" s="87" t="s">
        <v>10428</v>
      </c>
      <c r="B9089" s="90" t="s">
        <v>12340</v>
      </c>
      <c r="C9089" s="117">
        <v>7.5</v>
      </c>
    </row>
    <row r="9090" spans="1:3" s="177" customFormat="1" ht="48.75" customHeight="1" x14ac:dyDescent="0.2">
      <c r="A9090" s="87" t="s">
        <v>10422</v>
      </c>
      <c r="B9090" s="90" t="s">
        <v>12340</v>
      </c>
      <c r="C9090" s="117">
        <v>45.15</v>
      </c>
    </row>
    <row r="9091" spans="1:3" s="177" customFormat="1" ht="48.75" customHeight="1" x14ac:dyDescent="0.2">
      <c r="A9091" s="87" t="s">
        <v>10370</v>
      </c>
      <c r="B9091" s="90" t="s">
        <v>12340</v>
      </c>
      <c r="C9091" s="117">
        <v>20.88</v>
      </c>
    </row>
    <row r="9092" spans="1:3" s="177" customFormat="1" ht="48.75" customHeight="1" x14ac:dyDescent="0.2">
      <c r="A9092" s="87" t="s">
        <v>1282</v>
      </c>
      <c r="B9092" s="90" t="s">
        <v>5186</v>
      </c>
      <c r="C9092" s="117">
        <v>129.46</v>
      </c>
    </row>
    <row r="9093" spans="1:3" s="177" customFormat="1" ht="48.75" customHeight="1" x14ac:dyDescent="0.2">
      <c r="A9093" s="87" t="s">
        <v>1284</v>
      </c>
      <c r="B9093" s="90" t="s">
        <v>5186</v>
      </c>
      <c r="C9093" s="117">
        <v>253.7</v>
      </c>
    </row>
    <row r="9094" spans="1:3" s="177" customFormat="1" ht="48.75" customHeight="1" x14ac:dyDescent="0.2">
      <c r="A9094" s="87" t="s">
        <v>1285</v>
      </c>
      <c r="B9094" s="90" t="s">
        <v>5186</v>
      </c>
      <c r="C9094" s="100">
        <v>373.58</v>
      </c>
    </row>
    <row r="9095" spans="1:3" s="177" customFormat="1" ht="48.75" customHeight="1" x14ac:dyDescent="0.2">
      <c r="A9095" s="87" t="s">
        <v>16281</v>
      </c>
      <c r="B9095" s="90" t="s">
        <v>16282</v>
      </c>
      <c r="C9095" s="117">
        <v>54.5</v>
      </c>
    </row>
    <row r="9096" spans="1:3" s="177" customFormat="1" ht="48.75" customHeight="1" x14ac:dyDescent="0.2">
      <c r="A9096" s="87" t="s">
        <v>16281</v>
      </c>
      <c r="B9096" s="90" t="s">
        <v>16282</v>
      </c>
      <c r="C9096" s="117">
        <v>54.5</v>
      </c>
    </row>
    <row r="9097" spans="1:3" s="177" customFormat="1" ht="48.75" customHeight="1" x14ac:dyDescent="0.2">
      <c r="A9097" s="87" t="s">
        <v>17889</v>
      </c>
      <c r="B9097" s="90" t="s">
        <v>5496</v>
      </c>
      <c r="C9097" s="117">
        <v>12.02</v>
      </c>
    </row>
    <row r="9098" spans="1:3" s="177" customFormat="1" ht="48.75" customHeight="1" x14ac:dyDescent="0.2">
      <c r="A9098" s="87" t="s">
        <v>2608</v>
      </c>
      <c r="B9098" s="90" t="s">
        <v>15682</v>
      </c>
      <c r="C9098" s="117">
        <v>5.884154120949221</v>
      </c>
    </row>
    <row r="9099" spans="1:3" s="177" customFormat="1" ht="48.75" customHeight="1" x14ac:dyDescent="0.2">
      <c r="A9099" s="87" t="s">
        <v>5699</v>
      </c>
      <c r="B9099" s="90" t="s">
        <v>18845</v>
      </c>
      <c r="C9099" s="117">
        <v>4.88</v>
      </c>
    </row>
    <row r="9100" spans="1:3" s="177" customFormat="1" ht="48.75" customHeight="1" x14ac:dyDescent="0.2">
      <c r="A9100" s="87" t="s">
        <v>8516</v>
      </c>
      <c r="B9100" s="90" t="s">
        <v>18845</v>
      </c>
      <c r="C9100" s="117">
        <v>11.02</v>
      </c>
    </row>
    <row r="9101" spans="1:3" s="177" customFormat="1" ht="48.75" customHeight="1" x14ac:dyDescent="0.2">
      <c r="A9101" s="87" t="s">
        <v>5671</v>
      </c>
      <c r="B9101" s="90" t="s">
        <v>18845</v>
      </c>
      <c r="C9101" s="117">
        <v>1.81</v>
      </c>
    </row>
    <row r="9102" spans="1:3" s="177" customFormat="1" ht="48.75" customHeight="1" x14ac:dyDescent="0.2">
      <c r="A9102" s="87" t="s">
        <v>8522</v>
      </c>
      <c r="B9102" s="90" t="s">
        <v>18845</v>
      </c>
      <c r="C9102" s="100">
        <v>7.4</v>
      </c>
    </row>
    <row r="9103" spans="1:3" s="177" customFormat="1" ht="48.75" customHeight="1" x14ac:dyDescent="0.2">
      <c r="A9103" s="87" t="s">
        <v>13293</v>
      </c>
      <c r="B9103" s="90" t="s">
        <v>13111</v>
      </c>
      <c r="C9103" s="117">
        <v>2.0399999999999996</v>
      </c>
    </row>
    <row r="9104" spans="1:3" s="177" customFormat="1" ht="48.75" customHeight="1" x14ac:dyDescent="0.2">
      <c r="A9104" s="87" t="s">
        <v>1689</v>
      </c>
      <c r="B9104" s="90" t="s">
        <v>11815</v>
      </c>
      <c r="C9104" s="117">
        <v>5.04</v>
      </c>
    </row>
    <row r="9105" spans="1:3" s="177" customFormat="1" ht="48.75" customHeight="1" x14ac:dyDescent="0.2">
      <c r="A9105" s="87" t="s">
        <v>5693</v>
      </c>
      <c r="B9105" s="90" t="s">
        <v>5500</v>
      </c>
      <c r="C9105" s="100">
        <v>5.37</v>
      </c>
    </row>
    <row r="9106" spans="1:3" s="177" customFormat="1" ht="48.75" customHeight="1" x14ac:dyDescent="0.2">
      <c r="A9106" s="87" t="s">
        <v>5675</v>
      </c>
      <c r="B9106" s="90" t="s">
        <v>5500</v>
      </c>
      <c r="C9106" s="100">
        <v>5.37</v>
      </c>
    </row>
    <row r="9107" spans="1:3" s="177" customFormat="1" ht="48.75" customHeight="1" x14ac:dyDescent="0.2">
      <c r="A9107" s="87" t="s">
        <v>15720</v>
      </c>
      <c r="B9107" s="90" t="s">
        <v>5483</v>
      </c>
      <c r="C9107" s="117">
        <v>3.46</v>
      </c>
    </row>
    <row r="9108" spans="1:3" s="177" customFormat="1" ht="48.75" customHeight="1" x14ac:dyDescent="0.2">
      <c r="A9108" s="87" t="s">
        <v>3965</v>
      </c>
      <c r="B9108" s="90" t="s">
        <v>5500</v>
      </c>
      <c r="C9108" s="117">
        <v>2.79</v>
      </c>
    </row>
    <row r="9109" spans="1:3" s="177" customFormat="1" ht="48.75" customHeight="1" x14ac:dyDescent="0.2">
      <c r="A9109" s="87" t="s">
        <v>3964</v>
      </c>
      <c r="B9109" s="90" t="s">
        <v>5500</v>
      </c>
      <c r="C9109" s="117">
        <v>1.86</v>
      </c>
    </row>
    <row r="9110" spans="1:3" s="177" customFormat="1" ht="48.75" customHeight="1" x14ac:dyDescent="0.2">
      <c r="A9110" s="87" t="s">
        <v>3966</v>
      </c>
      <c r="B9110" s="90" t="s">
        <v>5500</v>
      </c>
      <c r="C9110" s="117">
        <v>11.5</v>
      </c>
    </row>
    <row r="9111" spans="1:3" s="177" customFormat="1" ht="48.75" customHeight="1" x14ac:dyDescent="0.2">
      <c r="A9111" s="87" t="s">
        <v>3963</v>
      </c>
      <c r="B9111" s="90" t="s">
        <v>5500</v>
      </c>
      <c r="C9111" s="117">
        <v>0.9</v>
      </c>
    </row>
    <row r="9112" spans="1:3" s="177" customFormat="1" ht="48.75" customHeight="1" x14ac:dyDescent="0.2">
      <c r="A9112" s="87" t="s">
        <v>8164</v>
      </c>
      <c r="B9112" s="90" t="s">
        <v>5500</v>
      </c>
      <c r="C9112" s="117">
        <v>1.07</v>
      </c>
    </row>
    <row r="9113" spans="1:3" s="177" customFormat="1" ht="48.75" customHeight="1" x14ac:dyDescent="0.2">
      <c r="A9113" s="87" t="s">
        <v>8165</v>
      </c>
      <c r="B9113" s="90" t="s">
        <v>5500</v>
      </c>
      <c r="C9113" s="117">
        <v>3.26</v>
      </c>
    </row>
    <row r="9114" spans="1:3" s="177" customFormat="1" ht="48.75" customHeight="1" x14ac:dyDescent="0.2">
      <c r="A9114" s="87" t="s">
        <v>16013</v>
      </c>
      <c r="B9114" s="90" t="s">
        <v>5500</v>
      </c>
      <c r="C9114" s="117">
        <v>2.6599999999999997</v>
      </c>
    </row>
    <row r="9115" spans="1:3" s="177" customFormat="1" ht="48.75" customHeight="1" x14ac:dyDescent="0.2">
      <c r="A9115" s="87" t="s">
        <v>8167</v>
      </c>
      <c r="B9115" s="90" t="s">
        <v>5500</v>
      </c>
      <c r="C9115" s="117">
        <v>1.76</v>
      </c>
    </row>
    <row r="9116" spans="1:3" s="177" customFormat="1" ht="48.75" customHeight="1" x14ac:dyDescent="0.2">
      <c r="A9116" s="87" t="s">
        <v>8166</v>
      </c>
      <c r="B9116" s="90" t="s">
        <v>5500</v>
      </c>
      <c r="C9116" s="117">
        <v>12.41</v>
      </c>
    </row>
    <row r="9117" spans="1:3" s="177" customFormat="1" ht="48.75" customHeight="1" x14ac:dyDescent="0.2">
      <c r="A9117" s="87" t="s">
        <v>8375</v>
      </c>
      <c r="B9117" s="90" t="s">
        <v>5500</v>
      </c>
      <c r="C9117" s="117">
        <v>12.3</v>
      </c>
    </row>
    <row r="9118" spans="1:3" s="177" customFormat="1" ht="48.75" customHeight="1" x14ac:dyDescent="0.2">
      <c r="A9118" s="87" t="s">
        <v>1414</v>
      </c>
      <c r="B9118" s="90" t="s">
        <v>5588</v>
      </c>
      <c r="C9118" s="117">
        <v>3.46</v>
      </c>
    </row>
    <row r="9119" spans="1:3" s="177" customFormat="1" ht="48.75" customHeight="1" x14ac:dyDescent="0.2">
      <c r="A9119" s="87" t="s">
        <v>19471</v>
      </c>
      <c r="B9119" s="90" t="s">
        <v>8347</v>
      </c>
      <c r="C9119" s="100">
        <v>4.05</v>
      </c>
    </row>
    <row r="9120" spans="1:3" s="177" customFormat="1" ht="48.75" customHeight="1" x14ac:dyDescent="0.2">
      <c r="A9120" s="87" t="s">
        <v>471</v>
      </c>
      <c r="B9120" s="90" t="s">
        <v>6304</v>
      </c>
      <c r="C9120" s="117">
        <v>22.26</v>
      </c>
    </row>
    <row r="9121" spans="1:3" s="177" customFormat="1" ht="48.75" customHeight="1" x14ac:dyDescent="0.2">
      <c r="A9121" s="87" t="s">
        <v>6843</v>
      </c>
      <c r="B9121" s="90" t="s">
        <v>6304</v>
      </c>
      <c r="C9121" s="117">
        <v>42.93</v>
      </c>
    </row>
    <row r="9122" spans="1:3" s="177" customFormat="1" ht="48.75" customHeight="1" x14ac:dyDescent="0.2">
      <c r="A9122" s="87" t="s">
        <v>465</v>
      </c>
      <c r="B9122" s="90" t="s">
        <v>6304</v>
      </c>
      <c r="C9122" s="117">
        <v>5.63</v>
      </c>
    </row>
    <row r="9123" spans="1:3" s="177" customFormat="1" ht="48.75" customHeight="1" x14ac:dyDescent="0.2">
      <c r="A9123" s="87" t="s">
        <v>468</v>
      </c>
      <c r="B9123" s="90" t="s">
        <v>6304</v>
      </c>
      <c r="C9123" s="117">
        <v>11.76</v>
      </c>
    </row>
    <row r="9124" spans="1:3" s="177" customFormat="1" ht="48.75" customHeight="1" x14ac:dyDescent="0.2">
      <c r="A9124" s="87" t="s">
        <v>7352</v>
      </c>
      <c r="B9124" s="90" t="s">
        <v>2351</v>
      </c>
      <c r="C9124" s="117">
        <v>3.46</v>
      </c>
    </row>
    <row r="9125" spans="1:3" s="177" customFormat="1" ht="48.75" customHeight="1" x14ac:dyDescent="0.2">
      <c r="A9125" s="87" t="s">
        <v>1460</v>
      </c>
      <c r="B9125" s="90" t="s">
        <v>5441</v>
      </c>
      <c r="C9125" s="117">
        <v>2.36</v>
      </c>
    </row>
    <row r="9126" spans="1:3" s="177" customFormat="1" ht="48.75" customHeight="1" x14ac:dyDescent="0.2">
      <c r="A9126" s="87" t="s">
        <v>3471</v>
      </c>
      <c r="B9126" s="90" t="s">
        <v>4993</v>
      </c>
      <c r="C9126" s="117">
        <v>1.94</v>
      </c>
    </row>
    <row r="9127" spans="1:3" s="177" customFormat="1" ht="48.75" customHeight="1" x14ac:dyDescent="0.2">
      <c r="A9127" s="87" t="s">
        <v>3470</v>
      </c>
      <c r="B9127" s="90" t="s">
        <v>4993</v>
      </c>
      <c r="C9127" s="100">
        <v>16.850000000000001</v>
      </c>
    </row>
    <row r="9128" spans="1:3" s="177" customFormat="1" ht="48.75" customHeight="1" x14ac:dyDescent="0.2">
      <c r="A9128" s="87" t="s">
        <v>1553</v>
      </c>
      <c r="B9128" s="90" t="s">
        <v>15500</v>
      </c>
      <c r="C9128" s="100">
        <v>2.44</v>
      </c>
    </row>
    <row r="9129" spans="1:3" s="177" customFormat="1" ht="48.75" customHeight="1" x14ac:dyDescent="0.2">
      <c r="A9129" s="87" t="s">
        <v>4879</v>
      </c>
      <c r="B9129" s="90" t="s">
        <v>5588</v>
      </c>
      <c r="C9129" s="117">
        <v>2.13</v>
      </c>
    </row>
    <row r="9130" spans="1:3" s="177" customFormat="1" ht="48.75" customHeight="1" x14ac:dyDescent="0.2">
      <c r="A9130" s="87" t="s">
        <v>4882</v>
      </c>
      <c r="B9130" s="90" t="s">
        <v>5588</v>
      </c>
      <c r="C9130" s="117">
        <v>2.75</v>
      </c>
    </row>
    <row r="9131" spans="1:3" s="177" customFormat="1" ht="48.75" customHeight="1" x14ac:dyDescent="0.2">
      <c r="A9131" s="87" t="s">
        <v>5683</v>
      </c>
      <c r="B9131" s="90" t="s">
        <v>5496</v>
      </c>
      <c r="C9131" s="117">
        <v>6.4</v>
      </c>
    </row>
    <row r="9132" spans="1:3" s="177" customFormat="1" ht="48.75" customHeight="1" x14ac:dyDescent="0.2">
      <c r="A9132" s="87" t="s">
        <v>14242</v>
      </c>
      <c r="B9132" s="90" t="s">
        <v>5496</v>
      </c>
      <c r="C9132" s="117">
        <v>4.88</v>
      </c>
    </row>
    <row r="9133" spans="1:3" s="177" customFormat="1" ht="48.75" customHeight="1" x14ac:dyDescent="0.2">
      <c r="A9133" s="87" t="s">
        <v>5667</v>
      </c>
      <c r="B9133" s="90" t="s">
        <v>5496</v>
      </c>
      <c r="C9133" s="117">
        <v>2.38</v>
      </c>
    </row>
    <row r="9134" spans="1:3" s="177" customFormat="1" ht="48.75" customHeight="1" x14ac:dyDescent="0.2">
      <c r="A9134" s="87" t="s">
        <v>14241</v>
      </c>
      <c r="B9134" s="90" t="s">
        <v>5496</v>
      </c>
      <c r="C9134" s="100">
        <v>5.37</v>
      </c>
    </row>
    <row r="9135" spans="1:3" s="177" customFormat="1" ht="48.75" customHeight="1" x14ac:dyDescent="0.2">
      <c r="A9135" s="87" t="s">
        <v>5665</v>
      </c>
      <c r="B9135" s="90" t="s">
        <v>5462</v>
      </c>
      <c r="C9135" s="100">
        <v>5.37</v>
      </c>
    </row>
    <row r="9136" spans="1:3" s="177" customFormat="1" ht="48.75" customHeight="1" x14ac:dyDescent="0.2">
      <c r="A9136" s="87" t="s">
        <v>5666</v>
      </c>
      <c r="B9136" s="90" t="s">
        <v>5462</v>
      </c>
      <c r="C9136" s="117">
        <v>11.02</v>
      </c>
    </row>
    <row r="9137" spans="1:3" s="177" customFormat="1" ht="48.75" customHeight="1" x14ac:dyDescent="0.2">
      <c r="A9137" s="87" t="s">
        <v>5663</v>
      </c>
      <c r="B9137" s="90" t="s">
        <v>5462</v>
      </c>
      <c r="C9137" s="100">
        <v>5.37</v>
      </c>
    </row>
    <row r="9138" spans="1:3" s="177" customFormat="1" ht="48.75" customHeight="1" x14ac:dyDescent="0.2">
      <c r="A9138" s="87" t="s">
        <v>5664</v>
      </c>
      <c r="B9138" s="90" t="s">
        <v>5462</v>
      </c>
      <c r="C9138" s="100">
        <v>7.4</v>
      </c>
    </row>
    <row r="9139" spans="1:3" s="177" customFormat="1" ht="48.75" customHeight="1" x14ac:dyDescent="0.2">
      <c r="A9139" s="87" t="s">
        <v>11534</v>
      </c>
      <c r="B9139" s="90" t="s">
        <v>11386</v>
      </c>
      <c r="C9139" s="117">
        <v>19.600000000000001</v>
      </c>
    </row>
    <row r="9140" spans="1:3" s="177" customFormat="1" ht="48.75" customHeight="1" x14ac:dyDescent="0.2">
      <c r="A9140" s="87" t="s">
        <v>15754</v>
      </c>
      <c r="B9140" s="90" t="s">
        <v>5565</v>
      </c>
      <c r="C9140" s="117">
        <v>22.69</v>
      </c>
    </row>
    <row r="9141" spans="1:3" s="177" customFormat="1" ht="48.75" customHeight="1" x14ac:dyDescent="0.2">
      <c r="A9141" s="87" t="s">
        <v>19412</v>
      </c>
      <c r="B9141" s="90" t="s">
        <v>11840</v>
      </c>
      <c r="C9141" s="117">
        <v>3.46</v>
      </c>
    </row>
    <row r="9142" spans="1:3" s="177" customFormat="1" ht="48.75" customHeight="1" x14ac:dyDescent="0.2">
      <c r="A9142" s="87" t="s">
        <v>1395</v>
      </c>
      <c r="B9142" s="90" t="s">
        <v>8347</v>
      </c>
      <c r="C9142" s="117">
        <v>1.98</v>
      </c>
    </row>
    <row r="9143" spans="1:3" s="177" customFormat="1" ht="48.75" customHeight="1" x14ac:dyDescent="0.2">
      <c r="A9143" s="87" t="s">
        <v>4670</v>
      </c>
      <c r="B9143" s="90" t="s">
        <v>9395</v>
      </c>
      <c r="C9143" s="117">
        <v>3.4299999999999997</v>
      </c>
    </row>
    <row r="9144" spans="1:3" s="177" customFormat="1" ht="48.75" customHeight="1" x14ac:dyDescent="0.2">
      <c r="A9144" s="87" t="s">
        <v>18458</v>
      </c>
      <c r="B9144" s="90" t="s">
        <v>5642</v>
      </c>
      <c r="C9144" s="117">
        <v>3.46</v>
      </c>
    </row>
    <row r="9145" spans="1:3" s="177" customFormat="1" ht="48.75" customHeight="1" x14ac:dyDescent="0.2">
      <c r="A9145" s="87" t="s">
        <v>1908</v>
      </c>
      <c r="B9145" s="90" t="s">
        <v>12109</v>
      </c>
      <c r="C9145" s="117">
        <v>11.66</v>
      </c>
    </row>
    <row r="9146" spans="1:3" s="177" customFormat="1" ht="48.75" customHeight="1" x14ac:dyDescent="0.2">
      <c r="A9146" s="87" t="s">
        <v>1908</v>
      </c>
      <c r="B9146" s="90" t="s">
        <v>5539</v>
      </c>
      <c r="C9146" s="117">
        <v>11.66</v>
      </c>
    </row>
    <row r="9147" spans="1:3" s="177" customFormat="1" ht="48.75" customHeight="1" x14ac:dyDescent="0.2">
      <c r="A9147" s="87" t="s">
        <v>7188</v>
      </c>
      <c r="B9147" s="90" t="s">
        <v>5539</v>
      </c>
      <c r="C9147" s="117">
        <v>37.47</v>
      </c>
    </row>
    <row r="9148" spans="1:3" s="177" customFormat="1" ht="48.75" customHeight="1" x14ac:dyDescent="0.2">
      <c r="A9148" s="87" t="s">
        <v>7188</v>
      </c>
      <c r="B9148" s="90" t="s">
        <v>12109</v>
      </c>
      <c r="C9148" s="117">
        <v>37.47</v>
      </c>
    </row>
    <row r="9149" spans="1:3" s="177" customFormat="1" ht="48.75" customHeight="1" x14ac:dyDescent="0.2">
      <c r="A9149" s="87" t="s">
        <v>9990</v>
      </c>
      <c r="B9149" s="90" t="s">
        <v>12109</v>
      </c>
      <c r="C9149" s="117">
        <v>10.79</v>
      </c>
    </row>
    <row r="9150" spans="1:3" s="177" customFormat="1" ht="48.75" customHeight="1" x14ac:dyDescent="0.2">
      <c r="A9150" s="87" t="s">
        <v>9990</v>
      </c>
      <c r="B9150" s="90" t="s">
        <v>5539</v>
      </c>
      <c r="C9150" s="117">
        <v>10.79</v>
      </c>
    </row>
    <row r="9151" spans="1:3" s="177" customFormat="1" ht="48.75" customHeight="1" x14ac:dyDescent="0.2">
      <c r="A9151" s="87" t="s">
        <v>7102</v>
      </c>
      <c r="B9151" s="90" t="s">
        <v>12109</v>
      </c>
      <c r="C9151" s="117">
        <v>34.68</v>
      </c>
    </row>
    <row r="9152" spans="1:3" s="177" customFormat="1" ht="48.75" customHeight="1" x14ac:dyDescent="0.2">
      <c r="A9152" s="87" t="s">
        <v>7102</v>
      </c>
      <c r="B9152" s="90" t="s">
        <v>5539</v>
      </c>
      <c r="C9152" s="117">
        <v>34.68</v>
      </c>
    </row>
    <row r="9153" spans="1:3" s="177" customFormat="1" ht="48.75" customHeight="1" x14ac:dyDescent="0.2">
      <c r="A9153" s="87" t="s">
        <v>16712</v>
      </c>
      <c r="B9153" s="90" t="s">
        <v>12109</v>
      </c>
      <c r="C9153" s="117">
        <v>10.79</v>
      </c>
    </row>
    <row r="9154" spans="1:3" s="177" customFormat="1" ht="48.75" customHeight="1" x14ac:dyDescent="0.2">
      <c r="A9154" s="87" t="s">
        <v>8582</v>
      </c>
      <c r="B9154" s="90" t="s">
        <v>12109</v>
      </c>
      <c r="C9154" s="117">
        <v>11.75</v>
      </c>
    </row>
    <row r="9155" spans="1:3" s="177" customFormat="1" ht="48.75" customHeight="1" x14ac:dyDescent="0.2">
      <c r="A9155" s="87" t="s">
        <v>8582</v>
      </c>
      <c r="B9155" s="90" t="s">
        <v>5539</v>
      </c>
      <c r="C9155" s="117">
        <v>11.75</v>
      </c>
    </row>
    <row r="9156" spans="1:3" s="177" customFormat="1" ht="48.75" customHeight="1" x14ac:dyDescent="0.2">
      <c r="A9156" s="87" t="s">
        <v>7163</v>
      </c>
      <c r="B9156" s="90" t="s">
        <v>5539</v>
      </c>
      <c r="C9156" s="117">
        <v>37.76</v>
      </c>
    </row>
    <row r="9157" spans="1:3" s="177" customFormat="1" ht="48.75" customHeight="1" x14ac:dyDescent="0.2">
      <c r="A9157" s="87" t="s">
        <v>7163</v>
      </c>
      <c r="B9157" s="90" t="s">
        <v>12109</v>
      </c>
      <c r="C9157" s="117">
        <v>37.76</v>
      </c>
    </row>
    <row r="9158" spans="1:3" s="177" customFormat="1" ht="48.75" customHeight="1" x14ac:dyDescent="0.2">
      <c r="A9158" s="87" t="s">
        <v>13609</v>
      </c>
      <c r="B9158" s="90" t="s">
        <v>4813</v>
      </c>
      <c r="C9158" s="90">
        <v>5.28</v>
      </c>
    </row>
    <row r="9159" spans="1:3" s="177" customFormat="1" ht="48.75" customHeight="1" x14ac:dyDescent="0.2">
      <c r="A9159" s="87" t="s">
        <v>7050</v>
      </c>
      <c r="B9159" s="90" t="s">
        <v>4813</v>
      </c>
      <c r="C9159" s="117">
        <v>2.34</v>
      </c>
    </row>
    <row r="9160" spans="1:3" s="177" customFormat="1" ht="48.75" customHeight="1" x14ac:dyDescent="0.2">
      <c r="A9160" s="87" t="s">
        <v>18762</v>
      </c>
      <c r="B9160" s="90" t="s">
        <v>4813</v>
      </c>
      <c r="C9160" s="117">
        <v>3.46</v>
      </c>
    </row>
    <row r="9161" spans="1:3" s="177" customFormat="1" ht="48.75" customHeight="1" x14ac:dyDescent="0.2">
      <c r="A9161" s="87" t="s">
        <v>1672</v>
      </c>
      <c r="B9161" s="90" t="s">
        <v>7015</v>
      </c>
      <c r="C9161" s="117">
        <v>0.69000000000000006</v>
      </c>
    </row>
    <row r="9162" spans="1:3" s="177" customFormat="1" ht="48.75" customHeight="1" x14ac:dyDescent="0.2">
      <c r="A9162" s="87" t="s">
        <v>1670</v>
      </c>
      <c r="B9162" s="90" t="s">
        <v>7015</v>
      </c>
      <c r="C9162" s="117">
        <v>1.35</v>
      </c>
    </row>
    <row r="9163" spans="1:3" s="177" customFormat="1" ht="48.75" customHeight="1" x14ac:dyDescent="0.2">
      <c r="A9163" s="87" t="s">
        <v>1671</v>
      </c>
      <c r="B9163" s="90" t="s">
        <v>7015</v>
      </c>
      <c r="C9163" s="117">
        <v>3.58</v>
      </c>
    </row>
    <row r="9164" spans="1:3" s="177" customFormat="1" ht="48.75" customHeight="1" x14ac:dyDescent="0.2">
      <c r="A9164" s="87" t="s">
        <v>2881</v>
      </c>
      <c r="B9164" s="90" t="s">
        <v>9395</v>
      </c>
      <c r="C9164" s="117">
        <v>0.37</v>
      </c>
    </row>
    <row r="9165" spans="1:3" s="177" customFormat="1" ht="48.75" customHeight="1" x14ac:dyDescent="0.2">
      <c r="A9165" s="87" t="s">
        <v>2888</v>
      </c>
      <c r="B9165" s="90" t="s">
        <v>9395</v>
      </c>
      <c r="C9165" s="117">
        <v>1.6300000000000001</v>
      </c>
    </row>
    <row r="9166" spans="1:3" s="177" customFormat="1" ht="48.75" customHeight="1" x14ac:dyDescent="0.2">
      <c r="A9166" s="87" t="s">
        <v>19184</v>
      </c>
      <c r="B9166" s="90" t="s">
        <v>10337</v>
      </c>
      <c r="C9166" s="117">
        <v>1.02</v>
      </c>
    </row>
    <row r="9167" spans="1:3" s="177" customFormat="1" ht="48.75" customHeight="1" x14ac:dyDescent="0.2">
      <c r="A9167" s="87" t="s">
        <v>19185</v>
      </c>
      <c r="B9167" s="90" t="s">
        <v>10337</v>
      </c>
      <c r="C9167" s="117">
        <v>1.07</v>
      </c>
    </row>
    <row r="9168" spans="1:3" s="177" customFormat="1" ht="48.75" customHeight="1" x14ac:dyDescent="0.2">
      <c r="A9168" s="87" t="s">
        <v>2878</v>
      </c>
      <c r="B9168" s="90" t="s">
        <v>15144</v>
      </c>
      <c r="C9168" s="117">
        <v>1.75</v>
      </c>
    </row>
    <row r="9169" spans="1:3" s="177" customFormat="1" ht="48.75" customHeight="1" x14ac:dyDescent="0.2">
      <c r="A9169" s="87" t="s">
        <v>2900</v>
      </c>
      <c r="B9169" s="90" t="s">
        <v>15144</v>
      </c>
      <c r="C9169" s="100">
        <v>2.27</v>
      </c>
    </row>
    <row r="9170" spans="1:3" s="177" customFormat="1" ht="48.75" customHeight="1" x14ac:dyDescent="0.2">
      <c r="A9170" s="87" t="s">
        <v>2891</v>
      </c>
      <c r="B9170" s="90" t="s">
        <v>15144</v>
      </c>
      <c r="C9170" s="117">
        <v>1.41</v>
      </c>
    </row>
    <row r="9171" spans="1:3" s="177" customFormat="1" ht="48.75" customHeight="1" x14ac:dyDescent="0.2">
      <c r="A9171" s="16" t="s">
        <v>10018</v>
      </c>
      <c r="B9171" s="90" t="s">
        <v>5588</v>
      </c>
      <c r="C9171" s="117">
        <v>20.39</v>
      </c>
    </row>
    <row r="9172" spans="1:3" s="177" customFormat="1" ht="48.75" customHeight="1" x14ac:dyDescent="0.2">
      <c r="A9172" s="87" t="s">
        <v>2889</v>
      </c>
      <c r="B9172" s="90" t="s">
        <v>15144</v>
      </c>
      <c r="C9172" s="100">
        <v>9.08</v>
      </c>
    </row>
    <row r="9173" spans="1:3" s="177" customFormat="1" ht="48.75" customHeight="1" x14ac:dyDescent="0.2">
      <c r="A9173" s="87" t="s">
        <v>2890</v>
      </c>
      <c r="B9173" s="90" t="s">
        <v>5588</v>
      </c>
      <c r="C9173" s="117">
        <v>1.98</v>
      </c>
    </row>
    <row r="9174" spans="1:3" s="177" customFormat="1" ht="48.75" customHeight="1" x14ac:dyDescent="0.2">
      <c r="A9174" s="16" t="s">
        <v>13642</v>
      </c>
      <c r="B9174" s="20" t="s">
        <v>5355</v>
      </c>
      <c r="C9174" s="117">
        <v>1.45</v>
      </c>
    </row>
    <row r="9175" spans="1:3" s="177" customFormat="1" ht="48.75" customHeight="1" x14ac:dyDescent="0.2">
      <c r="A9175" s="16" t="s">
        <v>13642</v>
      </c>
      <c r="B9175" s="20" t="s">
        <v>5642</v>
      </c>
      <c r="C9175" s="117">
        <v>1.45</v>
      </c>
    </row>
    <row r="9176" spans="1:3" s="177" customFormat="1" ht="48.75" customHeight="1" x14ac:dyDescent="0.2">
      <c r="A9176" s="16" t="s">
        <v>13644</v>
      </c>
      <c r="B9176" s="20" t="s">
        <v>5355</v>
      </c>
      <c r="C9176" s="117">
        <v>50.98</v>
      </c>
    </row>
    <row r="9177" spans="1:3" s="177" customFormat="1" ht="48.75" customHeight="1" x14ac:dyDescent="0.2">
      <c r="A9177" s="87" t="s">
        <v>17124</v>
      </c>
      <c r="B9177" s="90" t="s">
        <v>8347</v>
      </c>
      <c r="C9177" s="100">
        <v>3.46</v>
      </c>
    </row>
    <row r="9178" spans="1:3" s="177" customFormat="1" ht="48.75" customHeight="1" x14ac:dyDescent="0.2">
      <c r="A9178" s="87" t="s">
        <v>13552</v>
      </c>
      <c r="B9178" s="90" t="s">
        <v>16409</v>
      </c>
      <c r="C9178" s="117">
        <v>6.69</v>
      </c>
    </row>
    <row r="9179" spans="1:3" s="177" customFormat="1" ht="48.75" customHeight="1" x14ac:dyDescent="0.2">
      <c r="A9179" s="87" t="s">
        <v>13552</v>
      </c>
      <c r="B9179" s="90" t="s">
        <v>5355</v>
      </c>
      <c r="C9179" s="117">
        <v>6.69</v>
      </c>
    </row>
    <row r="9180" spans="1:3" s="177" customFormat="1" ht="48.75" customHeight="1" x14ac:dyDescent="0.2">
      <c r="A9180" s="87" t="s">
        <v>13665</v>
      </c>
      <c r="B9180" s="90" t="s">
        <v>16409</v>
      </c>
      <c r="C9180" s="117">
        <v>11.48</v>
      </c>
    </row>
    <row r="9181" spans="1:3" s="177" customFormat="1" ht="48.75" customHeight="1" x14ac:dyDescent="0.2">
      <c r="A9181" s="87" t="s">
        <v>13665</v>
      </c>
      <c r="B9181" s="90" t="s">
        <v>5355</v>
      </c>
      <c r="C9181" s="117">
        <v>11.48</v>
      </c>
    </row>
    <row r="9182" spans="1:3" s="177" customFormat="1" ht="48.75" customHeight="1" x14ac:dyDescent="0.2">
      <c r="A9182" s="87" t="s">
        <v>6790</v>
      </c>
      <c r="B9182" s="90" t="s">
        <v>6777</v>
      </c>
      <c r="C9182" s="100">
        <v>4.82</v>
      </c>
    </row>
    <row r="9183" spans="1:3" s="177" customFormat="1" ht="48.75" customHeight="1" x14ac:dyDescent="0.2">
      <c r="A9183" s="87" t="s">
        <v>6791</v>
      </c>
      <c r="B9183" s="90" t="s">
        <v>6777</v>
      </c>
      <c r="C9183" s="117">
        <v>5.83</v>
      </c>
    </row>
    <row r="9184" spans="1:3" s="177" customFormat="1" ht="48.75" customHeight="1" x14ac:dyDescent="0.2">
      <c r="A9184" s="87" t="s">
        <v>6792</v>
      </c>
      <c r="B9184" s="90" t="s">
        <v>6777</v>
      </c>
      <c r="C9184" s="117">
        <v>4.7</v>
      </c>
    </row>
    <row r="9185" spans="1:3" s="177" customFormat="1" ht="48.75" customHeight="1" x14ac:dyDescent="0.2">
      <c r="A9185" s="16" t="s">
        <v>12355</v>
      </c>
      <c r="B9185" s="20" t="s">
        <v>6319</v>
      </c>
      <c r="C9185" s="117">
        <v>331</v>
      </c>
    </row>
    <row r="9186" spans="1:3" s="177" customFormat="1" ht="48.75" customHeight="1" x14ac:dyDescent="0.2">
      <c r="A9186" s="16" t="s">
        <v>6324</v>
      </c>
      <c r="B9186" s="20" t="s">
        <v>6319</v>
      </c>
      <c r="C9186" s="117">
        <v>248</v>
      </c>
    </row>
    <row r="9187" spans="1:3" s="177" customFormat="1" ht="48.75" customHeight="1" x14ac:dyDescent="0.2">
      <c r="A9187" s="16" t="s">
        <v>6333</v>
      </c>
      <c r="B9187" s="20" t="s">
        <v>6319</v>
      </c>
      <c r="C9187" s="117">
        <v>183.3</v>
      </c>
    </row>
    <row r="9188" spans="1:3" s="177" customFormat="1" ht="48.75" customHeight="1" x14ac:dyDescent="0.2">
      <c r="A9188" s="16" t="s">
        <v>6331</v>
      </c>
      <c r="B9188" s="20" t="s">
        <v>6319</v>
      </c>
      <c r="C9188" s="117">
        <v>206</v>
      </c>
    </row>
    <row r="9189" spans="1:3" s="177" customFormat="1" ht="48.75" customHeight="1" x14ac:dyDescent="0.2">
      <c r="A9189" s="16" t="s">
        <v>6332</v>
      </c>
      <c r="B9189" s="20" t="s">
        <v>6319</v>
      </c>
      <c r="C9189" s="117">
        <v>354</v>
      </c>
    </row>
    <row r="9190" spans="1:3" s="177" customFormat="1" ht="48.75" customHeight="1" x14ac:dyDescent="0.2">
      <c r="A9190" s="87" t="s">
        <v>18365</v>
      </c>
      <c r="B9190" s="90" t="s">
        <v>5186</v>
      </c>
      <c r="C9190" s="117">
        <v>650</v>
      </c>
    </row>
    <row r="9191" spans="1:3" s="177" customFormat="1" ht="48.75" customHeight="1" x14ac:dyDescent="0.2">
      <c r="A9191" s="87" t="s">
        <v>18366</v>
      </c>
      <c r="B9191" s="90" t="s">
        <v>5186</v>
      </c>
      <c r="C9191" s="117">
        <v>975</v>
      </c>
    </row>
    <row r="9192" spans="1:3" s="177" customFormat="1" ht="48.75" customHeight="1" x14ac:dyDescent="0.2">
      <c r="A9192" s="87" t="s">
        <v>18367</v>
      </c>
      <c r="B9192" s="90" t="s">
        <v>5186</v>
      </c>
      <c r="C9192" s="117">
        <v>1300</v>
      </c>
    </row>
    <row r="9193" spans="1:3" s="177" customFormat="1" ht="48.75" customHeight="1" x14ac:dyDescent="0.2">
      <c r="A9193" s="87" t="s">
        <v>18369</v>
      </c>
      <c r="B9193" s="90" t="s">
        <v>5186</v>
      </c>
      <c r="C9193" s="117">
        <v>162.5</v>
      </c>
    </row>
    <row r="9194" spans="1:3" s="177" customFormat="1" ht="48.75" customHeight="1" x14ac:dyDescent="0.2">
      <c r="A9194" s="87" t="s">
        <v>18368</v>
      </c>
      <c r="B9194" s="90" t="s">
        <v>5186</v>
      </c>
      <c r="C9194" s="117">
        <v>1950</v>
      </c>
    </row>
    <row r="9195" spans="1:3" s="177" customFormat="1" ht="48.75" customHeight="1" x14ac:dyDescent="0.2">
      <c r="A9195" s="87" t="s">
        <v>18370</v>
      </c>
      <c r="B9195" s="90" t="s">
        <v>5186</v>
      </c>
      <c r="C9195" s="117">
        <v>325</v>
      </c>
    </row>
    <row r="9196" spans="1:3" s="177" customFormat="1" ht="48.75" customHeight="1" x14ac:dyDescent="0.2">
      <c r="A9196" s="87" t="s">
        <v>4177</v>
      </c>
      <c r="B9196" s="90" t="s">
        <v>5186</v>
      </c>
      <c r="C9196" s="117">
        <v>30.45</v>
      </c>
    </row>
    <row r="9197" spans="1:3" s="177" customFormat="1" ht="48.75" customHeight="1" x14ac:dyDescent="0.2">
      <c r="A9197" s="87" t="s">
        <v>3058</v>
      </c>
      <c r="B9197" s="90" t="s">
        <v>5186</v>
      </c>
      <c r="C9197" s="117">
        <v>28.3</v>
      </c>
    </row>
    <row r="9198" spans="1:3" s="177" customFormat="1" ht="48.75" customHeight="1" x14ac:dyDescent="0.2">
      <c r="A9198" s="87" t="s">
        <v>3059</v>
      </c>
      <c r="B9198" s="90" t="s">
        <v>5186</v>
      </c>
      <c r="C9198" s="117">
        <v>30.45</v>
      </c>
    </row>
    <row r="9199" spans="1:3" s="177" customFormat="1" ht="48.75" customHeight="1" x14ac:dyDescent="0.2">
      <c r="A9199" s="87" t="s">
        <v>3060</v>
      </c>
      <c r="B9199" s="90" t="s">
        <v>5186</v>
      </c>
      <c r="C9199" s="117">
        <v>30.45</v>
      </c>
    </row>
    <row r="9200" spans="1:3" s="177" customFormat="1" ht="48.75" customHeight="1" x14ac:dyDescent="0.2">
      <c r="A9200" s="87" t="s">
        <v>1667</v>
      </c>
      <c r="B9200" s="90" t="s">
        <v>5186</v>
      </c>
      <c r="C9200" s="117">
        <v>1.81</v>
      </c>
    </row>
    <row r="9201" spans="1:3" s="177" customFormat="1" ht="48.75" customHeight="1" x14ac:dyDescent="0.2">
      <c r="A9201" s="87" t="s">
        <v>1668</v>
      </c>
      <c r="B9201" s="90" t="s">
        <v>5186</v>
      </c>
      <c r="C9201" s="117">
        <v>3.58</v>
      </c>
    </row>
    <row r="9202" spans="1:3" s="177" customFormat="1" ht="48.75" customHeight="1" x14ac:dyDescent="0.2">
      <c r="A9202" s="87" t="s">
        <v>1669</v>
      </c>
      <c r="B9202" s="90" t="s">
        <v>5186</v>
      </c>
      <c r="C9202" s="100">
        <v>7.16</v>
      </c>
    </row>
    <row r="9203" spans="1:3" s="177" customFormat="1" ht="48.75" customHeight="1" x14ac:dyDescent="0.2">
      <c r="A9203" s="16" t="s">
        <v>10017</v>
      </c>
      <c r="B9203" s="20" t="s">
        <v>6200</v>
      </c>
      <c r="C9203" s="117">
        <v>6.032151058943608</v>
      </c>
    </row>
    <row r="9204" spans="1:3" s="177" customFormat="1" ht="48.75" customHeight="1" x14ac:dyDescent="0.2">
      <c r="A9204" s="87" t="s">
        <v>2887</v>
      </c>
      <c r="B9204" s="90" t="s">
        <v>6200</v>
      </c>
      <c r="C9204" s="100">
        <v>9.08</v>
      </c>
    </row>
    <row r="9205" spans="1:3" s="177" customFormat="1" ht="48.75" customHeight="1" x14ac:dyDescent="0.2">
      <c r="A9205" s="87" t="s">
        <v>2886</v>
      </c>
      <c r="B9205" s="90" t="s">
        <v>5812</v>
      </c>
      <c r="C9205" s="117">
        <v>1.8800000000000001</v>
      </c>
    </row>
    <row r="9206" spans="1:3" s="177" customFormat="1" ht="48.75" customHeight="1" x14ac:dyDescent="0.2">
      <c r="A9206" s="87" t="s">
        <v>4175</v>
      </c>
      <c r="B9206" s="90" t="s">
        <v>5186</v>
      </c>
      <c r="C9206" s="117">
        <v>14.44</v>
      </c>
    </row>
    <row r="9207" spans="1:3" s="177" customFormat="1" ht="48.75" customHeight="1" x14ac:dyDescent="0.2">
      <c r="A9207" s="87" t="s">
        <v>3061</v>
      </c>
      <c r="B9207" s="90" t="s">
        <v>5186</v>
      </c>
      <c r="C9207" s="100">
        <v>29.86</v>
      </c>
    </row>
    <row r="9208" spans="1:3" s="177" customFormat="1" ht="48.75" customHeight="1" x14ac:dyDescent="0.2">
      <c r="A9208" s="87" t="s">
        <v>9045</v>
      </c>
      <c r="B9208" s="90" t="s">
        <v>5186</v>
      </c>
      <c r="C9208" s="117">
        <v>25.24</v>
      </c>
    </row>
    <row r="9209" spans="1:3" s="177" customFormat="1" ht="48.75" customHeight="1" x14ac:dyDescent="0.2">
      <c r="A9209" s="87" t="s">
        <v>858</v>
      </c>
      <c r="B9209" s="90" t="s">
        <v>19135</v>
      </c>
      <c r="C9209" s="117">
        <v>3.05</v>
      </c>
    </row>
    <row r="9210" spans="1:3" s="177" customFormat="1" ht="48.75" customHeight="1" x14ac:dyDescent="0.2">
      <c r="A9210" s="87" t="s">
        <v>886</v>
      </c>
      <c r="B9210" s="90" t="s">
        <v>19135</v>
      </c>
      <c r="C9210" s="117">
        <v>3.05</v>
      </c>
    </row>
    <row r="9211" spans="1:3" s="177" customFormat="1" ht="48.75" customHeight="1" x14ac:dyDescent="0.2">
      <c r="A9211" s="87" t="s">
        <v>874</v>
      </c>
      <c r="B9211" s="90" t="s">
        <v>19135</v>
      </c>
      <c r="C9211" s="117">
        <v>8.4</v>
      </c>
    </row>
    <row r="9212" spans="1:3" s="177" customFormat="1" ht="48.75" customHeight="1" x14ac:dyDescent="0.2">
      <c r="A9212" s="87" t="s">
        <v>845</v>
      </c>
      <c r="B9212" s="90" t="s">
        <v>19135</v>
      </c>
      <c r="C9212" s="117">
        <v>2.2599999999999998</v>
      </c>
    </row>
    <row r="9213" spans="1:3" s="177" customFormat="1" ht="48.75" customHeight="1" x14ac:dyDescent="0.2">
      <c r="A9213" s="87" t="s">
        <v>881</v>
      </c>
      <c r="B9213" s="90" t="s">
        <v>19135</v>
      </c>
      <c r="C9213" s="117">
        <v>1.98</v>
      </c>
    </row>
    <row r="9214" spans="1:3" s="177" customFormat="1" ht="48.75" customHeight="1" x14ac:dyDescent="0.2">
      <c r="A9214" s="87" t="s">
        <v>1660</v>
      </c>
      <c r="B9214" s="90" t="s">
        <v>5186</v>
      </c>
      <c r="C9214" s="100">
        <v>580.46</v>
      </c>
    </row>
    <row r="9215" spans="1:3" s="177" customFormat="1" ht="48.75" customHeight="1" x14ac:dyDescent="0.2">
      <c r="A9215" s="87" t="s">
        <v>17154</v>
      </c>
      <c r="B9215" s="90" t="s">
        <v>5186</v>
      </c>
      <c r="C9215" s="100">
        <v>580.46</v>
      </c>
    </row>
    <row r="9216" spans="1:3" s="177" customFormat="1" ht="48.75" customHeight="1" x14ac:dyDescent="0.2">
      <c r="A9216" s="87" t="s">
        <v>1662</v>
      </c>
      <c r="B9216" s="90" t="s">
        <v>5186</v>
      </c>
      <c r="C9216" s="100">
        <v>1160.92</v>
      </c>
    </row>
    <row r="9217" spans="1:3" s="177" customFormat="1" ht="48.75" customHeight="1" x14ac:dyDescent="0.2">
      <c r="A9217" s="87" t="s">
        <v>17153</v>
      </c>
      <c r="B9217" s="90" t="s">
        <v>5186</v>
      </c>
      <c r="C9217" s="100">
        <v>1160.92</v>
      </c>
    </row>
    <row r="9218" spans="1:3" s="177" customFormat="1" ht="48.75" customHeight="1" x14ac:dyDescent="0.2">
      <c r="A9218" s="87" t="s">
        <v>17449</v>
      </c>
      <c r="B9218" s="90" t="s">
        <v>5186</v>
      </c>
      <c r="C9218" s="117">
        <v>2976.75</v>
      </c>
    </row>
    <row r="9219" spans="1:3" s="177" customFormat="1" ht="48.75" customHeight="1" x14ac:dyDescent="0.2">
      <c r="A9219" s="87" t="s">
        <v>16012</v>
      </c>
      <c r="B9219" s="90" t="s">
        <v>8347</v>
      </c>
      <c r="C9219" s="117">
        <v>6.46</v>
      </c>
    </row>
    <row r="9220" spans="1:3" s="177" customFormat="1" ht="48.75" customHeight="1" x14ac:dyDescent="0.2">
      <c r="A9220" s="87" t="s">
        <v>16105</v>
      </c>
      <c r="B9220" s="90" t="s">
        <v>5560</v>
      </c>
      <c r="C9220" s="100">
        <v>688.79</v>
      </c>
    </row>
    <row r="9221" spans="1:3" s="177" customFormat="1" ht="48.75" customHeight="1" x14ac:dyDescent="0.2">
      <c r="A9221" s="87" t="s">
        <v>15984</v>
      </c>
      <c r="B9221" s="90" t="s">
        <v>5560</v>
      </c>
      <c r="C9221" s="100">
        <v>296.73</v>
      </c>
    </row>
    <row r="9222" spans="1:3" s="177" customFormat="1" ht="48.75" customHeight="1" x14ac:dyDescent="0.2">
      <c r="A9222" s="87" t="s">
        <v>1504</v>
      </c>
      <c r="B9222" s="90" t="s">
        <v>5560</v>
      </c>
      <c r="C9222" s="117">
        <v>541.47</v>
      </c>
    </row>
    <row r="9223" spans="1:3" s="177" customFormat="1" ht="48.75" customHeight="1" x14ac:dyDescent="0.2">
      <c r="A9223" s="87" t="s">
        <v>15622</v>
      </c>
      <c r="B9223" s="90" t="s">
        <v>5496</v>
      </c>
      <c r="C9223" s="117">
        <v>11.49</v>
      </c>
    </row>
    <row r="9224" spans="1:3" s="177" customFormat="1" ht="48.75" customHeight="1" x14ac:dyDescent="0.2">
      <c r="A9224" s="87" t="s">
        <v>15621</v>
      </c>
      <c r="B9224" s="90" t="s">
        <v>5496</v>
      </c>
      <c r="C9224" s="117">
        <v>18.264863485583057</v>
      </c>
    </row>
    <row r="9225" spans="1:3" s="177" customFormat="1" ht="48.75" customHeight="1" x14ac:dyDescent="0.2">
      <c r="A9225" s="87" t="s">
        <v>17049</v>
      </c>
      <c r="B9225" s="90" t="s">
        <v>5612</v>
      </c>
      <c r="C9225" s="117">
        <v>64.66</v>
      </c>
    </row>
    <row r="9226" spans="1:3" s="177" customFormat="1" ht="48.75" customHeight="1" x14ac:dyDescent="0.2">
      <c r="A9226" s="87" t="s">
        <v>13862</v>
      </c>
      <c r="B9226" s="90" t="s">
        <v>18845</v>
      </c>
      <c r="C9226" s="117">
        <v>9.18</v>
      </c>
    </row>
    <row r="9227" spans="1:3" s="177" customFormat="1" ht="48.75" customHeight="1" x14ac:dyDescent="0.2">
      <c r="A9227" s="87" t="s">
        <v>13863</v>
      </c>
      <c r="B9227" s="90" t="s">
        <v>18845</v>
      </c>
      <c r="C9227" s="117">
        <v>37.299999999999997</v>
      </c>
    </row>
    <row r="9228" spans="1:3" s="177" customFormat="1" ht="48.75" customHeight="1" x14ac:dyDescent="0.2">
      <c r="A9228" s="87" t="s">
        <v>13663</v>
      </c>
      <c r="B9228" s="90" t="s">
        <v>18845</v>
      </c>
      <c r="C9228" s="117">
        <v>31.46</v>
      </c>
    </row>
    <row r="9229" spans="1:3" s="177" customFormat="1" ht="48.75" customHeight="1" x14ac:dyDescent="0.2">
      <c r="A9229" s="87" t="s">
        <v>8758</v>
      </c>
      <c r="B9229" s="90" t="s">
        <v>5416</v>
      </c>
      <c r="C9229" s="117">
        <v>1.8</v>
      </c>
    </row>
    <row r="9230" spans="1:3" s="177" customFormat="1" ht="48.75" customHeight="1" x14ac:dyDescent="0.2">
      <c r="A9230" s="16" t="s">
        <v>19578</v>
      </c>
      <c r="B9230" s="90" t="s">
        <v>15134</v>
      </c>
      <c r="C9230" s="100">
        <v>116.66</v>
      </c>
    </row>
    <row r="9231" spans="1:3" s="177" customFormat="1" ht="48.75" customHeight="1" x14ac:dyDescent="0.2">
      <c r="A9231" s="16" t="s">
        <v>13464</v>
      </c>
      <c r="B9231" s="90" t="s">
        <v>4753</v>
      </c>
      <c r="C9231" s="117">
        <v>125.84</v>
      </c>
    </row>
    <row r="9232" spans="1:3" s="177" customFormat="1" ht="48.75" customHeight="1" x14ac:dyDescent="0.2">
      <c r="A9232" s="16" t="s">
        <v>13464</v>
      </c>
      <c r="B9232" s="90" t="s">
        <v>15134</v>
      </c>
      <c r="C9232" s="117">
        <v>125.84</v>
      </c>
    </row>
    <row r="9233" spans="1:3" s="177" customFormat="1" ht="48.75" customHeight="1" x14ac:dyDescent="0.2">
      <c r="A9233" s="87" t="s">
        <v>13568</v>
      </c>
      <c r="B9233" s="90" t="s">
        <v>11840</v>
      </c>
      <c r="C9233" s="117">
        <v>3.99</v>
      </c>
    </row>
    <row r="9234" spans="1:3" s="177" customFormat="1" ht="48.75" customHeight="1" x14ac:dyDescent="0.2">
      <c r="A9234" s="87" t="s">
        <v>4069</v>
      </c>
      <c r="B9234" s="90" t="s">
        <v>5501</v>
      </c>
      <c r="C9234" s="117">
        <v>2.2000000000000002</v>
      </c>
    </row>
    <row r="9235" spans="1:3" s="177" customFormat="1" ht="48.75" customHeight="1" x14ac:dyDescent="0.2">
      <c r="A9235" s="87" t="s">
        <v>4073</v>
      </c>
      <c r="B9235" s="90" t="s">
        <v>5501</v>
      </c>
      <c r="C9235" s="117">
        <v>1.24</v>
      </c>
    </row>
    <row r="9236" spans="1:3" s="177" customFormat="1" ht="48.75" customHeight="1" x14ac:dyDescent="0.2">
      <c r="A9236" s="87" t="s">
        <v>4080</v>
      </c>
      <c r="B9236" s="90" t="s">
        <v>5501</v>
      </c>
      <c r="C9236" s="117">
        <v>1.5</v>
      </c>
    </row>
    <row r="9237" spans="1:3" s="177" customFormat="1" ht="48.75" customHeight="1" x14ac:dyDescent="0.2">
      <c r="A9237" s="87" t="s">
        <v>19108</v>
      </c>
      <c r="B9237" s="90" t="s">
        <v>5501</v>
      </c>
      <c r="C9237" s="117">
        <v>3.2</v>
      </c>
    </row>
    <row r="9238" spans="1:3" s="177" customFormat="1" ht="48.75" customHeight="1" x14ac:dyDescent="0.2">
      <c r="A9238" s="87" t="s">
        <v>4107</v>
      </c>
      <c r="B9238" s="90" t="s">
        <v>15682</v>
      </c>
      <c r="C9238" s="117">
        <v>3.2</v>
      </c>
    </row>
    <row r="9239" spans="1:3" s="177" customFormat="1" ht="48.75" customHeight="1" x14ac:dyDescent="0.2">
      <c r="A9239" s="87" t="s">
        <v>4104</v>
      </c>
      <c r="B9239" s="90" t="s">
        <v>5501</v>
      </c>
      <c r="C9239" s="90">
        <v>2.71</v>
      </c>
    </row>
    <row r="9240" spans="1:3" s="177" customFormat="1" ht="48.75" customHeight="1" x14ac:dyDescent="0.2">
      <c r="A9240" s="87" t="s">
        <v>13114</v>
      </c>
      <c r="B9240" s="90" t="s">
        <v>6798</v>
      </c>
      <c r="C9240" s="117">
        <v>9.52</v>
      </c>
    </row>
    <row r="9241" spans="1:3" s="3" customFormat="1" ht="48.75" customHeight="1" x14ac:dyDescent="0.15">
      <c r="A9241" s="87" t="s">
        <v>10527</v>
      </c>
      <c r="B9241" s="90" t="s">
        <v>10526</v>
      </c>
      <c r="C9241" s="117">
        <v>2.0299999999999998</v>
      </c>
    </row>
    <row r="9242" spans="1:3" s="3" customFormat="1" ht="48.75" customHeight="1" x14ac:dyDescent="0.15">
      <c r="A9242" s="87" t="s">
        <v>10527</v>
      </c>
      <c r="B9242" s="90" t="s">
        <v>5476</v>
      </c>
      <c r="C9242" s="117">
        <v>2.0299999999999998</v>
      </c>
    </row>
    <row r="9243" spans="1:3" s="3" customFormat="1" ht="48.75" customHeight="1" x14ac:dyDescent="0.15">
      <c r="A9243" s="87" t="s">
        <v>4872</v>
      </c>
      <c r="B9243" s="90" t="s">
        <v>5506</v>
      </c>
      <c r="C9243" s="117">
        <v>0.95</v>
      </c>
    </row>
    <row r="9244" spans="1:3" s="3" customFormat="1" ht="48.75" customHeight="1" x14ac:dyDescent="0.15">
      <c r="A9244" s="87" t="s">
        <v>4873</v>
      </c>
      <c r="B9244" s="90" t="s">
        <v>5506</v>
      </c>
      <c r="C9244" s="117">
        <v>0.83</v>
      </c>
    </row>
    <row r="9245" spans="1:3" s="177" customFormat="1" ht="48.75" customHeight="1" x14ac:dyDescent="0.2">
      <c r="A9245" s="87" t="s">
        <v>17826</v>
      </c>
      <c r="B9245" s="90" t="s">
        <v>15137</v>
      </c>
      <c r="C9245" s="117">
        <v>3.0199999999999996</v>
      </c>
    </row>
    <row r="9246" spans="1:3" s="177" customFormat="1" ht="48.75" customHeight="1" x14ac:dyDescent="0.2">
      <c r="A9246" s="87" t="s">
        <v>6486</v>
      </c>
      <c r="B9246" s="90" t="s">
        <v>6746</v>
      </c>
      <c r="C9246" s="100">
        <v>20.51</v>
      </c>
    </row>
    <row r="9247" spans="1:3" s="177" customFormat="1" ht="48.75" customHeight="1" x14ac:dyDescent="0.2">
      <c r="A9247" s="87" t="s">
        <v>6487</v>
      </c>
      <c r="B9247" s="90" t="s">
        <v>6746</v>
      </c>
      <c r="C9247" s="117">
        <v>23.44</v>
      </c>
    </row>
    <row r="9248" spans="1:3" s="177" customFormat="1" ht="48.75" customHeight="1" x14ac:dyDescent="0.2">
      <c r="A9248" s="87" t="s">
        <v>6488</v>
      </c>
      <c r="B9248" s="90" t="s">
        <v>6746</v>
      </c>
      <c r="C9248" s="100">
        <v>22.46</v>
      </c>
    </row>
    <row r="9249" spans="1:3" s="177" customFormat="1" ht="48.75" customHeight="1" x14ac:dyDescent="0.2">
      <c r="A9249" s="87" t="s">
        <v>6489</v>
      </c>
      <c r="B9249" s="90" t="s">
        <v>6746</v>
      </c>
      <c r="C9249" s="117">
        <v>26.05</v>
      </c>
    </row>
    <row r="9250" spans="1:3" s="177" customFormat="1" ht="48.75" customHeight="1" x14ac:dyDescent="0.2">
      <c r="A9250" s="87" t="s">
        <v>6490</v>
      </c>
      <c r="B9250" s="90" t="s">
        <v>6746</v>
      </c>
      <c r="C9250" s="117">
        <v>30.49</v>
      </c>
    </row>
    <row r="9251" spans="1:3" s="177" customFormat="1" ht="48.75" customHeight="1" x14ac:dyDescent="0.2">
      <c r="A9251" s="87" t="s">
        <v>6390</v>
      </c>
      <c r="B9251" s="90" t="s">
        <v>6746</v>
      </c>
      <c r="C9251" s="100">
        <v>27.65</v>
      </c>
    </row>
    <row r="9252" spans="1:3" s="177" customFormat="1" ht="48.75" customHeight="1" x14ac:dyDescent="0.2">
      <c r="A9252" s="87" t="s">
        <v>6005</v>
      </c>
      <c r="B9252" s="90" t="s">
        <v>6731</v>
      </c>
      <c r="C9252" s="117">
        <v>35.9</v>
      </c>
    </row>
    <row r="9253" spans="1:3" s="177" customFormat="1" ht="48.75" customHeight="1" x14ac:dyDescent="0.2">
      <c r="A9253" s="87" t="s">
        <v>10590</v>
      </c>
      <c r="B9253" s="90" t="s">
        <v>7251</v>
      </c>
      <c r="C9253" s="117">
        <v>32.75</v>
      </c>
    </row>
    <row r="9254" spans="1:3" s="177" customFormat="1" ht="48.75" customHeight="1" x14ac:dyDescent="0.2">
      <c r="A9254" s="87" t="s">
        <v>16251</v>
      </c>
      <c r="B9254" s="90" t="s">
        <v>15390</v>
      </c>
      <c r="C9254" s="117">
        <v>28.08</v>
      </c>
    </row>
    <row r="9255" spans="1:3" s="177" customFormat="1" ht="48.75" customHeight="1" x14ac:dyDescent="0.2">
      <c r="A9255" s="87" t="s">
        <v>16252</v>
      </c>
      <c r="B9255" s="90" t="s">
        <v>15390</v>
      </c>
      <c r="C9255" s="117">
        <v>27.32</v>
      </c>
    </row>
    <row r="9256" spans="1:3" s="177" customFormat="1" ht="48.75" customHeight="1" x14ac:dyDescent="0.2">
      <c r="A9256" s="87" t="s">
        <v>12818</v>
      </c>
      <c r="B9256" s="90" t="s">
        <v>6798</v>
      </c>
      <c r="C9256" s="117">
        <v>2.61</v>
      </c>
    </row>
    <row r="9257" spans="1:3" s="177" customFormat="1" ht="48.75" customHeight="1" x14ac:dyDescent="0.2">
      <c r="A9257" s="87" t="s">
        <v>6918</v>
      </c>
      <c r="B9257" s="90" t="s">
        <v>6798</v>
      </c>
      <c r="C9257" s="117">
        <v>4.38</v>
      </c>
    </row>
    <row r="9258" spans="1:3" s="177" customFormat="1" ht="48.75" customHeight="1" x14ac:dyDescent="0.2">
      <c r="A9258" s="87" t="s">
        <v>11384</v>
      </c>
      <c r="B9258" s="90" t="s">
        <v>6798</v>
      </c>
      <c r="C9258" s="117">
        <v>7.45</v>
      </c>
    </row>
    <row r="9259" spans="1:3" s="177" customFormat="1" ht="48.75" customHeight="1" x14ac:dyDescent="0.2">
      <c r="A9259" s="87" t="s">
        <v>12571</v>
      </c>
      <c r="B9259" s="90" t="s">
        <v>6798</v>
      </c>
      <c r="C9259" s="117">
        <v>5.5</v>
      </c>
    </row>
    <row r="9260" spans="1:3" s="177" customFormat="1" ht="48.75" customHeight="1" x14ac:dyDescent="0.2">
      <c r="A9260" s="87" t="s">
        <v>11368</v>
      </c>
      <c r="B9260" s="90" t="s">
        <v>6798</v>
      </c>
      <c r="C9260" s="117">
        <v>6</v>
      </c>
    </row>
    <row r="9261" spans="1:3" s="177" customFormat="1" ht="48.75" customHeight="1" x14ac:dyDescent="0.2">
      <c r="A9261" s="87" t="s">
        <v>11367</v>
      </c>
      <c r="B9261" s="90" t="s">
        <v>6798</v>
      </c>
      <c r="C9261" s="117">
        <v>9.3699999999999992</v>
      </c>
    </row>
    <row r="9262" spans="1:3" s="177" customFormat="1" ht="48.75" customHeight="1" x14ac:dyDescent="0.2">
      <c r="A9262" s="87" t="s">
        <v>12734</v>
      </c>
      <c r="B9262" s="90" t="s">
        <v>6798</v>
      </c>
      <c r="C9262" s="117">
        <v>14.2</v>
      </c>
    </row>
    <row r="9263" spans="1:3" s="177" customFormat="1" ht="48.75" customHeight="1" x14ac:dyDescent="0.2">
      <c r="A9263" s="87" t="s">
        <v>6806</v>
      </c>
      <c r="B9263" s="90" t="s">
        <v>6798</v>
      </c>
      <c r="C9263" s="117">
        <v>11.3</v>
      </c>
    </row>
    <row r="9264" spans="1:3" s="177" customFormat="1" ht="48.75" customHeight="1" x14ac:dyDescent="0.2">
      <c r="A9264" s="87" t="s">
        <v>12573</v>
      </c>
      <c r="B9264" s="90" t="s">
        <v>6798</v>
      </c>
      <c r="C9264" s="117">
        <v>5.6</v>
      </c>
    </row>
    <row r="9265" spans="1:3" s="177" customFormat="1" ht="48.75" customHeight="1" x14ac:dyDescent="0.2">
      <c r="A9265" s="87" t="s">
        <v>6807</v>
      </c>
      <c r="B9265" s="90" t="s">
        <v>6798</v>
      </c>
      <c r="C9265" s="117">
        <v>4.2699999999999996</v>
      </c>
    </row>
    <row r="9266" spans="1:3" s="177" customFormat="1" ht="48.75" customHeight="1" x14ac:dyDescent="0.2">
      <c r="A9266" s="87" t="s">
        <v>1</v>
      </c>
      <c r="B9266" s="90" t="s">
        <v>6798</v>
      </c>
      <c r="C9266" s="117">
        <v>7.25</v>
      </c>
    </row>
    <row r="9267" spans="1:3" s="177" customFormat="1" ht="48.75" customHeight="1" x14ac:dyDescent="0.2">
      <c r="A9267" s="87" t="s">
        <v>6808</v>
      </c>
      <c r="B9267" s="90" t="s">
        <v>6798</v>
      </c>
      <c r="C9267" s="117">
        <v>4.99</v>
      </c>
    </row>
    <row r="9268" spans="1:3" s="177" customFormat="1" ht="48.75" customHeight="1" x14ac:dyDescent="0.2">
      <c r="A9268" s="87" t="s">
        <v>10108</v>
      </c>
      <c r="B9268" s="90" t="s">
        <v>6342</v>
      </c>
      <c r="C9268" s="90">
        <v>5.57</v>
      </c>
    </row>
    <row r="9269" spans="1:3" s="177" customFormat="1" ht="48.75" customHeight="1" x14ac:dyDescent="0.2">
      <c r="A9269" s="87" t="s">
        <v>10112</v>
      </c>
      <c r="B9269" s="90" t="s">
        <v>6342</v>
      </c>
      <c r="C9269" s="90">
        <v>5.57</v>
      </c>
    </row>
    <row r="9270" spans="1:3" s="177" customFormat="1" ht="48.75" customHeight="1" x14ac:dyDescent="0.2">
      <c r="A9270" s="87" t="s">
        <v>19078</v>
      </c>
      <c r="B9270" s="90" t="s">
        <v>6342</v>
      </c>
      <c r="C9270" s="100">
        <v>12</v>
      </c>
    </row>
    <row r="9271" spans="1:3" s="177" customFormat="1" ht="48.75" customHeight="1" x14ac:dyDescent="0.2">
      <c r="A9271" s="87" t="s">
        <v>10107</v>
      </c>
      <c r="B9271" s="90" t="s">
        <v>6342</v>
      </c>
      <c r="C9271" s="90">
        <v>5.57</v>
      </c>
    </row>
    <row r="9272" spans="1:3" s="177" customFormat="1" ht="48.75" customHeight="1" x14ac:dyDescent="0.2">
      <c r="A9272" s="87" t="s">
        <v>5266</v>
      </c>
      <c r="B9272" s="90" t="s">
        <v>5462</v>
      </c>
      <c r="C9272" s="117">
        <v>3.0199999999999996</v>
      </c>
    </row>
    <row r="9273" spans="1:3" s="177" customFormat="1" ht="48.75" customHeight="1" x14ac:dyDescent="0.2">
      <c r="A9273" s="87" t="s">
        <v>4639</v>
      </c>
      <c r="B9273" s="90" t="s">
        <v>5560</v>
      </c>
      <c r="C9273" s="117">
        <v>12.76</v>
      </c>
    </row>
    <row r="9274" spans="1:3" s="177" customFormat="1" ht="48.75" customHeight="1" x14ac:dyDescent="0.2">
      <c r="A9274" s="87" t="s">
        <v>16246</v>
      </c>
      <c r="B9274" s="90" t="s">
        <v>15150</v>
      </c>
      <c r="C9274" s="100">
        <v>76.569999999999993</v>
      </c>
    </row>
    <row r="9275" spans="1:3" s="177" customFormat="1" ht="48.75" customHeight="1" x14ac:dyDescent="0.2">
      <c r="A9275" s="87" t="s">
        <v>16733</v>
      </c>
      <c r="B9275" s="90" t="s">
        <v>15150</v>
      </c>
      <c r="C9275" s="117">
        <v>120.37</v>
      </c>
    </row>
    <row r="9276" spans="1:3" s="177" customFormat="1" ht="48.75" customHeight="1" x14ac:dyDescent="0.2">
      <c r="A9276" s="87" t="s">
        <v>16247</v>
      </c>
      <c r="B9276" s="90" t="s">
        <v>15150</v>
      </c>
      <c r="C9276" s="100">
        <v>110.07</v>
      </c>
    </row>
    <row r="9277" spans="1:3" s="177" customFormat="1" ht="48.75" customHeight="1" x14ac:dyDescent="0.2">
      <c r="A9277" s="87" t="s">
        <v>12762</v>
      </c>
      <c r="B9277" s="90" t="s">
        <v>7014</v>
      </c>
      <c r="C9277" s="117">
        <v>10.64</v>
      </c>
    </row>
    <row r="9278" spans="1:3" s="177" customFormat="1" ht="48.75" customHeight="1" x14ac:dyDescent="0.2">
      <c r="A9278" s="87" t="s">
        <v>12763</v>
      </c>
      <c r="B9278" s="90" t="s">
        <v>8696</v>
      </c>
      <c r="C9278" s="117">
        <v>20.3</v>
      </c>
    </row>
    <row r="9279" spans="1:3" s="177" customFormat="1" ht="48.75" customHeight="1" x14ac:dyDescent="0.2">
      <c r="A9279" s="87" t="s">
        <v>11340</v>
      </c>
      <c r="B9279" s="90" t="s">
        <v>8347</v>
      </c>
      <c r="C9279" s="100">
        <v>3.12</v>
      </c>
    </row>
    <row r="9280" spans="1:3" s="177" customFormat="1" ht="48.75" customHeight="1" x14ac:dyDescent="0.2">
      <c r="A9280" s="87" t="s">
        <v>11339</v>
      </c>
      <c r="B9280" s="90" t="s">
        <v>8347</v>
      </c>
      <c r="C9280" s="117">
        <v>12.56</v>
      </c>
    </row>
    <row r="9281" spans="1:3" s="177" customFormat="1" ht="48.75" customHeight="1" x14ac:dyDescent="0.2">
      <c r="A9281" s="87" t="s">
        <v>11337</v>
      </c>
      <c r="B9281" s="90" t="s">
        <v>8347</v>
      </c>
      <c r="C9281" s="100">
        <v>1.81</v>
      </c>
    </row>
    <row r="9282" spans="1:3" s="177" customFormat="1" ht="48.75" customHeight="1" x14ac:dyDescent="0.2">
      <c r="A9282" s="87" t="s">
        <v>11338</v>
      </c>
      <c r="B9282" s="90" t="s">
        <v>8347</v>
      </c>
      <c r="C9282" s="100">
        <v>8.7200000000000006</v>
      </c>
    </row>
    <row r="9283" spans="1:3" s="177" customFormat="1" ht="48.75" customHeight="1" x14ac:dyDescent="0.2">
      <c r="A9283" s="87" t="s">
        <v>18694</v>
      </c>
      <c r="B9283" s="90" t="s">
        <v>13111</v>
      </c>
      <c r="C9283" s="117">
        <v>1.98</v>
      </c>
    </row>
    <row r="9284" spans="1:3" s="177" customFormat="1" ht="48.75" customHeight="1" x14ac:dyDescent="0.2">
      <c r="A9284" s="87" t="s">
        <v>2102</v>
      </c>
      <c r="B9284" s="90" t="s">
        <v>18845</v>
      </c>
      <c r="C9284" s="117">
        <v>2.9699999999999998</v>
      </c>
    </row>
    <row r="9285" spans="1:3" s="177" customFormat="1" ht="48.75" customHeight="1" x14ac:dyDescent="0.2">
      <c r="A9285" s="87" t="s">
        <v>19617</v>
      </c>
      <c r="B9285" s="90" t="s">
        <v>18845</v>
      </c>
      <c r="C9285" s="117">
        <v>3.46</v>
      </c>
    </row>
    <row r="9286" spans="1:3" s="177" customFormat="1" ht="48.75" customHeight="1" x14ac:dyDescent="0.2">
      <c r="A9286" s="87" t="s">
        <v>13119</v>
      </c>
      <c r="B9286" s="90" t="s">
        <v>17485</v>
      </c>
      <c r="C9286" s="117">
        <v>330</v>
      </c>
    </row>
    <row r="9287" spans="1:3" s="177" customFormat="1" ht="48.75" customHeight="1" x14ac:dyDescent="0.2">
      <c r="A9287" s="87" t="s">
        <v>18215</v>
      </c>
      <c r="B9287" s="90" t="s">
        <v>5450</v>
      </c>
      <c r="C9287" s="100">
        <v>5200</v>
      </c>
    </row>
    <row r="9288" spans="1:3" s="177" customFormat="1" ht="48.75" customHeight="1" x14ac:dyDescent="0.2">
      <c r="A9288" s="87" t="s">
        <v>8997</v>
      </c>
      <c r="B9288" s="90" t="s">
        <v>4761</v>
      </c>
      <c r="C9288" s="117">
        <v>710</v>
      </c>
    </row>
    <row r="9289" spans="1:3" s="177" customFormat="1" ht="48.75" customHeight="1" x14ac:dyDescent="0.2">
      <c r="A9289" s="87" t="s">
        <v>8998</v>
      </c>
      <c r="B9289" s="90" t="s">
        <v>4761</v>
      </c>
      <c r="C9289" s="117">
        <v>355</v>
      </c>
    </row>
    <row r="9290" spans="1:3" s="177" customFormat="1" ht="48.75" customHeight="1" x14ac:dyDescent="0.2">
      <c r="A9290" s="87" t="s">
        <v>8607</v>
      </c>
      <c r="B9290" s="90" t="s">
        <v>4761</v>
      </c>
      <c r="C9290" s="117">
        <v>177.5</v>
      </c>
    </row>
    <row r="9291" spans="1:3" s="177" customFormat="1" ht="48.75" customHeight="1" x14ac:dyDescent="0.2">
      <c r="A9291" s="87" t="s">
        <v>4166</v>
      </c>
      <c r="B9291" s="90" t="s">
        <v>4761</v>
      </c>
      <c r="C9291" s="117">
        <v>444.9</v>
      </c>
    </row>
    <row r="9292" spans="1:3" s="177" customFormat="1" ht="48.75" customHeight="1" x14ac:dyDescent="0.2">
      <c r="A9292" s="87" t="s">
        <v>8873</v>
      </c>
      <c r="B9292" s="90" t="s">
        <v>4761</v>
      </c>
      <c r="C9292" s="117">
        <v>244.9</v>
      </c>
    </row>
    <row r="9293" spans="1:3" s="177" customFormat="1" ht="48.75" customHeight="1" x14ac:dyDescent="0.2">
      <c r="A9293" s="87" t="s">
        <v>8872</v>
      </c>
      <c r="B9293" s="90" t="s">
        <v>4761</v>
      </c>
      <c r="C9293" s="117">
        <v>330.19</v>
      </c>
    </row>
    <row r="9294" spans="1:3" s="177" customFormat="1" ht="48.75" customHeight="1" x14ac:dyDescent="0.2">
      <c r="A9294" s="87" t="s">
        <v>4760</v>
      </c>
      <c r="B9294" s="90" t="s">
        <v>4761</v>
      </c>
      <c r="C9294" s="117">
        <v>610.74</v>
      </c>
    </row>
    <row r="9295" spans="1:3" s="177" customFormat="1" ht="48.75" customHeight="1" x14ac:dyDescent="0.2">
      <c r="A9295" s="87" t="s">
        <v>17100</v>
      </c>
      <c r="B9295" s="90" t="s">
        <v>17101</v>
      </c>
      <c r="C9295" s="117">
        <v>12.41</v>
      </c>
    </row>
    <row r="9296" spans="1:3" s="177" customFormat="1" ht="48.75" customHeight="1" x14ac:dyDescent="0.2">
      <c r="A9296" s="87" t="s">
        <v>18420</v>
      </c>
      <c r="B9296" s="90" t="s">
        <v>17101</v>
      </c>
      <c r="C9296" s="117">
        <v>4.46</v>
      </c>
    </row>
    <row r="9297" spans="1:3" s="177" customFormat="1" ht="48.75" customHeight="1" x14ac:dyDescent="0.2">
      <c r="A9297" s="87" t="s">
        <v>4254</v>
      </c>
      <c r="B9297" s="90" t="s">
        <v>4993</v>
      </c>
      <c r="C9297" s="100">
        <v>21.61</v>
      </c>
    </row>
    <row r="9298" spans="1:3" s="177" customFormat="1" ht="48.75" customHeight="1" x14ac:dyDescent="0.2">
      <c r="A9298" s="87" t="s">
        <v>444</v>
      </c>
      <c r="B9298" s="90" t="s">
        <v>5395</v>
      </c>
      <c r="C9298" s="117">
        <v>3.1799999999999997</v>
      </c>
    </row>
    <row r="9299" spans="1:3" s="177" customFormat="1" ht="48.75" customHeight="1" x14ac:dyDescent="0.2">
      <c r="A9299" s="87" t="s">
        <v>10675</v>
      </c>
      <c r="B9299" s="90" t="s">
        <v>6348</v>
      </c>
      <c r="C9299" s="117">
        <v>1.81</v>
      </c>
    </row>
    <row r="9300" spans="1:3" s="177" customFormat="1" ht="48.75" customHeight="1" x14ac:dyDescent="0.2">
      <c r="A9300" s="87" t="s">
        <v>10675</v>
      </c>
      <c r="B9300" s="90" t="s">
        <v>6348</v>
      </c>
      <c r="C9300" s="117">
        <v>1.81</v>
      </c>
    </row>
    <row r="9301" spans="1:3" s="177" customFormat="1" ht="48.75" customHeight="1" x14ac:dyDescent="0.2">
      <c r="A9301" s="87" t="s">
        <v>10675</v>
      </c>
      <c r="B9301" s="90" t="s">
        <v>5351</v>
      </c>
      <c r="C9301" s="117">
        <v>1.81</v>
      </c>
    </row>
    <row r="9302" spans="1:3" s="177" customFormat="1" ht="48.75" customHeight="1" x14ac:dyDescent="0.2">
      <c r="A9302" s="87" t="s">
        <v>1503</v>
      </c>
      <c r="B9302" s="90" t="s">
        <v>5351</v>
      </c>
      <c r="C9302" s="117">
        <v>1.81</v>
      </c>
    </row>
    <row r="9303" spans="1:3" s="177" customFormat="1" ht="48.75" customHeight="1" x14ac:dyDescent="0.2">
      <c r="A9303" s="87" t="s">
        <v>11112</v>
      </c>
      <c r="B9303" s="90" t="s">
        <v>4813</v>
      </c>
      <c r="C9303" s="117">
        <v>22.67</v>
      </c>
    </row>
    <row r="9304" spans="1:3" s="177" customFormat="1" ht="48.75" customHeight="1" x14ac:dyDescent="0.2">
      <c r="A9304" s="87" t="s">
        <v>10727</v>
      </c>
      <c r="B9304" s="90" t="s">
        <v>4813</v>
      </c>
      <c r="C9304" s="117">
        <v>41.9</v>
      </c>
    </row>
    <row r="9305" spans="1:3" s="177" customFormat="1" ht="48.75" customHeight="1" x14ac:dyDescent="0.2">
      <c r="A9305" s="87" t="s">
        <v>10732</v>
      </c>
      <c r="B9305" s="90" t="s">
        <v>4813</v>
      </c>
      <c r="C9305" s="117">
        <v>10.48</v>
      </c>
    </row>
    <row r="9306" spans="1:3" s="177" customFormat="1" ht="48.75" customHeight="1" x14ac:dyDescent="0.2">
      <c r="A9306" s="87" t="s">
        <v>10731</v>
      </c>
      <c r="B9306" s="90" t="s">
        <v>4813</v>
      </c>
      <c r="C9306" s="117">
        <v>20.95</v>
      </c>
    </row>
    <row r="9307" spans="1:3" s="177" customFormat="1" ht="48.75" customHeight="1" x14ac:dyDescent="0.2">
      <c r="A9307" s="87" t="s">
        <v>10728</v>
      </c>
      <c r="B9307" s="90" t="s">
        <v>4813</v>
      </c>
      <c r="C9307" s="117">
        <v>31.42</v>
      </c>
    </row>
    <row r="9308" spans="1:3" s="177" customFormat="1" ht="48.75" customHeight="1" x14ac:dyDescent="0.2">
      <c r="A9308" s="87" t="s">
        <v>10730</v>
      </c>
      <c r="B9308" s="90" t="s">
        <v>4813</v>
      </c>
      <c r="C9308" s="117">
        <v>20.95</v>
      </c>
    </row>
    <row r="9309" spans="1:3" s="177" customFormat="1" ht="48.75" customHeight="1" x14ac:dyDescent="0.2">
      <c r="A9309" s="87" t="s">
        <v>10729</v>
      </c>
      <c r="B9309" s="90" t="s">
        <v>4813</v>
      </c>
      <c r="C9309" s="117">
        <v>31.42</v>
      </c>
    </row>
    <row r="9310" spans="1:3" s="177" customFormat="1" ht="48.75" customHeight="1" x14ac:dyDescent="0.2">
      <c r="A9310" s="87" t="s">
        <v>10488</v>
      </c>
      <c r="B9310" s="90" t="s">
        <v>4836</v>
      </c>
      <c r="C9310" s="100">
        <v>33.479999999999997</v>
      </c>
    </row>
    <row r="9311" spans="1:3" s="177" customFormat="1" ht="48.75" customHeight="1" x14ac:dyDescent="0.2">
      <c r="A9311" s="87" t="s">
        <v>10489</v>
      </c>
      <c r="B9311" s="90" t="s">
        <v>4836</v>
      </c>
      <c r="C9311" s="100">
        <v>44.74</v>
      </c>
    </row>
    <row r="9312" spans="1:3" s="177" customFormat="1" ht="48.75" customHeight="1" x14ac:dyDescent="0.2">
      <c r="A9312" s="87" t="s">
        <v>11472</v>
      </c>
      <c r="B9312" s="90" t="s">
        <v>4836</v>
      </c>
      <c r="C9312" s="117">
        <v>8.4600000000000009</v>
      </c>
    </row>
    <row r="9313" spans="1:3" s="177" customFormat="1" ht="48.75" customHeight="1" x14ac:dyDescent="0.2">
      <c r="A9313" s="87" t="s">
        <v>10487</v>
      </c>
      <c r="B9313" s="90" t="s">
        <v>4836</v>
      </c>
      <c r="C9313" s="117">
        <v>16.93</v>
      </c>
    </row>
    <row r="9314" spans="1:3" s="177" customFormat="1" ht="48.75" customHeight="1" x14ac:dyDescent="0.2">
      <c r="A9314" s="87" t="s">
        <v>11473</v>
      </c>
      <c r="B9314" s="90" t="s">
        <v>4836</v>
      </c>
      <c r="C9314" s="117">
        <v>25.39</v>
      </c>
    </row>
    <row r="9315" spans="1:3" s="177" customFormat="1" ht="48.75" customHeight="1" x14ac:dyDescent="0.2">
      <c r="A9315" s="87" t="s">
        <v>15380</v>
      </c>
      <c r="B9315" s="90" t="s">
        <v>5539</v>
      </c>
      <c r="C9315" s="117">
        <v>8.4700000000000006</v>
      </c>
    </row>
    <row r="9316" spans="1:3" s="177" customFormat="1" ht="48.75" customHeight="1" x14ac:dyDescent="0.2">
      <c r="A9316" s="87" t="s">
        <v>2160</v>
      </c>
      <c r="B9316" s="90" t="s">
        <v>5539</v>
      </c>
      <c r="C9316" s="117">
        <v>33.880000000000003</v>
      </c>
    </row>
    <row r="9317" spans="1:3" s="177" customFormat="1" ht="48.75" customHeight="1" x14ac:dyDescent="0.2">
      <c r="A9317" s="87" t="s">
        <v>2170</v>
      </c>
      <c r="B9317" s="90" t="s">
        <v>5539</v>
      </c>
      <c r="C9317" s="117">
        <v>33.79</v>
      </c>
    </row>
    <row r="9318" spans="1:3" s="177" customFormat="1" ht="48.75" customHeight="1" x14ac:dyDescent="0.2">
      <c r="A9318" s="87" t="s">
        <v>2171</v>
      </c>
      <c r="B9318" s="90" t="s">
        <v>5539</v>
      </c>
      <c r="C9318" s="117">
        <v>67.58</v>
      </c>
    </row>
    <row r="9319" spans="1:3" s="177" customFormat="1" ht="48.75" customHeight="1" x14ac:dyDescent="0.2">
      <c r="A9319" s="87" t="s">
        <v>8138</v>
      </c>
      <c r="B9319" s="90" t="s">
        <v>5539</v>
      </c>
      <c r="C9319" s="117">
        <v>101.36</v>
      </c>
    </row>
    <row r="9320" spans="1:3" s="177" customFormat="1" ht="48.75" customHeight="1" x14ac:dyDescent="0.2">
      <c r="A9320" s="87" t="s">
        <v>7105</v>
      </c>
      <c r="B9320" s="90" t="s">
        <v>5539</v>
      </c>
      <c r="C9320" s="117">
        <v>50.68</v>
      </c>
    </row>
    <row r="9321" spans="1:3" s="177" customFormat="1" ht="48.75" customHeight="1" x14ac:dyDescent="0.2">
      <c r="A9321" s="87" t="s">
        <v>8139</v>
      </c>
      <c r="B9321" s="90" t="s">
        <v>5539</v>
      </c>
      <c r="C9321" s="117">
        <v>152.05000000000001</v>
      </c>
    </row>
    <row r="9322" spans="1:3" s="177" customFormat="1" ht="48.75" customHeight="1" x14ac:dyDescent="0.2">
      <c r="A9322" s="87" t="s">
        <v>7104</v>
      </c>
      <c r="B9322" s="90" t="s">
        <v>5539</v>
      </c>
      <c r="C9322" s="117">
        <v>67.58</v>
      </c>
    </row>
    <row r="9323" spans="1:3" s="177" customFormat="1" ht="48.75" customHeight="1" x14ac:dyDescent="0.2">
      <c r="A9323" s="87" t="s">
        <v>8140</v>
      </c>
      <c r="B9323" s="90" t="s">
        <v>5539</v>
      </c>
      <c r="C9323" s="117">
        <v>202.73</v>
      </c>
    </row>
    <row r="9324" spans="1:3" s="177" customFormat="1" ht="48.75" customHeight="1" x14ac:dyDescent="0.2">
      <c r="A9324" s="87" t="s">
        <v>9359</v>
      </c>
      <c r="B9324" s="90" t="s">
        <v>5539</v>
      </c>
      <c r="C9324" s="117">
        <v>16.940000000000001</v>
      </c>
    </row>
    <row r="9325" spans="1:3" s="177" customFormat="1" ht="48.75" customHeight="1" x14ac:dyDescent="0.2">
      <c r="A9325" s="87" t="s">
        <v>8136</v>
      </c>
      <c r="B9325" s="90" t="s">
        <v>5539</v>
      </c>
      <c r="C9325" s="117">
        <v>50.82</v>
      </c>
    </row>
    <row r="9326" spans="1:3" s="177" customFormat="1" ht="48.75" customHeight="1" x14ac:dyDescent="0.2">
      <c r="A9326" s="87" t="s">
        <v>2163</v>
      </c>
      <c r="B9326" s="90" t="s">
        <v>5539</v>
      </c>
      <c r="C9326" s="117">
        <v>25.41</v>
      </c>
    </row>
    <row r="9327" spans="1:3" s="177" customFormat="1" ht="48.75" customHeight="1" x14ac:dyDescent="0.2">
      <c r="A9327" s="87" t="s">
        <v>8137</v>
      </c>
      <c r="B9327" s="90" t="s">
        <v>5539</v>
      </c>
      <c r="C9327" s="117">
        <v>76.23</v>
      </c>
    </row>
    <row r="9328" spans="1:3" s="177" customFormat="1" ht="48.75" customHeight="1" x14ac:dyDescent="0.2">
      <c r="A9328" s="87" t="s">
        <v>16972</v>
      </c>
      <c r="B9328" s="90" t="s">
        <v>6334</v>
      </c>
      <c r="C9328" s="100">
        <v>1049.19</v>
      </c>
    </row>
    <row r="9329" spans="1:3" s="177" customFormat="1" ht="48.75" customHeight="1" x14ac:dyDescent="0.2">
      <c r="A9329" s="87" t="s">
        <v>16973</v>
      </c>
      <c r="B9329" s="90" t="s">
        <v>6334</v>
      </c>
      <c r="C9329" s="100">
        <v>2035.72</v>
      </c>
    </row>
    <row r="9330" spans="1:3" s="177" customFormat="1" ht="48.75" customHeight="1" x14ac:dyDescent="0.2">
      <c r="A9330" s="87" t="s">
        <v>2090</v>
      </c>
      <c r="B9330" s="90" t="s">
        <v>5483</v>
      </c>
      <c r="C9330" s="100">
        <v>34.700000000000003</v>
      </c>
    </row>
    <row r="9331" spans="1:3" s="177" customFormat="1" ht="48.75" customHeight="1" x14ac:dyDescent="0.2">
      <c r="A9331" s="87" t="s">
        <v>10000</v>
      </c>
      <c r="B9331" s="90" t="s">
        <v>5496</v>
      </c>
      <c r="C9331" s="117">
        <v>4.13</v>
      </c>
    </row>
    <row r="9332" spans="1:3" s="177" customFormat="1" ht="48.75" customHeight="1" x14ac:dyDescent="0.2">
      <c r="A9332" s="97" t="s">
        <v>18806</v>
      </c>
      <c r="B9332" s="90" t="s">
        <v>5496</v>
      </c>
      <c r="C9332" s="117">
        <v>2.78</v>
      </c>
    </row>
    <row r="9333" spans="1:3" s="177" customFormat="1" ht="48.75" customHeight="1" x14ac:dyDescent="0.2">
      <c r="A9333" s="87" t="s">
        <v>16792</v>
      </c>
      <c r="B9333" s="90" t="s">
        <v>5496</v>
      </c>
      <c r="C9333" s="117">
        <v>4.13</v>
      </c>
    </row>
    <row r="9334" spans="1:3" s="177" customFormat="1" ht="48.75" customHeight="1" x14ac:dyDescent="0.2">
      <c r="A9334" s="87" t="s">
        <v>8598</v>
      </c>
      <c r="B9334" s="90" t="s">
        <v>5496</v>
      </c>
      <c r="C9334" s="100">
        <v>4.54</v>
      </c>
    </row>
    <row r="9335" spans="1:3" s="177" customFormat="1" ht="48.75" customHeight="1" x14ac:dyDescent="0.2">
      <c r="A9335" s="87" t="s">
        <v>10873</v>
      </c>
      <c r="B9335" s="90" t="s">
        <v>5351</v>
      </c>
      <c r="C9335" s="117">
        <v>2.77</v>
      </c>
    </row>
    <row r="9336" spans="1:3" s="177" customFormat="1" ht="48.75" customHeight="1" x14ac:dyDescent="0.2">
      <c r="A9336" s="87" t="s">
        <v>537</v>
      </c>
      <c r="B9336" s="90" t="s">
        <v>5351</v>
      </c>
      <c r="C9336" s="117">
        <v>1.3800000000000001</v>
      </c>
    </row>
    <row r="9337" spans="1:3" s="177" customFormat="1" ht="48.75" customHeight="1" x14ac:dyDescent="0.2">
      <c r="A9337" s="87" t="s">
        <v>19359</v>
      </c>
      <c r="B9337" s="90" t="s">
        <v>8347</v>
      </c>
      <c r="C9337" s="100">
        <v>2.57</v>
      </c>
    </row>
    <row r="9338" spans="1:3" s="177" customFormat="1" ht="48.75" customHeight="1" x14ac:dyDescent="0.2">
      <c r="A9338" s="87" t="s">
        <v>17122</v>
      </c>
      <c r="B9338" s="90" t="s">
        <v>8347</v>
      </c>
      <c r="C9338" s="117">
        <v>1.24</v>
      </c>
    </row>
    <row r="9339" spans="1:3" s="177" customFormat="1" ht="48.75" customHeight="1" x14ac:dyDescent="0.2">
      <c r="A9339" s="87" t="s">
        <v>18371</v>
      </c>
      <c r="B9339" s="90" t="s">
        <v>8347</v>
      </c>
      <c r="C9339" s="117">
        <v>1.81</v>
      </c>
    </row>
    <row r="9340" spans="1:3" s="177" customFormat="1" ht="48.75" customHeight="1" x14ac:dyDescent="0.2">
      <c r="A9340" s="87" t="s">
        <v>17929</v>
      </c>
      <c r="B9340" s="90" t="s">
        <v>5418</v>
      </c>
      <c r="C9340" s="117">
        <v>5.53</v>
      </c>
    </row>
    <row r="9341" spans="1:3" s="177" customFormat="1" ht="48.75" customHeight="1" x14ac:dyDescent="0.2">
      <c r="A9341" s="87" t="s">
        <v>19330</v>
      </c>
      <c r="B9341" s="90" t="s">
        <v>15500</v>
      </c>
      <c r="C9341" s="117">
        <v>5.45</v>
      </c>
    </row>
    <row r="9342" spans="1:3" s="177" customFormat="1" ht="48.75" customHeight="1" x14ac:dyDescent="0.2">
      <c r="A9342" s="87" t="s">
        <v>11277</v>
      </c>
      <c r="B9342" s="90" t="s">
        <v>5351</v>
      </c>
      <c r="C9342" s="117">
        <v>1.81</v>
      </c>
    </row>
    <row r="9343" spans="1:3" s="177" customFormat="1" ht="48.75" customHeight="1" x14ac:dyDescent="0.2">
      <c r="A9343" s="87" t="s">
        <v>2131</v>
      </c>
      <c r="B9343" s="90" t="s">
        <v>8347</v>
      </c>
      <c r="C9343" s="100">
        <v>5.3</v>
      </c>
    </row>
    <row r="9344" spans="1:3" s="177" customFormat="1" ht="48.75" customHeight="1" x14ac:dyDescent="0.2">
      <c r="A9344" s="87" t="s">
        <v>251</v>
      </c>
      <c r="B9344" s="90" t="s">
        <v>5466</v>
      </c>
      <c r="C9344" s="117">
        <v>2.21</v>
      </c>
    </row>
    <row r="9345" spans="1:3" s="177" customFormat="1" ht="48.75" customHeight="1" x14ac:dyDescent="0.2">
      <c r="A9345" s="87" t="s">
        <v>248</v>
      </c>
      <c r="B9345" s="90" t="s">
        <v>5466</v>
      </c>
      <c r="C9345" s="117">
        <v>1.07</v>
      </c>
    </row>
    <row r="9346" spans="1:3" s="177" customFormat="1" ht="48.75" customHeight="1" x14ac:dyDescent="0.2">
      <c r="A9346" s="87" t="s">
        <v>12023</v>
      </c>
      <c r="B9346" s="90" t="s">
        <v>5483</v>
      </c>
      <c r="C9346" s="117">
        <v>11.33</v>
      </c>
    </row>
    <row r="9347" spans="1:3" s="177" customFormat="1" ht="48.75" customHeight="1" x14ac:dyDescent="0.2">
      <c r="A9347" s="87" t="s">
        <v>11978</v>
      </c>
      <c r="B9347" s="90" t="s">
        <v>5483</v>
      </c>
      <c r="C9347" s="117">
        <v>58.44</v>
      </c>
    </row>
    <row r="9348" spans="1:3" s="177" customFormat="1" ht="48.75" customHeight="1" x14ac:dyDescent="0.2">
      <c r="A9348" s="87" t="s">
        <v>10256</v>
      </c>
      <c r="B9348" s="90" t="s">
        <v>5483</v>
      </c>
      <c r="C9348" s="117">
        <v>1.91</v>
      </c>
    </row>
    <row r="9349" spans="1:3" s="177" customFormat="1" ht="48.75" customHeight="1" x14ac:dyDescent="0.2">
      <c r="A9349" s="87" t="s">
        <v>10254</v>
      </c>
      <c r="B9349" s="90" t="s">
        <v>5483</v>
      </c>
      <c r="C9349" s="117">
        <v>32.770000000000003</v>
      </c>
    </row>
    <row r="9350" spans="1:3" s="177" customFormat="1" ht="48.75" customHeight="1" x14ac:dyDescent="0.2">
      <c r="A9350" s="87" t="s">
        <v>10253</v>
      </c>
      <c r="B9350" s="90" t="s">
        <v>5483</v>
      </c>
      <c r="C9350" s="117">
        <v>7.74</v>
      </c>
    </row>
    <row r="9351" spans="1:3" s="177" customFormat="1" ht="48.75" customHeight="1" x14ac:dyDescent="0.2">
      <c r="A9351" s="87" t="s">
        <v>10255</v>
      </c>
      <c r="B9351" s="90" t="s">
        <v>5483</v>
      </c>
      <c r="C9351" s="117">
        <v>7.06</v>
      </c>
    </row>
    <row r="9352" spans="1:3" s="177" customFormat="1" ht="48.75" customHeight="1" x14ac:dyDescent="0.2">
      <c r="A9352" s="87" t="s">
        <v>1469</v>
      </c>
      <c r="B9352" s="90" t="s">
        <v>5588</v>
      </c>
      <c r="C9352" s="117">
        <v>0.51</v>
      </c>
    </row>
    <row r="9353" spans="1:3" s="177" customFormat="1" ht="48.75" customHeight="1" x14ac:dyDescent="0.2">
      <c r="A9353" s="87" t="s">
        <v>1471</v>
      </c>
      <c r="B9353" s="90" t="s">
        <v>5588</v>
      </c>
      <c r="C9353" s="117">
        <v>1.47</v>
      </c>
    </row>
    <row r="9354" spans="1:3" s="177" customFormat="1" ht="48.75" customHeight="1" x14ac:dyDescent="0.2">
      <c r="A9354" s="87" t="s">
        <v>9196</v>
      </c>
      <c r="B9354" s="90" t="s">
        <v>7015</v>
      </c>
      <c r="C9354" s="117">
        <v>1.05</v>
      </c>
    </row>
    <row r="9355" spans="1:3" s="177" customFormat="1" ht="48.75" customHeight="1" x14ac:dyDescent="0.2">
      <c r="A9355" s="87" t="s">
        <v>19331</v>
      </c>
      <c r="B9355" s="90" t="s">
        <v>15500</v>
      </c>
      <c r="C9355" s="117">
        <v>4.13</v>
      </c>
    </row>
    <row r="9356" spans="1:3" s="177" customFormat="1" ht="48.75" customHeight="1" x14ac:dyDescent="0.2">
      <c r="A9356" s="87" t="s">
        <v>7167</v>
      </c>
      <c r="B9356" s="90" t="s">
        <v>12340</v>
      </c>
      <c r="C9356" s="117">
        <v>33.79</v>
      </c>
    </row>
    <row r="9357" spans="1:3" s="177" customFormat="1" ht="48.75" customHeight="1" x14ac:dyDescent="0.2">
      <c r="A9357" s="87" t="s">
        <v>7168</v>
      </c>
      <c r="B9357" s="90" t="s">
        <v>12340</v>
      </c>
      <c r="C9357" s="117">
        <v>101.36</v>
      </c>
    </row>
    <row r="9358" spans="1:3" s="177" customFormat="1" ht="48.75" customHeight="1" x14ac:dyDescent="0.2">
      <c r="A9358" s="87" t="s">
        <v>7106</v>
      </c>
      <c r="B9358" s="90" t="s">
        <v>12340</v>
      </c>
      <c r="C9358" s="117">
        <v>50.68</v>
      </c>
    </row>
    <row r="9359" spans="1:3" s="177" customFormat="1" ht="48.75" customHeight="1" x14ac:dyDescent="0.2">
      <c r="A9359" s="87" t="s">
        <v>7107</v>
      </c>
      <c r="B9359" s="90" t="s">
        <v>12340</v>
      </c>
      <c r="C9359" s="117">
        <v>152.05000000000001</v>
      </c>
    </row>
    <row r="9360" spans="1:3" s="177" customFormat="1" ht="48.75" customHeight="1" x14ac:dyDescent="0.2">
      <c r="A9360" s="87" t="s">
        <v>7112</v>
      </c>
      <c r="B9360" s="90" t="s">
        <v>12340</v>
      </c>
      <c r="C9360" s="117">
        <v>8.4700000000000006</v>
      </c>
    </row>
    <row r="9361" spans="1:3" s="177" customFormat="1" ht="48.75" customHeight="1" x14ac:dyDescent="0.2">
      <c r="A9361" s="87" t="s">
        <v>7113</v>
      </c>
      <c r="B9361" s="90" t="s">
        <v>12340</v>
      </c>
      <c r="C9361" s="117">
        <v>25.41</v>
      </c>
    </row>
    <row r="9362" spans="1:3" s="177" customFormat="1" ht="48.75" customHeight="1" x14ac:dyDescent="0.2">
      <c r="A9362" s="87" t="s">
        <v>7165</v>
      </c>
      <c r="B9362" s="90" t="s">
        <v>12340</v>
      </c>
      <c r="C9362" s="117">
        <v>67.58</v>
      </c>
    </row>
    <row r="9363" spans="1:3" s="177" customFormat="1" ht="48.75" customHeight="1" x14ac:dyDescent="0.2">
      <c r="A9363" s="87" t="s">
        <v>7166</v>
      </c>
      <c r="B9363" s="90" t="s">
        <v>12340</v>
      </c>
      <c r="C9363" s="117">
        <v>202.73</v>
      </c>
    </row>
    <row r="9364" spans="1:3" s="177" customFormat="1" ht="48.75" customHeight="1" x14ac:dyDescent="0.2">
      <c r="A9364" s="87" t="s">
        <v>7110</v>
      </c>
      <c r="B9364" s="90" t="s">
        <v>12340</v>
      </c>
      <c r="C9364" s="117">
        <v>16.940000000000001</v>
      </c>
    </row>
    <row r="9365" spans="1:3" s="177" customFormat="1" ht="48.75" customHeight="1" x14ac:dyDescent="0.2">
      <c r="A9365" s="87" t="s">
        <v>7111</v>
      </c>
      <c r="B9365" s="90" t="s">
        <v>12340</v>
      </c>
      <c r="C9365" s="117">
        <v>50.82</v>
      </c>
    </row>
    <row r="9366" spans="1:3" s="177" customFormat="1" ht="48.75" customHeight="1" x14ac:dyDescent="0.2">
      <c r="A9366" s="87" t="s">
        <v>7108</v>
      </c>
      <c r="B9366" s="90" t="s">
        <v>12340</v>
      </c>
      <c r="C9366" s="117">
        <v>25.41</v>
      </c>
    </row>
    <row r="9367" spans="1:3" s="177" customFormat="1" ht="48.75" customHeight="1" x14ac:dyDescent="0.2">
      <c r="A9367" s="87" t="s">
        <v>7109</v>
      </c>
      <c r="B9367" s="90" t="s">
        <v>12340</v>
      </c>
      <c r="C9367" s="117">
        <v>76.23</v>
      </c>
    </row>
    <row r="9368" spans="1:3" s="177" customFormat="1" ht="48.75" customHeight="1" x14ac:dyDescent="0.2">
      <c r="A9368" s="87" t="s">
        <v>6992</v>
      </c>
      <c r="B9368" s="90" t="s">
        <v>2522</v>
      </c>
      <c r="C9368" s="100">
        <v>33.479999999999997</v>
      </c>
    </row>
    <row r="9369" spans="1:3" s="177" customFormat="1" ht="48.75" customHeight="1" x14ac:dyDescent="0.2">
      <c r="A9369" s="87" t="s">
        <v>6995</v>
      </c>
      <c r="B9369" s="90" t="s">
        <v>2522</v>
      </c>
      <c r="C9369" s="100">
        <v>44.74</v>
      </c>
    </row>
    <row r="9370" spans="1:3" s="177" customFormat="1" ht="48.75" customHeight="1" x14ac:dyDescent="0.2">
      <c r="A9370" s="87" t="s">
        <v>6934</v>
      </c>
      <c r="B9370" s="90" t="s">
        <v>2522</v>
      </c>
      <c r="C9370" s="117">
        <v>67.760000000000005</v>
      </c>
    </row>
    <row r="9371" spans="1:3" s="177" customFormat="1" ht="48.75" customHeight="1" x14ac:dyDescent="0.2">
      <c r="A9371" s="87" t="s">
        <v>6991</v>
      </c>
      <c r="B9371" s="90" t="s">
        <v>2522</v>
      </c>
      <c r="C9371" s="117">
        <v>16.93</v>
      </c>
    </row>
    <row r="9372" spans="1:3" s="177" customFormat="1" ht="48.75" customHeight="1" x14ac:dyDescent="0.2">
      <c r="A9372" s="87" t="s">
        <v>8652</v>
      </c>
      <c r="B9372" s="90" t="s">
        <v>12340</v>
      </c>
      <c r="C9372" s="117">
        <v>4.3499999999999996</v>
      </c>
    </row>
    <row r="9373" spans="1:3" s="177" customFormat="1" ht="48.75" customHeight="1" x14ac:dyDescent="0.2">
      <c r="A9373" s="87" t="s">
        <v>8653</v>
      </c>
      <c r="B9373" s="90" t="s">
        <v>12340</v>
      </c>
      <c r="C9373" s="117">
        <v>14.5</v>
      </c>
    </row>
    <row r="9374" spans="1:3" s="177" customFormat="1" ht="48.75" customHeight="1" x14ac:dyDescent="0.2">
      <c r="A9374" s="87" t="s">
        <v>2435</v>
      </c>
      <c r="B9374" s="90" t="s">
        <v>6311</v>
      </c>
      <c r="C9374" s="100">
        <v>1.43</v>
      </c>
    </row>
    <row r="9375" spans="1:3" s="177" customFormat="1" ht="48.75" customHeight="1" x14ac:dyDescent="0.2">
      <c r="A9375" s="87" t="s">
        <v>2378</v>
      </c>
      <c r="B9375" s="90" t="s">
        <v>6311</v>
      </c>
      <c r="C9375" s="117">
        <v>1.79</v>
      </c>
    </row>
    <row r="9376" spans="1:3" s="177" customFormat="1" ht="48.75" customHeight="1" x14ac:dyDescent="0.2">
      <c r="A9376" s="87" t="s">
        <v>2399</v>
      </c>
      <c r="B9376" s="90" t="s">
        <v>6311</v>
      </c>
      <c r="C9376" s="117">
        <v>3.46</v>
      </c>
    </row>
    <row r="9377" spans="1:3" s="177" customFormat="1" ht="48.75" customHeight="1" x14ac:dyDescent="0.2">
      <c r="A9377" s="87" t="s">
        <v>2423</v>
      </c>
      <c r="B9377" s="90" t="s">
        <v>6311</v>
      </c>
      <c r="C9377" s="117">
        <v>1.73</v>
      </c>
    </row>
    <row r="9378" spans="1:3" s="177" customFormat="1" ht="48.75" customHeight="1" x14ac:dyDescent="0.2">
      <c r="A9378" s="87" t="s">
        <v>2169</v>
      </c>
      <c r="B9378" s="90" t="s">
        <v>9395</v>
      </c>
      <c r="C9378" s="117">
        <v>33.79</v>
      </c>
    </row>
    <row r="9379" spans="1:3" s="177" customFormat="1" ht="48.75" customHeight="1" x14ac:dyDescent="0.2">
      <c r="A9379" s="87" t="s">
        <v>2174</v>
      </c>
      <c r="B9379" s="90" t="s">
        <v>9395</v>
      </c>
      <c r="C9379" s="117">
        <v>50.68</v>
      </c>
    </row>
    <row r="9380" spans="1:3" s="177" customFormat="1" ht="48.75" customHeight="1" x14ac:dyDescent="0.2">
      <c r="A9380" s="87" t="s">
        <v>2154</v>
      </c>
      <c r="B9380" s="90" t="s">
        <v>9395</v>
      </c>
      <c r="C9380" s="117">
        <v>8.4700000000000006</v>
      </c>
    </row>
    <row r="9381" spans="1:3" s="177" customFormat="1" ht="48.75" customHeight="1" x14ac:dyDescent="0.2">
      <c r="A9381" s="87" t="s">
        <v>2177</v>
      </c>
      <c r="B9381" s="90" t="s">
        <v>9395</v>
      </c>
      <c r="C9381" s="117">
        <v>67.58</v>
      </c>
    </row>
    <row r="9382" spans="1:3" s="177" customFormat="1" ht="48.75" customHeight="1" x14ac:dyDescent="0.2">
      <c r="A9382" s="87" t="s">
        <v>2159</v>
      </c>
      <c r="B9382" s="90" t="s">
        <v>9395</v>
      </c>
      <c r="C9382" s="117">
        <v>16.940000000000001</v>
      </c>
    </row>
    <row r="9383" spans="1:3" s="177" customFormat="1" ht="48.75" customHeight="1" x14ac:dyDescent="0.2">
      <c r="A9383" s="87" t="s">
        <v>9940</v>
      </c>
      <c r="B9383" s="90" t="s">
        <v>9213</v>
      </c>
      <c r="C9383" s="100">
        <v>33.479999999999997</v>
      </c>
    </row>
    <row r="9384" spans="1:3" s="177" customFormat="1" ht="48.75" customHeight="1" x14ac:dyDescent="0.2">
      <c r="A9384" s="87" t="s">
        <v>9940</v>
      </c>
      <c r="B9384" s="90" t="s">
        <v>9395</v>
      </c>
      <c r="C9384" s="100">
        <v>33.479999999999997</v>
      </c>
    </row>
    <row r="9385" spans="1:3" s="177" customFormat="1" ht="48.75" customHeight="1" x14ac:dyDescent="0.2">
      <c r="A9385" s="87" t="s">
        <v>9941</v>
      </c>
      <c r="B9385" s="90" t="s">
        <v>9213</v>
      </c>
      <c r="C9385" s="100">
        <v>44.74</v>
      </c>
    </row>
    <row r="9386" spans="1:3" s="177" customFormat="1" ht="48.75" customHeight="1" x14ac:dyDescent="0.2">
      <c r="A9386" s="87" t="s">
        <v>9941</v>
      </c>
      <c r="B9386" s="90" t="s">
        <v>9395</v>
      </c>
      <c r="C9386" s="100">
        <v>44.74</v>
      </c>
    </row>
    <row r="9387" spans="1:3" s="177" customFormat="1" ht="48.75" customHeight="1" x14ac:dyDescent="0.2">
      <c r="A9387" s="87" t="s">
        <v>11300</v>
      </c>
      <c r="B9387" s="90" t="s">
        <v>9213</v>
      </c>
      <c r="C9387" s="117">
        <v>8.4600000000000009</v>
      </c>
    </row>
    <row r="9388" spans="1:3" s="177" customFormat="1" ht="48.75" customHeight="1" x14ac:dyDescent="0.2">
      <c r="A9388" s="87" t="s">
        <v>11300</v>
      </c>
      <c r="B9388" s="90" t="s">
        <v>9395</v>
      </c>
      <c r="C9388" s="117">
        <v>8.4600000000000009</v>
      </c>
    </row>
    <row r="9389" spans="1:3" s="177" customFormat="1" ht="48.75" customHeight="1" x14ac:dyDescent="0.2">
      <c r="A9389" s="87" t="s">
        <v>9942</v>
      </c>
      <c r="B9389" s="90" t="s">
        <v>9213</v>
      </c>
      <c r="C9389" s="117">
        <v>67.760000000000005</v>
      </c>
    </row>
    <row r="9390" spans="1:3" s="177" customFormat="1" ht="48.75" customHeight="1" x14ac:dyDescent="0.2">
      <c r="A9390" s="87" t="s">
        <v>9942</v>
      </c>
      <c r="B9390" s="90" t="s">
        <v>9395</v>
      </c>
      <c r="C9390" s="117">
        <v>67.760000000000005</v>
      </c>
    </row>
    <row r="9391" spans="1:3" s="177" customFormat="1" ht="48.75" customHeight="1" x14ac:dyDescent="0.2">
      <c r="A9391" s="87" t="s">
        <v>9939</v>
      </c>
      <c r="B9391" s="90" t="s">
        <v>9213</v>
      </c>
      <c r="C9391" s="117">
        <v>16.93</v>
      </c>
    </row>
    <row r="9392" spans="1:3" s="177" customFormat="1" ht="48.75" customHeight="1" x14ac:dyDescent="0.2">
      <c r="A9392" s="87" t="s">
        <v>9939</v>
      </c>
      <c r="B9392" s="90" t="s">
        <v>9395</v>
      </c>
      <c r="C9392" s="117">
        <v>16.93</v>
      </c>
    </row>
    <row r="9393" spans="1:3" s="177" customFormat="1" ht="48.75" customHeight="1" x14ac:dyDescent="0.2">
      <c r="A9393" s="87" t="s">
        <v>10735</v>
      </c>
      <c r="B9393" s="90" t="s">
        <v>2522</v>
      </c>
      <c r="C9393" s="100">
        <v>5.25</v>
      </c>
    </row>
    <row r="9394" spans="1:3" s="177" customFormat="1" ht="48.75" customHeight="1" x14ac:dyDescent="0.2">
      <c r="A9394" s="87" t="s">
        <v>10736</v>
      </c>
      <c r="B9394" s="90" t="s">
        <v>2522</v>
      </c>
      <c r="C9394" s="100">
        <v>6.82</v>
      </c>
    </row>
    <row r="9395" spans="1:3" s="177" customFormat="1" ht="48.75" customHeight="1" x14ac:dyDescent="0.2">
      <c r="A9395" s="87" t="s">
        <v>10793</v>
      </c>
      <c r="B9395" s="90" t="s">
        <v>2522</v>
      </c>
      <c r="C9395" s="100">
        <v>6.82</v>
      </c>
    </row>
    <row r="9396" spans="1:3" s="177" customFormat="1" ht="48.75" customHeight="1" x14ac:dyDescent="0.2">
      <c r="A9396" s="87" t="s">
        <v>10827</v>
      </c>
      <c r="B9396" s="90" t="s">
        <v>2522</v>
      </c>
      <c r="C9396" s="100">
        <v>6.26</v>
      </c>
    </row>
    <row r="9397" spans="1:3" s="177" customFormat="1" ht="48.75" customHeight="1" x14ac:dyDescent="0.2">
      <c r="A9397" s="87" t="s">
        <v>10888</v>
      </c>
      <c r="B9397" s="90" t="s">
        <v>2522</v>
      </c>
      <c r="C9397" s="100">
        <v>6.26</v>
      </c>
    </row>
    <row r="9398" spans="1:3" s="177" customFormat="1" ht="48.75" customHeight="1" x14ac:dyDescent="0.2">
      <c r="A9398" s="87" t="s">
        <v>10892</v>
      </c>
      <c r="B9398" s="90" t="s">
        <v>2522</v>
      </c>
      <c r="C9398" s="100">
        <v>6.26</v>
      </c>
    </row>
    <row r="9399" spans="1:3" s="177" customFormat="1" ht="48.75" customHeight="1" x14ac:dyDescent="0.2">
      <c r="A9399" s="87" t="s">
        <v>10893</v>
      </c>
      <c r="B9399" s="90" t="s">
        <v>2522</v>
      </c>
      <c r="C9399" s="100">
        <v>6.26</v>
      </c>
    </row>
    <row r="9400" spans="1:3" s="177" customFormat="1" ht="48.75" customHeight="1" x14ac:dyDescent="0.2">
      <c r="A9400" s="87" t="s">
        <v>19105</v>
      </c>
      <c r="B9400" s="90" t="s">
        <v>16124</v>
      </c>
      <c r="C9400" s="117">
        <v>33.79</v>
      </c>
    </row>
    <row r="9401" spans="1:3" s="177" customFormat="1" ht="48.75" customHeight="1" x14ac:dyDescent="0.2">
      <c r="A9401" s="87" t="s">
        <v>19103</v>
      </c>
      <c r="B9401" s="90" t="s">
        <v>16124</v>
      </c>
      <c r="C9401" s="117">
        <v>16.940000000000001</v>
      </c>
    </row>
    <row r="9402" spans="1:3" s="177" customFormat="1" ht="48.75" customHeight="1" x14ac:dyDescent="0.2">
      <c r="A9402" s="87" t="s">
        <v>19104</v>
      </c>
      <c r="B9402" s="90" t="s">
        <v>16124</v>
      </c>
      <c r="C9402" s="117">
        <v>25.41</v>
      </c>
    </row>
    <row r="9403" spans="1:3" s="177" customFormat="1" ht="48.75" customHeight="1" x14ac:dyDescent="0.2">
      <c r="A9403" s="87" t="s">
        <v>19579</v>
      </c>
      <c r="B9403" s="90" t="s">
        <v>15134</v>
      </c>
      <c r="C9403" s="117">
        <v>34.99</v>
      </c>
    </row>
    <row r="9404" spans="1:3" s="177" customFormat="1" ht="48.75" customHeight="1" x14ac:dyDescent="0.2">
      <c r="A9404" s="87" t="s">
        <v>19580</v>
      </c>
      <c r="B9404" s="90" t="s">
        <v>15134</v>
      </c>
      <c r="C9404" s="117">
        <v>37.35</v>
      </c>
    </row>
    <row r="9405" spans="1:3" s="177" customFormat="1" ht="48.75" customHeight="1" x14ac:dyDescent="0.2">
      <c r="A9405" s="87" t="s">
        <v>19581</v>
      </c>
      <c r="B9405" s="90" t="s">
        <v>15134</v>
      </c>
      <c r="C9405" s="117">
        <v>41.49</v>
      </c>
    </row>
    <row r="9406" spans="1:3" s="177" customFormat="1" ht="48.75" customHeight="1" x14ac:dyDescent="0.2">
      <c r="A9406" s="87" t="s">
        <v>19582</v>
      </c>
      <c r="B9406" s="90" t="s">
        <v>15134</v>
      </c>
      <c r="C9406" s="117">
        <v>35.119999999999997</v>
      </c>
    </row>
    <row r="9407" spans="1:3" s="177" customFormat="1" ht="48.75" customHeight="1" x14ac:dyDescent="0.2">
      <c r="A9407" s="87" t="s">
        <v>19583</v>
      </c>
      <c r="B9407" s="90" t="s">
        <v>15134</v>
      </c>
      <c r="C9407" s="117">
        <v>39.04</v>
      </c>
    </row>
    <row r="9408" spans="1:3" s="177" customFormat="1" ht="48.75" customHeight="1" x14ac:dyDescent="0.2">
      <c r="A9408" s="87" t="s">
        <v>19584</v>
      </c>
      <c r="B9408" s="90" t="s">
        <v>15134</v>
      </c>
      <c r="C9408" s="117">
        <v>43.35</v>
      </c>
    </row>
    <row r="9409" spans="1:3" s="177" customFormat="1" ht="48.75" customHeight="1" x14ac:dyDescent="0.2">
      <c r="A9409" s="87" t="s">
        <v>7606</v>
      </c>
      <c r="B9409" s="90" t="s">
        <v>7039</v>
      </c>
      <c r="C9409" s="117">
        <v>8.17</v>
      </c>
    </row>
    <row r="9410" spans="1:3" s="177" customFormat="1" ht="48.75" customHeight="1" x14ac:dyDescent="0.2">
      <c r="A9410" s="87" t="s">
        <v>7184</v>
      </c>
      <c r="B9410" s="90" t="s">
        <v>7039</v>
      </c>
      <c r="C9410" s="117">
        <v>5.93</v>
      </c>
    </row>
    <row r="9411" spans="1:3" s="177" customFormat="1" ht="48.75" customHeight="1" x14ac:dyDescent="0.2">
      <c r="A9411" s="87" t="s">
        <v>18837</v>
      </c>
      <c r="B9411" s="90" t="s">
        <v>15134</v>
      </c>
      <c r="C9411" s="117">
        <v>36.72</v>
      </c>
    </row>
    <row r="9412" spans="1:3" s="177" customFormat="1" ht="48.75" customHeight="1" x14ac:dyDescent="0.2">
      <c r="A9412" s="87" t="s">
        <v>18892</v>
      </c>
      <c r="B9412" s="90" t="s">
        <v>15134</v>
      </c>
      <c r="C9412" s="117">
        <v>48.11</v>
      </c>
    </row>
    <row r="9413" spans="1:3" s="177" customFormat="1" ht="48.75" customHeight="1" x14ac:dyDescent="0.2">
      <c r="A9413" s="87" t="s">
        <v>2167</v>
      </c>
      <c r="B9413" s="90" t="s">
        <v>10947</v>
      </c>
      <c r="C9413" s="117">
        <v>33.79</v>
      </c>
    </row>
    <row r="9414" spans="1:3" s="177" customFormat="1" ht="48.75" customHeight="1" x14ac:dyDescent="0.2">
      <c r="A9414" s="87" t="s">
        <v>2158</v>
      </c>
      <c r="B9414" s="90" t="s">
        <v>10947</v>
      </c>
      <c r="C9414" s="117">
        <v>16.940000000000001</v>
      </c>
    </row>
    <row r="9415" spans="1:3" s="177" customFormat="1" ht="48.75" customHeight="1" x14ac:dyDescent="0.2">
      <c r="A9415" s="87" t="s">
        <v>12145</v>
      </c>
      <c r="B9415" s="90" t="s">
        <v>9148</v>
      </c>
      <c r="C9415" s="100">
        <v>13.96</v>
      </c>
    </row>
    <row r="9416" spans="1:3" s="177" customFormat="1" ht="48.75" customHeight="1" x14ac:dyDescent="0.2">
      <c r="A9416" s="87" t="s">
        <v>12145</v>
      </c>
      <c r="B9416" s="90" t="s">
        <v>12340</v>
      </c>
      <c r="C9416" s="100">
        <v>13.96</v>
      </c>
    </row>
    <row r="9417" spans="1:3" s="177" customFormat="1" ht="48.75" customHeight="1" x14ac:dyDescent="0.2">
      <c r="A9417" s="87" t="s">
        <v>12147</v>
      </c>
      <c r="B9417" s="90" t="s">
        <v>12340</v>
      </c>
      <c r="C9417" s="90">
        <v>15.62</v>
      </c>
    </row>
    <row r="9418" spans="1:3" s="177" customFormat="1" ht="48.75" customHeight="1" x14ac:dyDescent="0.2">
      <c r="A9418" s="87" t="s">
        <v>12146</v>
      </c>
      <c r="B9418" s="90" t="s">
        <v>12340</v>
      </c>
      <c r="C9418" s="100">
        <v>14.47</v>
      </c>
    </row>
    <row r="9419" spans="1:3" s="177" customFormat="1" ht="48.75" customHeight="1" x14ac:dyDescent="0.2">
      <c r="A9419" s="87" t="s">
        <v>12613</v>
      </c>
      <c r="B9419" s="90" t="s">
        <v>12340</v>
      </c>
      <c r="C9419" s="117">
        <v>17.27</v>
      </c>
    </row>
    <row r="9420" spans="1:3" s="177" customFormat="1" ht="48.75" customHeight="1" x14ac:dyDescent="0.2">
      <c r="A9420" s="87" t="s">
        <v>12606</v>
      </c>
      <c r="B9420" s="90" t="s">
        <v>12340</v>
      </c>
      <c r="C9420" s="117">
        <v>18.8</v>
      </c>
    </row>
    <row r="9421" spans="1:3" s="177" customFormat="1" ht="48.75" customHeight="1" x14ac:dyDescent="0.2">
      <c r="A9421" s="87" t="s">
        <v>15721</v>
      </c>
      <c r="B9421" s="90" t="s">
        <v>12340</v>
      </c>
      <c r="C9421" s="117">
        <v>19.63</v>
      </c>
    </row>
    <row r="9422" spans="1:3" s="177" customFormat="1" ht="48.75" customHeight="1" x14ac:dyDescent="0.2">
      <c r="A9422" s="87" t="s">
        <v>12609</v>
      </c>
      <c r="B9422" s="90" t="s">
        <v>12340</v>
      </c>
      <c r="C9422" s="117">
        <v>18.8</v>
      </c>
    </row>
    <row r="9423" spans="1:3" s="177" customFormat="1" ht="48.75" customHeight="1" x14ac:dyDescent="0.2">
      <c r="A9423" s="87" t="s">
        <v>12611</v>
      </c>
      <c r="B9423" s="90" t="s">
        <v>12340</v>
      </c>
      <c r="C9423" s="117">
        <v>19.559999999999999</v>
      </c>
    </row>
    <row r="9424" spans="1:3" s="177" customFormat="1" ht="48.75" customHeight="1" x14ac:dyDescent="0.2">
      <c r="A9424" s="87" t="s">
        <v>8559</v>
      </c>
      <c r="B9424" s="90" t="s">
        <v>12340</v>
      </c>
      <c r="C9424" s="100">
        <v>5.25</v>
      </c>
    </row>
    <row r="9425" spans="1:3" s="177" customFormat="1" ht="48.75" customHeight="1" x14ac:dyDescent="0.2">
      <c r="A9425" s="87" t="s">
        <v>8560</v>
      </c>
      <c r="B9425" s="90" t="s">
        <v>12340</v>
      </c>
      <c r="C9425" s="117">
        <v>15.21</v>
      </c>
    </row>
    <row r="9426" spans="1:3" s="177" customFormat="1" ht="48.75" customHeight="1" x14ac:dyDescent="0.2">
      <c r="A9426" s="87" t="s">
        <v>8613</v>
      </c>
      <c r="B9426" s="90" t="s">
        <v>12340</v>
      </c>
      <c r="C9426" s="100">
        <v>6.82</v>
      </c>
    </row>
    <row r="9427" spans="1:3" s="177" customFormat="1" ht="48.75" customHeight="1" x14ac:dyDescent="0.2">
      <c r="A9427" s="87" t="s">
        <v>8614</v>
      </c>
      <c r="B9427" s="90" t="s">
        <v>12340</v>
      </c>
      <c r="C9427" s="117">
        <v>37.85</v>
      </c>
    </row>
    <row r="9428" spans="1:3" s="177" customFormat="1" ht="48.75" customHeight="1" x14ac:dyDescent="0.2">
      <c r="A9428" s="87" t="s">
        <v>8612</v>
      </c>
      <c r="B9428" s="90" t="s">
        <v>12340</v>
      </c>
      <c r="C9428" s="100">
        <v>6.82</v>
      </c>
    </row>
    <row r="9429" spans="1:3" s="177" customFormat="1" ht="48.75" customHeight="1" x14ac:dyDescent="0.2">
      <c r="A9429" s="87" t="s">
        <v>8611</v>
      </c>
      <c r="B9429" s="90" t="s">
        <v>12340</v>
      </c>
      <c r="C9429" s="100">
        <v>46.22</v>
      </c>
    </row>
    <row r="9430" spans="1:3" s="177" customFormat="1" ht="48.75" customHeight="1" x14ac:dyDescent="0.2">
      <c r="A9430" s="87" t="s">
        <v>8645</v>
      </c>
      <c r="B9430" s="90" t="s">
        <v>12340</v>
      </c>
      <c r="C9430" s="100">
        <v>6.26</v>
      </c>
    </row>
    <row r="9431" spans="1:3" s="177" customFormat="1" ht="48.75" customHeight="1" x14ac:dyDescent="0.2">
      <c r="A9431" s="87" t="s">
        <v>8646</v>
      </c>
      <c r="B9431" s="90" t="s">
        <v>12340</v>
      </c>
      <c r="C9431" s="117">
        <v>37.83</v>
      </c>
    </row>
    <row r="9432" spans="1:3" s="177" customFormat="1" ht="48.75" customHeight="1" x14ac:dyDescent="0.2">
      <c r="A9432" s="87" t="s">
        <v>8647</v>
      </c>
      <c r="B9432" s="90" t="s">
        <v>12340</v>
      </c>
      <c r="C9432" s="100">
        <v>6.26</v>
      </c>
    </row>
    <row r="9433" spans="1:3" s="177" customFormat="1" ht="48.75" customHeight="1" x14ac:dyDescent="0.2">
      <c r="A9433" s="87" t="s">
        <v>8648</v>
      </c>
      <c r="B9433" s="90" t="s">
        <v>12340</v>
      </c>
      <c r="C9433" s="117">
        <v>37.83</v>
      </c>
    </row>
    <row r="9434" spans="1:3" s="177" customFormat="1" ht="48.75" customHeight="1" x14ac:dyDescent="0.2">
      <c r="A9434" s="87" t="s">
        <v>8589</v>
      </c>
      <c r="B9434" s="90" t="s">
        <v>12340</v>
      </c>
      <c r="C9434" s="100">
        <v>6.26</v>
      </c>
    </row>
    <row r="9435" spans="1:3" s="177" customFormat="1" ht="48.75" customHeight="1" x14ac:dyDescent="0.2">
      <c r="A9435" s="87" t="s">
        <v>8615</v>
      </c>
      <c r="B9435" s="90" t="s">
        <v>12340</v>
      </c>
      <c r="C9435" s="100">
        <v>18.77</v>
      </c>
    </row>
    <row r="9436" spans="1:3" s="177" customFormat="1" ht="48.75" customHeight="1" x14ac:dyDescent="0.2">
      <c r="A9436" s="87" t="s">
        <v>8587</v>
      </c>
      <c r="B9436" s="90" t="s">
        <v>12340</v>
      </c>
      <c r="C9436" s="100">
        <v>6.26</v>
      </c>
    </row>
    <row r="9437" spans="1:3" s="177" customFormat="1" ht="48.75" customHeight="1" x14ac:dyDescent="0.2">
      <c r="A9437" s="87" t="s">
        <v>8588</v>
      </c>
      <c r="B9437" s="90" t="s">
        <v>12340</v>
      </c>
      <c r="C9437" s="100">
        <v>18.77</v>
      </c>
    </row>
    <row r="9438" spans="1:3" s="177" customFormat="1" ht="48.75" customHeight="1" x14ac:dyDescent="0.2">
      <c r="A9438" s="87" t="s">
        <v>10877</v>
      </c>
      <c r="B9438" s="90" t="s">
        <v>2911</v>
      </c>
      <c r="C9438" s="100">
        <v>5.25</v>
      </c>
    </row>
    <row r="9439" spans="1:3" s="177" customFormat="1" ht="48.75" customHeight="1" x14ac:dyDescent="0.2">
      <c r="A9439" s="87" t="s">
        <v>10691</v>
      </c>
      <c r="B9439" s="90" t="s">
        <v>2911</v>
      </c>
      <c r="C9439" s="117">
        <v>41.63</v>
      </c>
    </row>
    <row r="9440" spans="1:3" s="177" customFormat="1" ht="48.75" customHeight="1" x14ac:dyDescent="0.2">
      <c r="A9440" s="87" t="s">
        <v>10876</v>
      </c>
      <c r="B9440" s="90" t="s">
        <v>2911</v>
      </c>
      <c r="C9440" s="100">
        <v>6.82</v>
      </c>
    </row>
    <row r="9441" spans="1:3" s="177" customFormat="1" ht="48.75" customHeight="1" x14ac:dyDescent="0.2">
      <c r="A9441" s="87" t="s">
        <v>10690</v>
      </c>
      <c r="B9441" s="90" t="s">
        <v>2911</v>
      </c>
      <c r="C9441" s="117">
        <v>37.85</v>
      </c>
    </row>
    <row r="9442" spans="1:3" s="177" customFormat="1" ht="48.75" customHeight="1" x14ac:dyDescent="0.2">
      <c r="A9442" s="87" t="s">
        <v>10878</v>
      </c>
      <c r="B9442" s="90" t="s">
        <v>2911</v>
      </c>
      <c r="C9442" s="100">
        <v>6.82</v>
      </c>
    </row>
    <row r="9443" spans="1:3" s="177" customFormat="1" ht="48.75" customHeight="1" x14ac:dyDescent="0.2">
      <c r="A9443" s="87" t="s">
        <v>10689</v>
      </c>
      <c r="B9443" s="90" t="s">
        <v>2911</v>
      </c>
      <c r="C9443" s="100">
        <v>46.22</v>
      </c>
    </row>
    <row r="9444" spans="1:3" s="177" customFormat="1" ht="48.75" customHeight="1" x14ac:dyDescent="0.2">
      <c r="A9444" s="87" t="s">
        <v>2182</v>
      </c>
      <c r="B9444" s="90" t="s">
        <v>2911</v>
      </c>
      <c r="C9444" s="100">
        <v>6.26</v>
      </c>
    </row>
    <row r="9445" spans="1:3" s="177" customFormat="1" ht="48.75" customHeight="1" x14ac:dyDescent="0.2">
      <c r="A9445" s="87" t="s">
        <v>10722</v>
      </c>
      <c r="B9445" s="90" t="s">
        <v>2911</v>
      </c>
      <c r="C9445" s="117">
        <v>37.840000000000003</v>
      </c>
    </row>
    <row r="9446" spans="1:3" s="177" customFormat="1" ht="48.75" customHeight="1" x14ac:dyDescent="0.2">
      <c r="A9446" s="87" t="s">
        <v>2184</v>
      </c>
      <c r="B9446" s="90" t="s">
        <v>2911</v>
      </c>
      <c r="C9446" s="100">
        <v>6.26</v>
      </c>
    </row>
    <row r="9447" spans="1:3" s="177" customFormat="1" ht="48.75" customHeight="1" x14ac:dyDescent="0.2">
      <c r="A9447" s="87" t="s">
        <v>10723</v>
      </c>
      <c r="B9447" s="90" t="s">
        <v>2911</v>
      </c>
      <c r="C9447" s="117">
        <v>37.840000000000003</v>
      </c>
    </row>
    <row r="9448" spans="1:3" s="177" customFormat="1" ht="48.75" customHeight="1" x14ac:dyDescent="0.2">
      <c r="A9448" s="87" t="s">
        <v>15499</v>
      </c>
      <c r="B9448" s="90" t="s">
        <v>2911</v>
      </c>
      <c r="C9448" s="100">
        <v>6.26</v>
      </c>
    </row>
    <row r="9449" spans="1:3" s="177" customFormat="1" ht="48.75" customHeight="1" x14ac:dyDescent="0.2">
      <c r="A9449" s="87" t="s">
        <v>15498</v>
      </c>
      <c r="B9449" s="90" t="s">
        <v>2911</v>
      </c>
      <c r="C9449" s="100">
        <v>6.26</v>
      </c>
    </row>
    <row r="9450" spans="1:3" s="177" customFormat="1" ht="48.75" customHeight="1" x14ac:dyDescent="0.2">
      <c r="A9450" s="87" t="s">
        <v>17218</v>
      </c>
      <c r="B9450" s="90" t="s">
        <v>5483</v>
      </c>
      <c r="C9450" s="117">
        <v>5.33</v>
      </c>
    </row>
    <row r="9451" spans="1:3" s="177" customFormat="1" ht="48.75" customHeight="1" x14ac:dyDescent="0.2">
      <c r="A9451" s="87" t="s">
        <v>8674</v>
      </c>
      <c r="B9451" s="90" t="s">
        <v>15500</v>
      </c>
      <c r="C9451" s="100">
        <v>5.25</v>
      </c>
    </row>
    <row r="9452" spans="1:3" s="177" customFormat="1" ht="48.75" customHeight="1" x14ac:dyDescent="0.2">
      <c r="A9452" s="87" t="s">
        <v>9111</v>
      </c>
      <c r="B9452" s="90" t="s">
        <v>15500</v>
      </c>
      <c r="C9452" s="117">
        <v>15.21</v>
      </c>
    </row>
    <row r="9453" spans="1:3" s="177" customFormat="1" ht="48.75" customHeight="1" x14ac:dyDescent="0.2">
      <c r="A9453" s="87" t="s">
        <v>8675</v>
      </c>
      <c r="B9453" s="90" t="s">
        <v>15500</v>
      </c>
      <c r="C9453" s="100">
        <v>6.82</v>
      </c>
    </row>
    <row r="9454" spans="1:3" s="177" customFormat="1" ht="48.75" customHeight="1" x14ac:dyDescent="0.2">
      <c r="A9454" s="87" t="s">
        <v>9112</v>
      </c>
      <c r="B9454" s="90" t="s">
        <v>15500</v>
      </c>
      <c r="C9454" s="117">
        <v>37.85</v>
      </c>
    </row>
    <row r="9455" spans="1:3" s="177" customFormat="1" ht="48.75" customHeight="1" x14ac:dyDescent="0.2">
      <c r="A9455" s="87" t="s">
        <v>8676</v>
      </c>
      <c r="B9455" s="90" t="s">
        <v>15500</v>
      </c>
      <c r="C9455" s="100">
        <v>6.82</v>
      </c>
    </row>
    <row r="9456" spans="1:3" s="177" customFormat="1" ht="48.75" customHeight="1" x14ac:dyDescent="0.2">
      <c r="A9456" s="87" t="s">
        <v>9113</v>
      </c>
      <c r="B9456" s="90" t="s">
        <v>15500</v>
      </c>
      <c r="C9456" s="100">
        <v>46.22</v>
      </c>
    </row>
    <row r="9457" spans="1:3" s="3" customFormat="1" ht="48.75" customHeight="1" x14ac:dyDescent="0.15">
      <c r="A9457" s="87" t="s">
        <v>8733</v>
      </c>
      <c r="B9457" s="90" t="s">
        <v>15500</v>
      </c>
      <c r="C9457" s="100">
        <v>6.26</v>
      </c>
    </row>
    <row r="9458" spans="1:3" s="3" customFormat="1" ht="48.75" customHeight="1" x14ac:dyDescent="0.15">
      <c r="A9458" s="87" t="s">
        <v>8734</v>
      </c>
      <c r="B9458" s="90" t="s">
        <v>15500</v>
      </c>
      <c r="C9458" s="100">
        <v>6.26</v>
      </c>
    </row>
    <row r="9459" spans="1:3" s="3" customFormat="1" ht="48.75" customHeight="1" x14ac:dyDescent="0.15">
      <c r="A9459" s="87" t="s">
        <v>9417</v>
      </c>
      <c r="B9459" s="90" t="s">
        <v>15500</v>
      </c>
      <c r="C9459" s="117">
        <v>37.83</v>
      </c>
    </row>
    <row r="9460" spans="1:3" s="3" customFormat="1" ht="48.75" customHeight="1" x14ac:dyDescent="0.15">
      <c r="A9460" s="87" t="s">
        <v>9418</v>
      </c>
      <c r="B9460" s="90" t="s">
        <v>15500</v>
      </c>
      <c r="C9460" s="117">
        <v>37.83</v>
      </c>
    </row>
    <row r="9461" spans="1:3" s="3" customFormat="1" ht="48.75" customHeight="1" x14ac:dyDescent="0.15">
      <c r="A9461" s="87" t="s">
        <v>8735</v>
      </c>
      <c r="B9461" s="90" t="s">
        <v>15500</v>
      </c>
      <c r="C9461" s="100">
        <v>6.26</v>
      </c>
    </row>
    <row r="9462" spans="1:3" s="3" customFormat="1" ht="48.75" customHeight="1" x14ac:dyDescent="0.15">
      <c r="A9462" s="87" t="s">
        <v>8736</v>
      </c>
      <c r="B9462" s="90" t="s">
        <v>15500</v>
      </c>
      <c r="C9462" s="100">
        <v>6.26</v>
      </c>
    </row>
    <row r="9463" spans="1:3" s="3" customFormat="1" ht="48.75" customHeight="1" x14ac:dyDescent="0.15">
      <c r="A9463" s="87" t="s">
        <v>9419</v>
      </c>
      <c r="B9463" s="90" t="s">
        <v>15500</v>
      </c>
      <c r="C9463" s="100">
        <v>18.77</v>
      </c>
    </row>
    <row r="9464" spans="1:3" s="3" customFormat="1" ht="48.75" customHeight="1" x14ac:dyDescent="0.15">
      <c r="A9464" s="87" t="s">
        <v>9420</v>
      </c>
      <c r="B9464" s="90" t="s">
        <v>15500</v>
      </c>
      <c r="C9464" s="100">
        <v>18.77</v>
      </c>
    </row>
    <row r="9465" spans="1:3" s="3" customFormat="1" ht="48.75" customHeight="1" x14ac:dyDescent="0.15">
      <c r="A9465" s="87" t="s">
        <v>11031</v>
      </c>
      <c r="B9465" s="90" t="s">
        <v>16124</v>
      </c>
      <c r="C9465" s="117">
        <v>33.79</v>
      </c>
    </row>
    <row r="9466" spans="1:3" s="3" customFormat="1" ht="48.75" customHeight="1" x14ac:dyDescent="0.15">
      <c r="A9466" s="87" t="s">
        <v>11031</v>
      </c>
      <c r="B9466" s="90" t="s">
        <v>3408</v>
      </c>
      <c r="C9466" s="117">
        <v>33.79</v>
      </c>
    </row>
    <row r="9467" spans="1:3" s="3" customFormat="1" ht="48.75" customHeight="1" x14ac:dyDescent="0.15">
      <c r="A9467" s="87" t="s">
        <v>11034</v>
      </c>
      <c r="B9467" s="90" t="s">
        <v>16124</v>
      </c>
      <c r="C9467" s="117">
        <v>50.68</v>
      </c>
    </row>
    <row r="9468" spans="1:3" s="3" customFormat="1" ht="48.75" customHeight="1" x14ac:dyDescent="0.15">
      <c r="A9468" s="87" t="s">
        <v>11034</v>
      </c>
      <c r="B9468" s="90" t="s">
        <v>3408</v>
      </c>
      <c r="C9468" s="117">
        <v>50.68</v>
      </c>
    </row>
    <row r="9469" spans="1:3" s="3" customFormat="1" ht="48.75" customHeight="1" x14ac:dyDescent="0.15">
      <c r="A9469" s="87" t="s">
        <v>11035</v>
      </c>
      <c r="B9469" s="90" t="s">
        <v>16124</v>
      </c>
      <c r="C9469" s="117">
        <v>67.58</v>
      </c>
    </row>
    <row r="9470" spans="1:3" s="3" customFormat="1" ht="48.75" customHeight="1" x14ac:dyDescent="0.15">
      <c r="A9470" s="87" t="s">
        <v>11035</v>
      </c>
      <c r="B9470" s="90" t="s">
        <v>3408</v>
      </c>
      <c r="C9470" s="117">
        <v>67.58</v>
      </c>
    </row>
    <row r="9471" spans="1:3" s="177" customFormat="1" ht="48.75" customHeight="1" x14ac:dyDescent="0.2">
      <c r="A9471" s="87" t="s">
        <v>11029</v>
      </c>
      <c r="B9471" s="90" t="s">
        <v>16124</v>
      </c>
      <c r="C9471" s="117">
        <v>16.940000000000001</v>
      </c>
    </row>
    <row r="9472" spans="1:3" s="177" customFormat="1" ht="48.75" customHeight="1" x14ac:dyDescent="0.2">
      <c r="A9472" s="87" t="s">
        <v>11029</v>
      </c>
      <c r="B9472" s="90" t="s">
        <v>3408</v>
      </c>
      <c r="C9472" s="117">
        <v>16.940000000000001</v>
      </c>
    </row>
    <row r="9473" spans="1:3" s="177" customFormat="1" ht="48.75" customHeight="1" x14ac:dyDescent="0.2">
      <c r="A9473" s="87" t="s">
        <v>11030</v>
      </c>
      <c r="B9473" s="90" t="s">
        <v>16124</v>
      </c>
      <c r="C9473" s="117">
        <v>25.41</v>
      </c>
    </row>
    <row r="9474" spans="1:3" s="177" customFormat="1" ht="48.75" customHeight="1" x14ac:dyDescent="0.2">
      <c r="A9474" s="87" t="s">
        <v>11030</v>
      </c>
      <c r="B9474" s="90" t="s">
        <v>3408</v>
      </c>
      <c r="C9474" s="117">
        <v>25.41</v>
      </c>
    </row>
    <row r="9475" spans="1:3" s="177" customFormat="1" ht="48.75" customHeight="1" x14ac:dyDescent="0.2">
      <c r="A9475" s="87" t="s">
        <v>9120</v>
      </c>
      <c r="B9475" s="90" t="s">
        <v>9213</v>
      </c>
      <c r="C9475" s="100">
        <v>5.25</v>
      </c>
    </row>
    <row r="9476" spans="1:3" s="177" customFormat="1" ht="48.75" customHeight="1" x14ac:dyDescent="0.2">
      <c r="A9476" s="87" t="s">
        <v>9121</v>
      </c>
      <c r="B9476" s="90" t="s">
        <v>9213</v>
      </c>
      <c r="C9476" s="100">
        <v>6.82</v>
      </c>
    </row>
    <row r="9477" spans="1:3" s="177" customFormat="1" ht="48.75" customHeight="1" x14ac:dyDescent="0.2">
      <c r="A9477" s="87" t="s">
        <v>9122</v>
      </c>
      <c r="B9477" s="90" t="s">
        <v>9213</v>
      </c>
      <c r="C9477" s="100">
        <v>6.82</v>
      </c>
    </row>
    <row r="9478" spans="1:3" s="177" customFormat="1" ht="48.75" customHeight="1" x14ac:dyDescent="0.2">
      <c r="A9478" s="87" t="s">
        <v>9123</v>
      </c>
      <c r="B9478" s="90" t="s">
        <v>9213</v>
      </c>
      <c r="C9478" s="100">
        <v>6.26</v>
      </c>
    </row>
    <row r="9479" spans="1:3" s="177" customFormat="1" ht="48.75" customHeight="1" x14ac:dyDescent="0.2">
      <c r="A9479" s="87" t="s">
        <v>9128</v>
      </c>
      <c r="B9479" s="90" t="s">
        <v>9213</v>
      </c>
      <c r="C9479" s="100">
        <v>6.26</v>
      </c>
    </row>
    <row r="9480" spans="1:3" s="177" customFormat="1" ht="48.75" customHeight="1" x14ac:dyDescent="0.2">
      <c r="A9480" s="87" t="s">
        <v>9448</v>
      </c>
      <c r="B9480" s="90" t="s">
        <v>9213</v>
      </c>
      <c r="C9480" s="100">
        <v>6.26</v>
      </c>
    </row>
    <row r="9481" spans="1:3" s="177" customFormat="1" ht="48.75" customHeight="1" x14ac:dyDescent="0.2">
      <c r="A9481" s="87" t="s">
        <v>9449</v>
      </c>
      <c r="B9481" s="90" t="s">
        <v>9213</v>
      </c>
      <c r="C9481" s="100">
        <v>6.26</v>
      </c>
    </row>
    <row r="9482" spans="1:3" s="177" customFormat="1" ht="48.75" customHeight="1" x14ac:dyDescent="0.2">
      <c r="A9482" s="87" t="s">
        <v>14240</v>
      </c>
      <c r="B9482" s="90" t="s">
        <v>5616</v>
      </c>
      <c r="C9482" s="117">
        <v>3.46</v>
      </c>
    </row>
    <row r="9483" spans="1:3" s="177" customFormat="1" ht="48.75" customHeight="1" x14ac:dyDescent="0.2">
      <c r="A9483" s="87" t="s">
        <v>16292</v>
      </c>
      <c r="B9483" s="90" t="s">
        <v>5616</v>
      </c>
      <c r="C9483" s="117">
        <v>3.3499999999999996</v>
      </c>
    </row>
    <row r="9484" spans="1:3" s="177" customFormat="1" ht="48.75" customHeight="1" x14ac:dyDescent="0.2">
      <c r="A9484" s="87" t="s">
        <v>13536</v>
      </c>
      <c r="B9484" s="90" t="s">
        <v>5616</v>
      </c>
      <c r="C9484" s="117">
        <v>6.12</v>
      </c>
    </row>
    <row r="9485" spans="1:3" s="3" customFormat="1" ht="48.75" customHeight="1" x14ac:dyDescent="0.15">
      <c r="A9485" s="87" t="s">
        <v>10240</v>
      </c>
      <c r="B9485" s="90" t="s">
        <v>5441</v>
      </c>
      <c r="C9485" s="117">
        <v>33.79</v>
      </c>
    </row>
    <row r="9486" spans="1:3" s="3" customFormat="1" ht="48.75" customHeight="1" x14ac:dyDescent="0.15">
      <c r="A9486" s="87" t="s">
        <v>10239</v>
      </c>
      <c r="B9486" s="90" t="s">
        <v>5441</v>
      </c>
      <c r="C9486" s="117">
        <v>16.940000000000001</v>
      </c>
    </row>
    <row r="9487" spans="1:3" s="3" customFormat="1" ht="48.75" customHeight="1" x14ac:dyDescent="0.15">
      <c r="A9487" s="87" t="s">
        <v>13806</v>
      </c>
      <c r="B9487" s="90" t="s">
        <v>6304</v>
      </c>
      <c r="C9487" s="117">
        <v>1.81</v>
      </c>
    </row>
    <row r="9488" spans="1:3" s="3" customFormat="1" ht="48.75" customHeight="1" x14ac:dyDescent="0.15">
      <c r="A9488" s="87" t="s">
        <v>6437</v>
      </c>
      <c r="B9488" s="90" t="s">
        <v>6742</v>
      </c>
      <c r="C9488" s="90">
        <v>23.67</v>
      </c>
    </row>
    <row r="9489" spans="1:3" s="177" customFormat="1" ht="48.75" customHeight="1" x14ac:dyDescent="0.2">
      <c r="A9489" s="87" t="s">
        <v>19183</v>
      </c>
      <c r="B9489" s="90" t="s">
        <v>10337</v>
      </c>
      <c r="C9489" s="117">
        <v>6.15</v>
      </c>
    </row>
    <row r="9490" spans="1:3" s="177" customFormat="1" ht="48.75" customHeight="1" x14ac:dyDescent="0.2">
      <c r="A9490" s="87" t="s">
        <v>2194</v>
      </c>
      <c r="B9490" s="90" t="s">
        <v>9395</v>
      </c>
      <c r="C9490" s="100">
        <v>4.3099999999999996</v>
      </c>
    </row>
    <row r="9491" spans="1:3" s="177" customFormat="1" ht="48.75" customHeight="1" x14ac:dyDescent="0.2">
      <c r="A9491" s="87" t="s">
        <v>2195</v>
      </c>
      <c r="B9491" s="90" t="s">
        <v>5441</v>
      </c>
      <c r="C9491" s="117">
        <v>1.79</v>
      </c>
    </row>
    <row r="9492" spans="1:3" s="177" customFormat="1" ht="48.75" customHeight="1" x14ac:dyDescent="0.2">
      <c r="A9492" s="87" t="s">
        <v>12660</v>
      </c>
      <c r="B9492" s="90" t="s">
        <v>5441</v>
      </c>
      <c r="C9492" s="117">
        <v>7.56</v>
      </c>
    </row>
    <row r="9493" spans="1:3" s="177" customFormat="1" ht="48.75" customHeight="1" x14ac:dyDescent="0.2">
      <c r="A9493" s="87" t="s">
        <v>15419</v>
      </c>
      <c r="B9493" s="90" t="s">
        <v>5441</v>
      </c>
      <c r="C9493" s="124">
        <v>3.82</v>
      </c>
    </row>
    <row r="9494" spans="1:3" s="177" customFormat="1" ht="48.75" customHeight="1" x14ac:dyDescent="0.2">
      <c r="A9494" s="87" t="s">
        <v>14212</v>
      </c>
      <c r="B9494" s="90" t="s">
        <v>5418</v>
      </c>
      <c r="C9494" s="117">
        <v>5.33</v>
      </c>
    </row>
    <row r="9495" spans="1:3" s="177" customFormat="1" ht="48.75" customHeight="1" x14ac:dyDescent="0.2">
      <c r="A9495" s="87" t="s">
        <v>10358</v>
      </c>
      <c r="B9495" s="90" t="s">
        <v>10337</v>
      </c>
      <c r="C9495" s="117">
        <v>1.81</v>
      </c>
    </row>
    <row r="9496" spans="1:3" s="177" customFormat="1" ht="48.75" customHeight="1" x14ac:dyDescent="0.2">
      <c r="A9496" s="87" t="s">
        <v>17160</v>
      </c>
      <c r="B9496" s="90" t="s">
        <v>10337</v>
      </c>
      <c r="C9496" s="117">
        <v>7.56</v>
      </c>
    </row>
    <row r="9497" spans="1:3" s="177" customFormat="1" ht="48.75" customHeight="1" x14ac:dyDescent="0.2">
      <c r="A9497" s="87" t="s">
        <v>13278</v>
      </c>
      <c r="B9497" s="90" t="s">
        <v>8347</v>
      </c>
      <c r="C9497" s="100">
        <v>5.25</v>
      </c>
    </row>
    <row r="9498" spans="1:3" s="177" customFormat="1" ht="48.75" customHeight="1" x14ac:dyDescent="0.2">
      <c r="A9498" s="87" t="s">
        <v>13279</v>
      </c>
      <c r="B9498" s="90" t="s">
        <v>8347</v>
      </c>
      <c r="C9498" s="100">
        <v>6.82</v>
      </c>
    </row>
    <row r="9499" spans="1:3" s="177" customFormat="1" ht="48.75" customHeight="1" x14ac:dyDescent="0.2">
      <c r="A9499" s="87" t="s">
        <v>13280</v>
      </c>
      <c r="B9499" s="90" t="s">
        <v>8347</v>
      </c>
      <c r="C9499" s="100">
        <v>6.82</v>
      </c>
    </row>
    <row r="9500" spans="1:3" s="177" customFormat="1" ht="48.75" customHeight="1" x14ac:dyDescent="0.2">
      <c r="A9500" s="87" t="s">
        <v>13388</v>
      </c>
      <c r="B9500" s="90" t="s">
        <v>8347</v>
      </c>
      <c r="C9500" s="100">
        <v>6.26</v>
      </c>
    </row>
    <row r="9501" spans="1:3" s="177" customFormat="1" ht="48.75" customHeight="1" x14ac:dyDescent="0.2">
      <c r="A9501" s="87" t="s">
        <v>13389</v>
      </c>
      <c r="B9501" s="90" t="s">
        <v>8347</v>
      </c>
      <c r="C9501" s="100">
        <v>6.26</v>
      </c>
    </row>
    <row r="9502" spans="1:3" s="177" customFormat="1" ht="48.75" customHeight="1" x14ac:dyDescent="0.2">
      <c r="A9502" s="87" t="s">
        <v>13409</v>
      </c>
      <c r="B9502" s="90" t="s">
        <v>8347</v>
      </c>
      <c r="C9502" s="100">
        <v>6.26</v>
      </c>
    </row>
    <row r="9503" spans="1:3" s="177" customFormat="1" ht="48.75" customHeight="1" x14ac:dyDescent="0.2">
      <c r="A9503" s="87" t="s">
        <v>13411</v>
      </c>
      <c r="B9503" s="90" t="s">
        <v>8347</v>
      </c>
      <c r="C9503" s="100">
        <v>6.26</v>
      </c>
    </row>
    <row r="9504" spans="1:3" s="177" customFormat="1" ht="48.75" customHeight="1" x14ac:dyDescent="0.2">
      <c r="A9504" s="87" t="s">
        <v>17719</v>
      </c>
      <c r="B9504" s="90" t="s">
        <v>15539</v>
      </c>
      <c r="C9504" s="117">
        <v>5.33</v>
      </c>
    </row>
    <row r="9505" spans="1:3" s="177" customFormat="1" ht="48.75" customHeight="1" x14ac:dyDescent="0.2">
      <c r="A9505" s="87" t="s">
        <v>12232</v>
      </c>
      <c r="B9505" s="90" t="s">
        <v>10334</v>
      </c>
      <c r="C9505" s="117">
        <v>17.3</v>
      </c>
    </row>
    <row r="9506" spans="1:3" s="177" customFormat="1" ht="48.75" customHeight="1" x14ac:dyDescent="0.2">
      <c r="A9506" s="87" t="s">
        <v>3094</v>
      </c>
      <c r="B9506" s="90" t="s">
        <v>5382</v>
      </c>
      <c r="C9506" s="117">
        <v>32.96</v>
      </c>
    </row>
    <row r="9507" spans="1:3" s="177" customFormat="1" ht="48.75" customHeight="1" x14ac:dyDescent="0.2">
      <c r="A9507" s="87" t="s">
        <v>3101</v>
      </c>
      <c r="B9507" s="90" t="s">
        <v>5382</v>
      </c>
      <c r="C9507" s="117">
        <v>61.68</v>
      </c>
    </row>
    <row r="9508" spans="1:3" s="177" customFormat="1" ht="48.75" customHeight="1" x14ac:dyDescent="0.2">
      <c r="A9508" s="87" t="s">
        <v>3105</v>
      </c>
      <c r="B9508" s="90" t="s">
        <v>5382</v>
      </c>
      <c r="C9508" s="117">
        <v>37.909999999999997</v>
      </c>
    </row>
    <row r="9509" spans="1:3" s="177" customFormat="1" ht="48.75" customHeight="1" x14ac:dyDescent="0.2">
      <c r="A9509" s="87" t="s">
        <v>3102</v>
      </c>
      <c r="B9509" s="90" t="s">
        <v>5382</v>
      </c>
      <c r="C9509" s="117">
        <v>18.940000000000001</v>
      </c>
    </row>
    <row r="9510" spans="1:3" s="177" customFormat="1" ht="48.75" customHeight="1" x14ac:dyDescent="0.2">
      <c r="A9510" s="87" t="s">
        <v>3095</v>
      </c>
      <c r="B9510" s="90" t="s">
        <v>5382</v>
      </c>
      <c r="C9510" s="117">
        <v>16.46</v>
      </c>
    </row>
    <row r="9511" spans="1:3" s="177" customFormat="1" ht="48.75" customHeight="1" x14ac:dyDescent="0.2">
      <c r="A9511" s="87" t="s">
        <v>17134</v>
      </c>
      <c r="B9511" s="90" t="s">
        <v>6200</v>
      </c>
      <c r="C9511" s="117">
        <v>32.96</v>
      </c>
    </row>
    <row r="9512" spans="1:3" s="177" customFormat="1" ht="48.75" customHeight="1" x14ac:dyDescent="0.2">
      <c r="A9512" s="87" t="s">
        <v>17133</v>
      </c>
      <c r="B9512" s="90" t="s">
        <v>6200</v>
      </c>
      <c r="C9512" s="117">
        <v>16.46</v>
      </c>
    </row>
    <row r="9513" spans="1:3" s="177" customFormat="1" ht="48.75" customHeight="1" x14ac:dyDescent="0.2">
      <c r="A9513" s="87" t="s">
        <v>17138</v>
      </c>
      <c r="B9513" s="90" t="s">
        <v>6200</v>
      </c>
      <c r="C9513" s="117">
        <v>37.909999999999997</v>
      </c>
    </row>
    <row r="9514" spans="1:3" s="177" customFormat="1" ht="48.75" customHeight="1" x14ac:dyDescent="0.2">
      <c r="A9514" s="87" t="s">
        <v>17136</v>
      </c>
      <c r="B9514" s="90" t="s">
        <v>6200</v>
      </c>
      <c r="C9514" s="117">
        <v>61.68</v>
      </c>
    </row>
    <row r="9515" spans="1:3" s="177" customFormat="1" ht="48.75" customHeight="1" x14ac:dyDescent="0.2">
      <c r="A9515" s="87" t="s">
        <v>17137</v>
      </c>
      <c r="B9515" s="90" t="s">
        <v>6200</v>
      </c>
      <c r="C9515" s="117">
        <v>18.940000000000001</v>
      </c>
    </row>
    <row r="9516" spans="1:3" s="177" customFormat="1" ht="48.75" customHeight="1" x14ac:dyDescent="0.2">
      <c r="A9516" s="87" t="s">
        <v>3809</v>
      </c>
      <c r="B9516" s="90" t="s">
        <v>5382</v>
      </c>
      <c r="C9516" s="117">
        <v>24.53</v>
      </c>
    </row>
    <row r="9517" spans="1:3" s="177" customFormat="1" ht="48.75" customHeight="1" x14ac:dyDescent="0.2">
      <c r="A9517" s="87" t="s">
        <v>3810</v>
      </c>
      <c r="B9517" s="90" t="s">
        <v>5382</v>
      </c>
      <c r="C9517" s="117">
        <v>24.81</v>
      </c>
    </row>
    <row r="9518" spans="1:3" s="177" customFormat="1" ht="48.75" customHeight="1" x14ac:dyDescent="0.2">
      <c r="A9518" s="87" t="s">
        <v>3811</v>
      </c>
      <c r="B9518" s="90" t="s">
        <v>5382</v>
      </c>
      <c r="C9518" s="117">
        <v>27.01</v>
      </c>
    </row>
    <row r="9519" spans="1:3" s="177" customFormat="1" ht="48.75" customHeight="1" x14ac:dyDescent="0.2">
      <c r="A9519" s="87" t="s">
        <v>9561</v>
      </c>
      <c r="B9519" s="90" t="s">
        <v>5441</v>
      </c>
      <c r="C9519" s="117">
        <v>129.47</v>
      </c>
    </row>
    <row r="9520" spans="1:3" s="177" customFormat="1" ht="48.75" customHeight="1" x14ac:dyDescent="0.2">
      <c r="A9520" s="87" t="s">
        <v>17387</v>
      </c>
      <c r="B9520" s="90" t="s">
        <v>5441</v>
      </c>
      <c r="C9520" s="117">
        <v>218.63</v>
      </c>
    </row>
    <row r="9521" spans="1:3" s="177" customFormat="1" ht="48.75" customHeight="1" x14ac:dyDescent="0.2">
      <c r="A9521" s="87" t="s">
        <v>9562</v>
      </c>
      <c r="B9521" s="90" t="s">
        <v>5441</v>
      </c>
      <c r="C9521" s="117">
        <v>76.72</v>
      </c>
    </row>
    <row r="9522" spans="1:3" s="177" customFormat="1" ht="48.75" customHeight="1" x14ac:dyDescent="0.2">
      <c r="A9522" s="87" t="s">
        <v>18691</v>
      </c>
      <c r="B9522" s="90" t="s">
        <v>18692</v>
      </c>
      <c r="C9522" s="117">
        <v>512.35</v>
      </c>
    </row>
    <row r="9523" spans="1:3" s="177" customFormat="1" ht="48.75" customHeight="1" x14ac:dyDescent="0.2">
      <c r="A9523" s="87" t="s">
        <v>5328</v>
      </c>
      <c r="B9523" s="90" t="s">
        <v>7381</v>
      </c>
      <c r="C9523" s="117">
        <v>2.44</v>
      </c>
    </row>
    <row r="9524" spans="1:3" s="177" customFormat="1" ht="48.75" customHeight="1" x14ac:dyDescent="0.2">
      <c r="A9524" s="87" t="s">
        <v>18270</v>
      </c>
      <c r="B9524" s="90" t="s">
        <v>7381</v>
      </c>
      <c r="C9524" s="117">
        <v>2.54</v>
      </c>
    </row>
    <row r="9525" spans="1:3" s="177" customFormat="1" ht="48.75" customHeight="1" x14ac:dyDescent="0.2">
      <c r="A9525" s="87" t="s">
        <v>12685</v>
      </c>
      <c r="B9525" s="90" t="s">
        <v>6348</v>
      </c>
      <c r="C9525" s="117">
        <v>32.11</v>
      </c>
    </row>
    <row r="9526" spans="1:3" s="177" customFormat="1" ht="48.75" customHeight="1" x14ac:dyDescent="0.2">
      <c r="A9526" s="87" t="s">
        <v>18807</v>
      </c>
      <c r="B9526" s="90" t="s">
        <v>5496</v>
      </c>
      <c r="C9526" s="117">
        <v>11.66</v>
      </c>
    </row>
    <row r="9527" spans="1:3" s="177" customFormat="1" ht="48.75" customHeight="1" x14ac:dyDescent="0.2">
      <c r="A9527" s="87" t="s">
        <v>18808</v>
      </c>
      <c r="B9527" s="90" t="s">
        <v>5496</v>
      </c>
      <c r="C9527" s="117">
        <v>34.979999999999997</v>
      </c>
    </row>
    <row r="9528" spans="1:3" s="177" customFormat="1" ht="48.75" customHeight="1" x14ac:dyDescent="0.2">
      <c r="A9528" s="87" t="s">
        <v>1885</v>
      </c>
      <c r="B9528" s="90" t="s">
        <v>5496</v>
      </c>
      <c r="C9528" s="117">
        <v>10.79</v>
      </c>
    </row>
    <row r="9529" spans="1:3" s="177" customFormat="1" ht="48.75" customHeight="1" x14ac:dyDescent="0.2">
      <c r="A9529" s="87" t="s">
        <v>1892</v>
      </c>
      <c r="B9529" s="90" t="s">
        <v>5496</v>
      </c>
      <c r="C9529" s="117">
        <v>32.369999999999997</v>
      </c>
    </row>
    <row r="9530" spans="1:3" s="177" customFormat="1" ht="48.75" customHeight="1" x14ac:dyDescent="0.2">
      <c r="A9530" s="87" t="s">
        <v>8880</v>
      </c>
      <c r="B9530" s="90" t="s">
        <v>5496</v>
      </c>
      <c r="C9530" s="117">
        <v>10.79</v>
      </c>
    </row>
    <row r="9531" spans="1:3" s="177" customFormat="1" ht="48.75" customHeight="1" x14ac:dyDescent="0.2">
      <c r="A9531" s="87" t="s">
        <v>9413</v>
      </c>
      <c r="B9531" s="90" t="s">
        <v>5496</v>
      </c>
      <c r="C9531" s="117">
        <v>32.369999999999997</v>
      </c>
    </row>
    <row r="9532" spans="1:3" s="177" customFormat="1" ht="48.75" customHeight="1" x14ac:dyDescent="0.2">
      <c r="A9532" s="87" t="s">
        <v>1894</v>
      </c>
      <c r="B9532" s="90" t="s">
        <v>5496</v>
      </c>
      <c r="C9532" s="117">
        <v>11.75</v>
      </c>
    </row>
    <row r="9533" spans="1:3" s="177" customFormat="1" ht="48.75" customHeight="1" x14ac:dyDescent="0.2">
      <c r="A9533" s="87" t="s">
        <v>1899</v>
      </c>
      <c r="B9533" s="90" t="s">
        <v>5496</v>
      </c>
      <c r="C9533" s="117">
        <v>35.25</v>
      </c>
    </row>
    <row r="9534" spans="1:3" s="177" customFormat="1" ht="48.75" customHeight="1" x14ac:dyDescent="0.2">
      <c r="A9534" s="87" t="s">
        <v>5070</v>
      </c>
      <c r="B9534" s="90" t="s">
        <v>5560</v>
      </c>
      <c r="C9534" s="117">
        <v>52.55</v>
      </c>
    </row>
    <row r="9535" spans="1:3" s="177" customFormat="1" ht="48.75" customHeight="1" x14ac:dyDescent="0.2">
      <c r="A9535" s="87" t="s">
        <v>10809</v>
      </c>
      <c r="B9535" s="90" t="s">
        <v>5418</v>
      </c>
      <c r="C9535" s="90">
        <v>4.38</v>
      </c>
    </row>
    <row r="9536" spans="1:3" s="177" customFormat="1" ht="48.75" customHeight="1" x14ac:dyDescent="0.2">
      <c r="A9536" s="87" t="s">
        <v>8950</v>
      </c>
      <c r="B9536" s="90" t="s">
        <v>5418</v>
      </c>
      <c r="C9536" s="117">
        <v>4.62</v>
      </c>
    </row>
    <row r="9537" spans="1:3" s="177" customFormat="1" ht="48.75" customHeight="1" x14ac:dyDescent="0.2">
      <c r="A9537" s="87" t="s">
        <v>5579</v>
      </c>
      <c r="B9537" s="90" t="s">
        <v>15682</v>
      </c>
      <c r="C9537" s="117">
        <v>18.23</v>
      </c>
    </row>
    <row r="9538" spans="1:3" s="177" customFormat="1" ht="48.75" customHeight="1" x14ac:dyDescent="0.2">
      <c r="A9538" s="87" t="s">
        <v>5580</v>
      </c>
      <c r="B9538" s="90" t="s">
        <v>15682</v>
      </c>
      <c r="C9538" s="117">
        <v>29.59</v>
      </c>
    </row>
    <row r="9539" spans="1:3" s="177" customFormat="1" ht="48.75" customHeight="1" x14ac:dyDescent="0.2">
      <c r="A9539" s="87" t="s">
        <v>16826</v>
      </c>
      <c r="B9539" s="90" t="s">
        <v>607</v>
      </c>
      <c r="C9539" s="100">
        <v>58.56</v>
      </c>
    </row>
    <row r="9540" spans="1:3" s="177" customFormat="1" ht="48.75" customHeight="1" x14ac:dyDescent="0.2">
      <c r="A9540" s="87" t="s">
        <v>16826</v>
      </c>
      <c r="B9540" s="90" t="s">
        <v>607</v>
      </c>
      <c r="C9540" s="90">
        <v>58.56</v>
      </c>
    </row>
    <row r="9541" spans="1:3" s="177" customFormat="1" ht="48.75" customHeight="1" x14ac:dyDescent="0.2">
      <c r="A9541" s="87" t="s">
        <v>16825</v>
      </c>
      <c r="B9541" s="90" t="s">
        <v>607</v>
      </c>
      <c r="C9541" s="90">
        <v>117.13</v>
      </c>
    </row>
    <row r="9542" spans="1:3" s="177" customFormat="1" ht="48.75" customHeight="1" x14ac:dyDescent="0.2">
      <c r="A9542" s="87" t="s">
        <v>16825</v>
      </c>
      <c r="B9542" s="90" t="s">
        <v>607</v>
      </c>
      <c r="C9542" s="100">
        <v>117.13</v>
      </c>
    </row>
    <row r="9543" spans="1:3" s="177" customFormat="1" ht="48.75" customHeight="1" x14ac:dyDescent="0.2">
      <c r="A9543" s="87" t="s">
        <v>16824</v>
      </c>
      <c r="B9543" s="90" t="s">
        <v>607</v>
      </c>
      <c r="C9543" s="90">
        <v>117.13</v>
      </c>
    </row>
    <row r="9544" spans="1:3" s="177" customFormat="1" ht="48.75" customHeight="1" x14ac:dyDescent="0.2">
      <c r="A9544" s="87" t="s">
        <v>16824</v>
      </c>
      <c r="B9544" s="90" t="s">
        <v>607</v>
      </c>
      <c r="C9544" s="100">
        <v>117.13</v>
      </c>
    </row>
    <row r="9545" spans="1:3" s="177" customFormat="1" ht="48.75" customHeight="1" x14ac:dyDescent="0.2">
      <c r="A9545" s="87" t="s">
        <v>14041</v>
      </c>
      <c r="B9545" s="90" t="s">
        <v>6304</v>
      </c>
      <c r="C9545" s="117">
        <v>4.96</v>
      </c>
    </row>
    <row r="9546" spans="1:3" s="177" customFormat="1" ht="48.75" customHeight="1" x14ac:dyDescent="0.2">
      <c r="A9546" s="87" t="s">
        <v>14042</v>
      </c>
      <c r="B9546" s="90" t="s">
        <v>6304</v>
      </c>
      <c r="C9546" s="117">
        <v>15.94</v>
      </c>
    </row>
    <row r="9547" spans="1:3" s="177" customFormat="1" ht="48.75" customHeight="1" x14ac:dyDescent="0.2">
      <c r="A9547" s="87" t="s">
        <v>14043</v>
      </c>
      <c r="B9547" s="90" t="s">
        <v>6304</v>
      </c>
      <c r="C9547" s="90">
        <v>6.66</v>
      </c>
    </row>
    <row r="9548" spans="1:3" s="177" customFormat="1" ht="48.75" customHeight="1" x14ac:dyDescent="0.2">
      <c r="A9548" s="87" t="s">
        <v>14044</v>
      </c>
      <c r="B9548" s="90" t="s">
        <v>6304</v>
      </c>
      <c r="C9548" s="100">
        <v>21.4</v>
      </c>
    </row>
    <row r="9549" spans="1:3" s="177" customFormat="1" ht="48.75" customHeight="1" x14ac:dyDescent="0.2">
      <c r="A9549" s="87" t="s">
        <v>14033</v>
      </c>
      <c r="B9549" s="90" t="s">
        <v>6304</v>
      </c>
      <c r="C9549" s="90">
        <v>4.87</v>
      </c>
    </row>
    <row r="9550" spans="1:3" s="177" customFormat="1" ht="48.75" customHeight="1" x14ac:dyDescent="0.2">
      <c r="A9550" s="87" t="s">
        <v>14035</v>
      </c>
      <c r="B9550" s="90" t="s">
        <v>6304</v>
      </c>
      <c r="C9550" s="100">
        <v>15.3</v>
      </c>
    </row>
    <row r="9551" spans="1:3" s="177" customFormat="1" ht="48.75" customHeight="1" x14ac:dyDescent="0.2">
      <c r="A9551" s="87" t="s">
        <v>14037</v>
      </c>
      <c r="B9551" s="90" t="s">
        <v>6304</v>
      </c>
      <c r="C9551" s="90">
        <v>6.16</v>
      </c>
    </row>
    <row r="9552" spans="1:3" s="177" customFormat="1" ht="48.75" customHeight="1" x14ac:dyDescent="0.2">
      <c r="A9552" s="87" t="s">
        <v>14036</v>
      </c>
      <c r="B9552" s="90" t="s">
        <v>6304</v>
      </c>
      <c r="C9552" s="117">
        <v>6.16</v>
      </c>
    </row>
    <row r="9553" spans="1:3" s="177" customFormat="1" ht="48.75" customHeight="1" x14ac:dyDescent="0.2">
      <c r="A9553" s="87" t="s">
        <v>13454</v>
      </c>
      <c r="B9553" s="90" t="s">
        <v>17923</v>
      </c>
      <c r="C9553" s="117">
        <v>17.91</v>
      </c>
    </row>
    <row r="9554" spans="1:3" s="177" customFormat="1" ht="48.75" customHeight="1" x14ac:dyDescent="0.2">
      <c r="A9554" s="87" t="s">
        <v>8740</v>
      </c>
      <c r="B9554" s="90" t="s">
        <v>17923</v>
      </c>
      <c r="C9554" s="90">
        <v>26.76</v>
      </c>
    </row>
    <row r="9555" spans="1:3" s="177" customFormat="1" ht="48.75" customHeight="1" x14ac:dyDescent="0.2">
      <c r="A9555" s="87" t="s">
        <v>17353</v>
      </c>
      <c r="B9555" s="90" t="s">
        <v>15588</v>
      </c>
      <c r="C9555" s="117">
        <v>32.96</v>
      </c>
    </row>
    <row r="9556" spans="1:3" s="177" customFormat="1" ht="48.75" customHeight="1" x14ac:dyDescent="0.2">
      <c r="A9556" s="87" t="s">
        <v>17352</v>
      </c>
      <c r="B9556" s="90" t="s">
        <v>15588</v>
      </c>
      <c r="C9556" s="117">
        <v>16.46</v>
      </c>
    </row>
    <row r="9557" spans="1:3" s="177" customFormat="1" ht="48.75" customHeight="1" x14ac:dyDescent="0.2">
      <c r="A9557" s="87" t="s">
        <v>17349</v>
      </c>
      <c r="B9557" s="90" t="s">
        <v>15588</v>
      </c>
      <c r="C9557" s="117">
        <v>37.909999999999997</v>
      </c>
    </row>
    <row r="9558" spans="1:3" s="177" customFormat="1" ht="48.75" customHeight="1" x14ac:dyDescent="0.2">
      <c r="A9558" s="87" t="s">
        <v>17351</v>
      </c>
      <c r="B9558" s="90" t="s">
        <v>15588</v>
      </c>
      <c r="C9558" s="117">
        <v>61.68</v>
      </c>
    </row>
    <row r="9559" spans="1:3" s="177" customFormat="1" ht="48.75" customHeight="1" x14ac:dyDescent="0.2">
      <c r="A9559" s="87" t="s">
        <v>17350</v>
      </c>
      <c r="B9559" s="90" t="s">
        <v>15588</v>
      </c>
      <c r="C9559" s="117">
        <v>18.940000000000001</v>
      </c>
    </row>
    <row r="9560" spans="1:3" s="177" customFormat="1" ht="48.75" customHeight="1" x14ac:dyDescent="0.2">
      <c r="A9560" s="87" t="s">
        <v>18685</v>
      </c>
      <c r="B9560" s="90" t="s">
        <v>12470</v>
      </c>
      <c r="C9560" s="117">
        <v>2.87</v>
      </c>
    </row>
    <row r="9561" spans="1:3" s="177" customFormat="1" ht="48.75" customHeight="1" x14ac:dyDescent="0.2">
      <c r="A9561" s="16" t="s">
        <v>13195</v>
      </c>
      <c r="B9561" s="20" t="s">
        <v>12470</v>
      </c>
      <c r="C9561" s="117">
        <v>2.0099999999999998</v>
      </c>
    </row>
    <row r="9562" spans="1:3" s="177" customFormat="1" ht="48.75" customHeight="1" x14ac:dyDescent="0.2">
      <c r="A9562" s="87" t="s">
        <v>9884</v>
      </c>
      <c r="B9562" s="90" t="s">
        <v>9213</v>
      </c>
      <c r="C9562" s="100">
        <v>23.82</v>
      </c>
    </row>
    <row r="9563" spans="1:3" s="177" customFormat="1" ht="48.75" customHeight="1" x14ac:dyDescent="0.2">
      <c r="A9563" s="87" t="s">
        <v>19279</v>
      </c>
      <c r="B9563" s="90" t="s">
        <v>6304</v>
      </c>
      <c r="C9563" s="117">
        <v>3.46</v>
      </c>
    </row>
    <row r="9564" spans="1:3" s="177" customFormat="1" ht="48.75" customHeight="1" x14ac:dyDescent="0.2">
      <c r="A9564" s="87" t="s">
        <v>2211</v>
      </c>
      <c r="B9564" s="90" t="s">
        <v>11960</v>
      </c>
      <c r="C9564" s="117">
        <v>14.23</v>
      </c>
    </row>
    <row r="9565" spans="1:3" s="177" customFormat="1" ht="48.75" customHeight="1" x14ac:dyDescent="0.2">
      <c r="A9565" s="87" t="s">
        <v>14049</v>
      </c>
      <c r="B9565" s="90" t="s">
        <v>11960</v>
      </c>
      <c r="C9565" s="90">
        <v>4.38</v>
      </c>
    </row>
    <row r="9566" spans="1:3" s="177" customFormat="1" ht="48.75" customHeight="1" x14ac:dyDescent="0.2">
      <c r="A9566" s="87" t="s">
        <v>2219</v>
      </c>
      <c r="B9566" s="90" t="s">
        <v>11960</v>
      </c>
      <c r="C9566" s="100">
        <v>12.18</v>
      </c>
    </row>
    <row r="9567" spans="1:3" s="177" customFormat="1" ht="48.75" customHeight="1" x14ac:dyDescent="0.2">
      <c r="A9567" s="87" t="s">
        <v>14050</v>
      </c>
      <c r="B9567" s="90" t="s">
        <v>11960</v>
      </c>
      <c r="C9567" s="117">
        <v>4.62</v>
      </c>
    </row>
    <row r="9568" spans="1:3" s="177" customFormat="1" ht="48.75" customHeight="1" x14ac:dyDescent="0.2">
      <c r="A9568" s="87" t="s">
        <v>2496</v>
      </c>
      <c r="B9568" s="90" t="s">
        <v>5466</v>
      </c>
      <c r="C9568" s="117">
        <v>3.79</v>
      </c>
    </row>
    <row r="9569" spans="1:3" s="177" customFormat="1" ht="48.75" customHeight="1" x14ac:dyDescent="0.2">
      <c r="A9569" s="87" t="s">
        <v>2508</v>
      </c>
      <c r="B9569" s="89" t="s">
        <v>5466</v>
      </c>
      <c r="C9569" s="117">
        <v>7.56</v>
      </c>
    </row>
    <row r="9570" spans="1:3" s="177" customFormat="1" ht="48.75" customHeight="1" x14ac:dyDescent="0.2">
      <c r="A9570" s="87" t="s">
        <v>17278</v>
      </c>
      <c r="B9570" s="90" t="s">
        <v>5624</v>
      </c>
      <c r="C9570" s="117">
        <v>1974.51</v>
      </c>
    </row>
    <row r="9571" spans="1:3" s="177" customFormat="1" ht="48.75" customHeight="1" x14ac:dyDescent="0.2">
      <c r="A9571" s="87" t="s">
        <v>17277</v>
      </c>
      <c r="B9571" s="90" t="s">
        <v>5624</v>
      </c>
      <c r="C9571" s="117">
        <v>789.8</v>
      </c>
    </row>
    <row r="9572" spans="1:3" s="177" customFormat="1" ht="48.75" customHeight="1" x14ac:dyDescent="0.2">
      <c r="A9572" s="87" t="s">
        <v>13204</v>
      </c>
      <c r="B9572" s="90" t="s">
        <v>6304</v>
      </c>
      <c r="C9572" s="117">
        <v>5.04</v>
      </c>
    </row>
    <row r="9573" spans="1:3" s="177" customFormat="1" ht="48.75" customHeight="1" x14ac:dyDescent="0.2">
      <c r="A9573" s="87" t="s">
        <v>13203</v>
      </c>
      <c r="B9573" s="90" t="s">
        <v>6304</v>
      </c>
      <c r="C9573" s="117">
        <v>2.5799999999999996</v>
      </c>
    </row>
    <row r="9574" spans="1:3" s="177" customFormat="1" ht="48.75" customHeight="1" x14ac:dyDescent="0.2">
      <c r="A9574" s="87" t="s">
        <v>15482</v>
      </c>
      <c r="B9574" s="90" t="s">
        <v>16124</v>
      </c>
      <c r="C9574" s="117">
        <v>15.75</v>
      </c>
    </row>
    <row r="9575" spans="1:3" s="177" customFormat="1" ht="48.75" customHeight="1" x14ac:dyDescent="0.2">
      <c r="A9575" s="87" t="s">
        <v>3567</v>
      </c>
      <c r="B9575" s="90" t="s">
        <v>5500</v>
      </c>
      <c r="C9575" s="90">
        <v>10.029999999999999</v>
      </c>
    </row>
    <row r="9576" spans="1:3" s="177" customFormat="1" ht="48.75" customHeight="1" x14ac:dyDescent="0.2">
      <c r="A9576" s="87" t="s">
        <v>9130</v>
      </c>
      <c r="B9576" s="90" t="s">
        <v>5500</v>
      </c>
      <c r="C9576" s="117">
        <v>34.61</v>
      </c>
    </row>
    <row r="9577" spans="1:3" s="177" customFormat="1" ht="48.75" customHeight="1" x14ac:dyDescent="0.2">
      <c r="A9577" s="87" t="s">
        <v>5503</v>
      </c>
      <c r="B9577" s="90" t="s">
        <v>5504</v>
      </c>
      <c r="C9577" s="100">
        <v>1.17</v>
      </c>
    </row>
    <row r="9578" spans="1:3" s="177" customFormat="1" ht="48.75" customHeight="1" x14ac:dyDescent="0.2">
      <c r="A9578" s="87" t="s">
        <v>1959</v>
      </c>
      <c r="B9578" s="90" t="s">
        <v>5719</v>
      </c>
      <c r="C9578" s="117">
        <v>1.39</v>
      </c>
    </row>
    <row r="9579" spans="1:3" s="177" customFormat="1" ht="48.75" customHeight="1" x14ac:dyDescent="0.2">
      <c r="A9579" s="87" t="s">
        <v>1967</v>
      </c>
      <c r="B9579" s="90" t="s">
        <v>5719</v>
      </c>
      <c r="C9579" s="117">
        <v>1.92</v>
      </c>
    </row>
    <row r="9580" spans="1:3" s="177" customFormat="1" ht="48.75" customHeight="1" x14ac:dyDescent="0.2">
      <c r="A9580" s="87" t="s">
        <v>1982</v>
      </c>
      <c r="B9580" s="90" t="s">
        <v>5719</v>
      </c>
      <c r="C9580" s="117">
        <v>1.46</v>
      </c>
    </row>
    <row r="9581" spans="1:3" s="177" customFormat="1" ht="48.75" customHeight="1" x14ac:dyDescent="0.2">
      <c r="A9581" s="87" t="s">
        <v>1993</v>
      </c>
      <c r="B9581" s="90" t="s">
        <v>5719</v>
      </c>
      <c r="C9581" s="117">
        <v>2.6399999999999997</v>
      </c>
    </row>
    <row r="9582" spans="1:3" s="177" customFormat="1" ht="48.75" customHeight="1" x14ac:dyDescent="0.2">
      <c r="A9582" s="87" t="s">
        <v>17906</v>
      </c>
      <c r="B9582" s="90" t="s">
        <v>5539</v>
      </c>
      <c r="C9582" s="117">
        <v>1.9</v>
      </c>
    </row>
    <row r="9583" spans="1:3" s="177" customFormat="1" ht="48.75" customHeight="1" x14ac:dyDescent="0.2">
      <c r="A9583" s="87" t="s">
        <v>14072</v>
      </c>
      <c r="B9583" s="90" t="s">
        <v>5197</v>
      </c>
      <c r="C9583" s="117">
        <v>2061.92</v>
      </c>
    </row>
    <row r="9584" spans="1:3" s="177" customFormat="1" ht="48.75" customHeight="1" x14ac:dyDescent="0.2">
      <c r="A9584" s="87" t="s">
        <v>3817</v>
      </c>
      <c r="B9584" s="90" t="s">
        <v>11983</v>
      </c>
      <c r="C9584" s="100">
        <v>67.12</v>
      </c>
    </row>
    <row r="9585" spans="1:3" s="177" customFormat="1" ht="48.75" customHeight="1" x14ac:dyDescent="0.2">
      <c r="A9585" s="87" t="s">
        <v>3817</v>
      </c>
      <c r="B9585" s="90" t="s">
        <v>3084</v>
      </c>
      <c r="C9585" s="100">
        <v>67.12</v>
      </c>
    </row>
    <row r="9586" spans="1:3" s="177" customFormat="1" ht="48.75" customHeight="1" x14ac:dyDescent="0.2">
      <c r="A9586" s="87" t="s">
        <v>3820</v>
      </c>
      <c r="B9586" s="90" t="s">
        <v>11983</v>
      </c>
      <c r="C9586" s="100">
        <v>94.4</v>
      </c>
    </row>
    <row r="9587" spans="1:3" s="177" customFormat="1" ht="48.75" customHeight="1" x14ac:dyDescent="0.2">
      <c r="A9587" s="87" t="s">
        <v>3820</v>
      </c>
      <c r="B9587" s="90" t="s">
        <v>3084</v>
      </c>
      <c r="C9587" s="100">
        <v>94.4</v>
      </c>
    </row>
    <row r="9588" spans="1:3" s="177" customFormat="1" ht="48.75" customHeight="1" x14ac:dyDescent="0.2">
      <c r="A9588" s="87" t="s">
        <v>3821</v>
      </c>
      <c r="B9588" s="90" t="s">
        <v>11983</v>
      </c>
      <c r="C9588" s="100">
        <v>125.87</v>
      </c>
    </row>
    <row r="9589" spans="1:3" s="177" customFormat="1" ht="48.75" customHeight="1" x14ac:dyDescent="0.2">
      <c r="A9589" s="87" t="s">
        <v>3821</v>
      </c>
      <c r="B9589" s="90" t="s">
        <v>3084</v>
      </c>
      <c r="C9589" s="100">
        <v>125.87</v>
      </c>
    </row>
    <row r="9590" spans="1:3" s="177" customFormat="1" ht="48.75" customHeight="1" x14ac:dyDescent="0.2">
      <c r="A9590" s="87" t="s">
        <v>3822</v>
      </c>
      <c r="B9590" s="90" t="s">
        <v>11983</v>
      </c>
      <c r="C9590" s="117">
        <v>80.03</v>
      </c>
    </row>
    <row r="9591" spans="1:3" s="177" customFormat="1" ht="48.75" customHeight="1" x14ac:dyDescent="0.2">
      <c r="A9591" s="87" t="s">
        <v>3822</v>
      </c>
      <c r="B9591" s="90" t="s">
        <v>3084</v>
      </c>
      <c r="C9591" s="117">
        <v>80.03</v>
      </c>
    </row>
    <row r="9592" spans="1:3" s="177" customFormat="1" ht="48.75" customHeight="1" x14ac:dyDescent="0.2">
      <c r="A9592" s="87" t="s">
        <v>15747</v>
      </c>
      <c r="B9592" s="90" t="s">
        <v>3084</v>
      </c>
      <c r="C9592" s="117">
        <v>31.29</v>
      </c>
    </row>
    <row r="9593" spans="1:3" s="177" customFormat="1" ht="48.75" customHeight="1" x14ac:dyDescent="0.2">
      <c r="A9593" s="87" t="s">
        <v>15747</v>
      </c>
      <c r="B9593" s="90" t="s">
        <v>11983</v>
      </c>
      <c r="C9593" s="117">
        <v>31.29</v>
      </c>
    </row>
    <row r="9594" spans="1:3" s="177" customFormat="1" ht="48.75" customHeight="1" x14ac:dyDescent="0.2">
      <c r="A9594" s="87" t="s">
        <v>15746</v>
      </c>
      <c r="B9594" s="90" t="s">
        <v>3084</v>
      </c>
      <c r="C9594" s="117">
        <v>15.94</v>
      </c>
    </row>
    <row r="9595" spans="1:3" s="177" customFormat="1" ht="48.75" customHeight="1" x14ac:dyDescent="0.2">
      <c r="A9595" s="87" t="s">
        <v>15746</v>
      </c>
      <c r="B9595" s="90" t="s">
        <v>11983</v>
      </c>
      <c r="C9595" s="117">
        <v>15.94</v>
      </c>
    </row>
    <row r="9596" spans="1:3" s="177" customFormat="1" ht="48.75" customHeight="1" x14ac:dyDescent="0.2">
      <c r="A9596" s="87" t="s">
        <v>15377</v>
      </c>
      <c r="B9596" s="90" t="s">
        <v>11983</v>
      </c>
      <c r="C9596" s="117">
        <v>31.29</v>
      </c>
    </row>
    <row r="9597" spans="1:3" s="177" customFormat="1" ht="48.75" customHeight="1" x14ac:dyDescent="0.2">
      <c r="A9597" s="87" t="s">
        <v>15377</v>
      </c>
      <c r="B9597" s="90" t="s">
        <v>3084</v>
      </c>
      <c r="C9597" s="117">
        <v>31.29</v>
      </c>
    </row>
    <row r="9598" spans="1:3" s="177" customFormat="1" ht="48.75" customHeight="1" x14ac:dyDescent="0.2">
      <c r="A9598" s="87" t="s">
        <v>16342</v>
      </c>
      <c r="B9598" s="90" t="s">
        <v>3084</v>
      </c>
      <c r="C9598" s="100">
        <v>15.98</v>
      </c>
    </row>
    <row r="9599" spans="1:3" s="177" customFormat="1" ht="48.75" customHeight="1" x14ac:dyDescent="0.2">
      <c r="A9599" s="87" t="s">
        <v>16342</v>
      </c>
      <c r="B9599" s="90" t="s">
        <v>11983</v>
      </c>
      <c r="C9599" s="100">
        <v>15.98</v>
      </c>
    </row>
    <row r="9600" spans="1:3" s="177" customFormat="1" ht="48.75" customHeight="1" x14ac:dyDescent="0.2">
      <c r="A9600" s="87" t="s">
        <v>16447</v>
      </c>
      <c r="B9600" s="90" t="s">
        <v>3084</v>
      </c>
      <c r="C9600" s="117">
        <v>36.11</v>
      </c>
    </row>
    <row r="9601" spans="1:3" s="177" customFormat="1" ht="48.75" customHeight="1" x14ac:dyDescent="0.2">
      <c r="A9601" s="87" t="s">
        <v>16448</v>
      </c>
      <c r="B9601" s="90" t="s">
        <v>3084</v>
      </c>
      <c r="C9601" s="117">
        <v>18.45</v>
      </c>
    </row>
    <row r="9602" spans="1:3" s="177" customFormat="1" ht="48.75" customHeight="1" x14ac:dyDescent="0.2">
      <c r="A9602" s="87" t="s">
        <v>15750</v>
      </c>
      <c r="B9602" s="90" t="s">
        <v>11983</v>
      </c>
      <c r="C9602" s="117">
        <v>36.11</v>
      </c>
    </row>
    <row r="9603" spans="1:3" s="177" customFormat="1" ht="48.75" customHeight="1" x14ac:dyDescent="0.2">
      <c r="A9603" s="87" t="s">
        <v>15748</v>
      </c>
      <c r="B9603" s="90" t="s">
        <v>11983</v>
      </c>
      <c r="C9603" s="117">
        <v>18.45</v>
      </c>
    </row>
    <row r="9604" spans="1:3" s="177" customFormat="1" ht="48.75" customHeight="1" x14ac:dyDescent="0.2">
      <c r="A9604" s="87" t="s">
        <v>15376</v>
      </c>
      <c r="B9604" s="90" t="s">
        <v>3084</v>
      </c>
      <c r="C9604" s="117">
        <v>13.29</v>
      </c>
    </row>
    <row r="9605" spans="1:3" s="177" customFormat="1" ht="48.75" customHeight="1" x14ac:dyDescent="0.2">
      <c r="A9605" s="87" t="s">
        <v>15157</v>
      </c>
      <c r="B9605" s="90" t="s">
        <v>3084</v>
      </c>
      <c r="C9605" s="117">
        <v>35.270000000000003</v>
      </c>
    </row>
    <row r="9606" spans="1:3" s="177" customFormat="1" ht="48.75" customHeight="1" x14ac:dyDescent="0.2">
      <c r="A9606" s="87" t="s">
        <v>15155</v>
      </c>
      <c r="B9606" s="90" t="s">
        <v>3084</v>
      </c>
      <c r="C9606" s="117">
        <v>61.47</v>
      </c>
    </row>
    <row r="9607" spans="1:3" s="177" customFormat="1" ht="48.75" customHeight="1" x14ac:dyDescent="0.2">
      <c r="A9607" s="87" t="s">
        <v>15156</v>
      </c>
      <c r="B9607" s="90" t="s">
        <v>3084</v>
      </c>
      <c r="C9607" s="117">
        <v>18.73</v>
      </c>
    </row>
    <row r="9608" spans="1:3" s="177" customFormat="1" ht="48.75" customHeight="1" x14ac:dyDescent="0.2">
      <c r="A9608" s="87" t="s">
        <v>16446</v>
      </c>
      <c r="B9608" s="90" t="s">
        <v>3084</v>
      </c>
      <c r="C9608" s="117">
        <v>35.630000000000003</v>
      </c>
    </row>
    <row r="9609" spans="1:3" s="177" customFormat="1" ht="48.75" customHeight="1" x14ac:dyDescent="0.2">
      <c r="A9609" s="87" t="s">
        <v>16445</v>
      </c>
      <c r="B9609" s="90" t="s">
        <v>3084</v>
      </c>
      <c r="C9609" s="117">
        <v>66.5</v>
      </c>
    </row>
    <row r="9610" spans="1:3" s="177" customFormat="1" ht="48.75" customHeight="1" x14ac:dyDescent="0.2">
      <c r="A9610" s="87" t="s">
        <v>16444</v>
      </c>
      <c r="B9610" s="90" t="s">
        <v>3084</v>
      </c>
      <c r="C9610" s="117">
        <v>18.34</v>
      </c>
    </row>
    <row r="9611" spans="1:3" s="177" customFormat="1" ht="48.75" customHeight="1" x14ac:dyDescent="0.2">
      <c r="A9611" s="87" t="s">
        <v>15751</v>
      </c>
      <c r="B9611" s="90" t="s">
        <v>11983</v>
      </c>
      <c r="C9611" s="117">
        <v>35.630000000000003</v>
      </c>
    </row>
    <row r="9612" spans="1:3" s="177" customFormat="1" ht="48.75" customHeight="1" x14ac:dyDescent="0.2">
      <c r="A9612" s="87" t="s">
        <v>15752</v>
      </c>
      <c r="B9612" s="90" t="s">
        <v>11983</v>
      </c>
      <c r="C9612" s="117">
        <v>66.5</v>
      </c>
    </row>
    <row r="9613" spans="1:3" s="177" customFormat="1" ht="48.75" customHeight="1" x14ac:dyDescent="0.2">
      <c r="A9613" s="87" t="s">
        <v>15749</v>
      </c>
      <c r="B9613" s="90" t="s">
        <v>11983</v>
      </c>
      <c r="C9613" s="117">
        <v>18.34</v>
      </c>
    </row>
    <row r="9614" spans="1:3" s="177" customFormat="1" ht="48.75" customHeight="1" x14ac:dyDescent="0.2">
      <c r="A9614" s="87" t="s">
        <v>8659</v>
      </c>
      <c r="B9614" s="90" t="s">
        <v>7620</v>
      </c>
      <c r="C9614" s="117">
        <v>3.46</v>
      </c>
    </row>
    <row r="9615" spans="1:3" s="177" customFormat="1" ht="48.75" customHeight="1" x14ac:dyDescent="0.2">
      <c r="A9615" s="87" t="s">
        <v>8660</v>
      </c>
      <c r="B9615" s="90" t="s">
        <v>7620</v>
      </c>
      <c r="C9615" s="117">
        <v>6.2</v>
      </c>
    </row>
    <row r="9616" spans="1:3" s="177" customFormat="1" ht="48.75" customHeight="1" x14ac:dyDescent="0.2">
      <c r="A9616" s="87" t="s">
        <v>8661</v>
      </c>
      <c r="B9616" s="90" t="s">
        <v>7620</v>
      </c>
      <c r="C9616" s="117">
        <v>11.72</v>
      </c>
    </row>
    <row r="9617" spans="1:3" s="177" customFormat="1" ht="48.75" customHeight="1" x14ac:dyDescent="0.2">
      <c r="A9617" s="87" t="s">
        <v>17601</v>
      </c>
      <c r="B9617" s="90" t="s">
        <v>13111</v>
      </c>
      <c r="C9617" s="117">
        <v>24.8</v>
      </c>
    </row>
    <row r="9618" spans="1:3" s="177" customFormat="1" ht="48.75" customHeight="1" x14ac:dyDescent="0.2">
      <c r="A9618" s="87" t="s">
        <v>17600</v>
      </c>
      <c r="B9618" s="90" t="s">
        <v>13111</v>
      </c>
      <c r="C9618" s="117">
        <v>27.05</v>
      </c>
    </row>
    <row r="9619" spans="1:3" s="177" customFormat="1" ht="48.75" customHeight="1" x14ac:dyDescent="0.2">
      <c r="A9619" s="87" t="s">
        <v>8567</v>
      </c>
      <c r="B9619" s="90" t="s">
        <v>15683</v>
      </c>
      <c r="C9619" s="117">
        <v>6.4</v>
      </c>
    </row>
    <row r="9620" spans="1:3" s="177" customFormat="1" ht="48.75" customHeight="1" x14ac:dyDescent="0.2">
      <c r="A9620" s="87" t="s">
        <v>8566</v>
      </c>
      <c r="B9620" s="90" t="s">
        <v>15683</v>
      </c>
      <c r="C9620" s="117">
        <v>3.46</v>
      </c>
    </row>
    <row r="9621" spans="1:3" s="177" customFormat="1" ht="48.75" customHeight="1" x14ac:dyDescent="0.2">
      <c r="A9621" s="87" t="s">
        <v>8568</v>
      </c>
      <c r="B9621" s="90" t="s">
        <v>15683</v>
      </c>
      <c r="C9621" s="117">
        <v>3.46</v>
      </c>
    </row>
    <row r="9622" spans="1:3" s="177" customFormat="1" ht="48.75" customHeight="1" x14ac:dyDescent="0.2">
      <c r="A9622" s="87" t="s">
        <v>9263</v>
      </c>
      <c r="B9622" s="90" t="s">
        <v>15683</v>
      </c>
      <c r="C9622" s="117">
        <v>10.68</v>
      </c>
    </row>
    <row r="9623" spans="1:3" s="177" customFormat="1" ht="48.75" customHeight="1" x14ac:dyDescent="0.2">
      <c r="A9623" s="87" t="s">
        <v>8569</v>
      </c>
      <c r="B9623" s="90" t="s">
        <v>15683</v>
      </c>
      <c r="C9623" s="117">
        <v>6.2</v>
      </c>
    </row>
    <row r="9624" spans="1:3" s="177" customFormat="1" ht="48.75" customHeight="1" x14ac:dyDescent="0.2">
      <c r="A9624" s="87" t="s">
        <v>8570</v>
      </c>
      <c r="B9624" s="90" t="s">
        <v>15683</v>
      </c>
      <c r="C9624" s="100">
        <v>5.34</v>
      </c>
    </row>
    <row r="9625" spans="1:3" s="177" customFormat="1" ht="48.75" customHeight="1" x14ac:dyDescent="0.2">
      <c r="A9625" s="87" t="s">
        <v>8571</v>
      </c>
      <c r="B9625" s="90" t="s">
        <v>15683</v>
      </c>
      <c r="C9625" s="117">
        <v>11.72</v>
      </c>
    </row>
    <row r="9626" spans="1:3" s="177" customFormat="1" ht="48.75" customHeight="1" x14ac:dyDescent="0.2">
      <c r="A9626" s="87" t="s">
        <v>13310</v>
      </c>
      <c r="B9626" s="90" t="s">
        <v>12254</v>
      </c>
      <c r="C9626" s="117">
        <v>20.420000000000002</v>
      </c>
    </row>
    <row r="9627" spans="1:3" s="177" customFormat="1" ht="48.75" customHeight="1" x14ac:dyDescent="0.2">
      <c r="A9627" s="16" t="s">
        <v>13054</v>
      </c>
      <c r="B9627" s="20" t="s">
        <v>6327</v>
      </c>
      <c r="C9627" s="117">
        <v>54</v>
      </c>
    </row>
    <row r="9628" spans="1:3" s="177" customFormat="1" ht="48.75" customHeight="1" x14ac:dyDescent="0.2">
      <c r="A9628" s="16" t="s">
        <v>13054</v>
      </c>
      <c r="B9628" s="20" t="s">
        <v>18750</v>
      </c>
      <c r="C9628" s="117">
        <v>54</v>
      </c>
    </row>
    <row r="9629" spans="1:3" s="177" customFormat="1" ht="48.75" customHeight="1" x14ac:dyDescent="0.2">
      <c r="A9629" s="16" t="s">
        <v>18982</v>
      </c>
      <c r="B9629" s="20" t="s">
        <v>18981</v>
      </c>
      <c r="C9629" s="100">
        <v>68.430000000000007</v>
      </c>
    </row>
    <row r="9630" spans="1:3" s="177" customFormat="1" ht="48.75" customHeight="1" x14ac:dyDescent="0.2">
      <c r="A9630" s="16" t="s">
        <v>13055</v>
      </c>
      <c r="B9630" s="20" t="s">
        <v>6327</v>
      </c>
      <c r="C9630" s="117">
        <v>54</v>
      </c>
    </row>
    <row r="9631" spans="1:3" s="177" customFormat="1" ht="48.75" customHeight="1" x14ac:dyDescent="0.2">
      <c r="A9631" s="16" t="s">
        <v>13055</v>
      </c>
      <c r="B9631" s="20" t="s">
        <v>18750</v>
      </c>
      <c r="C9631" s="117">
        <v>54</v>
      </c>
    </row>
    <row r="9632" spans="1:3" s="177" customFormat="1" ht="48.75" customHeight="1" x14ac:dyDescent="0.2">
      <c r="A9632" s="16" t="s">
        <v>13056</v>
      </c>
      <c r="B9632" s="20" t="s">
        <v>6327</v>
      </c>
      <c r="C9632" s="117">
        <v>180.45</v>
      </c>
    </row>
    <row r="9633" spans="1:3" s="177" customFormat="1" ht="48.75" customHeight="1" x14ac:dyDescent="0.2">
      <c r="A9633" s="16" t="s">
        <v>13056</v>
      </c>
      <c r="B9633" s="20" t="s">
        <v>18750</v>
      </c>
      <c r="C9633" s="117">
        <v>180.45</v>
      </c>
    </row>
    <row r="9634" spans="1:3" s="177" customFormat="1" ht="48.75" customHeight="1" x14ac:dyDescent="0.2">
      <c r="A9634" s="16" t="s">
        <v>18983</v>
      </c>
      <c r="B9634" s="20" t="s">
        <v>18981</v>
      </c>
      <c r="C9634" s="100">
        <v>68.430000000000007</v>
      </c>
    </row>
    <row r="9635" spans="1:3" s="177" customFormat="1" ht="48.75" customHeight="1" x14ac:dyDescent="0.2">
      <c r="A9635" s="16" t="s">
        <v>18980</v>
      </c>
      <c r="B9635" s="20" t="s">
        <v>18981</v>
      </c>
      <c r="C9635" s="100">
        <v>180.45</v>
      </c>
    </row>
    <row r="9636" spans="1:3" s="177" customFormat="1" ht="48.75" customHeight="1" x14ac:dyDescent="0.2">
      <c r="A9636" s="87" t="s">
        <v>19351</v>
      </c>
      <c r="B9636" s="90" t="s">
        <v>17076</v>
      </c>
      <c r="C9636" s="117">
        <v>2.21</v>
      </c>
    </row>
    <row r="9637" spans="1:3" s="177" customFormat="1" ht="48.75" customHeight="1" x14ac:dyDescent="0.2">
      <c r="A9637" s="87" t="s">
        <v>3884</v>
      </c>
      <c r="B9637" s="90" t="s">
        <v>5483</v>
      </c>
      <c r="C9637" s="117">
        <v>2</v>
      </c>
    </row>
    <row r="9638" spans="1:3" s="177" customFormat="1" ht="48.75" customHeight="1" x14ac:dyDescent="0.2">
      <c r="A9638" s="87" t="s">
        <v>3890</v>
      </c>
      <c r="B9638" s="90" t="s">
        <v>5483</v>
      </c>
      <c r="C9638" s="117">
        <v>5.13</v>
      </c>
    </row>
    <row r="9639" spans="1:3" s="177" customFormat="1" ht="48.75" customHeight="1" x14ac:dyDescent="0.2">
      <c r="A9639" s="87" t="s">
        <v>8708</v>
      </c>
      <c r="B9639" s="90" t="s">
        <v>5483</v>
      </c>
      <c r="C9639" s="117">
        <v>3.17</v>
      </c>
    </row>
    <row r="9640" spans="1:3" s="177" customFormat="1" ht="48.75" customHeight="1" x14ac:dyDescent="0.2">
      <c r="A9640" s="87" t="s">
        <v>15652</v>
      </c>
      <c r="B9640" s="90" t="s">
        <v>13111</v>
      </c>
      <c r="C9640" s="117">
        <v>19.079999999999998</v>
      </c>
    </row>
    <row r="9641" spans="1:3" s="177" customFormat="1" ht="48.75" customHeight="1" x14ac:dyDescent="0.2">
      <c r="A9641" s="87" t="s">
        <v>15653</v>
      </c>
      <c r="B9641" s="90" t="s">
        <v>13111</v>
      </c>
      <c r="C9641" s="117">
        <v>38.159999999999997</v>
      </c>
    </row>
    <row r="9642" spans="1:3" s="177" customFormat="1" ht="48.75" customHeight="1" x14ac:dyDescent="0.2">
      <c r="A9642" s="87" t="s">
        <v>15382</v>
      </c>
      <c r="B9642" s="90" t="s">
        <v>13111</v>
      </c>
      <c r="C9642" s="117">
        <v>19.690000000000001</v>
      </c>
    </row>
    <row r="9643" spans="1:3" s="177" customFormat="1" ht="48.75" customHeight="1" x14ac:dyDescent="0.2">
      <c r="A9643" s="87" t="s">
        <v>15143</v>
      </c>
      <c r="B9643" s="90" t="s">
        <v>13111</v>
      </c>
      <c r="C9643" s="100">
        <v>48.93</v>
      </c>
    </row>
    <row r="9644" spans="1:3" s="177" customFormat="1" ht="48.75" customHeight="1" x14ac:dyDescent="0.2">
      <c r="A9644" s="87" t="s">
        <v>15324</v>
      </c>
      <c r="B9644" s="90" t="s">
        <v>13111</v>
      </c>
      <c r="C9644" s="100">
        <v>93.19</v>
      </c>
    </row>
    <row r="9645" spans="1:3" s="177" customFormat="1" ht="48.75" customHeight="1" x14ac:dyDescent="0.2">
      <c r="A9645" s="87" t="s">
        <v>18456</v>
      </c>
      <c r="B9645" s="90" t="s">
        <v>13111</v>
      </c>
      <c r="C9645" s="100">
        <v>47.26</v>
      </c>
    </row>
    <row r="9646" spans="1:3" s="177" customFormat="1" ht="48.75" customHeight="1" x14ac:dyDescent="0.2">
      <c r="A9646" s="87" t="s">
        <v>18457</v>
      </c>
      <c r="B9646" s="90" t="s">
        <v>13111</v>
      </c>
      <c r="C9646" s="100">
        <v>84.82</v>
      </c>
    </row>
    <row r="9647" spans="1:3" s="177" customFormat="1" ht="48.75" customHeight="1" x14ac:dyDescent="0.2">
      <c r="A9647" s="87" t="s">
        <v>13110</v>
      </c>
      <c r="B9647" s="90" t="s">
        <v>13111</v>
      </c>
      <c r="C9647" s="117">
        <v>28.63</v>
      </c>
    </row>
    <row r="9648" spans="1:3" s="177" customFormat="1" ht="48.75" customHeight="1" x14ac:dyDescent="0.2">
      <c r="A9648" s="87" t="s">
        <v>13112</v>
      </c>
      <c r="B9648" s="90" t="s">
        <v>13111</v>
      </c>
      <c r="C9648" s="117">
        <v>42.94</v>
      </c>
    </row>
    <row r="9649" spans="1:3" s="177" customFormat="1" ht="48.75" customHeight="1" x14ac:dyDescent="0.2">
      <c r="A9649" s="87" t="s">
        <v>814</v>
      </c>
      <c r="B9649" s="90" t="s">
        <v>5588</v>
      </c>
      <c r="C9649" s="117">
        <v>15.32</v>
      </c>
    </row>
    <row r="9650" spans="1:3" s="177" customFormat="1" ht="48.75" customHeight="1" x14ac:dyDescent="0.2">
      <c r="A9650" s="87" t="s">
        <v>816</v>
      </c>
      <c r="B9650" s="90" t="s">
        <v>5588</v>
      </c>
      <c r="C9650" s="117">
        <v>7.5</v>
      </c>
    </row>
    <row r="9651" spans="1:3" s="177" customFormat="1" ht="48.75" customHeight="1" x14ac:dyDescent="0.2">
      <c r="A9651" s="87" t="s">
        <v>5494</v>
      </c>
      <c r="B9651" s="90" t="s">
        <v>5624</v>
      </c>
      <c r="C9651" s="117">
        <v>378</v>
      </c>
    </row>
    <row r="9652" spans="1:3" s="177" customFormat="1" ht="48.75" customHeight="1" x14ac:dyDescent="0.2">
      <c r="A9652" s="87" t="s">
        <v>11949</v>
      </c>
      <c r="B9652" s="90" t="s">
        <v>5624</v>
      </c>
      <c r="C9652" s="117">
        <v>840.72</v>
      </c>
    </row>
    <row r="9653" spans="1:3" s="177" customFormat="1" ht="48.75" customHeight="1" x14ac:dyDescent="0.2">
      <c r="A9653" s="87" t="s">
        <v>3827</v>
      </c>
      <c r="B9653" s="90" t="s">
        <v>5560</v>
      </c>
      <c r="C9653" s="117">
        <v>23.24</v>
      </c>
    </row>
    <row r="9654" spans="1:3" s="177" customFormat="1" ht="48.75" customHeight="1" x14ac:dyDescent="0.2">
      <c r="A9654" s="87" t="s">
        <v>3828</v>
      </c>
      <c r="B9654" s="90" t="s">
        <v>5560</v>
      </c>
      <c r="C9654" s="117">
        <v>116.32</v>
      </c>
    </row>
    <row r="9655" spans="1:3" s="177" customFormat="1" ht="48.75" customHeight="1" x14ac:dyDescent="0.2">
      <c r="A9655" s="87" t="s">
        <v>9812</v>
      </c>
      <c r="B9655" s="90" t="s">
        <v>5423</v>
      </c>
      <c r="C9655" s="117">
        <v>2.9499999999999997</v>
      </c>
    </row>
    <row r="9656" spans="1:3" s="177" customFormat="1" ht="48.75" customHeight="1" x14ac:dyDescent="0.2">
      <c r="A9656" s="87" t="s">
        <v>9812</v>
      </c>
      <c r="B9656" s="90" t="s">
        <v>5560</v>
      </c>
      <c r="C9656" s="117">
        <v>2.9499999999999997</v>
      </c>
    </row>
    <row r="9657" spans="1:3" s="177" customFormat="1" ht="48.75" customHeight="1" x14ac:dyDescent="0.2">
      <c r="A9657" s="87" t="s">
        <v>12898</v>
      </c>
      <c r="B9657" s="90" t="s">
        <v>5418</v>
      </c>
      <c r="C9657" s="117">
        <v>2.54</v>
      </c>
    </row>
    <row r="9658" spans="1:3" s="177" customFormat="1" ht="48.75" customHeight="1" x14ac:dyDescent="0.2">
      <c r="A9658" s="87" t="s">
        <v>658</v>
      </c>
      <c r="B9658" s="90" t="s">
        <v>5506</v>
      </c>
      <c r="C9658" s="117">
        <v>0.74</v>
      </c>
    </row>
    <row r="9659" spans="1:3" s="177" customFormat="1" ht="48.75" customHeight="1" x14ac:dyDescent="0.2">
      <c r="A9659" s="87" t="s">
        <v>659</v>
      </c>
      <c r="B9659" s="90" t="s">
        <v>5506</v>
      </c>
      <c r="C9659" s="117">
        <v>1.85</v>
      </c>
    </row>
    <row r="9660" spans="1:3" s="177" customFormat="1" ht="48.75" customHeight="1" x14ac:dyDescent="0.2">
      <c r="A9660" s="87" t="s">
        <v>2229</v>
      </c>
      <c r="B9660" s="90" t="s">
        <v>4813</v>
      </c>
      <c r="C9660" s="117">
        <v>8.4</v>
      </c>
    </row>
    <row r="9661" spans="1:3" s="177" customFormat="1" ht="48.75" customHeight="1" x14ac:dyDescent="0.2">
      <c r="A9661" s="87" t="s">
        <v>18763</v>
      </c>
      <c r="B9661" s="90" t="s">
        <v>4813</v>
      </c>
      <c r="C9661" s="117">
        <v>8.4</v>
      </c>
    </row>
    <row r="9662" spans="1:3" s="177" customFormat="1" ht="48.75" customHeight="1" x14ac:dyDescent="0.2">
      <c r="A9662" s="16" t="s">
        <v>96</v>
      </c>
      <c r="B9662" s="20" t="s">
        <v>5642</v>
      </c>
      <c r="C9662" s="100">
        <v>1.51</v>
      </c>
    </row>
    <row r="9663" spans="1:3" s="177" customFormat="1" ht="48.75" customHeight="1" x14ac:dyDescent="0.2">
      <c r="A9663" s="87" t="s">
        <v>18809</v>
      </c>
      <c r="B9663" s="90" t="s">
        <v>5496</v>
      </c>
      <c r="C9663" s="117">
        <v>8.4</v>
      </c>
    </row>
    <row r="9664" spans="1:3" s="177" customFormat="1" ht="48.75" customHeight="1" x14ac:dyDescent="0.2">
      <c r="A9664" s="87" t="s">
        <v>2231</v>
      </c>
      <c r="B9664" s="90" t="s">
        <v>5496</v>
      </c>
      <c r="C9664" s="117">
        <v>2.5299999999999998</v>
      </c>
    </row>
    <row r="9665" spans="1:3" s="177" customFormat="1" ht="48.75" customHeight="1" x14ac:dyDescent="0.2">
      <c r="A9665" s="87" t="s">
        <v>18811</v>
      </c>
      <c r="B9665" s="90" t="s">
        <v>5496</v>
      </c>
      <c r="C9665" s="117">
        <v>5.03</v>
      </c>
    </row>
    <row r="9666" spans="1:3" s="177" customFormat="1" ht="48.75" customHeight="1" x14ac:dyDescent="0.2">
      <c r="A9666" s="87" t="s">
        <v>18810</v>
      </c>
      <c r="B9666" s="90" t="s">
        <v>5496</v>
      </c>
      <c r="C9666" s="117">
        <v>8.4</v>
      </c>
    </row>
    <row r="9667" spans="1:3" s="177" customFormat="1" ht="48.75" customHeight="1" x14ac:dyDescent="0.2">
      <c r="A9667" s="87" t="s">
        <v>2228</v>
      </c>
      <c r="B9667" s="89" t="s">
        <v>5719</v>
      </c>
      <c r="C9667" s="117">
        <v>8.4</v>
      </c>
    </row>
    <row r="9668" spans="1:3" s="177" customFormat="1" ht="48.75" customHeight="1" x14ac:dyDescent="0.2">
      <c r="A9668" s="87" t="s">
        <v>2234</v>
      </c>
      <c r="B9668" s="89" t="s">
        <v>5719</v>
      </c>
      <c r="C9668" s="117">
        <v>8.4</v>
      </c>
    </row>
    <row r="9669" spans="1:3" s="177" customFormat="1" ht="48.75" customHeight="1" x14ac:dyDescent="0.2">
      <c r="A9669" s="87" t="s">
        <v>18699</v>
      </c>
      <c r="B9669" s="90" t="s">
        <v>17076</v>
      </c>
      <c r="C9669" s="117">
        <v>4.9400000000000004</v>
      </c>
    </row>
    <row r="9670" spans="1:3" s="177" customFormat="1" ht="48.75" customHeight="1" x14ac:dyDescent="0.2">
      <c r="A9670" s="87" t="s">
        <v>12917</v>
      </c>
      <c r="B9670" s="90" t="s">
        <v>17076</v>
      </c>
      <c r="C9670" s="100">
        <v>2.0499999999999998</v>
      </c>
    </row>
    <row r="9671" spans="1:3" s="177" customFormat="1" ht="48.75" customHeight="1" x14ac:dyDescent="0.2">
      <c r="A9671" s="87" t="s">
        <v>16317</v>
      </c>
      <c r="B9671" s="90" t="s">
        <v>17076</v>
      </c>
      <c r="C9671" s="117">
        <v>3.2</v>
      </c>
    </row>
    <row r="9672" spans="1:3" s="177" customFormat="1" ht="48.75" customHeight="1" x14ac:dyDescent="0.2">
      <c r="A9672" s="87" t="s">
        <v>19348</v>
      </c>
      <c r="B9672" s="90" t="s">
        <v>17076</v>
      </c>
      <c r="C9672" s="117">
        <v>3.99</v>
      </c>
    </row>
    <row r="9673" spans="1:3" s="177" customFormat="1" ht="48.75" customHeight="1" x14ac:dyDescent="0.2">
      <c r="A9673" s="87" t="s">
        <v>8878</v>
      </c>
      <c r="B9673" s="90" t="s">
        <v>5483</v>
      </c>
      <c r="C9673" s="117">
        <v>2.61</v>
      </c>
    </row>
    <row r="9674" spans="1:3" s="177" customFormat="1" ht="48.75" customHeight="1" x14ac:dyDescent="0.2">
      <c r="A9674" s="87" t="s">
        <v>18764</v>
      </c>
      <c r="B9674" s="90" t="s">
        <v>4813</v>
      </c>
      <c r="C9674" s="100">
        <v>2.94</v>
      </c>
    </row>
    <row r="9675" spans="1:3" s="177" customFormat="1" ht="48.75" customHeight="1" x14ac:dyDescent="0.2">
      <c r="A9675" s="87" t="s">
        <v>3590</v>
      </c>
      <c r="B9675" s="90" t="s">
        <v>4813</v>
      </c>
      <c r="C9675" s="100">
        <v>3.27</v>
      </c>
    </row>
    <row r="9676" spans="1:3" s="177" customFormat="1" ht="48.75" customHeight="1" x14ac:dyDescent="0.2">
      <c r="A9676" s="87" t="s">
        <v>15329</v>
      </c>
      <c r="B9676" s="90" t="s">
        <v>5466</v>
      </c>
      <c r="C9676" s="117">
        <v>28.7</v>
      </c>
    </row>
    <row r="9677" spans="1:3" s="177" customFormat="1" ht="48.75" customHeight="1" x14ac:dyDescent="0.2">
      <c r="A9677" s="87" t="s">
        <v>15328</v>
      </c>
      <c r="B9677" s="90" t="s">
        <v>5466</v>
      </c>
      <c r="C9677" s="90">
        <v>25.11</v>
      </c>
    </row>
    <row r="9678" spans="1:3" s="177" customFormat="1" ht="48.75" customHeight="1" x14ac:dyDescent="0.2">
      <c r="A9678" s="87" t="s">
        <v>15331</v>
      </c>
      <c r="B9678" s="90" t="s">
        <v>5466</v>
      </c>
      <c r="C9678" s="93">
        <v>42.16</v>
      </c>
    </row>
    <row r="9679" spans="1:3" s="177" customFormat="1" ht="48.75" customHeight="1" x14ac:dyDescent="0.2">
      <c r="A9679" s="87" t="s">
        <v>15330</v>
      </c>
      <c r="B9679" s="90" t="s">
        <v>5466</v>
      </c>
      <c r="C9679" s="117">
        <v>18.059999999999999</v>
      </c>
    </row>
    <row r="9680" spans="1:3" s="177" customFormat="1" ht="48.75" customHeight="1" x14ac:dyDescent="0.2">
      <c r="A9680" s="87" t="s">
        <v>12460</v>
      </c>
      <c r="B9680" s="90" t="s">
        <v>6798</v>
      </c>
      <c r="C9680" s="90">
        <v>130.6</v>
      </c>
    </row>
    <row r="9681" spans="1:3" s="177" customFormat="1" ht="48.75" customHeight="1" x14ac:dyDescent="0.2">
      <c r="A9681" s="87" t="s">
        <v>12459</v>
      </c>
      <c r="B9681" s="90" t="s">
        <v>6798</v>
      </c>
      <c r="C9681" s="117">
        <v>134.01</v>
      </c>
    </row>
    <row r="9682" spans="1:3" s="177" customFormat="1" ht="48.75" customHeight="1" x14ac:dyDescent="0.2">
      <c r="A9682" s="87" t="s">
        <v>16030</v>
      </c>
      <c r="B9682" s="90" t="s">
        <v>6798</v>
      </c>
      <c r="C9682" s="117">
        <v>257.45</v>
      </c>
    </row>
    <row r="9683" spans="1:3" s="177" customFormat="1" ht="48.75" customHeight="1" x14ac:dyDescent="0.2">
      <c r="A9683" s="87" t="s">
        <v>5569</v>
      </c>
      <c r="B9683" s="90" t="s">
        <v>7015</v>
      </c>
      <c r="C9683" s="117">
        <v>8</v>
      </c>
    </row>
    <row r="9684" spans="1:3" s="177" customFormat="1" ht="48.75" customHeight="1" x14ac:dyDescent="0.2">
      <c r="A9684" s="87" t="s">
        <v>3298</v>
      </c>
      <c r="B9684" s="89" t="s">
        <v>4836</v>
      </c>
      <c r="C9684" s="117">
        <v>5.72</v>
      </c>
    </row>
    <row r="9685" spans="1:3" s="177" customFormat="1" ht="48.75" customHeight="1" x14ac:dyDescent="0.2">
      <c r="A9685" s="87" t="s">
        <v>3300</v>
      </c>
      <c r="B9685" s="89" t="s">
        <v>4836</v>
      </c>
      <c r="C9685" s="117">
        <v>6.85</v>
      </c>
    </row>
    <row r="9686" spans="1:3" s="177" customFormat="1" ht="48.75" customHeight="1" x14ac:dyDescent="0.2">
      <c r="A9686" s="87" t="s">
        <v>2239</v>
      </c>
      <c r="B9686" s="90" t="s">
        <v>12340</v>
      </c>
      <c r="C9686" s="117">
        <v>7.03</v>
      </c>
    </row>
    <row r="9687" spans="1:3" s="177" customFormat="1" ht="48.75" customHeight="1" x14ac:dyDescent="0.2">
      <c r="A9687" s="87" t="s">
        <v>19101</v>
      </c>
      <c r="B9687" s="90" t="s">
        <v>12340</v>
      </c>
      <c r="C9687" s="117">
        <v>7.03</v>
      </c>
    </row>
    <row r="9688" spans="1:3" s="177" customFormat="1" ht="48.75" customHeight="1" x14ac:dyDescent="0.2">
      <c r="A9688" s="87" t="s">
        <v>2240</v>
      </c>
      <c r="B9688" s="90" t="s">
        <v>12340</v>
      </c>
      <c r="C9688" s="117">
        <v>12.86</v>
      </c>
    </row>
    <row r="9689" spans="1:3" s="177" customFormat="1" ht="48.75" customHeight="1" x14ac:dyDescent="0.2">
      <c r="A9689" s="87" t="s">
        <v>2241</v>
      </c>
      <c r="B9689" s="90" t="s">
        <v>12340</v>
      </c>
      <c r="C9689" s="117">
        <v>12.14</v>
      </c>
    </row>
    <row r="9690" spans="1:3" s="177" customFormat="1" ht="48.75" customHeight="1" x14ac:dyDescent="0.2">
      <c r="A9690" s="87" t="s">
        <v>2241</v>
      </c>
      <c r="B9690" s="90" t="s">
        <v>9148</v>
      </c>
      <c r="C9690" s="117">
        <v>12.14</v>
      </c>
    </row>
    <row r="9691" spans="1:3" s="177" customFormat="1" ht="48.75" customHeight="1" x14ac:dyDescent="0.2">
      <c r="A9691" s="87" t="s">
        <v>13429</v>
      </c>
      <c r="B9691" s="90" t="s">
        <v>6311</v>
      </c>
      <c r="C9691" s="117">
        <v>15.87</v>
      </c>
    </row>
    <row r="9692" spans="1:3" s="177" customFormat="1" ht="48.75" customHeight="1" x14ac:dyDescent="0.2">
      <c r="A9692" s="87" t="s">
        <v>13841</v>
      </c>
      <c r="B9692" s="90" t="s">
        <v>17366</v>
      </c>
      <c r="C9692" s="100">
        <v>4.38</v>
      </c>
    </row>
    <row r="9693" spans="1:3" s="177" customFormat="1" ht="48.75" customHeight="1" x14ac:dyDescent="0.2">
      <c r="A9693" s="87" t="s">
        <v>13842</v>
      </c>
      <c r="B9693" s="90" t="s">
        <v>17366</v>
      </c>
      <c r="C9693" s="117">
        <v>4.62</v>
      </c>
    </row>
    <row r="9694" spans="1:3" s="177" customFormat="1" ht="48.75" customHeight="1" x14ac:dyDescent="0.2">
      <c r="A9694" s="87" t="s">
        <v>7325</v>
      </c>
      <c r="B9694" s="90" t="s">
        <v>5483</v>
      </c>
      <c r="C9694" s="117">
        <v>110.11</v>
      </c>
    </row>
    <row r="9695" spans="1:3" s="177" customFormat="1" ht="48.75" customHeight="1" x14ac:dyDescent="0.2">
      <c r="A9695" s="87" t="s">
        <v>17827</v>
      </c>
      <c r="B9695" s="90" t="s">
        <v>5483</v>
      </c>
      <c r="C9695" s="117">
        <v>3.34</v>
      </c>
    </row>
    <row r="9696" spans="1:3" s="177" customFormat="1" ht="48.75" customHeight="1" x14ac:dyDescent="0.2">
      <c r="A9696" s="87" t="s">
        <v>16107</v>
      </c>
      <c r="B9696" s="90" t="s">
        <v>12340</v>
      </c>
      <c r="C9696" s="117">
        <v>8.92</v>
      </c>
    </row>
    <row r="9697" spans="1:3" s="177" customFormat="1" ht="48.75" customHeight="1" x14ac:dyDescent="0.2">
      <c r="A9697" s="87" t="s">
        <v>9591</v>
      </c>
      <c r="B9697" s="90" t="s">
        <v>12340</v>
      </c>
      <c r="C9697" s="117">
        <v>5.72</v>
      </c>
    </row>
    <row r="9698" spans="1:3" s="177" customFormat="1" ht="48.75" customHeight="1" x14ac:dyDescent="0.2">
      <c r="A9698" s="87" t="s">
        <v>9593</v>
      </c>
      <c r="B9698" s="90" t="s">
        <v>12340</v>
      </c>
      <c r="C9698" s="117">
        <v>11.42</v>
      </c>
    </row>
    <row r="9699" spans="1:3" s="177" customFormat="1" ht="48.75" customHeight="1" x14ac:dyDescent="0.2">
      <c r="A9699" s="87" t="s">
        <v>2460</v>
      </c>
      <c r="B9699" s="90" t="s">
        <v>6304</v>
      </c>
      <c r="C9699" s="117">
        <v>6.77</v>
      </c>
    </row>
    <row r="9700" spans="1:3" s="177" customFormat="1" ht="48.75" customHeight="1" x14ac:dyDescent="0.2">
      <c r="A9700" s="87" t="s">
        <v>2461</v>
      </c>
      <c r="B9700" s="90" t="s">
        <v>6304</v>
      </c>
      <c r="C9700" s="117">
        <v>16.940000000000001</v>
      </c>
    </row>
    <row r="9701" spans="1:3" s="177" customFormat="1" ht="48.75" customHeight="1" x14ac:dyDescent="0.2">
      <c r="A9701" s="87" t="s">
        <v>6769</v>
      </c>
      <c r="B9701" s="90" t="s">
        <v>6342</v>
      </c>
      <c r="C9701" s="90">
        <v>4.6100000000000003</v>
      </c>
    </row>
    <row r="9702" spans="1:3" s="177" customFormat="1" ht="48.75" customHeight="1" x14ac:dyDescent="0.2">
      <c r="A9702" s="87" t="s">
        <v>11335</v>
      </c>
      <c r="B9702" s="90" t="s">
        <v>11288</v>
      </c>
      <c r="C9702" s="117">
        <v>114.03</v>
      </c>
    </row>
    <row r="9703" spans="1:3" s="177" customFormat="1" ht="48.75" customHeight="1" x14ac:dyDescent="0.2">
      <c r="A9703" s="87" t="s">
        <v>19106</v>
      </c>
      <c r="B9703" s="90" t="s">
        <v>6200</v>
      </c>
      <c r="C9703" s="117">
        <v>114.03</v>
      </c>
    </row>
    <row r="9704" spans="1:3" s="177" customFormat="1" ht="48.75" customHeight="1" x14ac:dyDescent="0.2">
      <c r="A9704" s="87" t="s">
        <v>10657</v>
      </c>
      <c r="B9704" s="90" t="s">
        <v>12340</v>
      </c>
      <c r="C9704" s="117">
        <v>12.19</v>
      </c>
    </row>
    <row r="9705" spans="1:3" s="177" customFormat="1" ht="48.75" customHeight="1" x14ac:dyDescent="0.2">
      <c r="A9705" s="87" t="s">
        <v>1239</v>
      </c>
      <c r="B9705" s="90" t="s">
        <v>15685</v>
      </c>
      <c r="C9705" s="117">
        <v>40.6</v>
      </c>
    </row>
    <row r="9706" spans="1:3" s="177" customFormat="1" ht="48.75" customHeight="1" x14ac:dyDescent="0.2">
      <c r="A9706" s="87" t="s">
        <v>1240</v>
      </c>
      <c r="B9706" s="90" t="s">
        <v>15685</v>
      </c>
      <c r="C9706" s="117">
        <v>88.33</v>
      </c>
    </row>
    <row r="9707" spans="1:3" s="177" customFormat="1" ht="48.75" customHeight="1" x14ac:dyDescent="0.2">
      <c r="A9707" s="87" t="s">
        <v>11036</v>
      </c>
      <c r="B9707" s="90" t="s">
        <v>4836</v>
      </c>
      <c r="C9707" s="117">
        <v>23.24</v>
      </c>
    </row>
    <row r="9708" spans="1:3" s="177" customFormat="1" ht="48.75" customHeight="1" x14ac:dyDescent="0.2">
      <c r="A9708" s="87" t="s">
        <v>19177</v>
      </c>
      <c r="B9708" s="90" t="s">
        <v>7560</v>
      </c>
      <c r="C9708" s="100">
        <v>7.77</v>
      </c>
    </row>
    <row r="9709" spans="1:3" s="177" customFormat="1" ht="48.75" customHeight="1" x14ac:dyDescent="0.2">
      <c r="A9709" s="87" t="s">
        <v>3294</v>
      </c>
      <c r="B9709" s="90" t="s">
        <v>4836</v>
      </c>
      <c r="C9709" s="100">
        <v>7.77</v>
      </c>
    </row>
    <row r="9710" spans="1:3" s="177" customFormat="1" ht="48.75" customHeight="1" x14ac:dyDescent="0.2">
      <c r="A9710" s="87" t="s">
        <v>11993</v>
      </c>
      <c r="B9710" s="90" t="s">
        <v>11995</v>
      </c>
      <c r="C9710" s="117">
        <v>13.26</v>
      </c>
    </row>
    <row r="9711" spans="1:3" s="177" customFormat="1" ht="48.75" customHeight="1" x14ac:dyDescent="0.2">
      <c r="A9711" s="87" t="s">
        <v>11996</v>
      </c>
      <c r="B9711" s="90" t="s">
        <v>17152</v>
      </c>
      <c r="C9711" s="100">
        <v>39.93</v>
      </c>
    </row>
    <row r="9712" spans="1:3" s="177" customFormat="1" ht="48.75" customHeight="1" x14ac:dyDescent="0.2">
      <c r="A9712" s="87" t="s">
        <v>11996</v>
      </c>
      <c r="B9712" s="90" t="s">
        <v>11995</v>
      </c>
      <c r="C9712" s="100">
        <v>39.93</v>
      </c>
    </row>
    <row r="9713" spans="1:3" s="177" customFormat="1" ht="48.75" customHeight="1" x14ac:dyDescent="0.2">
      <c r="A9713" s="87" t="s">
        <v>9667</v>
      </c>
      <c r="B9713" s="90" t="s">
        <v>4836</v>
      </c>
      <c r="C9713" s="117">
        <v>31.13</v>
      </c>
    </row>
    <row r="9714" spans="1:3" s="177" customFormat="1" ht="48.75" customHeight="1" x14ac:dyDescent="0.2">
      <c r="A9714" s="87" t="s">
        <v>15620</v>
      </c>
      <c r="B9714" s="90" t="s">
        <v>4828</v>
      </c>
      <c r="C9714" s="117">
        <v>11.66</v>
      </c>
    </row>
    <row r="9715" spans="1:3" s="177" customFormat="1" ht="48.75" customHeight="1" x14ac:dyDescent="0.2">
      <c r="A9715" s="87" t="s">
        <v>15618</v>
      </c>
      <c r="B9715" s="90" t="s">
        <v>4828</v>
      </c>
      <c r="C9715" s="117">
        <v>13.9</v>
      </c>
    </row>
    <row r="9716" spans="1:3" s="177" customFormat="1" ht="48.75" customHeight="1" x14ac:dyDescent="0.2">
      <c r="A9716" s="87" t="s">
        <v>77</v>
      </c>
      <c r="B9716" s="90" t="s">
        <v>10947</v>
      </c>
      <c r="C9716" s="117">
        <v>114.03</v>
      </c>
    </row>
    <row r="9717" spans="1:3" s="177" customFormat="1" ht="48.75" customHeight="1" x14ac:dyDescent="0.2">
      <c r="A9717" s="87" t="s">
        <v>8259</v>
      </c>
      <c r="B9717" s="90" t="s">
        <v>5533</v>
      </c>
      <c r="C9717" s="117">
        <v>3.46</v>
      </c>
    </row>
    <row r="9718" spans="1:3" s="177" customFormat="1" ht="48.75" customHeight="1" x14ac:dyDescent="0.2">
      <c r="A9718" s="87" t="s">
        <v>12994</v>
      </c>
      <c r="B9718" s="90" t="s">
        <v>5418</v>
      </c>
      <c r="C9718" s="117">
        <v>150.25</v>
      </c>
    </row>
    <row r="9719" spans="1:3" s="177" customFormat="1" ht="48.75" customHeight="1" x14ac:dyDescent="0.2">
      <c r="A9719" s="87" t="s">
        <v>13288</v>
      </c>
      <c r="B9719" s="90" t="s">
        <v>5418</v>
      </c>
      <c r="C9719" s="117">
        <v>171.77</v>
      </c>
    </row>
    <row r="9720" spans="1:3" s="177" customFormat="1" ht="48.75" customHeight="1" x14ac:dyDescent="0.2">
      <c r="A9720" s="87" t="s">
        <v>11122</v>
      </c>
      <c r="B9720" s="90" t="s">
        <v>5816</v>
      </c>
      <c r="C9720" s="117">
        <v>20.53</v>
      </c>
    </row>
    <row r="9721" spans="1:3" s="177" customFormat="1" ht="48.75" customHeight="1" x14ac:dyDescent="0.2">
      <c r="A9721" s="87" t="s">
        <v>10627</v>
      </c>
      <c r="B9721" s="90" t="s">
        <v>12340</v>
      </c>
      <c r="C9721" s="117">
        <v>20.12</v>
      </c>
    </row>
    <row r="9722" spans="1:3" s="177" customFormat="1" ht="48.75" customHeight="1" x14ac:dyDescent="0.2">
      <c r="A9722" s="87" t="s">
        <v>9727</v>
      </c>
      <c r="B9722" s="90" t="s">
        <v>7560</v>
      </c>
      <c r="C9722" s="117">
        <v>10.35</v>
      </c>
    </row>
    <row r="9723" spans="1:3" s="177" customFormat="1" ht="48.75" customHeight="1" x14ac:dyDescent="0.2">
      <c r="A9723" s="87" t="s">
        <v>9574</v>
      </c>
      <c r="B9723" s="90" t="s">
        <v>15500</v>
      </c>
      <c r="C9723" s="117">
        <v>3.460066343454963</v>
      </c>
    </row>
    <row r="9724" spans="1:3" s="177" customFormat="1" ht="48.75" customHeight="1" x14ac:dyDescent="0.2">
      <c r="A9724" s="87" t="s">
        <v>9575</v>
      </c>
      <c r="B9724" s="90" t="s">
        <v>15500</v>
      </c>
      <c r="C9724" s="117">
        <v>13.28</v>
      </c>
    </row>
    <row r="9725" spans="1:3" s="177" customFormat="1" ht="48.75" customHeight="1" x14ac:dyDescent="0.2">
      <c r="A9725" s="87" t="s">
        <v>1555</v>
      </c>
      <c r="B9725" s="90" t="s">
        <v>4810</v>
      </c>
      <c r="C9725" s="117">
        <v>0.77</v>
      </c>
    </row>
    <row r="9726" spans="1:3" s="177" customFormat="1" ht="48.75" customHeight="1" x14ac:dyDescent="0.2">
      <c r="A9726" s="87" t="s">
        <v>13097</v>
      </c>
      <c r="B9726" s="90" t="s">
        <v>11221</v>
      </c>
      <c r="C9726" s="117">
        <v>3.4</v>
      </c>
    </row>
    <row r="9727" spans="1:3" s="177" customFormat="1" ht="48.75" customHeight="1" x14ac:dyDescent="0.2">
      <c r="A9727" s="87" t="s">
        <v>18479</v>
      </c>
      <c r="B9727" s="90" t="s">
        <v>15337</v>
      </c>
      <c r="C9727" s="117">
        <v>2.0199999999999996</v>
      </c>
    </row>
    <row r="9728" spans="1:3" s="177" customFormat="1" ht="48.75" customHeight="1" x14ac:dyDescent="0.2">
      <c r="A9728" s="87" t="s">
        <v>2453</v>
      </c>
      <c r="B9728" s="90" t="s">
        <v>15337</v>
      </c>
      <c r="C9728" s="117">
        <v>1.9</v>
      </c>
    </row>
    <row r="9729" spans="1:3" s="177" customFormat="1" ht="48.75" customHeight="1" x14ac:dyDescent="0.2">
      <c r="A9729" s="87" t="s">
        <v>2453</v>
      </c>
      <c r="B9729" s="90" t="s">
        <v>6348</v>
      </c>
      <c r="C9729" s="117">
        <v>1.9</v>
      </c>
    </row>
    <row r="9730" spans="1:3" s="177" customFormat="1" ht="48.75" customHeight="1" x14ac:dyDescent="0.2">
      <c r="A9730" s="87" t="s">
        <v>8267</v>
      </c>
      <c r="B9730" s="90" t="s">
        <v>15337</v>
      </c>
      <c r="C9730" s="117">
        <v>1.95</v>
      </c>
    </row>
    <row r="9731" spans="1:3" s="177" customFormat="1" ht="48.75" customHeight="1" x14ac:dyDescent="0.2">
      <c r="A9731" s="87" t="s">
        <v>8267</v>
      </c>
      <c r="B9731" s="90" t="s">
        <v>6348</v>
      </c>
      <c r="C9731" s="117">
        <v>1.95</v>
      </c>
    </row>
    <row r="9732" spans="1:3" s="177" customFormat="1" ht="48.75" customHeight="1" x14ac:dyDescent="0.2">
      <c r="A9732" s="87" t="s">
        <v>2450</v>
      </c>
      <c r="B9732" s="90" t="s">
        <v>15337</v>
      </c>
      <c r="C9732" s="117">
        <v>2.0199999999999996</v>
      </c>
    </row>
    <row r="9733" spans="1:3" s="177" customFormat="1" ht="48.75" customHeight="1" x14ac:dyDescent="0.2">
      <c r="A9733" s="87" t="s">
        <v>2454</v>
      </c>
      <c r="B9733" s="90" t="s">
        <v>15337</v>
      </c>
      <c r="C9733" s="100">
        <v>1.63</v>
      </c>
    </row>
    <row r="9734" spans="1:3" s="177" customFormat="1" ht="48.75" customHeight="1" x14ac:dyDescent="0.2">
      <c r="A9734" s="87" t="s">
        <v>2454</v>
      </c>
      <c r="B9734" s="90" t="s">
        <v>6348</v>
      </c>
      <c r="C9734" s="100">
        <v>1.63</v>
      </c>
    </row>
    <row r="9735" spans="1:3" s="177" customFormat="1" ht="48.75" customHeight="1" x14ac:dyDescent="0.2">
      <c r="A9735" s="87" t="s">
        <v>4291</v>
      </c>
      <c r="B9735" s="90" t="s">
        <v>5719</v>
      </c>
      <c r="C9735" s="117">
        <v>1.9</v>
      </c>
    </row>
    <row r="9736" spans="1:3" s="177" customFormat="1" ht="48.75" customHeight="1" x14ac:dyDescent="0.2">
      <c r="A9736" s="87" t="s">
        <v>12767</v>
      </c>
      <c r="B9736" s="90" t="s">
        <v>8347</v>
      </c>
      <c r="C9736" s="100">
        <v>237.99</v>
      </c>
    </row>
    <row r="9737" spans="1:3" s="177" customFormat="1" ht="48.75" customHeight="1" x14ac:dyDescent="0.2">
      <c r="A9737" s="87" t="s">
        <v>17853</v>
      </c>
      <c r="B9737" s="90" t="s">
        <v>5533</v>
      </c>
      <c r="C9737" s="100">
        <v>23.38</v>
      </c>
    </row>
    <row r="9738" spans="1:3" s="177" customFormat="1" ht="48.75" customHeight="1" x14ac:dyDescent="0.2">
      <c r="A9738" s="87" t="s">
        <v>11290</v>
      </c>
      <c r="B9738" s="90" t="s">
        <v>15584</v>
      </c>
      <c r="C9738" s="117">
        <v>107.9</v>
      </c>
    </row>
    <row r="9739" spans="1:3" s="177" customFormat="1" ht="48.75" customHeight="1" x14ac:dyDescent="0.2">
      <c r="A9739" s="87" t="s">
        <v>11289</v>
      </c>
      <c r="B9739" s="90" t="s">
        <v>15584</v>
      </c>
      <c r="C9739" s="117">
        <v>53.95</v>
      </c>
    </row>
    <row r="9740" spans="1:3" s="177" customFormat="1" ht="48.75" customHeight="1" x14ac:dyDescent="0.2">
      <c r="A9740" s="87" t="s">
        <v>2146</v>
      </c>
      <c r="B9740" s="90" t="s">
        <v>17485</v>
      </c>
      <c r="C9740" s="117">
        <v>107.9</v>
      </c>
    </row>
    <row r="9741" spans="1:3" s="177" customFormat="1" ht="48.75" customHeight="1" x14ac:dyDescent="0.2">
      <c r="A9741" s="87" t="s">
        <v>2144</v>
      </c>
      <c r="B9741" s="90" t="s">
        <v>17485</v>
      </c>
      <c r="C9741" s="117">
        <v>53.95</v>
      </c>
    </row>
    <row r="9742" spans="1:3" s="177" customFormat="1" ht="48.75" customHeight="1" x14ac:dyDescent="0.2">
      <c r="A9742" s="87" t="s">
        <v>10586</v>
      </c>
      <c r="B9742" s="90" t="s">
        <v>5480</v>
      </c>
      <c r="C9742" s="100">
        <v>335</v>
      </c>
    </row>
    <row r="9743" spans="1:3" s="177" customFormat="1" ht="48.75" customHeight="1" x14ac:dyDescent="0.2">
      <c r="A9743" s="87" t="s">
        <v>10514</v>
      </c>
      <c r="B9743" s="90" t="s">
        <v>5480</v>
      </c>
      <c r="C9743" s="100">
        <v>670</v>
      </c>
    </row>
    <row r="9744" spans="1:3" s="177" customFormat="1" ht="48.75" customHeight="1" x14ac:dyDescent="0.2">
      <c r="A9744" s="87" t="s">
        <v>10587</v>
      </c>
      <c r="B9744" s="90" t="s">
        <v>5480</v>
      </c>
      <c r="C9744" s="100">
        <v>167.5</v>
      </c>
    </row>
    <row r="9745" spans="1:3" s="177" customFormat="1" ht="48.75" customHeight="1" x14ac:dyDescent="0.2">
      <c r="A9745" s="87" t="s">
        <v>7171</v>
      </c>
      <c r="B9745" s="90" t="s">
        <v>8347</v>
      </c>
      <c r="C9745" s="100">
        <v>335</v>
      </c>
    </row>
    <row r="9746" spans="1:3" s="177" customFormat="1" ht="48.75" customHeight="1" x14ac:dyDescent="0.2">
      <c r="A9746" s="87" t="s">
        <v>7170</v>
      </c>
      <c r="B9746" s="90" t="s">
        <v>8347</v>
      </c>
      <c r="C9746" s="100">
        <v>167.5</v>
      </c>
    </row>
    <row r="9747" spans="1:3" s="177" customFormat="1" ht="48.75" customHeight="1" x14ac:dyDescent="0.2">
      <c r="A9747" s="87" t="s">
        <v>10125</v>
      </c>
      <c r="B9747" s="90" t="s">
        <v>19135</v>
      </c>
      <c r="C9747" s="100">
        <v>5.25</v>
      </c>
    </row>
    <row r="9748" spans="1:3" s="177" customFormat="1" ht="48.75" customHeight="1" x14ac:dyDescent="0.2">
      <c r="A9748" s="87" t="s">
        <v>10126</v>
      </c>
      <c r="B9748" s="90" t="s">
        <v>7015</v>
      </c>
      <c r="C9748" s="100">
        <v>6.82</v>
      </c>
    </row>
    <row r="9749" spans="1:3" s="177" customFormat="1" ht="48.75" customHeight="1" x14ac:dyDescent="0.2">
      <c r="A9749" s="87" t="s">
        <v>10127</v>
      </c>
      <c r="B9749" s="90" t="s">
        <v>7015</v>
      </c>
      <c r="C9749" s="100">
        <v>6.82</v>
      </c>
    </row>
    <row r="9750" spans="1:3" s="177" customFormat="1" ht="48.75" customHeight="1" x14ac:dyDescent="0.2">
      <c r="A9750" s="87" t="s">
        <v>10717</v>
      </c>
      <c r="B9750" s="90" t="s">
        <v>19135</v>
      </c>
      <c r="C9750" s="100">
        <v>6.26</v>
      </c>
    </row>
    <row r="9751" spans="1:3" s="177" customFormat="1" ht="48.75" customHeight="1" x14ac:dyDescent="0.2">
      <c r="A9751" s="87" t="s">
        <v>10718</v>
      </c>
      <c r="B9751" s="90" t="s">
        <v>19135</v>
      </c>
      <c r="C9751" s="100">
        <v>6.26</v>
      </c>
    </row>
    <row r="9752" spans="1:3" s="177" customFormat="1" ht="48.75" customHeight="1" x14ac:dyDescent="0.2">
      <c r="A9752" s="87" t="s">
        <v>10719</v>
      </c>
      <c r="B9752" s="90" t="s">
        <v>19135</v>
      </c>
      <c r="C9752" s="100">
        <v>6.26</v>
      </c>
    </row>
    <row r="9753" spans="1:3" s="177" customFormat="1" ht="48.75" customHeight="1" x14ac:dyDescent="0.2">
      <c r="A9753" s="87" t="s">
        <v>10720</v>
      </c>
      <c r="B9753" s="90" t="s">
        <v>7015</v>
      </c>
      <c r="C9753" s="100">
        <v>6.26</v>
      </c>
    </row>
    <row r="9754" spans="1:3" s="177" customFormat="1" ht="48.75" customHeight="1" x14ac:dyDescent="0.2">
      <c r="A9754" s="87" t="s">
        <v>11969</v>
      </c>
      <c r="B9754" s="90" t="s">
        <v>5626</v>
      </c>
      <c r="C9754" s="117">
        <v>53.95</v>
      </c>
    </row>
    <row r="9755" spans="1:3" s="177" customFormat="1" ht="48.75" customHeight="1" x14ac:dyDescent="0.2">
      <c r="A9755" s="87" t="s">
        <v>12688</v>
      </c>
      <c r="B9755" s="90" t="s">
        <v>5626</v>
      </c>
      <c r="C9755" s="117">
        <v>107.9</v>
      </c>
    </row>
    <row r="9756" spans="1:3" s="177" customFormat="1" ht="48.75" customHeight="1" x14ac:dyDescent="0.2">
      <c r="A9756" s="87" t="s">
        <v>12687</v>
      </c>
      <c r="B9756" s="90" t="s">
        <v>5626</v>
      </c>
      <c r="C9756" s="117">
        <v>53.95</v>
      </c>
    </row>
    <row r="9757" spans="1:3" s="177" customFormat="1" ht="48.75" customHeight="1" x14ac:dyDescent="0.2">
      <c r="A9757" s="87" t="s">
        <v>2147</v>
      </c>
      <c r="B9757" s="90" t="s">
        <v>5441</v>
      </c>
      <c r="C9757" s="117">
        <v>107.9</v>
      </c>
    </row>
    <row r="9758" spans="1:3" s="177" customFormat="1" ht="48.75" customHeight="1" x14ac:dyDescent="0.2">
      <c r="A9758" s="87" t="s">
        <v>2148</v>
      </c>
      <c r="B9758" s="90" t="s">
        <v>5441</v>
      </c>
      <c r="C9758" s="117">
        <v>53.95</v>
      </c>
    </row>
    <row r="9759" spans="1:3" s="177" customFormat="1" ht="48.75" customHeight="1" x14ac:dyDescent="0.2">
      <c r="A9759" s="87" t="s">
        <v>6770</v>
      </c>
      <c r="B9759" s="90" t="s">
        <v>6342</v>
      </c>
      <c r="C9759" s="90">
        <v>30</v>
      </c>
    </row>
    <row r="9760" spans="1:3" s="177" customFormat="1" ht="48.75" customHeight="1" x14ac:dyDescent="0.2">
      <c r="A9760" s="87" t="s">
        <v>19416</v>
      </c>
      <c r="B9760" s="90" t="s">
        <v>11840</v>
      </c>
      <c r="C9760" s="117">
        <v>2.9699999999999998</v>
      </c>
    </row>
    <row r="9761" spans="1:3" s="177" customFormat="1" ht="48.75" customHeight="1" x14ac:dyDescent="0.2">
      <c r="A9761" s="87" t="s">
        <v>19417</v>
      </c>
      <c r="B9761" s="90" t="s">
        <v>11840</v>
      </c>
      <c r="C9761" s="117">
        <v>3.46</v>
      </c>
    </row>
    <row r="9762" spans="1:3" s="177" customFormat="1" ht="48.75" customHeight="1" x14ac:dyDescent="0.2">
      <c r="A9762" s="87" t="s">
        <v>2124</v>
      </c>
      <c r="B9762" s="90" t="s">
        <v>7015</v>
      </c>
      <c r="C9762" s="117">
        <v>6.73</v>
      </c>
    </row>
    <row r="9763" spans="1:3" s="177" customFormat="1" ht="48.75" customHeight="1" x14ac:dyDescent="0.2">
      <c r="A9763" s="87" t="s">
        <v>2127</v>
      </c>
      <c r="B9763" s="90" t="s">
        <v>7015</v>
      </c>
      <c r="C9763" s="117">
        <v>10.77</v>
      </c>
    </row>
    <row r="9764" spans="1:3" s="177" customFormat="1" ht="48.75" customHeight="1" x14ac:dyDescent="0.2">
      <c r="A9764" s="87" t="s">
        <v>15755</v>
      </c>
      <c r="B9764" s="90" t="s">
        <v>6311</v>
      </c>
      <c r="C9764" s="117">
        <v>11.17</v>
      </c>
    </row>
    <row r="9765" spans="1:3" s="177" customFormat="1" ht="48.75" customHeight="1" x14ac:dyDescent="0.2">
      <c r="A9765" s="87" t="s">
        <v>19475</v>
      </c>
      <c r="B9765" s="90" t="s">
        <v>17923</v>
      </c>
      <c r="C9765" s="100">
        <v>6.8</v>
      </c>
    </row>
    <row r="9766" spans="1:3" s="177" customFormat="1" ht="48.75" customHeight="1" x14ac:dyDescent="0.2">
      <c r="A9766" s="87" t="s">
        <v>13175</v>
      </c>
      <c r="B9766" s="90" t="s">
        <v>13546</v>
      </c>
      <c r="C9766" s="117">
        <v>5.86</v>
      </c>
    </row>
    <row r="9767" spans="1:3" s="177" customFormat="1" ht="48.75" customHeight="1" x14ac:dyDescent="0.2">
      <c r="A9767" s="87" t="s">
        <v>12228</v>
      </c>
      <c r="B9767" s="90" t="s">
        <v>15150</v>
      </c>
      <c r="C9767" s="117">
        <v>20.04</v>
      </c>
    </row>
    <row r="9768" spans="1:3" s="177" customFormat="1" ht="48.75" customHeight="1" x14ac:dyDescent="0.2">
      <c r="A9768" s="87" t="s">
        <v>12228</v>
      </c>
      <c r="B9768" s="90" t="s">
        <v>15683</v>
      </c>
      <c r="C9768" s="117">
        <v>20.04</v>
      </c>
    </row>
    <row r="9769" spans="1:3" s="177" customFormat="1" ht="48.75" customHeight="1" x14ac:dyDescent="0.2">
      <c r="A9769" s="87" t="s">
        <v>12229</v>
      </c>
      <c r="B9769" s="90" t="s">
        <v>15683</v>
      </c>
      <c r="C9769" s="117">
        <v>40.08</v>
      </c>
    </row>
    <row r="9770" spans="1:3" s="177" customFormat="1" ht="48.75" customHeight="1" x14ac:dyDescent="0.2">
      <c r="A9770" s="87" t="s">
        <v>12229</v>
      </c>
      <c r="B9770" s="90" t="s">
        <v>15150</v>
      </c>
      <c r="C9770" s="117">
        <v>40.08</v>
      </c>
    </row>
    <row r="9771" spans="1:3" s="177" customFormat="1" ht="48.75" customHeight="1" x14ac:dyDescent="0.2">
      <c r="A9771" s="87" t="s">
        <v>12225</v>
      </c>
      <c r="B9771" s="90" t="s">
        <v>15683</v>
      </c>
      <c r="C9771" s="117">
        <v>5.01</v>
      </c>
    </row>
    <row r="9772" spans="1:3" s="177" customFormat="1" ht="48.75" customHeight="1" x14ac:dyDescent="0.2">
      <c r="A9772" s="87" t="s">
        <v>12225</v>
      </c>
      <c r="B9772" s="90" t="s">
        <v>15150</v>
      </c>
      <c r="C9772" s="117">
        <v>5.01</v>
      </c>
    </row>
    <row r="9773" spans="1:3" s="177" customFormat="1" ht="48.75" customHeight="1" x14ac:dyDescent="0.2">
      <c r="A9773" s="87" t="s">
        <v>12227</v>
      </c>
      <c r="B9773" s="90" t="s">
        <v>15683</v>
      </c>
      <c r="C9773" s="117">
        <v>10.02</v>
      </c>
    </row>
    <row r="9774" spans="1:3" s="177" customFormat="1" ht="48.75" customHeight="1" x14ac:dyDescent="0.2">
      <c r="A9774" s="87" t="s">
        <v>12227</v>
      </c>
      <c r="B9774" s="90" t="s">
        <v>15150</v>
      </c>
      <c r="C9774" s="117">
        <v>10.02</v>
      </c>
    </row>
    <row r="9775" spans="1:3" s="177" customFormat="1" ht="48.75" customHeight="1" x14ac:dyDescent="0.2">
      <c r="A9775" s="87" t="s">
        <v>6939</v>
      </c>
      <c r="B9775" s="90" t="s">
        <v>5719</v>
      </c>
      <c r="C9775" s="117">
        <v>1.42</v>
      </c>
    </row>
    <row r="9776" spans="1:3" s="177" customFormat="1" ht="48.75" customHeight="1" x14ac:dyDescent="0.2">
      <c r="A9776" s="87" t="s">
        <v>4823</v>
      </c>
      <c r="B9776" s="90" t="s">
        <v>5719</v>
      </c>
      <c r="C9776" s="117">
        <v>2.11</v>
      </c>
    </row>
    <row r="9777" spans="1:3" s="177" customFormat="1" ht="48.75" customHeight="1" x14ac:dyDescent="0.2">
      <c r="A9777" s="87" t="s">
        <v>4811</v>
      </c>
      <c r="B9777" s="90" t="s">
        <v>5719</v>
      </c>
      <c r="C9777" s="117">
        <v>1.98</v>
      </c>
    </row>
    <row r="9778" spans="1:3" s="177" customFormat="1" ht="48.75" customHeight="1" x14ac:dyDescent="0.2">
      <c r="A9778" s="87" t="s">
        <v>2165</v>
      </c>
      <c r="B9778" s="90" t="s">
        <v>5500</v>
      </c>
      <c r="C9778" s="117">
        <v>33.79</v>
      </c>
    </row>
    <row r="9779" spans="1:3" s="177" customFormat="1" ht="48.75" customHeight="1" x14ac:dyDescent="0.2">
      <c r="A9779" s="87" t="s">
        <v>8946</v>
      </c>
      <c r="B9779" s="90" t="s">
        <v>5500</v>
      </c>
      <c r="C9779" s="117">
        <v>67.58</v>
      </c>
    </row>
    <row r="9780" spans="1:3" s="177" customFormat="1" ht="48.75" customHeight="1" x14ac:dyDescent="0.2">
      <c r="A9780" s="87" t="s">
        <v>8947</v>
      </c>
      <c r="B9780" s="90" t="s">
        <v>5500</v>
      </c>
      <c r="C9780" s="117">
        <v>101.36</v>
      </c>
    </row>
    <row r="9781" spans="1:3" s="177" customFormat="1" ht="48.75" customHeight="1" x14ac:dyDescent="0.2">
      <c r="A9781" s="87" t="s">
        <v>2175</v>
      </c>
      <c r="B9781" s="90" t="s">
        <v>5500</v>
      </c>
      <c r="C9781" s="117">
        <v>67.58</v>
      </c>
    </row>
    <row r="9782" spans="1:3" s="177" customFormat="1" ht="48.75" customHeight="1" x14ac:dyDescent="0.2">
      <c r="A9782" s="87" t="s">
        <v>8948</v>
      </c>
      <c r="B9782" s="90" t="s">
        <v>5500</v>
      </c>
      <c r="C9782" s="117">
        <v>135.16</v>
      </c>
    </row>
    <row r="9783" spans="1:3" s="177" customFormat="1" ht="48.75" customHeight="1" x14ac:dyDescent="0.2">
      <c r="A9783" s="87" t="s">
        <v>8949</v>
      </c>
      <c r="B9783" s="90" t="s">
        <v>5500</v>
      </c>
      <c r="C9783" s="117">
        <v>202.73</v>
      </c>
    </row>
    <row r="9784" spans="1:3" s="177" customFormat="1" ht="48.75" customHeight="1" x14ac:dyDescent="0.2">
      <c r="A9784" s="87" t="s">
        <v>8945</v>
      </c>
      <c r="B9784" s="90" t="s">
        <v>5500</v>
      </c>
      <c r="C9784" s="117">
        <v>16.940000000000001</v>
      </c>
    </row>
    <row r="9785" spans="1:3" s="177" customFormat="1" ht="48.75" customHeight="1" x14ac:dyDescent="0.2">
      <c r="A9785" s="87" t="s">
        <v>9734</v>
      </c>
      <c r="B9785" s="90" t="s">
        <v>5500</v>
      </c>
      <c r="C9785" s="117">
        <v>33.880000000000003</v>
      </c>
    </row>
    <row r="9786" spans="1:3" s="177" customFormat="1" ht="48.75" customHeight="1" x14ac:dyDescent="0.2">
      <c r="A9786" s="87" t="s">
        <v>9735</v>
      </c>
      <c r="B9786" s="90" t="s">
        <v>5500</v>
      </c>
      <c r="C9786" s="117">
        <v>50.82</v>
      </c>
    </row>
    <row r="9787" spans="1:3" s="177" customFormat="1" ht="48.75" customHeight="1" x14ac:dyDescent="0.2">
      <c r="A9787" s="87" t="s">
        <v>13974</v>
      </c>
      <c r="B9787" s="90" t="s">
        <v>5500</v>
      </c>
      <c r="C9787" s="100">
        <v>33.479999999999997</v>
      </c>
    </row>
    <row r="9788" spans="1:3" s="177" customFormat="1" ht="48.75" customHeight="1" x14ac:dyDescent="0.2">
      <c r="A9788" s="87" t="s">
        <v>13975</v>
      </c>
      <c r="B9788" s="90" t="s">
        <v>5500</v>
      </c>
      <c r="C9788" s="100">
        <v>44.74</v>
      </c>
    </row>
    <row r="9789" spans="1:3" s="177" customFormat="1" ht="48.75" customHeight="1" x14ac:dyDescent="0.2">
      <c r="A9789" s="87" t="s">
        <v>13976</v>
      </c>
      <c r="B9789" s="90" t="s">
        <v>5500</v>
      </c>
      <c r="C9789" s="117">
        <v>67.760000000000005</v>
      </c>
    </row>
    <row r="9790" spans="1:3" s="177" customFormat="1" ht="48.75" customHeight="1" x14ac:dyDescent="0.2">
      <c r="A9790" s="87" t="s">
        <v>13973</v>
      </c>
      <c r="B9790" s="90" t="s">
        <v>5500</v>
      </c>
      <c r="C9790" s="117">
        <v>16.93</v>
      </c>
    </row>
    <row r="9791" spans="1:3" s="177" customFormat="1" ht="48.75" customHeight="1" x14ac:dyDescent="0.2">
      <c r="A9791" s="87" t="s">
        <v>10047</v>
      </c>
      <c r="B9791" s="90" t="s">
        <v>7310</v>
      </c>
      <c r="C9791" s="117">
        <v>950</v>
      </c>
    </row>
    <row r="9792" spans="1:3" s="177" customFormat="1" ht="48.75" customHeight="1" x14ac:dyDescent="0.2">
      <c r="A9792" s="87" t="s">
        <v>14194</v>
      </c>
      <c r="B9792" s="90" t="s">
        <v>4993</v>
      </c>
      <c r="C9792" s="117">
        <v>19.89</v>
      </c>
    </row>
    <row r="9793" spans="1:3" s="177" customFormat="1" ht="48.75" customHeight="1" x14ac:dyDescent="0.2">
      <c r="A9793" s="87" t="s">
        <v>14194</v>
      </c>
      <c r="B9793" s="90" t="s">
        <v>4993</v>
      </c>
      <c r="C9793" s="117">
        <v>19.89</v>
      </c>
    </row>
    <row r="9794" spans="1:3" s="177" customFormat="1" ht="48.75" customHeight="1" x14ac:dyDescent="0.2">
      <c r="A9794" s="87" t="s">
        <v>10945</v>
      </c>
      <c r="B9794" s="90" t="s">
        <v>9213</v>
      </c>
      <c r="C9794" s="117">
        <v>11.63</v>
      </c>
    </row>
    <row r="9795" spans="1:3" s="177" customFormat="1" ht="48.75" customHeight="1" x14ac:dyDescent="0.2">
      <c r="A9795" s="87" t="s">
        <v>10946</v>
      </c>
      <c r="B9795" s="90" t="s">
        <v>9213</v>
      </c>
      <c r="C9795" s="117">
        <v>46.2</v>
      </c>
    </row>
    <row r="9796" spans="1:3" s="177" customFormat="1" ht="48.75" customHeight="1" x14ac:dyDescent="0.2">
      <c r="A9796" s="87" t="s">
        <v>9682</v>
      </c>
      <c r="B9796" s="90" t="s">
        <v>15500</v>
      </c>
      <c r="C9796" s="90">
        <v>13.78</v>
      </c>
    </row>
    <row r="9797" spans="1:3" s="177" customFormat="1" ht="48.75" customHeight="1" x14ac:dyDescent="0.2">
      <c r="A9797" s="87" t="s">
        <v>9683</v>
      </c>
      <c r="B9797" s="90" t="s">
        <v>15500</v>
      </c>
      <c r="C9797" s="100">
        <v>20.16</v>
      </c>
    </row>
    <row r="9798" spans="1:3" s="177" customFormat="1" ht="48.75" customHeight="1" x14ac:dyDescent="0.2">
      <c r="A9798" s="87" t="s">
        <v>9680</v>
      </c>
      <c r="B9798" s="90" t="s">
        <v>15500</v>
      </c>
      <c r="C9798" s="117">
        <v>5.22</v>
      </c>
    </row>
    <row r="9799" spans="1:3" s="177" customFormat="1" ht="48.75" customHeight="1" x14ac:dyDescent="0.2">
      <c r="A9799" s="87" t="s">
        <v>9681</v>
      </c>
      <c r="B9799" s="90" t="s">
        <v>15500</v>
      </c>
      <c r="C9799" s="117">
        <v>20.88</v>
      </c>
    </row>
    <row r="9800" spans="1:3" s="177" customFormat="1" ht="48.75" customHeight="1" x14ac:dyDescent="0.2">
      <c r="A9800" s="87" t="s">
        <v>8970</v>
      </c>
      <c r="B9800" s="90" t="s">
        <v>9395</v>
      </c>
      <c r="C9800" s="117">
        <v>8.07</v>
      </c>
    </row>
    <row r="9801" spans="1:3" s="177" customFormat="1" ht="48.75" customHeight="1" x14ac:dyDescent="0.2">
      <c r="A9801" s="87" t="s">
        <v>9080</v>
      </c>
      <c r="B9801" s="90" t="s">
        <v>9395</v>
      </c>
      <c r="C9801" s="117">
        <v>12</v>
      </c>
    </row>
    <row r="9802" spans="1:3" s="177" customFormat="1" ht="48.75" customHeight="1" x14ac:dyDescent="0.2">
      <c r="A9802" s="87" t="s">
        <v>9081</v>
      </c>
      <c r="B9802" s="90" t="s">
        <v>9395</v>
      </c>
      <c r="C9802" s="100">
        <v>11.29</v>
      </c>
    </row>
    <row r="9803" spans="1:3" s="177" customFormat="1" ht="48.75" customHeight="1" x14ac:dyDescent="0.2">
      <c r="A9803" s="87" t="s">
        <v>11861</v>
      </c>
      <c r="B9803" s="90" t="s">
        <v>5565</v>
      </c>
      <c r="C9803" s="100">
        <v>6.89</v>
      </c>
    </row>
    <row r="9804" spans="1:3" s="177" customFormat="1" ht="48.75" customHeight="1" x14ac:dyDescent="0.2">
      <c r="A9804" s="87" t="s">
        <v>11264</v>
      </c>
      <c r="B9804" s="90" t="s">
        <v>5565</v>
      </c>
      <c r="C9804" s="90">
        <v>13.78</v>
      </c>
    </row>
    <row r="9805" spans="1:3" s="177" customFormat="1" ht="48.75" customHeight="1" x14ac:dyDescent="0.2">
      <c r="A9805" s="87" t="s">
        <v>11264</v>
      </c>
      <c r="B9805" s="90" t="s">
        <v>4778</v>
      </c>
      <c r="C9805" s="90">
        <v>13.78</v>
      </c>
    </row>
    <row r="9806" spans="1:3" s="177" customFormat="1" ht="48.75" customHeight="1" x14ac:dyDescent="0.2">
      <c r="A9806" s="87" t="s">
        <v>11262</v>
      </c>
      <c r="B9806" s="90" t="s">
        <v>5565</v>
      </c>
      <c r="C9806" s="93">
        <v>3.13</v>
      </c>
    </row>
    <row r="9807" spans="1:3" s="177" customFormat="1" ht="48.75" customHeight="1" x14ac:dyDescent="0.2">
      <c r="A9807" s="87" t="s">
        <v>11262</v>
      </c>
      <c r="B9807" s="90" t="s">
        <v>4778</v>
      </c>
      <c r="C9807" s="93">
        <v>3.13</v>
      </c>
    </row>
    <row r="9808" spans="1:3" s="177" customFormat="1" ht="48.75" customHeight="1" x14ac:dyDescent="0.2">
      <c r="A9808" s="87" t="s">
        <v>11862</v>
      </c>
      <c r="B9808" s="90" t="s">
        <v>5565</v>
      </c>
      <c r="C9808" s="100">
        <v>10.08</v>
      </c>
    </row>
    <row r="9809" spans="1:3" s="177" customFormat="1" ht="48.75" customHeight="1" x14ac:dyDescent="0.2">
      <c r="A9809" s="87" t="s">
        <v>11265</v>
      </c>
      <c r="B9809" s="90" t="s">
        <v>5565</v>
      </c>
      <c r="C9809" s="100">
        <v>20.16</v>
      </c>
    </row>
    <row r="9810" spans="1:3" s="177" customFormat="1" ht="48.75" customHeight="1" x14ac:dyDescent="0.2">
      <c r="A9810" s="87" t="s">
        <v>11265</v>
      </c>
      <c r="B9810" s="90" t="s">
        <v>4778</v>
      </c>
      <c r="C9810" s="100">
        <v>20.16</v>
      </c>
    </row>
    <row r="9811" spans="1:3" s="177" customFormat="1" ht="48.75" customHeight="1" x14ac:dyDescent="0.2">
      <c r="A9811" s="87" t="s">
        <v>11263</v>
      </c>
      <c r="B9811" s="90" t="s">
        <v>5565</v>
      </c>
      <c r="C9811" s="117">
        <v>5.22</v>
      </c>
    </row>
    <row r="9812" spans="1:3" s="177" customFormat="1" ht="48.75" customHeight="1" x14ac:dyDescent="0.2">
      <c r="A9812" s="87" t="s">
        <v>11263</v>
      </c>
      <c r="B9812" s="90" t="s">
        <v>4778</v>
      </c>
      <c r="C9812" s="117">
        <v>5.22</v>
      </c>
    </row>
    <row r="9813" spans="1:3" s="177" customFormat="1" ht="48.75" customHeight="1" x14ac:dyDescent="0.2">
      <c r="A9813" s="87" t="s">
        <v>9126</v>
      </c>
      <c r="B9813" s="90" t="s">
        <v>9213</v>
      </c>
      <c r="C9813" s="90">
        <v>13.78</v>
      </c>
    </row>
    <row r="9814" spans="1:3" s="177" customFormat="1" ht="48.75" customHeight="1" x14ac:dyDescent="0.2">
      <c r="A9814" s="87" t="s">
        <v>9124</v>
      </c>
      <c r="B9814" s="90" t="s">
        <v>9213</v>
      </c>
      <c r="C9814" s="93">
        <v>3.13</v>
      </c>
    </row>
    <row r="9815" spans="1:3" s="177" customFormat="1" ht="48.75" customHeight="1" x14ac:dyDescent="0.2">
      <c r="A9815" s="87" t="s">
        <v>9127</v>
      </c>
      <c r="B9815" s="90" t="s">
        <v>9213</v>
      </c>
      <c r="C9815" s="100">
        <v>20.16</v>
      </c>
    </row>
    <row r="9816" spans="1:3" s="177" customFormat="1" ht="48.75" customHeight="1" x14ac:dyDescent="0.2">
      <c r="A9816" s="87" t="s">
        <v>9125</v>
      </c>
      <c r="B9816" s="90" t="s">
        <v>9213</v>
      </c>
      <c r="C9816" s="117">
        <v>5.22</v>
      </c>
    </row>
    <row r="9817" spans="1:3" s="177" customFormat="1" ht="48.75" customHeight="1" x14ac:dyDescent="0.2">
      <c r="A9817" s="87" t="s">
        <v>13796</v>
      </c>
      <c r="B9817" s="90" t="s">
        <v>9213</v>
      </c>
      <c r="C9817" s="117">
        <v>53.39</v>
      </c>
    </row>
    <row r="9818" spans="1:3" s="177" customFormat="1" ht="48.75" customHeight="1" x14ac:dyDescent="0.2">
      <c r="A9818" s="87" t="s">
        <v>13797</v>
      </c>
      <c r="B9818" s="90" t="s">
        <v>9213</v>
      </c>
      <c r="C9818" s="117">
        <v>76.72</v>
      </c>
    </row>
    <row r="9819" spans="1:3" s="177" customFormat="1" ht="48.75" customHeight="1" x14ac:dyDescent="0.2">
      <c r="A9819" s="87" t="s">
        <v>13795</v>
      </c>
      <c r="B9819" s="90" t="s">
        <v>9213</v>
      </c>
      <c r="C9819" s="117">
        <v>26.84</v>
      </c>
    </row>
    <row r="9820" spans="1:3" s="177" customFormat="1" ht="48.75" customHeight="1" x14ac:dyDescent="0.2">
      <c r="A9820" s="87" t="s">
        <v>17388</v>
      </c>
      <c r="B9820" s="90" t="s">
        <v>19135</v>
      </c>
      <c r="C9820" s="117">
        <v>507.57</v>
      </c>
    </row>
    <row r="9821" spans="1:3" s="177" customFormat="1" ht="48.75" customHeight="1" x14ac:dyDescent="0.2">
      <c r="A9821" s="87" t="s">
        <v>9650</v>
      </c>
      <c r="B9821" s="90" t="s">
        <v>5719</v>
      </c>
      <c r="C9821" s="117">
        <v>2.2599999999999998</v>
      </c>
    </row>
    <row r="9822" spans="1:3" s="177" customFormat="1" ht="48.75" customHeight="1" x14ac:dyDescent="0.2">
      <c r="A9822" s="87" t="s">
        <v>9003</v>
      </c>
      <c r="B9822" s="90" t="s">
        <v>5483</v>
      </c>
      <c r="C9822" s="100">
        <v>17.62</v>
      </c>
    </row>
    <row r="9823" spans="1:3" s="177" customFormat="1" ht="48.75" customHeight="1" x14ac:dyDescent="0.2">
      <c r="A9823" s="87" t="s">
        <v>17289</v>
      </c>
      <c r="B9823" s="90" t="s">
        <v>13111</v>
      </c>
      <c r="C9823" s="117">
        <v>4.13</v>
      </c>
    </row>
    <row r="9824" spans="1:3" s="177" customFormat="1" ht="48.75" customHeight="1" x14ac:dyDescent="0.2">
      <c r="A9824" s="87" t="s">
        <v>13328</v>
      </c>
      <c r="B9824" s="90" t="s">
        <v>13111</v>
      </c>
      <c r="C9824" s="117">
        <v>4.13</v>
      </c>
    </row>
    <row r="9825" spans="1:3" s="177" customFormat="1" ht="48.75" customHeight="1" x14ac:dyDescent="0.2">
      <c r="A9825" s="87" t="s">
        <v>17577</v>
      </c>
      <c r="B9825" s="90" t="s">
        <v>13111</v>
      </c>
      <c r="C9825" s="117">
        <v>15.44</v>
      </c>
    </row>
    <row r="9826" spans="1:3" s="177" customFormat="1" ht="48.75" customHeight="1" x14ac:dyDescent="0.2">
      <c r="A9826" s="87" t="s">
        <v>11249</v>
      </c>
      <c r="B9826" s="90" t="s">
        <v>5483</v>
      </c>
      <c r="C9826" s="100">
        <v>28.39</v>
      </c>
    </row>
    <row r="9827" spans="1:3" s="177" customFormat="1" ht="48.75" customHeight="1" x14ac:dyDescent="0.2">
      <c r="A9827" s="87" t="s">
        <v>17964</v>
      </c>
      <c r="B9827" s="90" t="s">
        <v>5642</v>
      </c>
      <c r="C9827" s="100">
        <v>28.39</v>
      </c>
    </row>
    <row r="9828" spans="1:3" s="177" customFormat="1" ht="48.75" customHeight="1" x14ac:dyDescent="0.2">
      <c r="A9828" s="87" t="s">
        <v>14282</v>
      </c>
      <c r="B9828" s="90" t="s">
        <v>5642</v>
      </c>
      <c r="C9828" s="100">
        <v>28.39</v>
      </c>
    </row>
    <row r="9829" spans="1:3" s="177" customFormat="1" ht="48.75" customHeight="1" x14ac:dyDescent="0.2">
      <c r="A9829" s="87" t="s">
        <v>14276</v>
      </c>
      <c r="B9829" s="90" t="s">
        <v>16124</v>
      </c>
      <c r="C9829" s="100">
        <v>28.39</v>
      </c>
    </row>
    <row r="9830" spans="1:3" s="177" customFormat="1" ht="48.75" customHeight="1" x14ac:dyDescent="0.2">
      <c r="A9830" s="87" t="s">
        <v>15325</v>
      </c>
      <c r="B9830" s="90" t="s">
        <v>5355</v>
      </c>
      <c r="C9830" s="100">
        <v>28.39</v>
      </c>
    </row>
    <row r="9831" spans="1:3" s="177" customFormat="1" ht="48.75" customHeight="1" x14ac:dyDescent="0.2">
      <c r="A9831" s="87" t="s">
        <v>15325</v>
      </c>
      <c r="B9831" s="90" t="s">
        <v>17185</v>
      </c>
      <c r="C9831" s="100">
        <v>28.39</v>
      </c>
    </row>
    <row r="9832" spans="1:3" s="177" customFormat="1" ht="48.75" customHeight="1" x14ac:dyDescent="0.2">
      <c r="A9832" s="87" t="s">
        <v>13572</v>
      </c>
      <c r="B9832" s="90" t="s">
        <v>11371</v>
      </c>
      <c r="C9832" s="100">
        <v>28.39</v>
      </c>
    </row>
    <row r="9833" spans="1:3" s="177" customFormat="1" ht="48.75" customHeight="1" x14ac:dyDescent="0.2">
      <c r="A9833" s="87" t="s">
        <v>17394</v>
      </c>
      <c r="B9833" s="90" t="s">
        <v>17366</v>
      </c>
      <c r="C9833" s="100">
        <v>28.39</v>
      </c>
    </row>
    <row r="9834" spans="1:3" s="177" customFormat="1" ht="48.75" customHeight="1" x14ac:dyDescent="0.2">
      <c r="A9834" s="87" t="s">
        <v>8531</v>
      </c>
      <c r="B9834" s="90" t="s">
        <v>8347</v>
      </c>
      <c r="C9834" s="117">
        <v>193.63</v>
      </c>
    </row>
    <row r="9835" spans="1:3" s="177" customFormat="1" ht="48.75" customHeight="1" x14ac:dyDescent="0.2">
      <c r="A9835" s="87" t="s">
        <v>2265</v>
      </c>
      <c r="B9835" s="89" t="s">
        <v>15584</v>
      </c>
      <c r="C9835" s="117">
        <v>64.540000000000006</v>
      </c>
    </row>
    <row r="9836" spans="1:3" s="177" customFormat="1" ht="48.75" customHeight="1" x14ac:dyDescent="0.2">
      <c r="A9836" s="87" t="s">
        <v>2266</v>
      </c>
      <c r="B9836" s="89" t="s">
        <v>15584</v>
      </c>
      <c r="C9836" s="117">
        <v>193.63</v>
      </c>
    </row>
    <row r="9837" spans="1:3" s="177" customFormat="1" ht="48.75" customHeight="1" x14ac:dyDescent="0.2">
      <c r="A9837" s="87" t="s">
        <v>13733</v>
      </c>
      <c r="B9837" s="90" t="s">
        <v>11371</v>
      </c>
      <c r="C9837" s="117">
        <v>193.63</v>
      </c>
    </row>
    <row r="9838" spans="1:3" s="177" customFormat="1" ht="48.75" customHeight="1" x14ac:dyDescent="0.2">
      <c r="A9838" s="87" t="s">
        <v>2267</v>
      </c>
      <c r="B9838" s="90" t="s">
        <v>5480</v>
      </c>
      <c r="C9838" s="100">
        <v>42.56</v>
      </c>
    </row>
    <row r="9839" spans="1:3" s="177" customFormat="1" ht="48.75" customHeight="1" x14ac:dyDescent="0.2">
      <c r="A9839" s="87" t="s">
        <v>15666</v>
      </c>
      <c r="B9839" s="90" t="s">
        <v>15384</v>
      </c>
      <c r="C9839" s="117">
        <v>3.1199999999999997</v>
      </c>
    </row>
    <row r="9840" spans="1:3" s="177" customFormat="1" ht="48.75" customHeight="1" x14ac:dyDescent="0.2">
      <c r="A9840" s="87" t="s">
        <v>3127</v>
      </c>
      <c r="B9840" s="90" t="s">
        <v>17485</v>
      </c>
      <c r="C9840" s="117">
        <v>21.5</v>
      </c>
    </row>
    <row r="9841" spans="1:3" s="177" customFormat="1" ht="48.75" customHeight="1" x14ac:dyDescent="0.2">
      <c r="A9841" s="87" t="s">
        <v>8247</v>
      </c>
      <c r="B9841" s="90" t="s">
        <v>17485</v>
      </c>
      <c r="C9841" s="117">
        <v>10.76</v>
      </c>
    </row>
    <row r="9842" spans="1:3" s="177" customFormat="1" ht="48.75" customHeight="1" x14ac:dyDescent="0.2">
      <c r="A9842" s="87" t="s">
        <v>3129</v>
      </c>
      <c r="B9842" s="90" t="s">
        <v>17485</v>
      </c>
      <c r="C9842" s="117">
        <v>23.17</v>
      </c>
    </row>
    <row r="9843" spans="1:3" s="177" customFormat="1" ht="48.75" customHeight="1" x14ac:dyDescent="0.2">
      <c r="A9843" s="87" t="s">
        <v>3128</v>
      </c>
      <c r="B9843" s="90" t="s">
        <v>17485</v>
      </c>
      <c r="C9843" s="117">
        <v>11.57</v>
      </c>
    </row>
    <row r="9844" spans="1:3" s="177" customFormat="1" ht="48.75" customHeight="1" x14ac:dyDescent="0.2">
      <c r="A9844" s="87" t="s">
        <v>10887</v>
      </c>
      <c r="B9844" s="90" t="s">
        <v>17485</v>
      </c>
      <c r="C9844" s="117">
        <v>41.33</v>
      </c>
    </row>
    <row r="9845" spans="1:3" s="177" customFormat="1" ht="48.75" customHeight="1" x14ac:dyDescent="0.2">
      <c r="A9845" s="87" t="s">
        <v>2416</v>
      </c>
      <c r="B9845" s="90" t="s">
        <v>15337</v>
      </c>
      <c r="C9845" s="100">
        <v>2.77</v>
      </c>
    </row>
    <row r="9846" spans="1:3" s="177" customFormat="1" ht="48.75" customHeight="1" x14ac:dyDescent="0.2">
      <c r="A9846" s="87" t="s">
        <v>2416</v>
      </c>
      <c r="B9846" s="90" t="s">
        <v>15543</v>
      </c>
      <c r="C9846" s="100">
        <v>2.77</v>
      </c>
    </row>
    <row r="9847" spans="1:3" s="177" customFormat="1" ht="48.75" customHeight="1" x14ac:dyDescent="0.2">
      <c r="A9847" s="87" t="s">
        <v>2347</v>
      </c>
      <c r="B9847" s="90" t="s">
        <v>15337</v>
      </c>
      <c r="C9847" s="117">
        <v>1.02</v>
      </c>
    </row>
    <row r="9848" spans="1:3" s="177" customFormat="1" ht="48.75" customHeight="1" x14ac:dyDescent="0.2">
      <c r="A9848" s="87" t="s">
        <v>2347</v>
      </c>
      <c r="B9848" s="90" t="s">
        <v>15543</v>
      </c>
      <c r="C9848" s="117">
        <v>1.02</v>
      </c>
    </row>
    <row r="9849" spans="1:3" s="177" customFormat="1" ht="48.75" customHeight="1" x14ac:dyDescent="0.2">
      <c r="A9849" s="87" t="s">
        <v>15151</v>
      </c>
      <c r="B9849" s="90" t="s">
        <v>15337</v>
      </c>
      <c r="C9849" s="117">
        <v>3.54</v>
      </c>
    </row>
    <row r="9850" spans="1:3" s="177" customFormat="1" ht="48.75" customHeight="1" x14ac:dyDescent="0.2">
      <c r="A9850" s="87" t="s">
        <v>17098</v>
      </c>
      <c r="B9850" s="90" t="s">
        <v>15337</v>
      </c>
      <c r="C9850" s="100">
        <v>4.3</v>
      </c>
    </row>
    <row r="9851" spans="1:3" s="177" customFormat="1" ht="48.75" customHeight="1" x14ac:dyDescent="0.2">
      <c r="A9851" s="87" t="s">
        <v>2361</v>
      </c>
      <c r="B9851" s="90" t="s">
        <v>5506</v>
      </c>
      <c r="C9851" s="117">
        <v>1.37</v>
      </c>
    </row>
    <row r="9852" spans="1:3" s="177" customFormat="1" ht="48.75" customHeight="1" x14ac:dyDescent="0.2">
      <c r="A9852" s="87" t="s">
        <v>9203</v>
      </c>
      <c r="B9852" s="90" t="s">
        <v>5506</v>
      </c>
      <c r="C9852" s="117">
        <v>0.95</v>
      </c>
    </row>
    <row r="9853" spans="1:3" s="177" customFormat="1" ht="48.75" customHeight="1" x14ac:dyDescent="0.2">
      <c r="A9853" s="87" t="s">
        <v>2295</v>
      </c>
      <c r="B9853" s="90" t="s">
        <v>8347</v>
      </c>
      <c r="C9853" s="100">
        <v>3.12</v>
      </c>
    </row>
    <row r="9854" spans="1:3" s="177" customFormat="1" ht="48.75" customHeight="1" x14ac:dyDescent="0.2">
      <c r="A9854" s="87" t="s">
        <v>2298</v>
      </c>
      <c r="B9854" s="90" t="s">
        <v>8347</v>
      </c>
      <c r="C9854" s="100">
        <v>3.12</v>
      </c>
    </row>
    <row r="9855" spans="1:3" s="177" customFormat="1" ht="48.75" customHeight="1" x14ac:dyDescent="0.2">
      <c r="A9855" s="87" t="s">
        <v>2300</v>
      </c>
      <c r="B9855" s="90" t="s">
        <v>8347</v>
      </c>
      <c r="C9855" s="100">
        <v>6.24</v>
      </c>
    </row>
    <row r="9856" spans="1:3" s="177" customFormat="1" ht="48.75" customHeight="1" x14ac:dyDescent="0.2">
      <c r="A9856" s="87" t="s">
        <v>14162</v>
      </c>
      <c r="B9856" s="90" t="s">
        <v>8347</v>
      </c>
      <c r="C9856" s="90">
        <v>4.38</v>
      </c>
    </row>
    <row r="9857" spans="1:3" s="177" customFormat="1" ht="48.75" customHeight="1" x14ac:dyDescent="0.2">
      <c r="A9857" s="87" t="s">
        <v>10258</v>
      </c>
      <c r="B9857" s="90" t="s">
        <v>15500</v>
      </c>
      <c r="C9857" s="117">
        <v>6.96</v>
      </c>
    </row>
    <row r="9858" spans="1:3" s="177" customFormat="1" ht="48.75" customHeight="1" x14ac:dyDescent="0.2">
      <c r="A9858" s="87" t="s">
        <v>10257</v>
      </c>
      <c r="B9858" s="90" t="s">
        <v>15500</v>
      </c>
      <c r="C9858" s="100">
        <v>10</v>
      </c>
    </row>
    <row r="9859" spans="1:3" s="177" customFormat="1" ht="48.75" customHeight="1" x14ac:dyDescent="0.2">
      <c r="A9859" s="87" t="s">
        <v>19023</v>
      </c>
      <c r="B9859" s="90" t="s">
        <v>10947</v>
      </c>
      <c r="C9859" s="117">
        <v>3.95</v>
      </c>
    </row>
    <row r="9860" spans="1:3" s="177" customFormat="1" ht="48.75" customHeight="1" x14ac:dyDescent="0.2">
      <c r="A9860" s="87" t="s">
        <v>19024</v>
      </c>
      <c r="B9860" s="90" t="s">
        <v>10947</v>
      </c>
      <c r="C9860" s="100">
        <v>4.99</v>
      </c>
    </row>
    <row r="9861" spans="1:3" s="177" customFormat="1" ht="48.75" customHeight="1" x14ac:dyDescent="0.2">
      <c r="A9861" s="87" t="s">
        <v>2274</v>
      </c>
      <c r="B9861" s="90" t="s">
        <v>10947</v>
      </c>
      <c r="C9861" s="117">
        <v>1.7</v>
      </c>
    </row>
    <row r="9862" spans="1:3" s="177" customFormat="1" ht="48.75" customHeight="1" x14ac:dyDescent="0.2">
      <c r="A9862" s="87" t="s">
        <v>2277</v>
      </c>
      <c r="B9862" s="90" t="s">
        <v>5529</v>
      </c>
      <c r="C9862" s="117">
        <v>1.19</v>
      </c>
    </row>
    <row r="9863" spans="1:3" s="177" customFormat="1" ht="48.75" customHeight="1" x14ac:dyDescent="0.2">
      <c r="A9863" s="87" t="s">
        <v>13423</v>
      </c>
      <c r="B9863" s="90" t="s">
        <v>6304</v>
      </c>
      <c r="C9863" s="117">
        <v>1.48</v>
      </c>
    </row>
    <row r="9864" spans="1:3" s="177" customFormat="1" ht="48.75" customHeight="1" x14ac:dyDescent="0.2">
      <c r="A9864" s="87" t="s">
        <v>14096</v>
      </c>
      <c r="B9864" s="90" t="s">
        <v>6304</v>
      </c>
      <c r="C9864" s="117">
        <v>3.26</v>
      </c>
    </row>
    <row r="9865" spans="1:3" s="177" customFormat="1" ht="48.75" customHeight="1" x14ac:dyDescent="0.2">
      <c r="A9865" s="87" t="s">
        <v>10956</v>
      </c>
      <c r="B9865" s="90" t="s">
        <v>10010</v>
      </c>
      <c r="C9865" s="90">
        <v>3.12</v>
      </c>
    </row>
    <row r="9866" spans="1:3" s="177" customFormat="1" ht="48.75" customHeight="1" x14ac:dyDescent="0.2">
      <c r="A9866" s="87" t="s">
        <v>10957</v>
      </c>
      <c r="B9866" s="90" t="s">
        <v>10010</v>
      </c>
      <c r="C9866" s="100">
        <v>6.24</v>
      </c>
    </row>
    <row r="9867" spans="1:3" s="177" customFormat="1" ht="48.75" customHeight="1" x14ac:dyDescent="0.2">
      <c r="A9867" s="87" t="s">
        <v>10041</v>
      </c>
      <c r="B9867" s="90" t="s">
        <v>17485</v>
      </c>
      <c r="C9867" s="117">
        <v>16.329999999999998</v>
      </c>
    </row>
    <row r="9868" spans="1:3" s="177" customFormat="1" ht="48.75" customHeight="1" x14ac:dyDescent="0.2">
      <c r="A9868" s="87" t="s">
        <v>10042</v>
      </c>
      <c r="B9868" s="90" t="s">
        <v>17485</v>
      </c>
      <c r="C9868" s="117">
        <v>31.9</v>
      </c>
    </row>
    <row r="9869" spans="1:3" s="177" customFormat="1" ht="48.75" customHeight="1" x14ac:dyDescent="0.2">
      <c r="A9869" s="87" t="s">
        <v>10043</v>
      </c>
      <c r="B9869" s="90" t="s">
        <v>17485</v>
      </c>
      <c r="C9869" s="117">
        <v>153.25</v>
      </c>
    </row>
    <row r="9870" spans="1:3" s="177" customFormat="1" ht="48.75" customHeight="1" x14ac:dyDescent="0.2">
      <c r="A9870" s="87" t="s">
        <v>10072</v>
      </c>
      <c r="B9870" s="90" t="s">
        <v>17485</v>
      </c>
      <c r="C9870" s="117">
        <v>51.24</v>
      </c>
    </row>
    <row r="9871" spans="1:3" s="177" customFormat="1" ht="48.75" customHeight="1" x14ac:dyDescent="0.2">
      <c r="A9871" s="87" t="s">
        <v>10068</v>
      </c>
      <c r="B9871" s="90" t="s">
        <v>17485</v>
      </c>
      <c r="C9871" s="117">
        <v>13.55</v>
      </c>
    </row>
    <row r="9872" spans="1:3" s="177" customFormat="1" ht="48.75" customHeight="1" x14ac:dyDescent="0.2">
      <c r="A9872" s="87" t="s">
        <v>10895</v>
      </c>
      <c r="B9872" s="90" t="s">
        <v>17485</v>
      </c>
      <c r="C9872" s="117">
        <v>27.1</v>
      </c>
    </row>
    <row r="9873" spans="1:3" s="177" customFormat="1" ht="48.75" customHeight="1" x14ac:dyDescent="0.2">
      <c r="A9873" s="87" t="s">
        <v>7565</v>
      </c>
      <c r="B9873" s="90" t="s">
        <v>6304</v>
      </c>
      <c r="C9873" s="100">
        <v>3.12</v>
      </c>
    </row>
    <row r="9874" spans="1:3" s="177" customFormat="1" ht="48.75" customHeight="1" x14ac:dyDescent="0.2">
      <c r="A9874" s="87" t="s">
        <v>2297</v>
      </c>
      <c r="B9874" s="90" t="s">
        <v>6304</v>
      </c>
      <c r="C9874" s="100">
        <v>3.12</v>
      </c>
    </row>
    <row r="9875" spans="1:3" s="177" customFormat="1" ht="48.75" customHeight="1" x14ac:dyDescent="0.2">
      <c r="A9875" s="87" t="s">
        <v>2299</v>
      </c>
      <c r="B9875" s="90" t="s">
        <v>6304</v>
      </c>
      <c r="C9875" s="100">
        <v>6.24</v>
      </c>
    </row>
    <row r="9876" spans="1:3" s="177" customFormat="1" ht="48.75" customHeight="1" x14ac:dyDescent="0.2">
      <c r="A9876" s="87" t="s">
        <v>19002</v>
      </c>
      <c r="B9876" s="90" t="s">
        <v>5539</v>
      </c>
      <c r="C9876" s="117">
        <v>541.47</v>
      </c>
    </row>
    <row r="9877" spans="1:3" s="177" customFormat="1" ht="48.75" customHeight="1" x14ac:dyDescent="0.2">
      <c r="A9877" s="87" t="s">
        <v>12197</v>
      </c>
      <c r="B9877" s="90" t="s">
        <v>11840</v>
      </c>
      <c r="C9877" s="100">
        <v>3.12</v>
      </c>
    </row>
    <row r="9878" spans="1:3" s="177" customFormat="1" ht="48.75" customHeight="1" x14ac:dyDescent="0.2">
      <c r="A9878" s="87" t="s">
        <v>12585</v>
      </c>
      <c r="B9878" s="90" t="s">
        <v>11840</v>
      </c>
      <c r="C9878" s="90">
        <v>3.12</v>
      </c>
    </row>
    <row r="9879" spans="1:3" s="177" customFormat="1" ht="48.75" customHeight="1" x14ac:dyDescent="0.2">
      <c r="A9879" s="87" t="s">
        <v>12196</v>
      </c>
      <c r="B9879" s="90" t="s">
        <v>11840</v>
      </c>
      <c r="C9879" s="100">
        <v>6.24</v>
      </c>
    </row>
    <row r="9880" spans="1:3" s="177" customFormat="1" ht="48.75" customHeight="1" x14ac:dyDescent="0.2">
      <c r="A9880" s="87" t="s">
        <v>4189</v>
      </c>
      <c r="B9880" s="90" t="s">
        <v>7381</v>
      </c>
      <c r="C9880" s="117">
        <v>1.23</v>
      </c>
    </row>
    <row r="9881" spans="1:3" s="177" customFormat="1" ht="48.75" customHeight="1" x14ac:dyDescent="0.2">
      <c r="A9881" s="16" t="s">
        <v>13463</v>
      </c>
      <c r="B9881" s="90" t="s">
        <v>18845</v>
      </c>
      <c r="C9881" s="117">
        <v>1.18</v>
      </c>
    </row>
    <row r="9882" spans="1:3" s="177" customFormat="1" ht="48.75" customHeight="1" x14ac:dyDescent="0.2">
      <c r="A9882" s="16" t="s">
        <v>19616</v>
      </c>
      <c r="B9882" s="90" t="s">
        <v>18845</v>
      </c>
      <c r="C9882" s="117">
        <v>1.26</v>
      </c>
    </row>
    <row r="9883" spans="1:3" s="177" customFormat="1" ht="48.75" customHeight="1" x14ac:dyDescent="0.2">
      <c r="A9883" s="87" t="s">
        <v>2284</v>
      </c>
      <c r="B9883" s="90" t="s">
        <v>5539</v>
      </c>
      <c r="C9883" s="100">
        <v>3.12</v>
      </c>
    </row>
    <row r="9884" spans="1:3" s="177" customFormat="1" ht="48.75" customHeight="1" x14ac:dyDescent="0.2">
      <c r="A9884" s="87" t="s">
        <v>9435</v>
      </c>
      <c r="B9884" s="90" t="s">
        <v>5539</v>
      </c>
      <c r="C9884" s="90">
        <v>3.12</v>
      </c>
    </row>
    <row r="9885" spans="1:3" s="177" customFormat="1" ht="48.75" customHeight="1" x14ac:dyDescent="0.2">
      <c r="A9885" s="87" t="s">
        <v>8505</v>
      </c>
      <c r="B9885" s="90" t="s">
        <v>5539</v>
      </c>
      <c r="C9885" s="100">
        <v>6.24</v>
      </c>
    </row>
    <row r="9886" spans="1:3" s="177" customFormat="1" ht="48.75" customHeight="1" x14ac:dyDescent="0.2">
      <c r="A9886" s="87" t="s">
        <v>15139</v>
      </c>
      <c r="B9886" s="90" t="s">
        <v>607</v>
      </c>
      <c r="C9886" s="90">
        <v>24.07</v>
      </c>
    </row>
    <row r="9887" spans="1:3" s="177" customFormat="1" ht="48.75" customHeight="1" x14ac:dyDescent="0.2">
      <c r="A9887" s="87" t="s">
        <v>14192</v>
      </c>
      <c r="B9887" s="90" t="s">
        <v>5441</v>
      </c>
      <c r="C9887" s="100">
        <v>3.12</v>
      </c>
    </row>
    <row r="9888" spans="1:3" s="177" customFormat="1" ht="48.75" customHeight="1" x14ac:dyDescent="0.2">
      <c r="A9888" s="87" t="s">
        <v>2289</v>
      </c>
      <c r="B9888" s="90" t="s">
        <v>5441</v>
      </c>
      <c r="C9888" s="90">
        <v>3.12</v>
      </c>
    </row>
    <row r="9889" spans="1:3" s="177" customFormat="1" ht="48.75" customHeight="1" x14ac:dyDescent="0.2">
      <c r="A9889" s="87" t="s">
        <v>2294</v>
      </c>
      <c r="B9889" s="90" t="s">
        <v>5441</v>
      </c>
      <c r="C9889" s="100">
        <v>6.24</v>
      </c>
    </row>
    <row r="9890" spans="1:3" s="177" customFormat="1" ht="48.75" customHeight="1" x14ac:dyDescent="0.2">
      <c r="A9890" s="87" t="s">
        <v>13689</v>
      </c>
      <c r="B9890" s="90" t="s">
        <v>5441</v>
      </c>
      <c r="C9890" s="90">
        <v>4.38</v>
      </c>
    </row>
    <row r="9891" spans="1:3" s="177" customFormat="1" ht="48.75" customHeight="1" x14ac:dyDescent="0.2">
      <c r="A9891" s="87" t="s">
        <v>12912</v>
      </c>
      <c r="B9891" s="90" t="s">
        <v>5441</v>
      </c>
      <c r="C9891" s="100">
        <v>43.8</v>
      </c>
    </row>
    <row r="9892" spans="1:3" s="177" customFormat="1" ht="48.75" customHeight="1" x14ac:dyDescent="0.2">
      <c r="A9892" s="87" t="s">
        <v>4190</v>
      </c>
      <c r="B9892" s="90" t="s">
        <v>5483</v>
      </c>
      <c r="C9892" s="117">
        <v>1.24</v>
      </c>
    </row>
    <row r="9893" spans="1:3" s="177" customFormat="1" ht="48.75" customHeight="1" x14ac:dyDescent="0.2">
      <c r="A9893" s="87" t="s">
        <v>12046</v>
      </c>
      <c r="B9893" s="90" t="s">
        <v>12047</v>
      </c>
      <c r="C9893" s="90">
        <v>4.38</v>
      </c>
    </row>
    <row r="9894" spans="1:3" s="177" customFormat="1" ht="48.75" customHeight="1" x14ac:dyDescent="0.2">
      <c r="A9894" s="87" t="s">
        <v>17814</v>
      </c>
      <c r="B9894" s="90" t="s">
        <v>15971</v>
      </c>
      <c r="C9894" s="90">
        <v>4.38</v>
      </c>
    </row>
    <row r="9895" spans="1:3" s="177" customFormat="1" ht="48.75" customHeight="1" x14ac:dyDescent="0.2">
      <c r="A9895" s="87" t="s">
        <v>15633</v>
      </c>
      <c r="B9895" s="90" t="s">
        <v>10334</v>
      </c>
      <c r="C9895" s="90">
        <v>3.12</v>
      </c>
    </row>
    <row r="9896" spans="1:3" s="177" customFormat="1" ht="48.75" customHeight="1" x14ac:dyDescent="0.2">
      <c r="A9896" s="87" t="s">
        <v>8506</v>
      </c>
      <c r="B9896" s="90" t="s">
        <v>10334</v>
      </c>
      <c r="C9896" s="100">
        <v>8.67</v>
      </c>
    </row>
    <row r="9897" spans="1:3" s="177" customFormat="1" ht="48.75" customHeight="1" x14ac:dyDescent="0.2">
      <c r="A9897" s="87" t="s">
        <v>6975</v>
      </c>
      <c r="B9897" s="90" t="s">
        <v>10334</v>
      </c>
      <c r="C9897" s="90">
        <v>4.38</v>
      </c>
    </row>
    <row r="9898" spans="1:3" s="177" customFormat="1" ht="48.75" customHeight="1" x14ac:dyDescent="0.2">
      <c r="A9898" s="87" t="s">
        <v>2301</v>
      </c>
      <c r="B9898" s="90" t="s">
        <v>5819</v>
      </c>
      <c r="C9898" s="117">
        <v>1.41</v>
      </c>
    </row>
    <row r="9899" spans="1:3" s="177" customFormat="1" ht="48.75" customHeight="1" x14ac:dyDescent="0.2">
      <c r="A9899" s="87" t="s">
        <v>2302</v>
      </c>
      <c r="B9899" s="90" t="s">
        <v>5819</v>
      </c>
      <c r="C9899" s="117">
        <v>2.0099999999999998</v>
      </c>
    </row>
    <row r="9900" spans="1:3" s="177" customFormat="1" ht="48.75" customHeight="1" x14ac:dyDescent="0.2">
      <c r="A9900" s="87" t="s">
        <v>2303</v>
      </c>
      <c r="B9900" s="90" t="s">
        <v>5819</v>
      </c>
      <c r="C9900" s="117">
        <v>1.85</v>
      </c>
    </row>
    <row r="9901" spans="1:3" s="177" customFormat="1" ht="48.75" customHeight="1" x14ac:dyDescent="0.2">
      <c r="A9901" s="87" t="s">
        <v>12699</v>
      </c>
      <c r="B9901" s="90" t="s">
        <v>6200</v>
      </c>
      <c r="C9901" s="117">
        <v>23.32</v>
      </c>
    </row>
    <row r="9902" spans="1:3" s="177" customFormat="1" ht="48.75" customHeight="1" x14ac:dyDescent="0.2">
      <c r="A9902" s="87" t="s">
        <v>11663</v>
      </c>
      <c r="B9902" s="90" t="s">
        <v>5504</v>
      </c>
      <c r="C9902" s="117">
        <v>0.27</v>
      </c>
    </row>
    <row r="9903" spans="1:3" s="177" customFormat="1" ht="48.75" customHeight="1" x14ac:dyDescent="0.2">
      <c r="A9903" s="87" t="s">
        <v>2325</v>
      </c>
      <c r="B9903" s="90" t="s">
        <v>18845</v>
      </c>
      <c r="C9903" s="117">
        <v>1.2</v>
      </c>
    </row>
    <row r="9904" spans="1:3" s="177" customFormat="1" ht="48.75" customHeight="1" x14ac:dyDescent="0.2">
      <c r="A9904" s="87" t="s">
        <v>2354</v>
      </c>
      <c r="B9904" s="90" t="s">
        <v>17493</v>
      </c>
      <c r="C9904" s="117">
        <v>0.75</v>
      </c>
    </row>
    <row r="9905" spans="1:3" s="177" customFormat="1" ht="48.75" customHeight="1" x14ac:dyDescent="0.2">
      <c r="A9905" s="87" t="s">
        <v>3595</v>
      </c>
      <c r="B9905" s="90" t="s">
        <v>5053</v>
      </c>
      <c r="C9905" s="117">
        <v>1.79</v>
      </c>
    </row>
    <row r="9906" spans="1:3" s="177" customFormat="1" ht="48.75" customHeight="1" x14ac:dyDescent="0.2">
      <c r="A9906" s="87" t="s">
        <v>3596</v>
      </c>
      <c r="B9906" s="90" t="s">
        <v>5053</v>
      </c>
      <c r="C9906" s="100">
        <v>3.01</v>
      </c>
    </row>
    <row r="9907" spans="1:3" s="177" customFormat="1" ht="48.75" customHeight="1" x14ac:dyDescent="0.2">
      <c r="A9907" s="87" t="s">
        <v>6900</v>
      </c>
      <c r="B9907" s="90" t="s">
        <v>5506</v>
      </c>
      <c r="C9907" s="117">
        <v>1.06</v>
      </c>
    </row>
    <row r="9908" spans="1:3" s="177" customFormat="1" ht="48.75" customHeight="1" x14ac:dyDescent="0.2">
      <c r="A9908" s="87" t="s">
        <v>2544</v>
      </c>
      <c r="B9908" s="90" t="s">
        <v>5346</v>
      </c>
      <c r="C9908" s="117">
        <v>0.56000000000000005</v>
      </c>
    </row>
    <row r="9909" spans="1:3" s="177" customFormat="1" ht="48.75" customHeight="1" x14ac:dyDescent="0.2">
      <c r="A9909" s="87" t="s">
        <v>13103</v>
      </c>
      <c r="B9909" s="90" t="s">
        <v>13446</v>
      </c>
      <c r="C9909" s="117">
        <v>1.07</v>
      </c>
    </row>
    <row r="9910" spans="1:3" s="177" customFormat="1" ht="48.75" customHeight="1" x14ac:dyDescent="0.2">
      <c r="A9910" s="87" t="s">
        <v>2433</v>
      </c>
      <c r="B9910" s="90" t="s">
        <v>5588</v>
      </c>
      <c r="C9910" s="117">
        <v>1.02</v>
      </c>
    </row>
    <row r="9911" spans="1:3" s="177" customFormat="1" ht="48.75" customHeight="1" x14ac:dyDescent="0.2">
      <c r="A9911" s="87" t="s">
        <v>8825</v>
      </c>
      <c r="B9911" s="90" t="s">
        <v>5588</v>
      </c>
      <c r="C9911" s="117">
        <v>4.1399999999999997</v>
      </c>
    </row>
    <row r="9912" spans="1:3" s="177" customFormat="1" ht="48.75" customHeight="1" x14ac:dyDescent="0.2">
      <c r="A9912" s="87" t="s">
        <v>8667</v>
      </c>
      <c r="B9912" s="90" t="s">
        <v>5588</v>
      </c>
      <c r="C9912" s="117">
        <v>0.52</v>
      </c>
    </row>
    <row r="9913" spans="1:3" s="177" customFormat="1" ht="48.75" customHeight="1" x14ac:dyDescent="0.2">
      <c r="A9913" s="87" t="s">
        <v>13675</v>
      </c>
      <c r="B9913" s="90" t="s">
        <v>15144</v>
      </c>
      <c r="C9913" s="117">
        <v>1.1100000000000001</v>
      </c>
    </row>
    <row r="9914" spans="1:3" s="177" customFormat="1" ht="48.75" customHeight="1" x14ac:dyDescent="0.2">
      <c r="A9914" s="87" t="s">
        <v>13694</v>
      </c>
      <c r="B9914" s="90" t="s">
        <v>15144</v>
      </c>
      <c r="C9914" s="117">
        <v>1.61</v>
      </c>
    </row>
    <row r="9915" spans="1:3" s="177" customFormat="1" ht="48.75" customHeight="1" x14ac:dyDescent="0.2">
      <c r="A9915" s="87" t="s">
        <v>13677</v>
      </c>
      <c r="B9915" s="90" t="s">
        <v>15144</v>
      </c>
      <c r="C9915" s="117">
        <v>1.1200000000000001</v>
      </c>
    </row>
    <row r="9916" spans="1:3" s="177" customFormat="1" ht="48.75" customHeight="1" x14ac:dyDescent="0.2">
      <c r="A9916" s="87" t="s">
        <v>2330</v>
      </c>
      <c r="B9916" s="90" t="s">
        <v>5588</v>
      </c>
      <c r="C9916" s="117">
        <v>1.27</v>
      </c>
    </row>
    <row r="9917" spans="1:3" s="177" customFormat="1" ht="48.75" customHeight="1" x14ac:dyDescent="0.2">
      <c r="A9917" s="87" t="s">
        <v>13361</v>
      </c>
      <c r="B9917" s="90" t="s">
        <v>5588</v>
      </c>
      <c r="C9917" s="100">
        <v>0.65</v>
      </c>
    </row>
    <row r="9918" spans="1:3" s="177" customFormat="1" ht="48.75" customHeight="1" x14ac:dyDescent="0.2">
      <c r="A9918" s="87" t="s">
        <v>2313</v>
      </c>
      <c r="B9918" s="90" t="s">
        <v>5588</v>
      </c>
      <c r="C9918" s="117">
        <v>0.94000000000000006</v>
      </c>
    </row>
    <row r="9919" spans="1:3" s="177" customFormat="1" ht="48.75" customHeight="1" x14ac:dyDescent="0.2">
      <c r="A9919" s="87" t="s">
        <v>11812</v>
      </c>
      <c r="B9919" s="90" t="s">
        <v>5588</v>
      </c>
      <c r="C9919" s="117">
        <v>1.87</v>
      </c>
    </row>
    <row r="9920" spans="1:3" s="177" customFormat="1" ht="48.75" customHeight="1" x14ac:dyDescent="0.2">
      <c r="A9920" s="87" t="s">
        <v>8924</v>
      </c>
      <c r="B9920" s="90" t="s">
        <v>5483</v>
      </c>
      <c r="C9920" s="117">
        <v>23.32</v>
      </c>
    </row>
    <row r="9921" spans="1:3" s="177" customFormat="1" ht="48.75" customHeight="1" x14ac:dyDescent="0.2">
      <c r="A9921" s="87" t="s">
        <v>2341</v>
      </c>
      <c r="B9921" s="90" t="s">
        <v>5483</v>
      </c>
      <c r="C9921" s="117">
        <v>0.56000000000000005</v>
      </c>
    </row>
    <row r="9922" spans="1:3" s="177" customFormat="1" ht="48.75" customHeight="1" x14ac:dyDescent="0.2">
      <c r="A9922" s="87" t="s">
        <v>2324</v>
      </c>
      <c r="B9922" s="90" t="s">
        <v>5483</v>
      </c>
      <c r="C9922" s="117">
        <v>1.18</v>
      </c>
    </row>
    <row r="9923" spans="1:3" s="177" customFormat="1" ht="48.75" customHeight="1" x14ac:dyDescent="0.2">
      <c r="A9923" s="87" t="s">
        <v>1294</v>
      </c>
      <c r="B9923" s="90" t="s">
        <v>5483</v>
      </c>
      <c r="C9923" s="117">
        <v>1.0900000000000001</v>
      </c>
    </row>
    <row r="9924" spans="1:3" s="177" customFormat="1" ht="48.75" customHeight="1" x14ac:dyDescent="0.2">
      <c r="A9924" s="87" t="s">
        <v>2350</v>
      </c>
      <c r="B9924" s="90" t="s">
        <v>2351</v>
      </c>
      <c r="C9924" s="117">
        <v>0.76</v>
      </c>
    </row>
    <row r="9925" spans="1:3" s="177" customFormat="1" ht="48.75" customHeight="1" x14ac:dyDescent="0.2">
      <c r="A9925" s="87" t="s">
        <v>16374</v>
      </c>
      <c r="B9925" s="90" t="s">
        <v>10010</v>
      </c>
      <c r="C9925" s="117">
        <v>9.1199999999999992</v>
      </c>
    </row>
    <row r="9926" spans="1:3" s="177" customFormat="1" ht="48.75" customHeight="1" x14ac:dyDescent="0.2">
      <c r="A9926" s="87" t="s">
        <v>16373</v>
      </c>
      <c r="B9926" s="90" t="s">
        <v>10010</v>
      </c>
      <c r="C9926" s="117">
        <v>13.5</v>
      </c>
    </row>
    <row r="9927" spans="1:3" s="177" customFormat="1" ht="48.75" customHeight="1" x14ac:dyDescent="0.2">
      <c r="A9927" s="87" t="s">
        <v>17265</v>
      </c>
      <c r="B9927" s="90" t="s">
        <v>17485</v>
      </c>
      <c r="C9927" s="117">
        <v>32.909999999999997</v>
      </c>
    </row>
    <row r="9928" spans="1:3" s="177" customFormat="1" ht="48.75" customHeight="1" x14ac:dyDescent="0.2">
      <c r="A9928" s="87" t="s">
        <v>17266</v>
      </c>
      <c r="B9928" s="90" t="s">
        <v>17485</v>
      </c>
      <c r="C9928" s="117">
        <v>82.82</v>
      </c>
    </row>
    <row r="9929" spans="1:3" s="177" customFormat="1" ht="48.75" customHeight="1" x14ac:dyDescent="0.2">
      <c r="A9929" s="87" t="s">
        <v>12374</v>
      </c>
      <c r="B9929" s="90" t="s">
        <v>5418</v>
      </c>
      <c r="C9929" s="117">
        <v>182.3</v>
      </c>
    </row>
    <row r="9930" spans="1:3" s="177" customFormat="1" ht="48.75" customHeight="1" x14ac:dyDescent="0.2">
      <c r="A9930" s="87" t="s">
        <v>12367</v>
      </c>
      <c r="B9930" s="90" t="s">
        <v>5418</v>
      </c>
      <c r="C9930" s="117">
        <v>36.46</v>
      </c>
    </row>
    <row r="9931" spans="1:3" s="177" customFormat="1" ht="48.75" customHeight="1" x14ac:dyDescent="0.2">
      <c r="A9931" s="87" t="s">
        <v>12368</v>
      </c>
      <c r="B9931" s="90" t="s">
        <v>5418</v>
      </c>
      <c r="C9931" s="117">
        <v>91.15</v>
      </c>
    </row>
    <row r="9932" spans="1:3" s="177" customFormat="1" ht="48.75" customHeight="1" x14ac:dyDescent="0.2">
      <c r="A9932" s="87" t="s">
        <v>16511</v>
      </c>
      <c r="B9932" s="90" t="s">
        <v>17366</v>
      </c>
      <c r="C9932" s="117">
        <v>182.3</v>
      </c>
    </row>
    <row r="9933" spans="1:3" s="177" customFormat="1" ht="48.75" customHeight="1" x14ac:dyDescent="0.2">
      <c r="A9933" s="87" t="s">
        <v>16510</v>
      </c>
      <c r="B9933" s="90" t="s">
        <v>17366</v>
      </c>
      <c r="C9933" s="117">
        <v>91.15</v>
      </c>
    </row>
    <row r="9934" spans="1:3" s="177" customFormat="1" ht="48.75" customHeight="1" x14ac:dyDescent="0.2">
      <c r="A9934" s="87" t="s">
        <v>13882</v>
      </c>
      <c r="B9934" s="90" t="s">
        <v>16124</v>
      </c>
      <c r="C9934" s="117">
        <v>182.3</v>
      </c>
    </row>
    <row r="9935" spans="1:3" s="177" customFormat="1" ht="48.75" customHeight="1" x14ac:dyDescent="0.2">
      <c r="A9935" s="87" t="s">
        <v>13881</v>
      </c>
      <c r="B9935" s="90" t="s">
        <v>16124</v>
      </c>
      <c r="C9935" s="117">
        <v>91.15</v>
      </c>
    </row>
    <row r="9936" spans="1:3" s="177" customFormat="1" ht="48.75" customHeight="1" x14ac:dyDescent="0.2">
      <c r="A9936" s="87" t="s">
        <v>19194</v>
      </c>
      <c r="B9936" s="90" t="s">
        <v>9054</v>
      </c>
      <c r="C9936" s="117">
        <v>15.61</v>
      </c>
    </row>
    <row r="9937" spans="1:3" s="177" customFormat="1" ht="48.75" customHeight="1" x14ac:dyDescent="0.2">
      <c r="A9937" s="87" t="s">
        <v>17886</v>
      </c>
      <c r="B9937" s="90" t="s">
        <v>4778</v>
      </c>
      <c r="C9937" s="117">
        <v>182.3</v>
      </c>
    </row>
    <row r="9938" spans="1:3" s="177" customFormat="1" ht="48.75" customHeight="1" x14ac:dyDescent="0.2">
      <c r="A9938" s="87" t="s">
        <v>17885</v>
      </c>
      <c r="B9938" s="90" t="s">
        <v>4778</v>
      </c>
      <c r="C9938" s="117">
        <v>91.15</v>
      </c>
    </row>
    <row r="9939" spans="1:3" s="177" customFormat="1" ht="48.75" customHeight="1" x14ac:dyDescent="0.2">
      <c r="A9939" s="87" t="s">
        <v>11712</v>
      </c>
      <c r="B9939" s="90" t="s">
        <v>8097</v>
      </c>
      <c r="C9939" s="117">
        <v>11.63</v>
      </c>
    </row>
    <row r="9940" spans="1:3" s="177" customFormat="1" ht="48.75" customHeight="1" x14ac:dyDescent="0.2">
      <c r="A9940" s="87" t="s">
        <v>11713</v>
      </c>
      <c r="B9940" s="90" t="s">
        <v>8097</v>
      </c>
      <c r="C9940" s="117">
        <v>46.2</v>
      </c>
    </row>
    <row r="9941" spans="1:3" s="177" customFormat="1" ht="48.75" customHeight="1" x14ac:dyDescent="0.2">
      <c r="A9941" s="87" t="s">
        <v>15523</v>
      </c>
      <c r="B9941" s="90" t="s">
        <v>9395</v>
      </c>
      <c r="C9941" s="117">
        <v>182.3</v>
      </c>
    </row>
    <row r="9942" spans="1:3" s="177" customFormat="1" ht="48.75" customHeight="1" x14ac:dyDescent="0.2">
      <c r="A9942" s="87" t="s">
        <v>15524</v>
      </c>
      <c r="B9942" s="90" t="s">
        <v>9395</v>
      </c>
      <c r="C9942" s="117">
        <v>91.15</v>
      </c>
    </row>
    <row r="9943" spans="1:3" s="177" customFormat="1" ht="48.75" customHeight="1" x14ac:dyDescent="0.2">
      <c r="A9943" s="87" t="s">
        <v>15604</v>
      </c>
      <c r="B9943" s="90" t="s">
        <v>11371</v>
      </c>
      <c r="C9943" s="117">
        <v>182.3</v>
      </c>
    </row>
    <row r="9944" spans="1:3" s="177" customFormat="1" ht="48.75" customHeight="1" x14ac:dyDescent="0.2">
      <c r="A9944" s="87" t="s">
        <v>15604</v>
      </c>
      <c r="B9944" s="90" t="s">
        <v>11371</v>
      </c>
      <c r="C9944" s="117">
        <v>182.3</v>
      </c>
    </row>
    <row r="9945" spans="1:3" s="177" customFormat="1" ht="48.75" customHeight="1" x14ac:dyDescent="0.2">
      <c r="A9945" s="87" t="s">
        <v>14217</v>
      </c>
      <c r="B9945" s="90" t="s">
        <v>11371</v>
      </c>
      <c r="C9945" s="117">
        <v>91.15</v>
      </c>
    </row>
    <row r="9946" spans="1:3" s="177" customFormat="1" ht="48.75" customHeight="1" x14ac:dyDescent="0.2">
      <c r="A9946" s="87" t="s">
        <v>14217</v>
      </c>
      <c r="B9946" s="90" t="s">
        <v>11371</v>
      </c>
      <c r="C9946" s="117">
        <v>91.15</v>
      </c>
    </row>
    <row r="9947" spans="1:3" s="177" customFormat="1" ht="48.75" customHeight="1" x14ac:dyDescent="0.2">
      <c r="A9947" s="87" t="s">
        <v>19606</v>
      </c>
      <c r="B9947" s="90" t="s">
        <v>13177</v>
      </c>
      <c r="C9947" s="117">
        <v>182.3</v>
      </c>
    </row>
    <row r="9948" spans="1:3" s="177" customFormat="1" ht="48.75" customHeight="1" x14ac:dyDescent="0.2">
      <c r="A9948" s="87" t="s">
        <v>19605</v>
      </c>
      <c r="B9948" s="90" t="s">
        <v>13177</v>
      </c>
      <c r="C9948" s="117">
        <v>91.15</v>
      </c>
    </row>
    <row r="9949" spans="1:3" s="177" customFormat="1" ht="48.75" customHeight="1" x14ac:dyDescent="0.2">
      <c r="A9949" s="87" t="s">
        <v>1530</v>
      </c>
      <c r="B9949" s="90" t="s">
        <v>2522</v>
      </c>
      <c r="C9949" s="117">
        <v>11.63</v>
      </c>
    </row>
    <row r="9950" spans="1:3" s="177" customFormat="1" ht="48.75" customHeight="1" x14ac:dyDescent="0.2">
      <c r="A9950" s="87" t="s">
        <v>1532</v>
      </c>
      <c r="B9950" s="90" t="s">
        <v>2522</v>
      </c>
      <c r="C9950" s="117">
        <v>46.2</v>
      </c>
    </row>
    <row r="9951" spans="1:3" s="177" customFormat="1" ht="48.75" customHeight="1" x14ac:dyDescent="0.2">
      <c r="A9951" s="87" t="s">
        <v>19388</v>
      </c>
      <c r="B9951" s="90" t="s">
        <v>2522</v>
      </c>
      <c r="C9951" s="117">
        <v>6.98</v>
      </c>
    </row>
    <row r="9952" spans="1:3" s="177" customFormat="1" ht="48.75" customHeight="1" x14ac:dyDescent="0.2">
      <c r="A9952" s="87" t="s">
        <v>19389</v>
      </c>
      <c r="B9952" s="90" t="s">
        <v>2522</v>
      </c>
      <c r="C9952" s="117">
        <v>13.97</v>
      </c>
    </row>
    <row r="9953" spans="1:3" s="177" customFormat="1" ht="48.75" customHeight="1" x14ac:dyDescent="0.2">
      <c r="A9953" s="87" t="s">
        <v>19390</v>
      </c>
      <c r="B9953" s="90" t="s">
        <v>2522</v>
      </c>
      <c r="C9953" s="117">
        <v>21.71</v>
      </c>
    </row>
    <row r="9954" spans="1:3" s="177" customFormat="1" ht="48.75" customHeight="1" x14ac:dyDescent="0.2">
      <c r="A9954" s="87" t="s">
        <v>19391</v>
      </c>
      <c r="B9954" s="90" t="s">
        <v>2522</v>
      </c>
      <c r="C9954" s="117">
        <v>32.56</v>
      </c>
    </row>
    <row r="9955" spans="1:3" s="177" customFormat="1" ht="48.75" customHeight="1" x14ac:dyDescent="0.2">
      <c r="A9955" s="87" t="s">
        <v>19392</v>
      </c>
      <c r="B9955" s="90" t="s">
        <v>2522</v>
      </c>
      <c r="C9955" s="117">
        <v>36.450000000000003</v>
      </c>
    </row>
    <row r="9956" spans="1:3" s="177" customFormat="1" ht="48.75" customHeight="1" x14ac:dyDescent="0.2">
      <c r="A9956" s="87" t="s">
        <v>19393</v>
      </c>
      <c r="B9956" s="90" t="s">
        <v>2522</v>
      </c>
      <c r="C9956" s="117">
        <v>45.56</v>
      </c>
    </row>
    <row r="9957" spans="1:3" s="177" customFormat="1" ht="48.75" customHeight="1" x14ac:dyDescent="0.2">
      <c r="A9957" s="87" t="s">
        <v>19394</v>
      </c>
      <c r="B9957" s="90" t="s">
        <v>2522</v>
      </c>
      <c r="C9957" s="117">
        <v>60.38</v>
      </c>
    </row>
    <row r="9958" spans="1:3" s="177" customFormat="1" ht="48.75" customHeight="1" x14ac:dyDescent="0.2">
      <c r="A9958" s="87" t="s">
        <v>1529</v>
      </c>
      <c r="B9958" s="90" t="s">
        <v>5496</v>
      </c>
      <c r="C9958" s="117">
        <v>2.1</v>
      </c>
    </row>
    <row r="9959" spans="1:3" s="177" customFormat="1" ht="48.75" customHeight="1" x14ac:dyDescent="0.2">
      <c r="A9959" s="87" t="s">
        <v>1531</v>
      </c>
      <c r="B9959" s="90" t="s">
        <v>5496</v>
      </c>
      <c r="C9959" s="117">
        <v>11.63</v>
      </c>
    </row>
    <row r="9960" spans="1:3" s="177" customFormat="1" ht="48.75" customHeight="1" x14ac:dyDescent="0.2">
      <c r="A9960" s="87" t="s">
        <v>1533</v>
      </c>
      <c r="B9960" s="90" t="s">
        <v>5496</v>
      </c>
      <c r="C9960" s="117">
        <v>46.2</v>
      </c>
    </row>
    <row r="9961" spans="1:3" s="177" customFormat="1" ht="48.75" customHeight="1" x14ac:dyDescent="0.2">
      <c r="A9961" s="87" t="s">
        <v>13252</v>
      </c>
      <c r="B9961" s="90" t="s">
        <v>9213</v>
      </c>
      <c r="C9961" s="100">
        <v>44.95</v>
      </c>
    </row>
    <row r="9962" spans="1:3" s="177" customFormat="1" ht="48.75" customHeight="1" x14ac:dyDescent="0.2">
      <c r="A9962" s="87" t="s">
        <v>9846</v>
      </c>
      <c r="B9962" s="90" t="s">
        <v>5084</v>
      </c>
      <c r="C9962" s="117">
        <v>3.46</v>
      </c>
    </row>
    <row r="9963" spans="1:3" s="177" customFormat="1" ht="48.75" customHeight="1" x14ac:dyDescent="0.2">
      <c r="A9963" s="87" t="s">
        <v>19470</v>
      </c>
      <c r="B9963" s="90" t="s">
        <v>5084</v>
      </c>
      <c r="C9963" s="117">
        <v>1.71</v>
      </c>
    </row>
    <row r="9964" spans="1:3" s="177" customFormat="1" ht="48.75" customHeight="1" x14ac:dyDescent="0.2">
      <c r="A9964" s="87" t="s">
        <v>19210</v>
      </c>
      <c r="B9964" s="90" t="s">
        <v>5084</v>
      </c>
      <c r="C9964" s="117">
        <v>5.57</v>
      </c>
    </row>
    <row r="9965" spans="1:3" s="177" customFormat="1" ht="48.75" customHeight="1" x14ac:dyDescent="0.2">
      <c r="A9965" s="87" t="s">
        <v>13936</v>
      </c>
      <c r="B9965" s="90" t="s">
        <v>15687</v>
      </c>
      <c r="C9965" s="117">
        <v>3.08</v>
      </c>
    </row>
    <row r="9966" spans="1:3" s="177" customFormat="1" ht="48.75" customHeight="1" x14ac:dyDescent="0.2">
      <c r="A9966" s="87" t="s">
        <v>13901</v>
      </c>
      <c r="B9966" s="90" t="s">
        <v>15687</v>
      </c>
      <c r="C9966" s="117">
        <v>2.67</v>
      </c>
    </row>
    <row r="9967" spans="1:3" s="177" customFormat="1" ht="48.75" customHeight="1" x14ac:dyDescent="0.2">
      <c r="A9967" s="87" t="s">
        <v>17728</v>
      </c>
      <c r="B9967" s="90" t="s">
        <v>13643</v>
      </c>
      <c r="C9967" s="117">
        <v>1.94</v>
      </c>
    </row>
    <row r="9968" spans="1:3" s="177" customFormat="1" ht="48.75" customHeight="1" x14ac:dyDescent="0.2">
      <c r="A9968" s="87" t="s">
        <v>17729</v>
      </c>
      <c r="B9968" s="90" t="s">
        <v>13643</v>
      </c>
      <c r="C9968" s="117">
        <v>23.32</v>
      </c>
    </row>
    <row r="9969" spans="1:3" s="177" customFormat="1" ht="48.75" customHeight="1" x14ac:dyDescent="0.2">
      <c r="A9969" s="87" t="s">
        <v>12174</v>
      </c>
      <c r="B9969" s="90" t="s">
        <v>11840</v>
      </c>
      <c r="C9969" s="117">
        <v>28.7</v>
      </c>
    </row>
    <row r="9970" spans="1:3" s="177" customFormat="1" ht="48.75" customHeight="1" x14ac:dyDescent="0.2">
      <c r="A9970" s="87" t="s">
        <v>12175</v>
      </c>
      <c r="B9970" s="90" t="s">
        <v>11840</v>
      </c>
      <c r="C9970" s="90">
        <v>25.11</v>
      </c>
    </row>
    <row r="9971" spans="1:3" s="177" customFormat="1" ht="48.75" customHeight="1" x14ac:dyDescent="0.2">
      <c r="A9971" s="87" t="s">
        <v>12176</v>
      </c>
      <c r="B9971" s="90" t="s">
        <v>11840</v>
      </c>
      <c r="C9971" s="93">
        <v>42.16</v>
      </c>
    </row>
    <row r="9972" spans="1:3" s="177" customFormat="1" ht="48.75" customHeight="1" x14ac:dyDescent="0.2">
      <c r="A9972" s="87" t="s">
        <v>12173</v>
      </c>
      <c r="B9972" s="90" t="s">
        <v>11840</v>
      </c>
      <c r="C9972" s="117">
        <v>18.059999999999999</v>
      </c>
    </row>
    <row r="9973" spans="1:3" s="177" customFormat="1" ht="48.75" customHeight="1" x14ac:dyDescent="0.2">
      <c r="A9973" s="87" t="s">
        <v>10279</v>
      </c>
      <c r="B9973" s="90" t="s">
        <v>5506</v>
      </c>
      <c r="C9973" s="117">
        <v>1.73</v>
      </c>
    </row>
    <row r="9974" spans="1:3" s="177" customFormat="1" ht="48.75" customHeight="1" x14ac:dyDescent="0.2">
      <c r="A9974" s="87" t="s">
        <v>7421</v>
      </c>
      <c r="B9974" s="90" t="s">
        <v>5506</v>
      </c>
      <c r="C9974" s="117">
        <v>23.32</v>
      </c>
    </row>
    <row r="9975" spans="1:3" s="177" customFormat="1" ht="48.75" customHeight="1" x14ac:dyDescent="0.2">
      <c r="A9975" s="87" t="s">
        <v>2355</v>
      </c>
      <c r="B9975" s="90" t="s">
        <v>5506</v>
      </c>
      <c r="C9975" s="117">
        <v>4.1399999999999997</v>
      </c>
    </row>
    <row r="9976" spans="1:3" s="177" customFormat="1" ht="48.75" customHeight="1" x14ac:dyDescent="0.2">
      <c r="A9976" s="87" t="s">
        <v>2356</v>
      </c>
      <c r="B9976" s="90" t="s">
        <v>5506</v>
      </c>
      <c r="C9976" s="117">
        <v>4.1399999999999997</v>
      </c>
    </row>
    <row r="9977" spans="1:3" s="177" customFormat="1" ht="48.75" customHeight="1" x14ac:dyDescent="0.2">
      <c r="A9977" s="87" t="s">
        <v>2336</v>
      </c>
      <c r="B9977" s="90" t="s">
        <v>5506</v>
      </c>
      <c r="C9977" s="117">
        <v>0.85</v>
      </c>
    </row>
    <row r="9978" spans="1:3" s="177" customFormat="1" ht="48.75" customHeight="1" x14ac:dyDescent="0.2">
      <c r="A9978" s="87" t="s">
        <v>2348</v>
      </c>
      <c r="B9978" s="90" t="s">
        <v>5506</v>
      </c>
      <c r="C9978" s="117">
        <v>1.1300000000000001</v>
      </c>
    </row>
    <row r="9979" spans="1:3" s="177" customFormat="1" ht="48.75" customHeight="1" x14ac:dyDescent="0.2">
      <c r="A9979" s="87" t="s">
        <v>2436</v>
      </c>
      <c r="B9979" s="90" t="s">
        <v>5506</v>
      </c>
      <c r="C9979" s="117">
        <v>0.9</v>
      </c>
    </row>
    <row r="9980" spans="1:3" s="177" customFormat="1" ht="48.75" customHeight="1" x14ac:dyDescent="0.2">
      <c r="A9980" s="87" t="s">
        <v>2380</v>
      </c>
      <c r="B9980" s="90" t="s">
        <v>5506</v>
      </c>
      <c r="C9980" s="117">
        <v>3.22</v>
      </c>
    </row>
    <row r="9981" spans="1:3" s="177" customFormat="1" ht="48.75" customHeight="1" x14ac:dyDescent="0.2">
      <c r="A9981" s="87" t="s">
        <v>2382</v>
      </c>
      <c r="B9981" s="90" t="s">
        <v>5506</v>
      </c>
      <c r="C9981" s="117">
        <v>1.42</v>
      </c>
    </row>
    <row r="9982" spans="1:3" s="177" customFormat="1" ht="48.75" customHeight="1" x14ac:dyDescent="0.2">
      <c r="A9982" s="87" t="s">
        <v>8891</v>
      </c>
      <c r="B9982" s="90" t="s">
        <v>5506</v>
      </c>
      <c r="C9982" s="100">
        <v>6.82</v>
      </c>
    </row>
    <row r="9983" spans="1:3" s="177" customFormat="1" ht="48.75" customHeight="1" x14ac:dyDescent="0.2">
      <c r="A9983" s="87" t="s">
        <v>15981</v>
      </c>
      <c r="B9983" s="90" t="s">
        <v>5418</v>
      </c>
      <c r="C9983" s="117">
        <v>23.32</v>
      </c>
    </row>
    <row r="9984" spans="1:3" s="177" customFormat="1" ht="48.75" customHeight="1" x14ac:dyDescent="0.2">
      <c r="A9984" s="87" t="s">
        <v>11248</v>
      </c>
      <c r="B9984" s="90" t="s">
        <v>5418</v>
      </c>
      <c r="C9984" s="117">
        <v>1.73</v>
      </c>
    </row>
    <row r="9985" spans="1:3" s="177" customFormat="1" ht="48.75" customHeight="1" x14ac:dyDescent="0.2">
      <c r="A9985" s="87" t="s">
        <v>18855</v>
      </c>
      <c r="B9985" s="90" t="s">
        <v>13111</v>
      </c>
      <c r="C9985" s="117">
        <v>3.46</v>
      </c>
    </row>
    <row r="9986" spans="1:3" s="177" customFormat="1" ht="48.75" customHeight="1" x14ac:dyDescent="0.2">
      <c r="A9986" s="87" t="s">
        <v>2306</v>
      </c>
      <c r="B9986" s="90" t="s">
        <v>5483</v>
      </c>
      <c r="C9986" s="100">
        <v>20.47</v>
      </c>
    </row>
    <row r="9987" spans="1:3" s="177" customFormat="1" ht="48.75" customHeight="1" x14ac:dyDescent="0.2">
      <c r="A9987" s="87" t="s">
        <v>2305</v>
      </c>
      <c r="B9987" s="90" t="s">
        <v>5483</v>
      </c>
      <c r="C9987" s="100">
        <v>12.33</v>
      </c>
    </row>
    <row r="9988" spans="1:3" s="177" customFormat="1" ht="48.75" customHeight="1" x14ac:dyDescent="0.2">
      <c r="A9988" s="87" t="s">
        <v>18182</v>
      </c>
      <c r="B9988" s="90" t="s">
        <v>13111</v>
      </c>
      <c r="C9988" s="117">
        <v>3.67</v>
      </c>
    </row>
    <row r="9989" spans="1:3" s="177" customFormat="1" ht="48.75" customHeight="1" x14ac:dyDescent="0.2">
      <c r="A9989" s="87" t="s">
        <v>2185</v>
      </c>
      <c r="B9989" s="90" t="s">
        <v>6348</v>
      </c>
      <c r="C9989" s="117">
        <v>4.13</v>
      </c>
    </row>
    <row r="9990" spans="1:3" s="177" customFormat="1" ht="48.75" customHeight="1" x14ac:dyDescent="0.2">
      <c r="A9990" s="87" t="s">
        <v>2185</v>
      </c>
      <c r="B9990" s="90" t="s">
        <v>5351</v>
      </c>
      <c r="C9990" s="117">
        <v>4.13</v>
      </c>
    </row>
    <row r="9991" spans="1:3" s="177" customFormat="1" ht="48.75" customHeight="1" x14ac:dyDescent="0.2">
      <c r="A9991" s="87" t="s">
        <v>13343</v>
      </c>
      <c r="B9991" s="90" t="s">
        <v>5351</v>
      </c>
      <c r="C9991" s="117">
        <v>109.23</v>
      </c>
    </row>
    <row r="9992" spans="1:3" s="177" customFormat="1" ht="48.75" customHeight="1" x14ac:dyDescent="0.2">
      <c r="A9992" s="87" t="s">
        <v>17202</v>
      </c>
      <c r="B9992" s="90" t="s">
        <v>8347</v>
      </c>
      <c r="C9992" s="117">
        <v>3.78</v>
      </c>
    </row>
    <row r="9993" spans="1:3" s="177" customFormat="1" ht="48.75" customHeight="1" x14ac:dyDescent="0.2">
      <c r="A9993" s="87" t="s">
        <v>16732</v>
      </c>
      <c r="B9993" s="90" t="s">
        <v>8347</v>
      </c>
      <c r="C9993" s="117">
        <v>7.56</v>
      </c>
    </row>
    <row r="9994" spans="1:3" s="177" customFormat="1" ht="48.75" customHeight="1" x14ac:dyDescent="0.2">
      <c r="A9994" s="87" t="s">
        <v>11853</v>
      </c>
      <c r="B9994" s="90" t="s">
        <v>5496</v>
      </c>
      <c r="C9994" s="117">
        <v>45.44</v>
      </c>
    </row>
    <row r="9995" spans="1:3" s="177" customFormat="1" ht="48.75" customHeight="1" x14ac:dyDescent="0.2">
      <c r="A9995" s="87" t="s">
        <v>11854</v>
      </c>
      <c r="B9995" s="90" t="s">
        <v>5496</v>
      </c>
      <c r="C9995" s="117">
        <v>68.39</v>
      </c>
    </row>
    <row r="9996" spans="1:3" s="177" customFormat="1" ht="48.75" customHeight="1" x14ac:dyDescent="0.2">
      <c r="A9996" s="87" t="s">
        <v>10463</v>
      </c>
      <c r="B9996" s="90" t="s">
        <v>1772</v>
      </c>
      <c r="C9996" s="100">
        <v>16.66</v>
      </c>
    </row>
    <row r="9997" spans="1:3" s="177" customFormat="1" ht="48.75" customHeight="1" x14ac:dyDescent="0.2">
      <c r="A9997" s="87" t="s">
        <v>10462</v>
      </c>
      <c r="B9997" s="90" t="s">
        <v>1772</v>
      </c>
      <c r="C9997" s="117">
        <v>21.82</v>
      </c>
    </row>
    <row r="9998" spans="1:3" s="177" customFormat="1" ht="48.75" customHeight="1" x14ac:dyDescent="0.2">
      <c r="A9998" s="87" t="s">
        <v>10464</v>
      </c>
      <c r="B9998" s="90" t="s">
        <v>1772</v>
      </c>
      <c r="C9998" s="117">
        <v>26.44</v>
      </c>
    </row>
    <row r="9999" spans="1:3" s="177" customFormat="1" ht="48.75" customHeight="1" x14ac:dyDescent="0.2">
      <c r="A9999" s="87" t="s">
        <v>1315</v>
      </c>
      <c r="B9999" s="90" t="s">
        <v>5500</v>
      </c>
      <c r="C9999" s="117">
        <v>1.95</v>
      </c>
    </row>
    <row r="10000" spans="1:3" s="177" customFormat="1" ht="48.75" customHeight="1" x14ac:dyDescent="0.2">
      <c r="A10000" s="87" t="s">
        <v>7044</v>
      </c>
      <c r="B10000" s="90" t="s">
        <v>5500</v>
      </c>
      <c r="C10000" s="117">
        <v>3.9</v>
      </c>
    </row>
    <row r="10001" spans="1:3" s="177" customFormat="1" ht="48.75" customHeight="1" x14ac:dyDescent="0.2">
      <c r="A10001" s="87" t="s">
        <v>1316</v>
      </c>
      <c r="B10001" s="90" t="s">
        <v>5500</v>
      </c>
      <c r="C10001" s="117">
        <v>3.9</v>
      </c>
    </row>
    <row r="10002" spans="1:3" s="177" customFormat="1" ht="48.75" customHeight="1" x14ac:dyDescent="0.2">
      <c r="A10002" s="87" t="s">
        <v>7045</v>
      </c>
      <c r="B10002" s="90" t="s">
        <v>5500</v>
      </c>
      <c r="C10002" s="117">
        <v>7.8</v>
      </c>
    </row>
    <row r="10003" spans="1:3" s="177" customFormat="1" ht="48.75" customHeight="1" x14ac:dyDescent="0.2">
      <c r="A10003" s="87" t="s">
        <v>1320</v>
      </c>
      <c r="B10003" s="90" t="s">
        <v>5500</v>
      </c>
      <c r="C10003" s="117">
        <v>5.85</v>
      </c>
    </row>
    <row r="10004" spans="1:3" s="177" customFormat="1" ht="48.75" customHeight="1" x14ac:dyDescent="0.2">
      <c r="A10004" s="87" t="s">
        <v>7046</v>
      </c>
      <c r="B10004" s="90" t="s">
        <v>5500</v>
      </c>
      <c r="C10004" s="117">
        <v>11.7</v>
      </c>
    </row>
    <row r="10005" spans="1:3" s="177" customFormat="1" ht="48.75" customHeight="1" x14ac:dyDescent="0.2">
      <c r="A10005" s="87" t="s">
        <v>1323</v>
      </c>
      <c r="B10005" s="90" t="s">
        <v>5500</v>
      </c>
      <c r="C10005" s="117">
        <v>7.8</v>
      </c>
    </row>
    <row r="10006" spans="1:3" s="177" customFormat="1" ht="48.75" customHeight="1" x14ac:dyDescent="0.2">
      <c r="A10006" s="87" t="s">
        <v>7047</v>
      </c>
      <c r="B10006" s="90" t="s">
        <v>5500</v>
      </c>
      <c r="C10006" s="117">
        <v>15.6</v>
      </c>
    </row>
    <row r="10007" spans="1:3" s="177" customFormat="1" ht="48.75" customHeight="1" x14ac:dyDescent="0.2">
      <c r="A10007" s="87" t="s">
        <v>1312</v>
      </c>
      <c r="B10007" s="90" t="s">
        <v>15543</v>
      </c>
      <c r="C10007" s="117">
        <v>3.9</v>
      </c>
    </row>
    <row r="10008" spans="1:3" s="177" customFormat="1" ht="48.75" customHeight="1" x14ac:dyDescent="0.2">
      <c r="A10008" s="87" t="s">
        <v>1314</v>
      </c>
      <c r="B10008" s="90" t="s">
        <v>15543</v>
      </c>
      <c r="C10008" s="117">
        <v>7.8</v>
      </c>
    </row>
    <row r="10009" spans="1:3" s="177" customFormat="1" ht="48.75" customHeight="1" x14ac:dyDescent="0.2">
      <c r="A10009" s="87" t="s">
        <v>5656</v>
      </c>
      <c r="B10009" s="90" t="s">
        <v>15683</v>
      </c>
      <c r="C10009" s="117">
        <v>25.53</v>
      </c>
    </row>
    <row r="10010" spans="1:3" s="177" customFormat="1" ht="48.75" customHeight="1" x14ac:dyDescent="0.2">
      <c r="A10010" s="87" t="s">
        <v>5658</v>
      </c>
      <c r="B10010" s="90" t="s">
        <v>15683</v>
      </c>
      <c r="C10010" s="100">
        <v>17.329999999999998</v>
      </c>
    </row>
    <row r="10011" spans="1:3" s="177" customFormat="1" ht="48.75" customHeight="1" x14ac:dyDescent="0.2">
      <c r="A10011" s="87" t="s">
        <v>1325</v>
      </c>
      <c r="B10011" s="90" t="s">
        <v>5346</v>
      </c>
      <c r="C10011" s="117">
        <v>4.54</v>
      </c>
    </row>
    <row r="10012" spans="1:3" s="177" customFormat="1" ht="48.75" customHeight="1" x14ac:dyDescent="0.2">
      <c r="A10012" s="87" t="s">
        <v>1326</v>
      </c>
      <c r="B10012" s="90" t="s">
        <v>5346</v>
      </c>
      <c r="C10012" s="117">
        <v>3.9</v>
      </c>
    </row>
    <row r="10013" spans="1:3" s="177" customFormat="1" ht="48.75" customHeight="1" x14ac:dyDescent="0.2">
      <c r="A10013" s="87" t="s">
        <v>17683</v>
      </c>
      <c r="B10013" s="90" t="s">
        <v>13643</v>
      </c>
      <c r="C10013" s="117">
        <v>23.51</v>
      </c>
    </row>
    <row r="10014" spans="1:3" s="177" customFormat="1" ht="48.75" customHeight="1" x14ac:dyDescent="0.2">
      <c r="A10014" s="87" t="s">
        <v>17497</v>
      </c>
      <c r="B10014" s="90" t="s">
        <v>12497</v>
      </c>
      <c r="C10014" s="117">
        <v>1.75</v>
      </c>
    </row>
    <row r="10015" spans="1:3" s="177" customFormat="1" ht="48.75" customHeight="1" x14ac:dyDescent="0.2">
      <c r="A10015" s="87" t="s">
        <v>9644</v>
      </c>
      <c r="B10015" s="90" t="s">
        <v>6342</v>
      </c>
      <c r="C10015" s="117">
        <v>3.76</v>
      </c>
    </row>
    <row r="10016" spans="1:3" s="177" customFormat="1" ht="48.75" customHeight="1" x14ac:dyDescent="0.2">
      <c r="A10016" s="87" t="s">
        <v>8563</v>
      </c>
      <c r="B10016" s="90" t="s">
        <v>6342</v>
      </c>
      <c r="C10016" s="117">
        <v>4.1500000000000004</v>
      </c>
    </row>
    <row r="10017" spans="1:3" s="177" customFormat="1" ht="48.75" customHeight="1" x14ac:dyDescent="0.2">
      <c r="A10017" s="87" t="s">
        <v>8197</v>
      </c>
      <c r="B10017" s="90" t="s">
        <v>6342</v>
      </c>
      <c r="C10017" s="117">
        <v>4.1500000000000004</v>
      </c>
    </row>
    <row r="10018" spans="1:3" s="177" customFormat="1" ht="48.75" customHeight="1" x14ac:dyDescent="0.2">
      <c r="A10018" s="87" t="s">
        <v>9607</v>
      </c>
      <c r="B10018" s="90" t="s">
        <v>6342</v>
      </c>
      <c r="C10018" s="117">
        <v>3.76</v>
      </c>
    </row>
    <row r="10019" spans="1:3" s="177" customFormat="1" ht="48.75" customHeight="1" x14ac:dyDescent="0.2">
      <c r="A10019" s="87" t="s">
        <v>8098</v>
      </c>
      <c r="B10019" s="90" t="s">
        <v>6342</v>
      </c>
      <c r="C10019" s="117">
        <v>2.5299999999999998</v>
      </c>
    </row>
    <row r="10020" spans="1:3" s="177" customFormat="1" ht="48.75" customHeight="1" x14ac:dyDescent="0.2">
      <c r="A10020" s="87" t="s">
        <v>9265</v>
      </c>
      <c r="B10020" s="90" t="s">
        <v>6342</v>
      </c>
      <c r="C10020" s="117">
        <v>4.5999999999999996</v>
      </c>
    </row>
    <row r="10021" spans="1:3" s="177" customFormat="1" ht="48.75" customHeight="1" x14ac:dyDescent="0.2">
      <c r="A10021" s="87" t="s">
        <v>10015</v>
      </c>
      <c r="B10021" s="90" t="s">
        <v>6342</v>
      </c>
      <c r="C10021" s="117">
        <v>4.8499999999999996</v>
      </c>
    </row>
    <row r="10022" spans="1:3" s="177" customFormat="1" ht="48.75" customHeight="1" x14ac:dyDescent="0.2">
      <c r="A10022" s="87" t="s">
        <v>10997</v>
      </c>
      <c r="B10022" s="90" t="s">
        <v>6342</v>
      </c>
      <c r="C10022" s="117">
        <v>5.37</v>
      </c>
    </row>
    <row r="10023" spans="1:3" s="177" customFormat="1" ht="48.75" customHeight="1" x14ac:dyDescent="0.2">
      <c r="A10023" s="87" t="s">
        <v>10998</v>
      </c>
      <c r="B10023" s="90" t="s">
        <v>6342</v>
      </c>
      <c r="C10023" s="117">
        <v>5.37</v>
      </c>
    </row>
    <row r="10024" spans="1:3" s="177" customFormat="1" ht="48.75" customHeight="1" x14ac:dyDescent="0.2">
      <c r="A10024" s="87" t="s">
        <v>8121</v>
      </c>
      <c r="B10024" s="90" t="s">
        <v>6342</v>
      </c>
      <c r="C10024" s="117">
        <v>5.37</v>
      </c>
    </row>
    <row r="10025" spans="1:3" s="177" customFormat="1" ht="48.75" customHeight="1" x14ac:dyDescent="0.2">
      <c r="A10025" s="87" t="s">
        <v>8562</v>
      </c>
      <c r="B10025" s="90" t="s">
        <v>6342</v>
      </c>
      <c r="C10025" s="90">
        <v>4.01</v>
      </c>
    </row>
    <row r="10026" spans="1:3" s="177" customFormat="1" ht="48.75" customHeight="1" x14ac:dyDescent="0.2">
      <c r="A10026" s="87" t="s">
        <v>8732</v>
      </c>
      <c r="B10026" s="90" t="s">
        <v>6342</v>
      </c>
      <c r="C10026" s="117">
        <v>4.8499999999999996</v>
      </c>
    </row>
    <row r="10027" spans="1:3" s="177" customFormat="1" ht="48.75" customHeight="1" x14ac:dyDescent="0.2">
      <c r="A10027" s="87" t="s">
        <v>9627</v>
      </c>
      <c r="B10027" s="90" t="s">
        <v>6342</v>
      </c>
      <c r="C10027" s="117">
        <v>3.76</v>
      </c>
    </row>
    <row r="10028" spans="1:3" s="177" customFormat="1" ht="48.75" customHeight="1" x14ac:dyDescent="0.2">
      <c r="A10028" s="87" t="s">
        <v>16478</v>
      </c>
      <c r="B10028" s="90" t="s">
        <v>17366</v>
      </c>
      <c r="C10028" s="117">
        <v>327.76</v>
      </c>
    </row>
    <row r="10029" spans="1:3" s="177" customFormat="1" ht="48.75" customHeight="1" x14ac:dyDescent="0.2">
      <c r="A10029" s="87" t="s">
        <v>4066</v>
      </c>
      <c r="B10029" s="90" t="s">
        <v>5506</v>
      </c>
      <c r="C10029" s="100">
        <v>3.98</v>
      </c>
    </row>
    <row r="10030" spans="1:3" s="177" customFormat="1" ht="48.75" customHeight="1" x14ac:dyDescent="0.2">
      <c r="A10030" s="87" t="s">
        <v>15704</v>
      </c>
      <c r="B10030" s="90" t="s">
        <v>5506</v>
      </c>
      <c r="C10030" s="117">
        <v>1.8</v>
      </c>
    </row>
    <row r="10031" spans="1:3" s="177" customFormat="1" ht="48.75" customHeight="1" x14ac:dyDescent="0.2">
      <c r="A10031" s="87" t="s">
        <v>12627</v>
      </c>
      <c r="B10031" s="90" t="s">
        <v>5506</v>
      </c>
      <c r="C10031" s="117">
        <v>1.81</v>
      </c>
    </row>
    <row r="10032" spans="1:3" s="177" customFormat="1" ht="48.75" customHeight="1" x14ac:dyDescent="0.2">
      <c r="A10032" s="87" t="s">
        <v>8130</v>
      </c>
      <c r="B10032" s="90" t="s">
        <v>5346</v>
      </c>
      <c r="C10032" s="117">
        <v>4.1399999999999997</v>
      </c>
    </row>
    <row r="10033" spans="1:3" s="177" customFormat="1" ht="48.75" customHeight="1" x14ac:dyDescent="0.2">
      <c r="A10033" s="87" t="s">
        <v>8628</v>
      </c>
      <c r="B10033" s="90" t="s">
        <v>5346</v>
      </c>
      <c r="C10033" s="117">
        <v>4.1399999999999997</v>
      </c>
    </row>
    <row r="10034" spans="1:3" s="177" customFormat="1" ht="48.75" customHeight="1" x14ac:dyDescent="0.2">
      <c r="A10034" s="87" t="s">
        <v>9979</v>
      </c>
      <c r="B10034" s="90" t="s">
        <v>5441</v>
      </c>
      <c r="C10034" s="117">
        <v>1.52</v>
      </c>
    </row>
    <row r="10035" spans="1:3" s="177" customFormat="1" ht="48.75" customHeight="1" x14ac:dyDescent="0.2">
      <c r="A10035" s="87" t="s">
        <v>1328</v>
      </c>
      <c r="B10035" s="90" t="s">
        <v>4468</v>
      </c>
      <c r="C10035" s="117">
        <v>1.1000000000000001</v>
      </c>
    </row>
    <row r="10036" spans="1:3" s="177" customFormat="1" ht="48.75" customHeight="1" x14ac:dyDescent="0.2">
      <c r="A10036" s="87" t="s">
        <v>1330</v>
      </c>
      <c r="B10036" s="90" t="s">
        <v>4468</v>
      </c>
      <c r="C10036" s="117">
        <v>16.97</v>
      </c>
    </row>
    <row r="10037" spans="1:3" s="177" customFormat="1" ht="48.75" customHeight="1" x14ac:dyDescent="0.2">
      <c r="A10037" s="87" t="s">
        <v>18173</v>
      </c>
      <c r="B10037" s="90" t="s">
        <v>13111</v>
      </c>
      <c r="C10037" s="100">
        <v>21.48</v>
      </c>
    </row>
    <row r="10038" spans="1:3" s="177" customFormat="1" ht="48.75" customHeight="1" x14ac:dyDescent="0.2">
      <c r="A10038" s="87" t="s">
        <v>18174</v>
      </c>
      <c r="B10038" s="90" t="s">
        <v>13111</v>
      </c>
      <c r="C10038" s="100">
        <v>26.23</v>
      </c>
    </row>
    <row r="10039" spans="1:3" s="177" customFormat="1" ht="48.75" customHeight="1" x14ac:dyDescent="0.2">
      <c r="A10039" s="87" t="s">
        <v>18864</v>
      </c>
      <c r="B10039" s="90" t="s">
        <v>13111</v>
      </c>
      <c r="C10039" s="100">
        <v>16.59</v>
      </c>
    </row>
    <row r="10040" spans="1:3" s="177" customFormat="1" ht="48.75" customHeight="1" x14ac:dyDescent="0.2">
      <c r="A10040" s="87" t="s">
        <v>18080</v>
      </c>
      <c r="B10040" s="90" t="s">
        <v>13111</v>
      </c>
      <c r="C10040" s="100">
        <v>16.66</v>
      </c>
    </row>
    <row r="10041" spans="1:3" s="177" customFormat="1" ht="48.75" customHeight="1" x14ac:dyDescent="0.2">
      <c r="A10041" s="87" t="s">
        <v>18053</v>
      </c>
      <c r="B10041" s="90" t="s">
        <v>13111</v>
      </c>
      <c r="C10041" s="117">
        <v>21.82</v>
      </c>
    </row>
    <row r="10042" spans="1:3" s="177" customFormat="1" ht="48.75" customHeight="1" x14ac:dyDescent="0.2">
      <c r="A10042" s="87" t="s">
        <v>18054</v>
      </c>
      <c r="B10042" s="90" t="s">
        <v>13111</v>
      </c>
      <c r="C10042" s="117">
        <v>26.44</v>
      </c>
    </row>
    <row r="10043" spans="1:3" s="177" customFormat="1" ht="48.75" customHeight="1" x14ac:dyDescent="0.2">
      <c r="A10043" s="87" t="s">
        <v>1335</v>
      </c>
      <c r="B10043" s="90" t="s">
        <v>5450</v>
      </c>
      <c r="C10043" s="117">
        <v>115.18</v>
      </c>
    </row>
    <row r="10044" spans="1:3" s="177" customFormat="1" ht="48.75" customHeight="1" x14ac:dyDescent="0.2">
      <c r="A10044" s="87" t="s">
        <v>1336</v>
      </c>
      <c r="B10044" s="90" t="s">
        <v>5450</v>
      </c>
      <c r="C10044" s="117">
        <v>132.66999999999999</v>
      </c>
    </row>
    <row r="10045" spans="1:3" s="177" customFormat="1" ht="48.75" customHeight="1" x14ac:dyDescent="0.2">
      <c r="A10045" s="87" t="s">
        <v>16838</v>
      </c>
      <c r="B10045" s="90" t="s">
        <v>5565</v>
      </c>
      <c r="C10045" s="117">
        <v>13.74</v>
      </c>
    </row>
    <row r="10046" spans="1:3" s="177" customFormat="1" ht="48.75" customHeight="1" x14ac:dyDescent="0.2">
      <c r="A10046" s="87" t="s">
        <v>1338</v>
      </c>
      <c r="B10046" s="90" t="s">
        <v>5560</v>
      </c>
      <c r="C10046" s="117">
        <v>1018.2</v>
      </c>
    </row>
    <row r="10047" spans="1:3" s="177" customFormat="1" ht="48.75" customHeight="1" x14ac:dyDescent="0.2">
      <c r="A10047" s="87" t="s">
        <v>7594</v>
      </c>
      <c r="B10047" s="90" t="s">
        <v>5560</v>
      </c>
      <c r="C10047" s="117">
        <v>678.76</v>
      </c>
    </row>
    <row r="10048" spans="1:3" s="177" customFormat="1" ht="48.75" customHeight="1" x14ac:dyDescent="0.2">
      <c r="A10048" s="87" t="s">
        <v>8324</v>
      </c>
      <c r="B10048" s="90" t="s">
        <v>5560</v>
      </c>
      <c r="C10048" s="117">
        <v>814.47</v>
      </c>
    </row>
    <row r="10049" spans="1:3" s="177" customFormat="1" ht="48.75" customHeight="1" x14ac:dyDescent="0.2">
      <c r="A10049" s="87" t="s">
        <v>16897</v>
      </c>
      <c r="B10049" s="90" t="s">
        <v>5346</v>
      </c>
      <c r="C10049" s="117">
        <v>3.46</v>
      </c>
    </row>
    <row r="10050" spans="1:3" s="177" customFormat="1" ht="48.75" customHeight="1" x14ac:dyDescent="0.2">
      <c r="A10050" s="87" t="s">
        <v>12874</v>
      </c>
      <c r="B10050" s="90" t="s">
        <v>5483</v>
      </c>
      <c r="C10050" s="100">
        <v>152.56</v>
      </c>
    </row>
    <row r="10051" spans="1:3" s="177" customFormat="1" ht="48.75" customHeight="1" x14ac:dyDescent="0.2">
      <c r="A10051" s="87" t="s">
        <v>12877</v>
      </c>
      <c r="B10051" s="90" t="s">
        <v>5483</v>
      </c>
      <c r="C10051" s="100">
        <v>762.83</v>
      </c>
    </row>
    <row r="10052" spans="1:3" s="177" customFormat="1" ht="48.75" customHeight="1" x14ac:dyDescent="0.2">
      <c r="A10052" s="87" t="s">
        <v>18271</v>
      </c>
      <c r="B10052" s="90" t="s">
        <v>7381</v>
      </c>
      <c r="C10052" s="100">
        <v>1.59</v>
      </c>
    </row>
    <row r="10053" spans="1:3" s="177" customFormat="1" ht="48.75" customHeight="1" x14ac:dyDescent="0.2">
      <c r="A10053" s="87" t="s">
        <v>18272</v>
      </c>
      <c r="B10053" s="90" t="s">
        <v>7381</v>
      </c>
      <c r="C10053" s="117">
        <v>0.81</v>
      </c>
    </row>
    <row r="10054" spans="1:3" s="177" customFormat="1" ht="48.75" customHeight="1" x14ac:dyDescent="0.2">
      <c r="A10054" s="87" t="s">
        <v>18273</v>
      </c>
      <c r="B10054" s="90" t="s">
        <v>7381</v>
      </c>
      <c r="C10054" s="100">
        <v>1.25</v>
      </c>
    </row>
    <row r="10055" spans="1:3" s="177" customFormat="1" ht="48.75" customHeight="1" x14ac:dyDescent="0.2">
      <c r="A10055" s="87" t="s">
        <v>1352</v>
      </c>
      <c r="B10055" s="90" t="s">
        <v>15500</v>
      </c>
      <c r="C10055" s="117">
        <v>0.57000000000000006</v>
      </c>
    </row>
    <row r="10056" spans="1:3" s="177" customFormat="1" ht="48.75" customHeight="1" x14ac:dyDescent="0.2">
      <c r="A10056" s="87" t="s">
        <v>1353</v>
      </c>
      <c r="B10056" s="90" t="s">
        <v>15500</v>
      </c>
      <c r="C10056" s="117">
        <v>0.84</v>
      </c>
    </row>
    <row r="10057" spans="1:3" s="177" customFormat="1" ht="48.75" customHeight="1" x14ac:dyDescent="0.2">
      <c r="A10057" s="87" t="s">
        <v>17199</v>
      </c>
      <c r="B10057" s="90" t="s">
        <v>8696</v>
      </c>
      <c r="C10057" s="117">
        <v>3.99</v>
      </c>
    </row>
    <row r="10058" spans="1:3" s="177" customFormat="1" ht="48.75" customHeight="1" x14ac:dyDescent="0.2">
      <c r="A10058" s="87" t="s">
        <v>15928</v>
      </c>
      <c r="B10058" s="90" t="s">
        <v>5418</v>
      </c>
      <c r="C10058" s="117">
        <v>56.95</v>
      </c>
    </row>
    <row r="10059" spans="1:3" s="177" customFormat="1" ht="48.75" customHeight="1" x14ac:dyDescent="0.2">
      <c r="A10059" s="87" t="s">
        <v>15966</v>
      </c>
      <c r="B10059" s="90" t="s">
        <v>5418</v>
      </c>
      <c r="C10059" s="117">
        <v>45.93</v>
      </c>
    </row>
    <row r="10060" spans="1:3" s="177" customFormat="1" ht="48.75" customHeight="1" x14ac:dyDescent="0.2">
      <c r="A10060" s="87" t="s">
        <v>18306</v>
      </c>
      <c r="B10060" s="90" t="s">
        <v>16954</v>
      </c>
      <c r="C10060" s="117">
        <v>6.84</v>
      </c>
    </row>
    <row r="10061" spans="1:3" s="177" customFormat="1" ht="48.75" customHeight="1" x14ac:dyDescent="0.2">
      <c r="A10061" s="87" t="s">
        <v>18275</v>
      </c>
      <c r="B10061" s="90" t="s">
        <v>7381</v>
      </c>
      <c r="C10061" s="117">
        <v>0.88</v>
      </c>
    </row>
    <row r="10062" spans="1:3" s="177" customFormat="1" ht="48.75" customHeight="1" x14ac:dyDescent="0.2">
      <c r="A10062" s="87" t="s">
        <v>18274</v>
      </c>
      <c r="B10062" s="90" t="s">
        <v>7381</v>
      </c>
      <c r="C10062" s="117">
        <v>0.79</v>
      </c>
    </row>
    <row r="10063" spans="1:3" s="177" customFormat="1" ht="48.75" customHeight="1" x14ac:dyDescent="0.2">
      <c r="A10063" s="87" t="s">
        <v>996</v>
      </c>
      <c r="B10063" s="90" t="s">
        <v>5648</v>
      </c>
      <c r="C10063" s="117">
        <v>0.44</v>
      </c>
    </row>
    <row r="10064" spans="1:3" s="177" customFormat="1" ht="48.75" customHeight="1" x14ac:dyDescent="0.2">
      <c r="A10064" s="87" t="s">
        <v>4717</v>
      </c>
      <c r="B10064" s="90" t="s">
        <v>5441</v>
      </c>
      <c r="C10064" s="117">
        <v>4.2</v>
      </c>
    </row>
    <row r="10065" spans="1:3" s="177" customFormat="1" ht="48.75" customHeight="1" x14ac:dyDescent="0.2">
      <c r="A10065" s="87" t="s">
        <v>11642</v>
      </c>
      <c r="B10065" s="90" t="s">
        <v>5441</v>
      </c>
      <c r="C10065" s="117">
        <v>6.16</v>
      </c>
    </row>
    <row r="10066" spans="1:3" s="177" customFormat="1" ht="48.75" customHeight="1" x14ac:dyDescent="0.2">
      <c r="A10066" s="87" t="s">
        <v>11641</v>
      </c>
      <c r="B10066" s="90" t="s">
        <v>5441</v>
      </c>
      <c r="C10066" s="117">
        <v>2.86</v>
      </c>
    </row>
    <row r="10067" spans="1:3" s="177" customFormat="1" ht="48.75" customHeight="1" x14ac:dyDescent="0.2">
      <c r="A10067" s="87" t="s">
        <v>1346</v>
      </c>
      <c r="B10067" s="90" t="s">
        <v>5642</v>
      </c>
      <c r="C10067" s="100">
        <v>1.0900000000000001</v>
      </c>
    </row>
    <row r="10068" spans="1:3" s="177" customFormat="1" ht="48.75" customHeight="1" x14ac:dyDescent="0.2">
      <c r="A10068" s="87" t="s">
        <v>18755</v>
      </c>
      <c r="B10068" s="90" t="s">
        <v>13732</v>
      </c>
      <c r="C10068" s="117">
        <v>4.91</v>
      </c>
    </row>
    <row r="10069" spans="1:3" s="177" customFormat="1" ht="48.75" customHeight="1" x14ac:dyDescent="0.2">
      <c r="A10069" s="87" t="s">
        <v>13349</v>
      </c>
      <c r="B10069" s="90" t="s">
        <v>13732</v>
      </c>
      <c r="C10069" s="117">
        <v>12.27</v>
      </c>
    </row>
    <row r="10070" spans="1:3" s="177" customFormat="1" ht="48.75" customHeight="1" x14ac:dyDescent="0.2">
      <c r="A10070" s="87" t="s">
        <v>15458</v>
      </c>
      <c r="B10070" s="89" t="s">
        <v>8696</v>
      </c>
      <c r="C10070" s="117">
        <v>3.46</v>
      </c>
    </row>
    <row r="10071" spans="1:3" s="177" customFormat="1" ht="48.75" customHeight="1" x14ac:dyDescent="0.2">
      <c r="A10071" s="87" t="s">
        <v>2437</v>
      </c>
      <c r="B10071" s="90" t="s">
        <v>5813</v>
      </c>
      <c r="C10071" s="117">
        <v>162.05000000000001</v>
      </c>
    </row>
    <row r="10072" spans="1:3" s="177" customFormat="1" ht="48.75" customHeight="1" x14ac:dyDescent="0.2">
      <c r="A10072" s="87" t="s">
        <v>18276</v>
      </c>
      <c r="B10072" s="90" t="s">
        <v>7381</v>
      </c>
      <c r="C10072" s="117">
        <v>1.47</v>
      </c>
    </row>
    <row r="10073" spans="1:3" s="177" customFormat="1" ht="48.75" customHeight="1" x14ac:dyDescent="0.2">
      <c r="A10073" s="87" t="s">
        <v>18277</v>
      </c>
      <c r="B10073" s="90" t="s">
        <v>7381</v>
      </c>
      <c r="C10073" s="117">
        <v>2.14</v>
      </c>
    </row>
    <row r="10074" spans="1:3" s="177" customFormat="1" ht="48.75" customHeight="1" x14ac:dyDescent="0.2">
      <c r="A10074" s="87" t="s">
        <v>14083</v>
      </c>
      <c r="B10074" s="90" t="s">
        <v>4993</v>
      </c>
      <c r="C10074" s="117">
        <v>108.24</v>
      </c>
    </row>
    <row r="10075" spans="1:3" s="177" customFormat="1" ht="48.75" customHeight="1" x14ac:dyDescent="0.2">
      <c r="A10075" s="87" t="s">
        <v>2874</v>
      </c>
      <c r="B10075" s="90" t="s">
        <v>4993</v>
      </c>
      <c r="C10075" s="117">
        <v>32.67</v>
      </c>
    </row>
    <row r="10076" spans="1:3" s="177" customFormat="1" ht="48.75" customHeight="1" x14ac:dyDescent="0.2">
      <c r="A10076" s="87" t="s">
        <v>14198</v>
      </c>
      <c r="B10076" s="90" t="s">
        <v>4993</v>
      </c>
      <c r="C10076" s="90">
        <v>27.3</v>
      </c>
    </row>
    <row r="10077" spans="1:3" s="177" customFormat="1" ht="48.75" customHeight="1" x14ac:dyDescent="0.2">
      <c r="A10077" s="87" t="s">
        <v>13720</v>
      </c>
      <c r="B10077" s="90" t="s">
        <v>4993</v>
      </c>
      <c r="C10077" s="90">
        <v>65.55</v>
      </c>
    </row>
    <row r="10078" spans="1:3" s="177" customFormat="1" ht="48.75" customHeight="1" x14ac:dyDescent="0.2">
      <c r="A10078" s="87" t="s">
        <v>4316</v>
      </c>
      <c r="B10078" s="90" t="s">
        <v>4876</v>
      </c>
      <c r="C10078" s="100">
        <v>46.12</v>
      </c>
    </row>
    <row r="10079" spans="1:3" s="177" customFormat="1" ht="48.75" customHeight="1" x14ac:dyDescent="0.2">
      <c r="A10079" s="87" t="s">
        <v>12436</v>
      </c>
      <c r="B10079" s="90" t="s">
        <v>15500</v>
      </c>
      <c r="C10079" s="117">
        <v>2.82</v>
      </c>
    </row>
    <row r="10080" spans="1:3" s="177" customFormat="1" ht="48.75" customHeight="1" x14ac:dyDescent="0.2">
      <c r="A10080" s="87" t="s">
        <v>12437</v>
      </c>
      <c r="B10080" s="90" t="s">
        <v>15500</v>
      </c>
      <c r="C10080" s="117">
        <v>2.82</v>
      </c>
    </row>
    <row r="10081" spans="1:3" s="177" customFormat="1" ht="48.75" customHeight="1" x14ac:dyDescent="0.2">
      <c r="A10081" s="87" t="s">
        <v>1366</v>
      </c>
      <c r="B10081" s="90" t="s">
        <v>5496</v>
      </c>
      <c r="C10081" s="117">
        <v>3.46</v>
      </c>
    </row>
    <row r="10082" spans="1:3" s="177" customFormat="1" ht="48.75" customHeight="1" x14ac:dyDescent="0.2">
      <c r="A10082" s="87" t="s">
        <v>5696</v>
      </c>
      <c r="B10082" s="90" t="s">
        <v>8696</v>
      </c>
      <c r="C10082" s="100">
        <v>5.37</v>
      </c>
    </row>
    <row r="10083" spans="1:3" s="177" customFormat="1" ht="48.75" customHeight="1" x14ac:dyDescent="0.2">
      <c r="A10083" s="87" t="s">
        <v>9416</v>
      </c>
      <c r="B10083" s="90" t="s">
        <v>8696</v>
      </c>
      <c r="C10083" s="117">
        <v>11.02</v>
      </c>
    </row>
    <row r="10084" spans="1:3" s="177" customFormat="1" ht="48.75" customHeight="1" x14ac:dyDescent="0.2">
      <c r="A10084" s="87" t="s">
        <v>5678</v>
      </c>
      <c r="B10084" s="90" t="s">
        <v>8696</v>
      </c>
      <c r="C10084" s="100">
        <v>5.37</v>
      </c>
    </row>
    <row r="10085" spans="1:3" s="177" customFormat="1" ht="48.75" customHeight="1" x14ac:dyDescent="0.2">
      <c r="A10085" s="87" t="s">
        <v>13481</v>
      </c>
      <c r="B10085" s="90" t="s">
        <v>8696</v>
      </c>
      <c r="C10085" s="100">
        <v>6.24</v>
      </c>
    </row>
    <row r="10086" spans="1:3" s="177" customFormat="1" ht="48.75" customHeight="1" x14ac:dyDescent="0.2">
      <c r="A10086" s="87" t="s">
        <v>12937</v>
      </c>
      <c r="B10086" s="90" t="s">
        <v>10010</v>
      </c>
      <c r="C10086" s="117">
        <v>7.24</v>
      </c>
    </row>
    <row r="10087" spans="1:3" s="177" customFormat="1" ht="48.75" customHeight="1" x14ac:dyDescent="0.2">
      <c r="A10087" s="87" t="s">
        <v>12938</v>
      </c>
      <c r="B10087" s="90" t="s">
        <v>10010</v>
      </c>
      <c r="C10087" s="117">
        <v>3.79</v>
      </c>
    </row>
    <row r="10088" spans="1:3" s="177" customFormat="1" ht="48.75" customHeight="1" x14ac:dyDescent="0.2">
      <c r="A10088" s="87" t="s">
        <v>12939</v>
      </c>
      <c r="B10088" s="90" t="s">
        <v>10010</v>
      </c>
      <c r="C10088" s="117">
        <v>7.56</v>
      </c>
    </row>
    <row r="10089" spans="1:3" s="177" customFormat="1" ht="48.75" customHeight="1" x14ac:dyDescent="0.2">
      <c r="A10089" s="87" t="s">
        <v>11570</v>
      </c>
      <c r="B10089" s="90" t="s">
        <v>5466</v>
      </c>
      <c r="C10089" s="117">
        <v>7.56</v>
      </c>
    </row>
    <row r="10090" spans="1:3" s="177" customFormat="1" ht="48.75" customHeight="1" x14ac:dyDescent="0.2">
      <c r="A10090" s="87" t="s">
        <v>19025</v>
      </c>
      <c r="B10090" s="90" t="s">
        <v>10947</v>
      </c>
      <c r="C10090" s="117">
        <v>2.86</v>
      </c>
    </row>
    <row r="10091" spans="1:3" s="177" customFormat="1" ht="48.75" customHeight="1" x14ac:dyDescent="0.2">
      <c r="A10091" s="87" t="s">
        <v>2408</v>
      </c>
      <c r="B10091" s="90" t="s">
        <v>5407</v>
      </c>
      <c r="C10091" s="117">
        <v>0.77</v>
      </c>
    </row>
    <row r="10092" spans="1:3" s="177" customFormat="1" ht="48.75" customHeight="1" x14ac:dyDescent="0.2">
      <c r="A10092" s="87" t="s">
        <v>14139</v>
      </c>
      <c r="B10092" s="90" t="s">
        <v>17493</v>
      </c>
      <c r="C10092" s="117">
        <v>9.6</v>
      </c>
    </row>
    <row r="10093" spans="1:3" s="177" customFormat="1" ht="48.75" customHeight="1" x14ac:dyDescent="0.2">
      <c r="A10093" s="87" t="s">
        <v>13161</v>
      </c>
      <c r="B10093" s="90" t="s">
        <v>5648</v>
      </c>
      <c r="C10093" s="100">
        <v>5.3</v>
      </c>
    </row>
    <row r="10094" spans="1:3" s="177" customFormat="1" ht="48.75" customHeight="1" x14ac:dyDescent="0.2">
      <c r="A10094" s="87" t="s">
        <v>11092</v>
      </c>
      <c r="B10094" s="90" t="s">
        <v>12340</v>
      </c>
      <c r="C10094" s="117">
        <v>13.84</v>
      </c>
    </row>
    <row r="10095" spans="1:3" s="177" customFormat="1" ht="48.75" customHeight="1" x14ac:dyDescent="0.2">
      <c r="A10095" s="87" t="s">
        <v>11092</v>
      </c>
      <c r="B10095" s="90" t="s">
        <v>4570</v>
      </c>
      <c r="C10095" s="117">
        <v>13.84</v>
      </c>
    </row>
    <row r="10096" spans="1:3" s="177" customFormat="1" ht="48.75" customHeight="1" x14ac:dyDescent="0.2">
      <c r="A10096" s="87" t="s">
        <v>11093</v>
      </c>
      <c r="B10096" s="90" t="s">
        <v>12340</v>
      </c>
      <c r="C10096" s="117">
        <v>17.77</v>
      </c>
    </row>
    <row r="10097" spans="1:3" s="177" customFormat="1" ht="48.75" customHeight="1" x14ac:dyDescent="0.2">
      <c r="A10097" s="87" t="s">
        <v>9800</v>
      </c>
      <c r="B10097" s="90" t="s">
        <v>13058</v>
      </c>
      <c r="C10097" s="100">
        <v>2.54</v>
      </c>
    </row>
    <row r="10098" spans="1:3" s="177" customFormat="1" ht="48.75" customHeight="1" x14ac:dyDescent="0.2">
      <c r="A10098" s="87" t="s">
        <v>4471</v>
      </c>
      <c r="B10098" s="90" t="s">
        <v>4748</v>
      </c>
      <c r="C10098" s="117">
        <v>1.22</v>
      </c>
    </row>
    <row r="10099" spans="1:3" s="177" customFormat="1" ht="48.75" customHeight="1" x14ac:dyDescent="0.2">
      <c r="A10099" s="87" t="s">
        <v>2310</v>
      </c>
      <c r="B10099" s="90" t="s">
        <v>5624</v>
      </c>
      <c r="C10099" s="117">
        <v>23.32</v>
      </c>
    </row>
    <row r="10100" spans="1:3" s="177" customFormat="1" ht="48.75" customHeight="1" x14ac:dyDescent="0.2">
      <c r="A10100" s="87" t="s">
        <v>15451</v>
      </c>
      <c r="B10100" s="90" t="s">
        <v>5418</v>
      </c>
      <c r="C10100" s="117">
        <v>79.97</v>
      </c>
    </row>
    <row r="10101" spans="1:3" s="177" customFormat="1" ht="48.75" customHeight="1" x14ac:dyDescent="0.2">
      <c r="A10101" s="87" t="s">
        <v>13187</v>
      </c>
      <c r="B10101" s="90" t="s">
        <v>13061</v>
      </c>
      <c r="C10101" s="90">
        <v>13.78</v>
      </c>
    </row>
    <row r="10102" spans="1:3" s="177" customFormat="1" ht="48.75" customHeight="1" x14ac:dyDescent="0.2">
      <c r="A10102" s="87" t="s">
        <v>16399</v>
      </c>
      <c r="B10102" s="90" t="s">
        <v>5500</v>
      </c>
      <c r="C10102" s="117">
        <v>42.3</v>
      </c>
    </row>
    <row r="10103" spans="1:3" s="177" customFormat="1" ht="48.75" customHeight="1" x14ac:dyDescent="0.2">
      <c r="A10103" s="87" t="s">
        <v>13185</v>
      </c>
      <c r="B10103" s="90" t="s">
        <v>13061</v>
      </c>
      <c r="C10103" s="93">
        <v>3.13</v>
      </c>
    </row>
    <row r="10104" spans="1:3" s="177" customFormat="1" ht="48.75" customHeight="1" x14ac:dyDescent="0.2">
      <c r="A10104" s="87" t="s">
        <v>13188</v>
      </c>
      <c r="B10104" s="90" t="s">
        <v>13061</v>
      </c>
      <c r="C10104" s="100">
        <v>20.16</v>
      </c>
    </row>
    <row r="10105" spans="1:3" s="177" customFormat="1" ht="48.75" customHeight="1" x14ac:dyDescent="0.2">
      <c r="A10105" s="87" t="s">
        <v>13186</v>
      </c>
      <c r="B10105" s="90" t="s">
        <v>13061</v>
      </c>
      <c r="C10105" s="117">
        <v>5.22</v>
      </c>
    </row>
    <row r="10106" spans="1:3" s="177" customFormat="1" ht="48.75" customHeight="1" x14ac:dyDescent="0.2">
      <c r="A10106" s="87" t="s">
        <v>13856</v>
      </c>
      <c r="B10106" s="90" t="s">
        <v>13061</v>
      </c>
      <c r="C10106" s="117">
        <v>20.88</v>
      </c>
    </row>
    <row r="10107" spans="1:3" s="177" customFormat="1" ht="48.75" customHeight="1" x14ac:dyDescent="0.2">
      <c r="A10107" s="87" t="s">
        <v>11523</v>
      </c>
      <c r="B10107" s="90" t="s">
        <v>12340</v>
      </c>
      <c r="C10107" s="117">
        <v>6.05</v>
      </c>
    </row>
    <row r="10108" spans="1:3" s="177" customFormat="1" ht="48.75" customHeight="1" x14ac:dyDescent="0.2">
      <c r="A10108" s="87" t="s">
        <v>11524</v>
      </c>
      <c r="B10108" s="90" t="s">
        <v>12340</v>
      </c>
      <c r="C10108" s="117">
        <v>8.07</v>
      </c>
    </row>
    <row r="10109" spans="1:3" s="177" customFormat="1" ht="48.75" customHeight="1" x14ac:dyDescent="0.2">
      <c r="A10109" s="87" t="s">
        <v>6360</v>
      </c>
      <c r="B10109" s="90" t="s">
        <v>5812</v>
      </c>
      <c r="C10109" s="100">
        <v>10.71</v>
      </c>
    </row>
    <row r="10110" spans="1:3" s="177" customFormat="1" ht="48.75" customHeight="1" x14ac:dyDescent="0.2">
      <c r="A10110" s="87" t="s">
        <v>6361</v>
      </c>
      <c r="B10110" s="90" t="s">
        <v>5812</v>
      </c>
      <c r="C10110" s="100">
        <v>10.62</v>
      </c>
    </row>
    <row r="10111" spans="1:3" s="177" customFormat="1" ht="48.75" customHeight="1" x14ac:dyDescent="0.2">
      <c r="A10111" s="87" t="s">
        <v>1721</v>
      </c>
      <c r="B10111" s="90" t="s">
        <v>10947</v>
      </c>
      <c r="C10111" s="117">
        <v>1.81</v>
      </c>
    </row>
    <row r="10112" spans="1:3" s="177" customFormat="1" ht="48.75" customHeight="1" x14ac:dyDescent="0.2">
      <c r="A10112" s="87" t="s">
        <v>1724</v>
      </c>
      <c r="B10112" s="90" t="s">
        <v>10947</v>
      </c>
      <c r="C10112" s="100">
        <v>8.85</v>
      </c>
    </row>
    <row r="10113" spans="1:3" s="177" customFormat="1" ht="48.75" customHeight="1" x14ac:dyDescent="0.2">
      <c r="A10113" s="87" t="s">
        <v>1728</v>
      </c>
      <c r="B10113" s="90" t="s">
        <v>10947</v>
      </c>
      <c r="C10113" s="100">
        <v>5.84</v>
      </c>
    </row>
    <row r="10114" spans="1:3" s="177" customFormat="1" ht="48.75" customHeight="1" x14ac:dyDescent="0.2">
      <c r="A10114" s="87" t="s">
        <v>1732</v>
      </c>
      <c r="B10114" s="90" t="s">
        <v>10947</v>
      </c>
      <c r="C10114" s="117">
        <v>5.31</v>
      </c>
    </row>
    <row r="10115" spans="1:3" s="177" customFormat="1" ht="48.75" customHeight="1" x14ac:dyDescent="0.2">
      <c r="A10115" s="87" t="s">
        <v>1737</v>
      </c>
      <c r="B10115" s="90" t="s">
        <v>10947</v>
      </c>
      <c r="C10115" s="100">
        <v>11.08</v>
      </c>
    </row>
    <row r="10116" spans="1:3" s="177" customFormat="1" ht="48.75" customHeight="1" x14ac:dyDescent="0.2">
      <c r="A10116" s="87" t="s">
        <v>19604</v>
      </c>
      <c r="B10116" s="90" t="s">
        <v>18891</v>
      </c>
      <c r="C10116" s="117">
        <v>2.2699999999999996</v>
      </c>
    </row>
    <row r="10117" spans="1:3" s="177" customFormat="1" ht="48.75" customHeight="1" x14ac:dyDescent="0.2">
      <c r="A10117" s="87" t="s">
        <v>3587</v>
      </c>
      <c r="B10117" s="90" t="s">
        <v>3586</v>
      </c>
      <c r="C10117" s="117">
        <v>2.2699999999999996</v>
      </c>
    </row>
    <row r="10118" spans="1:3" s="177" customFormat="1" ht="48.75" customHeight="1" x14ac:dyDescent="0.2">
      <c r="A10118" s="87" t="s">
        <v>11569</v>
      </c>
      <c r="B10118" s="90" t="s">
        <v>3586</v>
      </c>
      <c r="C10118" s="117">
        <v>3.28</v>
      </c>
    </row>
    <row r="10119" spans="1:3" s="177" customFormat="1" ht="48.75" customHeight="1" x14ac:dyDescent="0.2">
      <c r="A10119" s="87" t="s">
        <v>11569</v>
      </c>
      <c r="B10119" s="90" t="s">
        <v>18891</v>
      </c>
      <c r="C10119" s="117">
        <v>3.28</v>
      </c>
    </row>
    <row r="10120" spans="1:3" s="177" customFormat="1" ht="48.75" customHeight="1" x14ac:dyDescent="0.2">
      <c r="A10120" s="87" t="s">
        <v>13240</v>
      </c>
      <c r="B10120" s="90" t="s">
        <v>15134</v>
      </c>
      <c r="C10120" s="117">
        <v>27.28</v>
      </c>
    </row>
    <row r="10121" spans="1:3" s="177" customFormat="1" ht="48.75" customHeight="1" x14ac:dyDescent="0.2">
      <c r="A10121" s="87" t="s">
        <v>13241</v>
      </c>
      <c r="B10121" s="90" t="s">
        <v>15134</v>
      </c>
      <c r="C10121" s="117">
        <v>41.2</v>
      </c>
    </row>
    <row r="10122" spans="1:3" s="177" customFormat="1" ht="48.75" customHeight="1" x14ac:dyDescent="0.2">
      <c r="A10122" s="87" t="s">
        <v>13242</v>
      </c>
      <c r="B10122" s="90" t="s">
        <v>15134</v>
      </c>
      <c r="C10122" s="117">
        <v>45.76</v>
      </c>
    </row>
    <row r="10123" spans="1:3" s="177" customFormat="1" ht="48.75" customHeight="1" x14ac:dyDescent="0.2">
      <c r="A10123" s="87" t="s">
        <v>7042</v>
      </c>
      <c r="B10123" s="90" t="s">
        <v>5466</v>
      </c>
      <c r="C10123" s="117">
        <v>10.74</v>
      </c>
    </row>
    <row r="10124" spans="1:3" s="177" customFormat="1" ht="48.75" customHeight="1" x14ac:dyDescent="0.2">
      <c r="A10124" s="87" t="s">
        <v>1378</v>
      </c>
      <c r="B10124" s="90" t="s">
        <v>5466</v>
      </c>
      <c r="C10124" s="100">
        <v>11.29</v>
      </c>
    </row>
    <row r="10125" spans="1:3" s="177" customFormat="1" ht="48.75" customHeight="1" x14ac:dyDescent="0.2">
      <c r="A10125" s="87" t="s">
        <v>19036</v>
      </c>
      <c r="B10125" s="90" t="s">
        <v>5533</v>
      </c>
      <c r="C10125" s="117">
        <v>3.2</v>
      </c>
    </row>
    <row r="10126" spans="1:3" s="177" customFormat="1" ht="48.75" customHeight="1" x14ac:dyDescent="0.2">
      <c r="A10126" s="87" t="s">
        <v>15335</v>
      </c>
      <c r="B10126" s="90" t="s">
        <v>5450</v>
      </c>
      <c r="C10126" s="117">
        <v>2293.19</v>
      </c>
    </row>
    <row r="10127" spans="1:3" s="177" customFormat="1" ht="48.75" customHeight="1" x14ac:dyDescent="0.2">
      <c r="A10127" s="87" t="s">
        <v>3925</v>
      </c>
      <c r="B10127" s="90" t="s">
        <v>10965</v>
      </c>
      <c r="C10127" s="100">
        <v>14.34</v>
      </c>
    </row>
    <row r="10128" spans="1:3" s="177" customFormat="1" ht="48.75" customHeight="1" x14ac:dyDescent="0.2">
      <c r="A10128" s="87" t="s">
        <v>3925</v>
      </c>
      <c r="B10128" s="90" t="s">
        <v>5346</v>
      </c>
      <c r="C10128" s="100">
        <v>14.34</v>
      </c>
    </row>
    <row r="10129" spans="1:3" s="177" customFormat="1" ht="48.75" customHeight="1" x14ac:dyDescent="0.2">
      <c r="A10129" s="87" t="s">
        <v>19110</v>
      </c>
      <c r="B10129" s="90" t="s">
        <v>12109</v>
      </c>
      <c r="C10129" s="100">
        <v>347.31</v>
      </c>
    </row>
    <row r="10130" spans="1:3" s="177" customFormat="1" ht="48.75" customHeight="1" x14ac:dyDescent="0.2">
      <c r="A10130" s="87" t="s">
        <v>14136</v>
      </c>
      <c r="B10130" s="90" t="s">
        <v>17493</v>
      </c>
      <c r="C10130" s="117">
        <v>12</v>
      </c>
    </row>
    <row r="10131" spans="1:3" s="177" customFormat="1" ht="48.75" customHeight="1" x14ac:dyDescent="0.2">
      <c r="A10131" s="87" t="s">
        <v>18681</v>
      </c>
      <c r="B10131" s="90" t="s">
        <v>17493</v>
      </c>
      <c r="C10131" s="100">
        <v>11.29</v>
      </c>
    </row>
    <row r="10132" spans="1:3" s="177" customFormat="1" ht="48.75" customHeight="1" x14ac:dyDescent="0.2">
      <c r="A10132" s="87" t="s">
        <v>3007</v>
      </c>
      <c r="B10132" s="90" t="s">
        <v>5488</v>
      </c>
      <c r="C10132" s="117">
        <v>2.34</v>
      </c>
    </row>
    <row r="10133" spans="1:3" s="177" customFormat="1" ht="48.75" customHeight="1" x14ac:dyDescent="0.2">
      <c r="A10133" s="87" t="s">
        <v>10332</v>
      </c>
      <c r="B10133" s="20" t="s">
        <v>10327</v>
      </c>
      <c r="C10133" s="117">
        <v>2.8099999999999996</v>
      </c>
    </row>
    <row r="10134" spans="1:3" s="177" customFormat="1" ht="48.75" customHeight="1" x14ac:dyDescent="0.2">
      <c r="A10134" s="87" t="s">
        <v>16896</v>
      </c>
      <c r="B10134" s="90" t="s">
        <v>5346</v>
      </c>
      <c r="C10134" s="117">
        <v>4.9400000000000004</v>
      </c>
    </row>
    <row r="10135" spans="1:3" s="177" customFormat="1" ht="48.75" customHeight="1" x14ac:dyDescent="0.2">
      <c r="A10135" s="87" t="s">
        <v>17365</v>
      </c>
      <c r="B10135" s="90" t="s">
        <v>17366</v>
      </c>
      <c r="C10135" s="117">
        <v>4.9400000000000004</v>
      </c>
    </row>
    <row r="10136" spans="1:3" s="177" customFormat="1" ht="48.75" customHeight="1" x14ac:dyDescent="0.2">
      <c r="A10136" s="87" t="s">
        <v>14267</v>
      </c>
      <c r="B10136" s="90" t="s">
        <v>5500</v>
      </c>
      <c r="C10136" s="117">
        <v>6.98</v>
      </c>
    </row>
    <row r="10137" spans="1:3" s="177" customFormat="1" ht="48.75" customHeight="1" x14ac:dyDescent="0.2">
      <c r="A10137" s="87" t="s">
        <v>14268</v>
      </c>
      <c r="B10137" s="90" t="s">
        <v>5500</v>
      </c>
      <c r="C10137" s="117">
        <v>13.97</v>
      </c>
    </row>
    <row r="10138" spans="1:3" s="177" customFormat="1" ht="48.75" customHeight="1" x14ac:dyDescent="0.2">
      <c r="A10138" s="87" t="s">
        <v>14269</v>
      </c>
      <c r="B10138" s="90" t="s">
        <v>5500</v>
      </c>
      <c r="C10138" s="117">
        <v>21.71</v>
      </c>
    </row>
    <row r="10139" spans="1:3" s="177" customFormat="1" ht="48.75" customHeight="1" x14ac:dyDescent="0.2">
      <c r="A10139" s="87" t="s">
        <v>18037</v>
      </c>
      <c r="B10139" s="90" t="s">
        <v>5500</v>
      </c>
      <c r="C10139" s="100">
        <v>32.56</v>
      </c>
    </row>
    <row r="10140" spans="1:3" s="177" customFormat="1" ht="48.75" customHeight="1" x14ac:dyDescent="0.2">
      <c r="A10140" s="87" t="s">
        <v>14270</v>
      </c>
      <c r="B10140" s="90" t="s">
        <v>5500</v>
      </c>
      <c r="C10140" s="100">
        <v>36.450000000000003</v>
      </c>
    </row>
    <row r="10141" spans="1:3" s="177" customFormat="1" ht="48.75" customHeight="1" x14ac:dyDescent="0.2">
      <c r="A10141" s="87" t="s">
        <v>18036</v>
      </c>
      <c r="B10141" s="90" t="s">
        <v>5500</v>
      </c>
      <c r="C10141" s="100">
        <v>45.56</v>
      </c>
    </row>
    <row r="10142" spans="1:3" s="177" customFormat="1" ht="48.75" customHeight="1" x14ac:dyDescent="0.2">
      <c r="A10142" s="87" t="s">
        <v>14271</v>
      </c>
      <c r="B10142" s="90" t="s">
        <v>5500</v>
      </c>
      <c r="C10142" s="100">
        <v>60.38</v>
      </c>
    </row>
    <row r="10143" spans="1:3" s="177" customFormat="1" ht="48.75" customHeight="1" x14ac:dyDescent="0.2">
      <c r="A10143" s="87" t="s">
        <v>1526</v>
      </c>
      <c r="B10143" s="90" t="s">
        <v>6334</v>
      </c>
      <c r="C10143" s="117">
        <v>11.63</v>
      </c>
    </row>
    <row r="10144" spans="1:3" s="177" customFormat="1" ht="48.75" customHeight="1" x14ac:dyDescent="0.2">
      <c r="A10144" s="87" t="s">
        <v>1528</v>
      </c>
      <c r="B10144" s="90" t="s">
        <v>6334</v>
      </c>
      <c r="C10144" s="117">
        <v>46.2</v>
      </c>
    </row>
    <row r="10145" spans="1:3" s="177" customFormat="1" ht="48.75" customHeight="1" x14ac:dyDescent="0.2">
      <c r="A10145" s="87" t="s">
        <v>11457</v>
      </c>
      <c r="B10145" s="90" t="s">
        <v>6334</v>
      </c>
      <c r="C10145" s="117">
        <v>6.98</v>
      </c>
    </row>
    <row r="10146" spans="1:3" s="177" customFormat="1" ht="48.75" customHeight="1" x14ac:dyDescent="0.2">
      <c r="A10146" s="87" t="s">
        <v>11458</v>
      </c>
      <c r="B10146" s="90" t="s">
        <v>6334</v>
      </c>
      <c r="C10146" s="117">
        <v>13.97</v>
      </c>
    </row>
    <row r="10147" spans="1:3" s="177" customFormat="1" ht="48.75" customHeight="1" x14ac:dyDescent="0.2">
      <c r="A10147" s="87" t="s">
        <v>11459</v>
      </c>
      <c r="B10147" s="90" t="s">
        <v>6334</v>
      </c>
      <c r="C10147" s="117">
        <v>21.71</v>
      </c>
    </row>
    <row r="10148" spans="1:3" s="177" customFormat="1" ht="48.75" customHeight="1" x14ac:dyDescent="0.2">
      <c r="A10148" s="87" t="s">
        <v>11460</v>
      </c>
      <c r="B10148" s="90" t="s">
        <v>6334</v>
      </c>
      <c r="C10148" s="100">
        <v>36.450000000000003</v>
      </c>
    </row>
    <row r="10149" spans="1:3" s="177" customFormat="1" ht="48.75" customHeight="1" x14ac:dyDescent="0.2">
      <c r="A10149" s="87" t="s">
        <v>11461</v>
      </c>
      <c r="B10149" s="90" t="s">
        <v>6334</v>
      </c>
      <c r="C10149" s="100">
        <v>60.38</v>
      </c>
    </row>
    <row r="10150" spans="1:3" s="177" customFormat="1" ht="48.75" customHeight="1" x14ac:dyDescent="0.2">
      <c r="A10150" s="87" t="s">
        <v>12214</v>
      </c>
      <c r="B10150" s="90" t="s">
        <v>5576</v>
      </c>
      <c r="C10150" s="117">
        <v>250</v>
      </c>
    </row>
    <row r="10151" spans="1:3" s="177" customFormat="1" ht="48.75" customHeight="1" x14ac:dyDescent="0.2">
      <c r="A10151" s="87" t="s">
        <v>6115</v>
      </c>
      <c r="B10151" s="90" t="s">
        <v>6200</v>
      </c>
      <c r="C10151" s="117">
        <v>1.91</v>
      </c>
    </row>
    <row r="10152" spans="1:3" s="177" customFormat="1" ht="48.75" customHeight="1" x14ac:dyDescent="0.2">
      <c r="A10152" s="87" t="s">
        <v>6116</v>
      </c>
      <c r="B10152" s="90" t="s">
        <v>6200</v>
      </c>
      <c r="C10152" s="117">
        <v>1.64</v>
      </c>
    </row>
    <row r="10153" spans="1:3" s="177" customFormat="1" ht="48.75" customHeight="1" x14ac:dyDescent="0.2">
      <c r="A10153" s="87" t="s">
        <v>6117</v>
      </c>
      <c r="B10153" s="90" t="s">
        <v>6200</v>
      </c>
      <c r="C10153" s="117">
        <v>1.55</v>
      </c>
    </row>
    <row r="10154" spans="1:3" s="177" customFormat="1" ht="48.75" customHeight="1" x14ac:dyDescent="0.2">
      <c r="A10154" s="87" t="s">
        <v>6118</v>
      </c>
      <c r="B10154" s="90" t="s">
        <v>6200</v>
      </c>
      <c r="C10154" s="117">
        <v>1.27</v>
      </c>
    </row>
    <row r="10155" spans="1:3" s="177" customFormat="1" ht="48.75" customHeight="1" x14ac:dyDescent="0.2">
      <c r="A10155" s="87" t="s">
        <v>6637</v>
      </c>
      <c r="B10155" s="90" t="s">
        <v>6200</v>
      </c>
      <c r="C10155" s="117">
        <v>1.78</v>
      </c>
    </row>
    <row r="10156" spans="1:3" s="177" customFormat="1" ht="48.75" customHeight="1" x14ac:dyDescent="0.2">
      <c r="A10156" s="87" t="s">
        <v>6638</v>
      </c>
      <c r="B10156" s="90" t="s">
        <v>6200</v>
      </c>
      <c r="C10156" s="117">
        <v>1.51</v>
      </c>
    </row>
    <row r="10157" spans="1:3" s="177" customFormat="1" ht="48.75" customHeight="1" x14ac:dyDescent="0.2">
      <c r="A10157" s="87" t="s">
        <v>6639</v>
      </c>
      <c r="B10157" s="90" t="s">
        <v>6200</v>
      </c>
      <c r="C10157" s="117">
        <v>1.04</v>
      </c>
    </row>
    <row r="10158" spans="1:3" s="177" customFormat="1" ht="48.75" customHeight="1" x14ac:dyDescent="0.2">
      <c r="A10158" s="87" t="s">
        <v>6640</v>
      </c>
      <c r="B10158" s="90" t="s">
        <v>6200</v>
      </c>
      <c r="C10158" s="117">
        <v>0.78</v>
      </c>
    </row>
    <row r="10159" spans="1:3" s="177" customFormat="1" ht="48.75" customHeight="1" x14ac:dyDescent="0.2">
      <c r="A10159" s="87" t="s">
        <v>11584</v>
      </c>
      <c r="B10159" s="90" t="s">
        <v>6200</v>
      </c>
      <c r="C10159" s="117">
        <v>1.99</v>
      </c>
    </row>
    <row r="10160" spans="1:3" s="177" customFormat="1" ht="48.75" customHeight="1" x14ac:dyDescent="0.2">
      <c r="A10160" s="87" t="s">
        <v>11583</v>
      </c>
      <c r="B10160" s="90" t="s">
        <v>6200</v>
      </c>
      <c r="C10160" s="117">
        <v>1.79</v>
      </c>
    </row>
    <row r="10161" spans="1:3" s="177" customFormat="1" ht="48.75" customHeight="1" x14ac:dyDescent="0.2">
      <c r="A10161" s="87" t="s">
        <v>11582</v>
      </c>
      <c r="B10161" s="90" t="s">
        <v>6200</v>
      </c>
      <c r="C10161" s="117">
        <v>1.52</v>
      </c>
    </row>
    <row r="10162" spans="1:3" s="177" customFormat="1" ht="48.75" customHeight="1" x14ac:dyDescent="0.2">
      <c r="A10162" s="87" t="s">
        <v>11581</v>
      </c>
      <c r="B10162" s="90" t="s">
        <v>6200</v>
      </c>
      <c r="C10162" s="117">
        <v>1.26</v>
      </c>
    </row>
    <row r="10163" spans="1:3" s="177" customFormat="1" ht="48.75" customHeight="1" x14ac:dyDescent="0.2">
      <c r="A10163" s="87" t="s">
        <v>6641</v>
      </c>
      <c r="B10163" s="90" t="s">
        <v>6200</v>
      </c>
      <c r="C10163" s="117">
        <v>10.46</v>
      </c>
    </row>
    <row r="10164" spans="1:3" s="177" customFormat="1" ht="48.75" customHeight="1" x14ac:dyDescent="0.2">
      <c r="A10164" s="87" t="s">
        <v>6642</v>
      </c>
      <c r="B10164" s="90" t="s">
        <v>6200</v>
      </c>
      <c r="C10164" s="117">
        <v>9.91</v>
      </c>
    </row>
    <row r="10165" spans="1:3" s="177" customFormat="1" ht="48.75" customHeight="1" x14ac:dyDescent="0.2">
      <c r="A10165" s="87" t="s">
        <v>6643</v>
      </c>
      <c r="B10165" s="90" t="s">
        <v>6200</v>
      </c>
      <c r="C10165" s="117">
        <v>7.64</v>
      </c>
    </row>
    <row r="10166" spans="1:3" s="177" customFormat="1" ht="48.75" customHeight="1" x14ac:dyDescent="0.2">
      <c r="A10166" s="87" t="s">
        <v>6644</v>
      </c>
      <c r="B10166" s="90" t="s">
        <v>6200</v>
      </c>
      <c r="C10166" s="117">
        <v>7.38</v>
      </c>
    </row>
    <row r="10167" spans="1:3" s="177" customFormat="1" ht="48.75" customHeight="1" x14ac:dyDescent="0.2">
      <c r="A10167" s="87" t="s">
        <v>11841</v>
      </c>
      <c r="B10167" s="90" t="s">
        <v>6200</v>
      </c>
      <c r="C10167" s="117">
        <v>3.460066343454963</v>
      </c>
    </row>
    <row r="10168" spans="1:3" s="177" customFormat="1" ht="48.75" customHeight="1" x14ac:dyDescent="0.2">
      <c r="A10168" s="87" t="s">
        <v>11886</v>
      </c>
      <c r="B10168" s="90" t="s">
        <v>6200</v>
      </c>
      <c r="C10168" s="117">
        <v>3.44</v>
      </c>
    </row>
    <row r="10169" spans="1:3" s="177" customFormat="1" ht="48.75" customHeight="1" x14ac:dyDescent="0.2">
      <c r="A10169" s="87" t="s">
        <v>12602</v>
      </c>
      <c r="B10169" s="90" t="s">
        <v>6200</v>
      </c>
      <c r="C10169" s="117">
        <v>3.46</v>
      </c>
    </row>
    <row r="10170" spans="1:3" s="177" customFormat="1" ht="48.75" customHeight="1" x14ac:dyDescent="0.2">
      <c r="A10170" s="87" t="s">
        <v>12601</v>
      </c>
      <c r="B10170" s="90" t="s">
        <v>6200</v>
      </c>
      <c r="C10170" s="117">
        <v>3.2899999999999996</v>
      </c>
    </row>
    <row r="10171" spans="1:3" s="177" customFormat="1" ht="48.75" customHeight="1" x14ac:dyDescent="0.2">
      <c r="A10171" s="87" t="s">
        <v>9646</v>
      </c>
      <c r="B10171" s="90" t="s">
        <v>6200</v>
      </c>
      <c r="C10171" s="117">
        <v>1.74</v>
      </c>
    </row>
    <row r="10172" spans="1:3" s="177" customFormat="1" ht="48.75" customHeight="1" x14ac:dyDescent="0.2">
      <c r="A10172" s="87" t="s">
        <v>9645</v>
      </c>
      <c r="B10172" s="90" t="s">
        <v>6200</v>
      </c>
      <c r="C10172" s="117">
        <v>1.34</v>
      </c>
    </row>
    <row r="10173" spans="1:3" s="177" customFormat="1" ht="48.75" customHeight="1" x14ac:dyDescent="0.2">
      <c r="A10173" s="87" t="s">
        <v>12154</v>
      </c>
      <c r="B10173" s="90" t="s">
        <v>6200</v>
      </c>
      <c r="C10173" s="117">
        <v>3.46</v>
      </c>
    </row>
    <row r="10174" spans="1:3" s="177" customFormat="1" ht="48.75" customHeight="1" x14ac:dyDescent="0.2">
      <c r="A10174" s="87" t="s">
        <v>12153</v>
      </c>
      <c r="B10174" s="90" t="s">
        <v>6200</v>
      </c>
      <c r="C10174" s="117">
        <v>3.46</v>
      </c>
    </row>
    <row r="10175" spans="1:3" s="177" customFormat="1" ht="48.75" customHeight="1" x14ac:dyDescent="0.2">
      <c r="A10175" s="87" t="s">
        <v>12710</v>
      </c>
      <c r="B10175" s="90" t="s">
        <v>6200</v>
      </c>
      <c r="C10175" s="117">
        <v>3.46</v>
      </c>
    </row>
    <row r="10176" spans="1:3" s="177" customFormat="1" ht="48.75" customHeight="1" x14ac:dyDescent="0.2">
      <c r="A10176" s="87" t="s">
        <v>12709</v>
      </c>
      <c r="B10176" s="90" t="s">
        <v>6200</v>
      </c>
      <c r="C10176" s="117">
        <v>3.46</v>
      </c>
    </row>
    <row r="10177" spans="1:3" s="177" customFormat="1" ht="48.75" customHeight="1" x14ac:dyDescent="0.2">
      <c r="A10177" s="87" t="s">
        <v>12712</v>
      </c>
      <c r="B10177" s="90" t="s">
        <v>6200</v>
      </c>
      <c r="C10177" s="117">
        <v>3.46</v>
      </c>
    </row>
    <row r="10178" spans="1:3" s="177" customFormat="1" ht="48.75" customHeight="1" x14ac:dyDescent="0.2">
      <c r="A10178" s="87" t="s">
        <v>12711</v>
      </c>
      <c r="B10178" s="90" t="s">
        <v>6200</v>
      </c>
      <c r="C10178" s="117">
        <v>3.46</v>
      </c>
    </row>
    <row r="10179" spans="1:3" s="177" customFormat="1" ht="48.75" customHeight="1" x14ac:dyDescent="0.2">
      <c r="A10179" s="87" t="s">
        <v>11596</v>
      </c>
      <c r="B10179" s="90" t="s">
        <v>6200</v>
      </c>
      <c r="C10179" s="117">
        <v>4.6500000000000004</v>
      </c>
    </row>
    <row r="10180" spans="1:3" s="177" customFormat="1" ht="48.75" customHeight="1" x14ac:dyDescent="0.2">
      <c r="A10180" s="87" t="s">
        <v>11595</v>
      </c>
      <c r="B10180" s="90" t="s">
        <v>6200</v>
      </c>
      <c r="C10180" s="117">
        <v>4.41</v>
      </c>
    </row>
    <row r="10181" spans="1:3" s="177" customFormat="1" ht="48.75" customHeight="1" x14ac:dyDescent="0.2">
      <c r="A10181" s="87" t="s">
        <v>12141</v>
      </c>
      <c r="B10181" s="90" t="s">
        <v>6200</v>
      </c>
      <c r="C10181" s="117">
        <v>3.46</v>
      </c>
    </row>
    <row r="10182" spans="1:3" s="177" customFormat="1" ht="48.75" customHeight="1" x14ac:dyDescent="0.2">
      <c r="A10182" s="87" t="s">
        <v>12140</v>
      </c>
      <c r="B10182" s="90" t="s">
        <v>6200</v>
      </c>
      <c r="C10182" s="117">
        <v>3.46</v>
      </c>
    </row>
    <row r="10183" spans="1:3" s="177" customFormat="1" ht="48.75" customHeight="1" x14ac:dyDescent="0.2">
      <c r="A10183" s="87" t="s">
        <v>2349</v>
      </c>
      <c r="B10183" s="90" t="s">
        <v>5507</v>
      </c>
      <c r="C10183" s="117">
        <v>0.81</v>
      </c>
    </row>
    <row r="10184" spans="1:3" s="177" customFormat="1" ht="48.75" customHeight="1" x14ac:dyDescent="0.2">
      <c r="A10184" s="87" t="s">
        <v>9497</v>
      </c>
      <c r="B10184" s="90" t="s">
        <v>5507</v>
      </c>
      <c r="C10184" s="117">
        <v>0.61</v>
      </c>
    </row>
    <row r="10185" spans="1:3" s="177" customFormat="1" ht="48.75" customHeight="1" x14ac:dyDescent="0.2">
      <c r="A10185" s="16" t="s">
        <v>11667</v>
      </c>
      <c r="B10185" s="20" t="s">
        <v>10327</v>
      </c>
      <c r="C10185" s="117">
        <v>13.38</v>
      </c>
    </row>
    <row r="10186" spans="1:3" s="177" customFormat="1" ht="48.75" customHeight="1" x14ac:dyDescent="0.2">
      <c r="A10186" s="87" t="s">
        <v>16322</v>
      </c>
      <c r="B10186" s="90" t="s">
        <v>5616</v>
      </c>
      <c r="C10186" s="117">
        <v>80.900000000000006</v>
      </c>
    </row>
    <row r="10187" spans="1:3" s="177" customFormat="1" ht="48.75" customHeight="1" x14ac:dyDescent="0.2">
      <c r="A10187" s="87" t="s">
        <v>16780</v>
      </c>
      <c r="B10187" s="90" t="s">
        <v>5616</v>
      </c>
      <c r="C10187" s="117">
        <v>30.49</v>
      </c>
    </row>
    <row r="10188" spans="1:3" s="177" customFormat="1" ht="48.75" customHeight="1" x14ac:dyDescent="0.2">
      <c r="A10188" s="87" t="s">
        <v>3255</v>
      </c>
      <c r="B10188" s="90" t="s">
        <v>6327</v>
      </c>
      <c r="C10188" s="117">
        <v>16.7</v>
      </c>
    </row>
    <row r="10189" spans="1:3" s="177" customFormat="1" ht="48.75" customHeight="1" x14ac:dyDescent="0.2">
      <c r="A10189" s="87" t="s">
        <v>15714</v>
      </c>
      <c r="B10189" s="90" t="s">
        <v>13111</v>
      </c>
      <c r="C10189" s="117">
        <v>3.46</v>
      </c>
    </row>
    <row r="10190" spans="1:3" s="177" customFormat="1" ht="48.75" customHeight="1" x14ac:dyDescent="0.2">
      <c r="A10190" s="87" t="s">
        <v>15714</v>
      </c>
      <c r="B10190" s="90" t="s">
        <v>13111</v>
      </c>
      <c r="C10190" s="117">
        <v>6.9</v>
      </c>
    </row>
    <row r="10191" spans="1:3" s="177" customFormat="1" ht="48.75" customHeight="1" x14ac:dyDescent="0.2">
      <c r="A10191" s="87" t="s">
        <v>9747</v>
      </c>
      <c r="B10191" s="90" t="s">
        <v>5565</v>
      </c>
      <c r="C10191" s="117">
        <v>16.7</v>
      </c>
    </row>
    <row r="10192" spans="1:3" s="177" customFormat="1" ht="48.75" customHeight="1" x14ac:dyDescent="0.2">
      <c r="A10192" s="87" t="s">
        <v>9747</v>
      </c>
      <c r="B10192" s="90" t="s">
        <v>4778</v>
      </c>
      <c r="C10192" s="117">
        <v>16.7</v>
      </c>
    </row>
    <row r="10193" spans="1:3" s="177" customFormat="1" ht="48.75" customHeight="1" x14ac:dyDescent="0.2">
      <c r="A10193" s="87" t="s">
        <v>17873</v>
      </c>
      <c r="B10193" s="90" t="s">
        <v>5565</v>
      </c>
      <c r="C10193" s="117">
        <v>11.13</v>
      </c>
    </row>
    <row r="10194" spans="1:3" s="177" customFormat="1" ht="48.75" customHeight="1" x14ac:dyDescent="0.2">
      <c r="A10194" s="87" t="s">
        <v>17224</v>
      </c>
      <c r="B10194" s="90" t="s">
        <v>16768</v>
      </c>
      <c r="C10194" s="117">
        <v>16.7</v>
      </c>
    </row>
    <row r="10195" spans="1:3" s="177" customFormat="1" ht="48.75" customHeight="1" x14ac:dyDescent="0.2">
      <c r="A10195" s="87" t="s">
        <v>3256</v>
      </c>
      <c r="B10195" s="90" t="s">
        <v>16768</v>
      </c>
      <c r="C10195" s="117">
        <v>13.5</v>
      </c>
    </row>
    <row r="10196" spans="1:3" s="177" customFormat="1" ht="48.75" customHeight="1" x14ac:dyDescent="0.2">
      <c r="A10196" s="87" t="s">
        <v>3256</v>
      </c>
      <c r="B10196" s="90" t="s">
        <v>8696</v>
      </c>
      <c r="C10196" s="117">
        <v>13.5</v>
      </c>
    </row>
    <row r="10197" spans="1:3" s="177" customFormat="1" ht="48.75" customHeight="1" x14ac:dyDescent="0.2">
      <c r="A10197" s="87" t="s">
        <v>19026</v>
      </c>
      <c r="B10197" s="90" t="s">
        <v>10947</v>
      </c>
      <c r="C10197" s="117">
        <v>2.1999999999999997</v>
      </c>
    </row>
    <row r="10198" spans="1:3" s="177" customFormat="1" ht="48.75" customHeight="1" x14ac:dyDescent="0.2">
      <c r="A10198" s="87" t="s">
        <v>13155</v>
      </c>
      <c r="B10198" s="90" t="s">
        <v>15390</v>
      </c>
      <c r="C10198" s="124">
        <v>45.81</v>
      </c>
    </row>
    <row r="10199" spans="1:3" s="177" customFormat="1" ht="48.75" customHeight="1" x14ac:dyDescent="0.2">
      <c r="A10199" s="87" t="s">
        <v>7284</v>
      </c>
      <c r="B10199" s="90" t="s">
        <v>15390</v>
      </c>
      <c r="C10199" s="117">
        <v>26.44</v>
      </c>
    </row>
    <row r="10200" spans="1:3" s="177" customFormat="1" ht="48.75" customHeight="1" x14ac:dyDescent="0.2">
      <c r="A10200" s="87" t="s">
        <v>5946</v>
      </c>
      <c r="B10200" s="90" t="s">
        <v>15390</v>
      </c>
      <c r="C10200" s="117">
        <v>22.11</v>
      </c>
    </row>
    <row r="10201" spans="1:3" s="177" customFormat="1" ht="48.75" customHeight="1" x14ac:dyDescent="0.2">
      <c r="A10201" s="87" t="s">
        <v>5947</v>
      </c>
      <c r="B10201" s="90" t="s">
        <v>15390</v>
      </c>
      <c r="C10201" s="117">
        <v>25.45</v>
      </c>
    </row>
    <row r="10202" spans="1:3" s="177" customFormat="1" ht="48.75" customHeight="1" x14ac:dyDescent="0.2">
      <c r="A10202" s="87" t="s">
        <v>5948</v>
      </c>
      <c r="B10202" s="90" t="s">
        <v>15390</v>
      </c>
      <c r="C10202" s="117">
        <v>24.13</v>
      </c>
    </row>
    <row r="10203" spans="1:3" s="177" customFormat="1" ht="48.75" customHeight="1" x14ac:dyDescent="0.2">
      <c r="A10203" s="87" t="s">
        <v>13907</v>
      </c>
      <c r="B10203" s="90" t="s">
        <v>15390</v>
      </c>
      <c r="C10203" s="117">
        <v>21.33</v>
      </c>
    </row>
    <row r="10204" spans="1:3" s="177" customFormat="1" ht="48.75" customHeight="1" x14ac:dyDescent="0.2">
      <c r="A10204" s="87" t="s">
        <v>7283</v>
      </c>
      <c r="B10204" s="90" t="s">
        <v>15390</v>
      </c>
      <c r="C10204" s="117">
        <v>23.1</v>
      </c>
    </row>
    <row r="10205" spans="1:3" s="177" customFormat="1" ht="48.75" customHeight="1" x14ac:dyDescent="0.2">
      <c r="A10205" s="87" t="s">
        <v>12942</v>
      </c>
      <c r="B10205" s="90" t="s">
        <v>15390</v>
      </c>
      <c r="C10205" s="124">
        <v>45.81</v>
      </c>
    </row>
    <row r="10206" spans="1:3" s="177" customFormat="1" ht="48.75" customHeight="1" x14ac:dyDescent="0.2">
      <c r="A10206" s="87" t="s">
        <v>13908</v>
      </c>
      <c r="B10206" s="90" t="s">
        <v>15390</v>
      </c>
      <c r="C10206" s="117">
        <v>21.33</v>
      </c>
    </row>
    <row r="10207" spans="1:3" s="177" customFormat="1" ht="48.75" customHeight="1" x14ac:dyDescent="0.2">
      <c r="A10207" s="87" t="s">
        <v>7281</v>
      </c>
      <c r="B10207" s="90" t="s">
        <v>15390</v>
      </c>
      <c r="C10207" s="117">
        <v>23.1</v>
      </c>
    </row>
    <row r="10208" spans="1:3" s="177" customFormat="1" ht="48.75" customHeight="1" x14ac:dyDescent="0.2">
      <c r="A10208" s="87" t="s">
        <v>7285</v>
      </c>
      <c r="B10208" s="90" t="s">
        <v>15390</v>
      </c>
      <c r="C10208" s="117">
        <v>26.44</v>
      </c>
    </row>
    <row r="10209" spans="1:3" s="177" customFormat="1" ht="48.75" customHeight="1" x14ac:dyDescent="0.2">
      <c r="A10209" s="87" t="s">
        <v>5949</v>
      </c>
      <c r="B10209" s="90" t="s">
        <v>15390</v>
      </c>
      <c r="C10209" s="117">
        <v>22.11</v>
      </c>
    </row>
    <row r="10210" spans="1:3" s="177" customFormat="1" ht="48.75" customHeight="1" x14ac:dyDescent="0.2">
      <c r="A10210" s="87" t="s">
        <v>5950</v>
      </c>
      <c r="B10210" s="90" t="s">
        <v>15390</v>
      </c>
      <c r="C10210" s="117">
        <v>25.45</v>
      </c>
    </row>
    <row r="10211" spans="1:3" s="177" customFormat="1" ht="48.75" customHeight="1" x14ac:dyDescent="0.2">
      <c r="A10211" s="87" t="s">
        <v>5951</v>
      </c>
      <c r="B10211" s="90" t="s">
        <v>15390</v>
      </c>
      <c r="C10211" s="117">
        <v>24.13</v>
      </c>
    </row>
    <row r="10212" spans="1:3" s="177" customFormat="1" ht="48.75" customHeight="1" x14ac:dyDescent="0.2">
      <c r="A10212" s="87" t="s">
        <v>12943</v>
      </c>
      <c r="B10212" s="90" t="s">
        <v>15390</v>
      </c>
      <c r="C10212" s="100">
        <v>45.81</v>
      </c>
    </row>
    <row r="10213" spans="1:3" s="177" customFormat="1" ht="48.75" customHeight="1" x14ac:dyDescent="0.2">
      <c r="A10213" s="87" t="s">
        <v>13909</v>
      </c>
      <c r="B10213" s="90" t="s">
        <v>15390</v>
      </c>
      <c r="C10213" s="117">
        <v>21.33</v>
      </c>
    </row>
    <row r="10214" spans="1:3" s="177" customFormat="1" ht="48.75" customHeight="1" x14ac:dyDescent="0.2">
      <c r="A10214" s="87" t="s">
        <v>7282</v>
      </c>
      <c r="B10214" s="90" t="s">
        <v>15390</v>
      </c>
      <c r="C10214" s="117">
        <v>23.1</v>
      </c>
    </row>
    <row r="10215" spans="1:3" s="177" customFormat="1" ht="48.75" customHeight="1" x14ac:dyDescent="0.2">
      <c r="A10215" s="87" t="s">
        <v>5952</v>
      </c>
      <c r="B10215" s="90" t="s">
        <v>15390</v>
      </c>
      <c r="C10215" s="117">
        <v>22.11</v>
      </c>
    </row>
    <row r="10216" spans="1:3" s="177" customFormat="1" ht="48.75" customHeight="1" x14ac:dyDescent="0.2">
      <c r="A10216" s="87" t="s">
        <v>5954</v>
      </c>
      <c r="B10216" s="90" t="s">
        <v>15390</v>
      </c>
      <c r="C10216" s="117">
        <v>24.13</v>
      </c>
    </row>
    <row r="10217" spans="1:3" s="177" customFormat="1" ht="48.75" customHeight="1" x14ac:dyDescent="0.2">
      <c r="A10217" s="87" t="s">
        <v>1864</v>
      </c>
      <c r="B10217" s="90" t="s">
        <v>6342</v>
      </c>
      <c r="C10217" s="100">
        <v>16.37</v>
      </c>
    </row>
    <row r="10218" spans="1:3" s="177" customFormat="1" ht="48.75" customHeight="1" x14ac:dyDescent="0.2">
      <c r="A10218" s="87" t="s">
        <v>1865</v>
      </c>
      <c r="B10218" s="90" t="s">
        <v>6342</v>
      </c>
      <c r="C10218" s="100">
        <v>18.86</v>
      </c>
    </row>
    <row r="10219" spans="1:3" s="177" customFormat="1" ht="48.75" customHeight="1" x14ac:dyDescent="0.2">
      <c r="A10219" s="87" t="s">
        <v>10278</v>
      </c>
      <c r="B10219" s="90" t="s">
        <v>5539</v>
      </c>
      <c r="C10219" s="100">
        <v>2.37</v>
      </c>
    </row>
    <row r="10220" spans="1:3" s="177" customFormat="1" ht="48.75" customHeight="1" x14ac:dyDescent="0.2">
      <c r="A10220" s="87" t="s">
        <v>11010</v>
      </c>
      <c r="B10220" s="90" t="s">
        <v>5539</v>
      </c>
      <c r="C10220" s="100">
        <v>5.38</v>
      </c>
    </row>
    <row r="10221" spans="1:3" s="177" customFormat="1" ht="48.75" customHeight="1" x14ac:dyDescent="0.2">
      <c r="A10221" s="87" t="s">
        <v>9907</v>
      </c>
      <c r="B10221" s="90" t="s">
        <v>5483</v>
      </c>
      <c r="C10221" s="117">
        <v>5.47</v>
      </c>
    </row>
    <row r="10222" spans="1:3" s="177" customFormat="1" ht="48.75" customHeight="1" x14ac:dyDescent="0.2">
      <c r="A10222" s="87" t="s">
        <v>19270</v>
      </c>
      <c r="B10222" s="90" t="s">
        <v>4993</v>
      </c>
      <c r="C10222" s="117">
        <v>22</v>
      </c>
    </row>
    <row r="10223" spans="1:3" s="177" customFormat="1" ht="48.75" customHeight="1" x14ac:dyDescent="0.2">
      <c r="A10223" s="87" t="s">
        <v>10139</v>
      </c>
      <c r="B10223" s="90" t="s">
        <v>5441</v>
      </c>
      <c r="C10223" s="90">
        <v>13.78</v>
      </c>
    </row>
    <row r="10224" spans="1:3" s="177" customFormat="1" ht="48.75" customHeight="1" x14ac:dyDescent="0.2">
      <c r="A10224" s="87" t="s">
        <v>10137</v>
      </c>
      <c r="B10224" s="90" t="s">
        <v>5441</v>
      </c>
      <c r="C10224" s="93">
        <v>3.13</v>
      </c>
    </row>
    <row r="10225" spans="1:3" s="177" customFormat="1" ht="48.75" customHeight="1" x14ac:dyDescent="0.2">
      <c r="A10225" s="87" t="s">
        <v>10140</v>
      </c>
      <c r="B10225" s="90" t="s">
        <v>5441</v>
      </c>
      <c r="C10225" s="100">
        <v>20.16</v>
      </c>
    </row>
    <row r="10226" spans="1:3" s="177" customFormat="1" ht="48.75" customHeight="1" x14ac:dyDescent="0.2">
      <c r="A10226" s="87" t="s">
        <v>10138</v>
      </c>
      <c r="B10226" s="90" t="s">
        <v>5441</v>
      </c>
      <c r="C10226" s="117">
        <v>5.22</v>
      </c>
    </row>
    <row r="10227" spans="1:3" s="177" customFormat="1" ht="48.75" customHeight="1" x14ac:dyDescent="0.2">
      <c r="A10227" s="87" t="s">
        <v>1406</v>
      </c>
      <c r="B10227" s="90" t="s">
        <v>5496</v>
      </c>
      <c r="C10227" s="117">
        <v>1.89</v>
      </c>
    </row>
    <row r="10228" spans="1:3" s="177" customFormat="1" ht="48.75" customHeight="1" x14ac:dyDescent="0.2">
      <c r="A10228" s="87" t="s">
        <v>1407</v>
      </c>
      <c r="B10228" s="90" t="s">
        <v>5496</v>
      </c>
      <c r="C10228" s="117">
        <v>2.5499999999999998</v>
      </c>
    </row>
    <row r="10229" spans="1:3" s="177" customFormat="1" ht="48.75" customHeight="1" x14ac:dyDescent="0.2">
      <c r="A10229" s="87" t="s">
        <v>1405</v>
      </c>
      <c r="B10229" s="90" t="s">
        <v>15500</v>
      </c>
      <c r="C10229" s="117">
        <v>1.98</v>
      </c>
    </row>
    <row r="10230" spans="1:3" s="177" customFormat="1" ht="48.75" customHeight="1" x14ac:dyDescent="0.2">
      <c r="A10230" s="87" t="s">
        <v>1408</v>
      </c>
      <c r="B10230" s="90" t="s">
        <v>15500</v>
      </c>
      <c r="C10230" s="117">
        <v>1.81</v>
      </c>
    </row>
    <row r="10231" spans="1:3" s="177" customFormat="1" ht="48.75" customHeight="1" x14ac:dyDescent="0.2">
      <c r="A10231" s="87" t="s">
        <v>17514</v>
      </c>
      <c r="B10231" s="90" t="s">
        <v>8347</v>
      </c>
      <c r="C10231" s="117">
        <v>137.97</v>
      </c>
    </row>
    <row r="10232" spans="1:3" s="177" customFormat="1" ht="48.75" customHeight="1" x14ac:dyDescent="0.2">
      <c r="A10232" s="87" t="s">
        <v>17346</v>
      </c>
      <c r="B10232" s="90" t="s">
        <v>8347</v>
      </c>
      <c r="C10232" s="117">
        <v>260.07</v>
      </c>
    </row>
    <row r="10233" spans="1:3" s="177" customFormat="1" ht="48.75" customHeight="1" x14ac:dyDescent="0.2">
      <c r="A10233" s="87" t="s">
        <v>17290</v>
      </c>
      <c r="B10233" s="90" t="s">
        <v>8347</v>
      </c>
      <c r="C10233" s="117">
        <v>384.01</v>
      </c>
    </row>
    <row r="10234" spans="1:3" s="177" customFormat="1" ht="48.75" customHeight="1" x14ac:dyDescent="0.2">
      <c r="A10234" s="87" t="s">
        <v>3569</v>
      </c>
      <c r="B10234" s="90" t="s">
        <v>19135</v>
      </c>
      <c r="C10234" s="90">
        <v>10.029999999999999</v>
      </c>
    </row>
    <row r="10235" spans="1:3" s="177" customFormat="1" ht="48.75" customHeight="1" x14ac:dyDescent="0.2">
      <c r="A10235" s="87" t="s">
        <v>7186</v>
      </c>
      <c r="B10235" s="90" t="s">
        <v>19135</v>
      </c>
      <c r="C10235" s="117">
        <v>34.61</v>
      </c>
    </row>
    <row r="10236" spans="1:3" s="177" customFormat="1" ht="48.75" customHeight="1" x14ac:dyDescent="0.2">
      <c r="A10236" s="87" t="s">
        <v>11447</v>
      </c>
      <c r="B10236" s="90" t="s">
        <v>8347</v>
      </c>
      <c r="C10236" s="117">
        <v>33.79</v>
      </c>
    </row>
    <row r="10237" spans="1:3" s="177" customFormat="1" ht="48.75" customHeight="1" x14ac:dyDescent="0.2">
      <c r="A10237" s="87" t="s">
        <v>11446</v>
      </c>
      <c r="B10237" s="90" t="s">
        <v>8347</v>
      </c>
      <c r="C10237" s="117">
        <v>16.940000000000001</v>
      </c>
    </row>
    <row r="10238" spans="1:3" s="177" customFormat="1" ht="48.75" customHeight="1" x14ac:dyDescent="0.2">
      <c r="A10238" s="87" t="s">
        <v>2481</v>
      </c>
      <c r="B10238" s="90" t="s">
        <v>5539</v>
      </c>
      <c r="C10238" s="100">
        <v>10.16</v>
      </c>
    </row>
    <row r="10239" spans="1:3" s="177" customFormat="1" ht="48.75" customHeight="1" x14ac:dyDescent="0.2">
      <c r="A10239" s="87" t="s">
        <v>2482</v>
      </c>
      <c r="B10239" s="90" t="s">
        <v>5539</v>
      </c>
      <c r="C10239" s="100">
        <v>17.190000000000001</v>
      </c>
    </row>
    <row r="10240" spans="1:3" s="177" customFormat="1" ht="48.75" customHeight="1" x14ac:dyDescent="0.2">
      <c r="A10240" s="87" t="s">
        <v>2483</v>
      </c>
      <c r="B10240" s="90" t="s">
        <v>5539</v>
      </c>
      <c r="C10240" s="100">
        <v>2.58</v>
      </c>
    </row>
    <row r="10241" spans="1:3" s="177" customFormat="1" ht="48.75" customHeight="1" x14ac:dyDescent="0.2">
      <c r="A10241" s="87" t="s">
        <v>2484</v>
      </c>
      <c r="B10241" s="90" t="s">
        <v>5539</v>
      </c>
      <c r="C10241" s="117">
        <v>1.51</v>
      </c>
    </row>
    <row r="10242" spans="1:3" s="177" customFormat="1" ht="48.75" customHeight="1" x14ac:dyDescent="0.2">
      <c r="A10242" s="87" t="s">
        <v>2485</v>
      </c>
      <c r="B10242" s="90" t="s">
        <v>5539</v>
      </c>
      <c r="C10242" s="117">
        <v>8.93</v>
      </c>
    </row>
    <row r="10243" spans="1:3" s="177" customFormat="1" ht="48.75" customHeight="1" x14ac:dyDescent="0.2">
      <c r="A10243" s="87" t="s">
        <v>8670</v>
      </c>
      <c r="B10243" s="90" t="s">
        <v>6304</v>
      </c>
      <c r="C10243" s="100">
        <v>9.52</v>
      </c>
    </row>
    <row r="10244" spans="1:3" s="177" customFormat="1" ht="48.75" customHeight="1" x14ac:dyDescent="0.2">
      <c r="A10244" s="87" t="s">
        <v>8671</v>
      </c>
      <c r="B10244" s="90" t="s">
        <v>6304</v>
      </c>
      <c r="C10244" s="100">
        <v>28.57</v>
      </c>
    </row>
    <row r="10245" spans="1:3" s="177" customFormat="1" ht="48.75" customHeight="1" x14ac:dyDescent="0.2">
      <c r="A10245" s="87" t="s">
        <v>8672</v>
      </c>
      <c r="B10245" s="90" t="s">
        <v>6304</v>
      </c>
      <c r="C10245" s="100">
        <v>13.29</v>
      </c>
    </row>
    <row r="10246" spans="1:3" s="177" customFormat="1" ht="48.75" customHeight="1" x14ac:dyDescent="0.2">
      <c r="A10246" s="87" t="s">
        <v>8673</v>
      </c>
      <c r="B10246" s="90" t="s">
        <v>6304</v>
      </c>
      <c r="C10246" s="100">
        <v>39.880000000000003</v>
      </c>
    </row>
    <row r="10247" spans="1:3" s="177" customFormat="1" ht="48.75" customHeight="1" x14ac:dyDescent="0.2">
      <c r="A10247" s="87" t="s">
        <v>8737</v>
      </c>
      <c r="B10247" s="90" t="s">
        <v>6304</v>
      </c>
      <c r="C10247" s="100">
        <v>19.940000000000001</v>
      </c>
    </row>
    <row r="10248" spans="1:3" s="177" customFormat="1" ht="48.75" customHeight="1" x14ac:dyDescent="0.2">
      <c r="A10248" s="87" t="s">
        <v>8738</v>
      </c>
      <c r="B10248" s="90" t="s">
        <v>6304</v>
      </c>
      <c r="C10248" s="100">
        <v>59.83</v>
      </c>
    </row>
    <row r="10249" spans="1:3" s="177" customFormat="1" ht="48.75" customHeight="1" x14ac:dyDescent="0.2">
      <c r="A10249" s="87" t="s">
        <v>10410</v>
      </c>
      <c r="B10249" s="90" t="s">
        <v>2555</v>
      </c>
      <c r="C10249" s="100">
        <v>9.52</v>
      </c>
    </row>
    <row r="10250" spans="1:3" s="177" customFormat="1" ht="48.75" customHeight="1" x14ac:dyDescent="0.2">
      <c r="A10250" s="87" t="s">
        <v>10410</v>
      </c>
      <c r="B10250" s="90" t="s">
        <v>12340</v>
      </c>
      <c r="C10250" s="100">
        <v>9.52</v>
      </c>
    </row>
    <row r="10251" spans="1:3" s="177" customFormat="1" ht="48.75" customHeight="1" x14ac:dyDescent="0.2">
      <c r="A10251" s="87" t="s">
        <v>10409</v>
      </c>
      <c r="B10251" s="90" t="s">
        <v>12340</v>
      </c>
      <c r="C10251" s="100">
        <v>13.29</v>
      </c>
    </row>
    <row r="10252" spans="1:3" s="177" customFormat="1" ht="48.75" customHeight="1" x14ac:dyDescent="0.2">
      <c r="A10252" s="87" t="s">
        <v>10408</v>
      </c>
      <c r="B10252" s="90" t="s">
        <v>12340</v>
      </c>
      <c r="C10252" s="100">
        <v>19.940000000000001</v>
      </c>
    </row>
    <row r="10253" spans="1:3" s="177" customFormat="1" ht="48.75" customHeight="1" x14ac:dyDescent="0.2">
      <c r="A10253" s="87" t="s">
        <v>1419</v>
      </c>
      <c r="B10253" s="90" t="s">
        <v>7015</v>
      </c>
      <c r="C10253" s="100">
        <v>9.52</v>
      </c>
    </row>
    <row r="10254" spans="1:3" s="177" customFormat="1" ht="48.75" customHeight="1" x14ac:dyDescent="0.2">
      <c r="A10254" s="87" t="s">
        <v>1425</v>
      </c>
      <c r="B10254" s="90" t="s">
        <v>7015</v>
      </c>
      <c r="C10254" s="100">
        <v>28.57</v>
      </c>
    </row>
    <row r="10255" spans="1:3" s="177" customFormat="1" ht="48.75" customHeight="1" x14ac:dyDescent="0.2">
      <c r="A10255" s="87" t="s">
        <v>1429</v>
      </c>
      <c r="B10255" s="90" t="s">
        <v>7015</v>
      </c>
      <c r="C10255" s="100">
        <v>13.29</v>
      </c>
    </row>
    <row r="10256" spans="1:3" s="177" customFormat="1" ht="48.75" customHeight="1" x14ac:dyDescent="0.2">
      <c r="A10256" s="87" t="s">
        <v>1435</v>
      </c>
      <c r="B10256" s="90" t="s">
        <v>7015</v>
      </c>
      <c r="C10256" s="100">
        <v>39.880000000000003</v>
      </c>
    </row>
    <row r="10257" spans="1:3" s="177" customFormat="1" ht="48.75" customHeight="1" x14ac:dyDescent="0.2">
      <c r="A10257" s="87" t="s">
        <v>1439</v>
      </c>
      <c r="B10257" s="90" t="s">
        <v>7015</v>
      </c>
      <c r="C10257" s="100">
        <v>19.940000000000001</v>
      </c>
    </row>
    <row r="10258" spans="1:3" s="177" customFormat="1" ht="48.75" customHeight="1" x14ac:dyDescent="0.2">
      <c r="A10258" s="87" t="s">
        <v>1445</v>
      </c>
      <c r="B10258" s="90" t="s">
        <v>7015</v>
      </c>
      <c r="C10258" s="100">
        <v>59.83</v>
      </c>
    </row>
    <row r="10259" spans="1:3" s="177" customFormat="1" ht="48.75" customHeight="1" x14ac:dyDescent="0.2">
      <c r="A10259" s="87" t="s">
        <v>7233</v>
      </c>
      <c r="B10259" s="90" t="s">
        <v>10334</v>
      </c>
      <c r="C10259" s="117">
        <v>16.670000000000002</v>
      </c>
    </row>
    <row r="10260" spans="1:3" s="177" customFormat="1" ht="48.75" customHeight="1" x14ac:dyDescent="0.2">
      <c r="A10260" s="87" t="s">
        <v>7234</v>
      </c>
      <c r="B10260" s="90" t="s">
        <v>13480</v>
      </c>
      <c r="C10260" s="117">
        <v>33.340000000000003</v>
      </c>
    </row>
    <row r="10261" spans="1:3" s="177" customFormat="1" ht="48.75" customHeight="1" x14ac:dyDescent="0.2">
      <c r="A10261" s="87" t="s">
        <v>7235</v>
      </c>
      <c r="B10261" s="90" t="s">
        <v>13570</v>
      </c>
      <c r="C10261" s="117">
        <v>50.02</v>
      </c>
    </row>
    <row r="10262" spans="1:3" s="177" customFormat="1" ht="48.75" customHeight="1" x14ac:dyDescent="0.2">
      <c r="A10262" s="87" t="s">
        <v>7268</v>
      </c>
      <c r="B10262" s="90" t="s">
        <v>10334</v>
      </c>
      <c r="C10262" s="117">
        <v>15.83</v>
      </c>
    </row>
    <row r="10263" spans="1:3" s="177" customFormat="1" ht="48.75" customHeight="1" x14ac:dyDescent="0.2">
      <c r="A10263" s="87" t="s">
        <v>7269</v>
      </c>
      <c r="B10263" s="90" t="s">
        <v>13480</v>
      </c>
      <c r="C10263" s="117">
        <v>27.22</v>
      </c>
    </row>
    <row r="10264" spans="1:3" s="177" customFormat="1" ht="48.75" customHeight="1" x14ac:dyDescent="0.2">
      <c r="A10264" s="87" t="s">
        <v>7270</v>
      </c>
      <c r="B10264" s="90" t="s">
        <v>13480</v>
      </c>
      <c r="C10264" s="117">
        <v>40.82</v>
      </c>
    </row>
    <row r="10265" spans="1:3" s="177" customFormat="1" ht="48.75" customHeight="1" x14ac:dyDescent="0.2">
      <c r="A10265" s="87" t="s">
        <v>9556</v>
      </c>
      <c r="B10265" s="90" t="s">
        <v>7560</v>
      </c>
      <c r="C10265" s="117">
        <v>29.68</v>
      </c>
    </row>
    <row r="10266" spans="1:3" s="177" customFormat="1" ht="48.75" customHeight="1" x14ac:dyDescent="0.2">
      <c r="A10266" s="87" t="s">
        <v>9664</v>
      </c>
      <c r="B10266" s="90" t="s">
        <v>7560</v>
      </c>
      <c r="C10266" s="117">
        <v>30.71</v>
      </c>
    </row>
    <row r="10267" spans="1:3" s="177" customFormat="1" ht="48.75" customHeight="1" x14ac:dyDescent="0.2">
      <c r="A10267" s="87" t="s">
        <v>1420</v>
      </c>
      <c r="B10267" s="89" t="s">
        <v>5441</v>
      </c>
      <c r="C10267" s="100">
        <v>9.52</v>
      </c>
    </row>
    <row r="10268" spans="1:3" s="177" customFormat="1" ht="48.75" customHeight="1" x14ac:dyDescent="0.2">
      <c r="A10268" s="87" t="s">
        <v>1426</v>
      </c>
      <c r="B10268" s="89" t="s">
        <v>5441</v>
      </c>
      <c r="C10268" s="100">
        <v>28.57</v>
      </c>
    </row>
    <row r="10269" spans="1:3" s="177" customFormat="1" ht="48.75" customHeight="1" x14ac:dyDescent="0.2">
      <c r="A10269" s="87" t="s">
        <v>1430</v>
      </c>
      <c r="B10269" s="89" t="s">
        <v>5441</v>
      </c>
      <c r="C10269" s="100">
        <v>13.29</v>
      </c>
    </row>
    <row r="10270" spans="1:3" s="177" customFormat="1" ht="48.75" customHeight="1" x14ac:dyDescent="0.2">
      <c r="A10270" s="87" t="s">
        <v>1436</v>
      </c>
      <c r="B10270" s="90" t="s">
        <v>5441</v>
      </c>
      <c r="C10270" s="100">
        <v>39.880000000000003</v>
      </c>
    </row>
    <row r="10271" spans="1:3" s="177" customFormat="1" ht="48.75" customHeight="1" x14ac:dyDescent="0.2">
      <c r="A10271" s="87" t="s">
        <v>1440</v>
      </c>
      <c r="B10271" s="89" t="s">
        <v>5441</v>
      </c>
      <c r="C10271" s="100">
        <v>19.940000000000001</v>
      </c>
    </row>
    <row r="10272" spans="1:3" s="177" customFormat="1" ht="48.75" customHeight="1" x14ac:dyDescent="0.2">
      <c r="A10272" s="87" t="s">
        <v>1446</v>
      </c>
      <c r="B10272" s="89" t="s">
        <v>5441</v>
      </c>
      <c r="C10272" s="100">
        <v>59.83</v>
      </c>
    </row>
    <row r="10273" spans="1:3" s="177" customFormat="1" ht="48.75" customHeight="1" x14ac:dyDescent="0.2">
      <c r="A10273" s="87" t="s">
        <v>7569</v>
      </c>
      <c r="B10273" s="90" t="s">
        <v>15687</v>
      </c>
      <c r="C10273" s="117">
        <v>2.59</v>
      </c>
    </row>
    <row r="10274" spans="1:3" s="177" customFormat="1" ht="48.75" customHeight="1" x14ac:dyDescent="0.2">
      <c r="A10274" s="87" t="s">
        <v>7569</v>
      </c>
      <c r="B10274" s="90" t="s">
        <v>3586</v>
      </c>
      <c r="C10274" s="117">
        <v>2.59</v>
      </c>
    </row>
    <row r="10275" spans="1:3" s="177" customFormat="1" ht="48.75" customHeight="1" x14ac:dyDescent="0.2">
      <c r="A10275" s="87" t="s">
        <v>19062</v>
      </c>
      <c r="B10275" s="90" t="s">
        <v>19063</v>
      </c>
      <c r="C10275" s="117">
        <v>3.46</v>
      </c>
    </row>
    <row r="10276" spans="1:3" s="177" customFormat="1" ht="48.75" customHeight="1" x14ac:dyDescent="0.2">
      <c r="A10276" s="87" t="s">
        <v>1462</v>
      </c>
      <c r="B10276" s="90" t="s">
        <v>5483</v>
      </c>
      <c r="C10276" s="100">
        <v>6.34</v>
      </c>
    </row>
    <row r="10277" spans="1:3" s="177" customFormat="1" ht="48.75" customHeight="1" x14ac:dyDescent="0.2">
      <c r="A10277" s="87" t="s">
        <v>8662</v>
      </c>
      <c r="B10277" s="90" t="s">
        <v>8347</v>
      </c>
      <c r="C10277" s="117">
        <v>0.82000000000000006</v>
      </c>
    </row>
    <row r="10278" spans="1:3" s="177" customFormat="1" ht="48.75" customHeight="1" x14ac:dyDescent="0.2">
      <c r="A10278" s="87" t="s">
        <v>11820</v>
      </c>
      <c r="B10278" s="90" t="s">
        <v>3408</v>
      </c>
      <c r="C10278" s="90">
        <v>13.78</v>
      </c>
    </row>
    <row r="10279" spans="1:3" s="177" customFormat="1" ht="48.75" customHeight="1" x14ac:dyDescent="0.2">
      <c r="A10279" s="87" t="s">
        <v>11823</v>
      </c>
      <c r="B10279" s="90" t="s">
        <v>3408</v>
      </c>
      <c r="C10279" s="93">
        <v>3.13</v>
      </c>
    </row>
    <row r="10280" spans="1:3" s="177" customFormat="1" ht="48.75" customHeight="1" x14ac:dyDescent="0.2">
      <c r="A10280" s="87" t="s">
        <v>11819</v>
      </c>
      <c r="B10280" s="90" t="s">
        <v>3408</v>
      </c>
      <c r="C10280" s="100">
        <v>20.16</v>
      </c>
    </row>
    <row r="10281" spans="1:3" s="177" customFormat="1" ht="48.75" customHeight="1" x14ac:dyDescent="0.2">
      <c r="A10281" s="87" t="s">
        <v>11822</v>
      </c>
      <c r="B10281" s="90" t="s">
        <v>3408</v>
      </c>
      <c r="C10281" s="100">
        <v>6.26</v>
      </c>
    </row>
    <row r="10282" spans="1:3" s="177" customFormat="1" ht="48.75" customHeight="1" x14ac:dyDescent="0.2">
      <c r="A10282" s="87" t="s">
        <v>11821</v>
      </c>
      <c r="B10282" s="90" t="s">
        <v>3408</v>
      </c>
      <c r="C10282" s="117">
        <v>5.22</v>
      </c>
    </row>
    <row r="10283" spans="1:3" s="177" customFormat="1" ht="48.75" customHeight="1" x14ac:dyDescent="0.2">
      <c r="A10283" s="87" t="s">
        <v>19043</v>
      </c>
      <c r="B10283" s="90" t="s">
        <v>5500</v>
      </c>
      <c r="C10283" s="100">
        <v>1440.5</v>
      </c>
    </row>
    <row r="10284" spans="1:3" s="177" customFormat="1" ht="48.75" customHeight="1" x14ac:dyDescent="0.2">
      <c r="A10284" s="87" t="s">
        <v>16000</v>
      </c>
      <c r="B10284" s="90" t="s">
        <v>9395</v>
      </c>
      <c r="C10284" s="117">
        <v>1440.48</v>
      </c>
    </row>
    <row r="10285" spans="1:3" s="177" customFormat="1" ht="48.75" customHeight="1" x14ac:dyDescent="0.2">
      <c r="A10285" s="87" t="s">
        <v>2434</v>
      </c>
      <c r="B10285" s="90" t="s">
        <v>8347</v>
      </c>
      <c r="C10285" s="117">
        <v>1.02</v>
      </c>
    </row>
    <row r="10286" spans="1:3" s="177" customFormat="1" ht="48.75" customHeight="1" x14ac:dyDescent="0.2">
      <c r="A10286" s="87" t="s">
        <v>2338</v>
      </c>
      <c r="B10286" s="90" t="s">
        <v>8347</v>
      </c>
      <c r="C10286" s="117">
        <v>0.85</v>
      </c>
    </row>
    <row r="10287" spans="1:3" s="177" customFormat="1" ht="48.75" customHeight="1" x14ac:dyDescent="0.2">
      <c r="A10287" s="87" t="s">
        <v>2309</v>
      </c>
      <c r="B10287" s="90" t="s">
        <v>8347</v>
      </c>
      <c r="C10287" s="117">
        <v>1.1100000000000001</v>
      </c>
    </row>
    <row r="10288" spans="1:3" s="177" customFormat="1" ht="48.75" customHeight="1" x14ac:dyDescent="0.2">
      <c r="A10288" s="87" t="s">
        <v>1475</v>
      </c>
      <c r="B10288" s="90" t="s">
        <v>4810</v>
      </c>
      <c r="C10288" s="117">
        <v>1.01</v>
      </c>
    </row>
    <row r="10289" spans="1:3" s="177" customFormat="1" ht="48.75" customHeight="1" x14ac:dyDescent="0.2">
      <c r="A10289" s="87" t="s">
        <v>8698</v>
      </c>
      <c r="B10289" s="90" t="s">
        <v>18845</v>
      </c>
      <c r="C10289" s="117">
        <v>6.5</v>
      </c>
    </row>
    <row r="10290" spans="1:3" s="177" customFormat="1" ht="48.75" customHeight="1" x14ac:dyDescent="0.2">
      <c r="A10290" s="87" t="s">
        <v>8730</v>
      </c>
      <c r="B10290" s="90" t="s">
        <v>18845</v>
      </c>
      <c r="C10290" s="117">
        <v>22.59</v>
      </c>
    </row>
    <row r="10291" spans="1:3" s="177" customFormat="1" ht="48.75" customHeight="1" x14ac:dyDescent="0.2">
      <c r="A10291" s="87" t="s">
        <v>12110</v>
      </c>
      <c r="B10291" s="90" t="s">
        <v>4905</v>
      </c>
      <c r="C10291" s="100">
        <v>25.39</v>
      </c>
    </row>
    <row r="10292" spans="1:3" s="177" customFormat="1" ht="48.75" customHeight="1" x14ac:dyDescent="0.2">
      <c r="A10292" s="87" t="s">
        <v>7159</v>
      </c>
      <c r="B10292" s="90" t="s">
        <v>4905</v>
      </c>
      <c r="C10292" s="100">
        <v>12.69</v>
      </c>
    </row>
    <row r="10293" spans="1:3" s="177" customFormat="1" ht="48.75" customHeight="1" x14ac:dyDescent="0.2">
      <c r="A10293" s="87" t="s">
        <v>17965</v>
      </c>
      <c r="B10293" s="90" t="s">
        <v>2522</v>
      </c>
      <c r="C10293" s="117">
        <v>393.71</v>
      </c>
    </row>
    <row r="10294" spans="1:3" s="177" customFormat="1" ht="48.75" customHeight="1" x14ac:dyDescent="0.2">
      <c r="A10294" s="87" t="s">
        <v>1861</v>
      </c>
      <c r="B10294" s="90" t="s">
        <v>5539</v>
      </c>
      <c r="C10294" s="100">
        <v>10.220000000000001</v>
      </c>
    </row>
    <row r="10295" spans="1:3" s="177" customFormat="1" ht="48.75" customHeight="1" x14ac:dyDescent="0.2">
      <c r="A10295" s="87" t="s">
        <v>9919</v>
      </c>
      <c r="B10295" s="90" t="s">
        <v>5496</v>
      </c>
      <c r="C10295" s="100">
        <v>9.52</v>
      </c>
    </row>
    <row r="10296" spans="1:3" s="177" customFormat="1" ht="48.75" customHeight="1" x14ac:dyDescent="0.2">
      <c r="A10296" s="87" t="s">
        <v>9920</v>
      </c>
      <c r="B10296" s="90" t="s">
        <v>5496</v>
      </c>
      <c r="C10296" s="100">
        <v>19.05</v>
      </c>
    </row>
    <row r="10297" spans="1:3" s="177" customFormat="1" ht="48.75" customHeight="1" x14ac:dyDescent="0.2">
      <c r="A10297" s="87" t="s">
        <v>9921</v>
      </c>
      <c r="B10297" s="90" t="s">
        <v>5496</v>
      </c>
      <c r="C10297" s="100">
        <v>28.57</v>
      </c>
    </row>
    <row r="10298" spans="1:3" s="177" customFormat="1" ht="48.75" customHeight="1" x14ac:dyDescent="0.2">
      <c r="A10298" s="87" t="s">
        <v>9928</v>
      </c>
      <c r="B10298" s="90" t="s">
        <v>5496</v>
      </c>
      <c r="C10298" s="100">
        <v>13.29</v>
      </c>
    </row>
    <row r="10299" spans="1:3" s="177" customFormat="1" ht="48.75" customHeight="1" x14ac:dyDescent="0.2">
      <c r="A10299" s="87" t="s">
        <v>9925</v>
      </c>
      <c r="B10299" s="90" t="s">
        <v>5496</v>
      </c>
      <c r="C10299" s="100">
        <v>26.59</v>
      </c>
    </row>
    <row r="10300" spans="1:3" s="177" customFormat="1" ht="48.75" customHeight="1" x14ac:dyDescent="0.2">
      <c r="A10300" s="87" t="s">
        <v>9926</v>
      </c>
      <c r="B10300" s="90" t="s">
        <v>5496</v>
      </c>
      <c r="C10300" s="100">
        <v>39.880000000000003</v>
      </c>
    </row>
    <row r="10301" spans="1:3" s="177" customFormat="1" ht="48.75" customHeight="1" x14ac:dyDescent="0.2">
      <c r="A10301" s="87" t="s">
        <v>9901</v>
      </c>
      <c r="B10301" s="90" t="s">
        <v>5496</v>
      </c>
      <c r="C10301" s="100">
        <v>19.940000000000001</v>
      </c>
    </row>
    <row r="10302" spans="1:3" s="177" customFormat="1" ht="48.75" customHeight="1" x14ac:dyDescent="0.2">
      <c r="A10302" s="87" t="s">
        <v>9902</v>
      </c>
      <c r="B10302" s="90" t="s">
        <v>5496</v>
      </c>
      <c r="C10302" s="100">
        <v>39.880000000000003</v>
      </c>
    </row>
    <row r="10303" spans="1:3" s="177" customFormat="1" ht="48.75" customHeight="1" x14ac:dyDescent="0.2">
      <c r="A10303" s="87" t="s">
        <v>9903</v>
      </c>
      <c r="B10303" s="90" t="s">
        <v>5496</v>
      </c>
      <c r="C10303" s="100">
        <v>59.83</v>
      </c>
    </row>
    <row r="10304" spans="1:3" s="177" customFormat="1" ht="48.75" customHeight="1" x14ac:dyDescent="0.2">
      <c r="A10304" s="87" t="s">
        <v>2068</v>
      </c>
      <c r="B10304" s="90" t="s">
        <v>6304</v>
      </c>
      <c r="C10304" s="117">
        <v>1.39</v>
      </c>
    </row>
    <row r="10305" spans="1:3" s="177" customFormat="1" ht="48.75" customHeight="1" x14ac:dyDescent="0.2">
      <c r="A10305" s="87" t="s">
        <v>2069</v>
      </c>
      <c r="B10305" s="90" t="s">
        <v>6304</v>
      </c>
      <c r="C10305" s="117">
        <v>1.9</v>
      </c>
    </row>
    <row r="10306" spans="1:3" s="177" customFormat="1" ht="48.75" customHeight="1" x14ac:dyDescent="0.2">
      <c r="A10306" s="87" t="s">
        <v>11692</v>
      </c>
      <c r="B10306" s="90" t="s">
        <v>6304</v>
      </c>
      <c r="C10306" s="117">
        <v>1.75</v>
      </c>
    </row>
    <row r="10307" spans="1:3" s="177" customFormat="1" ht="48.75" customHeight="1" x14ac:dyDescent="0.2">
      <c r="A10307" s="87" t="s">
        <v>10009</v>
      </c>
      <c r="B10307" s="90" t="s">
        <v>6304</v>
      </c>
      <c r="C10307" s="117">
        <v>3.3699999999999997</v>
      </c>
    </row>
    <row r="10308" spans="1:3" s="177" customFormat="1" ht="48.75" customHeight="1" x14ac:dyDescent="0.2">
      <c r="A10308" s="87" t="s">
        <v>12534</v>
      </c>
      <c r="B10308" s="90" t="s">
        <v>5612</v>
      </c>
      <c r="C10308" s="117">
        <v>74.400000000000006</v>
      </c>
    </row>
    <row r="10309" spans="1:3" s="177" customFormat="1" ht="48.75" customHeight="1" x14ac:dyDescent="0.2">
      <c r="A10309" s="87" t="s">
        <v>5610</v>
      </c>
      <c r="B10309" s="90" t="s">
        <v>5612</v>
      </c>
      <c r="C10309" s="117">
        <v>12.4</v>
      </c>
    </row>
    <row r="10310" spans="1:3" s="177" customFormat="1" ht="48.75" customHeight="1" x14ac:dyDescent="0.2">
      <c r="A10310" s="87" t="s">
        <v>12533</v>
      </c>
      <c r="B10310" s="90" t="s">
        <v>5612</v>
      </c>
      <c r="C10310" s="117">
        <v>37.200000000000003</v>
      </c>
    </row>
    <row r="10311" spans="1:3" s="177" customFormat="1" ht="48.75" customHeight="1" x14ac:dyDescent="0.2">
      <c r="A10311" s="87" t="s">
        <v>5613</v>
      </c>
      <c r="B10311" s="90" t="s">
        <v>5612</v>
      </c>
      <c r="C10311" s="117">
        <v>43.86</v>
      </c>
    </row>
    <row r="10312" spans="1:3" s="177" customFormat="1" ht="48.75" customHeight="1" x14ac:dyDescent="0.2">
      <c r="A10312" s="87" t="s">
        <v>6829</v>
      </c>
      <c r="B10312" s="90" t="s">
        <v>6798</v>
      </c>
      <c r="C10312" s="117">
        <v>95.58</v>
      </c>
    </row>
    <row r="10313" spans="1:3" s="177" customFormat="1" ht="48.75" customHeight="1" x14ac:dyDescent="0.2">
      <c r="A10313" s="87" t="s">
        <v>6830</v>
      </c>
      <c r="B10313" s="90" t="s">
        <v>6798</v>
      </c>
      <c r="C10313" s="117">
        <v>125.58</v>
      </c>
    </row>
    <row r="10314" spans="1:3" s="177" customFormat="1" ht="48.75" customHeight="1" x14ac:dyDescent="0.2">
      <c r="A10314" s="87" t="s">
        <v>6831</v>
      </c>
      <c r="B10314" s="90" t="s">
        <v>6798</v>
      </c>
      <c r="C10314" s="90">
        <v>142.41</v>
      </c>
    </row>
    <row r="10315" spans="1:3" s="177" customFormat="1" ht="48.75" customHeight="1" x14ac:dyDescent="0.2">
      <c r="A10315" s="87" t="s">
        <v>6822</v>
      </c>
      <c r="B10315" s="90" t="s">
        <v>6798</v>
      </c>
      <c r="C10315" s="117">
        <v>128.62</v>
      </c>
    </row>
    <row r="10316" spans="1:3" s="177" customFormat="1" ht="48.75" customHeight="1" x14ac:dyDescent="0.2">
      <c r="A10316" s="87" t="s">
        <v>16064</v>
      </c>
      <c r="B10316" s="90" t="s">
        <v>6798</v>
      </c>
      <c r="C10316" s="117">
        <v>147.91999999999999</v>
      </c>
    </row>
    <row r="10317" spans="1:3" s="177" customFormat="1" ht="48.75" customHeight="1" x14ac:dyDescent="0.2">
      <c r="A10317" s="87" t="s">
        <v>11359</v>
      </c>
      <c r="B10317" s="90" t="s">
        <v>6798</v>
      </c>
      <c r="C10317" s="90">
        <v>40.36</v>
      </c>
    </row>
    <row r="10318" spans="1:3" s="177" customFormat="1" ht="48.75" customHeight="1" x14ac:dyDescent="0.2">
      <c r="A10318" s="87" t="s">
        <v>14102</v>
      </c>
      <c r="B10318" s="90" t="s">
        <v>7251</v>
      </c>
      <c r="C10318" s="117">
        <v>287.77</v>
      </c>
    </row>
    <row r="10319" spans="1:3" s="177" customFormat="1" ht="48.75" customHeight="1" x14ac:dyDescent="0.2">
      <c r="A10319" s="87" t="s">
        <v>10387</v>
      </c>
      <c r="B10319" s="90" t="s">
        <v>6777</v>
      </c>
      <c r="C10319" s="90">
        <v>156.96</v>
      </c>
    </row>
    <row r="10320" spans="1:3" s="177" customFormat="1" ht="48.75" customHeight="1" x14ac:dyDescent="0.2">
      <c r="A10320" s="87" t="s">
        <v>6839</v>
      </c>
      <c r="B10320" s="90" t="s">
        <v>6777</v>
      </c>
      <c r="C10320" s="90">
        <v>233.8</v>
      </c>
    </row>
    <row r="10321" spans="1:3" s="177" customFormat="1" ht="48.75" customHeight="1" x14ac:dyDescent="0.2">
      <c r="A10321" s="87" t="s">
        <v>13723</v>
      </c>
      <c r="B10321" s="90" t="s">
        <v>13724</v>
      </c>
      <c r="C10321" s="117">
        <v>315.62</v>
      </c>
    </row>
    <row r="10322" spans="1:3" s="177" customFormat="1" ht="48.75" customHeight="1" x14ac:dyDescent="0.2">
      <c r="A10322" s="87" t="s">
        <v>13802</v>
      </c>
      <c r="B10322" s="90" t="s">
        <v>13724</v>
      </c>
      <c r="C10322" s="117">
        <v>306.33</v>
      </c>
    </row>
    <row r="10323" spans="1:3" s="177" customFormat="1" ht="48.75" customHeight="1" x14ac:dyDescent="0.2">
      <c r="A10323" s="87" t="s">
        <v>11701</v>
      </c>
      <c r="B10323" s="90" t="s">
        <v>6777</v>
      </c>
      <c r="C10323" s="90">
        <v>229.39</v>
      </c>
    </row>
    <row r="10324" spans="1:3" s="177" customFormat="1" ht="48.75" customHeight="1" x14ac:dyDescent="0.2">
      <c r="A10324" s="87" t="s">
        <v>11702</v>
      </c>
      <c r="B10324" s="90" t="s">
        <v>6777</v>
      </c>
      <c r="C10324" s="90">
        <v>229.39</v>
      </c>
    </row>
    <row r="10325" spans="1:3" s="177" customFormat="1" ht="48.75" customHeight="1" x14ac:dyDescent="0.2">
      <c r="A10325" s="87" t="s">
        <v>11700</v>
      </c>
      <c r="B10325" s="90" t="s">
        <v>6777</v>
      </c>
      <c r="C10325" s="90">
        <v>229.39</v>
      </c>
    </row>
    <row r="10326" spans="1:3" s="177" customFormat="1" ht="48.75" customHeight="1" x14ac:dyDescent="0.2">
      <c r="A10326" s="87" t="s">
        <v>6840</v>
      </c>
      <c r="B10326" s="90" t="s">
        <v>6777</v>
      </c>
      <c r="C10326" s="90">
        <v>229.39</v>
      </c>
    </row>
    <row r="10327" spans="1:3" s="177" customFormat="1" ht="48.75" customHeight="1" x14ac:dyDescent="0.2">
      <c r="A10327" s="87" t="s">
        <v>6841</v>
      </c>
      <c r="B10327" s="90" t="s">
        <v>6833</v>
      </c>
      <c r="C10327" s="117">
        <v>111.52</v>
      </c>
    </row>
    <row r="10328" spans="1:3" s="177" customFormat="1" ht="48.75" customHeight="1" x14ac:dyDescent="0.2">
      <c r="A10328" s="87" t="s">
        <v>11744</v>
      </c>
      <c r="B10328" s="90" t="s">
        <v>6777</v>
      </c>
      <c r="C10328" s="117">
        <v>145.47999999999999</v>
      </c>
    </row>
    <row r="10329" spans="1:3" s="177" customFormat="1" ht="48.75" customHeight="1" x14ac:dyDescent="0.2">
      <c r="A10329" s="87" t="s">
        <v>11776</v>
      </c>
      <c r="B10329" s="90" t="s">
        <v>6777</v>
      </c>
      <c r="C10329" s="117">
        <v>145.47999999999999</v>
      </c>
    </row>
    <row r="10330" spans="1:3" s="177" customFormat="1" ht="48.75" customHeight="1" x14ac:dyDescent="0.2">
      <c r="A10330" s="87" t="s">
        <v>11745</v>
      </c>
      <c r="B10330" s="90" t="s">
        <v>6777</v>
      </c>
      <c r="C10330" s="117">
        <v>145.47999999999999</v>
      </c>
    </row>
    <row r="10331" spans="1:3" s="177" customFormat="1" ht="48.75" customHeight="1" x14ac:dyDescent="0.2">
      <c r="A10331" s="87" t="s">
        <v>16734</v>
      </c>
      <c r="B10331" s="90" t="s">
        <v>6798</v>
      </c>
      <c r="C10331" s="117">
        <v>318.60000000000002</v>
      </c>
    </row>
    <row r="10332" spans="1:3" s="177" customFormat="1" ht="48.75" customHeight="1" x14ac:dyDescent="0.2">
      <c r="A10332" s="87" t="s">
        <v>16735</v>
      </c>
      <c r="B10332" s="90" t="s">
        <v>6798</v>
      </c>
      <c r="C10332" s="117">
        <v>318.60000000000002</v>
      </c>
    </row>
    <row r="10333" spans="1:3" s="177" customFormat="1" ht="48.75" customHeight="1" x14ac:dyDescent="0.2">
      <c r="A10333" s="87" t="s">
        <v>16736</v>
      </c>
      <c r="B10333" s="90" t="s">
        <v>6798</v>
      </c>
      <c r="C10333" s="117">
        <v>318.60000000000002</v>
      </c>
    </row>
    <row r="10334" spans="1:3" s="177" customFormat="1" ht="48.75" customHeight="1" x14ac:dyDescent="0.2">
      <c r="A10334" s="87" t="s">
        <v>16063</v>
      </c>
      <c r="B10334" s="90" t="s">
        <v>6798</v>
      </c>
      <c r="C10334" s="117">
        <v>318.73</v>
      </c>
    </row>
    <row r="10335" spans="1:3" s="177" customFormat="1" ht="48.75" customHeight="1" x14ac:dyDescent="0.2">
      <c r="A10335" s="87" t="s">
        <v>16062</v>
      </c>
      <c r="B10335" s="90" t="s">
        <v>6798</v>
      </c>
      <c r="C10335" s="117">
        <v>318.73</v>
      </c>
    </row>
    <row r="10336" spans="1:3" s="177" customFormat="1" ht="48.75" customHeight="1" x14ac:dyDescent="0.2">
      <c r="A10336" s="87" t="s">
        <v>9427</v>
      </c>
      <c r="B10336" s="90" t="s">
        <v>6798</v>
      </c>
      <c r="C10336" s="117">
        <v>318.73</v>
      </c>
    </row>
    <row r="10337" spans="1:3" s="177" customFormat="1" ht="48.75" customHeight="1" x14ac:dyDescent="0.2">
      <c r="A10337" s="87" t="s">
        <v>9169</v>
      </c>
      <c r="B10337" s="90" t="s">
        <v>6798</v>
      </c>
      <c r="C10337" s="117">
        <v>318.73</v>
      </c>
    </row>
    <row r="10338" spans="1:3" s="177" customFormat="1" ht="48.75" customHeight="1" x14ac:dyDescent="0.2">
      <c r="A10338" s="87" t="s">
        <v>9168</v>
      </c>
      <c r="B10338" s="90" t="s">
        <v>6798</v>
      </c>
      <c r="C10338" s="117">
        <v>318.73</v>
      </c>
    </row>
    <row r="10339" spans="1:3" s="177" customFormat="1" ht="48.75" customHeight="1" x14ac:dyDescent="0.2">
      <c r="A10339" s="87" t="s">
        <v>5296</v>
      </c>
      <c r="B10339" s="90" t="s">
        <v>16124</v>
      </c>
      <c r="C10339" s="117">
        <v>13.95</v>
      </c>
    </row>
    <row r="10340" spans="1:3" s="177" customFormat="1" ht="48.75" customHeight="1" x14ac:dyDescent="0.2">
      <c r="A10340" s="87" t="s">
        <v>3571</v>
      </c>
      <c r="B10340" s="90" t="s">
        <v>5483</v>
      </c>
      <c r="C10340" s="90">
        <v>10.029999999999999</v>
      </c>
    </row>
    <row r="10341" spans="1:3" s="177" customFormat="1" ht="48.75" customHeight="1" x14ac:dyDescent="0.2">
      <c r="A10341" s="87" t="s">
        <v>7294</v>
      </c>
      <c r="B10341" s="90" t="s">
        <v>5483</v>
      </c>
      <c r="C10341" s="117">
        <v>34.61</v>
      </c>
    </row>
    <row r="10342" spans="1:3" s="177" customFormat="1" ht="48.75" customHeight="1" x14ac:dyDescent="0.2">
      <c r="A10342" s="87" t="s">
        <v>12620</v>
      </c>
      <c r="B10342" s="90" t="s">
        <v>6200</v>
      </c>
      <c r="C10342" s="100">
        <v>1.79</v>
      </c>
    </row>
    <row r="10343" spans="1:3" s="177" customFormat="1" ht="48.75" customHeight="1" x14ac:dyDescent="0.2">
      <c r="A10343" s="87" t="s">
        <v>4007</v>
      </c>
      <c r="B10343" s="90" t="s">
        <v>5588</v>
      </c>
      <c r="C10343" s="117">
        <v>3.2199999999999998</v>
      </c>
    </row>
    <row r="10344" spans="1:3" s="177" customFormat="1" ht="48.75" customHeight="1" x14ac:dyDescent="0.2">
      <c r="A10344" s="87" t="s">
        <v>4007</v>
      </c>
      <c r="B10344" s="90" t="s">
        <v>5588</v>
      </c>
      <c r="C10344" s="117">
        <v>3.2199999999999998</v>
      </c>
    </row>
    <row r="10345" spans="1:3" s="177" customFormat="1" ht="48.75" customHeight="1" x14ac:dyDescent="0.2">
      <c r="A10345" s="87" t="s">
        <v>16223</v>
      </c>
      <c r="B10345" s="90" t="s">
        <v>11960</v>
      </c>
      <c r="C10345" s="100">
        <v>28.39</v>
      </c>
    </row>
    <row r="10346" spans="1:3" s="177" customFormat="1" ht="48.75" customHeight="1" x14ac:dyDescent="0.2">
      <c r="A10346" s="87" t="s">
        <v>12494</v>
      </c>
      <c r="B10346" s="90" t="s">
        <v>15584</v>
      </c>
      <c r="C10346" s="100">
        <v>96.01</v>
      </c>
    </row>
    <row r="10347" spans="1:3" s="177" customFormat="1" ht="48.75" customHeight="1" x14ac:dyDescent="0.2">
      <c r="A10347" s="87" t="s">
        <v>12483</v>
      </c>
      <c r="B10347" s="90" t="s">
        <v>15584</v>
      </c>
      <c r="C10347" s="100">
        <v>47.99</v>
      </c>
    </row>
    <row r="10348" spans="1:3" s="177" customFormat="1" ht="48.75" customHeight="1" x14ac:dyDescent="0.2">
      <c r="A10348" s="87" t="s">
        <v>4044</v>
      </c>
      <c r="B10348" s="90" t="s">
        <v>15584</v>
      </c>
      <c r="C10348" s="100">
        <v>76.510000000000005</v>
      </c>
    </row>
    <row r="10349" spans="1:3" s="177" customFormat="1" ht="48.75" customHeight="1" x14ac:dyDescent="0.2">
      <c r="A10349" s="87" t="s">
        <v>7533</v>
      </c>
      <c r="B10349" s="90" t="s">
        <v>15584</v>
      </c>
      <c r="C10349" s="100">
        <v>38.25</v>
      </c>
    </row>
    <row r="10350" spans="1:3" s="177" customFormat="1" ht="48.75" customHeight="1" x14ac:dyDescent="0.2">
      <c r="A10350" s="87" t="s">
        <v>3357</v>
      </c>
      <c r="B10350" s="90" t="s">
        <v>16124</v>
      </c>
      <c r="C10350" s="117">
        <v>22.92</v>
      </c>
    </row>
    <row r="10351" spans="1:3" s="177" customFormat="1" ht="48.75" customHeight="1" x14ac:dyDescent="0.2">
      <c r="A10351" s="87" t="s">
        <v>3359</v>
      </c>
      <c r="B10351" s="90" t="s">
        <v>16124</v>
      </c>
      <c r="C10351" s="117">
        <v>68.760000000000005</v>
      </c>
    </row>
    <row r="10352" spans="1:3" s="177" customFormat="1" ht="48.75" customHeight="1" x14ac:dyDescent="0.2">
      <c r="A10352" s="87" t="s">
        <v>11057</v>
      </c>
      <c r="B10352" s="90" t="s">
        <v>12340</v>
      </c>
      <c r="C10352" s="90">
        <v>10.029999999999999</v>
      </c>
    </row>
    <row r="10353" spans="1:3" s="177" customFormat="1" ht="48.75" customHeight="1" x14ac:dyDescent="0.2">
      <c r="A10353" s="87" t="s">
        <v>10456</v>
      </c>
      <c r="B10353" s="90" t="s">
        <v>10473</v>
      </c>
      <c r="C10353" s="90">
        <v>10.029999999999999</v>
      </c>
    </row>
    <row r="10354" spans="1:3" s="177" customFormat="1" ht="48.75" customHeight="1" x14ac:dyDescent="0.2">
      <c r="A10354" s="87" t="s">
        <v>3565</v>
      </c>
      <c r="B10354" s="90" t="s">
        <v>15144</v>
      </c>
      <c r="C10354" s="90">
        <v>10.029999999999999</v>
      </c>
    </row>
    <row r="10355" spans="1:3" s="177" customFormat="1" ht="48.75" customHeight="1" x14ac:dyDescent="0.2">
      <c r="A10355" s="87" t="s">
        <v>7246</v>
      </c>
      <c r="B10355" s="90" t="s">
        <v>15144</v>
      </c>
      <c r="C10355" s="117">
        <v>34.61</v>
      </c>
    </row>
    <row r="10356" spans="1:3" s="177" customFormat="1" ht="48.75" customHeight="1" x14ac:dyDescent="0.2">
      <c r="A10356" s="87" t="s">
        <v>13800</v>
      </c>
      <c r="B10356" s="90" t="s">
        <v>11960</v>
      </c>
      <c r="C10356" s="117">
        <v>114.03</v>
      </c>
    </row>
    <row r="10357" spans="1:3" s="177" customFormat="1" ht="48.75" customHeight="1" x14ac:dyDescent="0.2">
      <c r="A10357" s="87" t="s">
        <v>4801</v>
      </c>
      <c r="B10357" s="90" t="s">
        <v>5588</v>
      </c>
      <c r="C10357" s="117">
        <v>0.81</v>
      </c>
    </row>
    <row r="10358" spans="1:3" s="177" customFormat="1" ht="48.75" customHeight="1" x14ac:dyDescent="0.2">
      <c r="A10358" s="87" t="s">
        <v>6237</v>
      </c>
      <c r="B10358" s="90" t="s">
        <v>6199</v>
      </c>
      <c r="C10358" s="117">
        <v>46.11</v>
      </c>
    </row>
    <row r="10359" spans="1:3" s="177" customFormat="1" ht="48.75" customHeight="1" x14ac:dyDescent="0.2">
      <c r="A10359" s="87" t="s">
        <v>7362</v>
      </c>
      <c r="B10359" s="90" t="s">
        <v>17923</v>
      </c>
      <c r="C10359" s="117">
        <v>2.41</v>
      </c>
    </row>
    <row r="10360" spans="1:3" s="177" customFormat="1" ht="48.75" customHeight="1" x14ac:dyDescent="0.2">
      <c r="A10360" s="87" t="s">
        <v>7363</v>
      </c>
      <c r="B10360" s="90" t="s">
        <v>17923</v>
      </c>
      <c r="C10360" s="117">
        <v>4.82</v>
      </c>
    </row>
    <row r="10361" spans="1:3" s="177" customFormat="1" ht="48.75" customHeight="1" x14ac:dyDescent="0.2">
      <c r="A10361" s="87" t="s">
        <v>1059</v>
      </c>
      <c r="B10361" s="90" t="s">
        <v>17637</v>
      </c>
      <c r="C10361" s="117">
        <v>14.38</v>
      </c>
    </row>
    <row r="10362" spans="1:3" s="177" customFormat="1" ht="48.75" customHeight="1" x14ac:dyDescent="0.2">
      <c r="A10362" s="87" t="s">
        <v>1059</v>
      </c>
      <c r="B10362" s="90" t="s">
        <v>5496</v>
      </c>
      <c r="C10362" s="117">
        <v>14.38</v>
      </c>
    </row>
    <row r="10363" spans="1:3" s="177" customFormat="1" ht="48.75" customHeight="1" x14ac:dyDescent="0.2">
      <c r="A10363" s="87" t="s">
        <v>19358</v>
      </c>
      <c r="B10363" s="90" t="s">
        <v>13238</v>
      </c>
      <c r="C10363" s="90">
        <v>10.029999999999999</v>
      </c>
    </row>
    <row r="10364" spans="1:3" s="177" customFormat="1" ht="48.75" customHeight="1" x14ac:dyDescent="0.2">
      <c r="A10364" s="87" t="s">
        <v>2145</v>
      </c>
      <c r="B10364" s="90" t="s">
        <v>5483</v>
      </c>
      <c r="C10364" s="100">
        <v>335</v>
      </c>
    </row>
    <row r="10365" spans="1:3" s="177" customFormat="1" ht="48.75" customHeight="1" x14ac:dyDescent="0.2">
      <c r="A10365" s="87" t="s">
        <v>7377</v>
      </c>
      <c r="B10365" s="90" t="s">
        <v>5483</v>
      </c>
      <c r="C10365" s="100">
        <v>670</v>
      </c>
    </row>
    <row r="10366" spans="1:3" s="177" customFormat="1" ht="48.75" customHeight="1" x14ac:dyDescent="0.2">
      <c r="A10366" s="87" t="s">
        <v>2143</v>
      </c>
      <c r="B10366" s="90" t="s">
        <v>5483</v>
      </c>
      <c r="C10366" s="100">
        <v>167.5</v>
      </c>
    </row>
    <row r="10367" spans="1:3" s="177" customFormat="1" ht="48.75" customHeight="1" x14ac:dyDescent="0.2">
      <c r="A10367" s="87" t="s">
        <v>6921</v>
      </c>
      <c r="B10367" s="90" t="s">
        <v>5483</v>
      </c>
      <c r="C10367" s="100">
        <v>335</v>
      </c>
    </row>
    <row r="10368" spans="1:3" s="177" customFormat="1" ht="48.75" customHeight="1" x14ac:dyDescent="0.2">
      <c r="A10368" s="87" t="s">
        <v>15987</v>
      </c>
      <c r="B10368" s="90" t="s">
        <v>5483</v>
      </c>
      <c r="C10368" s="117">
        <v>285</v>
      </c>
    </row>
    <row r="10369" spans="1:3" s="177" customFormat="1" ht="48.75" customHeight="1" x14ac:dyDescent="0.2">
      <c r="A10369" s="87" t="s">
        <v>6929</v>
      </c>
      <c r="B10369" s="90" t="s">
        <v>5483</v>
      </c>
      <c r="C10369" s="100">
        <v>670</v>
      </c>
    </row>
    <row r="10370" spans="1:3" s="177" customFormat="1" ht="48.75" customHeight="1" x14ac:dyDescent="0.2">
      <c r="A10370" s="87" t="s">
        <v>6940</v>
      </c>
      <c r="B10370" s="90" t="s">
        <v>5483</v>
      </c>
      <c r="C10370" s="100">
        <v>167.5</v>
      </c>
    </row>
    <row r="10371" spans="1:3" s="177" customFormat="1" ht="48.75" customHeight="1" x14ac:dyDescent="0.2">
      <c r="A10371" s="87" t="s">
        <v>18187</v>
      </c>
      <c r="B10371" s="90" t="s">
        <v>13238</v>
      </c>
      <c r="C10371" s="90">
        <v>11.41</v>
      </c>
    </row>
    <row r="10372" spans="1:3" s="177" customFormat="1" ht="48.75" customHeight="1" x14ac:dyDescent="0.2">
      <c r="A10372" s="87" t="s">
        <v>15934</v>
      </c>
      <c r="B10372" s="90" t="s">
        <v>5642</v>
      </c>
      <c r="C10372" s="100">
        <v>17.510000000000002</v>
      </c>
    </row>
    <row r="10373" spans="1:3" s="177" customFormat="1" ht="48.75" customHeight="1" x14ac:dyDescent="0.2">
      <c r="A10373" s="87" t="s">
        <v>17966</v>
      </c>
      <c r="B10373" s="90" t="s">
        <v>5642</v>
      </c>
      <c r="C10373" s="100">
        <v>17.510000000000002</v>
      </c>
    </row>
    <row r="10374" spans="1:3" s="177" customFormat="1" ht="48.75" customHeight="1" x14ac:dyDescent="0.2">
      <c r="A10374" s="87" t="s">
        <v>110</v>
      </c>
      <c r="B10374" s="90" t="s">
        <v>4876</v>
      </c>
      <c r="C10374" s="117">
        <v>8.6999999999999993</v>
      </c>
    </row>
    <row r="10375" spans="1:3" s="177" customFormat="1" ht="48.75" customHeight="1" x14ac:dyDescent="0.2">
      <c r="A10375" s="87" t="s">
        <v>11986</v>
      </c>
      <c r="B10375" s="90" t="s">
        <v>5560</v>
      </c>
      <c r="C10375" s="117">
        <v>15.45</v>
      </c>
    </row>
    <row r="10376" spans="1:3" s="177" customFormat="1" ht="48.75" customHeight="1" x14ac:dyDescent="0.2">
      <c r="A10376" s="87" t="s">
        <v>1479</v>
      </c>
      <c r="B10376" s="89" t="s">
        <v>5612</v>
      </c>
      <c r="C10376" s="117">
        <v>14.19</v>
      </c>
    </row>
    <row r="10377" spans="1:3" s="177" customFormat="1" ht="48.75" customHeight="1" x14ac:dyDescent="0.2">
      <c r="A10377" s="87" t="s">
        <v>16146</v>
      </c>
      <c r="B10377" s="90" t="s">
        <v>6200</v>
      </c>
      <c r="C10377" s="117">
        <v>23.32</v>
      </c>
    </row>
    <row r="10378" spans="1:3" s="177" customFormat="1" ht="48.75" customHeight="1" x14ac:dyDescent="0.2">
      <c r="A10378" s="87" t="s">
        <v>16290</v>
      </c>
      <c r="B10378" s="90" t="s">
        <v>6200</v>
      </c>
      <c r="C10378" s="117">
        <v>1.55</v>
      </c>
    </row>
    <row r="10379" spans="1:3" s="177" customFormat="1" ht="48.75" customHeight="1" x14ac:dyDescent="0.2">
      <c r="A10379" s="87" t="s">
        <v>10032</v>
      </c>
      <c r="B10379" s="90" t="s">
        <v>6200</v>
      </c>
      <c r="C10379" s="117">
        <v>1.45</v>
      </c>
    </row>
    <row r="10380" spans="1:3" s="177" customFormat="1" ht="48.75" customHeight="1" x14ac:dyDescent="0.2">
      <c r="A10380" s="87" t="s">
        <v>10031</v>
      </c>
      <c r="B10380" s="90" t="s">
        <v>6200</v>
      </c>
      <c r="C10380" s="117">
        <v>1.23</v>
      </c>
    </row>
    <row r="10381" spans="1:3" s="177" customFormat="1" ht="48.75" customHeight="1" x14ac:dyDescent="0.2">
      <c r="A10381" s="87" t="s">
        <v>5064</v>
      </c>
      <c r="B10381" s="89" t="s">
        <v>5382</v>
      </c>
      <c r="C10381" s="117">
        <v>5.15</v>
      </c>
    </row>
    <row r="10382" spans="1:3" s="177" customFormat="1" ht="48.75" customHeight="1" x14ac:dyDescent="0.2">
      <c r="A10382" s="87" t="s">
        <v>17429</v>
      </c>
      <c r="B10382" s="90" t="s">
        <v>15500</v>
      </c>
      <c r="C10382" s="117">
        <v>6.87</v>
      </c>
    </row>
    <row r="10383" spans="1:3" s="177" customFormat="1" ht="48.75" customHeight="1" x14ac:dyDescent="0.2">
      <c r="A10383" s="87" t="s">
        <v>6652</v>
      </c>
      <c r="B10383" s="90" t="s">
        <v>6200</v>
      </c>
      <c r="C10383" s="117">
        <v>1.05</v>
      </c>
    </row>
    <row r="10384" spans="1:3" s="177" customFormat="1" ht="48.75" customHeight="1" x14ac:dyDescent="0.2">
      <c r="A10384" s="87" t="s">
        <v>6653</v>
      </c>
      <c r="B10384" s="90" t="s">
        <v>6200</v>
      </c>
      <c r="C10384" s="117">
        <v>0.73</v>
      </c>
    </row>
    <row r="10385" spans="1:3" s="177" customFormat="1" ht="48.75" customHeight="1" x14ac:dyDescent="0.2">
      <c r="A10385" s="87" t="s">
        <v>6654</v>
      </c>
      <c r="B10385" s="90" t="s">
        <v>6200</v>
      </c>
      <c r="C10385" s="117">
        <v>1.1100000000000001</v>
      </c>
    </row>
    <row r="10386" spans="1:3" s="177" customFormat="1" ht="48.75" customHeight="1" x14ac:dyDescent="0.2">
      <c r="A10386" s="87" t="s">
        <v>6655</v>
      </c>
      <c r="B10386" s="90" t="s">
        <v>6200</v>
      </c>
      <c r="C10386" s="117">
        <v>0.86</v>
      </c>
    </row>
    <row r="10387" spans="1:3" s="177" customFormat="1" ht="48.75" customHeight="1" x14ac:dyDescent="0.2">
      <c r="A10387" s="87" t="s">
        <v>6656</v>
      </c>
      <c r="B10387" s="90" t="s">
        <v>6200</v>
      </c>
      <c r="C10387" s="117">
        <v>1.1200000000000001</v>
      </c>
    </row>
    <row r="10388" spans="1:3" s="177" customFormat="1" ht="48.75" customHeight="1" x14ac:dyDescent="0.2">
      <c r="A10388" s="87" t="s">
        <v>6657</v>
      </c>
      <c r="B10388" s="90" t="s">
        <v>6200</v>
      </c>
      <c r="C10388" s="117">
        <v>0.88</v>
      </c>
    </row>
    <row r="10389" spans="1:3" s="177" customFormat="1" ht="48.75" customHeight="1" x14ac:dyDescent="0.2">
      <c r="A10389" s="87" t="s">
        <v>6658</v>
      </c>
      <c r="B10389" s="90" t="s">
        <v>6200</v>
      </c>
      <c r="C10389" s="117">
        <v>1.66</v>
      </c>
    </row>
    <row r="10390" spans="1:3" s="177" customFormat="1" ht="48.75" customHeight="1" x14ac:dyDescent="0.2">
      <c r="A10390" s="87" t="s">
        <v>6659</v>
      </c>
      <c r="B10390" s="90" t="s">
        <v>6200</v>
      </c>
      <c r="C10390" s="117">
        <v>1.36</v>
      </c>
    </row>
    <row r="10391" spans="1:3" s="177" customFormat="1" ht="48.75" customHeight="1" x14ac:dyDescent="0.2">
      <c r="A10391" s="87" t="s">
        <v>6660</v>
      </c>
      <c r="B10391" s="90" t="s">
        <v>6200</v>
      </c>
      <c r="C10391" s="117">
        <v>1.99</v>
      </c>
    </row>
    <row r="10392" spans="1:3" s="177" customFormat="1" ht="48.75" customHeight="1" x14ac:dyDescent="0.2">
      <c r="A10392" s="87" t="s">
        <v>6661</v>
      </c>
      <c r="B10392" s="90" t="s">
        <v>6200</v>
      </c>
      <c r="C10392" s="117">
        <v>1.8</v>
      </c>
    </row>
    <row r="10393" spans="1:3" s="177" customFormat="1" ht="48.75" customHeight="1" x14ac:dyDescent="0.2">
      <c r="A10393" s="87" t="s">
        <v>7389</v>
      </c>
      <c r="B10393" s="90" t="s">
        <v>6200</v>
      </c>
      <c r="C10393" s="117">
        <v>1.0900000000000001</v>
      </c>
    </row>
    <row r="10394" spans="1:3" s="177" customFormat="1" ht="48.75" customHeight="1" x14ac:dyDescent="0.2">
      <c r="A10394" s="87" t="s">
        <v>7390</v>
      </c>
      <c r="B10394" s="90" t="s">
        <v>6200</v>
      </c>
      <c r="C10394" s="117">
        <v>1.92</v>
      </c>
    </row>
    <row r="10395" spans="1:3" s="177" customFormat="1" ht="48.75" customHeight="1" x14ac:dyDescent="0.2">
      <c r="A10395" s="87" t="s">
        <v>7391</v>
      </c>
      <c r="B10395" s="90" t="s">
        <v>6200</v>
      </c>
      <c r="C10395" s="117">
        <v>1.18</v>
      </c>
    </row>
    <row r="10396" spans="1:3" s="177" customFormat="1" ht="48.75" customHeight="1" x14ac:dyDescent="0.2">
      <c r="A10396" s="87" t="s">
        <v>7392</v>
      </c>
      <c r="B10396" s="90" t="s">
        <v>6200</v>
      </c>
      <c r="C10396" s="117">
        <v>1.29</v>
      </c>
    </row>
    <row r="10397" spans="1:3" s="177" customFormat="1" ht="48.75" customHeight="1" x14ac:dyDescent="0.2">
      <c r="A10397" s="87" t="s">
        <v>7393</v>
      </c>
      <c r="B10397" s="90" t="s">
        <v>6200</v>
      </c>
      <c r="C10397" s="117">
        <v>1.02</v>
      </c>
    </row>
    <row r="10398" spans="1:3" s="177" customFormat="1" ht="48.75" customHeight="1" x14ac:dyDescent="0.2">
      <c r="A10398" s="87" t="s">
        <v>7394</v>
      </c>
      <c r="B10398" s="90" t="s">
        <v>6200</v>
      </c>
      <c r="C10398" s="117">
        <v>1.75</v>
      </c>
    </row>
    <row r="10399" spans="1:3" s="177" customFormat="1" ht="48.75" customHeight="1" x14ac:dyDescent="0.2">
      <c r="A10399" s="87" t="s">
        <v>12941</v>
      </c>
      <c r="B10399" s="90" t="s">
        <v>6200</v>
      </c>
      <c r="C10399" s="117">
        <v>1.22</v>
      </c>
    </row>
    <row r="10400" spans="1:3" s="177" customFormat="1" ht="48.75" customHeight="1" x14ac:dyDescent="0.2">
      <c r="A10400" s="87" t="s">
        <v>12940</v>
      </c>
      <c r="B10400" s="90" t="s">
        <v>6200</v>
      </c>
      <c r="C10400" s="117">
        <v>0.91</v>
      </c>
    </row>
    <row r="10401" spans="1:3" s="177" customFormat="1" ht="48.75" customHeight="1" x14ac:dyDescent="0.2">
      <c r="A10401" s="87" t="s">
        <v>15594</v>
      </c>
      <c r="B10401" s="90" t="s">
        <v>6200</v>
      </c>
      <c r="C10401" s="117">
        <v>0.45</v>
      </c>
    </row>
    <row r="10402" spans="1:3" s="177" customFormat="1" ht="48.75" customHeight="1" x14ac:dyDescent="0.2">
      <c r="A10402" s="87" t="s">
        <v>6119</v>
      </c>
      <c r="B10402" s="90" t="s">
        <v>6200</v>
      </c>
      <c r="C10402" s="117">
        <v>1.1100000000000001</v>
      </c>
    </row>
    <row r="10403" spans="1:3" s="177" customFormat="1" ht="48.75" customHeight="1" x14ac:dyDescent="0.2">
      <c r="A10403" s="87" t="s">
        <v>6120</v>
      </c>
      <c r="B10403" s="90" t="s">
        <v>6200</v>
      </c>
      <c r="C10403" s="117">
        <v>1.9</v>
      </c>
    </row>
    <row r="10404" spans="1:3" s="177" customFormat="1" ht="48.75" customHeight="1" x14ac:dyDescent="0.2">
      <c r="A10404" s="87" t="s">
        <v>6121</v>
      </c>
      <c r="B10404" s="90" t="s">
        <v>6200</v>
      </c>
      <c r="C10404" s="117">
        <v>1.19</v>
      </c>
    </row>
    <row r="10405" spans="1:3" s="177" customFormat="1" ht="48.75" customHeight="1" x14ac:dyDescent="0.2">
      <c r="A10405" s="87" t="s">
        <v>6122</v>
      </c>
      <c r="B10405" s="90" t="s">
        <v>6200</v>
      </c>
      <c r="C10405" s="117">
        <v>1.29</v>
      </c>
    </row>
    <row r="10406" spans="1:3" s="177" customFormat="1" ht="48.75" customHeight="1" x14ac:dyDescent="0.2">
      <c r="A10406" s="87" t="s">
        <v>6123</v>
      </c>
      <c r="B10406" s="90" t="s">
        <v>6200</v>
      </c>
      <c r="C10406" s="117">
        <v>3.46</v>
      </c>
    </row>
    <row r="10407" spans="1:3" s="177" customFormat="1" ht="48.75" customHeight="1" x14ac:dyDescent="0.2">
      <c r="A10407" s="87" t="s">
        <v>6124</v>
      </c>
      <c r="B10407" s="90" t="s">
        <v>6200</v>
      </c>
      <c r="C10407" s="117">
        <v>3.2399999999999998</v>
      </c>
    </row>
    <row r="10408" spans="1:3" s="177" customFormat="1" ht="48.75" customHeight="1" x14ac:dyDescent="0.2">
      <c r="A10408" s="87" t="s">
        <v>6125</v>
      </c>
      <c r="B10408" s="90" t="s">
        <v>6200</v>
      </c>
      <c r="C10408" s="117">
        <v>1.61</v>
      </c>
    </row>
    <row r="10409" spans="1:3" s="177" customFormat="1" ht="48.75" customHeight="1" x14ac:dyDescent="0.2">
      <c r="A10409" s="87" t="s">
        <v>6733</v>
      </c>
      <c r="B10409" s="90" t="s">
        <v>6200</v>
      </c>
      <c r="C10409" s="117">
        <v>1.03</v>
      </c>
    </row>
    <row r="10410" spans="1:3" s="177" customFormat="1" ht="48.75" customHeight="1" x14ac:dyDescent="0.2">
      <c r="A10410" s="87" t="s">
        <v>6732</v>
      </c>
      <c r="B10410" s="90" t="s">
        <v>6200</v>
      </c>
      <c r="C10410" s="117">
        <v>0.74</v>
      </c>
    </row>
    <row r="10411" spans="1:3" s="177" customFormat="1" ht="48.75" customHeight="1" x14ac:dyDescent="0.2">
      <c r="A10411" s="87" t="s">
        <v>6126</v>
      </c>
      <c r="B10411" s="90" t="s">
        <v>6200</v>
      </c>
      <c r="C10411" s="117">
        <v>1.75</v>
      </c>
    </row>
    <row r="10412" spans="1:3" s="177" customFormat="1" ht="48.75" customHeight="1" x14ac:dyDescent="0.2">
      <c r="A10412" s="87" t="s">
        <v>6662</v>
      </c>
      <c r="B10412" s="90" t="s">
        <v>6200</v>
      </c>
      <c r="C10412" s="117">
        <v>1.33</v>
      </c>
    </row>
    <row r="10413" spans="1:3" s="177" customFormat="1" ht="48.75" customHeight="1" x14ac:dyDescent="0.2">
      <c r="A10413" s="87" t="s">
        <v>6663</v>
      </c>
      <c r="B10413" s="90" t="s">
        <v>6200</v>
      </c>
      <c r="C10413" s="117">
        <v>0.84</v>
      </c>
    </row>
    <row r="10414" spans="1:3" s="177" customFormat="1" ht="48.75" customHeight="1" x14ac:dyDescent="0.2">
      <c r="A10414" s="87" t="s">
        <v>6664</v>
      </c>
      <c r="B10414" s="90" t="s">
        <v>6200</v>
      </c>
      <c r="C10414" s="117">
        <v>1.02</v>
      </c>
    </row>
    <row r="10415" spans="1:3" s="177" customFormat="1" ht="48.75" customHeight="1" x14ac:dyDescent="0.2">
      <c r="A10415" s="87" t="s">
        <v>6665</v>
      </c>
      <c r="B10415" s="90" t="s">
        <v>6200</v>
      </c>
      <c r="C10415" s="117">
        <v>0.9</v>
      </c>
    </row>
    <row r="10416" spans="1:3" s="177" customFormat="1" ht="48.75" customHeight="1" x14ac:dyDescent="0.2">
      <c r="A10416" s="87" t="s">
        <v>17247</v>
      </c>
      <c r="B10416" s="90" t="s">
        <v>6200</v>
      </c>
      <c r="C10416" s="117">
        <v>2.99</v>
      </c>
    </row>
    <row r="10417" spans="1:3" s="177" customFormat="1" ht="48.75" customHeight="1" x14ac:dyDescent="0.2">
      <c r="A10417" s="87" t="s">
        <v>6127</v>
      </c>
      <c r="B10417" s="90" t="s">
        <v>6200</v>
      </c>
      <c r="C10417" s="117">
        <v>1.19</v>
      </c>
    </row>
    <row r="10418" spans="1:3" s="177" customFormat="1" ht="48.75" customHeight="1" x14ac:dyDescent="0.2">
      <c r="A10418" s="87" t="s">
        <v>6128</v>
      </c>
      <c r="B10418" s="90" t="s">
        <v>6200</v>
      </c>
      <c r="C10418" s="117">
        <v>0.94000000000000006</v>
      </c>
    </row>
    <row r="10419" spans="1:3" s="177" customFormat="1" ht="48.75" customHeight="1" x14ac:dyDescent="0.2">
      <c r="A10419" s="87" t="s">
        <v>6129</v>
      </c>
      <c r="B10419" s="90" t="s">
        <v>6200</v>
      </c>
      <c r="C10419" s="117">
        <v>1.94</v>
      </c>
    </row>
    <row r="10420" spans="1:3" s="177" customFormat="1" ht="48.75" customHeight="1" x14ac:dyDescent="0.2">
      <c r="A10420" s="87" t="s">
        <v>6130</v>
      </c>
      <c r="B10420" s="90" t="s">
        <v>6200</v>
      </c>
      <c r="C10420" s="117">
        <v>2.0599999999999996</v>
      </c>
    </row>
    <row r="10421" spans="1:3" s="177" customFormat="1" ht="48.75" customHeight="1" x14ac:dyDescent="0.2">
      <c r="A10421" s="87" t="s">
        <v>6131</v>
      </c>
      <c r="B10421" s="90" t="s">
        <v>6200</v>
      </c>
      <c r="C10421" s="117">
        <v>1.24</v>
      </c>
    </row>
    <row r="10422" spans="1:3" s="177" customFormat="1" ht="48.75" customHeight="1" x14ac:dyDescent="0.2">
      <c r="A10422" s="87" t="s">
        <v>6132</v>
      </c>
      <c r="B10422" s="90" t="s">
        <v>6200</v>
      </c>
      <c r="C10422" s="117">
        <v>0.98</v>
      </c>
    </row>
    <row r="10423" spans="1:3" s="177" customFormat="1" ht="48.75" customHeight="1" x14ac:dyDescent="0.2">
      <c r="A10423" s="87" t="s">
        <v>6133</v>
      </c>
      <c r="B10423" s="90" t="s">
        <v>6200</v>
      </c>
      <c r="C10423" s="117">
        <v>1.4</v>
      </c>
    </row>
    <row r="10424" spans="1:3" s="177" customFormat="1" ht="48.75" customHeight="1" x14ac:dyDescent="0.2">
      <c r="A10424" s="87" t="s">
        <v>6134</v>
      </c>
      <c r="B10424" s="90" t="s">
        <v>6200</v>
      </c>
      <c r="C10424" s="117">
        <v>1.1399999999999999</v>
      </c>
    </row>
    <row r="10425" spans="1:3" s="177" customFormat="1" ht="48.75" customHeight="1" x14ac:dyDescent="0.2">
      <c r="A10425" s="87" t="s">
        <v>6135</v>
      </c>
      <c r="B10425" s="90" t="s">
        <v>6200</v>
      </c>
      <c r="C10425" s="117">
        <v>1.79</v>
      </c>
    </row>
    <row r="10426" spans="1:3" s="177" customFormat="1" ht="48.75" customHeight="1" x14ac:dyDescent="0.2">
      <c r="A10426" s="87" t="s">
        <v>6136</v>
      </c>
      <c r="B10426" s="90" t="s">
        <v>6200</v>
      </c>
      <c r="C10426" s="117">
        <v>1.57</v>
      </c>
    </row>
    <row r="10427" spans="1:3" s="177" customFormat="1" ht="48.75" customHeight="1" x14ac:dyDescent="0.2">
      <c r="A10427" s="87" t="s">
        <v>6137</v>
      </c>
      <c r="B10427" s="90" t="s">
        <v>6200</v>
      </c>
      <c r="C10427" s="117">
        <v>1.27</v>
      </c>
    </row>
    <row r="10428" spans="1:3" s="177" customFormat="1" ht="48.75" customHeight="1" x14ac:dyDescent="0.2">
      <c r="A10428" s="87" t="s">
        <v>6138</v>
      </c>
      <c r="B10428" s="90" t="s">
        <v>6200</v>
      </c>
      <c r="C10428" s="117">
        <v>1.02</v>
      </c>
    </row>
    <row r="10429" spans="1:3" s="177" customFormat="1" ht="48.75" customHeight="1" x14ac:dyDescent="0.2">
      <c r="A10429" s="87" t="s">
        <v>6139</v>
      </c>
      <c r="B10429" s="90" t="s">
        <v>6200</v>
      </c>
      <c r="C10429" s="117">
        <v>2.13</v>
      </c>
    </row>
    <row r="10430" spans="1:3" s="177" customFormat="1" ht="48.75" customHeight="1" x14ac:dyDescent="0.2">
      <c r="A10430" s="87" t="s">
        <v>6140</v>
      </c>
      <c r="B10430" s="90" t="s">
        <v>6200</v>
      </c>
      <c r="C10430" s="117">
        <v>1.89</v>
      </c>
    </row>
    <row r="10431" spans="1:3" s="177" customFormat="1" ht="48.75" customHeight="1" x14ac:dyDescent="0.2">
      <c r="A10431" s="87" t="s">
        <v>6141</v>
      </c>
      <c r="B10431" s="90" t="s">
        <v>6200</v>
      </c>
      <c r="C10431" s="117">
        <v>1.34</v>
      </c>
    </row>
    <row r="10432" spans="1:3" s="177" customFormat="1" ht="48.75" customHeight="1" x14ac:dyDescent="0.2">
      <c r="A10432" s="87" t="s">
        <v>6142</v>
      </c>
      <c r="B10432" s="90" t="s">
        <v>6200</v>
      </c>
      <c r="C10432" s="117">
        <v>1.08</v>
      </c>
    </row>
    <row r="10433" spans="1:3" s="177" customFormat="1" ht="48.75" customHeight="1" x14ac:dyDescent="0.2">
      <c r="A10433" s="87" t="s">
        <v>6143</v>
      </c>
      <c r="B10433" s="90" t="s">
        <v>6200</v>
      </c>
      <c r="C10433" s="117">
        <v>1.45</v>
      </c>
    </row>
    <row r="10434" spans="1:3" s="177" customFormat="1" ht="48.75" customHeight="1" x14ac:dyDescent="0.2">
      <c r="A10434" s="87" t="s">
        <v>6144</v>
      </c>
      <c r="B10434" s="90" t="s">
        <v>6200</v>
      </c>
      <c r="C10434" s="117">
        <v>1.21</v>
      </c>
    </row>
    <row r="10435" spans="1:3" s="177" customFormat="1" ht="48.75" customHeight="1" x14ac:dyDescent="0.2">
      <c r="A10435" s="87" t="s">
        <v>6145</v>
      </c>
      <c r="B10435" s="90" t="s">
        <v>6200</v>
      </c>
      <c r="C10435" s="117">
        <v>1.8</v>
      </c>
    </row>
    <row r="10436" spans="1:3" s="177" customFormat="1" ht="48.75" customHeight="1" x14ac:dyDescent="0.2">
      <c r="A10436" s="87" t="s">
        <v>6146</v>
      </c>
      <c r="B10436" s="90" t="s">
        <v>6200</v>
      </c>
      <c r="C10436" s="117">
        <v>1.58</v>
      </c>
    </row>
    <row r="10437" spans="1:3" s="177" customFormat="1" ht="48.75" customHeight="1" x14ac:dyDescent="0.2">
      <c r="A10437" s="87" t="s">
        <v>6666</v>
      </c>
      <c r="B10437" s="90" t="s">
        <v>6200</v>
      </c>
      <c r="C10437" s="117">
        <v>1.1499999999999999</v>
      </c>
    </row>
    <row r="10438" spans="1:3" s="177" customFormat="1" ht="48.75" customHeight="1" x14ac:dyDescent="0.2">
      <c r="A10438" s="87" t="s">
        <v>6667</v>
      </c>
      <c r="B10438" s="90" t="s">
        <v>6200</v>
      </c>
      <c r="C10438" s="117">
        <v>0.84</v>
      </c>
    </row>
    <row r="10439" spans="1:3" s="177" customFormat="1" ht="48.75" customHeight="1" x14ac:dyDescent="0.2">
      <c r="A10439" s="87" t="s">
        <v>6668</v>
      </c>
      <c r="B10439" s="90" t="s">
        <v>6200</v>
      </c>
      <c r="C10439" s="117">
        <v>2.71</v>
      </c>
    </row>
    <row r="10440" spans="1:3" s="177" customFormat="1" ht="48.75" customHeight="1" x14ac:dyDescent="0.2">
      <c r="A10440" s="87" t="s">
        <v>6669</v>
      </c>
      <c r="B10440" s="90" t="s">
        <v>6200</v>
      </c>
      <c r="C10440" s="117">
        <v>2.44</v>
      </c>
    </row>
    <row r="10441" spans="1:3" s="177" customFormat="1" ht="48.75" customHeight="1" x14ac:dyDescent="0.2">
      <c r="A10441" s="87" t="s">
        <v>6670</v>
      </c>
      <c r="B10441" s="90" t="s">
        <v>6200</v>
      </c>
      <c r="C10441" s="117">
        <v>1.51</v>
      </c>
    </row>
    <row r="10442" spans="1:3" s="177" customFormat="1" ht="48.75" customHeight="1" x14ac:dyDescent="0.2">
      <c r="A10442" s="87" t="s">
        <v>6671</v>
      </c>
      <c r="B10442" s="90" t="s">
        <v>6200</v>
      </c>
      <c r="C10442" s="117">
        <v>1.21</v>
      </c>
    </row>
    <row r="10443" spans="1:3" s="177" customFormat="1" ht="48.75" customHeight="1" x14ac:dyDescent="0.2">
      <c r="A10443" s="87" t="s">
        <v>6147</v>
      </c>
      <c r="B10443" s="90" t="s">
        <v>6200</v>
      </c>
      <c r="C10443" s="117">
        <v>1.64</v>
      </c>
    </row>
    <row r="10444" spans="1:3" s="177" customFormat="1" ht="48.75" customHeight="1" x14ac:dyDescent="0.2">
      <c r="A10444" s="87" t="s">
        <v>6148</v>
      </c>
      <c r="B10444" s="90" t="s">
        <v>6200</v>
      </c>
      <c r="C10444" s="117">
        <v>1.35</v>
      </c>
    </row>
    <row r="10445" spans="1:3" s="177" customFormat="1" ht="48.75" customHeight="1" x14ac:dyDescent="0.2">
      <c r="A10445" s="87" t="s">
        <v>6672</v>
      </c>
      <c r="B10445" s="90" t="s">
        <v>6200</v>
      </c>
      <c r="C10445" s="117">
        <v>2.15</v>
      </c>
    </row>
    <row r="10446" spans="1:3" s="177" customFormat="1" ht="48.75" customHeight="1" x14ac:dyDescent="0.2">
      <c r="A10446" s="87" t="s">
        <v>6673</v>
      </c>
      <c r="B10446" s="90" t="s">
        <v>6200</v>
      </c>
      <c r="C10446" s="117">
        <v>1.8800000000000001</v>
      </c>
    </row>
    <row r="10447" spans="1:3" s="177" customFormat="1" ht="48.75" customHeight="1" x14ac:dyDescent="0.2">
      <c r="A10447" s="87" t="s">
        <v>6149</v>
      </c>
      <c r="B10447" s="90" t="s">
        <v>6200</v>
      </c>
      <c r="C10447" s="117">
        <v>1.32</v>
      </c>
    </row>
    <row r="10448" spans="1:3" s="177" customFormat="1" ht="48.75" customHeight="1" x14ac:dyDescent="0.2">
      <c r="A10448" s="87" t="s">
        <v>6150</v>
      </c>
      <c r="B10448" s="90" t="s">
        <v>6200</v>
      </c>
      <c r="C10448" s="117">
        <v>1.07</v>
      </c>
    </row>
    <row r="10449" spans="1:3" s="177" customFormat="1" ht="48.75" customHeight="1" x14ac:dyDescent="0.2">
      <c r="A10449" s="87" t="s">
        <v>6151</v>
      </c>
      <c r="B10449" s="90" t="s">
        <v>6200</v>
      </c>
      <c r="C10449" s="117">
        <v>2.2599999999999998</v>
      </c>
    </row>
    <row r="10450" spans="1:3" s="177" customFormat="1" ht="48.75" customHeight="1" x14ac:dyDescent="0.2">
      <c r="A10450" s="87" t="s">
        <v>6152</v>
      </c>
      <c r="B10450" s="90" t="s">
        <v>6200</v>
      </c>
      <c r="C10450" s="117">
        <v>2.0299999999999998</v>
      </c>
    </row>
    <row r="10451" spans="1:3" s="177" customFormat="1" ht="48.75" customHeight="1" x14ac:dyDescent="0.2">
      <c r="A10451" s="87" t="s">
        <v>6153</v>
      </c>
      <c r="B10451" s="90" t="s">
        <v>6200</v>
      </c>
      <c r="C10451" s="117">
        <v>1.37</v>
      </c>
    </row>
    <row r="10452" spans="1:3" s="177" customFormat="1" ht="48.75" customHeight="1" x14ac:dyDescent="0.2">
      <c r="A10452" s="87" t="s">
        <v>6154</v>
      </c>
      <c r="B10452" s="90" t="s">
        <v>6200</v>
      </c>
      <c r="C10452" s="117">
        <v>1.1200000000000001</v>
      </c>
    </row>
    <row r="10453" spans="1:3" s="177" customFormat="1" ht="48.75" customHeight="1" x14ac:dyDescent="0.2">
      <c r="A10453" s="87" t="s">
        <v>6155</v>
      </c>
      <c r="B10453" s="90" t="s">
        <v>6200</v>
      </c>
      <c r="C10453" s="117">
        <v>1.51</v>
      </c>
    </row>
    <row r="10454" spans="1:3" s="177" customFormat="1" ht="48.75" customHeight="1" x14ac:dyDescent="0.2">
      <c r="A10454" s="87" t="s">
        <v>6156</v>
      </c>
      <c r="B10454" s="90" t="s">
        <v>6200</v>
      </c>
      <c r="C10454" s="117">
        <v>1.26</v>
      </c>
    </row>
    <row r="10455" spans="1:3" s="177" customFormat="1" ht="48.75" customHeight="1" x14ac:dyDescent="0.2">
      <c r="A10455" s="87" t="s">
        <v>6157</v>
      </c>
      <c r="B10455" s="90" t="s">
        <v>6200</v>
      </c>
      <c r="C10455" s="117">
        <v>1.84</v>
      </c>
    </row>
    <row r="10456" spans="1:3" s="177" customFormat="1" ht="48.75" customHeight="1" x14ac:dyDescent="0.2">
      <c r="A10456" s="87" t="s">
        <v>6158</v>
      </c>
      <c r="B10456" s="90" t="s">
        <v>6200</v>
      </c>
      <c r="C10456" s="117">
        <v>1.61</v>
      </c>
    </row>
    <row r="10457" spans="1:3" s="177" customFormat="1" ht="48.75" customHeight="1" x14ac:dyDescent="0.2">
      <c r="A10457" s="87" t="s">
        <v>6678</v>
      </c>
      <c r="B10457" s="90" t="s">
        <v>6200</v>
      </c>
      <c r="C10457" s="117">
        <v>1.17</v>
      </c>
    </row>
    <row r="10458" spans="1:3" s="177" customFormat="1" ht="48.75" customHeight="1" x14ac:dyDescent="0.2">
      <c r="A10458" s="87" t="s">
        <v>6679</v>
      </c>
      <c r="B10458" s="90" t="s">
        <v>6200</v>
      </c>
      <c r="C10458" s="117">
        <v>0.85</v>
      </c>
    </row>
    <row r="10459" spans="1:3" s="177" customFormat="1" ht="48.75" customHeight="1" x14ac:dyDescent="0.2">
      <c r="A10459" s="87" t="s">
        <v>6674</v>
      </c>
      <c r="B10459" s="90" t="s">
        <v>6200</v>
      </c>
      <c r="C10459" s="117">
        <v>1.94</v>
      </c>
    </row>
    <row r="10460" spans="1:3" s="177" customFormat="1" ht="48.75" customHeight="1" x14ac:dyDescent="0.2">
      <c r="A10460" s="87" t="s">
        <v>6675</v>
      </c>
      <c r="B10460" s="90" t="s">
        <v>6200</v>
      </c>
      <c r="C10460" s="117">
        <v>1.78</v>
      </c>
    </row>
    <row r="10461" spans="1:3" s="177" customFormat="1" ht="48.75" customHeight="1" x14ac:dyDescent="0.2">
      <c r="A10461" s="87" t="s">
        <v>6680</v>
      </c>
      <c r="B10461" s="90" t="s">
        <v>6200</v>
      </c>
      <c r="C10461" s="117">
        <v>1.2</v>
      </c>
    </row>
    <row r="10462" spans="1:3" s="177" customFormat="1" ht="48.75" customHeight="1" x14ac:dyDescent="0.2">
      <c r="A10462" s="87" t="s">
        <v>6681</v>
      </c>
      <c r="B10462" s="90" t="s">
        <v>6200</v>
      </c>
      <c r="C10462" s="117">
        <v>0.88</v>
      </c>
    </row>
    <row r="10463" spans="1:3" s="177" customFormat="1" ht="48.75" customHeight="1" x14ac:dyDescent="0.2">
      <c r="A10463" s="87" t="s">
        <v>6676</v>
      </c>
      <c r="B10463" s="90" t="s">
        <v>6200</v>
      </c>
      <c r="C10463" s="117">
        <v>1.39</v>
      </c>
    </row>
    <row r="10464" spans="1:3" s="177" customFormat="1" ht="48.75" customHeight="1" x14ac:dyDescent="0.2">
      <c r="A10464" s="87" t="s">
        <v>6677</v>
      </c>
      <c r="B10464" s="90" t="s">
        <v>6200</v>
      </c>
      <c r="C10464" s="117">
        <v>1.0900000000000001</v>
      </c>
    </row>
    <row r="10465" spans="1:3" s="177" customFormat="1" ht="48.75" customHeight="1" x14ac:dyDescent="0.2">
      <c r="A10465" s="87" t="s">
        <v>6682</v>
      </c>
      <c r="B10465" s="90" t="s">
        <v>6200</v>
      </c>
      <c r="C10465" s="117">
        <v>1.68</v>
      </c>
    </row>
    <row r="10466" spans="1:3" s="177" customFormat="1" ht="48.75" customHeight="1" x14ac:dyDescent="0.2">
      <c r="A10466" s="87" t="s">
        <v>6683</v>
      </c>
      <c r="B10466" s="90" t="s">
        <v>6200</v>
      </c>
      <c r="C10466" s="117">
        <v>1.41</v>
      </c>
    </row>
    <row r="10467" spans="1:3" s="177" customFormat="1" ht="48.75" customHeight="1" x14ac:dyDescent="0.2">
      <c r="A10467" s="87" t="s">
        <v>10838</v>
      </c>
      <c r="B10467" s="90" t="s">
        <v>6200</v>
      </c>
      <c r="C10467" s="117">
        <v>1.9</v>
      </c>
    </row>
    <row r="10468" spans="1:3" s="177" customFormat="1" ht="48.75" customHeight="1" x14ac:dyDescent="0.2">
      <c r="A10468" s="87" t="s">
        <v>10847</v>
      </c>
      <c r="B10468" s="90" t="s">
        <v>6200</v>
      </c>
      <c r="C10468" s="117">
        <v>1.1200000000000001</v>
      </c>
    </row>
    <row r="10469" spans="1:3" s="177" customFormat="1" ht="48.75" customHeight="1" x14ac:dyDescent="0.2">
      <c r="A10469" s="87" t="s">
        <v>6686</v>
      </c>
      <c r="B10469" s="90" t="s">
        <v>6200</v>
      </c>
      <c r="C10469" s="117">
        <v>1.94</v>
      </c>
    </row>
    <row r="10470" spans="1:3" s="177" customFormat="1" ht="48.75" customHeight="1" x14ac:dyDescent="0.2">
      <c r="A10470" s="87" t="s">
        <v>6687</v>
      </c>
      <c r="B10470" s="90" t="s">
        <v>6200</v>
      </c>
      <c r="C10470" s="117">
        <v>1.78</v>
      </c>
    </row>
    <row r="10471" spans="1:3" s="177" customFormat="1" ht="48.75" customHeight="1" x14ac:dyDescent="0.2">
      <c r="A10471" s="87" t="s">
        <v>6688</v>
      </c>
      <c r="B10471" s="90" t="s">
        <v>6200</v>
      </c>
      <c r="C10471" s="117">
        <v>1.39</v>
      </c>
    </row>
    <row r="10472" spans="1:3" s="177" customFormat="1" ht="48.75" customHeight="1" x14ac:dyDescent="0.2">
      <c r="A10472" s="87" t="s">
        <v>6689</v>
      </c>
      <c r="B10472" s="90" t="s">
        <v>6200</v>
      </c>
      <c r="C10472" s="117">
        <v>1.0900000000000001</v>
      </c>
    </row>
    <row r="10473" spans="1:3" s="177" customFormat="1" ht="48.75" customHeight="1" x14ac:dyDescent="0.2">
      <c r="A10473" s="87" t="s">
        <v>6684</v>
      </c>
      <c r="B10473" s="90" t="s">
        <v>6200</v>
      </c>
      <c r="C10473" s="117">
        <v>1.68</v>
      </c>
    </row>
    <row r="10474" spans="1:3" s="177" customFormat="1" ht="48.75" customHeight="1" x14ac:dyDescent="0.2">
      <c r="A10474" s="87" t="s">
        <v>6685</v>
      </c>
      <c r="B10474" s="90" t="s">
        <v>6200</v>
      </c>
      <c r="C10474" s="117">
        <v>1.41</v>
      </c>
    </row>
    <row r="10475" spans="1:3" s="177" customFormat="1" ht="48.75" customHeight="1" x14ac:dyDescent="0.2">
      <c r="A10475" s="87" t="s">
        <v>6645</v>
      </c>
      <c r="B10475" s="90" t="s">
        <v>6200</v>
      </c>
      <c r="C10475" s="117">
        <v>1.98</v>
      </c>
    </row>
    <row r="10476" spans="1:3" s="177" customFormat="1" ht="48.75" customHeight="1" x14ac:dyDescent="0.2">
      <c r="A10476" s="87" t="s">
        <v>12267</v>
      </c>
      <c r="B10476" s="90" t="s">
        <v>6200</v>
      </c>
      <c r="C10476" s="117">
        <v>1.73</v>
      </c>
    </row>
    <row r="10477" spans="1:3" s="177" customFormat="1" ht="48.75" customHeight="1" x14ac:dyDescent="0.2">
      <c r="A10477" s="87" t="s">
        <v>10846</v>
      </c>
      <c r="B10477" s="90" t="s">
        <v>6200</v>
      </c>
      <c r="C10477" s="117">
        <v>1.21</v>
      </c>
    </row>
    <row r="10478" spans="1:3" s="177" customFormat="1" ht="48.75" customHeight="1" x14ac:dyDescent="0.2">
      <c r="A10478" s="87" t="s">
        <v>10845</v>
      </c>
      <c r="B10478" s="90" t="s">
        <v>6200</v>
      </c>
      <c r="C10478" s="117">
        <v>0.94000000000000006</v>
      </c>
    </row>
    <row r="10479" spans="1:3" s="177" customFormat="1" ht="48.75" customHeight="1" x14ac:dyDescent="0.2">
      <c r="A10479" s="87" t="s">
        <v>6159</v>
      </c>
      <c r="B10479" s="90" t="s">
        <v>6200</v>
      </c>
      <c r="C10479" s="117">
        <v>1.18</v>
      </c>
    </row>
    <row r="10480" spans="1:3" s="177" customFormat="1" ht="48.75" customHeight="1" x14ac:dyDescent="0.2">
      <c r="A10480" s="87" t="s">
        <v>6160</v>
      </c>
      <c r="B10480" s="90" t="s">
        <v>6200</v>
      </c>
      <c r="C10480" s="117">
        <v>0.87</v>
      </c>
    </row>
    <row r="10481" spans="1:3" s="177" customFormat="1" ht="48.75" customHeight="1" x14ac:dyDescent="0.2">
      <c r="A10481" s="87" t="s">
        <v>6161</v>
      </c>
      <c r="B10481" s="90" t="s">
        <v>6200</v>
      </c>
      <c r="C10481" s="117">
        <v>1.94</v>
      </c>
    </row>
    <row r="10482" spans="1:3" s="177" customFormat="1" ht="48.75" customHeight="1" x14ac:dyDescent="0.2">
      <c r="A10482" s="87" t="s">
        <v>6162</v>
      </c>
      <c r="B10482" s="90" t="s">
        <v>6200</v>
      </c>
      <c r="C10482" s="117">
        <v>1.78</v>
      </c>
    </row>
    <row r="10483" spans="1:3" s="177" customFormat="1" ht="48.75" customHeight="1" x14ac:dyDescent="0.2">
      <c r="A10483" s="87" t="s">
        <v>6163</v>
      </c>
      <c r="B10483" s="90" t="s">
        <v>6200</v>
      </c>
      <c r="C10483" s="117">
        <v>1.26</v>
      </c>
    </row>
    <row r="10484" spans="1:3" s="177" customFormat="1" ht="48.75" customHeight="1" x14ac:dyDescent="0.2">
      <c r="A10484" s="87" t="s">
        <v>6164</v>
      </c>
      <c r="B10484" s="90" t="s">
        <v>6200</v>
      </c>
      <c r="C10484" s="117">
        <v>0.96</v>
      </c>
    </row>
    <row r="10485" spans="1:3" s="177" customFormat="1" ht="48.75" customHeight="1" x14ac:dyDescent="0.2">
      <c r="A10485" s="87" t="s">
        <v>6165</v>
      </c>
      <c r="B10485" s="90" t="s">
        <v>6200</v>
      </c>
      <c r="C10485" s="117">
        <v>1.41</v>
      </c>
    </row>
    <row r="10486" spans="1:3" s="177" customFormat="1" ht="48.75" customHeight="1" x14ac:dyDescent="0.2">
      <c r="A10486" s="87" t="s">
        <v>6166</v>
      </c>
      <c r="B10486" s="90" t="s">
        <v>6200</v>
      </c>
      <c r="C10486" s="117">
        <v>1.1100000000000001</v>
      </c>
    </row>
    <row r="10487" spans="1:3" s="177" customFormat="1" ht="48.75" customHeight="1" x14ac:dyDescent="0.2">
      <c r="A10487" s="87" t="s">
        <v>6167</v>
      </c>
      <c r="B10487" s="90" t="s">
        <v>6200</v>
      </c>
      <c r="C10487" s="117">
        <v>1.74</v>
      </c>
    </row>
    <row r="10488" spans="1:3" s="177" customFormat="1" ht="48.75" customHeight="1" x14ac:dyDescent="0.2">
      <c r="A10488" s="87" t="s">
        <v>6168</v>
      </c>
      <c r="B10488" s="90" t="s">
        <v>6200</v>
      </c>
      <c r="C10488" s="117">
        <v>1.45</v>
      </c>
    </row>
    <row r="10489" spans="1:3" s="177" customFormat="1" ht="48.75" customHeight="1" x14ac:dyDescent="0.2">
      <c r="A10489" s="87" t="s">
        <v>6740</v>
      </c>
      <c r="B10489" s="90" t="s">
        <v>6200</v>
      </c>
      <c r="C10489" s="117">
        <v>0.79</v>
      </c>
    </row>
    <row r="10490" spans="1:3" s="177" customFormat="1" ht="48.75" customHeight="1" x14ac:dyDescent="0.2">
      <c r="A10490" s="87" t="s">
        <v>6736</v>
      </c>
      <c r="B10490" s="90" t="s">
        <v>6200</v>
      </c>
      <c r="C10490" s="117">
        <v>1.89</v>
      </c>
    </row>
    <row r="10491" spans="1:3" s="177" customFormat="1" ht="48.75" customHeight="1" x14ac:dyDescent="0.2">
      <c r="A10491" s="87" t="s">
        <v>6739</v>
      </c>
      <c r="B10491" s="90" t="s">
        <v>6200</v>
      </c>
      <c r="C10491" s="117">
        <v>0.91</v>
      </c>
    </row>
    <row r="10492" spans="1:3" s="177" customFormat="1" ht="48.75" customHeight="1" x14ac:dyDescent="0.2">
      <c r="A10492" s="87" t="s">
        <v>6738</v>
      </c>
      <c r="B10492" s="90" t="s">
        <v>6200</v>
      </c>
      <c r="C10492" s="117">
        <v>1.44</v>
      </c>
    </row>
    <row r="10493" spans="1:3" s="177" customFormat="1" ht="48.75" customHeight="1" x14ac:dyDescent="0.2">
      <c r="A10493" s="87" t="s">
        <v>9227</v>
      </c>
      <c r="B10493" s="90" t="s">
        <v>6200</v>
      </c>
      <c r="C10493" s="117">
        <v>0.98</v>
      </c>
    </row>
    <row r="10494" spans="1:3" s="177" customFormat="1" ht="48.75" customHeight="1" x14ac:dyDescent="0.2">
      <c r="A10494" s="87" t="s">
        <v>9226</v>
      </c>
      <c r="B10494" s="90" t="s">
        <v>6200</v>
      </c>
      <c r="C10494" s="117">
        <v>0.7</v>
      </c>
    </row>
    <row r="10495" spans="1:3" s="177" customFormat="1" ht="48.75" customHeight="1" x14ac:dyDescent="0.2">
      <c r="A10495" s="87" t="s">
        <v>6690</v>
      </c>
      <c r="B10495" s="90" t="s">
        <v>6200</v>
      </c>
      <c r="C10495" s="117">
        <v>1.72</v>
      </c>
    </row>
    <row r="10496" spans="1:3" s="177" customFormat="1" ht="48.75" customHeight="1" x14ac:dyDescent="0.2">
      <c r="A10496" s="87" t="s">
        <v>6691</v>
      </c>
      <c r="B10496" s="90" t="s">
        <v>6200</v>
      </c>
      <c r="C10496" s="117">
        <v>1.41</v>
      </c>
    </row>
    <row r="10497" spans="1:3" s="177" customFormat="1" ht="48.75" customHeight="1" x14ac:dyDescent="0.2">
      <c r="A10497" s="87" t="s">
        <v>11605</v>
      </c>
      <c r="B10497" s="90" t="s">
        <v>6200</v>
      </c>
      <c r="C10497" s="117">
        <v>2.86</v>
      </c>
    </row>
    <row r="10498" spans="1:3" s="177" customFormat="1" ht="48.75" customHeight="1" x14ac:dyDescent="0.2">
      <c r="A10498" s="87" t="s">
        <v>11604</v>
      </c>
      <c r="B10498" s="90" t="s">
        <v>6200</v>
      </c>
      <c r="C10498" s="117">
        <v>2.67</v>
      </c>
    </row>
    <row r="10499" spans="1:3" s="177" customFormat="1" ht="48.75" customHeight="1" x14ac:dyDescent="0.2">
      <c r="A10499" s="87" t="s">
        <v>6169</v>
      </c>
      <c r="B10499" s="90" t="s">
        <v>6200</v>
      </c>
      <c r="C10499" s="117">
        <v>1.27</v>
      </c>
    </row>
    <row r="10500" spans="1:3" s="177" customFormat="1" ht="48.75" customHeight="1" x14ac:dyDescent="0.2">
      <c r="A10500" s="87" t="s">
        <v>6170</v>
      </c>
      <c r="B10500" s="90" t="s">
        <v>6200</v>
      </c>
      <c r="C10500" s="117">
        <v>0.96</v>
      </c>
    </row>
    <row r="10501" spans="1:3" s="177" customFormat="1" ht="48.75" customHeight="1" x14ac:dyDescent="0.2">
      <c r="A10501" s="87" t="s">
        <v>6171</v>
      </c>
      <c r="B10501" s="90" t="s">
        <v>6200</v>
      </c>
      <c r="C10501" s="117">
        <v>2.0999999999999996</v>
      </c>
    </row>
    <row r="10502" spans="1:3" s="177" customFormat="1" ht="48.75" customHeight="1" x14ac:dyDescent="0.2">
      <c r="A10502" s="87" t="s">
        <v>6172</v>
      </c>
      <c r="B10502" s="90" t="s">
        <v>6200</v>
      </c>
      <c r="C10502" s="117">
        <v>1.94</v>
      </c>
    </row>
    <row r="10503" spans="1:3" s="177" customFormat="1" ht="48.75" customHeight="1" x14ac:dyDescent="0.2">
      <c r="A10503" s="87" t="s">
        <v>6173</v>
      </c>
      <c r="B10503" s="90" t="s">
        <v>6200</v>
      </c>
      <c r="C10503" s="117">
        <v>1.35</v>
      </c>
    </row>
    <row r="10504" spans="1:3" s="177" customFormat="1" ht="48.75" customHeight="1" x14ac:dyDescent="0.2">
      <c r="A10504" s="87" t="s">
        <v>6174</v>
      </c>
      <c r="B10504" s="90" t="s">
        <v>6200</v>
      </c>
      <c r="C10504" s="117">
        <v>1.04</v>
      </c>
    </row>
    <row r="10505" spans="1:3" s="177" customFormat="1" ht="48.75" customHeight="1" x14ac:dyDescent="0.2">
      <c r="A10505" s="87" t="s">
        <v>6175</v>
      </c>
      <c r="B10505" s="90" t="s">
        <v>6200</v>
      </c>
      <c r="C10505" s="117">
        <v>1.48</v>
      </c>
    </row>
    <row r="10506" spans="1:3" s="177" customFormat="1" ht="48.75" customHeight="1" x14ac:dyDescent="0.2">
      <c r="A10506" s="87" t="s">
        <v>6176</v>
      </c>
      <c r="B10506" s="90" t="s">
        <v>6200</v>
      </c>
      <c r="C10506" s="117">
        <v>1.18</v>
      </c>
    </row>
    <row r="10507" spans="1:3" s="177" customFormat="1" ht="48.75" customHeight="1" x14ac:dyDescent="0.2">
      <c r="A10507" s="87" t="s">
        <v>6177</v>
      </c>
      <c r="B10507" s="90" t="s">
        <v>6200</v>
      </c>
      <c r="C10507" s="117">
        <v>1.78</v>
      </c>
    </row>
    <row r="10508" spans="1:3" s="177" customFormat="1" ht="48.75" customHeight="1" x14ac:dyDescent="0.2">
      <c r="A10508" s="87" t="s">
        <v>6178</v>
      </c>
      <c r="B10508" s="90" t="s">
        <v>6200</v>
      </c>
      <c r="C10508" s="117">
        <v>1.48</v>
      </c>
    </row>
    <row r="10509" spans="1:3" s="177" customFormat="1" ht="48.75" customHeight="1" x14ac:dyDescent="0.2">
      <c r="A10509" s="87" t="s">
        <v>10843</v>
      </c>
      <c r="B10509" s="90" t="s">
        <v>6200</v>
      </c>
      <c r="C10509" s="117">
        <v>1.89</v>
      </c>
    </row>
    <row r="10510" spans="1:3" s="177" customFormat="1" ht="48.75" customHeight="1" x14ac:dyDescent="0.2">
      <c r="A10510" s="87" t="s">
        <v>10848</v>
      </c>
      <c r="B10510" s="90" t="s">
        <v>6200</v>
      </c>
      <c r="C10510" s="117">
        <v>1.39</v>
      </c>
    </row>
    <row r="10511" spans="1:3" s="177" customFormat="1" ht="48.75" customHeight="1" x14ac:dyDescent="0.2">
      <c r="A10511" s="87" t="s">
        <v>6646</v>
      </c>
      <c r="B10511" s="90" t="s">
        <v>6200</v>
      </c>
      <c r="C10511" s="117">
        <v>1.53</v>
      </c>
    </row>
    <row r="10512" spans="1:3" s="177" customFormat="1" ht="48.75" customHeight="1" x14ac:dyDescent="0.2">
      <c r="A10512" s="87" t="s">
        <v>6647</v>
      </c>
      <c r="B10512" s="90" t="s">
        <v>6200</v>
      </c>
      <c r="C10512" s="117">
        <v>1.27</v>
      </c>
    </row>
    <row r="10513" spans="1:3" s="177" customFormat="1" ht="48.75" customHeight="1" x14ac:dyDescent="0.2">
      <c r="A10513" s="87" t="s">
        <v>6386</v>
      </c>
      <c r="B10513" s="90" t="s">
        <v>6200</v>
      </c>
      <c r="C10513" s="117">
        <v>1.18</v>
      </c>
    </row>
    <row r="10514" spans="1:3" s="177" customFormat="1" ht="48.75" customHeight="1" x14ac:dyDescent="0.2">
      <c r="A10514" s="87" t="s">
        <v>6387</v>
      </c>
      <c r="B10514" s="90" t="s">
        <v>6200</v>
      </c>
      <c r="C10514" s="117">
        <v>0.91</v>
      </c>
    </row>
    <row r="10515" spans="1:3" s="177" customFormat="1" ht="48.75" customHeight="1" x14ac:dyDescent="0.2">
      <c r="A10515" s="87" t="s">
        <v>6388</v>
      </c>
      <c r="B10515" s="90" t="s">
        <v>6200</v>
      </c>
      <c r="C10515" s="117">
        <v>1.27</v>
      </c>
    </row>
    <row r="10516" spans="1:3" s="177" customFormat="1" ht="48.75" customHeight="1" x14ac:dyDescent="0.2">
      <c r="A10516" s="87" t="s">
        <v>6389</v>
      </c>
      <c r="B10516" s="90" t="s">
        <v>6200</v>
      </c>
      <c r="C10516" s="117">
        <v>0.99</v>
      </c>
    </row>
    <row r="10517" spans="1:3" s="177" customFormat="1" ht="48.75" customHeight="1" x14ac:dyDescent="0.2">
      <c r="A10517" s="87" t="s">
        <v>4194</v>
      </c>
      <c r="B10517" s="90" t="s">
        <v>6200</v>
      </c>
      <c r="C10517" s="117">
        <v>1.99</v>
      </c>
    </row>
    <row r="10518" spans="1:3" s="177" customFormat="1" ht="48.75" customHeight="1" x14ac:dyDescent="0.2">
      <c r="A10518" s="87" t="s">
        <v>4195</v>
      </c>
      <c r="B10518" s="90" t="s">
        <v>6200</v>
      </c>
      <c r="C10518" s="117">
        <v>1.72</v>
      </c>
    </row>
    <row r="10519" spans="1:3" s="177" customFormat="1" ht="48.75" customHeight="1" x14ac:dyDescent="0.2">
      <c r="A10519" s="87" t="s">
        <v>4196</v>
      </c>
      <c r="B10519" s="90" t="s">
        <v>6200</v>
      </c>
      <c r="C10519" s="117">
        <v>1.46</v>
      </c>
    </row>
    <row r="10520" spans="1:3" s="177" customFormat="1" ht="48.75" customHeight="1" x14ac:dyDescent="0.2">
      <c r="A10520" s="87" t="s">
        <v>6384</v>
      </c>
      <c r="B10520" s="90" t="s">
        <v>6200</v>
      </c>
      <c r="C10520" s="117">
        <v>1.19</v>
      </c>
    </row>
    <row r="10521" spans="1:3" s="177" customFormat="1" ht="48.75" customHeight="1" x14ac:dyDescent="0.2">
      <c r="A10521" s="87" t="s">
        <v>4192</v>
      </c>
      <c r="B10521" s="90" t="s">
        <v>6200</v>
      </c>
      <c r="C10521" s="117">
        <v>1.47</v>
      </c>
    </row>
    <row r="10522" spans="1:3" s="177" customFormat="1" ht="48.75" customHeight="1" x14ac:dyDescent="0.2">
      <c r="A10522" s="87" t="s">
        <v>6385</v>
      </c>
      <c r="B10522" s="90" t="s">
        <v>6200</v>
      </c>
      <c r="C10522" s="117">
        <v>1.19</v>
      </c>
    </row>
    <row r="10523" spans="1:3" s="177" customFormat="1" ht="48.75" customHeight="1" x14ac:dyDescent="0.2">
      <c r="A10523" s="87" t="s">
        <v>6692</v>
      </c>
      <c r="B10523" s="90" t="s">
        <v>6200</v>
      </c>
      <c r="C10523" s="117">
        <v>2.5999999999999996</v>
      </c>
    </row>
    <row r="10524" spans="1:3" s="177" customFormat="1" ht="48.75" customHeight="1" x14ac:dyDescent="0.2">
      <c r="A10524" s="87" t="s">
        <v>6693</v>
      </c>
      <c r="B10524" s="90" t="s">
        <v>6200</v>
      </c>
      <c r="C10524" s="117">
        <v>2.3199999999999998</v>
      </c>
    </row>
    <row r="10525" spans="1:3" s="177" customFormat="1" ht="48.75" customHeight="1" x14ac:dyDescent="0.2">
      <c r="A10525" s="87" t="s">
        <v>6694</v>
      </c>
      <c r="B10525" s="90" t="s">
        <v>6200</v>
      </c>
      <c r="C10525" s="117">
        <v>8</v>
      </c>
    </row>
    <row r="10526" spans="1:3" s="177" customFormat="1" ht="48.75" customHeight="1" x14ac:dyDescent="0.2">
      <c r="A10526" s="87" t="s">
        <v>6695</v>
      </c>
      <c r="B10526" s="90" t="s">
        <v>6200</v>
      </c>
      <c r="C10526" s="117">
        <v>9.4499999999999993</v>
      </c>
    </row>
    <row r="10527" spans="1:3" s="177" customFormat="1" ht="48.75" customHeight="1" x14ac:dyDescent="0.2">
      <c r="A10527" s="87" t="s">
        <v>6696</v>
      </c>
      <c r="B10527" s="90" t="s">
        <v>6200</v>
      </c>
      <c r="C10527" s="117">
        <v>2.92</v>
      </c>
    </row>
    <row r="10528" spans="1:3" s="177" customFormat="1" ht="48.75" customHeight="1" x14ac:dyDescent="0.2">
      <c r="A10528" s="87" t="s">
        <v>6697</v>
      </c>
      <c r="B10528" s="90" t="s">
        <v>6200</v>
      </c>
      <c r="C10528" s="117">
        <v>2.6399999999999997</v>
      </c>
    </row>
    <row r="10529" spans="1:3" s="177" customFormat="1" ht="48.75" customHeight="1" x14ac:dyDescent="0.2">
      <c r="A10529" s="87" t="s">
        <v>6698</v>
      </c>
      <c r="B10529" s="90" t="s">
        <v>6200</v>
      </c>
      <c r="C10529" s="117">
        <v>3.3499999999999996</v>
      </c>
    </row>
    <row r="10530" spans="1:3" s="177" customFormat="1" ht="48.75" customHeight="1" x14ac:dyDescent="0.2">
      <c r="A10530" s="87" t="s">
        <v>6699</v>
      </c>
      <c r="B10530" s="90" t="s">
        <v>6200</v>
      </c>
      <c r="C10530" s="117">
        <v>3.07</v>
      </c>
    </row>
    <row r="10531" spans="1:3" s="177" customFormat="1" ht="48.75" customHeight="1" x14ac:dyDescent="0.2">
      <c r="A10531" s="87" t="s">
        <v>6700</v>
      </c>
      <c r="B10531" s="90" t="s">
        <v>6200</v>
      </c>
      <c r="C10531" s="117">
        <v>7.59</v>
      </c>
    </row>
    <row r="10532" spans="1:3" s="177" customFormat="1" ht="48.75" customHeight="1" x14ac:dyDescent="0.2">
      <c r="A10532" s="87" t="s">
        <v>6701</v>
      </c>
      <c r="B10532" s="90" t="s">
        <v>6200</v>
      </c>
      <c r="C10532" s="117">
        <v>7.25</v>
      </c>
    </row>
    <row r="10533" spans="1:3" s="177" customFormat="1" ht="48.75" customHeight="1" x14ac:dyDescent="0.2">
      <c r="A10533" s="87" t="s">
        <v>6702</v>
      </c>
      <c r="B10533" s="90" t="s">
        <v>6200</v>
      </c>
      <c r="C10533" s="117">
        <v>6.92</v>
      </c>
    </row>
    <row r="10534" spans="1:3" s="177" customFormat="1" ht="48.75" customHeight="1" x14ac:dyDescent="0.2">
      <c r="A10534" s="87" t="s">
        <v>6703</v>
      </c>
      <c r="B10534" s="90" t="s">
        <v>6200</v>
      </c>
      <c r="C10534" s="117">
        <v>6.92</v>
      </c>
    </row>
    <row r="10535" spans="1:3" s="177" customFormat="1" ht="48.75" customHeight="1" x14ac:dyDescent="0.2">
      <c r="A10535" s="87" t="s">
        <v>6704</v>
      </c>
      <c r="B10535" s="90" t="s">
        <v>6200</v>
      </c>
      <c r="C10535" s="117">
        <v>5.89</v>
      </c>
    </row>
    <row r="10536" spans="1:3" s="177" customFormat="1" ht="48.75" customHeight="1" x14ac:dyDescent="0.2">
      <c r="A10536" s="87" t="s">
        <v>6705</v>
      </c>
      <c r="B10536" s="90" t="s">
        <v>6200</v>
      </c>
      <c r="C10536" s="117">
        <v>5.64</v>
      </c>
    </row>
    <row r="10537" spans="1:3" s="177" customFormat="1" ht="48.75" customHeight="1" x14ac:dyDescent="0.2">
      <c r="A10537" s="87" t="s">
        <v>6179</v>
      </c>
      <c r="B10537" s="90" t="s">
        <v>6200</v>
      </c>
      <c r="C10537" s="117">
        <v>1.8</v>
      </c>
    </row>
    <row r="10538" spans="1:3" s="177" customFormat="1" ht="48.75" customHeight="1" x14ac:dyDescent="0.2">
      <c r="A10538" s="87" t="s">
        <v>6180</v>
      </c>
      <c r="B10538" s="90" t="s">
        <v>6200</v>
      </c>
      <c r="C10538" s="117">
        <v>1.92</v>
      </c>
    </row>
    <row r="10539" spans="1:3" s="177" customFormat="1" ht="48.75" customHeight="1" x14ac:dyDescent="0.2">
      <c r="A10539" s="87" t="s">
        <v>6181</v>
      </c>
      <c r="B10539" s="90" t="s">
        <v>6200</v>
      </c>
      <c r="C10539" s="117">
        <v>1.65</v>
      </c>
    </row>
    <row r="10540" spans="1:3" s="177" customFormat="1" ht="48.75" customHeight="1" x14ac:dyDescent="0.2">
      <c r="A10540" s="87" t="s">
        <v>6182</v>
      </c>
      <c r="B10540" s="90" t="s">
        <v>6200</v>
      </c>
      <c r="C10540" s="117">
        <v>1.4</v>
      </c>
    </row>
    <row r="10541" spans="1:3" s="177" customFormat="1" ht="48.75" customHeight="1" x14ac:dyDescent="0.2">
      <c r="A10541" s="87" t="s">
        <v>6183</v>
      </c>
      <c r="B10541" s="90" t="s">
        <v>6200</v>
      </c>
      <c r="C10541" s="117">
        <v>1.71</v>
      </c>
    </row>
    <row r="10542" spans="1:3" s="177" customFormat="1" ht="48.75" customHeight="1" x14ac:dyDescent="0.2">
      <c r="A10542" s="87" t="s">
        <v>6184</v>
      </c>
      <c r="B10542" s="90" t="s">
        <v>6200</v>
      </c>
      <c r="C10542" s="117">
        <v>1.39</v>
      </c>
    </row>
    <row r="10543" spans="1:3" s="177" customFormat="1" ht="48.75" customHeight="1" x14ac:dyDescent="0.2">
      <c r="A10543" s="87" t="s">
        <v>6185</v>
      </c>
      <c r="B10543" s="90" t="s">
        <v>6200</v>
      </c>
      <c r="C10543" s="117">
        <v>2</v>
      </c>
    </row>
    <row r="10544" spans="1:3" s="177" customFormat="1" ht="48.75" customHeight="1" x14ac:dyDescent="0.2">
      <c r="A10544" s="87" t="s">
        <v>6186</v>
      </c>
      <c r="B10544" s="90" t="s">
        <v>6200</v>
      </c>
      <c r="C10544" s="117">
        <v>1.9</v>
      </c>
    </row>
    <row r="10545" spans="1:3" s="177" customFormat="1" ht="48.75" customHeight="1" x14ac:dyDescent="0.2">
      <c r="A10545" s="87" t="s">
        <v>6706</v>
      </c>
      <c r="B10545" s="90" t="s">
        <v>6200</v>
      </c>
      <c r="C10545" s="117">
        <v>1.78</v>
      </c>
    </row>
    <row r="10546" spans="1:3" s="177" customFormat="1" ht="48.75" customHeight="1" x14ac:dyDescent="0.2">
      <c r="A10546" s="87" t="s">
        <v>6707</v>
      </c>
      <c r="B10546" s="90" t="s">
        <v>6200</v>
      </c>
      <c r="C10546" s="117">
        <v>1.48</v>
      </c>
    </row>
    <row r="10547" spans="1:3" s="177" customFormat="1" ht="48.75" customHeight="1" x14ac:dyDescent="0.2">
      <c r="A10547" s="87" t="s">
        <v>6708</v>
      </c>
      <c r="B10547" s="90" t="s">
        <v>6200</v>
      </c>
      <c r="C10547" s="117">
        <v>1.67</v>
      </c>
    </row>
    <row r="10548" spans="1:3" s="177" customFormat="1" ht="48.75" customHeight="1" x14ac:dyDescent="0.2">
      <c r="A10548" s="87" t="s">
        <v>6709</v>
      </c>
      <c r="B10548" s="90" t="s">
        <v>6200</v>
      </c>
      <c r="C10548" s="117">
        <v>1.37</v>
      </c>
    </row>
    <row r="10549" spans="1:3" s="177" customFormat="1" ht="48.75" customHeight="1" x14ac:dyDescent="0.2">
      <c r="A10549" s="87" t="s">
        <v>6710</v>
      </c>
      <c r="B10549" s="90" t="s">
        <v>6200</v>
      </c>
      <c r="C10549" s="117">
        <v>1.75</v>
      </c>
    </row>
    <row r="10550" spans="1:3" s="177" customFormat="1" ht="48.75" customHeight="1" x14ac:dyDescent="0.2">
      <c r="A10550" s="87" t="s">
        <v>6711</v>
      </c>
      <c r="B10550" s="90" t="s">
        <v>6200</v>
      </c>
      <c r="C10550" s="117">
        <v>1.46</v>
      </c>
    </row>
    <row r="10551" spans="1:3" s="177" customFormat="1" ht="48.75" customHeight="1" x14ac:dyDescent="0.2">
      <c r="A10551" s="87" t="s">
        <v>6712</v>
      </c>
      <c r="B10551" s="90" t="s">
        <v>6200</v>
      </c>
      <c r="C10551" s="117">
        <v>1.99</v>
      </c>
    </row>
    <row r="10552" spans="1:3" s="177" customFormat="1" ht="48.75" customHeight="1" x14ac:dyDescent="0.2">
      <c r="A10552" s="87" t="s">
        <v>6713</v>
      </c>
      <c r="B10552" s="90" t="s">
        <v>6200</v>
      </c>
      <c r="C10552" s="117">
        <v>1.83</v>
      </c>
    </row>
    <row r="10553" spans="1:3" s="177" customFormat="1" ht="48.75" customHeight="1" x14ac:dyDescent="0.2">
      <c r="A10553" s="87" t="s">
        <v>9252</v>
      </c>
      <c r="B10553" s="90" t="s">
        <v>6200</v>
      </c>
      <c r="C10553" s="117">
        <v>1.99</v>
      </c>
    </row>
    <row r="10554" spans="1:3" s="177" customFormat="1" ht="48.75" customHeight="1" x14ac:dyDescent="0.2">
      <c r="A10554" s="87" t="s">
        <v>9253</v>
      </c>
      <c r="B10554" s="90" t="s">
        <v>6200</v>
      </c>
      <c r="C10554" s="117">
        <v>1.89</v>
      </c>
    </row>
    <row r="10555" spans="1:3" s="177" customFormat="1" ht="48.75" customHeight="1" x14ac:dyDescent="0.2">
      <c r="A10555" s="87" t="s">
        <v>9251</v>
      </c>
      <c r="B10555" s="90" t="s">
        <v>6200</v>
      </c>
      <c r="C10555" s="117">
        <v>1.82</v>
      </c>
    </row>
    <row r="10556" spans="1:3" s="177" customFormat="1" ht="48.75" customHeight="1" x14ac:dyDescent="0.2">
      <c r="A10556" s="87" t="s">
        <v>9250</v>
      </c>
      <c r="B10556" s="90" t="s">
        <v>6200</v>
      </c>
      <c r="C10556" s="117">
        <v>1.57</v>
      </c>
    </row>
    <row r="10557" spans="1:3" s="177" customFormat="1" ht="48.75" customHeight="1" x14ac:dyDescent="0.2">
      <c r="A10557" s="87" t="s">
        <v>6187</v>
      </c>
      <c r="B10557" s="90" t="s">
        <v>6200</v>
      </c>
      <c r="C10557" s="117">
        <v>1.98</v>
      </c>
    </row>
    <row r="10558" spans="1:3" s="177" customFormat="1" ht="48.75" customHeight="1" x14ac:dyDescent="0.2">
      <c r="A10558" s="87" t="s">
        <v>6188</v>
      </c>
      <c r="B10558" s="90" t="s">
        <v>6200</v>
      </c>
      <c r="C10558" s="117">
        <v>1.79</v>
      </c>
    </row>
    <row r="10559" spans="1:3" s="177" customFormat="1" ht="48.75" customHeight="1" x14ac:dyDescent="0.2">
      <c r="A10559" s="87" t="s">
        <v>6714</v>
      </c>
      <c r="B10559" s="90" t="s">
        <v>6200</v>
      </c>
      <c r="C10559" s="117">
        <v>1.05</v>
      </c>
    </row>
    <row r="10560" spans="1:3" s="177" customFormat="1" ht="48.75" customHeight="1" x14ac:dyDescent="0.2">
      <c r="A10560" s="87" t="s">
        <v>6715</v>
      </c>
      <c r="B10560" s="90" t="s">
        <v>6200</v>
      </c>
      <c r="C10560" s="117">
        <v>0.73</v>
      </c>
    </row>
    <row r="10561" spans="1:3" s="177" customFormat="1" ht="48.75" customHeight="1" x14ac:dyDescent="0.2">
      <c r="A10561" s="87" t="s">
        <v>6716</v>
      </c>
      <c r="B10561" s="90" t="s">
        <v>6200</v>
      </c>
      <c r="C10561" s="117">
        <v>1.1399999999999999</v>
      </c>
    </row>
    <row r="10562" spans="1:3" s="177" customFormat="1" ht="48.75" customHeight="1" x14ac:dyDescent="0.2">
      <c r="A10562" s="87" t="s">
        <v>6717</v>
      </c>
      <c r="B10562" s="90" t="s">
        <v>6200</v>
      </c>
      <c r="C10562" s="117">
        <v>0.83</v>
      </c>
    </row>
    <row r="10563" spans="1:3" s="177" customFormat="1" ht="48.75" customHeight="1" x14ac:dyDescent="0.2">
      <c r="A10563" s="87" t="s">
        <v>9816</v>
      </c>
      <c r="B10563" s="90" t="s">
        <v>6200</v>
      </c>
      <c r="C10563" s="117">
        <v>2.88</v>
      </c>
    </row>
    <row r="10564" spans="1:3" s="177" customFormat="1" ht="48.75" customHeight="1" x14ac:dyDescent="0.2">
      <c r="A10564" s="87" t="s">
        <v>9815</v>
      </c>
      <c r="B10564" s="90" t="s">
        <v>6200</v>
      </c>
      <c r="C10564" s="117">
        <v>2.6199999999999997</v>
      </c>
    </row>
    <row r="10565" spans="1:3" s="177" customFormat="1" ht="48.75" customHeight="1" x14ac:dyDescent="0.2">
      <c r="A10565" s="87" t="s">
        <v>6718</v>
      </c>
      <c r="B10565" s="90" t="s">
        <v>6200</v>
      </c>
      <c r="C10565" s="117">
        <v>1.29</v>
      </c>
    </row>
    <row r="10566" spans="1:3" s="177" customFormat="1" ht="48.75" customHeight="1" x14ac:dyDescent="0.2">
      <c r="A10566" s="87" t="s">
        <v>6719</v>
      </c>
      <c r="B10566" s="90" t="s">
        <v>6200</v>
      </c>
      <c r="C10566" s="117">
        <v>0.98</v>
      </c>
    </row>
    <row r="10567" spans="1:3" s="177" customFormat="1" ht="48.75" customHeight="1" x14ac:dyDescent="0.2">
      <c r="A10567" s="87" t="s">
        <v>6720</v>
      </c>
      <c r="B10567" s="90" t="s">
        <v>6200</v>
      </c>
      <c r="C10567" s="117">
        <v>1.69</v>
      </c>
    </row>
    <row r="10568" spans="1:3" s="177" customFormat="1" ht="48.75" customHeight="1" x14ac:dyDescent="0.2">
      <c r="A10568" s="87" t="s">
        <v>6721</v>
      </c>
      <c r="B10568" s="90" t="s">
        <v>6200</v>
      </c>
      <c r="C10568" s="117">
        <v>1.4</v>
      </c>
    </row>
    <row r="10569" spans="1:3" s="177" customFormat="1" ht="48.75" customHeight="1" x14ac:dyDescent="0.2">
      <c r="A10569" s="87" t="s">
        <v>6648</v>
      </c>
      <c r="B10569" s="90" t="s">
        <v>6200</v>
      </c>
      <c r="C10569" s="117">
        <v>1.92</v>
      </c>
    </row>
    <row r="10570" spans="1:3" s="177" customFormat="1" ht="48.75" customHeight="1" x14ac:dyDescent="0.2">
      <c r="A10570" s="87" t="s">
        <v>6649</v>
      </c>
      <c r="B10570" s="90" t="s">
        <v>6200</v>
      </c>
      <c r="C10570" s="117">
        <v>1.66</v>
      </c>
    </row>
    <row r="10571" spans="1:3" s="177" customFormat="1" ht="48.75" customHeight="1" x14ac:dyDescent="0.2">
      <c r="A10571" s="87" t="s">
        <v>6650</v>
      </c>
      <c r="B10571" s="90" t="s">
        <v>6200</v>
      </c>
      <c r="C10571" s="117">
        <v>1.19</v>
      </c>
    </row>
    <row r="10572" spans="1:3" s="177" customFormat="1" ht="48.75" customHeight="1" x14ac:dyDescent="0.2">
      <c r="A10572" s="87" t="s">
        <v>6651</v>
      </c>
      <c r="B10572" s="90" t="s">
        <v>6200</v>
      </c>
      <c r="C10572" s="117">
        <v>0.91</v>
      </c>
    </row>
    <row r="10573" spans="1:3" s="177" customFormat="1" ht="48.75" customHeight="1" x14ac:dyDescent="0.2">
      <c r="A10573" s="87" t="s">
        <v>1491</v>
      </c>
      <c r="B10573" s="90" t="s">
        <v>5483</v>
      </c>
      <c r="C10573" s="117">
        <v>1.76</v>
      </c>
    </row>
    <row r="10574" spans="1:3" s="177" customFormat="1" ht="48.75" customHeight="1" x14ac:dyDescent="0.2">
      <c r="A10574" s="87" t="s">
        <v>1489</v>
      </c>
      <c r="B10574" s="90" t="s">
        <v>5483</v>
      </c>
      <c r="C10574" s="117">
        <v>1.76</v>
      </c>
    </row>
    <row r="10575" spans="1:3" s="177" customFormat="1" ht="48.75" customHeight="1" x14ac:dyDescent="0.2">
      <c r="A10575" s="87" t="s">
        <v>16202</v>
      </c>
      <c r="B10575" s="90" t="s">
        <v>6200</v>
      </c>
      <c r="C10575" s="117">
        <v>38.47</v>
      </c>
    </row>
    <row r="10576" spans="1:3" s="177" customFormat="1" ht="48.75" customHeight="1" x14ac:dyDescent="0.2">
      <c r="A10576" s="87" t="s">
        <v>12721</v>
      </c>
      <c r="B10576" s="90" t="s">
        <v>6200</v>
      </c>
      <c r="C10576" s="117">
        <v>3.46</v>
      </c>
    </row>
    <row r="10577" spans="1:3" s="177" customFormat="1" ht="48.75" customHeight="1" x14ac:dyDescent="0.2">
      <c r="A10577" s="87" t="s">
        <v>15644</v>
      </c>
      <c r="B10577" s="90" t="s">
        <v>6200</v>
      </c>
      <c r="C10577" s="100">
        <v>28.39</v>
      </c>
    </row>
    <row r="10578" spans="1:3" s="177" customFormat="1" ht="48.75" customHeight="1" x14ac:dyDescent="0.2">
      <c r="A10578" s="87" t="s">
        <v>32</v>
      </c>
      <c r="B10578" s="90" t="s">
        <v>5496</v>
      </c>
      <c r="C10578" s="117">
        <v>2.0199999999999996</v>
      </c>
    </row>
    <row r="10579" spans="1:3" s="177" customFormat="1" ht="48.75" customHeight="1" x14ac:dyDescent="0.2">
      <c r="A10579" s="87" t="s">
        <v>49</v>
      </c>
      <c r="B10579" s="90" t="s">
        <v>5496</v>
      </c>
      <c r="C10579" s="117">
        <v>1.55</v>
      </c>
    </row>
    <row r="10580" spans="1:3" s="177" customFormat="1" ht="48.75" customHeight="1" x14ac:dyDescent="0.2">
      <c r="A10580" s="87" t="s">
        <v>18686</v>
      </c>
      <c r="B10580" s="90" t="s">
        <v>5483</v>
      </c>
      <c r="C10580" s="117">
        <v>20.69</v>
      </c>
    </row>
    <row r="10581" spans="1:3" s="177" customFormat="1" ht="48.75" customHeight="1" x14ac:dyDescent="0.2">
      <c r="A10581" s="87" t="s">
        <v>18687</v>
      </c>
      <c r="B10581" s="90" t="s">
        <v>5483</v>
      </c>
      <c r="C10581" s="117">
        <v>194.74</v>
      </c>
    </row>
    <row r="10582" spans="1:3" s="177" customFormat="1" ht="48.75" customHeight="1" x14ac:dyDescent="0.2">
      <c r="A10582" s="87" t="s">
        <v>2318</v>
      </c>
      <c r="B10582" s="90" t="s">
        <v>5605</v>
      </c>
      <c r="C10582" s="117">
        <v>0.52</v>
      </c>
    </row>
    <row r="10583" spans="1:3" s="177" customFormat="1" ht="48.75" customHeight="1" x14ac:dyDescent="0.2">
      <c r="A10583" s="87" t="s">
        <v>10034</v>
      </c>
      <c r="B10583" s="90" t="s">
        <v>6200</v>
      </c>
      <c r="C10583" s="117">
        <v>1.48</v>
      </c>
    </row>
    <row r="10584" spans="1:3" s="177" customFormat="1" ht="48.75" customHeight="1" x14ac:dyDescent="0.2">
      <c r="A10584" s="87" t="s">
        <v>10033</v>
      </c>
      <c r="B10584" s="90" t="s">
        <v>6200</v>
      </c>
      <c r="C10584" s="117">
        <v>1.22</v>
      </c>
    </row>
    <row r="10585" spans="1:3" s="177" customFormat="1" ht="48.75" customHeight="1" x14ac:dyDescent="0.2">
      <c r="A10585" s="87" t="s">
        <v>10036</v>
      </c>
      <c r="B10585" s="90" t="s">
        <v>6200</v>
      </c>
      <c r="C10585" s="117">
        <v>1.86</v>
      </c>
    </row>
    <row r="10586" spans="1:3" s="177" customFormat="1" ht="48.75" customHeight="1" x14ac:dyDescent="0.2">
      <c r="A10586" s="87" t="s">
        <v>10035</v>
      </c>
      <c r="B10586" s="90" t="s">
        <v>6200</v>
      </c>
      <c r="C10586" s="117">
        <v>1.61</v>
      </c>
    </row>
    <row r="10587" spans="1:3" s="177" customFormat="1" ht="48.75" customHeight="1" x14ac:dyDescent="0.2">
      <c r="A10587" s="87" t="s">
        <v>4877</v>
      </c>
      <c r="B10587" s="90" t="s">
        <v>5545</v>
      </c>
      <c r="C10587" s="117">
        <v>22.09</v>
      </c>
    </row>
    <row r="10588" spans="1:3" s="177" customFormat="1" ht="48.75" customHeight="1" x14ac:dyDescent="0.2">
      <c r="A10588" s="87" t="s">
        <v>13477</v>
      </c>
      <c r="B10588" s="90" t="s">
        <v>13479</v>
      </c>
      <c r="C10588" s="117">
        <v>22.45</v>
      </c>
    </row>
    <row r="10589" spans="1:3" s="177" customFormat="1" ht="48.75" customHeight="1" x14ac:dyDescent="0.2">
      <c r="A10589" s="87" t="s">
        <v>16400</v>
      </c>
      <c r="B10589" s="90" t="s">
        <v>13111</v>
      </c>
      <c r="C10589" s="117">
        <v>1.81</v>
      </c>
    </row>
    <row r="10590" spans="1:3" s="177" customFormat="1" ht="48.75" customHeight="1" x14ac:dyDescent="0.2">
      <c r="A10590" s="87" t="s">
        <v>2802</v>
      </c>
      <c r="B10590" s="90" t="s">
        <v>5462</v>
      </c>
      <c r="C10590" s="117">
        <v>1.73</v>
      </c>
    </row>
    <row r="10591" spans="1:3" s="177" customFormat="1" ht="48.75" customHeight="1" x14ac:dyDescent="0.2">
      <c r="A10591" s="87" t="s">
        <v>2805</v>
      </c>
      <c r="B10591" s="90" t="s">
        <v>5462</v>
      </c>
      <c r="C10591" s="117">
        <v>1.86</v>
      </c>
    </row>
    <row r="10592" spans="1:3" s="177" customFormat="1" ht="48.75" customHeight="1" x14ac:dyDescent="0.2">
      <c r="A10592" s="87" t="s">
        <v>19098</v>
      </c>
      <c r="B10592" s="90" t="s">
        <v>19099</v>
      </c>
      <c r="C10592" s="117">
        <v>11.66</v>
      </c>
    </row>
    <row r="10593" spans="1:3" s="177" customFormat="1" ht="48.75" customHeight="1" x14ac:dyDescent="0.2">
      <c r="A10593" s="87" t="s">
        <v>18278</v>
      </c>
      <c r="B10593" s="90" t="s">
        <v>7381</v>
      </c>
      <c r="C10593" s="117">
        <v>4.92</v>
      </c>
    </row>
    <row r="10594" spans="1:3" s="177" customFormat="1" ht="48.75" customHeight="1" x14ac:dyDescent="0.2">
      <c r="A10594" s="87" t="s">
        <v>2597</v>
      </c>
      <c r="B10594" s="90" t="s">
        <v>5539</v>
      </c>
      <c r="C10594" s="90">
        <v>7.99</v>
      </c>
    </row>
    <row r="10595" spans="1:3" s="177" customFormat="1" ht="48.75" customHeight="1" x14ac:dyDescent="0.2">
      <c r="A10595" s="87" t="s">
        <v>7029</v>
      </c>
      <c r="B10595" s="90" t="s">
        <v>5539</v>
      </c>
      <c r="C10595" s="100">
        <v>25.39</v>
      </c>
    </row>
    <row r="10596" spans="1:3" s="177" customFormat="1" ht="48.75" customHeight="1" x14ac:dyDescent="0.2">
      <c r="A10596" s="87" t="s">
        <v>6957</v>
      </c>
      <c r="B10596" s="90" t="s">
        <v>5539</v>
      </c>
      <c r="C10596" s="100">
        <v>12.69</v>
      </c>
    </row>
    <row r="10597" spans="1:3" s="177" customFormat="1" ht="48.75" customHeight="1" x14ac:dyDescent="0.2">
      <c r="A10597" s="87" t="s">
        <v>1511</v>
      </c>
      <c r="B10597" s="90" t="s">
        <v>5812</v>
      </c>
      <c r="C10597" s="117">
        <v>3.01</v>
      </c>
    </row>
    <row r="10598" spans="1:3" s="177" customFormat="1" ht="48.75" customHeight="1" x14ac:dyDescent="0.2">
      <c r="A10598" s="87" t="s">
        <v>1512</v>
      </c>
      <c r="B10598" s="90" t="s">
        <v>5812</v>
      </c>
      <c r="C10598" s="117">
        <v>2.5</v>
      </c>
    </row>
    <row r="10599" spans="1:3" s="177" customFormat="1" ht="48.75" customHeight="1" x14ac:dyDescent="0.2">
      <c r="A10599" s="16" t="s">
        <v>10087</v>
      </c>
      <c r="B10599" s="20" t="s">
        <v>5819</v>
      </c>
      <c r="C10599" s="117">
        <v>17.55</v>
      </c>
    </row>
    <row r="10600" spans="1:3" s="177" customFormat="1" ht="48.75" customHeight="1" x14ac:dyDescent="0.2">
      <c r="A10600" s="16" t="s">
        <v>10088</v>
      </c>
      <c r="B10600" s="20" t="s">
        <v>5819</v>
      </c>
      <c r="C10600" s="117">
        <v>20.059999999999999</v>
      </c>
    </row>
    <row r="10601" spans="1:3" s="177" customFormat="1" ht="48.75" customHeight="1" x14ac:dyDescent="0.2">
      <c r="A10601" s="16" t="s">
        <v>7628</v>
      </c>
      <c r="B10601" s="20" t="s">
        <v>6311</v>
      </c>
      <c r="C10601" s="117">
        <v>18.239999999999998</v>
      </c>
    </row>
    <row r="10602" spans="1:3" s="177" customFormat="1" ht="48.75" customHeight="1" x14ac:dyDescent="0.2">
      <c r="A10602" s="87" t="s">
        <v>1506</v>
      </c>
      <c r="B10602" s="90" t="s">
        <v>5483</v>
      </c>
      <c r="C10602" s="117">
        <v>2.5999999999999996</v>
      </c>
    </row>
    <row r="10603" spans="1:3" s="177" customFormat="1" ht="48.75" customHeight="1" x14ac:dyDescent="0.2">
      <c r="A10603" s="87" t="s">
        <v>1506</v>
      </c>
      <c r="B10603" s="90" t="s">
        <v>5819</v>
      </c>
      <c r="C10603" s="117">
        <v>3.19</v>
      </c>
    </row>
    <row r="10604" spans="1:3" s="177" customFormat="1" ht="48.75" customHeight="1" x14ac:dyDescent="0.2">
      <c r="A10604" s="87" t="s">
        <v>1508</v>
      </c>
      <c r="B10604" s="90" t="s">
        <v>7381</v>
      </c>
      <c r="C10604" s="117">
        <v>2.23</v>
      </c>
    </row>
    <row r="10605" spans="1:3" s="177" customFormat="1" ht="48.75" customHeight="1" x14ac:dyDescent="0.2">
      <c r="A10605" s="87" t="s">
        <v>12240</v>
      </c>
      <c r="B10605" s="90" t="s">
        <v>9588</v>
      </c>
      <c r="C10605" s="117">
        <v>2.1399999999999997</v>
      </c>
    </row>
    <row r="10606" spans="1:3" s="177" customFormat="1" ht="48.75" customHeight="1" x14ac:dyDescent="0.2">
      <c r="A10606" s="87" t="s">
        <v>1509</v>
      </c>
      <c r="B10606" s="90" t="s">
        <v>5819</v>
      </c>
      <c r="C10606" s="117">
        <v>3.07</v>
      </c>
    </row>
    <row r="10607" spans="1:3" s="177" customFormat="1" ht="48.75" customHeight="1" x14ac:dyDescent="0.2">
      <c r="A10607" s="87" t="s">
        <v>1510</v>
      </c>
      <c r="B10607" s="90" t="s">
        <v>6311</v>
      </c>
      <c r="C10607" s="117">
        <v>2.8</v>
      </c>
    </row>
    <row r="10608" spans="1:3" s="177" customFormat="1" ht="48.75" customHeight="1" x14ac:dyDescent="0.2">
      <c r="A10608" s="87" t="s">
        <v>1507</v>
      </c>
      <c r="B10608" s="90" t="s">
        <v>5483</v>
      </c>
      <c r="C10608" s="117">
        <v>2.44</v>
      </c>
    </row>
    <row r="10609" spans="1:3" s="177" customFormat="1" ht="48.75" customHeight="1" x14ac:dyDescent="0.2">
      <c r="A10609" s="16" t="s">
        <v>6908</v>
      </c>
      <c r="B10609" s="20" t="s">
        <v>6304</v>
      </c>
      <c r="C10609" s="117">
        <v>20.57</v>
      </c>
    </row>
    <row r="10610" spans="1:3" s="177" customFormat="1" ht="48.75" customHeight="1" x14ac:dyDescent="0.2">
      <c r="A10610" s="16" t="s">
        <v>6909</v>
      </c>
      <c r="B10610" s="20" t="s">
        <v>6304</v>
      </c>
      <c r="C10610" s="117">
        <v>18.78</v>
      </c>
    </row>
    <row r="10611" spans="1:3" s="177" customFormat="1" ht="48.75" customHeight="1" x14ac:dyDescent="0.2">
      <c r="A10611" s="87" t="s">
        <v>6907</v>
      </c>
      <c r="B10611" s="90" t="s">
        <v>6304</v>
      </c>
      <c r="C10611" s="117">
        <v>2.5799999999999996</v>
      </c>
    </row>
    <row r="10612" spans="1:3" s="177" customFormat="1" ht="48.75" customHeight="1" x14ac:dyDescent="0.2">
      <c r="A10612" s="87" t="s">
        <v>6910</v>
      </c>
      <c r="B10612" s="90" t="s">
        <v>6304</v>
      </c>
      <c r="C10612" s="117">
        <v>2.15</v>
      </c>
    </row>
    <row r="10613" spans="1:3" s="177" customFormat="1" ht="48.75" customHeight="1" x14ac:dyDescent="0.2">
      <c r="A10613" s="87" t="s">
        <v>12793</v>
      </c>
      <c r="B10613" s="90" t="s">
        <v>12470</v>
      </c>
      <c r="C10613" s="117">
        <v>2.0299999999999998</v>
      </c>
    </row>
    <row r="10614" spans="1:3" s="177" customFormat="1" ht="48.75" customHeight="1" x14ac:dyDescent="0.2">
      <c r="A10614" s="87" t="s">
        <v>13400</v>
      </c>
      <c r="B10614" s="90" t="s">
        <v>5565</v>
      </c>
      <c r="C10614" s="117">
        <v>38.979999999999997</v>
      </c>
    </row>
    <row r="10615" spans="1:3" s="177" customFormat="1" ht="48.75" customHeight="1" x14ac:dyDescent="0.2">
      <c r="A10615" s="87" t="s">
        <v>17982</v>
      </c>
      <c r="B10615" s="90" t="s">
        <v>5483</v>
      </c>
      <c r="C10615" s="117">
        <v>321.3</v>
      </c>
    </row>
    <row r="10616" spans="1:3" s="177" customFormat="1" ht="48.75" customHeight="1" x14ac:dyDescent="0.2">
      <c r="A10616" s="87" t="s">
        <v>17980</v>
      </c>
      <c r="B10616" s="90" t="s">
        <v>5483</v>
      </c>
      <c r="C10616" s="117">
        <v>53.55</v>
      </c>
    </row>
    <row r="10617" spans="1:3" s="177" customFormat="1" ht="48.75" customHeight="1" x14ac:dyDescent="0.2">
      <c r="A10617" s="87" t="s">
        <v>17981</v>
      </c>
      <c r="B10617" s="90" t="s">
        <v>5483</v>
      </c>
      <c r="C10617" s="117">
        <v>160.65</v>
      </c>
    </row>
    <row r="10618" spans="1:3" s="177" customFormat="1" ht="48.75" customHeight="1" x14ac:dyDescent="0.2">
      <c r="A10618" s="87" t="s">
        <v>19114</v>
      </c>
      <c r="B10618" s="90" t="s">
        <v>12340</v>
      </c>
      <c r="C10618" s="117">
        <v>3.46</v>
      </c>
    </row>
    <row r="10619" spans="1:3" s="177" customFormat="1" ht="48.75" customHeight="1" x14ac:dyDescent="0.2">
      <c r="A10619" s="87" t="s">
        <v>19115</v>
      </c>
      <c r="B10619" s="90" t="s">
        <v>12340</v>
      </c>
      <c r="C10619" s="117">
        <v>7.94</v>
      </c>
    </row>
    <row r="10620" spans="1:3" s="177" customFormat="1" ht="48.75" customHeight="1" x14ac:dyDescent="0.2">
      <c r="A10620" s="87" t="s">
        <v>19116</v>
      </c>
      <c r="B10620" s="90" t="s">
        <v>12340</v>
      </c>
      <c r="C10620" s="117">
        <v>15.68</v>
      </c>
    </row>
    <row r="10621" spans="1:3" s="177" customFormat="1" ht="48.75" customHeight="1" x14ac:dyDescent="0.2">
      <c r="A10621" s="87" t="s">
        <v>10901</v>
      </c>
      <c r="B10621" s="90" t="s">
        <v>4836</v>
      </c>
      <c r="C10621" s="117">
        <v>3.46</v>
      </c>
    </row>
    <row r="10622" spans="1:3" s="177" customFormat="1" ht="48.75" customHeight="1" x14ac:dyDescent="0.2">
      <c r="A10622" s="87" t="s">
        <v>10900</v>
      </c>
      <c r="B10622" s="90" t="s">
        <v>4836</v>
      </c>
      <c r="C10622" s="117">
        <v>6.2</v>
      </c>
    </row>
    <row r="10623" spans="1:3" s="177" customFormat="1" ht="48.75" customHeight="1" x14ac:dyDescent="0.2">
      <c r="A10623" s="87" t="s">
        <v>10902</v>
      </c>
      <c r="B10623" s="90" t="s">
        <v>4836</v>
      </c>
      <c r="C10623" s="117">
        <v>11.72</v>
      </c>
    </row>
    <row r="10624" spans="1:3" s="177" customFormat="1" ht="48.75" customHeight="1" x14ac:dyDescent="0.2">
      <c r="A10624" s="87" t="s">
        <v>18167</v>
      </c>
      <c r="B10624" s="90" t="s">
        <v>17097</v>
      </c>
      <c r="C10624" s="100">
        <v>3.37</v>
      </c>
    </row>
    <row r="10625" spans="1:3" s="177" customFormat="1" ht="48.75" customHeight="1" x14ac:dyDescent="0.2">
      <c r="A10625" s="87" t="s">
        <v>18166</v>
      </c>
      <c r="B10625" s="90" t="s">
        <v>17097</v>
      </c>
      <c r="C10625" s="100">
        <v>67.489999999999995</v>
      </c>
    </row>
    <row r="10626" spans="1:3" s="177" customFormat="1" ht="48.75" customHeight="1" x14ac:dyDescent="0.2">
      <c r="A10626" s="87" t="s">
        <v>1608</v>
      </c>
      <c r="B10626" s="90" t="s">
        <v>5441</v>
      </c>
      <c r="C10626" s="117">
        <v>3.78</v>
      </c>
    </row>
    <row r="10627" spans="1:3" s="177" customFormat="1" ht="48.75" customHeight="1" x14ac:dyDescent="0.2">
      <c r="A10627" s="87" t="s">
        <v>1610</v>
      </c>
      <c r="B10627" s="90" t="s">
        <v>5441</v>
      </c>
      <c r="C10627" s="117">
        <v>7.56</v>
      </c>
    </row>
    <row r="10628" spans="1:3" s="177" customFormat="1" ht="48.75" customHeight="1" x14ac:dyDescent="0.2">
      <c r="A10628" s="87" t="s">
        <v>8812</v>
      </c>
      <c r="B10628" s="90" t="s">
        <v>6334</v>
      </c>
      <c r="C10628" s="117">
        <v>9.6999999999999993</v>
      </c>
    </row>
    <row r="10629" spans="1:3" s="177" customFormat="1" ht="48.75" customHeight="1" x14ac:dyDescent="0.2">
      <c r="A10629" s="87" t="s">
        <v>8813</v>
      </c>
      <c r="B10629" s="90" t="s">
        <v>6334</v>
      </c>
      <c r="C10629" s="117">
        <v>55.85</v>
      </c>
    </row>
    <row r="10630" spans="1:3" s="177" customFormat="1" ht="48.75" customHeight="1" x14ac:dyDescent="0.2">
      <c r="A10630" s="87" t="s">
        <v>10025</v>
      </c>
      <c r="B10630" s="90" t="s">
        <v>6334</v>
      </c>
      <c r="C10630" s="100">
        <v>56.67</v>
      </c>
    </row>
    <row r="10631" spans="1:3" s="177" customFormat="1" ht="48.75" customHeight="1" x14ac:dyDescent="0.2">
      <c r="A10631" s="87" t="s">
        <v>8792</v>
      </c>
      <c r="B10631" s="90" t="s">
        <v>6334</v>
      </c>
      <c r="C10631" s="117">
        <v>9.6999999999999993</v>
      </c>
    </row>
    <row r="10632" spans="1:3" s="177" customFormat="1" ht="48.75" customHeight="1" x14ac:dyDescent="0.2">
      <c r="A10632" s="87" t="s">
        <v>8793</v>
      </c>
      <c r="B10632" s="90" t="s">
        <v>6334</v>
      </c>
      <c r="C10632" s="117">
        <v>52.13</v>
      </c>
    </row>
    <row r="10633" spans="1:3" s="177" customFormat="1" ht="48.75" customHeight="1" x14ac:dyDescent="0.2">
      <c r="A10633" s="87" t="s">
        <v>11529</v>
      </c>
      <c r="B10633" s="90" t="s">
        <v>5441</v>
      </c>
      <c r="C10633" s="117">
        <v>14.36</v>
      </c>
    </row>
    <row r="10634" spans="1:3" s="177" customFormat="1" ht="48.75" customHeight="1" x14ac:dyDescent="0.2">
      <c r="A10634" s="87" t="s">
        <v>11530</v>
      </c>
      <c r="B10634" s="90" t="s">
        <v>5441</v>
      </c>
      <c r="C10634" s="117">
        <v>46.2</v>
      </c>
    </row>
    <row r="10635" spans="1:3" s="177" customFormat="1" ht="48.75" customHeight="1" x14ac:dyDescent="0.2">
      <c r="A10635" s="87" t="s">
        <v>1120</v>
      </c>
      <c r="B10635" s="90" t="s">
        <v>5441</v>
      </c>
      <c r="C10635" s="100">
        <v>5.56</v>
      </c>
    </row>
    <row r="10636" spans="1:3" s="177" customFormat="1" ht="48.75" customHeight="1" x14ac:dyDescent="0.2">
      <c r="A10636" s="87" t="s">
        <v>17165</v>
      </c>
      <c r="B10636" s="90" t="s">
        <v>8347</v>
      </c>
      <c r="C10636" s="117">
        <v>167.81</v>
      </c>
    </row>
    <row r="10637" spans="1:3" s="177" customFormat="1" ht="48.75" customHeight="1" x14ac:dyDescent="0.2">
      <c r="A10637" s="87" t="s">
        <v>17376</v>
      </c>
      <c r="B10637" s="90" t="s">
        <v>8347</v>
      </c>
      <c r="C10637" s="100">
        <v>13.07</v>
      </c>
    </row>
    <row r="10638" spans="1:3" s="177" customFormat="1" ht="48.75" customHeight="1" x14ac:dyDescent="0.2">
      <c r="A10638" s="87" t="s">
        <v>16303</v>
      </c>
      <c r="B10638" s="90" t="s">
        <v>15144</v>
      </c>
      <c r="C10638" s="90">
        <v>195.83</v>
      </c>
    </row>
    <row r="10639" spans="1:3" s="177" customFormat="1" ht="48.75" customHeight="1" x14ac:dyDescent="0.2">
      <c r="A10639" s="87" t="s">
        <v>16302</v>
      </c>
      <c r="B10639" s="90" t="s">
        <v>15144</v>
      </c>
      <c r="C10639" s="90">
        <v>195.83</v>
      </c>
    </row>
    <row r="10640" spans="1:3" s="177" customFormat="1" ht="48.75" customHeight="1" x14ac:dyDescent="0.2">
      <c r="A10640" s="87" t="s">
        <v>13840</v>
      </c>
      <c r="B10640" s="90" t="s">
        <v>17185</v>
      </c>
      <c r="C10640" s="117">
        <v>12.75</v>
      </c>
    </row>
    <row r="10641" spans="1:3" s="177" customFormat="1" ht="48.75" customHeight="1" x14ac:dyDescent="0.2">
      <c r="A10641" s="87" t="s">
        <v>13836</v>
      </c>
      <c r="B10641" s="90" t="s">
        <v>17185</v>
      </c>
      <c r="C10641" s="117">
        <v>1.1200000000000001</v>
      </c>
    </row>
    <row r="10642" spans="1:3" s="177" customFormat="1" ht="48.75" customHeight="1" x14ac:dyDescent="0.2">
      <c r="A10642" s="87" t="s">
        <v>19292</v>
      </c>
      <c r="B10642" s="90" t="s">
        <v>17121</v>
      </c>
      <c r="C10642" s="100">
        <v>6.97</v>
      </c>
    </row>
    <row r="10643" spans="1:3" s="177" customFormat="1" ht="48.75" customHeight="1" x14ac:dyDescent="0.2">
      <c r="A10643" s="87" t="s">
        <v>12591</v>
      </c>
      <c r="B10643" s="90" t="s">
        <v>12340</v>
      </c>
      <c r="C10643" s="117">
        <v>35.22</v>
      </c>
    </row>
    <row r="10644" spans="1:3" s="177" customFormat="1" ht="48.75" customHeight="1" x14ac:dyDescent="0.2">
      <c r="A10644" s="87" t="s">
        <v>13139</v>
      </c>
      <c r="B10644" s="90" t="s">
        <v>12340</v>
      </c>
      <c r="C10644" s="117">
        <v>35.549999999999997</v>
      </c>
    </row>
    <row r="10645" spans="1:3" s="177" customFormat="1" ht="48.75" customHeight="1" x14ac:dyDescent="0.2">
      <c r="A10645" s="87" t="s">
        <v>12590</v>
      </c>
      <c r="B10645" s="90" t="s">
        <v>12340</v>
      </c>
      <c r="C10645" s="117">
        <v>33.67</v>
      </c>
    </row>
    <row r="10646" spans="1:3" s="177" customFormat="1" ht="48.75" customHeight="1" x14ac:dyDescent="0.2">
      <c r="A10646" s="87" t="s">
        <v>12588</v>
      </c>
      <c r="B10646" s="90" t="s">
        <v>12340</v>
      </c>
      <c r="C10646" s="117">
        <v>34.29</v>
      </c>
    </row>
    <row r="10647" spans="1:3" s="177" customFormat="1" ht="48.75" customHeight="1" x14ac:dyDescent="0.2">
      <c r="A10647" s="87" t="s">
        <v>12622</v>
      </c>
      <c r="B10647" s="90" t="s">
        <v>4836</v>
      </c>
      <c r="C10647" s="117">
        <v>11.7</v>
      </c>
    </row>
    <row r="10648" spans="1:3" s="177" customFormat="1" ht="48.75" customHeight="1" x14ac:dyDescent="0.2">
      <c r="A10648" s="87" t="s">
        <v>12623</v>
      </c>
      <c r="B10648" s="90" t="s">
        <v>4836</v>
      </c>
      <c r="C10648" s="117">
        <v>14.36</v>
      </c>
    </row>
    <row r="10649" spans="1:3" s="177" customFormat="1" ht="48.75" customHeight="1" x14ac:dyDescent="0.2">
      <c r="A10649" s="87" t="s">
        <v>12624</v>
      </c>
      <c r="B10649" s="90" t="s">
        <v>4836</v>
      </c>
      <c r="C10649" s="117">
        <v>46.2</v>
      </c>
    </row>
    <row r="10650" spans="1:3" s="177" customFormat="1" ht="48.75" customHeight="1" x14ac:dyDescent="0.2">
      <c r="A10650" s="87" t="s">
        <v>17245</v>
      </c>
      <c r="B10650" s="90" t="s">
        <v>9395</v>
      </c>
      <c r="C10650" s="117">
        <v>20.68</v>
      </c>
    </row>
    <row r="10651" spans="1:3" s="177" customFormat="1" ht="48.75" customHeight="1" x14ac:dyDescent="0.2">
      <c r="A10651" s="87" t="s">
        <v>17246</v>
      </c>
      <c r="B10651" s="90" t="s">
        <v>9395</v>
      </c>
      <c r="C10651" s="117">
        <v>29.5</v>
      </c>
    </row>
    <row r="10652" spans="1:3" s="177" customFormat="1" ht="48.75" customHeight="1" x14ac:dyDescent="0.2">
      <c r="A10652" s="87" t="s">
        <v>1537</v>
      </c>
      <c r="B10652" s="90" t="s">
        <v>8347</v>
      </c>
      <c r="C10652" s="117">
        <v>1.81</v>
      </c>
    </row>
    <row r="10653" spans="1:3" s="177" customFormat="1" ht="48.75" customHeight="1" x14ac:dyDescent="0.2">
      <c r="A10653" s="87" t="s">
        <v>1538</v>
      </c>
      <c r="B10653" s="90" t="s">
        <v>8347</v>
      </c>
      <c r="C10653" s="117">
        <v>4.37</v>
      </c>
    </row>
    <row r="10654" spans="1:3" s="177" customFormat="1" ht="48.75" customHeight="1" x14ac:dyDescent="0.2">
      <c r="A10654" s="87" t="s">
        <v>1539</v>
      </c>
      <c r="B10654" s="90" t="s">
        <v>8347</v>
      </c>
      <c r="C10654" s="117">
        <v>10.94</v>
      </c>
    </row>
    <row r="10655" spans="1:3" s="177" customFormat="1" ht="48.75" customHeight="1" x14ac:dyDescent="0.2">
      <c r="A10655" s="16" t="s">
        <v>19625</v>
      </c>
      <c r="B10655" s="20" t="s">
        <v>6334</v>
      </c>
      <c r="C10655" s="117">
        <v>2443.9699999999998</v>
      </c>
    </row>
    <row r="10656" spans="1:3" s="177" customFormat="1" ht="48.75" customHeight="1" x14ac:dyDescent="0.2">
      <c r="A10656" s="16" t="s">
        <v>5335</v>
      </c>
      <c r="B10656" s="20" t="s">
        <v>6199</v>
      </c>
      <c r="C10656" s="117">
        <v>171.06</v>
      </c>
    </row>
    <row r="10657" spans="1:3" s="177" customFormat="1" ht="48.75" customHeight="1" x14ac:dyDescent="0.2">
      <c r="A10657" s="87" t="s">
        <v>17275</v>
      </c>
      <c r="B10657" s="90" t="s">
        <v>6304</v>
      </c>
      <c r="C10657" s="117">
        <v>76.72</v>
      </c>
    </row>
    <row r="10658" spans="1:3" s="177" customFormat="1" ht="48.75" customHeight="1" x14ac:dyDescent="0.2">
      <c r="A10658" s="87" t="s">
        <v>17276</v>
      </c>
      <c r="B10658" s="90" t="s">
        <v>6304</v>
      </c>
      <c r="C10658" s="117">
        <v>53.39</v>
      </c>
    </row>
    <row r="10659" spans="1:3" s="177" customFormat="1" ht="48.75" customHeight="1" x14ac:dyDescent="0.2">
      <c r="A10659" s="87" t="s">
        <v>17274</v>
      </c>
      <c r="B10659" s="90" t="s">
        <v>6304</v>
      </c>
      <c r="C10659" s="117">
        <v>26.84</v>
      </c>
    </row>
    <row r="10660" spans="1:3" s="177" customFormat="1" ht="48.75" customHeight="1" x14ac:dyDescent="0.2">
      <c r="A10660" s="87" t="s">
        <v>9606</v>
      </c>
      <c r="B10660" s="90" t="s">
        <v>5483</v>
      </c>
      <c r="C10660" s="117">
        <v>1.3800000000000001</v>
      </c>
    </row>
    <row r="10661" spans="1:3" s="177" customFormat="1" ht="48.75" customHeight="1" x14ac:dyDescent="0.2">
      <c r="A10661" s="87" t="s">
        <v>8363</v>
      </c>
      <c r="B10661" s="90" t="s">
        <v>5483</v>
      </c>
      <c r="C10661" s="117">
        <v>1.3800000000000001</v>
      </c>
    </row>
    <row r="10662" spans="1:3" s="177" customFormat="1" ht="48.75" customHeight="1" x14ac:dyDescent="0.2">
      <c r="A10662" s="87" t="s">
        <v>12626</v>
      </c>
      <c r="B10662" s="90" t="s">
        <v>5483</v>
      </c>
      <c r="C10662" s="117">
        <v>3.3499999999999996</v>
      </c>
    </row>
    <row r="10663" spans="1:3" s="177" customFormat="1" ht="48.75" customHeight="1" x14ac:dyDescent="0.2">
      <c r="A10663" s="87" t="s">
        <v>12625</v>
      </c>
      <c r="B10663" s="90" t="s">
        <v>5483</v>
      </c>
      <c r="C10663" s="117">
        <v>1.3800000000000001</v>
      </c>
    </row>
    <row r="10664" spans="1:3" s="177" customFormat="1" ht="48.75" customHeight="1" x14ac:dyDescent="0.2">
      <c r="A10664" s="87" t="s">
        <v>10166</v>
      </c>
      <c r="B10664" s="90" t="s">
        <v>5483</v>
      </c>
      <c r="C10664" s="117">
        <v>1.44</v>
      </c>
    </row>
    <row r="10665" spans="1:3" s="177" customFormat="1" ht="48.75" customHeight="1" x14ac:dyDescent="0.2">
      <c r="A10665" s="87" t="s">
        <v>10167</v>
      </c>
      <c r="B10665" s="90" t="s">
        <v>5483</v>
      </c>
      <c r="C10665" s="117">
        <v>1.44</v>
      </c>
    </row>
    <row r="10666" spans="1:3" s="177" customFormat="1" ht="48.75" customHeight="1" x14ac:dyDescent="0.2">
      <c r="A10666" s="87" t="s">
        <v>8313</v>
      </c>
      <c r="B10666" s="90" t="s">
        <v>5483</v>
      </c>
      <c r="C10666" s="117">
        <v>1.36</v>
      </c>
    </row>
    <row r="10667" spans="1:3" s="177" customFormat="1" ht="48.75" customHeight="1" x14ac:dyDescent="0.2">
      <c r="A10667" s="87" t="s">
        <v>10168</v>
      </c>
      <c r="B10667" s="90" t="s">
        <v>5483</v>
      </c>
      <c r="C10667" s="117">
        <v>3.36</v>
      </c>
    </row>
    <row r="10668" spans="1:3" s="177" customFormat="1" ht="48.75" customHeight="1" x14ac:dyDescent="0.2">
      <c r="A10668" s="87" t="s">
        <v>8312</v>
      </c>
      <c r="B10668" s="90" t="s">
        <v>5483</v>
      </c>
      <c r="C10668" s="117">
        <v>1.69</v>
      </c>
    </row>
    <row r="10669" spans="1:3" s="177" customFormat="1" ht="48.75" customHeight="1" x14ac:dyDescent="0.2">
      <c r="A10669" s="87" t="s">
        <v>16814</v>
      </c>
      <c r="B10669" s="90" t="s">
        <v>1517</v>
      </c>
      <c r="C10669" s="117">
        <v>40.18</v>
      </c>
    </row>
    <row r="10670" spans="1:3" s="177" customFormat="1" ht="48.75" customHeight="1" x14ac:dyDescent="0.2">
      <c r="A10670" s="87" t="s">
        <v>1552</v>
      </c>
      <c r="B10670" s="90" t="s">
        <v>7310</v>
      </c>
      <c r="C10670" s="117">
        <v>2.44</v>
      </c>
    </row>
    <row r="10671" spans="1:3" s="177" customFormat="1" ht="48.75" customHeight="1" x14ac:dyDescent="0.2">
      <c r="A10671" s="87" t="s">
        <v>1554</v>
      </c>
      <c r="B10671" s="90" t="s">
        <v>17485</v>
      </c>
      <c r="C10671" s="117">
        <v>3.4299999999999997</v>
      </c>
    </row>
    <row r="10672" spans="1:3" s="3" customFormat="1" ht="48.75" customHeight="1" x14ac:dyDescent="0.15">
      <c r="A10672" s="87" t="s">
        <v>1550</v>
      </c>
      <c r="B10672" s="90" t="s">
        <v>15683</v>
      </c>
      <c r="C10672" s="117">
        <v>1.98</v>
      </c>
    </row>
    <row r="10673" spans="1:3" s="177" customFormat="1" ht="48.75" customHeight="1" x14ac:dyDescent="0.2">
      <c r="A10673" s="87" t="s">
        <v>2933</v>
      </c>
      <c r="B10673" s="90" t="s">
        <v>5466</v>
      </c>
      <c r="C10673" s="117">
        <v>1.74</v>
      </c>
    </row>
    <row r="10674" spans="1:3" s="3" customFormat="1" ht="48.75" customHeight="1" x14ac:dyDescent="0.15">
      <c r="A10674" s="87" t="s">
        <v>1540</v>
      </c>
      <c r="B10674" s="90" t="s">
        <v>5466</v>
      </c>
      <c r="C10674" s="117">
        <v>2.16</v>
      </c>
    </row>
    <row r="10675" spans="1:3" s="3" customFormat="1" ht="48.75" customHeight="1" x14ac:dyDescent="0.15">
      <c r="A10675" s="87" t="s">
        <v>1541</v>
      </c>
      <c r="B10675" s="90" t="s">
        <v>5466</v>
      </c>
      <c r="C10675" s="117">
        <v>2.16</v>
      </c>
    </row>
    <row r="10676" spans="1:3" s="3" customFormat="1" ht="48.75" customHeight="1" x14ac:dyDescent="0.15">
      <c r="A10676" s="87" t="s">
        <v>2935</v>
      </c>
      <c r="B10676" s="90" t="s">
        <v>5466</v>
      </c>
      <c r="C10676" s="117">
        <v>3.3499999999999996</v>
      </c>
    </row>
    <row r="10677" spans="1:3" s="3" customFormat="1" ht="48.75" customHeight="1" x14ac:dyDescent="0.15">
      <c r="A10677" s="87" t="s">
        <v>1542</v>
      </c>
      <c r="B10677" s="90" t="s">
        <v>5466</v>
      </c>
      <c r="C10677" s="117">
        <v>1.44</v>
      </c>
    </row>
    <row r="10678" spans="1:3" s="177" customFormat="1" ht="48.75" customHeight="1" x14ac:dyDescent="0.2">
      <c r="A10678" s="87" t="s">
        <v>1543</v>
      </c>
      <c r="B10678" s="90" t="s">
        <v>5466</v>
      </c>
      <c r="C10678" s="117">
        <v>1.44</v>
      </c>
    </row>
    <row r="10679" spans="1:3" s="177" customFormat="1" ht="48.75" customHeight="1" x14ac:dyDescent="0.2">
      <c r="A10679" s="87" t="s">
        <v>2936</v>
      </c>
      <c r="B10679" s="90" t="s">
        <v>5466</v>
      </c>
      <c r="C10679" s="117">
        <v>1.36</v>
      </c>
    </row>
    <row r="10680" spans="1:3" s="177" customFormat="1" ht="48.75" customHeight="1" x14ac:dyDescent="0.2">
      <c r="A10680" s="87" t="s">
        <v>2937</v>
      </c>
      <c r="B10680" s="90" t="s">
        <v>5466</v>
      </c>
      <c r="C10680" s="117">
        <v>1.69</v>
      </c>
    </row>
    <row r="10681" spans="1:3" s="177" customFormat="1" ht="48.75" customHeight="1" x14ac:dyDescent="0.2">
      <c r="A10681" s="87" t="s">
        <v>2939</v>
      </c>
      <c r="B10681" s="90" t="s">
        <v>5466</v>
      </c>
      <c r="C10681" s="117">
        <v>3.4299999999999997</v>
      </c>
    </row>
    <row r="10682" spans="1:3" s="177" customFormat="1" ht="48.75" customHeight="1" x14ac:dyDescent="0.2">
      <c r="A10682" s="87" t="s">
        <v>4448</v>
      </c>
      <c r="B10682" s="90" t="s">
        <v>15584</v>
      </c>
      <c r="C10682" s="117">
        <v>2.73</v>
      </c>
    </row>
    <row r="10683" spans="1:3" s="177" customFormat="1" ht="48.75" customHeight="1" x14ac:dyDescent="0.2">
      <c r="A10683" s="87" t="s">
        <v>4447</v>
      </c>
      <c r="B10683" s="90" t="s">
        <v>15584</v>
      </c>
      <c r="C10683" s="117">
        <v>16.02</v>
      </c>
    </row>
    <row r="10684" spans="1:3" s="177" customFormat="1" ht="48.75" customHeight="1" x14ac:dyDescent="0.2">
      <c r="A10684" s="87" t="s">
        <v>17864</v>
      </c>
      <c r="B10684" s="90" t="s">
        <v>6200</v>
      </c>
      <c r="C10684" s="117">
        <v>7.62</v>
      </c>
    </row>
    <row r="10685" spans="1:3" s="177" customFormat="1" ht="48.75" customHeight="1" x14ac:dyDescent="0.2">
      <c r="A10685" s="16" t="s">
        <v>17591</v>
      </c>
      <c r="B10685" s="20" t="s">
        <v>6200</v>
      </c>
      <c r="C10685" s="117">
        <v>3.59</v>
      </c>
    </row>
    <row r="10686" spans="1:3" s="177" customFormat="1" ht="48.75" customHeight="1" x14ac:dyDescent="0.2">
      <c r="A10686" s="87" t="s">
        <v>7397</v>
      </c>
      <c r="B10686" s="90" t="s">
        <v>9395</v>
      </c>
      <c r="C10686" s="117">
        <v>11.21</v>
      </c>
    </row>
    <row r="10687" spans="1:3" s="177" customFormat="1" ht="48.75" customHeight="1" x14ac:dyDescent="0.2">
      <c r="A10687" s="87" t="s">
        <v>7396</v>
      </c>
      <c r="B10687" s="90" t="s">
        <v>9395</v>
      </c>
      <c r="C10687" s="117">
        <v>7.79</v>
      </c>
    </row>
    <row r="10688" spans="1:3" s="177" customFormat="1" ht="48.75" customHeight="1" x14ac:dyDescent="0.2">
      <c r="A10688" s="87" t="s">
        <v>825</v>
      </c>
      <c r="B10688" s="90" t="s">
        <v>9395</v>
      </c>
      <c r="C10688" s="117">
        <v>11.21</v>
      </c>
    </row>
    <row r="10689" spans="1:3" s="177" customFormat="1" ht="48.75" customHeight="1" x14ac:dyDescent="0.2">
      <c r="A10689" s="87" t="s">
        <v>826</v>
      </c>
      <c r="B10689" s="90" t="s">
        <v>9395</v>
      </c>
      <c r="C10689" s="117">
        <v>15.69</v>
      </c>
    </row>
    <row r="10690" spans="1:3" s="3" customFormat="1" ht="48.75" customHeight="1" x14ac:dyDescent="0.15">
      <c r="A10690" s="87" t="s">
        <v>828</v>
      </c>
      <c r="B10690" s="90" t="s">
        <v>9395</v>
      </c>
      <c r="C10690" s="117">
        <v>22.4</v>
      </c>
    </row>
    <row r="10691" spans="1:3" s="3" customFormat="1" ht="48.75" customHeight="1" x14ac:dyDescent="0.15">
      <c r="A10691" s="87" t="s">
        <v>684</v>
      </c>
      <c r="B10691" s="90" t="s">
        <v>9395</v>
      </c>
      <c r="C10691" s="117">
        <v>4.3837713702475121</v>
      </c>
    </row>
    <row r="10692" spans="1:3" s="3" customFormat="1" ht="48.75" customHeight="1" x14ac:dyDescent="0.15">
      <c r="A10692" s="87" t="s">
        <v>2439</v>
      </c>
      <c r="B10692" s="90" t="s">
        <v>5560</v>
      </c>
      <c r="C10692" s="117">
        <v>3.02</v>
      </c>
    </row>
    <row r="10693" spans="1:3" s="3" customFormat="1" ht="48.75" customHeight="1" x14ac:dyDescent="0.15">
      <c r="A10693" s="87" t="s">
        <v>17367</v>
      </c>
      <c r="B10693" s="90" t="s">
        <v>5560</v>
      </c>
      <c r="C10693" s="117">
        <v>3.02</v>
      </c>
    </row>
    <row r="10694" spans="1:3" s="3" customFormat="1" ht="48.75" customHeight="1" x14ac:dyDescent="0.15">
      <c r="A10694" s="87" t="s">
        <v>9500</v>
      </c>
      <c r="B10694" s="90" t="s">
        <v>5560</v>
      </c>
      <c r="C10694" s="117">
        <v>2.39</v>
      </c>
    </row>
    <row r="10695" spans="1:3" s="3" customFormat="1" ht="48.75" customHeight="1" x14ac:dyDescent="0.15">
      <c r="A10695" s="87" t="s">
        <v>17997</v>
      </c>
      <c r="B10695" s="90" t="s">
        <v>5560</v>
      </c>
      <c r="C10695" s="117">
        <v>2.39</v>
      </c>
    </row>
    <row r="10696" spans="1:3" s="3" customFormat="1" ht="48.75" customHeight="1" x14ac:dyDescent="0.15">
      <c r="A10696" s="87" t="s">
        <v>8503</v>
      </c>
      <c r="B10696" s="90" t="s">
        <v>5496</v>
      </c>
      <c r="C10696" s="117">
        <v>15.83</v>
      </c>
    </row>
    <row r="10697" spans="1:3" s="3" customFormat="1" ht="48.75" customHeight="1" x14ac:dyDescent="0.15">
      <c r="A10697" s="87" t="s">
        <v>8504</v>
      </c>
      <c r="B10697" s="90" t="s">
        <v>5496</v>
      </c>
      <c r="C10697" s="117">
        <v>40.82</v>
      </c>
    </row>
    <row r="10698" spans="1:3" s="3" customFormat="1" ht="48.75" customHeight="1" x14ac:dyDescent="0.15">
      <c r="A10698" s="87" t="s">
        <v>11843</v>
      </c>
      <c r="B10698" s="90" t="s">
        <v>11840</v>
      </c>
      <c r="C10698" s="90">
        <v>13.78</v>
      </c>
    </row>
    <row r="10699" spans="1:3" s="3" customFormat="1" ht="48.75" customHeight="1" x14ac:dyDescent="0.15">
      <c r="A10699" s="87" t="s">
        <v>11845</v>
      </c>
      <c r="B10699" s="90" t="s">
        <v>11840</v>
      </c>
      <c r="C10699" s="93">
        <v>3.13</v>
      </c>
    </row>
    <row r="10700" spans="1:3" s="3" customFormat="1" ht="48.75" customHeight="1" x14ac:dyDescent="0.15">
      <c r="A10700" s="87" t="s">
        <v>11846</v>
      </c>
      <c r="B10700" s="90" t="s">
        <v>11840</v>
      </c>
      <c r="C10700" s="100">
        <v>20.16</v>
      </c>
    </row>
    <row r="10701" spans="1:3" s="3" customFormat="1" ht="48.75" customHeight="1" x14ac:dyDescent="0.15">
      <c r="A10701" s="87" t="s">
        <v>11844</v>
      </c>
      <c r="B10701" s="90" t="s">
        <v>11840</v>
      </c>
      <c r="C10701" s="117">
        <v>5.22</v>
      </c>
    </row>
    <row r="10702" spans="1:3" s="3" customFormat="1" ht="48.75" customHeight="1" x14ac:dyDescent="0.15">
      <c r="A10702" s="87" t="s">
        <v>16141</v>
      </c>
      <c r="B10702" s="90" t="s">
        <v>11840</v>
      </c>
      <c r="C10702" s="117">
        <v>20.87</v>
      </c>
    </row>
    <row r="10703" spans="1:3" s="3" customFormat="1" ht="48.75" customHeight="1" x14ac:dyDescent="0.15">
      <c r="A10703" s="87" t="s">
        <v>7602</v>
      </c>
      <c r="B10703" s="90" t="s">
        <v>5496</v>
      </c>
      <c r="C10703" s="117">
        <v>6.86</v>
      </c>
    </row>
    <row r="10704" spans="1:3" s="3" customFormat="1" ht="48.75" customHeight="1" x14ac:dyDescent="0.15">
      <c r="A10704" s="87" t="s">
        <v>7601</v>
      </c>
      <c r="B10704" s="90" t="s">
        <v>5496</v>
      </c>
      <c r="C10704" s="117">
        <v>20.58</v>
      </c>
    </row>
    <row r="10705" spans="1:3" s="3" customFormat="1" ht="48.75" customHeight="1" x14ac:dyDescent="0.15">
      <c r="A10705" s="87" t="s">
        <v>7604</v>
      </c>
      <c r="B10705" s="90" t="s">
        <v>5496</v>
      </c>
      <c r="C10705" s="117">
        <v>5.22</v>
      </c>
    </row>
    <row r="10706" spans="1:3" s="3" customFormat="1" ht="48.75" customHeight="1" x14ac:dyDescent="0.15">
      <c r="A10706" s="87" t="s">
        <v>7603</v>
      </c>
      <c r="B10706" s="90" t="s">
        <v>5496</v>
      </c>
      <c r="C10706" s="117">
        <v>15.65</v>
      </c>
    </row>
    <row r="10707" spans="1:3" s="3" customFormat="1" ht="48.75" customHeight="1" x14ac:dyDescent="0.15">
      <c r="A10707" s="87" t="s">
        <v>8128</v>
      </c>
      <c r="B10707" s="90" t="s">
        <v>5496</v>
      </c>
      <c r="C10707" s="117">
        <v>6.65</v>
      </c>
    </row>
    <row r="10708" spans="1:3" s="3" customFormat="1" ht="48.75" customHeight="1" x14ac:dyDescent="0.15">
      <c r="A10708" s="87" t="s">
        <v>8532</v>
      </c>
      <c r="B10708" s="90" t="s">
        <v>5496</v>
      </c>
      <c r="C10708" s="117">
        <v>19.95</v>
      </c>
    </row>
    <row r="10709" spans="1:3" s="3" customFormat="1" ht="48.75" customHeight="1" x14ac:dyDescent="0.15">
      <c r="A10709" s="87" t="s">
        <v>7599</v>
      </c>
      <c r="B10709" s="90" t="s">
        <v>5496</v>
      </c>
      <c r="C10709" s="117">
        <v>6.65</v>
      </c>
    </row>
    <row r="10710" spans="1:3" s="3" customFormat="1" ht="48.75" customHeight="1" x14ac:dyDescent="0.15">
      <c r="A10710" s="87" t="s">
        <v>7600</v>
      </c>
      <c r="B10710" s="90" t="s">
        <v>5496</v>
      </c>
      <c r="C10710" s="117">
        <v>19.95</v>
      </c>
    </row>
    <row r="10711" spans="1:3" s="3" customFormat="1" ht="48.75" customHeight="1" x14ac:dyDescent="0.15">
      <c r="A10711" s="87" t="s">
        <v>7577</v>
      </c>
      <c r="B10711" s="90" t="s">
        <v>5496</v>
      </c>
      <c r="C10711" s="117">
        <v>3.84</v>
      </c>
    </row>
    <row r="10712" spans="1:3" s="3" customFormat="1" ht="48.75" customHeight="1" x14ac:dyDescent="0.15">
      <c r="A10712" s="87" t="s">
        <v>7598</v>
      </c>
      <c r="B10712" s="90" t="s">
        <v>5496</v>
      </c>
      <c r="C10712" s="117">
        <v>11.52</v>
      </c>
    </row>
    <row r="10713" spans="1:3" s="3" customFormat="1" ht="48.75" customHeight="1" x14ac:dyDescent="0.15">
      <c r="A10713" s="87" t="s">
        <v>4260</v>
      </c>
      <c r="B10713" s="90" t="s">
        <v>4262</v>
      </c>
      <c r="C10713" s="117">
        <v>3.46</v>
      </c>
    </row>
    <row r="10714" spans="1:3" s="3" customFormat="1" ht="48.75" customHeight="1" x14ac:dyDescent="0.15">
      <c r="A10714" s="87" t="s">
        <v>4263</v>
      </c>
      <c r="B10714" s="90" t="s">
        <v>4262</v>
      </c>
      <c r="C10714" s="117">
        <v>3.46</v>
      </c>
    </row>
    <row r="10715" spans="1:3" s="3" customFormat="1" ht="48.75" customHeight="1" x14ac:dyDescent="0.15">
      <c r="A10715" s="87" t="s">
        <v>9131</v>
      </c>
      <c r="B10715" s="90" t="s">
        <v>6777</v>
      </c>
      <c r="C10715" s="117">
        <v>13.5</v>
      </c>
    </row>
    <row r="10716" spans="1:3" s="3" customFormat="1" ht="48.75" customHeight="1" x14ac:dyDescent="0.15">
      <c r="A10716" s="87" t="s">
        <v>16102</v>
      </c>
      <c r="B10716" s="90" t="s">
        <v>4828</v>
      </c>
      <c r="C10716" s="117">
        <v>25.98</v>
      </c>
    </row>
    <row r="10717" spans="1:3" s="3" customFormat="1" ht="48.75" customHeight="1" x14ac:dyDescent="0.15">
      <c r="A10717" s="87" t="s">
        <v>12808</v>
      </c>
      <c r="B10717" s="90" t="s">
        <v>4828</v>
      </c>
      <c r="C10717" s="117">
        <v>16.670000000000002</v>
      </c>
    </row>
    <row r="10718" spans="1:3" s="3" customFormat="1" ht="48.75" customHeight="1" x14ac:dyDescent="0.15">
      <c r="A10718" s="87" t="s">
        <v>12809</v>
      </c>
      <c r="B10718" s="90" t="s">
        <v>4828</v>
      </c>
      <c r="C10718" s="117">
        <v>15.83</v>
      </c>
    </row>
    <row r="10719" spans="1:3" s="177" customFormat="1" ht="48.75" customHeight="1" x14ac:dyDescent="0.2">
      <c r="A10719" s="87" t="s">
        <v>19027</v>
      </c>
      <c r="B10719" s="90" t="s">
        <v>10947</v>
      </c>
      <c r="C10719" s="117">
        <v>4.8</v>
      </c>
    </row>
    <row r="10720" spans="1:3" s="177" customFormat="1" ht="48.75" customHeight="1" x14ac:dyDescent="0.2">
      <c r="A10720" s="87" t="s">
        <v>1741</v>
      </c>
      <c r="B10720" s="90" t="s">
        <v>7015</v>
      </c>
      <c r="C10720" s="117">
        <v>1.9</v>
      </c>
    </row>
    <row r="10721" spans="1:3" s="3" customFormat="1" ht="48.75" customHeight="1" x14ac:dyDescent="0.15">
      <c r="A10721" s="87" t="s">
        <v>1740</v>
      </c>
      <c r="B10721" s="90" t="s">
        <v>7015</v>
      </c>
      <c r="C10721" s="117">
        <v>1.91</v>
      </c>
    </row>
    <row r="10722" spans="1:3" s="3" customFormat="1" ht="48.75" customHeight="1" x14ac:dyDescent="0.15">
      <c r="A10722" s="87" t="s">
        <v>10100</v>
      </c>
      <c r="B10722" s="90" t="s">
        <v>4836</v>
      </c>
      <c r="C10722" s="117">
        <v>32.020000000000003</v>
      </c>
    </row>
    <row r="10723" spans="1:3" s="3" customFormat="1" ht="48.75" customHeight="1" x14ac:dyDescent="0.15">
      <c r="A10723" s="87" t="s">
        <v>10100</v>
      </c>
      <c r="B10723" s="90" t="s">
        <v>4836</v>
      </c>
      <c r="C10723" s="117">
        <v>32.020000000000003</v>
      </c>
    </row>
    <row r="10724" spans="1:3" s="3" customFormat="1" ht="48.75" customHeight="1" x14ac:dyDescent="0.15">
      <c r="A10724" s="87" t="s">
        <v>10101</v>
      </c>
      <c r="B10724" s="90" t="s">
        <v>4836</v>
      </c>
      <c r="C10724" s="117">
        <v>6.96</v>
      </c>
    </row>
    <row r="10725" spans="1:3" s="3" customFormat="1" ht="48.75" customHeight="1" x14ac:dyDescent="0.15">
      <c r="A10725" s="87" t="s">
        <v>10101</v>
      </c>
      <c r="B10725" s="90" t="s">
        <v>4836</v>
      </c>
      <c r="C10725" s="117">
        <v>6.96</v>
      </c>
    </row>
    <row r="10726" spans="1:3" s="3" customFormat="1" ht="48.75" customHeight="1" x14ac:dyDescent="0.15">
      <c r="A10726" s="87" t="s">
        <v>10164</v>
      </c>
      <c r="B10726" s="90" t="s">
        <v>4836</v>
      </c>
      <c r="C10726" s="117">
        <v>76.72</v>
      </c>
    </row>
    <row r="10727" spans="1:3" s="3" customFormat="1" ht="48.75" customHeight="1" x14ac:dyDescent="0.15">
      <c r="A10727" s="87" t="s">
        <v>10102</v>
      </c>
      <c r="B10727" s="90" t="s">
        <v>4836</v>
      </c>
      <c r="C10727" s="117">
        <v>21.39</v>
      </c>
    </row>
    <row r="10728" spans="1:3" s="3" customFormat="1" ht="48.75" customHeight="1" x14ac:dyDescent="0.15">
      <c r="A10728" s="87" t="s">
        <v>10102</v>
      </c>
      <c r="B10728" s="90" t="s">
        <v>4836</v>
      </c>
      <c r="C10728" s="117">
        <v>21.39</v>
      </c>
    </row>
    <row r="10729" spans="1:3" s="3" customFormat="1" ht="48.75" customHeight="1" x14ac:dyDescent="0.15">
      <c r="A10729" s="87" t="s">
        <v>1373</v>
      </c>
      <c r="B10729" s="90" t="s">
        <v>17420</v>
      </c>
      <c r="C10729" s="100">
        <v>3.3</v>
      </c>
    </row>
    <row r="10730" spans="1:3" s="3" customFormat="1" ht="48.75" customHeight="1" x14ac:dyDescent="0.15">
      <c r="A10730" s="87" t="s">
        <v>1375</v>
      </c>
      <c r="B10730" s="90" t="s">
        <v>17420</v>
      </c>
      <c r="C10730" s="117">
        <v>10.74</v>
      </c>
    </row>
    <row r="10731" spans="1:3" s="3" customFormat="1" ht="48.75" customHeight="1" x14ac:dyDescent="0.15">
      <c r="A10731" s="87" t="s">
        <v>6903</v>
      </c>
      <c r="B10731" s="90" t="s">
        <v>15137</v>
      </c>
      <c r="C10731" s="100">
        <v>67</v>
      </c>
    </row>
    <row r="10732" spans="1:3" s="3" customFormat="1" ht="48.75" customHeight="1" x14ac:dyDescent="0.15">
      <c r="A10732" s="87" t="s">
        <v>12875</v>
      </c>
      <c r="B10732" s="90" t="s">
        <v>5466</v>
      </c>
      <c r="C10732" s="100">
        <v>152.56</v>
      </c>
    </row>
    <row r="10733" spans="1:3" s="3" customFormat="1" ht="48.75" customHeight="1" x14ac:dyDescent="0.15">
      <c r="A10733" s="87" t="s">
        <v>12878</v>
      </c>
      <c r="B10733" s="90" t="s">
        <v>5466</v>
      </c>
      <c r="C10733" s="100">
        <v>762.83</v>
      </c>
    </row>
    <row r="10734" spans="1:3" s="3" customFormat="1" ht="48.75" customHeight="1" x14ac:dyDescent="0.15">
      <c r="A10734" s="16" t="s">
        <v>17907</v>
      </c>
      <c r="B10734" s="90" t="s">
        <v>8347</v>
      </c>
      <c r="C10734" s="117">
        <v>171.06</v>
      </c>
    </row>
    <row r="10735" spans="1:3" s="3" customFormat="1" ht="48.75" customHeight="1" x14ac:dyDescent="0.15">
      <c r="A10735" s="87" t="s">
        <v>19193</v>
      </c>
      <c r="B10735" s="90" t="s">
        <v>9054</v>
      </c>
      <c r="C10735" s="117">
        <v>359.97</v>
      </c>
    </row>
    <row r="10736" spans="1:3" s="3" customFormat="1" ht="48.75" customHeight="1" x14ac:dyDescent="0.15">
      <c r="A10736" s="87" t="s">
        <v>19192</v>
      </c>
      <c r="B10736" s="90" t="s">
        <v>9054</v>
      </c>
      <c r="C10736" s="100">
        <v>576.77</v>
      </c>
    </row>
    <row r="10737" spans="1:3" s="3" customFormat="1" ht="48.75" customHeight="1" x14ac:dyDescent="0.15">
      <c r="A10737" s="87" t="s">
        <v>13879</v>
      </c>
      <c r="B10737" s="90" t="s">
        <v>6200</v>
      </c>
      <c r="C10737" s="117">
        <v>1.87</v>
      </c>
    </row>
    <row r="10738" spans="1:3" s="3" customFormat="1" ht="48.75" customHeight="1" x14ac:dyDescent="0.15">
      <c r="A10738" s="87" t="s">
        <v>17933</v>
      </c>
      <c r="B10738" s="90" t="s">
        <v>15971</v>
      </c>
      <c r="C10738" s="117">
        <v>1.86</v>
      </c>
    </row>
    <row r="10739" spans="1:3" s="3" customFormat="1" ht="48.75" customHeight="1" x14ac:dyDescent="0.15">
      <c r="A10739" s="16" t="s">
        <v>18070</v>
      </c>
      <c r="B10739" s="20" t="s">
        <v>10010</v>
      </c>
      <c r="C10739" s="117">
        <v>8.86</v>
      </c>
    </row>
    <row r="10740" spans="1:3" s="3" customFormat="1" ht="48.75" customHeight="1" x14ac:dyDescent="0.15">
      <c r="A10740" s="87" t="s">
        <v>11782</v>
      </c>
      <c r="B10740" s="90" t="s">
        <v>5202</v>
      </c>
      <c r="C10740" s="117">
        <v>16.5</v>
      </c>
    </row>
    <row r="10741" spans="1:3" s="3" customFormat="1" ht="48.75" customHeight="1" x14ac:dyDescent="0.15">
      <c r="A10741" s="87" t="s">
        <v>11784</v>
      </c>
      <c r="B10741" s="90" t="s">
        <v>5202</v>
      </c>
      <c r="C10741" s="117">
        <v>30</v>
      </c>
    </row>
    <row r="10742" spans="1:3" s="3" customFormat="1" ht="48.75" customHeight="1" x14ac:dyDescent="0.15">
      <c r="A10742" s="87" t="s">
        <v>11785</v>
      </c>
      <c r="B10742" s="90" t="s">
        <v>5202</v>
      </c>
      <c r="C10742" s="117">
        <v>21.45</v>
      </c>
    </row>
    <row r="10743" spans="1:3" s="3" customFormat="1" ht="48.75" customHeight="1" x14ac:dyDescent="0.15">
      <c r="A10743" s="87" t="s">
        <v>11786</v>
      </c>
      <c r="B10743" s="90" t="s">
        <v>5202</v>
      </c>
      <c r="C10743" s="117">
        <v>39</v>
      </c>
    </row>
    <row r="10744" spans="1:3" s="3" customFormat="1" ht="48.75" customHeight="1" x14ac:dyDescent="0.15">
      <c r="A10744" s="87" t="s">
        <v>19536</v>
      </c>
      <c r="B10744" s="90" t="s">
        <v>5418</v>
      </c>
      <c r="C10744" s="117">
        <v>1.87</v>
      </c>
    </row>
    <row r="10745" spans="1:3" s="3" customFormat="1" ht="48.75" customHeight="1" x14ac:dyDescent="0.15">
      <c r="A10745" s="87" t="s">
        <v>8987</v>
      </c>
      <c r="B10745" s="90" t="s">
        <v>5466</v>
      </c>
      <c r="C10745" s="117">
        <v>5.48</v>
      </c>
    </row>
    <row r="10746" spans="1:3" s="3" customFormat="1" ht="48.75" customHeight="1" x14ac:dyDescent="0.15">
      <c r="A10746" s="87" t="s">
        <v>8988</v>
      </c>
      <c r="B10746" s="90" t="s">
        <v>5466</v>
      </c>
      <c r="C10746" s="117">
        <v>2.67</v>
      </c>
    </row>
    <row r="10747" spans="1:3" s="3" customFormat="1" ht="48.75" customHeight="1" x14ac:dyDescent="0.15">
      <c r="A10747" s="87" t="s">
        <v>19585</v>
      </c>
      <c r="B10747" s="90" t="s">
        <v>15134</v>
      </c>
      <c r="C10747" s="100">
        <v>23.51</v>
      </c>
    </row>
    <row r="10748" spans="1:3" s="3" customFormat="1" ht="48.75" customHeight="1" x14ac:dyDescent="0.15">
      <c r="A10748" s="87" t="s">
        <v>2905</v>
      </c>
      <c r="B10748" s="90" t="s">
        <v>16886</v>
      </c>
      <c r="C10748" s="117">
        <v>8.5</v>
      </c>
    </row>
    <row r="10749" spans="1:3" ht="48.75" customHeight="1" x14ac:dyDescent="0.2">
      <c r="A10749" s="87" t="s">
        <v>2084</v>
      </c>
      <c r="B10749" s="90" t="s">
        <v>16886</v>
      </c>
      <c r="C10749" s="117">
        <v>3.46</v>
      </c>
    </row>
    <row r="10750" spans="1:3" ht="48.75" customHeight="1" x14ac:dyDescent="0.2">
      <c r="A10750" s="87" t="s">
        <v>2084</v>
      </c>
      <c r="B10750" s="90" t="s">
        <v>16886</v>
      </c>
      <c r="C10750" s="117">
        <v>3.46</v>
      </c>
    </row>
    <row r="10751" spans="1:3" ht="48.75" customHeight="1" x14ac:dyDescent="0.2">
      <c r="A10751" s="87" t="s">
        <v>3812</v>
      </c>
      <c r="B10751" s="90" t="s">
        <v>16886</v>
      </c>
      <c r="C10751" s="100">
        <v>113.23</v>
      </c>
    </row>
    <row r="10752" spans="1:3" ht="48.75" customHeight="1" x14ac:dyDescent="0.2">
      <c r="A10752" s="16" t="s">
        <v>11323</v>
      </c>
      <c r="B10752" s="20" t="s">
        <v>6304</v>
      </c>
      <c r="C10752" s="117">
        <v>9.48</v>
      </c>
    </row>
    <row r="10753" spans="1:3" ht="48.75" customHeight="1" x14ac:dyDescent="0.2">
      <c r="A10753" s="87" t="s">
        <v>11324</v>
      </c>
      <c r="B10753" s="90" t="s">
        <v>6304</v>
      </c>
      <c r="C10753" s="117">
        <v>1.07</v>
      </c>
    </row>
    <row r="10754" spans="1:3" ht="48.75" customHeight="1" x14ac:dyDescent="0.2">
      <c r="A10754" s="16" t="s">
        <v>5421</v>
      </c>
      <c r="B10754" s="20" t="s">
        <v>5812</v>
      </c>
      <c r="C10754" s="117">
        <v>7.5733605511610103</v>
      </c>
    </row>
    <row r="10755" spans="1:3" ht="48.75" customHeight="1" x14ac:dyDescent="0.2">
      <c r="A10755" s="87" t="s">
        <v>2953</v>
      </c>
      <c r="B10755" s="90" t="s">
        <v>5812</v>
      </c>
      <c r="C10755" s="117">
        <v>1.46</v>
      </c>
    </row>
    <row r="10756" spans="1:3" ht="48.75" customHeight="1" x14ac:dyDescent="0.2">
      <c r="A10756" s="87" t="s">
        <v>18896</v>
      </c>
      <c r="B10756" s="90" t="s">
        <v>5539</v>
      </c>
      <c r="C10756" s="100">
        <v>1743.79</v>
      </c>
    </row>
    <row r="10757" spans="1:3" ht="48.75" customHeight="1" x14ac:dyDescent="0.2">
      <c r="A10757" s="87" t="s">
        <v>18897</v>
      </c>
      <c r="B10757" s="90" t="s">
        <v>5539</v>
      </c>
      <c r="C10757" s="100">
        <v>1493.52</v>
      </c>
    </row>
    <row r="10758" spans="1:3" ht="48.75" customHeight="1" x14ac:dyDescent="0.2">
      <c r="A10758" s="87" t="s">
        <v>3478</v>
      </c>
      <c r="B10758" s="90" t="s">
        <v>15543</v>
      </c>
      <c r="C10758" s="100">
        <v>17.22</v>
      </c>
    </row>
    <row r="10759" spans="1:3" ht="48.75" customHeight="1" x14ac:dyDescent="0.2">
      <c r="A10759" s="87" t="s">
        <v>18904</v>
      </c>
      <c r="B10759" s="90" t="s">
        <v>16124</v>
      </c>
      <c r="C10759" s="117">
        <v>454.5</v>
      </c>
    </row>
    <row r="10760" spans="1:3" s="3" customFormat="1" ht="48.75" customHeight="1" x14ac:dyDescent="0.15">
      <c r="A10760" s="87" t="s">
        <v>18904</v>
      </c>
      <c r="B10760" s="90" t="s">
        <v>14092</v>
      </c>
      <c r="C10760" s="117">
        <v>454.5</v>
      </c>
    </row>
    <row r="10761" spans="1:3" ht="48.75" customHeight="1" x14ac:dyDescent="0.2">
      <c r="A10761" s="87" t="s">
        <v>18904</v>
      </c>
      <c r="B10761" s="90" t="s">
        <v>14092</v>
      </c>
      <c r="C10761" s="117">
        <v>454.5</v>
      </c>
    </row>
    <row r="10762" spans="1:3" ht="48.75" customHeight="1" x14ac:dyDescent="0.2">
      <c r="A10762" s="87" t="s">
        <v>18903</v>
      </c>
      <c r="B10762" s="90" t="s">
        <v>14092</v>
      </c>
      <c r="C10762" s="117">
        <v>113.62</v>
      </c>
    </row>
    <row r="10763" spans="1:3" ht="48.75" customHeight="1" x14ac:dyDescent="0.2">
      <c r="A10763" s="87" t="s">
        <v>18903</v>
      </c>
      <c r="B10763" s="90" t="s">
        <v>14092</v>
      </c>
      <c r="C10763" s="117">
        <v>113.62</v>
      </c>
    </row>
    <row r="10764" spans="1:3" ht="48.75" customHeight="1" x14ac:dyDescent="0.2">
      <c r="A10764" s="87" t="s">
        <v>18905</v>
      </c>
      <c r="B10764" s="90" t="s">
        <v>16124</v>
      </c>
      <c r="C10764" s="117">
        <v>227.25</v>
      </c>
    </row>
    <row r="10765" spans="1:3" ht="48.75" customHeight="1" x14ac:dyDescent="0.2">
      <c r="A10765" s="87" t="s">
        <v>18905</v>
      </c>
      <c r="B10765" s="90" t="s">
        <v>14092</v>
      </c>
      <c r="C10765" s="117">
        <v>227.25</v>
      </c>
    </row>
    <row r="10766" spans="1:3" ht="48.75" customHeight="1" x14ac:dyDescent="0.2">
      <c r="A10766" s="87" t="s">
        <v>18905</v>
      </c>
      <c r="B10766" s="90" t="s">
        <v>14092</v>
      </c>
      <c r="C10766" s="117">
        <v>227.25</v>
      </c>
    </row>
    <row r="10767" spans="1:3" ht="48.75" customHeight="1" x14ac:dyDescent="0.2">
      <c r="A10767" s="87" t="s">
        <v>5809</v>
      </c>
      <c r="B10767" s="90" t="s">
        <v>5483</v>
      </c>
      <c r="C10767" s="117">
        <v>1.8</v>
      </c>
    </row>
    <row r="10768" spans="1:3" ht="48.75" customHeight="1" x14ac:dyDescent="0.2">
      <c r="A10768" s="87" t="s">
        <v>4743</v>
      </c>
      <c r="B10768" s="90" t="s">
        <v>5483</v>
      </c>
      <c r="C10768" s="117">
        <v>0.8</v>
      </c>
    </row>
    <row r="10769" spans="1:3" ht="48.75" customHeight="1" x14ac:dyDescent="0.2">
      <c r="A10769" s="87" t="s">
        <v>5808</v>
      </c>
      <c r="B10769" s="90" t="s">
        <v>5483</v>
      </c>
      <c r="C10769" s="117">
        <v>1.39</v>
      </c>
    </row>
    <row r="10770" spans="1:3" ht="48.75" customHeight="1" x14ac:dyDescent="0.2">
      <c r="A10770" s="87" t="s">
        <v>5810</v>
      </c>
      <c r="B10770" s="90" t="s">
        <v>5483</v>
      </c>
      <c r="C10770" s="117">
        <v>0.57000000000000006</v>
      </c>
    </row>
    <row r="10771" spans="1:3" ht="48.75" customHeight="1" x14ac:dyDescent="0.2">
      <c r="A10771" s="87" t="s">
        <v>10357</v>
      </c>
      <c r="B10771" s="90" t="s">
        <v>10337</v>
      </c>
      <c r="C10771" s="100">
        <v>3.46</v>
      </c>
    </row>
    <row r="10772" spans="1:3" ht="48.75" customHeight="1" x14ac:dyDescent="0.2">
      <c r="A10772" s="87" t="s">
        <v>10356</v>
      </c>
      <c r="B10772" s="90" t="s">
        <v>10337</v>
      </c>
      <c r="C10772" s="117">
        <v>1.89</v>
      </c>
    </row>
    <row r="10773" spans="1:3" ht="48.75" customHeight="1" x14ac:dyDescent="0.2">
      <c r="A10773" s="87" t="s">
        <v>1350</v>
      </c>
      <c r="B10773" s="90" t="s">
        <v>5642</v>
      </c>
      <c r="C10773" s="117">
        <v>0.75</v>
      </c>
    </row>
    <row r="10774" spans="1:3" ht="48.75" customHeight="1" x14ac:dyDescent="0.2">
      <c r="A10774" s="87" t="s">
        <v>1351</v>
      </c>
      <c r="B10774" s="90" t="s">
        <v>5642</v>
      </c>
      <c r="C10774" s="100">
        <v>1.1000000000000001</v>
      </c>
    </row>
    <row r="10775" spans="1:3" s="3" customFormat="1" ht="48.75" customHeight="1" x14ac:dyDescent="0.15">
      <c r="A10775" s="87" t="s">
        <v>6233</v>
      </c>
      <c r="B10775" s="90" t="s">
        <v>4753</v>
      </c>
      <c r="C10775" s="117">
        <v>3.587649910691503</v>
      </c>
    </row>
    <row r="10776" spans="1:3" ht="48.75" customHeight="1" x14ac:dyDescent="0.2">
      <c r="A10776" s="87" t="s">
        <v>6234</v>
      </c>
      <c r="B10776" s="90" t="s">
        <v>4753</v>
      </c>
      <c r="C10776" s="117">
        <v>3.4299999999999997</v>
      </c>
    </row>
    <row r="10777" spans="1:3" ht="48.75" customHeight="1" x14ac:dyDescent="0.2">
      <c r="A10777" s="87" t="s">
        <v>6847</v>
      </c>
      <c r="B10777" s="90" t="s">
        <v>4753</v>
      </c>
      <c r="C10777" s="117">
        <v>3.43</v>
      </c>
    </row>
    <row r="10778" spans="1:3" ht="48.75" customHeight="1" x14ac:dyDescent="0.2">
      <c r="A10778" s="119" t="s">
        <v>6848</v>
      </c>
      <c r="B10778" s="90" t="s">
        <v>4753</v>
      </c>
      <c r="C10778" s="117">
        <v>3.3</v>
      </c>
    </row>
    <row r="10779" spans="1:3" ht="48.75" customHeight="1" x14ac:dyDescent="0.2">
      <c r="A10779" s="87" t="s">
        <v>5168</v>
      </c>
      <c r="B10779" s="90" t="s">
        <v>5483</v>
      </c>
      <c r="C10779" s="117">
        <v>76.790000000000006</v>
      </c>
    </row>
    <row r="10780" spans="1:3" ht="48.75" customHeight="1" x14ac:dyDescent="0.2">
      <c r="A10780" s="87" t="s">
        <v>5167</v>
      </c>
      <c r="B10780" s="90" t="s">
        <v>5483</v>
      </c>
      <c r="C10780" s="100">
        <v>28.82</v>
      </c>
    </row>
    <row r="10781" spans="1:3" ht="48.75" customHeight="1" x14ac:dyDescent="0.2">
      <c r="A10781" s="87" t="s">
        <v>19028</v>
      </c>
      <c r="B10781" s="90" t="s">
        <v>10947</v>
      </c>
      <c r="C10781" s="117">
        <v>3.4</v>
      </c>
    </row>
    <row r="10782" spans="1:3" ht="48.75" customHeight="1" x14ac:dyDescent="0.2">
      <c r="A10782" s="87" t="s">
        <v>19029</v>
      </c>
      <c r="B10782" s="90" t="s">
        <v>10947</v>
      </c>
      <c r="C10782" s="100">
        <v>7.5</v>
      </c>
    </row>
    <row r="10783" spans="1:3" ht="48.75" customHeight="1" x14ac:dyDescent="0.2">
      <c r="A10783" s="87" t="s">
        <v>1816</v>
      </c>
      <c r="B10783" s="90" t="s">
        <v>5496</v>
      </c>
      <c r="C10783" s="117">
        <v>3.49</v>
      </c>
    </row>
    <row r="10784" spans="1:3" ht="48.75" customHeight="1" x14ac:dyDescent="0.2">
      <c r="A10784" s="87" t="s">
        <v>1816</v>
      </c>
      <c r="B10784" s="90" t="s">
        <v>5462</v>
      </c>
      <c r="C10784" s="117">
        <v>3.49</v>
      </c>
    </row>
    <row r="10785" spans="1:3" ht="48.75" customHeight="1" x14ac:dyDescent="0.2">
      <c r="A10785" s="87" t="s">
        <v>9750</v>
      </c>
      <c r="B10785" s="90" t="s">
        <v>5462</v>
      </c>
      <c r="C10785" s="117">
        <v>5.23</v>
      </c>
    </row>
    <row r="10786" spans="1:3" ht="48.75" customHeight="1" x14ac:dyDescent="0.2">
      <c r="A10786" s="87" t="s">
        <v>17214</v>
      </c>
      <c r="B10786" s="90" t="s">
        <v>3654</v>
      </c>
      <c r="C10786" s="117">
        <v>1.78</v>
      </c>
    </row>
    <row r="10787" spans="1:3" ht="48.75" customHeight="1" x14ac:dyDescent="0.2">
      <c r="A10787" s="87" t="s">
        <v>17213</v>
      </c>
      <c r="B10787" s="90" t="s">
        <v>3654</v>
      </c>
      <c r="C10787" s="117">
        <v>2.4099999999999997</v>
      </c>
    </row>
    <row r="10788" spans="1:3" ht="48.75" customHeight="1" x14ac:dyDescent="0.2">
      <c r="A10788" s="87" t="s">
        <v>4087</v>
      </c>
      <c r="B10788" s="90" t="s">
        <v>3654</v>
      </c>
      <c r="C10788" s="117">
        <v>9.5500000000000007</v>
      </c>
    </row>
    <row r="10789" spans="1:3" ht="48.75" customHeight="1" x14ac:dyDescent="0.2">
      <c r="A10789" s="87" t="s">
        <v>4076</v>
      </c>
      <c r="B10789" s="90" t="s">
        <v>3654</v>
      </c>
      <c r="C10789" s="117">
        <v>1.91</v>
      </c>
    </row>
    <row r="10790" spans="1:3" ht="48.75" customHeight="1" x14ac:dyDescent="0.2">
      <c r="A10790" s="87" t="s">
        <v>4091</v>
      </c>
      <c r="B10790" s="90" t="s">
        <v>3654</v>
      </c>
      <c r="C10790" s="117">
        <v>3.46</v>
      </c>
    </row>
    <row r="10791" spans="1:3" ht="48.75" customHeight="1" x14ac:dyDescent="0.2">
      <c r="A10791" s="87" t="s">
        <v>4093</v>
      </c>
      <c r="B10791" s="90" t="s">
        <v>3654</v>
      </c>
      <c r="C10791" s="117">
        <v>12.5</v>
      </c>
    </row>
    <row r="10792" spans="1:3" ht="48.75" customHeight="1" x14ac:dyDescent="0.2">
      <c r="A10792" s="87" t="s">
        <v>4089</v>
      </c>
      <c r="B10792" s="90" t="s">
        <v>3654</v>
      </c>
      <c r="C10792" s="117">
        <v>2.5</v>
      </c>
    </row>
    <row r="10793" spans="1:3" ht="48.75" customHeight="1" x14ac:dyDescent="0.2">
      <c r="A10793" s="87" t="s">
        <v>17874</v>
      </c>
      <c r="B10793" s="90" t="s">
        <v>3654</v>
      </c>
      <c r="C10793" s="117">
        <v>1.48</v>
      </c>
    </row>
    <row r="10794" spans="1:3" ht="48.75" customHeight="1" x14ac:dyDescent="0.2">
      <c r="A10794" s="87" t="s">
        <v>3456</v>
      </c>
      <c r="B10794" s="90" t="s">
        <v>15144</v>
      </c>
      <c r="C10794" s="100">
        <v>5.45</v>
      </c>
    </row>
    <row r="10795" spans="1:3" ht="48.75" customHeight="1" x14ac:dyDescent="0.2">
      <c r="A10795" s="87" t="s">
        <v>3454</v>
      </c>
      <c r="B10795" s="90" t="s">
        <v>5588</v>
      </c>
      <c r="C10795" s="117">
        <v>1.76</v>
      </c>
    </row>
    <row r="10796" spans="1:3" ht="48.75" customHeight="1" x14ac:dyDescent="0.2">
      <c r="A10796" s="87" t="s">
        <v>3458</v>
      </c>
      <c r="B10796" s="90" t="s">
        <v>5588</v>
      </c>
      <c r="C10796" s="117">
        <v>2.36</v>
      </c>
    </row>
    <row r="10797" spans="1:3" ht="48.75" customHeight="1" x14ac:dyDescent="0.2">
      <c r="A10797" s="87" t="s">
        <v>3457</v>
      </c>
      <c r="B10797" s="90" t="s">
        <v>5588</v>
      </c>
      <c r="C10797" s="117">
        <v>2.0399999999999996</v>
      </c>
    </row>
    <row r="10798" spans="1:3" ht="48.75" customHeight="1" x14ac:dyDescent="0.2">
      <c r="A10798" s="87" t="s">
        <v>3460</v>
      </c>
      <c r="B10798" s="90" t="s">
        <v>5588</v>
      </c>
      <c r="C10798" s="117">
        <v>2.36</v>
      </c>
    </row>
    <row r="10799" spans="1:3" ht="48.75" customHeight="1" x14ac:dyDescent="0.2">
      <c r="A10799" s="87" t="s">
        <v>3452</v>
      </c>
      <c r="B10799" s="90" t="s">
        <v>5496</v>
      </c>
      <c r="C10799" s="117">
        <v>1.76</v>
      </c>
    </row>
    <row r="10800" spans="1:3" ht="48.75" customHeight="1" x14ac:dyDescent="0.2">
      <c r="A10800" s="87" t="s">
        <v>13930</v>
      </c>
      <c r="B10800" s="90" t="s">
        <v>13046</v>
      </c>
      <c r="C10800" s="117">
        <v>1.1499999999999999</v>
      </c>
    </row>
    <row r="10801" spans="1:3" ht="48.75" customHeight="1" x14ac:dyDescent="0.2">
      <c r="A10801" s="87" t="s">
        <v>13853</v>
      </c>
      <c r="B10801" s="90" t="s">
        <v>13046</v>
      </c>
      <c r="C10801" s="117">
        <v>0.84</v>
      </c>
    </row>
    <row r="10802" spans="1:3" ht="48.75" customHeight="1" x14ac:dyDescent="0.2">
      <c r="A10802" s="87" t="s">
        <v>13938</v>
      </c>
      <c r="B10802" s="90" t="s">
        <v>13046</v>
      </c>
      <c r="C10802" s="117">
        <v>1.9</v>
      </c>
    </row>
    <row r="10803" spans="1:3" ht="48.75" customHeight="1" x14ac:dyDescent="0.2">
      <c r="A10803" s="87" t="s">
        <v>13466</v>
      </c>
      <c r="B10803" s="90" t="s">
        <v>13046</v>
      </c>
      <c r="C10803" s="117">
        <v>1.75</v>
      </c>
    </row>
    <row r="10804" spans="1:3" ht="48.75" customHeight="1" x14ac:dyDescent="0.2">
      <c r="A10804" s="87" t="s">
        <v>13931</v>
      </c>
      <c r="B10804" s="90" t="s">
        <v>13046</v>
      </c>
      <c r="C10804" s="117">
        <v>1.23</v>
      </c>
    </row>
    <row r="10805" spans="1:3" ht="48.75" customHeight="1" x14ac:dyDescent="0.2">
      <c r="A10805" s="87" t="s">
        <v>13854</v>
      </c>
      <c r="B10805" s="90" t="s">
        <v>13046</v>
      </c>
      <c r="C10805" s="117">
        <v>0.91</v>
      </c>
    </row>
    <row r="10806" spans="1:3" ht="48.75" customHeight="1" x14ac:dyDescent="0.2">
      <c r="A10806" s="87" t="s">
        <v>13932</v>
      </c>
      <c r="B10806" s="90" t="s">
        <v>13046</v>
      </c>
      <c r="C10806" s="117">
        <v>1.35</v>
      </c>
    </row>
    <row r="10807" spans="1:3" ht="48.75" customHeight="1" x14ac:dyDescent="0.2">
      <c r="A10807" s="87" t="s">
        <v>13846</v>
      </c>
      <c r="B10807" s="90" t="s">
        <v>13046</v>
      </c>
      <c r="C10807" s="117">
        <v>1.04</v>
      </c>
    </row>
    <row r="10808" spans="1:3" ht="48.75" customHeight="1" x14ac:dyDescent="0.2">
      <c r="A10808" s="87" t="s">
        <v>14019</v>
      </c>
      <c r="B10808" s="90" t="s">
        <v>13046</v>
      </c>
      <c r="C10808" s="117">
        <v>2.75</v>
      </c>
    </row>
    <row r="10809" spans="1:3" ht="48.75" customHeight="1" x14ac:dyDescent="0.2">
      <c r="A10809" s="87" t="s">
        <v>13847</v>
      </c>
      <c r="B10809" s="90" t="s">
        <v>13046</v>
      </c>
      <c r="C10809" s="117">
        <v>3.2399999999999998</v>
      </c>
    </row>
    <row r="10810" spans="1:3" ht="48.75" customHeight="1" x14ac:dyDescent="0.2">
      <c r="A10810" s="87" t="s">
        <v>13929</v>
      </c>
      <c r="B10810" s="90" t="s">
        <v>13046</v>
      </c>
      <c r="C10810" s="117">
        <v>0.99</v>
      </c>
    </row>
    <row r="10811" spans="1:3" ht="48.75" customHeight="1" x14ac:dyDescent="0.2">
      <c r="A10811" s="87" t="s">
        <v>13851</v>
      </c>
      <c r="B10811" s="90" t="s">
        <v>13046</v>
      </c>
      <c r="C10811" s="117">
        <v>0.68</v>
      </c>
    </row>
    <row r="10812" spans="1:3" ht="48.75" customHeight="1" x14ac:dyDescent="0.2">
      <c r="A10812" s="87" t="s">
        <v>13937</v>
      </c>
      <c r="B10812" s="90" t="s">
        <v>13046</v>
      </c>
      <c r="C10812" s="117">
        <v>1.62</v>
      </c>
    </row>
    <row r="10813" spans="1:3" ht="48.75" customHeight="1" x14ac:dyDescent="0.2">
      <c r="A10813" s="87" t="s">
        <v>13465</v>
      </c>
      <c r="B10813" s="90" t="s">
        <v>13046</v>
      </c>
      <c r="C10813" s="117">
        <v>1.34</v>
      </c>
    </row>
    <row r="10814" spans="1:3" ht="48.75" customHeight="1" x14ac:dyDescent="0.2">
      <c r="A10814" s="87" t="s">
        <v>16901</v>
      </c>
      <c r="B10814" s="90" t="s">
        <v>13046</v>
      </c>
      <c r="C10814" s="117">
        <v>1.19</v>
      </c>
    </row>
    <row r="10815" spans="1:3" ht="48.75" customHeight="1" x14ac:dyDescent="0.2">
      <c r="A10815" s="87" t="s">
        <v>13873</v>
      </c>
      <c r="B10815" s="90" t="s">
        <v>13046</v>
      </c>
      <c r="C10815" s="117">
        <v>0.86</v>
      </c>
    </row>
    <row r="10816" spans="1:3" ht="48.75" customHeight="1" x14ac:dyDescent="0.2">
      <c r="A10816" s="87" t="s">
        <v>16905</v>
      </c>
      <c r="B10816" s="90" t="s">
        <v>13046</v>
      </c>
      <c r="C10816" s="117">
        <v>1.94</v>
      </c>
    </row>
    <row r="10817" spans="1:3" ht="48.75" customHeight="1" x14ac:dyDescent="0.2">
      <c r="A10817" s="87" t="s">
        <v>16902</v>
      </c>
      <c r="B10817" s="90" t="s">
        <v>13046</v>
      </c>
      <c r="C10817" s="117">
        <v>1.27</v>
      </c>
    </row>
    <row r="10818" spans="1:3" ht="48.75" customHeight="1" x14ac:dyDescent="0.2">
      <c r="A10818" s="87" t="s">
        <v>13874</v>
      </c>
      <c r="B10818" s="90" t="s">
        <v>13046</v>
      </c>
      <c r="C10818" s="117">
        <v>0.96</v>
      </c>
    </row>
    <row r="10819" spans="1:3" ht="48.75" customHeight="1" x14ac:dyDescent="0.2">
      <c r="A10819" s="87" t="s">
        <v>16903</v>
      </c>
      <c r="B10819" s="90" t="s">
        <v>13046</v>
      </c>
      <c r="C10819" s="117">
        <v>1.42</v>
      </c>
    </row>
    <row r="10820" spans="1:3" ht="48.75" customHeight="1" x14ac:dyDescent="0.2">
      <c r="A10820" s="87" t="s">
        <v>13875</v>
      </c>
      <c r="B10820" s="90" t="s">
        <v>13046</v>
      </c>
      <c r="C10820" s="117">
        <v>1.1200000000000001</v>
      </c>
    </row>
    <row r="10821" spans="1:3" ht="48.75" customHeight="1" x14ac:dyDescent="0.2">
      <c r="A10821" s="87" t="s">
        <v>16898</v>
      </c>
      <c r="B10821" s="90" t="s">
        <v>13046</v>
      </c>
      <c r="C10821" s="117">
        <v>1.04</v>
      </c>
    </row>
    <row r="10822" spans="1:3" ht="48.75" customHeight="1" x14ac:dyDescent="0.2">
      <c r="A10822" s="87" t="s">
        <v>13852</v>
      </c>
      <c r="B10822" s="90" t="s">
        <v>13046</v>
      </c>
      <c r="C10822" s="117">
        <v>0.7</v>
      </c>
    </row>
    <row r="10823" spans="1:3" ht="48.75" customHeight="1" x14ac:dyDescent="0.2">
      <c r="A10823" s="87" t="s">
        <v>16904</v>
      </c>
      <c r="B10823" s="90" t="s">
        <v>13046</v>
      </c>
      <c r="C10823" s="117">
        <v>1.75</v>
      </c>
    </row>
    <row r="10824" spans="1:3" ht="48.75" customHeight="1" x14ac:dyDescent="0.2">
      <c r="A10824" s="87" t="s">
        <v>13876</v>
      </c>
      <c r="B10824" s="90" t="s">
        <v>13046</v>
      </c>
      <c r="C10824" s="117">
        <v>1.44</v>
      </c>
    </row>
    <row r="10825" spans="1:3" ht="48.75" customHeight="1" x14ac:dyDescent="0.2">
      <c r="A10825" s="87" t="s">
        <v>14126</v>
      </c>
      <c r="B10825" s="90" t="s">
        <v>13046</v>
      </c>
      <c r="C10825" s="117">
        <v>1.81</v>
      </c>
    </row>
    <row r="10826" spans="1:3" ht="48.75" customHeight="1" x14ac:dyDescent="0.2">
      <c r="A10826" s="87" t="s">
        <v>18428</v>
      </c>
      <c r="B10826" s="90" t="s">
        <v>5418</v>
      </c>
      <c r="C10826" s="90">
        <v>4.38</v>
      </c>
    </row>
    <row r="10827" spans="1:3" ht="48.75" customHeight="1" x14ac:dyDescent="0.2">
      <c r="A10827" s="87" t="s">
        <v>1567</v>
      </c>
      <c r="B10827" s="90" t="s">
        <v>5483</v>
      </c>
      <c r="C10827" s="117">
        <v>5.12</v>
      </c>
    </row>
    <row r="10828" spans="1:3" ht="48.75" customHeight="1" x14ac:dyDescent="0.2">
      <c r="A10828" s="87" t="s">
        <v>1569</v>
      </c>
      <c r="B10828" s="90" t="s">
        <v>5483</v>
      </c>
      <c r="C10828" s="117">
        <v>10.23</v>
      </c>
    </row>
    <row r="10829" spans="1:3" ht="48.75" customHeight="1" x14ac:dyDescent="0.2">
      <c r="A10829" s="87" t="s">
        <v>7063</v>
      </c>
      <c r="B10829" s="90" t="s">
        <v>5483</v>
      </c>
      <c r="C10829" s="117">
        <v>2.42</v>
      </c>
    </row>
    <row r="10830" spans="1:3" ht="48.75" customHeight="1" x14ac:dyDescent="0.2">
      <c r="A10830" s="87" t="s">
        <v>7062</v>
      </c>
      <c r="B10830" s="90" t="s">
        <v>5483</v>
      </c>
      <c r="C10830" s="117">
        <v>6.94</v>
      </c>
    </row>
    <row r="10831" spans="1:3" ht="48.75" customHeight="1" x14ac:dyDescent="0.2">
      <c r="A10831" s="87" t="s">
        <v>10457</v>
      </c>
      <c r="B10831" s="89" t="s">
        <v>10458</v>
      </c>
      <c r="C10831" s="117">
        <v>3.4</v>
      </c>
    </row>
    <row r="10832" spans="1:3" ht="48.75" customHeight="1" x14ac:dyDescent="0.2">
      <c r="A10832" s="87" t="s">
        <v>10483</v>
      </c>
      <c r="B10832" s="89" t="s">
        <v>10458</v>
      </c>
      <c r="C10832" s="117">
        <v>4.8</v>
      </c>
    </row>
    <row r="10833" spans="1:3" ht="48.75" customHeight="1" x14ac:dyDescent="0.2">
      <c r="A10833" s="87" t="s">
        <v>10484</v>
      </c>
      <c r="B10833" s="89" t="s">
        <v>10458</v>
      </c>
      <c r="C10833" s="117">
        <v>4.8099999999999996</v>
      </c>
    </row>
    <row r="10834" spans="1:3" ht="48.75" customHeight="1" x14ac:dyDescent="0.2">
      <c r="A10834" s="87" t="s">
        <v>204</v>
      </c>
      <c r="B10834" s="90" t="s">
        <v>2704</v>
      </c>
      <c r="C10834" s="117">
        <v>46.17</v>
      </c>
    </row>
    <row r="10835" spans="1:3" ht="48.75" customHeight="1" x14ac:dyDescent="0.2">
      <c r="A10835" s="87" t="s">
        <v>204</v>
      </c>
      <c r="B10835" s="90" t="s">
        <v>2704</v>
      </c>
      <c r="C10835" s="117">
        <v>46.17</v>
      </c>
    </row>
    <row r="10836" spans="1:3" ht="48.75" customHeight="1" x14ac:dyDescent="0.2">
      <c r="A10836" s="87" t="s">
        <v>205</v>
      </c>
      <c r="B10836" s="90" t="s">
        <v>2704</v>
      </c>
      <c r="C10836" s="117">
        <v>84.65</v>
      </c>
    </row>
    <row r="10837" spans="1:3" ht="48.75" customHeight="1" x14ac:dyDescent="0.2">
      <c r="A10837" s="87" t="s">
        <v>205</v>
      </c>
      <c r="B10837" s="90" t="s">
        <v>2704</v>
      </c>
      <c r="C10837" s="117">
        <v>84.65</v>
      </c>
    </row>
    <row r="10838" spans="1:3" ht="48.75" customHeight="1" x14ac:dyDescent="0.2">
      <c r="A10838" s="87" t="s">
        <v>207</v>
      </c>
      <c r="B10838" s="90" t="s">
        <v>2704</v>
      </c>
      <c r="C10838" s="100">
        <v>399.01</v>
      </c>
    </row>
    <row r="10839" spans="1:3" ht="48.75" customHeight="1" x14ac:dyDescent="0.2">
      <c r="A10839" s="87" t="s">
        <v>207</v>
      </c>
      <c r="B10839" s="90" t="s">
        <v>2704</v>
      </c>
      <c r="C10839" s="100">
        <v>399.01</v>
      </c>
    </row>
    <row r="10840" spans="1:3" ht="48.75" customHeight="1" x14ac:dyDescent="0.2">
      <c r="A10840" s="87" t="s">
        <v>206</v>
      </c>
      <c r="B10840" s="90" t="s">
        <v>2704</v>
      </c>
      <c r="C10840" s="100">
        <v>336.77</v>
      </c>
    </row>
    <row r="10841" spans="1:3" ht="48.75" customHeight="1" x14ac:dyDescent="0.2">
      <c r="A10841" s="87" t="s">
        <v>206</v>
      </c>
      <c r="B10841" s="90" t="s">
        <v>2704</v>
      </c>
      <c r="C10841" s="100">
        <v>336.77</v>
      </c>
    </row>
    <row r="10842" spans="1:3" ht="48.75" customHeight="1" x14ac:dyDescent="0.2">
      <c r="A10842" s="87" t="s">
        <v>1570</v>
      </c>
      <c r="B10842" s="90" t="s">
        <v>5483</v>
      </c>
      <c r="C10842" s="117">
        <v>2.88</v>
      </c>
    </row>
    <row r="10843" spans="1:3" ht="48.75" customHeight="1" x14ac:dyDescent="0.2">
      <c r="A10843" s="87" t="s">
        <v>1566</v>
      </c>
      <c r="B10843" s="90" t="s">
        <v>4209</v>
      </c>
      <c r="C10843" s="117">
        <v>5.12</v>
      </c>
    </row>
    <row r="10844" spans="1:3" ht="48.75" customHeight="1" x14ac:dyDescent="0.2">
      <c r="A10844" s="87" t="s">
        <v>1568</v>
      </c>
      <c r="B10844" s="90" t="s">
        <v>4209</v>
      </c>
      <c r="C10844" s="117">
        <v>10.23</v>
      </c>
    </row>
    <row r="10845" spans="1:3" ht="48.75" customHeight="1" x14ac:dyDescent="0.2">
      <c r="A10845" s="87" t="s">
        <v>1563</v>
      </c>
      <c r="B10845" s="90" t="s">
        <v>4209</v>
      </c>
      <c r="C10845" s="117">
        <v>2.42</v>
      </c>
    </row>
    <row r="10846" spans="1:3" ht="48.75" customHeight="1" x14ac:dyDescent="0.2">
      <c r="A10846" s="87" t="s">
        <v>1565</v>
      </c>
      <c r="B10846" s="90" t="s">
        <v>4209</v>
      </c>
      <c r="C10846" s="117">
        <v>7.58</v>
      </c>
    </row>
    <row r="10847" spans="1:3" ht="48.75" customHeight="1" x14ac:dyDescent="0.2">
      <c r="A10847" s="87" t="s">
        <v>8705</v>
      </c>
      <c r="B10847" s="90" t="s">
        <v>5418</v>
      </c>
      <c r="C10847" s="117">
        <v>2.17</v>
      </c>
    </row>
    <row r="10848" spans="1:3" ht="48.75" customHeight="1" x14ac:dyDescent="0.2">
      <c r="A10848" s="87" t="s">
        <v>18189</v>
      </c>
      <c r="B10848" s="90" t="s">
        <v>5418</v>
      </c>
      <c r="C10848" s="100">
        <v>2.33</v>
      </c>
    </row>
    <row r="10849" spans="1:3" ht="48.75" customHeight="1" x14ac:dyDescent="0.2">
      <c r="A10849" s="87" t="s">
        <v>16186</v>
      </c>
      <c r="B10849" s="90" t="s">
        <v>15584</v>
      </c>
      <c r="C10849" s="117">
        <v>356.86</v>
      </c>
    </row>
    <row r="10850" spans="1:3" ht="48.75" customHeight="1" x14ac:dyDescent="0.2">
      <c r="A10850" s="87" t="s">
        <v>9967</v>
      </c>
      <c r="B10850" s="90" t="s">
        <v>6348</v>
      </c>
      <c r="C10850" s="117">
        <v>117.24</v>
      </c>
    </row>
    <row r="10851" spans="1:3" ht="48.75" customHeight="1" x14ac:dyDescent="0.2">
      <c r="A10851" s="87" t="s">
        <v>11939</v>
      </c>
      <c r="B10851" s="90" t="s">
        <v>7548</v>
      </c>
      <c r="C10851" s="100">
        <v>157.01</v>
      </c>
    </row>
    <row r="10852" spans="1:3" ht="48.75" customHeight="1" x14ac:dyDescent="0.2">
      <c r="A10852" s="87" t="s">
        <v>3651</v>
      </c>
      <c r="B10852" s="90" t="s">
        <v>8347</v>
      </c>
      <c r="C10852" s="117">
        <v>3.15</v>
      </c>
    </row>
    <row r="10853" spans="1:3" ht="48.75" customHeight="1" x14ac:dyDescent="0.2">
      <c r="A10853" s="87" t="s">
        <v>18222</v>
      </c>
      <c r="B10853" s="90" t="s">
        <v>10871</v>
      </c>
      <c r="C10853" s="117">
        <v>32.75</v>
      </c>
    </row>
    <row r="10854" spans="1:3" ht="48.75" customHeight="1" x14ac:dyDescent="0.2">
      <c r="A10854" s="87" t="s">
        <v>4009</v>
      </c>
      <c r="B10854" s="90" t="s">
        <v>16886</v>
      </c>
      <c r="C10854" s="117">
        <v>1.92</v>
      </c>
    </row>
    <row r="10855" spans="1:3" ht="48.75" customHeight="1" x14ac:dyDescent="0.2">
      <c r="A10855" s="87" t="s">
        <v>440</v>
      </c>
      <c r="B10855" s="90" t="s">
        <v>5483</v>
      </c>
      <c r="C10855" s="117">
        <v>1.29</v>
      </c>
    </row>
    <row r="10856" spans="1:3" ht="48.75" customHeight="1" x14ac:dyDescent="0.2">
      <c r="A10856" s="87" t="s">
        <v>1589</v>
      </c>
      <c r="B10856" s="90" t="s">
        <v>6304</v>
      </c>
      <c r="C10856" s="117">
        <v>5.6</v>
      </c>
    </row>
    <row r="10857" spans="1:3" ht="48.75" customHeight="1" x14ac:dyDescent="0.2">
      <c r="A10857" s="87" t="s">
        <v>15667</v>
      </c>
      <c r="B10857" s="90" t="s">
        <v>5418</v>
      </c>
      <c r="C10857" s="117">
        <v>3.1199999999999997</v>
      </c>
    </row>
    <row r="10858" spans="1:3" ht="48.75" customHeight="1" x14ac:dyDescent="0.2">
      <c r="A10858" s="87" t="s">
        <v>19534</v>
      </c>
      <c r="B10858" s="90" t="s">
        <v>5418</v>
      </c>
      <c r="C10858" s="117">
        <v>2.9099999999999997</v>
      </c>
    </row>
    <row r="10859" spans="1:3" ht="48.75" customHeight="1" x14ac:dyDescent="0.2">
      <c r="A10859" s="87" t="s">
        <v>12827</v>
      </c>
      <c r="B10859" s="90" t="s">
        <v>5418</v>
      </c>
      <c r="C10859" s="90">
        <v>3.44</v>
      </c>
    </row>
    <row r="10860" spans="1:3" ht="48.75" customHeight="1" x14ac:dyDescent="0.2">
      <c r="A10860" s="87" t="s">
        <v>8552</v>
      </c>
      <c r="B10860" s="90" t="s">
        <v>5560</v>
      </c>
      <c r="C10860" s="117">
        <v>38.46</v>
      </c>
    </row>
    <row r="10861" spans="1:3" ht="48.75" customHeight="1" x14ac:dyDescent="0.2">
      <c r="A10861" s="87" t="s">
        <v>4382</v>
      </c>
      <c r="B10861" s="90" t="s">
        <v>4993</v>
      </c>
      <c r="C10861" s="100">
        <v>47.03</v>
      </c>
    </row>
    <row r="10862" spans="1:3" ht="48.75" customHeight="1" x14ac:dyDescent="0.2">
      <c r="A10862" s="16" t="s">
        <v>5442</v>
      </c>
      <c r="B10862" s="20" t="s">
        <v>6742</v>
      </c>
      <c r="C10862" s="117">
        <v>3.45</v>
      </c>
    </row>
    <row r="10863" spans="1:3" ht="48.75" customHeight="1" x14ac:dyDescent="0.2">
      <c r="A10863" s="16" t="s">
        <v>5439</v>
      </c>
      <c r="B10863" s="20" t="s">
        <v>6742</v>
      </c>
      <c r="C10863" s="117">
        <v>6.9</v>
      </c>
    </row>
    <row r="10864" spans="1:3" ht="48.75" customHeight="1" x14ac:dyDescent="0.2">
      <c r="A10864" s="16" t="s">
        <v>5443</v>
      </c>
      <c r="B10864" s="20" t="s">
        <v>6742</v>
      </c>
      <c r="C10864" s="117">
        <v>6.9</v>
      </c>
    </row>
    <row r="10865" spans="1:3" ht="48.75" customHeight="1" x14ac:dyDescent="0.2">
      <c r="A10865" s="16" t="s">
        <v>5436</v>
      </c>
      <c r="B10865" s="20" t="s">
        <v>6746</v>
      </c>
      <c r="C10865" s="100">
        <v>5.03</v>
      </c>
    </row>
    <row r="10866" spans="1:3" ht="48.75" customHeight="1" x14ac:dyDescent="0.2">
      <c r="A10866" s="16" t="s">
        <v>5437</v>
      </c>
      <c r="B10866" s="20" t="s">
        <v>6746</v>
      </c>
      <c r="C10866" s="117">
        <v>3.45</v>
      </c>
    </row>
    <row r="10867" spans="1:3" ht="48.75" customHeight="1" x14ac:dyDescent="0.2">
      <c r="A10867" s="16" t="s">
        <v>5438</v>
      </c>
      <c r="B10867" s="20" t="s">
        <v>6746</v>
      </c>
      <c r="C10867" s="100">
        <v>5.59</v>
      </c>
    </row>
    <row r="10868" spans="1:3" ht="48.75" customHeight="1" x14ac:dyDescent="0.2">
      <c r="A10868" s="87" t="s">
        <v>19031</v>
      </c>
      <c r="B10868" s="90" t="s">
        <v>10947</v>
      </c>
      <c r="C10868" s="117">
        <v>2.0199999999999996</v>
      </c>
    </row>
    <row r="10869" spans="1:3" ht="48.75" customHeight="1" x14ac:dyDescent="0.2">
      <c r="A10869" s="87" t="s">
        <v>19030</v>
      </c>
      <c r="B10869" s="90" t="s">
        <v>10947</v>
      </c>
      <c r="C10869" s="117">
        <v>3.46</v>
      </c>
    </row>
    <row r="10870" spans="1:3" ht="48.75" customHeight="1" x14ac:dyDescent="0.2">
      <c r="A10870" s="87" t="s">
        <v>17558</v>
      </c>
      <c r="B10870" s="90" t="s">
        <v>5560</v>
      </c>
      <c r="C10870" s="117">
        <v>72.48</v>
      </c>
    </row>
    <row r="10871" spans="1:3" ht="48.75" customHeight="1" x14ac:dyDescent="0.2">
      <c r="A10871" s="87" t="s">
        <v>9898</v>
      </c>
      <c r="B10871" s="90" t="s">
        <v>8347</v>
      </c>
      <c r="C10871" s="117">
        <v>61.61</v>
      </c>
    </row>
    <row r="10872" spans="1:3" ht="48.75" customHeight="1" x14ac:dyDescent="0.2">
      <c r="A10872" s="87" t="s">
        <v>8605</v>
      </c>
      <c r="B10872" s="90" t="s">
        <v>5560</v>
      </c>
      <c r="C10872" s="117">
        <v>5.83</v>
      </c>
    </row>
    <row r="10873" spans="1:3" ht="48.75" customHeight="1" x14ac:dyDescent="0.2">
      <c r="A10873" s="87" t="s">
        <v>2193</v>
      </c>
      <c r="B10873" s="90" t="s">
        <v>19135</v>
      </c>
      <c r="C10873" s="100">
        <v>4.3099999999999996</v>
      </c>
    </row>
    <row r="10874" spans="1:3" ht="48.75" customHeight="1" x14ac:dyDescent="0.2">
      <c r="A10874" s="87" t="s">
        <v>962</v>
      </c>
      <c r="B10874" s="90" t="s">
        <v>5496</v>
      </c>
      <c r="C10874" s="117">
        <v>15.83</v>
      </c>
    </row>
    <row r="10875" spans="1:3" ht="48.75" customHeight="1" x14ac:dyDescent="0.2">
      <c r="A10875" s="87" t="s">
        <v>962</v>
      </c>
      <c r="B10875" s="90" t="s">
        <v>15682</v>
      </c>
      <c r="C10875" s="117">
        <v>15.83</v>
      </c>
    </row>
    <row r="10876" spans="1:3" ht="48.75" customHeight="1" x14ac:dyDescent="0.2">
      <c r="A10876" s="87" t="s">
        <v>16269</v>
      </c>
      <c r="B10876" s="90" t="s">
        <v>5346</v>
      </c>
      <c r="C10876" s="117">
        <v>169.36</v>
      </c>
    </row>
    <row r="10877" spans="1:3" ht="48.75" customHeight="1" x14ac:dyDescent="0.2">
      <c r="A10877" s="87" t="s">
        <v>3639</v>
      </c>
      <c r="B10877" s="90" t="s">
        <v>5483</v>
      </c>
      <c r="C10877" s="117">
        <v>20.82</v>
      </c>
    </row>
    <row r="10878" spans="1:3" ht="48.75" customHeight="1" x14ac:dyDescent="0.2">
      <c r="A10878" s="87" t="s">
        <v>7621</v>
      </c>
      <c r="B10878" s="90" t="s">
        <v>5483</v>
      </c>
      <c r="C10878" s="117">
        <v>6.24</v>
      </c>
    </row>
    <row r="10879" spans="1:3" ht="48.75" customHeight="1" x14ac:dyDescent="0.2">
      <c r="A10879" s="87" t="s">
        <v>16080</v>
      </c>
      <c r="B10879" s="90" t="s">
        <v>6342</v>
      </c>
      <c r="C10879" s="90">
        <v>3.57</v>
      </c>
    </row>
    <row r="10880" spans="1:3" ht="48.75" customHeight="1" x14ac:dyDescent="0.2">
      <c r="A10880" s="87" t="s">
        <v>0</v>
      </c>
      <c r="B10880" s="90" t="s">
        <v>6342</v>
      </c>
      <c r="C10880" s="90">
        <v>6.15</v>
      </c>
    </row>
    <row r="10881" spans="1:3" ht="48.75" customHeight="1" x14ac:dyDescent="0.2">
      <c r="A10881" s="87" t="s">
        <v>8481</v>
      </c>
      <c r="B10881" s="90" t="s">
        <v>6342</v>
      </c>
      <c r="C10881" s="90">
        <v>6.15</v>
      </c>
    </row>
    <row r="10882" spans="1:3" ht="48.75" customHeight="1" x14ac:dyDescent="0.2">
      <c r="A10882" s="87" t="s">
        <v>16152</v>
      </c>
      <c r="B10882" s="90" t="s">
        <v>6342</v>
      </c>
      <c r="C10882" s="90">
        <v>3.57</v>
      </c>
    </row>
    <row r="10883" spans="1:3" ht="48.75" customHeight="1" x14ac:dyDescent="0.2">
      <c r="A10883" s="87" t="s">
        <v>16081</v>
      </c>
      <c r="B10883" s="90" t="s">
        <v>6342</v>
      </c>
      <c r="C10883" s="90">
        <v>3.57</v>
      </c>
    </row>
    <row r="10884" spans="1:3" ht="48.75" customHeight="1" x14ac:dyDescent="0.2">
      <c r="A10884" s="87" t="s">
        <v>6773</v>
      </c>
      <c r="B10884" s="90" t="s">
        <v>6342</v>
      </c>
      <c r="C10884" s="90">
        <v>6.15</v>
      </c>
    </row>
    <row r="10885" spans="1:3" ht="48.75" customHeight="1" x14ac:dyDescent="0.2">
      <c r="A10885" s="87" t="s">
        <v>6774</v>
      </c>
      <c r="B10885" s="90" t="s">
        <v>6342</v>
      </c>
      <c r="C10885" s="90">
        <v>6.15</v>
      </c>
    </row>
    <row r="10886" spans="1:3" ht="48.75" customHeight="1" x14ac:dyDescent="0.2">
      <c r="A10886" s="87" t="s">
        <v>16153</v>
      </c>
      <c r="B10886" s="90" t="s">
        <v>6342</v>
      </c>
      <c r="C10886" s="100">
        <v>3.57</v>
      </c>
    </row>
    <row r="10887" spans="1:3" ht="48.75" customHeight="1" x14ac:dyDescent="0.2">
      <c r="A10887" s="87" t="s">
        <v>1498</v>
      </c>
      <c r="B10887" s="90" t="s">
        <v>5395</v>
      </c>
      <c r="C10887" s="117">
        <v>2.67</v>
      </c>
    </row>
    <row r="10888" spans="1:3" ht="48.75" customHeight="1" x14ac:dyDescent="0.2">
      <c r="A10888" s="87" t="s">
        <v>1497</v>
      </c>
      <c r="B10888" s="90" t="s">
        <v>5395</v>
      </c>
      <c r="C10888" s="117">
        <v>3.3899999999999997</v>
      </c>
    </row>
    <row r="10889" spans="1:3" ht="48.75" customHeight="1" x14ac:dyDescent="0.2">
      <c r="A10889" s="87" t="s">
        <v>9543</v>
      </c>
      <c r="B10889" s="90" t="s">
        <v>5084</v>
      </c>
      <c r="C10889" s="117">
        <v>3.1199999999999997</v>
      </c>
    </row>
    <row r="10890" spans="1:3" ht="48.75" customHeight="1" x14ac:dyDescent="0.2">
      <c r="A10890" s="87" t="s">
        <v>15918</v>
      </c>
      <c r="B10890" s="90" t="s">
        <v>16409</v>
      </c>
      <c r="C10890" s="90">
        <v>4.38</v>
      </c>
    </row>
    <row r="10891" spans="1:3" ht="48.75" customHeight="1" x14ac:dyDescent="0.2">
      <c r="A10891" s="87" t="s">
        <v>15918</v>
      </c>
      <c r="B10891" s="90" t="s">
        <v>5355</v>
      </c>
      <c r="C10891" s="90">
        <v>4.38</v>
      </c>
    </row>
    <row r="10892" spans="1:3" ht="48.75" customHeight="1" x14ac:dyDescent="0.2">
      <c r="A10892" s="87" t="s">
        <v>7327</v>
      </c>
      <c r="B10892" s="90" t="s">
        <v>6311</v>
      </c>
      <c r="C10892" s="100">
        <v>1.56</v>
      </c>
    </row>
    <row r="10893" spans="1:3" ht="48.75" customHeight="1" x14ac:dyDescent="0.2">
      <c r="A10893" s="87" t="s">
        <v>7328</v>
      </c>
      <c r="B10893" s="90" t="s">
        <v>6311</v>
      </c>
      <c r="C10893" s="100">
        <v>3.12</v>
      </c>
    </row>
    <row r="10894" spans="1:3" ht="48.75" customHeight="1" x14ac:dyDescent="0.2">
      <c r="A10894" s="87" t="s">
        <v>2288</v>
      </c>
      <c r="B10894" s="90" t="s">
        <v>6311</v>
      </c>
      <c r="C10894" s="90">
        <v>3.12</v>
      </c>
    </row>
    <row r="10895" spans="1:3" ht="48.75" customHeight="1" x14ac:dyDescent="0.2">
      <c r="A10895" s="87" t="s">
        <v>2293</v>
      </c>
      <c r="B10895" s="90" t="s">
        <v>6311</v>
      </c>
      <c r="C10895" s="100">
        <v>6.24</v>
      </c>
    </row>
    <row r="10896" spans="1:3" ht="48.75" customHeight="1" x14ac:dyDescent="0.2">
      <c r="A10896" s="87" t="s">
        <v>112</v>
      </c>
      <c r="B10896" s="90" t="s">
        <v>17420</v>
      </c>
      <c r="C10896" s="100">
        <v>23.82</v>
      </c>
    </row>
    <row r="10897" spans="1:3" ht="48.75" customHeight="1" x14ac:dyDescent="0.2">
      <c r="A10897" s="87" t="s">
        <v>12379</v>
      </c>
      <c r="B10897" s="90" t="s">
        <v>6798</v>
      </c>
      <c r="C10897" s="117">
        <v>11.99</v>
      </c>
    </row>
    <row r="10898" spans="1:3" ht="48.75" customHeight="1" x14ac:dyDescent="0.2">
      <c r="A10898" s="87" t="s">
        <v>2283</v>
      </c>
      <c r="B10898" s="90" t="s">
        <v>5500</v>
      </c>
      <c r="C10898" s="100">
        <v>3.12</v>
      </c>
    </row>
    <row r="10899" spans="1:3" ht="48.75" customHeight="1" x14ac:dyDescent="0.2">
      <c r="A10899" s="87" t="s">
        <v>2286</v>
      </c>
      <c r="B10899" s="90" t="s">
        <v>5500</v>
      </c>
      <c r="C10899" s="90">
        <v>3.12</v>
      </c>
    </row>
    <row r="10900" spans="1:3" ht="48.75" customHeight="1" x14ac:dyDescent="0.2">
      <c r="A10900" s="87" t="s">
        <v>2291</v>
      </c>
      <c r="B10900" s="90" t="s">
        <v>5500</v>
      </c>
      <c r="C10900" s="100">
        <v>6.24</v>
      </c>
    </row>
    <row r="10901" spans="1:3" ht="48.75" customHeight="1" x14ac:dyDescent="0.2">
      <c r="A10901" s="87" t="s">
        <v>9849</v>
      </c>
      <c r="B10901" s="90" t="s">
        <v>5500</v>
      </c>
      <c r="C10901" s="100">
        <v>16.18</v>
      </c>
    </row>
    <row r="10902" spans="1:3" ht="48.75" customHeight="1" x14ac:dyDescent="0.2">
      <c r="A10902" s="87" t="s">
        <v>7191</v>
      </c>
      <c r="B10902" s="90" t="s">
        <v>5496</v>
      </c>
      <c r="C10902" s="100">
        <v>3.12</v>
      </c>
    </row>
    <row r="10903" spans="1:3" ht="48.75" customHeight="1" x14ac:dyDescent="0.2">
      <c r="A10903" s="87" t="s">
        <v>8572</v>
      </c>
      <c r="B10903" s="90" t="s">
        <v>5496</v>
      </c>
      <c r="C10903" s="90">
        <v>3.12</v>
      </c>
    </row>
    <row r="10904" spans="1:3" ht="48.75" customHeight="1" x14ac:dyDescent="0.2">
      <c r="A10904" s="87" t="s">
        <v>2290</v>
      </c>
      <c r="B10904" s="90" t="s">
        <v>5496</v>
      </c>
      <c r="C10904" s="100">
        <v>6.24</v>
      </c>
    </row>
    <row r="10905" spans="1:3" ht="48.75" customHeight="1" x14ac:dyDescent="0.2">
      <c r="A10905" s="87" t="s">
        <v>201</v>
      </c>
      <c r="B10905" s="90" t="s">
        <v>11672</v>
      </c>
      <c r="C10905" s="117">
        <v>18.600000000000001</v>
      </c>
    </row>
    <row r="10906" spans="1:3" ht="48.75" customHeight="1" x14ac:dyDescent="0.2">
      <c r="A10906" s="87" t="s">
        <v>201</v>
      </c>
      <c r="B10906" s="90" t="s">
        <v>2704</v>
      </c>
      <c r="C10906" s="117">
        <v>18.600000000000001</v>
      </c>
    </row>
    <row r="10907" spans="1:3" ht="48.75" customHeight="1" x14ac:dyDescent="0.2">
      <c r="A10907" s="87" t="s">
        <v>203</v>
      </c>
      <c r="B10907" s="90" t="s">
        <v>11672</v>
      </c>
      <c r="C10907" s="117">
        <v>20.38</v>
      </c>
    </row>
    <row r="10908" spans="1:3" ht="48.75" customHeight="1" x14ac:dyDescent="0.2">
      <c r="A10908" s="87" t="s">
        <v>203</v>
      </c>
      <c r="B10908" s="90" t="s">
        <v>2704</v>
      </c>
      <c r="C10908" s="117">
        <v>20.38</v>
      </c>
    </row>
    <row r="10909" spans="1:3" ht="48.75" customHeight="1" x14ac:dyDescent="0.2">
      <c r="A10909" s="87" t="s">
        <v>12443</v>
      </c>
      <c r="B10909" s="90" t="s">
        <v>5418</v>
      </c>
      <c r="C10909" s="117">
        <v>22.41</v>
      </c>
    </row>
    <row r="10910" spans="1:3" ht="48.75" customHeight="1" x14ac:dyDescent="0.2">
      <c r="A10910" s="87" t="s">
        <v>12621</v>
      </c>
      <c r="B10910" s="90" t="s">
        <v>15500</v>
      </c>
      <c r="C10910" s="117">
        <v>36.74</v>
      </c>
    </row>
    <row r="10911" spans="1:3" ht="48.75" customHeight="1" x14ac:dyDescent="0.2">
      <c r="A10911" s="87" t="s">
        <v>2876</v>
      </c>
      <c r="B10911" s="90" t="s">
        <v>16886</v>
      </c>
      <c r="C10911" s="117">
        <v>2.12</v>
      </c>
    </row>
    <row r="10912" spans="1:3" ht="48.75" customHeight="1" x14ac:dyDescent="0.2">
      <c r="A10912" s="87" t="s">
        <v>2876</v>
      </c>
      <c r="B10912" s="90" t="s">
        <v>16886</v>
      </c>
      <c r="C10912" s="117">
        <v>2.12</v>
      </c>
    </row>
    <row r="10913" spans="1:3" ht="48.75" customHeight="1" x14ac:dyDescent="0.2">
      <c r="A10913" s="87" t="s">
        <v>1112</v>
      </c>
      <c r="B10913" s="90" t="s">
        <v>5807</v>
      </c>
      <c r="C10913" s="100">
        <v>6.66</v>
      </c>
    </row>
    <row r="10914" spans="1:3" ht="48.75" customHeight="1" x14ac:dyDescent="0.2">
      <c r="A10914" s="87" t="s">
        <v>1117</v>
      </c>
      <c r="B10914" s="90" t="s">
        <v>5807</v>
      </c>
      <c r="C10914" s="100">
        <v>15.89</v>
      </c>
    </row>
    <row r="10915" spans="1:3" ht="48.75" customHeight="1" x14ac:dyDescent="0.2">
      <c r="A10915" s="87" t="s">
        <v>3701</v>
      </c>
      <c r="B10915" s="90" t="s">
        <v>4889</v>
      </c>
      <c r="C10915" s="117">
        <v>2.37</v>
      </c>
    </row>
    <row r="10916" spans="1:3" ht="48.75" customHeight="1" x14ac:dyDescent="0.2">
      <c r="A10916" s="87" t="s">
        <v>3706</v>
      </c>
      <c r="B10916" s="90" t="s">
        <v>4889</v>
      </c>
      <c r="C10916" s="117">
        <v>5.63</v>
      </c>
    </row>
    <row r="10917" spans="1:3" ht="48.75" customHeight="1" x14ac:dyDescent="0.2">
      <c r="A10917" s="87" t="s">
        <v>3708</v>
      </c>
      <c r="B10917" s="90" t="s">
        <v>4889</v>
      </c>
      <c r="C10917" s="117">
        <v>3.460066343454963</v>
      </c>
    </row>
    <row r="10918" spans="1:3" ht="48.75" customHeight="1" x14ac:dyDescent="0.2">
      <c r="A10918" s="87" t="s">
        <v>10386</v>
      </c>
      <c r="B10918" s="90" t="s">
        <v>6777</v>
      </c>
      <c r="C10918" s="90">
        <v>29.65</v>
      </c>
    </row>
    <row r="10919" spans="1:3" ht="48.75" customHeight="1" x14ac:dyDescent="0.2">
      <c r="A10919" s="87" t="s">
        <v>10384</v>
      </c>
      <c r="B10919" s="90" t="s">
        <v>6777</v>
      </c>
      <c r="C10919" s="90">
        <v>39.549999999999997</v>
      </c>
    </row>
    <row r="10920" spans="1:3" ht="48.75" customHeight="1" x14ac:dyDescent="0.2">
      <c r="A10920" s="87" t="s">
        <v>1556</v>
      </c>
      <c r="B10920" s="90" t="s">
        <v>13732</v>
      </c>
      <c r="C10920" s="117">
        <v>0.98</v>
      </c>
    </row>
    <row r="10921" spans="1:3" ht="48.75" customHeight="1" x14ac:dyDescent="0.2">
      <c r="A10921" s="87" t="s">
        <v>18754</v>
      </c>
      <c r="B10921" s="90" t="s">
        <v>13732</v>
      </c>
      <c r="C10921" s="117">
        <v>17.32</v>
      </c>
    </row>
    <row r="10922" spans="1:3" ht="48.75" customHeight="1" x14ac:dyDescent="0.2">
      <c r="A10922" s="87" t="s">
        <v>10907</v>
      </c>
      <c r="B10922" s="90" t="s">
        <v>8347</v>
      </c>
      <c r="C10922" s="117">
        <v>3.46</v>
      </c>
    </row>
    <row r="10923" spans="1:3" ht="48.75" customHeight="1" x14ac:dyDescent="0.2">
      <c r="A10923" s="87" t="s">
        <v>10899</v>
      </c>
      <c r="B10923" s="90" t="s">
        <v>8347</v>
      </c>
      <c r="C10923" s="100">
        <v>3.23</v>
      </c>
    </row>
    <row r="10924" spans="1:3" ht="48.75" customHeight="1" x14ac:dyDescent="0.2">
      <c r="A10924" s="87" t="s">
        <v>13947</v>
      </c>
      <c r="B10924" s="90" t="s">
        <v>8347</v>
      </c>
      <c r="C10924" s="100">
        <v>3.46</v>
      </c>
    </row>
    <row r="10925" spans="1:3" ht="48.75" customHeight="1" x14ac:dyDescent="0.2">
      <c r="A10925" s="87" t="s">
        <v>4747</v>
      </c>
      <c r="B10925" s="90" t="s">
        <v>4748</v>
      </c>
      <c r="C10925" s="117">
        <v>1.9</v>
      </c>
    </row>
    <row r="10926" spans="1:3" ht="48.75" customHeight="1" x14ac:dyDescent="0.2">
      <c r="A10926" s="87" t="s">
        <v>4749</v>
      </c>
      <c r="B10926" s="90" t="s">
        <v>4748</v>
      </c>
      <c r="C10926" s="117">
        <v>1.85</v>
      </c>
    </row>
    <row r="10927" spans="1:3" ht="48.75" customHeight="1" x14ac:dyDescent="0.2">
      <c r="A10927" s="87" t="s">
        <v>18721</v>
      </c>
      <c r="B10927" s="90" t="s">
        <v>11672</v>
      </c>
      <c r="C10927" s="117">
        <v>5.87</v>
      </c>
    </row>
    <row r="10928" spans="1:3" ht="48.75" customHeight="1" x14ac:dyDescent="0.2">
      <c r="A10928" s="87" t="s">
        <v>18720</v>
      </c>
      <c r="B10928" s="90" t="s">
        <v>11672</v>
      </c>
      <c r="C10928" s="117">
        <v>7.19</v>
      </c>
    </row>
    <row r="10929" spans="1:3" ht="48.75" customHeight="1" x14ac:dyDescent="0.2">
      <c r="A10929" s="87" t="s">
        <v>3233</v>
      </c>
      <c r="B10929" s="90" t="s">
        <v>11672</v>
      </c>
      <c r="C10929" s="117">
        <v>6.8</v>
      </c>
    </row>
    <row r="10930" spans="1:3" ht="48.75" customHeight="1" x14ac:dyDescent="0.2">
      <c r="A10930" s="87" t="s">
        <v>18722</v>
      </c>
      <c r="B10930" s="90" t="s">
        <v>11672</v>
      </c>
      <c r="C10930" s="117">
        <v>17.32</v>
      </c>
    </row>
    <row r="10931" spans="1:3" ht="48.75" customHeight="1" x14ac:dyDescent="0.2">
      <c r="A10931" s="87" t="s">
        <v>12466</v>
      </c>
      <c r="B10931" s="90" t="s">
        <v>4748</v>
      </c>
      <c r="C10931" s="117">
        <v>3.46</v>
      </c>
    </row>
    <row r="10932" spans="1:3" ht="48.75" customHeight="1" x14ac:dyDescent="0.2">
      <c r="A10932" s="87" t="s">
        <v>3554</v>
      </c>
      <c r="B10932" s="90" t="s">
        <v>4748</v>
      </c>
      <c r="C10932" s="117">
        <v>3.46</v>
      </c>
    </row>
    <row r="10933" spans="1:3" ht="48.75" customHeight="1" x14ac:dyDescent="0.2">
      <c r="A10933" s="87" t="s">
        <v>3545</v>
      </c>
      <c r="B10933" s="90" t="s">
        <v>4748</v>
      </c>
      <c r="C10933" s="117">
        <v>2.3299999999999996</v>
      </c>
    </row>
    <row r="10934" spans="1:3" ht="48.75" customHeight="1" x14ac:dyDescent="0.2">
      <c r="A10934" s="87" t="s">
        <v>3546</v>
      </c>
      <c r="B10934" s="90" t="s">
        <v>4748</v>
      </c>
      <c r="C10934" s="117">
        <v>2.2899999999999996</v>
      </c>
    </row>
    <row r="10935" spans="1:3" ht="48.75" customHeight="1" x14ac:dyDescent="0.2">
      <c r="A10935" s="87" t="s">
        <v>3547</v>
      </c>
      <c r="B10935" s="90" t="s">
        <v>4748</v>
      </c>
      <c r="C10935" s="117">
        <v>3.1599999999999997</v>
      </c>
    </row>
    <row r="10936" spans="1:3" ht="48.75" customHeight="1" x14ac:dyDescent="0.2">
      <c r="A10936" s="87" t="s">
        <v>9434</v>
      </c>
      <c r="B10936" s="90" t="s">
        <v>9395</v>
      </c>
      <c r="C10936" s="90">
        <v>3.12</v>
      </c>
    </row>
    <row r="10937" spans="1:3" ht="48.75" customHeight="1" x14ac:dyDescent="0.2">
      <c r="A10937" s="87" t="s">
        <v>11506</v>
      </c>
      <c r="B10937" s="90" t="s">
        <v>9395</v>
      </c>
      <c r="C10937" s="100">
        <v>6.24</v>
      </c>
    </row>
    <row r="10938" spans="1:3" ht="48.75" customHeight="1" x14ac:dyDescent="0.2">
      <c r="A10938" s="87" t="s">
        <v>7365</v>
      </c>
      <c r="B10938" s="90" t="s">
        <v>17923</v>
      </c>
      <c r="C10938" s="117">
        <v>11.18</v>
      </c>
    </row>
    <row r="10939" spans="1:3" ht="48.75" customHeight="1" x14ac:dyDescent="0.2">
      <c r="A10939" s="87" t="s">
        <v>7364</v>
      </c>
      <c r="B10939" s="90" t="s">
        <v>17923</v>
      </c>
      <c r="C10939" s="117">
        <v>15.89</v>
      </c>
    </row>
    <row r="10940" spans="1:3" ht="48.75" customHeight="1" x14ac:dyDescent="0.2">
      <c r="A10940" s="87" t="s">
        <v>19454</v>
      </c>
      <c r="B10940" s="90" t="s">
        <v>17923</v>
      </c>
      <c r="C10940" s="90">
        <v>8.98</v>
      </c>
    </row>
    <row r="10941" spans="1:3" ht="48.75" customHeight="1" x14ac:dyDescent="0.2">
      <c r="A10941" s="87" t="s">
        <v>19455</v>
      </c>
      <c r="B10941" s="90" t="s">
        <v>17923</v>
      </c>
      <c r="C10941" s="90">
        <v>8.98</v>
      </c>
    </row>
    <row r="10942" spans="1:3" ht="48.75" customHeight="1" x14ac:dyDescent="0.2">
      <c r="A10942" s="87" t="s">
        <v>19530</v>
      </c>
      <c r="B10942" s="90" t="s">
        <v>17923</v>
      </c>
      <c r="C10942" s="100">
        <v>17.98</v>
      </c>
    </row>
    <row r="10943" spans="1:3" ht="48.75" customHeight="1" x14ac:dyDescent="0.2">
      <c r="A10943" s="87" t="s">
        <v>13588</v>
      </c>
      <c r="B10943" s="90" t="s">
        <v>5616</v>
      </c>
      <c r="C10943" s="117">
        <v>2.36</v>
      </c>
    </row>
    <row r="10944" spans="1:3" ht="48.75" customHeight="1" x14ac:dyDescent="0.2">
      <c r="A10944" s="87" t="s">
        <v>13591</v>
      </c>
      <c r="B10944" s="90" t="s">
        <v>5616</v>
      </c>
      <c r="C10944" s="117">
        <v>3.46</v>
      </c>
    </row>
    <row r="10945" spans="1:3" ht="48.75" customHeight="1" x14ac:dyDescent="0.2">
      <c r="A10945" s="87" t="s">
        <v>6775</v>
      </c>
      <c r="B10945" s="90" t="s">
        <v>6342</v>
      </c>
      <c r="C10945" s="90">
        <v>3.51</v>
      </c>
    </row>
    <row r="10946" spans="1:3" ht="48.75" customHeight="1" x14ac:dyDescent="0.2">
      <c r="A10946" s="87" t="s">
        <v>5621</v>
      </c>
      <c r="B10946" s="90" t="s">
        <v>6311</v>
      </c>
      <c r="C10946" s="117">
        <v>2.33</v>
      </c>
    </row>
    <row r="10947" spans="1:3" ht="48.75" customHeight="1" x14ac:dyDescent="0.2">
      <c r="A10947" s="87" t="s">
        <v>8489</v>
      </c>
      <c r="B10947" s="90" t="s">
        <v>6311</v>
      </c>
      <c r="C10947" s="117">
        <v>2.12</v>
      </c>
    </row>
    <row r="10948" spans="1:3" ht="48.75" customHeight="1" x14ac:dyDescent="0.2">
      <c r="A10948" s="87" t="s">
        <v>8459</v>
      </c>
      <c r="B10948" s="90" t="s">
        <v>5616</v>
      </c>
      <c r="C10948" s="117">
        <v>1.81</v>
      </c>
    </row>
    <row r="10949" spans="1:3" ht="48.75" customHeight="1" x14ac:dyDescent="0.2">
      <c r="A10949" s="87" t="s">
        <v>14011</v>
      </c>
      <c r="B10949" s="90" t="s">
        <v>5616</v>
      </c>
      <c r="C10949" s="117">
        <v>1.62</v>
      </c>
    </row>
    <row r="10950" spans="1:3" ht="48.75" customHeight="1" x14ac:dyDescent="0.2">
      <c r="A10950" s="87" t="s">
        <v>4454</v>
      </c>
      <c r="B10950" s="90" t="s">
        <v>5450</v>
      </c>
      <c r="C10950" s="117">
        <v>603.99</v>
      </c>
    </row>
    <row r="10951" spans="1:3" ht="48.75" customHeight="1" x14ac:dyDescent="0.2">
      <c r="A10951" s="87" t="s">
        <v>17892</v>
      </c>
      <c r="B10951" s="90" t="s">
        <v>5612</v>
      </c>
      <c r="C10951" s="117">
        <v>10.039999999999999</v>
      </c>
    </row>
    <row r="10952" spans="1:3" ht="48.75" customHeight="1" x14ac:dyDescent="0.2">
      <c r="A10952" s="87" t="s">
        <v>3749</v>
      </c>
      <c r="B10952" s="90" t="s">
        <v>5560</v>
      </c>
      <c r="C10952" s="100">
        <v>72.77</v>
      </c>
    </row>
    <row r="10953" spans="1:3" ht="48.75" customHeight="1" x14ac:dyDescent="0.2">
      <c r="A10953" s="87" t="s">
        <v>3750</v>
      </c>
      <c r="B10953" s="90" t="s">
        <v>5560</v>
      </c>
      <c r="C10953" s="100">
        <v>146.97</v>
      </c>
    </row>
    <row r="10954" spans="1:3" ht="48.75" customHeight="1" x14ac:dyDescent="0.2">
      <c r="A10954" s="87" t="s">
        <v>3751</v>
      </c>
      <c r="B10954" s="90" t="s">
        <v>5560</v>
      </c>
      <c r="C10954" s="100">
        <v>250.33</v>
      </c>
    </row>
    <row r="10955" spans="1:3" ht="48.75" customHeight="1" x14ac:dyDescent="0.2">
      <c r="A10955" s="87" t="s">
        <v>18979</v>
      </c>
      <c r="B10955" s="90" t="s">
        <v>10269</v>
      </c>
      <c r="C10955" s="117">
        <v>5.21</v>
      </c>
    </row>
    <row r="10956" spans="1:3" ht="48.75" customHeight="1" x14ac:dyDescent="0.2">
      <c r="A10956" s="87" t="s">
        <v>11207</v>
      </c>
      <c r="B10956" s="90" t="s">
        <v>15500</v>
      </c>
      <c r="C10956" s="117">
        <v>2.72</v>
      </c>
    </row>
    <row r="10957" spans="1:3" ht="48.75" customHeight="1" x14ac:dyDescent="0.2">
      <c r="A10957" s="87" t="s">
        <v>11208</v>
      </c>
      <c r="B10957" s="90" t="s">
        <v>15500</v>
      </c>
      <c r="C10957" s="117">
        <v>6.82</v>
      </c>
    </row>
    <row r="10958" spans="1:3" ht="48.75" customHeight="1" x14ac:dyDescent="0.2">
      <c r="A10958" s="87" t="s">
        <v>5543</v>
      </c>
      <c r="B10958" s="90" t="s">
        <v>5545</v>
      </c>
      <c r="C10958" s="117">
        <v>13.67</v>
      </c>
    </row>
    <row r="10959" spans="1:3" ht="48.75" customHeight="1" x14ac:dyDescent="0.2">
      <c r="A10959" s="87" t="s">
        <v>2861</v>
      </c>
      <c r="B10959" s="90" t="s">
        <v>9094</v>
      </c>
      <c r="C10959" s="117">
        <v>52</v>
      </c>
    </row>
    <row r="10960" spans="1:3" ht="48.75" customHeight="1" x14ac:dyDescent="0.2">
      <c r="A10960" s="87" t="s">
        <v>2861</v>
      </c>
      <c r="B10960" s="90" t="s">
        <v>9094</v>
      </c>
      <c r="C10960" s="117">
        <v>52</v>
      </c>
    </row>
    <row r="10961" spans="1:3" ht="48.75" customHeight="1" x14ac:dyDescent="0.2">
      <c r="A10961" s="87" t="s">
        <v>19033</v>
      </c>
      <c r="B10961" s="90" t="s">
        <v>10947</v>
      </c>
      <c r="C10961" s="117">
        <v>3.46</v>
      </c>
    </row>
    <row r="10962" spans="1:3" ht="48.75" customHeight="1" x14ac:dyDescent="0.2">
      <c r="A10962" s="87" t="s">
        <v>19032</v>
      </c>
      <c r="B10962" s="90" t="s">
        <v>10947</v>
      </c>
      <c r="C10962" s="117">
        <v>1.89</v>
      </c>
    </row>
    <row r="10963" spans="1:3" ht="48.75" customHeight="1" x14ac:dyDescent="0.2">
      <c r="A10963" s="87" t="s">
        <v>19598</v>
      </c>
      <c r="B10963" s="90" t="s">
        <v>5483</v>
      </c>
      <c r="C10963" s="117">
        <v>1.51</v>
      </c>
    </row>
    <row r="10964" spans="1:3" ht="48.75" customHeight="1" x14ac:dyDescent="0.2">
      <c r="A10964" s="87" t="s">
        <v>949</v>
      </c>
      <c r="B10964" s="90" t="s">
        <v>6348</v>
      </c>
      <c r="C10964" s="117">
        <v>1.79</v>
      </c>
    </row>
    <row r="10965" spans="1:3" ht="48.75" customHeight="1" x14ac:dyDescent="0.2">
      <c r="A10965" s="87" t="s">
        <v>11332</v>
      </c>
      <c r="B10965" s="90" t="s">
        <v>16886</v>
      </c>
      <c r="C10965" s="117">
        <v>11.4</v>
      </c>
    </row>
    <row r="10966" spans="1:3" ht="48.75" customHeight="1" x14ac:dyDescent="0.2">
      <c r="A10966" s="87" t="s">
        <v>10145</v>
      </c>
      <c r="B10966" s="90" t="s">
        <v>15683</v>
      </c>
      <c r="C10966" s="100">
        <v>3.02</v>
      </c>
    </row>
    <row r="10967" spans="1:3" ht="48.75" customHeight="1" x14ac:dyDescent="0.2">
      <c r="A10967" s="87" t="s">
        <v>10146</v>
      </c>
      <c r="B10967" s="90" t="s">
        <v>15683</v>
      </c>
      <c r="C10967" s="100">
        <v>6.04</v>
      </c>
    </row>
    <row r="10968" spans="1:3" ht="48.75" customHeight="1" x14ac:dyDescent="0.2">
      <c r="A10968" s="87" t="s">
        <v>2726</v>
      </c>
      <c r="B10968" s="90" t="s">
        <v>5616</v>
      </c>
      <c r="C10968" s="100">
        <v>1.81</v>
      </c>
    </row>
    <row r="10969" spans="1:3" ht="48.75" customHeight="1" x14ac:dyDescent="0.2">
      <c r="A10969" s="87" t="s">
        <v>2725</v>
      </c>
      <c r="B10969" s="90" t="s">
        <v>5616</v>
      </c>
      <c r="C10969" s="117">
        <v>1.1300000000000001</v>
      </c>
    </row>
    <row r="10970" spans="1:3" ht="48.75" customHeight="1" x14ac:dyDescent="0.2">
      <c r="A10970" s="87" t="s">
        <v>11552</v>
      </c>
      <c r="B10970" s="90" t="s">
        <v>5496</v>
      </c>
      <c r="C10970" s="117">
        <v>327.47000000000003</v>
      </c>
    </row>
    <row r="10971" spans="1:3" ht="48.75" customHeight="1" x14ac:dyDescent="0.2">
      <c r="A10971" s="87" t="s">
        <v>11553</v>
      </c>
      <c r="B10971" s="90" t="s">
        <v>5496</v>
      </c>
      <c r="C10971" s="117">
        <v>359.68</v>
      </c>
    </row>
    <row r="10972" spans="1:3" ht="48.75" customHeight="1" x14ac:dyDescent="0.2">
      <c r="A10972" s="87" t="s">
        <v>9833</v>
      </c>
      <c r="B10972" s="90" t="s">
        <v>10010</v>
      </c>
      <c r="C10972" s="117">
        <v>10.38</v>
      </c>
    </row>
    <row r="10973" spans="1:3" ht="48.75" customHeight="1" x14ac:dyDescent="0.2">
      <c r="A10973" s="87" t="s">
        <v>9905</v>
      </c>
      <c r="B10973" s="90" t="s">
        <v>10010</v>
      </c>
      <c r="C10973" s="117">
        <v>17.420000000000002</v>
      </c>
    </row>
    <row r="10974" spans="1:3" ht="48.75" customHeight="1" x14ac:dyDescent="0.2">
      <c r="A10974" s="87" t="s">
        <v>9832</v>
      </c>
      <c r="B10974" s="90" t="s">
        <v>10010</v>
      </c>
      <c r="C10974" s="117">
        <v>9.06</v>
      </c>
    </row>
    <row r="10975" spans="1:3" ht="48.75" customHeight="1" x14ac:dyDescent="0.2">
      <c r="A10975" s="87" t="s">
        <v>9906</v>
      </c>
      <c r="B10975" s="90" t="s">
        <v>10010</v>
      </c>
      <c r="C10975" s="117">
        <v>27.37</v>
      </c>
    </row>
    <row r="10976" spans="1:3" ht="48.75" customHeight="1" x14ac:dyDescent="0.2">
      <c r="A10976" s="87" t="s">
        <v>3420</v>
      </c>
      <c r="B10976" s="90" t="s">
        <v>8347</v>
      </c>
      <c r="C10976" s="117">
        <v>10.38</v>
      </c>
    </row>
    <row r="10977" spans="1:3" ht="48.75" customHeight="1" x14ac:dyDescent="0.2">
      <c r="A10977" s="87" t="s">
        <v>3422</v>
      </c>
      <c r="B10977" s="90" t="s">
        <v>8347</v>
      </c>
      <c r="C10977" s="117">
        <v>15.57</v>
      </c>
    </row>
    <row r="10978" spans="1:3" ht="48.75" customHeight="1" x14ac:dyDescent="0.2">
      <c r="A10978" s="87" t="s">
        <v>3423</v>
      </c>
      <c r="B10978" s="90" t="s">
        <v>8347</v>
      </c>
      <c r="C10978" s="117">
        <v>31.14</v>
      </c>
    </row>
    <row r="10979" spans="1:3" ht="48.75" customHeight="1" x14ac:dyDescent="0.2">
      <c r="A10979" s="87" t="s">
        <v>3430</v>
      </c>
      <c r="B10979" s="90" t="s">
        <v>8347</v>
      </c>
      <c r="C10979" s="117">
        <v>17.420000000000002</v>
      </c>
    </row>
    <row r="10980" spans="1:3" ht="48.75" customHeight="1" x14ac:dyDescent="0.2">
      <c r="A10980" s="87" t="s">
        <v>3431</v>
      </c>
      <c r="B10980" s="90" t="s">
        <v>8347</v>
      </c>
      <c r="C10980" s="117">
        <v>34.840000000000003</v>
      </c>
    </row>
    <row r="10981" spans="1:3" ht="48.75" customHeight="1" x14ac:dyDescent="0.2">
      <c r="A10981" s="87" t="s">
        <v>3413</v>
      </c>
      <c r="B10981" s="90" t="s">
        <v>8347</v>
      </c>
      <c r="C10981" s="117">
        <v>9.06</v>
      </c>
    </row>
    <row r="10982" spans="1:3" ht="48.75" customHeight="1" x14ac:dyDescent="0.2">
      <c r="A10982" s="87" t="s">
        <v>3438</v>
      </c>
      <c r="B10982" s="90" t="s">
        <v>8347</v>
      </c>
      <c r="C10982" s="117">
        <v>27.37</v>
      </c>
    </row>
    <row r="10983" spans="1:3" ht="48.75" customHeight="1" x14ac:dyDescent="0.2">
      <c r="A10983" s="87" t="s">
        <v>3439</v>
      </c>
      <c r="B10983" s="90" t="s">
        <v>8347</v>
      </c>
      <c r="C10983" s="100">
        <v>57.37</v>
      </c>
    </row>
    <row r="10984" spans="1:3" ht="48.75" customHeight="1" x14ac:dyDescent="0.2">
      <c r="A10984" s="87" t="s">
        <v>13637</v>
      </c>
      <c r="B10984" s="90" t="s">
        <v>8347</v>
      </c>
      <c r="C10984" s="117">
        <v>36.49</v>
      </c>
    </row>
    <row r="10985" spans="1:3" ht="48.75" customHeight="1" x14ac:dyDescent="0.2">
      <c r="A10985" s="87" t="s">
        <v>14084</v>
      </c>
      <c r="B10985" s="90" t="s">
        <v>8347</v>
      </c>
      <c r="C10985" s="100">
        <v>15.57</v>
      </c>
    </row>
    <row r="10986" spans="1:3" ht="48.75" customHeight="1" x14ac:dyDescent="0.2">
      <c r="A10986" s="87" t="s">
        <v>14085</v>
      </c>
      <c r="B10986" s="90" t="s">
        <v>8347</v>
      </c>
      <c r="C10986" s="117">
        <v>31.14</v>
      </c>
    </row>
    <row r="10987" spans="1:3" ht="48.75" customHeight="1" x14ac:dyDescent="0.2">
      <c r="A10987" s="87" t="s">
        <v>14086</v>
      </c>
      <c r="B10987" s="90" t="s">
        <v>8347</v>
      </c>
      <c r="C10987" s="100">
        <v>10.67</v>
      </c>
    </row>
    <row r="10988" spans="1:3" ht="48.75" customHeight="1" x14ac:dyDescent="0.2">
      <c r="A10988" s="87" t="s">
        <v>14087</v>
      </c>
      <c r="B10988" s="90" t="s">
        <v>8347</v>
      </c>
      <c r="C10988" s="117">
        <v>41.52</v>
      </c>
    </row>
    <row r="10989" spans="1:3" ht="48.75" customHeight="1" x14ac:dyDescent="0.2">
      <c r="A10989" s="87" t="s">
        <v>14088</v>
      </c>
      <c r="B10989" s="90" t="s">
        <v>8347</v>
      </c>
      <c r="C10989" s="100">
        <v>22.34</v>
      </c>
    </row>
    <row r="10990" spans="1:3" ht="48.75" customHeight="1" x14ac:dyDescent="0.2">
      <c r="A10990" s="87" t="s">
        <v>14089</v>
      </c>
      <c r="B10990" s="90" t="s">
        <v>8347</v>
      </c>
      <c r="C10990" s="117">
        <v>62.28</v>
      </c>
    </row>
    <row r="10991" spans="1:3" ht="48.75" customHeight="1" x14ac:dyDescent="0.2">
      <c r="A10991" s="87" t="s">
        <v>14090</v>
      </c>
      <c r="B10991" s="90" t="s">
        <v>8347</v>
      </c>
      <c r="C10991" s="100">
        <v>37.85</v>
      </c>
    </row>
    <row r="10992" spans="1:3" ht="48.75" customHeight="1" x14ac:dyDescent="0.2">
      <c r="A10992" s="87" t="s">
        <v>14091</v>
      </c>
      <c r="B10992" s="90" t="s">
        <v>8347</v>
      </c>
      <c r="C10992" s="117">
        <v>83.2</v>
      </c>
    </row>
    <row r="10993" spans="1:3" ht="48.75" customHeight="1" x14ac:dyDescent="0.2">
      <c r="A10993" s="87" t="s">
        <v>17415</v>
      </c>
      <c r="B10993" s="90" t="s">
        <v>8347</v>
      </c>
      <c r="C10993" s="117">
        <v>4.16</v>
      </c>
    </row>
    <row r="10994" spans="1:3" ht="48.75" customHeight="1" x14ac:dyDescent="0.2">
      <c r="A10994" s="87" t="s">
        <v>2595</v>
      </c>
      <c r="B10994" s="90" t="s">
        <v>4732</v>
      </c>
      <c r="C10994" s="90">
        <v>7.99</v>
      </c>
    </row>
    <row r="10995" spans="1:3" ht="48.75" customHeight="1" x14ac:dyDescent="0.2">
      <c r="A10995" s="87" t="s">
        <v>2604</v>
      </c>
      <c r="B10995" s="90" t="s">
        <v>4732</v>
      </c>
      <c r="C10995" s="117">
        <v>10.47</v>
      </c>
    </row>
    <row r="10996" spans="1:3" ht="48.75" customHeight="1" x14ac:dyDescent="0.2">
      <c r="A10996" s="87" t="s">
        <v>1113</v>
      </c>
      <c r="B10996" s="90" t="s">
        <v>4341</v>
      </c>
      <c r="C10996" s="117">
        <v>3.64</v>
      </c>
    </row>
    <row r="10997" spans="1:3" ht="48.75" customHeight="1" x14ac:dyDescent="0.2">
      <c r="A10997" s="87" t="s">
        <v>1118</v>
      </c>
      <c r="B10997" s="90" t="s">
        <v>4341</v>
      </c>
      <c r="C10997" s="117">
        <v>9.1</v>
      </c>
    </row>
    <row r="10998" spans="1:3" ht="48.75" customHeight="1" x14ac:dyDescent="0.2">
      <c r="A10998" s="87" t="s">
        <v>11097</v>
      </c>
      <c r="B10998" s="90" t="s">
        <v>12340</v>
      </c>
      <c r="C10998" s="117">
        <v>8.58</v>
      </c>
    </row>
    <row r="10999" spans="1:3" ht="48.75" customHeight="1" x14ac:dyDescent="0.2">
      <c r="A10999" s="87" t="s">
        <v>12127</v>
      </c>
      <c r="B10999" s="90" t="s">
        <v>13480</v>
      </c>
      <c r="C10999" s="117">
        <v>12.52</v>
      </c>
    </row>
    <row r="11000" spans="1:3" ht="48.75" customHeight="1" x14ac:dyDescent="0.2">
      <c r="A11000" s="87" t="s">
        <v>11008</v>
      </c>
      <c r="B11000" s="90" t="s">
        <v>13480</v>
      </c>
      <c r="C11000" s="117">
        <v>10.220000000000001</v>
      </c>
    </row>
    <row r="11001" spans="1:3" ht="48.75" customHeight="1" x14ac:dyDescent="0.2">
      <c r="A11001" s="87" t="s">
        <v>12128</v>
      </c>
      <c r="B11001" s="90" t="s">
        <v>13480</v>
      </c>
      <c r="C11001" s="117">
        <v>19.05</v>
      </c>
    </row>
    <row r="11002" spans="1:3" ht="48.75" customHeight="1" x14ac:dyDescent="0.2">
      <c r="A11002" s="87" t="s">
        <v>11007</v>
      </c>
      <c r="B11002" s="90" t="s">
        <v>13480</v>
      </c>
      <c r="C11002" s="117">
        <v>26.83</v>
      </c>
    </row>
    <row r="11003" spans="1:3" ht="48.75" customHeight="1" x14ac:dyDescent="0.2">
      <c r="A11003" s="87" t="s">
        <v>1611</v>
      </c>
      <c r="B11003" s="90" t="s">
        <v>4836</v>
      </c>
      <c r="C11003" s="117">
        <v>7.56</v>
      </c>
    </row>
    <row r="11004" spans="1:3" ht="48.75" customHeight="1" x14ac:dyDescent="0.2">
      <c r="A11004" s="87" t="s">
        <v>15128</v>
      </c>
      <c r="B11004" s="90" t="s">
        <v>4836</v>
      </c>
      <c r="C11004" s="117">
        <v>18.899999999999999</v>
      </c>
    </row>
    <row r="11005" spans="1:3" ht="48.75" customHeight="1" x14ac:dyDescent="0.2">
      <c r="A11005" s="87" t="s">
        <v>13453</v>
      </c>
      <c r="B11005" s="90" t="s">
        <v>4836</v>
      </c>
      <c r="C11005" s="117">
        <v>26.7</v>
      </c>
    </row>
    <row r="11006" spans="1:3" ht="48.75" customHeight="1" x14ac:dyDescent="0.2">
      <c r="A11006" s="87" t="s">
        <v>13396</v>
      </c>
      <c r="B11006" s="90" t="s">
        <v>4836</v>
      </c>
      <c r="C11006" s="117">
        <v>16.22</v>
      </c>
    </row>
    <row r="11007" spans="1:3" ht="48.75" customHeight="1" x14ac:dyDescent="0.2">
      <c r="A11007" s="87" t="s">
        <v>17319</v>
      </c>
      <c r="B11007" s="90" t="s">
        <v>4828</v>
      </c>
      <c r="C11007" s="117">
        <v>7.56</v>
      </c>
    </row>
    <row r="11008" spans="1:3" ht="48.75" customHeight="1" x14ac:dyDescent="0.2">
      <c r="A11008" s="87" t="s">
        <v>11508</v>
      </c>
      <c r="B11008" s="90" t="s">
        <v>10010</v>
      </c>
      <c r="C11008" s="117">
        <v>3.78</v>
      </c>
    </row>
    <row r="11009" spans="1:3" ht="48.75" customHeight="1" x14ac:dyDescent="0.2">
      <c r="A11009" s="87" t="s">
        <v>9841</v>
      </c>
      <c r="B11009" s="90" t="s">
        <v>10010</v>
      </c>
      <c r="C11009" s="117">
        <v>7.56</v>
      </c>
    </row>
    <row r="11010" spans="1:3" ht="48.75" customHeight="1" x14ac:dyDescent="0.2">
      <c r="A11010" s="87" t="s">
        <v>9696</v>
      </c>
      <c r="B11010" s="90" t="s">
        <v>5500</v>
      </c>
      <c r="C11010" s="117">
        <v>4.87</v>
      </c>
    </row>
    <row r="11011" spans="1:3" ht="48.75" customHeight="1" x14ac:dyDescent="0.2">
      <c r="A11011" s="87" t="s">
        <v>9697</v>
      </c>
      <c r="B11011" s="90" t="s">
        <v>5500</v>
      </c>
      <c r="C11011" s="117">
        <v>1.81</v>
      </c>
    </row>
    <row r="11012" spans="1:3" ht="48.75" customHeight="1" x14ac:dyDescent="0.2">
      <c r="A11012" s="87" t="s">
        <v>9698</v>
      </c>
      <c r="B11012" s="90" t="s">
        <v>5500</v>
      </c>
      <c r="C11012" s="117">
        <v>3.1</v>
      </c>
    </row>
    <row r="11013" spans="1:3" ht="48.75" customHeight="1" x14ac:dyDescent="0.2">
      <c r="A11013" s="87" t="s">
        <v>1626</v>
      </c>
      <c r="B11013" s="90" t="s">
        <v>5500</v>
      </c>
      <c r="C11013" s="117">
        <v>1.81</v>
      </c>
    </row>
    <row r="11014" spans="1:3" ht="48.75" customHeight="1" x14ac:dyDescent="0.2">
      <c r="A11014" s="87" t="s">
        <v>1627</v>
      </c>
      <c r="B11014" s="90" t="s">
        <v>5500</v>
      </c>
      <c r="C11014" s="90">
        <v>6.77</v>
      </c>
    </row>
    <row r="11015" spans="1:3" ht="48.75" customHeight="1" x14ac:dyDescent="0.2">
      <c r="A11015" s="87" t="s">
        <v>5552</v>
      </c>
      <c r="B11015" s="90" t="s">
        <v>3918</v>
      </c>
      <c r="C11015" s="117">
        <v>1.49</v>
      </c>
    </row>
    <row r="11016" spans="1:3" ht="48.75" customHeight="1" x14ac:dyDescent="0.2">
      <c r="A11016" s="87" t="s">
        <v>5062</v>
      </c>
      <c r="B11016" s="90" t="s">
        <v>10947</v>
      </c>
      <c r="C11016" s="117">
        <v>3.02</v>
      </c>
    </row>
    <row r="11017" spans="1:3" ht="48.75" customHeight="1" x14ac:dyDescent="0.2">
      <c r="A11017" s="87" t="s">
        <v>5066</v>
      </c>
      <c r="B11017" s="90" t="s">
        <v>5605</v>
      </c>
      <c r="C11017" s="117">
        <v>1.3800000000000001</v>
      </c>
    </row>
    <row r="11018" spans="1:3" ht="48.75" customHeight="1" x14ac:dyDescent="0.2">
      <c r="A11018" s="87" t="s">
        <v>15660</v>
      </c>
      <c r="B11018" s="90" t="s">
        <v>8347</v>
      </c>
      <c r="C11018" s="117">
        <v>3.46</v>
      </c>
    </row>
    <row r="11019" spans="1:3" ht="48.75" customHeight="1" x14ac:dyDescent="0.2">
      <c r="A11019" s="87" t="s">
        <v>12434</v>
      </c>
      <c r="B11019" s="90" t="s">
        <v>5418</v>
      </c>
      <c r="C11019" s="117">
        <v>1.67</v>
      </c>
    </row>
    <row r="11020" spans="1:3" ht="48.75" customHeight="1" x14ac:dyDescent="0.2">
      <c r="A11020" s="87" t="s">
        <v>11778</v>
      </c>
      <c r="B11020" s="90" t="s">
        <v>5476</v>
      </c>
      <c r="C11020" s="117">
        <v>3.78</v>
      </c>
    </row>
    <row r="11021" spans="1:3" ht="48.75" customHeight="1" x14ac:dyDescent="0.2">
      <c r="A11021" s="87" t="s">
        <v>9980</v>
      </c>
      <c r="B11021" s="90" t="s">
        <v>5476</v>
      </c>
      <c r="C11021" s="117">
        <v>7.56</v>
      </c>
    </row>
    <row r="11022" spans="1:3" ht="48.75" customHeight="1" x14ac:dyDescent="0.2">
      <c r="A11022" s="87" t="s">
        <v>12079</v>
      </c>
      <c r="B11022" s="90" t="s">
        <v>2522</v>
      </c>
      <c r="C11022" s="100">
        <v>44.95</v>
      </c>
    </row>
    <row r="11023" spans="1:3" ht="48.75" customHeight="1" x14ac:dyDescent="0.2">
      <c r="A11023" s="87" t="s">
        <v>8212</v>
      </c>
      <c r="B11023" s="90" t="s">
        <v>2522</v>
      </c>
      <c r="C11023" s="117">
        <v>13.66</v>
      </c>
    </row>
    <row r="11024" spans="1:3" ht="48.75" customHeight="1" x14ac:dyDescent="0.2">
      <c r="A11024" s="87" t="s">
        <v>8213</v>
      </c>
      <c r="B11024" s="90" t="s">
        <v>2522</v>
      </c>
      <c r="C11024" s="90">
        <v>12.78</v>
      </c>
    </row>
    <row r="11025" spans="1:3" ht="48.75" customHeight="1" x14ac:dyDescent="0.2">
      <c r="A11025" s="87" t="s">
        <v>9346</v>
      </c>
      <c r="B11025" s="90" t="s">
        <v>2522</v>
      </c>
      <c r="C11025" s="117">
        <v>10.31</v>
      </c>
    </row>
    <row r="11026" spans="1:3" ht="48.75" customHeight="1" x14ac:dyDescent="0.2">
      <c r="A11026" s="87" t="s">
        <v>1618</v>
      </c>
      <c r="B11026" s="90" t="s">
        <v>18845</v>
      </c>
      <c r="C11026" s="117">
        <v>1.81</v>
      </c>
    </row>
    <row r="11027" spans="1:3" ht="48.75" customHeight="1" x14ac:dyDescent="0.2">
      <c r="A11027" s="87" t="s">
        <v>1621</v>
      </c>
      <c r="B11027" s="90" t="s">
        <v>18845</v>
      </c>
      <c r="C11027" s="117">
        <v>3.1</v>
      </c>
    </row>
    <row r="11028" spans="1:3" ht="48.75" customHeight="1" x14ac:dyDescent="0.2">
      <c r="A11028" s="87" t="s">
        <v>1624</v>
      </c>
      <c r="B11028" s="90" t="s">
        <v>18845</v>
      </c>
      <c r="C11028" s="117">
        <v>4.87</v>
      </c>
    </row>
    <row r="11029" spans="1:3" ht="48.75" customHeight="1" x14ac:dyDescent="0.2">
      <c r="A11029" s="87" t="s">
        <v>16863</v>
      </c>
      <c r="B11029" s="90" t="s">
        <v>5496</v>
      </c>
      <c r="C11029" s="117">
        <v>5.7</v>
      </c>
    </row>
    <row r="11030" spans="1:3" ht="48.75" customHeight="1" x14ac:dyDescent="0.2">
      <c r="A11030" s="87" t="s">
        <v>16862</v>
      </c>
      <c r="B11030" s="90" t="s">
        <v>5496</v>
      </c>
      <c r="C11030" s="117">
        <v>10.26</v>
      </c>
    </row>
    <row r="11031" spans="1:3" ht="48.75" customHeight="1" x14ac:dyDescent="0.2">
      <c r="A11031" s="87" t="s">
        <v>11908</v>
      </c>
      <c r="B11031" s="90" t="s">
        <v>4836</v>
      </c>
      <c r="C11031" s="117">
        <v>18.899999999999999</v>
      </c>
    </row>
    <row r="11032" spans="1:3" ht="48.75" customHeight="1" x14ac:dyDescent="0.2">
      <c r="A11032" s="87" t="s">
        <v>8916</v>
      </c>
      <c r="B11032" s="90" t="s">
        <v>8347</v>
      </c>
      <c r="C11032" s="117">
        <v>11.63</v>
      </c>
    </row>
    <row r="11033" spans="1:3" ht="48.75" customHeight="1" x14ac:dyDescent="0.2">
      <c r="A11033" s="87" t="s">
        <v>8915</v>
      </c>
      <c r="B11033" s="90" t="s">
        <v>8347</v>
      </c>
      <c r="C11033" s="117">
        <v>46.2</v>
      </c>
    </row>
    <row r="11034" spans="1:3" ht="48.75" customHeight="1" x14ac:dyDescent="0.2">
      <c r="A11034" s="87" t="s">
        <v>17184</v>
      </c>
      <c r="B11034" s="90" t="s">
        <v>15500</v>
      </c>
      <c r="C11034" s="117">
        <v>3.78</v>
      </c>
    </row>
    <row r="11035" spans="1:3" ht="48.75" customHeight="1" x14ac:dyDescent="0.2">
      <c r="A11035" s="87" t="s">
        <v>1609</v>
      </c>
      <c r="B11035" s="90" t="s">
        <v>15500</v>
      </c>
      <c r="C11035" s="117">
        <v>7.56</v>
      </c>
    </row>
    <row r="11036" spans="1:3" ht="48.75" customHeight="1" x14ac:dyDescent="0.2">
      <c r="A11036" s="87" t="s">
        <v>18929</v>
      </c>
      <c r="B11036" s="90" t="s">
        <v>8696</v>
      </c>
      <c r="C11036" s="117">
        <v>3.79</v>
      </c>
    </row>
    <row r="11037" spans="1:3" ht="48.75" customHeight="1" x14ac:dyDescent="0.2">
      <c r="A11037" s="87" t="s">
        <v>18930</v>
      </c>
      <c r="B11037" s="90" t="s">
        <v>8696</v>
      </c>
      <c r="C11037" s="117">
        <v>7.56</v>
      </c>
    </row>
    <row r="11038" spans="1:3" ht="48.75" customHeight="1" x14ac:dyDescent="0.2">
      <c r="A11038" s="87" t="s">
        <v>19288</v>
      </c>
      <c r="B11038" s="90" t="s">
        <v>17493</v>
      </c>
      <c r="C11038" s="90">
        <v>79.959999999999994</v>
      </c>
    </row>
    <row r="11039" spans="1:3" ht="48.75" customHeight="1" x14ac:dyDescent="0.2">
      <c r="A11039" s="87" t="s">
        <v>19287</v>
      </c>
      <c r="B11039" s="90" t="s">
        <v>17493</v>
      </c>
      <c r="C11039" s="117">
        <v>39.979999999999997</v>
      </c>
    </row>
    <row r="11040" spans="1:3" ht="48.75" customHeight="1" x14ac:dyDescent="0.2">
      <c r="A11040" s="87" t="s">
        <v>12082</v>
      </c>
      <c r="B11040" s="90" t="s">
        <v>5642</v>
      </c>
      <c r="C11040" s="117">
        <v>1.29</v>
      </c>
    </row>
    <row r="11041" spans="1:3" ht="48.75" customHeight="1" x14ac:dyDescent="0.2">
      <c r="A11041" s="87" t="s">
        <v>15722</v>
      </c>
      <c r="B11041" s="90" t="s">
        <v>15500</v>
      </c>
      <c r="C11041" s="117">
        <v>2.9099999999999997</v>
      </c>
    </row>
    <row r="11042" spans="1:3" ht="48.75" customHeight="1" x14ac:dyDescent="0.2">
      <c r="A11042" s="87" t="s">
        <v>1641</v>
      </c>
      <c r="B11042" s="90" t="s">
        <v>8347</v>
      </c>
      <c r="C11042" s="117">
        <v>2.98</v>
      </c>
    </row>
    <row r="11043" spans="1:3" ht="48.75" customHeight="1" x14ac:dyDescent="0.2">
      <c r="A11043" s="87" t="s">
        <v>1645</v>
      </c>
      <c r="B11043" s="90" t="s">
        <v>8347</v>
      </c>
      <c r="C11043" s="117">
        <v>3.46</v>
      </c>
    </row>
    <row r="11044" spans="1:3" ht="48.75" customHeight="1" x14ac:dyDescent="0.2">
      <c r="A11044" s="87" t="s">
        <v>1646</v>
      </c>
      <c r="B11044" s="90" t="s">
        <v>8347</v>
      </c>
      <c r="C11044" s="117">
        <v>0.97</v>
      </c>
    </row>
    <row r="11045" spans="1:3" ht="48.75" customHeight="1" x14ac:dyDescent="0.2">
      <c r="A11045" s="87" t="s">
        <v>1640</v>
      </c>
      <c r="B11045" s="90" t="s">
        <v>6304</v>
      </c>
      <c r="C11045" s="117">
        <v>2.2999999999999998</v>
      </c>
    </row>
    <row r="11046" spans="1:3" ht="48.75" customHeight="1" x14ac:dyDescent="0.2">
      <c r="A11046" s="87" t="s">
        <v>1636</v>
      </c>
      <c r="B11046" s="90" t="s">
        <v>5812</v>
      </c>
      <c r="C11046" s="117">
        <v>1.9</v>
      </c>
    </row>
    <row r="11047" spans="1:3" ht="48.75" customHeight="1" x14ac:dyDescent="0.2">
      <c r="A11047" s="87" t="s">
        <v>8951</v>
      </c>
      <c r="B11047" s="90" t="s">
        <v>4068</v>
      </c>
      <c r="C11047" s="117">
        <v>1.95</v>
      </c>
    </row>
    <row r="11048" spans="1:3" ht="48.75" customHeight="1" x14ac:dyDescent="0.2">
      <c r="A11048" s="87" t="s">
        <v>8951</v>
      </c>
      <c r="B11048" s="90" t="s">
        <v>14254</v>
      </c>
      <c r="C11048" s="117">
        <v>1.95</v>
      </c>
    </row>
    <row r="11049" spans="1:3" ht="48.75" customHeight="1" x14ac:dyDescent="0.2">
      <c r="A11049" s="87" t="s">
        <v>19473</v>
      </c>
      <c r="B11049" s="90" t="s">
        <v>5084</v>
      </c>
      <c r="C11049" s="117">
        <v>2.91</v>
      </c>
    </row>
    <row r="11050" spans="1:3" ht="48.75" customHeight="1" x14ac:dyDescent="0.2">
      <c r="A11050" s="87" t="s">
        <v>4800</v>
      </c>
      <c r="B11050" s="90" t="s">
        <v>5084</v>
      </c>
      <c r="C11050" s="117">
        <v>3.64</v>
      </c>
    </row>
    <row r="11051" spans="1:3" ht="48.75" customHeight="1" x14ac:dyDescent="0.2">
      <c r="A11051" s="87" t="s">
        <v>1130</v>
      </c>
      <c r="B11051" s="90" t="s">
        <v>5462</v>
      </c>
      <c r="C11051" s="117">
        <v>332.79</v>
      </c>
    </row>
    <row r="11052" spans="1:3" ht="48.75" customHeight="1" x14ac:dyDescent="0.2">
      <c r="A11052" s="87" t="s">
        <v>16702</v>
      </c>
      <c r="B11052" s="90" t="s">
        <v>15137</v>
      </c>
      <c r="C11052" s="117">
        <v>332.79</v>
      </c>
    </row>
    <row r="11053" spans="1:3" ht="48.75" customHeight="1" x14ac:dyDescent="0.2">
      <c r="A11053" s="87" t="s">
        <v>1129</v>
      </c>
      <c r="B11053" s="90" t="s">
        <v>15137</v>
      </c>
      <c r="C11053" s="117">
        <v>182.8</v>
      </c>
    </row>
    <row r="11054" spans="1:3" ht="48.75" customHeight="1" x14ac:dyDescent="0.2">
      <c r="A11054" s="87" t="s">
        <v>4340</v>
      </c>
      <c r="B11054" s="89" t="s">
        <v>4341</v>
      </c>
      <c r="C11054" s="117">
        <v>2.4</v>
      </c>
    </row>
    <row r="11055" spans="1:3" ht="48.75" customHeight="1" x14ac:dyDescent="0.2">
      <c r="A11055" s="87" t="s">
        <v>1676</v>
      </c>
      <c r="B11055" s="90" t="s">
        <v>15150</v>
      </c>
      <c r="C11055" s="117">
        <v>719.09</v>
      </c>
    </row>
    <row r="11056" spans="1:3" ht="48.75" customHeight="1" x14ac:dyDescent="0.2">
      <c r="A11056" s="87" t="s">
        <v>11149</v>
      </c>
      <c r="B11056" s="90" t="s">
        <v>5496</v>
      </c>
      <c r="C11056" s="100">
        <v>44.95</v>
      </c>
    </row>
    <row r="11057" spans="1:3" ht="48.75" customHeight="1" x14ac:dyDescent="0.2">
      <c r="A11057" s="87" t="s">
        <v>12798</v>
      </c>
      <c r="B11057" s="90" t="s">
        <v>15683</v>
      </c>
      <c r="C11057" s="117">
        <v>7.17</v>
      </c>
    </row>
    <row r="11058" spans="1:3" ht="48.75" customHeight="1" x14ac:dyDescent="0.2">
      <c r="A11058" s="87" t="s">
        <v>12581</v>
      </c>
      <c r="B11058" s="90" t="s">
        <v>4828</v>
      </c>
      <c r="C11058" s="117">
        <v>33.74</v>
      </c>
    </row>
    <row r="11059" spans="1:3" ht="48.75" customHeight="1" x14ac:dyDescent="0.2">
      <c r="A11059" s="87" t="s">
        <v>8896</v>
      </c>
      <c r="B11059" s="90" t="s">
        <v>5496</v>
      </c>
      <c r="C11059" s="117">
        <v>4.28</v>
      </c>
    </row>
    <row r="11060" spans="1:3" ht="48.75" customHeight="1" x14ac:dyDescent="0.2">
      <c r="A11060" s="87" t="s">
        <v>9544</v>
      </c>
      <c r="B11060" s="90" t="s">
        <v>5496</v>
      </c>
      <c r="C11060" s="117">
        <v>5.97</v>
      </c>
    </row>
    <row r="11061" spans="1:3" ht="48.75" customHeight="1" x14ac:dyDescent="0.2">
      <c r="A11061" s="87" t="s">
        <v>19634</v>
      </c>
      <c r="B11061" s="90" t="s">
        <v>5496</v>
      </c>
      <c r="C11061" s="117">
        <v>10.36</v>
      </c>
    </row>
    <row r="11062" spans="1:3" ht="48.75" customHeight="1" x14ac:dyDescent="0.2">
      <c r="A11062" s="87" t="s">
        <v>17498</v>
      </c>
      <c r="B11062" s="90" t="s">
        <v>15384</v>
      </c>
      <c r="C11062" s="117">
        <v>14.69</v>
      </c>
    </row>
    <row r="11063" spans="1:3" ht="48.75" customHeight="1" x14ac:dyDescent="0.2">
      <c r="A11063" s="87" t="s">
        <v>17498</v>
      </c>
      <c r="B11063" s="90" t="s">
        <v>15384</v>
      </c>
      <c r="C11063" s="117">
        <v>26.78</v>
      </c>
    </row>
    <row r="11064" spans="1:3" ht="48.75" customHeight="1" x14ac:dyDescent="0.2">
      <c r="A11064" s="87" t="s">
        <v>17499</v>
      </c>
      <c r="B11064" s="90" t="s">
        <v>15384</v>
      </c>
      <c r="C11064" s="117">
        <v>13.86</v>
      </c>
    </row>
    <row r="11065" spans="1:3" ht="48.75" customHeight="1" x14ac:dyDescent="0.2">
      <c r="A11065" s="87" t="s">
        <v>17499</v>
      </c>
      <c r="B11065" s="90" t="s">
        <v>15384</v>
      </c>
      <c r="C11065" s="117">
        <v>26.54</v>
      </c>
    </row>
    <row r="11066" spans="1:3" ht="48.75" customHeight="1" x14ac:dyDescent="0.2">
      <c r="A11066" s="87" t="s">
        <v>17499</v>
      </c>
      <c r="B11066" s="90" t="s">
        <v>15384</v>
      </c>
      <c r="C11066" s="117">
        <v>57.1</v>
      </c>
    </row>
    <row r="11067" spans="1:3" ht="48.75" customHeight="1" x14ac:dyDescent="0.2">
      <c r="A11067" s="87" t="s">
        <v>2592</v>
      </c>
      <c r="B11067" s="89" t="s">
        <v>6311</v>
      </c>
      <c r="C11067" s="90">
        <v>7.99</v>
      </c>
    </row>
    <row r="11068" spans="1:3" ht="48.75" customHeight="1" x14ac:dyDescent="0.2">
      <c r="A11068" s="87" t="s">
        <v>8323</v>
      </c>
      <c r="B11068" s="89" t="s">
        <v>6311</v>
      </c>
      <c r="C11068" s="90">
        <v>13.01</v>
      </c>
    </row>
    <row r="11069" spans="1:3" ht="48.75" customHeight="1" x14ac:dyDescent="0.2">
      <c r="A11069" s="87" t="s">
        <v>2602</v>
      </c>
      <c r="B11069" s="89" t="s">
        <v>6311</v>
      </c>
      <c r="C11069" s="117">
        <v>10.47</v>
      </c>
    </row>
    <row r="11070" spans="1:3" ht="48.75" customHeight="1" x14ac:dyDescent="0.2">
      <c r="A11070" s="87" t="s">
        <v>13548</v>
      </c>
      <c r="B11070" s="90" t="s">
        <v>10010</v>
      </c>
      <c r="C11070" s="117">
        <v>5.58</v>
      </c>
    </row>
    <row r="11071" spans="1:3" ht="48.75" customHeight="1" x14ac:dyDescent="0.2">
      <c r="A11071" s="87" t="s">
        <v>17187</v>
      </c>
      <c r="B11071" s="90" t="s">
        <v>10010</v>
      </c>
      <c r="C11071" s="117">
        <v>5.25</v>
      </c>
    </row>
    <row r="11072" spans="1:3" ht="48.75" customHeight="1" x14ac:dyDescent="0.2">
      <c r="A11072" s="87" t="s">
        <v>13622</v>
      </c>
      <c r="B11072" s="90" t="s">
        <v>10010</v>
      </c>
      <c r="C11072" s="117">
        <v>8.5299999999999994</v>
      </c>
    </row>
    <row r="11073" spans="1:3" ht="48.75" customHeight="1" x14ac:dyDescent="0.2">
      <c r="A11073" s="87" t="s">
        <v>11801</v>
      </c>
      <c r="B11073" s="90" t="s">
        <v>2522</v>
      </c>
      <c r="C11073" s="117">
        <v>7.56</v>
      </c>
    </row>
    <row r="11074" spans="1:3" ht="48.75" customHeight="1" x14ac:dyDescent="0.2">
      <c r="A11074" s="87" t="s">
        <v>11613</v>
      </c>
      <c r="B11074" s="90" t="s">
        <v>15500</v>
      </c>
      <c r="C11074" s="115">
        <v>2.74</v>
      </c>
    </row>
    <row r="11075" spans="1:3" ht="48.75" customHeight="1" x14ac:dyDescent="0.2">
      <c r="A11075" s="87" t="s">
        <v>12914</v>
      </c>
      <c r="B11075" s="90" t="s">
        <v>15500</v>
      </c>
      <c r="C11075" s="100">
        <v>11.75</v>
      </c>
    </row>
    <row r="11076" spans="1:3" ht="48.75" customHeight="1" x14ac:dyDescent="0.2">
      <c r="A11076" s="87" t="s">
        <v>11902</v>
      </c>
      <c r="B11076" s="90" t="s">
        <v>15500</v>
      </c>
      <c r="C11076" s="100">
        <v>23.5</v>
      </c>
    </row>
    <row r="11077" spans="1:3" ht="48.75" customHeight="1" x14ac:dyDescent="0.2">
      <c r="A11077" s="87" t="s">
        <v>6859</v>
      </c>
      <c r="B11077" s="90" t="s">
        <v>4905</v>
      </c>
      <c r="C11077" s="117">
        <v>16.62</v>
      </c>
    </row>
    <row r="11078" spans="1:3" ht="48.75" customHeight="1" x14ac:dyDescent="0.2">
      <c r="A11078" s="87" t="s">
        <v>7301</v>
      </c>
      <c r="B11078" s="90" t="s">
        <v>4905</v>
      </c>
      <c r="C11078" s="100">
        <v>46.8</v>
      </c>
    </row>
    <row r="11079" spans="1:3" ht="48.75" customHeight="1" x14ac:dyDescent="0.2">
      <c r="A11079" s="87" t="s">
        <v>6860</v>
      </c>
      <c r="B11079" s="90" t="s">
        <v>4905</v>
      </c>
      <c r="C11079" s="117">
        <v>24.93</v>
      </c>
    </row>
    <row r="11080" spans="1:3" ht="48.75" customHeight="1" x14ac:dyDescent="0.2">
      <c r="A11080" s="87" t="s">
        <v>7300</v>
      </c>
      <c r="B11080" s="90" t="s">
        <v>4905</v>
      </c>
      <c r="C11080" s="100">
        <v>57.6</v>
      </c>
    </row>
    <row r="11081" spans="1:3" ht="48.75" customHeight="1" x14ac:dyDescent="0.2">
      <c r="A11081" s="87" t="s">
        <v>6861</v>
      </c>
      <c r="B11081" s="90" t="s">
        <v>4905</v>
      </c>
      <c r="C11081" s="117">
        <v>30.54</v>
      </c>
    </row>
    <row r="11082" spans="1:3" ht="48.75" customHeight="1" x14ac:dyDescent="0.2">
      <c r="A11082" s="87" t="s">
        <v>1681</v>
      </c>
      <c r="B11082" s="90" t="s">
        <v>5560</v>
      </c>
      <c r="C11082" s="117">
        <v>110.25</v>
      </c>
    </row>
    <row r="11083" spans="1:3" ht="48.75" customHeight="1" x14ac:dyDescent="0.2">
      <c r="A11083" s="87" t="s">
        <v>1682</v>
      </c>
      <c r="B11083" s="90" t="s">
        <v>5560</v>
      </c>
      <c r="C11083" s="117">
        <v>132.30000000000001</v>
      </c>
    </row>
    <row r="11084" spans="1:3" ht="48.75" customHeight="1" x14ac:dyDescent="0.2">
      <c r="A11084" s="87" t="s">
        <v>19418</v>
      </c>
      <c r="B11084" s="90" t="s">
        <v>11840</v>
      </c>
      <c r="C11084" s="117">
        <v>4.96</v>
      </c>
    </row>
    <row r="11085" spans="1:3" ht="48.75" customHeight="1" x14ac:dyDescent="0.2">
      <c r="A11085" s="87" t="s">
        <v>19419</v>
      </c>
      <c r="B11085" s="90" t="s">
        <v>11840</v>
      </c>
      <c r="C11085" s="90">
        <v>6.66</v>
      </c>
    </row>
    <row r="11086" spans="1:3" ht="48.75" customHeight="1" x14ac:dyDescent="0.2">
      <c r="A11086" s="87" t="s">
        <v>19420</v>
      </c>
      <c r="B11086" s="90" t="s">
        <v>11840</v>
      </c>
      <c r="C11086" s="117">
        <v>2.4700000000000002</v>
      </c>
    </row>
    <row r="11087" spans="1:3" ht="48.75" customHeight="1" x14ac:dyDescent="0.2">
      <c r="A11087" s="87" t="s">
        <v>19421</v>
      </c>
      <c r="B11087" s="90" t="s">
        <v>11840</v>
      </c>
      <c r="C11087" s="90">
        <v>4.87</v>
      </c>
    </row>
    <row r="11088" spans="1:3" ht="48.75" customHeight="1" x14ac:dyDescent="0.2">
      <c r="A11088" s="87" t="s">
        <v>19422</v>
      </c>
      <c r="B11088" s="90" t="s">
        <v>11840</v>
      </c>
      <c r="C11088" s="117">
        <v>6.16</v>
      </c>
    </row>
    <row r="11089" spans="1:3" ht="48.75" customHeight="1" x14ac:dyDescent="0.2">
      <c r="A11089" s="87" t="s">
        <v>19423</v>
      </c>
      <c r="B11089" s="90" t="s">
        <v>11840</v>
      </c>
      <c r="C11089" s="90">
        <v>6.16</v>
      </c>
    </row>
    <row r="11090" spans="1:3" ht="48.75" customHeight="1" x14ac:dyDescent="0.2">
      <c r="A11090" s="87" t="s">
        <v>19130</v>
      </c>
      <c r="B11090" s="90" t="s">
        <v>5533</v>
      </c>
      <c r="C11090" s="117">
        <v>653.97</v>
      </c>
    </row>
    <row r="11091" spans="1:3" ht="48.75" customHeight="1" x14ac:dyDescent="0.2">
      <c r="A11091" s="87" t="s">
        <v>12848</v>
      </c>
      <c r="B11091" s="90" t="s">
        <v>5533</v>
      </c>
      <c r="C11091" s="100">
        <v>160.15</v>
      </c>
    </row>
    <row r="11092" spans="1:3" ht="48.75" customHeight="1" x14ac:dyDescent="0.2">
      <c r="A11092" s="87" t="s">
        <v>12849</v>
      </c>
      <c r="B11092" s="90" t="s">
        <v>5533</v>
      </c>
      <c r="C11092" s="100">
        <v>700.22</v>
      </c>
    </row>
    <row r="11093" spans="1:3" ht="48.75" customHeight="1" x14ac:dyDescent="0.2">
      <c r="A11093" s="87" t="s">
        <v>18812</v>
      </c>
      <c r="B11093" s="90" t="s">
        <v>5496</v>
      </c>
      <c r="C11093" s="117">
        <v>2.09</v>
      </c>
    </row>
    <row r="11094" spans="1:3" ht="48.75" customHeight="1" x14ac:dyDescent="0.2">
      <c r="A11094" s="87" t="s">
        <v>12246</v>
      </c>
      <c r="B11094" s="90" t="s">
        <v>5496</v>
      </c>
      <c r="C11094" s="117">
        <v>3.13</v>
      </c>
    </row>
    <row r="11095" spans="1:3" ht="48.75" customHeight="1" x14ac:dyDescent="0.2">
      <c r="A11095" s="87" t="s">
        <v>11373</v>
      </c>
      <c r="B11095" s="90" t="s">
        <v>6742</v>
      </c>
      <c r="C11095" s="117">
        <v>17.850000000000001</v>
      </c>
    </row>
    <row r="11096" spans="1:3" ht="48.75" customHeight="1" x14ac:dyDescent="0.2">
      <c r="A11096" s="87" t="s">
        <v>420</v>
      </c>
      <c r="B11096" s="90" t="s">
        <v>5500</v>
      </c>
      <c r="C11096" s="117">
        <v>3.46</v>
      </c>
    </row>
    <row r="11097" spans="1:3" ht="48.75" customHeight="1" x14ac:dyDescent="0.2">
      <c r="A11097" s="87" t="s">
        <v>402</v>
      </c>
      <c r="B11097" s="90" t="s">
        <v>5500</v>
      </c>
      <c r="C11097" s="117">
        <v>3.46</v>
      </c>
    </row>
    <row r="11098" spans="1:3" ht="48.75" customHeight="1" x14ac:dyDescent="0.2">
      <c r="A11098" s="87" t="s">
        <v>8808</v>
      </c>
      <c r="B11098" s="90" t="s">
        <v>5500</v>
      </c>
      <c r="C11098" s="100">
        <v>3.26</v>
      </c>
    </row>
    <row r="11099" spans="1:3" ht="48.75" customHeight="1" x14ac:dyDescent="0.2">
      <c r="A11099" s="87" t="s">
        <v>13329</v>
      </c>
      <c r="B11099" s="90" t="s">
        <v>5500</v>
      </c>
      <c r="C11099" s="117">
        <v>3.2899999999999996</v>
      </c>
    </row>
    <row r="11100" spans="1:3" ht="48.75" customHeight="1" x14ac:dyDescent="0.2">
      <c r="A11100" s="87" t="s">
        <v>12815</v>
      </c>
      <c r="B11100" s="90" t="s">
        <v>2522</v>
      </c>
      <c r="C11100" s="117">
        <v>32.299999999999997</v>
      </c>
    </row>
    <row r="11101" spans="1:3" ht="48.75" customHeight="1" x14ac:dyDescent="0.2">
      <c r="A11101" s="87" t="s">
        <v>2077</v>
      </c>
      <c r="B11101" s="90" t="s">
        <v>3543</v>
      </c>
      <c r="C11101" s="117">
        <v>32.299999999999997</v>
      </c>
    </row>
    <row r="11102" spans="1:3" ht="48.75" customHeight="1" x14ac:dyDescent="0.2">
      <c r="A11102" s="87" t="s">
        <v>18085</v>
      </c>
      <c r="B11102" s="90" t="s">
        <v>18084</v>
      </c>
      <c r="C11102" s="117">
        <v>1408.3</v>
      </c>
    </row>
    <row r="11103" spans="1:3" ht="48.75" customHeight="1" x14ac:dyDescent="0.2">
      <c r="A11103" s="87" t="s">
        <v>18083</v>
      </c>
      <c r="B11103" s="90" t="s">
        <v>18084</v>
      </c>
      <c r="C11103" s="117">
        <v>5633.22</v>
      </c>
    </row>
    <row r="11104" spans="1:3" ht="48.75" customHeight="1" x14ac:dyDescent="0.2">
      <c r="A11104" s="87" t="s">
        <v>16263</v>
      </c>
      <c r="B11104" s="90" t="s">
        <v>4732</v>
      </c>
      <c r="C11104" s="100">
        <v>6.14</v>
      </c>
    </row>
    <row r="11105" spans="1:3" ht="48.75" customHeight="1" x14ac:dyDescent="0.2">
      <c r="A11105" s="87" t="s">
        <v>17373</v>
      </c>
      <c r="B11105" s="90" t="s">
        <v>4732</v>
      </c>
      <c r="C11105" s="117">
        <v>3.46</v>
      </c>
    </row>
    <row r="11106" spans="1:3" ht="48.75" customHeight="1" x14ac:dyDescent="0.2">
      <c r="A11106" s="87" t="s">
        <v>12250</v>
      </c>
      <c r="B11106" s="90" t="s">
        <v>4732</v>
      </c>
      <c r="C11106" s="117">
        <v>3.26</v>
      </c>
    </row>
    <row r="11107" spans="1:3" ht="48.75" customHeight="1" x14ac:dyDescent="0.2">
      <c r="A11107" s="87" t="s">
        <v>9989</v>
      </c>
      <c r="B11107" s="90" t="s">
        <v>5466</v>
      </c>
      <c r="C11107" s="100">
        <v>3.88</v>
      </c>
    </row>
    <row r="11108" spans="1:3" ht="48.75" customHeight="1" x14ac:dyDescent="0.2">
      <c r="A11108" s="87" t="s">
        <v>3028</v>
      </c>
      <c r="B11108" s="90" t="s">
        <v>5466</v>
      </c>
      <c r="C11108" s="100">
        <v>3.88</v>
      </c>
    </row>
    <row r="11109" spans="1:3" ht="48.75" customHeight="1" x14ac:dyDescent="0.2">
      <c r="A11109" s="87" t="s">
        <v>3032</v>
      </c>
      <c r="B11109" s="90" t="s">
        <v>5466</v>
      </c>
      <c r="C11109" s="100">
        <v>7.77</v>
      </c>
    </row>
    <row r="11110" spans="1:3" ht="48.75" customHeight="1" x14ac:dyDescent="0.2">
      <c r="A11110" s="87" t="s">
        <v>9932</v>
      </c>
      <c r="B11110" s="90" t="s">
        <v>5466</v>
      </c>
      <c r="C11110" s="100">
        <v>11.65</v>
      </c>
    </row>
    <row r="11111" spans="1:3" ht="48.75" customHeight="1" x14ac:dyDescent="0.2">
      <c r="A11111" s="87" t="s">
        <v>13497</v>
      </c>
      <c r="B11111" s="90" t="s">
        <v>8347</v>
      </c>
      <c r="C11111" s="117">
        <v>12.42</v>
      </c>
    </row>
    <row r="11112" spans="1:3" ht="48.75" customHeight="1" x14ac:dyDescent="0.2">
      <c r="A11112" s="87" t="s">
        <v>11257</v>
      </c>
      <c r="B11112" s="90" t="s">
        <v>16886</v>
      </c>
      <c r="C11112" s="117">
        <v>1.94</v>
      </c>
    </row>
    <row r="11113" spans="1:3" ht="48.75" customHeight="1" x14ac:dyDescent="0.2">
      <c r="A11113" s="87" t="s">
        <v>12666</v>
      </c>
      <c r="B11113" s="90" t="s">
        <v>5462</v>
      </c>
      <c r="C11113" s="117">
        <v>686.89</v>
      </c>
    </row>
    <row r="11114" spans="1:3" ht="48.75" customHeight="1" x14ac:dyDescent="0.2">
      <c r="A11114" s="87" t="s">
        <v>12666</v>
      </c>
      <c r="B11114" s="90" t="s">
        <v>15137</v>
      </c>
      <c r="C11114" s="117">
        <v>686.89</v>
      </c>
    </row>
    <row r="11115" spans="1:3" ht="48.75" customHeight="1" x14ac:dyDescent="0.2">
      <c r="A11115" s="87" t="s">
        <v>13207</v>
      </c>
      <c r="B11115" s="90" t="s">
        <v>5462</v>
      </c>
      <c r="C11115" s="117">
        <v>1373.78</v>
      </c>
    </row>
    <row r="11116" spans="1:3" ht="48.75" customHeight="1" x14ac:dyDescent="0.2">
      <c r="A11116" s="87" t="s">
        <v>13207</v>
      </c>
      <c r="B11116" s="90" t="s">
        <v>15137</v>
      </c>
      <c r="C11116" s="117">
        <v>1373.78</v>
      </c>
    </row>
    <row r="11117" spans="1:3" ht="48.75" customHeight="1" x14ac:dyDescent="0.2">
      <c r="A11117" s="87" t="s">
        <v>12653</v>
      </c>
      <c r="B11117" s="90" t="s">
        <v>5462</v>
      </c>
      <c r="C11117" s="117">
        <v>171.72</v>
      </c>
    </row>
    <row r="11118" spans="1:3" ht="48.75" customHeight="1" x14ac:dyDescent="0.2">
      <c r="A11118" s="87" t="s">
        <v>12653</v>
      </c>
      <c r="B11118" s="90" t="s">
        <v>15137</v>
      </c>
      <c r="C11118" s="117">
        <v>171.72</v>
      </c>
    </row>
    <row r="11119" spans="1:3" ht="48.75" customHeight="1" x14ac:dyDescent="0.2">
      <c r="A11119" s="87" t="s">
        <v>12665</v>
      </c>
      <c r="B11119" s="90" t="s">
        <v>5462</v>
      </c>
      <c r="C11119" s="117">
        <v>343.44</v>
      </c>
    </row>
    <row r="11120" spans="1:3" ht="48.75" customHeight="1" x14ac:dyDescent="0.2">
      <c r="A11120" s="87" t="s">
        <v>12665</v>
      </c>
      <c r="B11120" s="90" t="s">
        <v>15137</v>
      </c>
      <c r="C11120" s="117">
        <v>343.44</v>
      </c>
    </row>
    <row r="11121" spans="1:3" ht="48.75" customHeight="1" x14ac:dyDescent="0.2">
      <c r="A11121" s="87" t="s">
        <v>12542</v>
      </c>
      <c r="B11121" s="90" t="s">
        <v>5418</v>
      </c>
      <c r="C11121" s="117">
        <v>1.81</v>
      </c>
    </row>
    <row r="11122" spans="1:3" ht="48.75" customHeight="1" x14ac:dyDescent="0.2">
      <c r="A11122" s="87" t="s">
        <v>19371</v>
      </c>
      <c r="B11122" s="90" t="s">
        <v>15957</v>
      </c>
      <c r="C11122" s="117">
        <v>2.9099999999999997</v>
      </c>
    </row>
    <row r="11123" spans="1:3" ht="48.75" customHeight="1" x14ac:dyDescent="0.2">
      <c r="A11123" s="87" t="s">
        <v>19370</v>
      </c>
      <c r="B11123" s="90" t="s">
        <v>15957</v>
      </c>
      <c r="C11123" s="117">
        <v>3.46</v>
      </c>
    </row>
    <row r="11124" spans="1:3" ht="48.75" customHeight="1" x14ac:dyDescent="0.2">
      <c r="A11124" s="87" t="s">
        <v>19369</v>
      </c>
      <c r="B11124" s="90" t="s">
        <v>15957</v>
      </c>
      <c r="C11124" s="90">
        <v>3.44</v>
      </c>
    </row>
    <row r="11125" spans="1:3" ht="48.75" customHeight="1" x14ac:dyDescent="0.2">
      <c r="A11125" s="87" t="s">
        <v>16848</v>
      </c>
      <c r="B11125" s="90" t="s">
        <v>10010</v>
      </c>
      <c r="C11125" s="117">
        <v>5.04</v>
      </c>
    </row>
    <row r="11126" spans="1:3" ht="48.75" customHeight="1" x14ac:dyDescent="0.2">
      <c r="A11126" s="87" t="s">
        <v>11222</v>
      </c>
      <c r="B11126" s="90" t="s">
        <v>11221</v>
      </c>
      <c r="C11126" s="117">
        <v>7.65</v>
      </c>
    </row>
    <row r="11127" spans="1:3" ht="48.75" customHeight="1" x14ac:dyDescent="0.2">
      <c r="A11127" s="87" t="s">
        <v>12033</v>
      </c>
      <c r="B11127" s="90" t="s">
        <v>11221</v>
      </c>
      <c r="C11127" s="117">
        <v>10.66</v>
      </c>
    </row>
    <row r="11128" spans="1:3" ht="48.75" customHeight="1" x14ac:dyDescent="0.2">
      <c r="A11128" s="87" t="s">
        <v>11220</v>
      </c>
      <c r="B11128" s="90" t="s">
        <v>11221</v>
      </c>
      <c r="C11128" s="117">
        <v>7.65</v>
      </c>
    </row>
    <row r="11129" spans="1:3" ht="48.75" customHeight="1" x14ac:dyDescent="0.2">
      <c r="A11129" s="87" t="s">
        <v>12032</v>
      </c>
      <c r="B11129" s="90" t="s">
        <v>11221</v>
      </c>
      <c r="C11129" s="117">
        <v>10.66</v>
      </c>
    </row>
    <row r="11130" spans="1:3" ht="48.75" customHeight="1" x14ac:dyDescent="0.2">
      <c r="A11130" s="87" t="s">
        <v>1248</v>
      </c>
      <c r="B11130" s="90" t="s">
        <v>7310</v>
      </c>
      <c r="C11130" s="117">
        <v>3.46</v>
      </c>
    </row>
    <row r="11131" spans="1:3" ht="48.75" customHeight="1" x14ac:dyDescent="0.2">
      <c r="A11131" s="87" t="s">
        <v>8815</v>
      </c>
      <c r="B11131" s="90" t="s">
        <v>7310</v>
      </c>
      <c r="C11131" s="117">
        <v>3.46</v>
      </c>
    </row>
    <row r="11132" spans="1:3" ht="48.75" customHeight="1" x14ac:dyDescent="0.2">
      <c r="A11132" s="87" t="s">
        <v>1496</v>
      </c>
      <c r="B11132" s="90" t="s">
        <v>7310</v>
      </c>
      <c r="C11132" s="117">
        <v>3.46</v>
      </c>
    </row>
    <row r="11133" spans="1:3" ht="48.75" customHeight="1" x14ac:dyDescent="0.2">
      <c r="A11133" s="87" t="s">
        <v>10971</v>
      </c>
      <c r="B11133" s="90" t="s">
        <v>10010</v>
      </c>
      <c r="C11133" s="90">
        <v>13.78</v>
      </c>
    </row>
    <row r="11134" spans="1:3" ht="48.75" customHeight="1" x14ac:dyDescent="0.2">
      <c r="A11134" s="87" t="s">
        <v>17251</v>
      </c>
      <c r="B11134" s="90" t="s">
        <v>17250</v>
      </c>
      <c r="C11134" s="117">
        <v>42.3</v>
      </c>
    </row>
    <row r="11135" spans="1:3" ht="48.75" customHeight="1" x14ac:dyDescent="0.2">
      <c r="A11135" s="87" t="s">
        <v>10969</v>
      </c>
      <c r="B11135" s="90" t="s">
        <v>10010</v>
      </c>
      <c r="C11135" s="93">
        <v>3.13</v>
      </c>
    </row>
    <row r="11136" spans="1:3" ht="48.75" customHeight="1" x14ac:dyDescent="0.2">
      <c r="A11136" s="87" t="s">
        <v>11003</v>
      </c>
      <c r="B11136" s="90" t="s">
        <v>10010</v>
      </c>
      <c r="C11136" s="100">
        <v>20.16</v>
      </c>
    </row>
    <row r="11137" spans="1:3" ht="48.75" customHeight="1" x14ac:dyDescent="0.2">
      <c r="A11137" s="87" t="s">
        <v>10970</v>
      </c>
      <c r="B11137" s="90" t="s">
        <v>10010</v>
      </c>
      <c r="C11137" s="117">
        <v>5.22</v>
      </c>
    </row>
    <row r="11138" spans="1:3" ht="48.75" customHeight="1" x14ac:dyDescent="0.2">
      <c r="A11138" s="87" t="s">
        <v>15547</v>
      </c>
      <c r="B11138" s="90" t="s">
        <v>10010</v>
      </c>
      <c r="C11138" s="117">
        <v>20.88</v>
      </c>
    </row>
    <row r="11139" spans="1:3" ht="48.75" customHeight="1" x14ac:dyDescent="0.2">
      <c r="A11139" s="87" t="s">
        <v>15576</v>
      </c>
      <c r="B11139" s="90" t="s">
        <v>4778</v>
      </c>
      <c r="C11139" s="117">
        <v>28.59</v>
      </c>
    </row>
    <row r="11140" spans="1:3" ht="48.75" customHeight="1" x14ac:dyDescent="0.2">
      <c r="A11140" s="87" t="s">
        <v>15577</v>
      </c>
      <c r="B11140" s="90" t="s">
        <v>4778</v>
      </c>
      <c r="C11140" s="117">
        <v>21.44</v>
      </c>
    </row>
    <row r="11141" spans="1:3" ht="48.75" customHeight="1" x14ac:dyDescent="0.2">
      <c r="A11141" s="87" t="s">
        <v>3853</v>
      </c>
      <c r="B11141" s="90" t="s">
        <v>5483</v>
      </c>
      <c r="C11141" s="117">
        <v>1.94</v>
      </c>
    </row>
    <row r="11142" spans="1:3" ht="48.75" customHeight="1" x14ac:dyDescent="0.2">
      <c r="A11142" s="87" t="s">
        <v>3855</v>
      </c>
      <c r="B11142" s="90" t="s">
        <v>5483</v>
      </c>
      <c r="C11142" s="117">
        <v>5.31</v>
      </c>
    </row>
    <row r="11143" spans="1:3" ht="48.75" customHeight="1" x14ac:dyDescent="0.2">
      <c r="A11143" s="87" t="s">
        <v>3856</v>
      </c>
      <c r="B11143" s="90" t="s">
        <v>5483</v>
      </c>
      <c r="C11143" s="117">
        <v>2.0399999999999996</v>
      </c>
    </row>
    <row r="11144" spans="1:3" ht="48.75" customHeight="1" x14ac:dyDescent="0.2">
      <c r="A11144" s="87" t="s">
        <v>8264</v>
      </c>
      <c r="B11144" s="90" t="s">
        <v>5612</v>
      </c>
      <c r="C11144" s="117">
        <v>3.3</v>
      </c>
    </row>
    <row r="11145" spans="1:3" ht="48.75" customHeight="1" x14ac:dyDescent="0.2">
      <c r="A11145" s="87" t="s">
        <v>866</v>
      </c>
      <c r="B11145" s="90" t="s">
        <v>4341</v>
      </c>
      <c r="C11145" s="117">
        <v>3.460066343454963</v>
      </c>
    </row>
    <row r="11146" spans="1:3" ht="48.75" customHeight="1" x14ac:dyDescent="0.2">
      <c r="A11146" s="87" t="s">
        <v>884</v>
      </c>
      <c r="B11146" s="90" t="s">
        <v>4341</v>
      </c>
      <c r="C11146" s="117">
        <v>2.5599999999999996</v>
      </c>
    </row>
    <row r="11147" spans="1:3" ht="48.75" customHeight="1" x14ac:dyDescent="0.2">
      <c r="A11147" s="87" t="s">
        <v>867</v>
      </c>
      <c r="B11147" s="90" t="s">
        <v>4341</v>
      </c>
      <c r="C11147" s="117">
        <v>3.460066343454963</v>
      </c>
    </row>
    <row r="11148" spans="1:3" ht="48.75" customHeight="1" x14ac:dyDescent="0.2">
      <c r="A11148" s="87" t="s">
        <v>12280</v>
      </c>
      <c r="B11148" s="90" t="s">
        <v>12254</v>
      </c>
      <c r="C11148" s="117">
        <v>1.9</v>
      </c>
    </row>
    <row r="11149" spans="1:3" ht="48.75" customHeight="1" x14ac:dyDescent="0.2">
      <c r="A11149" s="87" t="s">
        <v>1139</v>
      </c>
      <c r="B11149" s="90" t="s">
        <v>6304</v>
      </c>
      <c r="C11149" s="117">
        <v>3.28</v>
      </c>
    </row>
    <row r="11150" spans="1:3" ht="48.75" customHeight="1" x14ac:dyDescent="0.2">
      <c r="A11150" s="87" t="s">
        <v>1152</v>
      </c>
      <c r="B11150" s="90" t="s">
        <v>6304</v>
      </c>
      <c r="C11150" s="117">
        <v>6.56</v>
      </c>
    </row>
    <row r="11151" spans="1:3" ht="48.75" customHeight="1" x14ac:dyDescent="0.2">
      <c r="A11151" s="87" t="s">
        <v>58</v>
      </c>
      <c r="B11151" s="90" t="s">
        <v>15543</v>
      </c>
      <c r="C11151" s="100">
        <v>10.71</v>
      </c>
    </row>
    <row r="11152" spans="1:3" ht="48.75" customHeight="1" x14ac:dyDescent="0.2">
      <c r="A11152" s="87" t="s">
        <v>4510</v>
      </c>
      <c r="B11152" s="90" t="s">
        <v>7310</v>
      </c>
      <c r="C11152" s="117">
        <v>4.1900000000000004</v>
      </c>
    </row>
    <row r="11153" spans="1:3" ht="48.75" customHeight="1" x14ac:dyDescent="0.2">
      <c r="A11153" s="87" t="s">
        <v>1968</v>
      </c>
      <c r="B11153" s="90" t="s">
        <v>5605</v>
      </c>
      <c r="C11153" s="117">
        <v>1.89</v>
      </c>
    </row>
    <row r="11154" spans="1:3" ht="48.75" customHeight="1" x14ac:dyDescent="0.2">
      <c r="A11154" s="87" t="s">
        <v>1983</v>
      </c>
      <c r="B11154" s="90" t="s">
        <v>4730</v>
      </c>
      <c r="C11154" s="117">
        <v>1.1499999999999999</v>
      </c>
    </row>
    <row r="11155" spans="1:3" ht="48.75" customHeight="1" x14ac:dyDescent="0.2">
      <c r="A11155" s="87" t="s">
        <v>1994</v>
      </c>
      <c r="B11155" s="90" t="s">
        <v>4730</v>
      </c>
      <c r="C11155" s="117">
        <v>2.71</v>
      </c>
    </row>
    <row r="11156" spans="1:3" ht="48.75" customHeight="1" x14ac:dyDescent="0.2">
      <c r="A11156" s="87" t="s">
        <v>8884</v>
      </c>
      <c r="B11156" s="90" t="s">
        <v>5462</v>
      </c>
      <c r="C11156" s="117">
        <v>4.78</v>
      </c>
    </row>
    <row r="11157" spans="1:3" ht="48.75" customHeight="1" x14ac:dyDescent="0.2">
      <c r="A11157" s="87" t="s">
        <v>4477</v>
      </c>
      <c r="B11157" s="90" t="s">
        <v>5462</v>
      </c>
      <c r="C11157" s="100">
        <v>6.12</v>
      </c>
    </row>
    <row r="11158" spans="1:3" ht="48.75" customHeight="1" x14ac:dyDescent="0.2">
      <c r="A11158" s="87" t="s">
        <v>4479</v>
      </c>
      <c r="B11158" s="90" t="s">
        <v>5462</v>
      </c>
      <c r="C11158" s="117">
        <v>13.17</v>
      </c>
    </row>
    <row r="11159" spans="1:3" ht="48.75" customHeight="1" x14ac:dyDescent="0.2">
      <c r="A11159" s="87" t="s">
        <v>13774</v>
      </c>
      <c r="B11159" s="90" t="s">
        <v>15543</v>
      </c>
      <c r="C11159" s="117">
        <v>24.76</v>
      </c>
    </row>
    <row r="11160" spans="1:3" ht="48.75" customHeight="1" x14ac:dyDescent="0.2">
      <c r="A11160" s="87" t="s">
        <v>13776</v>
      </c>
      <c r="B11160" s="90" t="s">
        <v>15543</v>
      </c>
      <c r="C11160" s="100">
        <v>30.37</v>
      </c>
    </row>
    <row r="11161" spans="1:3" ht="48.75" customHeight="1" x14ac:dyDescent="0.2">
      <c r="A11161" s="87" t="s">
        <v>3022</v>
      </c>
      <c r="B11161" s="90" t="s">
        <v>5423</v>
      </c>
      <c r="C11161" s="100">
        <v>3.88</v>
      </c>
    </row>
    <row r="11162" spans="1:3" ht="48.75" customHeight="1" x14ac:dyDescent="0.2">
      <c r="A11162" s="87" t="s">
        <v>3022</v>
      </c>
      <c r="B11162" s="90" t="s">
        <v>5560</v>
      </c>
      <c r="C11162" s="100">
        <v>3.88</v>
      </c>
    </row>
    <row r="11163" spans="1:3" ht="48.75" customHeight="1" x14ac:dyDescent="0.2">
      <c r="A11163" s="87" t="s">
        <v>3023</v>
      </c>
      <c r="B11163" s="90" t="s">
        <v>5423</v>
      </c>
      <c r="C11163" s="100">
        <v>7.77</v>
      </c>
    </row>
    <row r="11164" spans="1:3" ht="48.75" customHeight="1" x14ac:dyDescent="0.2">
      <c r="A11164" s="87" t="s">
        <v>3023</v>
      </c>
      <c r="B11164" s="90" t="s">
        <v>5560</v>
      </c>
      <c r="C11164" s="100">
        <v>7.77</v>
      </c>
    </row>
    <row r="11165" spans="1:3" ht="48.75" customHeight="1" x14ac:dyDescent="0.2">
      <c r="A11165" s="87" t="s">
        <v>12990</v>
      </c>
      <c r="B11165" s="90" t="s">
        <v>5560</v>
      </c>
      <c r="C11165" s="100">
        <v>384.48</v>
      </c>
    </row>
    <row r="11166" spans="1:3" ht="48.75" customHeight="1" x14ac:dyDescent="0.2">
      <c r="A11166" s="87" t="s">
        <v>2415</v>
      </c>
      <c r="B11166" s="90" t="s">
        <v>8347</v>
      </c>
      <c r="C11166" s="117">
        <v>0.85</v>
      </c>
    </row>
    <row r="11167" spans="1:3" ht="48.75" customHeight="1" x14ac:dyDescent="0.2">
      <c r="A11167" s="87" t="s">
        <v>3825</v>
      </c>
      <c r="B11167" s="90" t="s">
        <v>9054</v>
      </c>
      <c r="C11167" s="117">
        <v>8.26</v>
      </c>
    </row>
    <row r="11168" spans="1:3" ht="48.75" customHeight="1" x14ac:dyDescent="0.2">
      <c r="A11168" s="87" t="s">
        <v>3826</v>
      </c>
      <c r="B11168" s="90" t="s">
        <v>9054</v>
      </c>
      <c r="C11168" s="117">
        <v>8.26</v>
      </c>
    </row>
    <row r="11169" spans="1:3" ht="48.75" customHeight="1" x14ac:dyDescent="0.2">
      <c r="A11169" s="87" t="s">
        <v>19166</v>
      </c>
      <c r="B11169" s="90" t="s">
        <v>9054</v>
      </c>
      <c r="C11169" s="117">
        <v>19.95</v>
      </c>
    </row>
    <row r="11170" spans="1:3" ht="48.75" customHeight="1" x14ac:dyDescent="0.2">
      <c r="A11170" s="87" t="s">
        <v>3824</v>
      </c>
      <c r="B11170" s="90" t="s">
        <v>9054</v>
      </c>
      <c r="C11170" s="117">
        <v>8.24</v>
      </c>
    </row>
    <row r="11171" spans="1:3" ht="48.75" customHeight="1" x14ac:dyDescent="0.2">
      <c r="A11171" s="87" t="s">
        <v>1765</v>
      </c>
      <c r="B11171" s="90" t="s">
        <v>9395</v>
      </c>
      <c r="C11171" s="117">
        <v>4.63</v>
      </c>
    </row>
    <row r="11172" spans="1:3" ht="48.75" customHeight="1" x14ac:dyDescent="0.2">
      <c r="A11172" s="87" t="s">
        <v>18965</v>
      </c>
      <c r="B11172" s="90" t="s">
        <v>7381</v>
      </c>
      <c r="C11172" s="117">
        <v>1.75</v>
      </c>
    </row>
    <row r="11173" spans="1:3" ht="48.75" customHeight="1" x14ac:dyDescent="0.2">
      <c r="A11173" s="87" t="s">
        <v>18281</v>
      </c>
      <c r="B11173" s="90" t="s">
        <v>7381</v>
      </c>
      <c r="C11173" s="117">
        <v>3.38</v>
      </c>
    </row>
    <row r="11174" spans="1:3" ht="48.75" customHeight="1" x14ac:dyDescent="0.2">
      <c r="A11174" s="87" t="s">
        <v>18279</v>
      </c>
      <c r="B11174" s="90" t="s">
        <v>7381</v>
      </c>
      <c r="C11174" s="117">
        <v>0.8</v>
      </c>
    </row>
    <row r="11175" spans="1:3" ht="48.75" customHeight="1" x14ac:dyDescent="0.2">
      <c r="A11175" s="87" t="s">
        <v>18280</v>
      </c>
      <c r="B11175" s="90" t="s">
        <v>7381</v>
      </c>
      <c r="C11175" s="117">
        <v>1.78</v>
      </c>
    </row>
    <row r="11176" spans="1:3" ht="48.75" customHeight="1" x14ac:dyDescent="0.2">
      <c r="A11176" s="87" t="s">
        <v>5771</v>
      </c>
      <c r="B11176" s="90" t="s">
        <v>7381</v>
      </c>
      <c r="C11176" s="117">
        <v>2.3499999999999996</v>
      </c>
    </row>
    <row r="11177" spans="1:3" ht="48.75" customHeight="1" x14ac:dyDescent="0.2">
      <c r="A11177" s="87" t="s">
        <v>18964</v>
      </c>
      <c r="B11177" s="90" t="s">
        <v>7381</v>
      </c>
      <c r="C11177" s="117">
        <v>1.1100000000000001</v>
      </c>
    </row>
    <row r="11178" spans="1:3" ht="48.75" customHeight="1" x14ac:dyDescent="0.2">
      <c r="A11178" s="87" t="s">
        <v>13136</v>
      </c>
      <c r="B11178" s="90" t="s">
        <v>13137</v>
      </c>
      <c r="C11178" s="100">
        <v>384.48</v>
      </c>
    </row>
    <row r="11179" spans="1:3" ht="48.75" customHeight="1" x14ac:dyDescent="0.2">
      <c r="A11179" s="87" t="s">
        <v>12652</v>
      </c>
      <c r="B11179" s="90" t="s">
        <v>16768</v>
      </c>
      <c r="C11179" s="117">
        <v>79.97</v>
      </c>
    </row>
    <row r="11180" spans="1:3" ht="48.75" customHeight="1" x14ac:dyDescent="0.2">
      <c r="A11180" s="87" t="s">
        <v>1020</v>
      </c>
      <c r="B11180" s="90" t="s">
        <v>15144</v>
      </c>
      <c r="C11180" s="90">
        <v>79.959999999999994</v>
      </c>
    </row>
    <row r="11181" spans="1:3" ht="48.75" customHeight="1" x14ac:dyDescent="0.2">
      <c r="A11181" s="87" t="s">
        <v>9821</v>
      </c>
      <c r="B11181" s="90" t="s">
        <v>4778</v>
      </c>
      <c r="C11181" s="117">
        <v>79.97</v>
      </c>
    </row>
    <row r="11182" spans="1:3" ht="48.75" customHeight="1" x14ac:dyDescent="0.2">
      <c r="A11182" s="87" t="s">
        <v>9821</v>
      </c>
      <c r="B11182" s="90" t="s">
        <v>5565</v>
      </c>
      <c r="C11182" s="117">
        <v>79.97</v>
      </c>
    </row>
    <row r="11183" spans="1:3" ht="48.75" customHeight="1" x14ac:dyDescent="0.2">
      <c r="A11183" s="87" t="s">
        <v>12041</v>
      </c>
      <c r="B11183" s="90" t="s">
        <v>4778</v>
      </c>
      <c r="C11183" s="117">
        <v>39.979999999999997</v>
      </c>
    </row>
    <row r="11184" spans="1:3" ht="48.75" customHeight="1" x14ac:dyDescent="0.2">
      <c r="A11184" s="87" t="s">
        <v>18992</v>
      </c>
      <c r="B11184" s="90" t="s">
        <v>5565</v>
      </c>
      <c r="C11184" s="117">
        <v>79.97</v>
      </c>
    </row>
    <row r="11185" spans="1:3" ht="48.75" customHeight="1" x14ac:dyDescent="0.2">
      <c r="A11185" s="87" t="s">
        <v>3282</v>
      </c>
      <c r="B11185" s="90" t="s">
        <v>16886</v>
      </c>
      <c r="C11185" s="117">
        <v>2.06</v>
      </c>
    </row>
    <row r="11186" spans="1:3" ht="48.75" customHeight="1" x14ac:dyDescent="0.2">
      <c r="A11186" s="87" t="s">
        <v>3283</v>
      </c>
      <c r="B11186" s="90" t="s">
        <v>16886</v>
      </c>
      <c r="C11186" s="100">
        <v>4.4000000000000004</v>
      </c>
    </row>
    <row r="11187" spans="1:3" ht="48.75" customHeight="1" x14ac:dyDescent="0.2">
      <c r="A11187" s="87" t="s">
        <v>3284</v>
      </c>
      <c r="B11187" s="90" t="s">
        <v>16886</v>
      </c>
      <c r="C11187" s="117">
        <v>1.99</v>
      </c>
    </row>
    <row r="11188" spans="1:3" ht="48.75" customHeight="1" x14ac:dyDescent="0.2">
      <c r="A11188" s="87" t="s">
        <v>677</v>
      </c>
      <c r="B11188" s="90" t="s">
        <v>5466</v>
      </c>
      <c r="C11188" s="100">
        <v>32.56</v>
      </c>
    </row>
    <row r="11189" spans="1:3" ht="48.75" customHeight="1" x14ac:dyDescent="0.2">
      <c r="A11189" s="87" t="s">
        <v>678</v>
      </c>
      <c r="B11189" s="90" t="s">
        <v>5466</v>
      </c>
      <c r="C11189" s="100">
        <v>162.80000000000001</v>
      </c>
    </row>
    <row r="11190" spans="1:3" ht="48.75" customHeight="1" x14ac:dyDescent="0.2">
      <c r="A11190" s="87" t="s">
        <v>16002</v>
      </c>
      <c r="B11190" s="90" t="s">
        <v>5418</v>
      </c>
      <c r="C11190" s="117">
        <v>17.239999999999998</v>
      </c>
    </row>
    <row r="11191" spans="1:3" ht="48.75" customHeight="1" x14ac:dyDescent="0.2">
      <c r="A11191" s="87" t="s">
        <v>16001</v>
      </c>
      <c r="B11191" s="90" t="s">
        <v>5418</v>
      </c>
      <c r="C11191" s="117">
        <v>34.479999999999997</v>
      </c>
    </row>
    <row r="11192" spans="1:3" ht="48.75" customHeight="1" x14ac:dyDescent="0.2">
      <c r="A11192" s="87" t="s">
        <v>8299</v>
      </c>
      <c r="B11192" s="90" t="s">
        <v>12340</v>
      </c>
      <c r="C11192" s="117">
        <v>1.6300000000000001</v>
      </c>
    </row>
    <row r="11193" spans="1:3" ht="48.75" customHeight="1" x14ac:dyDescent="0.2">
      <c r="A11193" s="87" t="s">
        <v>8300</v>
      </c>
      <c r="B11193" s="90" t="s">
        <v>12340</v>
      </c>
      <c r="C11193" s="117">
        <v>1.81</v>
      </c>
    </row>
    <row r="11194" spans="1:3" ht="48.75" customHeight="1" x14ac:dyDescent="0.2">
      <c r="A11194" s="87" t="s">
        <v>8301</v>
      </c>
      <c r="B11194" s="90" t="s">
        <v>12340</v>
      </c>
      <c r="C11194" s="117">
        <v>1.6300000000000001</v>
      </c>
    </row>
    <row r="11195" spans="1:3" ht="48.75" customHeight="1" x14ac:dyDescent="0.2">
      <c r="A11195" s="87" t="s">
        <v>8302</v>
      </c>
      <c r="B11195" s="90" t="s">
        <v>12340</v>
      </c>
      <c r="C11195" s="117">
        <v>3.58</v>
      </c>
    </row>
    <row r="11196" spans="1:3" ht="48.75" customHeight="1" x14ac:dyDescent="0.2">
      <c r="A11196" s="87" t="s">
        <v>8303</v>
      </c>
      <c r="B11196" s="90" t="s">
        <v>12340</v>
      </c>
      <c r="C11196" s="117">
        <v>1.6300000000000001</v>
      </c>
    </row>
    <row r="11197" spans="1:3" ht="48.75" customHeight="1" x14ac:dyDescent="0.2">
      <c r="A11197" s="87" t="s">
        <v>8304</v>
      </c>
      <c r="B11197" s="90" t="s">
        <v>12340</v>
      </c>
      <c r="C11197" s="117">
        <v>10.14</v>
      </c>
    </row>
    <row r="11198" spans="1:3" ht="48.75" customHeight="1" x14ac:dyDescent="0.2">
      <c r="A11198" s="87" t="s">
        <v>10993</v>
      </c>
      <c r="B11198" s="90" t="s">
        <v>12340</v>
      </c>
      <c r="C11198" s="117">
        <v>3.86</v>
      </c>
    </row>
    <row r="11199" spans="1:3" ht="48.75" customHeight="1" x14ac:dyDescent="0.2">
      <c r="A11199" s="87" t="s">
        <v>10700</v>
      </c>
      <c r="B11199" s="90" t="s">
        <v>12340</v>
      </c>
      <c r="C11199" s="117">
        <v>2.87</v>
      </c>
    </row>
    <row r="11200" spans="1:3" ht="48.75" customHeight="1" x14ac:dyDescent="0.2">
      <c r="A11200" s="87" t="s">
        <v>10995</v>
      </c>
      <c r="B11200" s="90" t="s">
        <v>12340</v>
      </c>
      <c r="C11200" s="117">
        <v>2.04</v>
      </c>
    </row>
    <row r="11201" spans="1:3" ht="48.75" customHeight="1" x14ac:dyDescent="0.2">
      <c r="A11201" s="87" t="s">
        <v>10697</v>
      </c>
      <c r="B11201" s="90" t="s">
        <v>12340</v>
      </c>
      <c r="C11201" s="117">
        <v>1.91</v>
      </c>
    </row>
    <row r="11202" spans="1:3" ht="48.75" customHeight="1" x14ac:dyDescent="0.2">
      <c r="A11202" s="87" t="s">
        <v>9005</v>
      </c>
      <c r="B11202" s="90" t="s">
        <v>5496</v>
      </c>
      <c r="C11202" s="117">
        <v>4.8</v>
      </c>
    </row>
    <row r="11203" spans="1:3" ht="48.75" customHeight="1" x14ac:dyDescent="0.2">
      <c r="A11203" s="87" t="s">
        <v>19121</v>
      </c>
      <c r="B11203" s="90" t="s">
        <v>5084</v>
      </c>
      <c r="C11203" s="117">
        <v>4.8</v>
      </c>
    </row>
    <row r="11204" spans="1:3" ht="48.75" customHeight="1" x14ac:dyDescent="0.2">
      <c r="A11204" s="87" t="s">
        <v>17483</v>
      </c>
      <c r="B11204" s="90" t="s">
        <v>7548</v>
      </c>
      <c r="C11204" s="100">
        <v>434.68</v>
      </c>
    </row>
    <row r="11205" spans="1:3" ht="48.75" customHeight="1" x14ac:dyDescent="0.2">
      <c r="A11205" s="87" t="s">
        <v>10989</v>
      </c>
      <c r="B11205" s="90" t="s">
        <v>11376</v>
      </c>
      <c r="C11205" s="100">
        <v>1833.42</v>
      </c>
    </row>
    <row r="11206" spans="1:3" ht="48.75" customHeight="1" x14ac:dyDescent="0.2">
      <c r="A11206" s="87" t="s">
        <v>13451</v>
      </c>
      <c r="B11206" s="90" t="s">
        <v>4836</v>
      </c>
      <c r="C11206" s="117">
        <v>202.6</v>
      </c>
    </row>
    <row r="11207" spans="1:3" ht="48.75" customHeight="1" x14ac:dyDescent="0.2">
      <c r="A11207" s="87" t="s">
        <v>9716</v>
      </c>
      <c r="B11207" s="90" t="s">
        <v>4836</v>
      </c>
      <c r="C11207" s="117">
        <v>1.81</v>
      </c>
    </row>
    <row r="11208" spans="1:3" ht="48.75" customHeight="1" x14ac:dyDescent="0.2">
      <c r="A11208" s="87" t="s">
        <v>9726</v>
      </c>
      <c r="B11208" s="90" t="s">
        <v>4836</v>
      </c>
      <c r="C11208" s="117">
        <v>3.58</v>
      </c>
    </row>
    <row r="11209" spans="1:3" ht="48.75" customHeight="1" x14ac:dyDescent="0.2">
      <c r="A11209" s="87" t="s">
        <v>9709</v>
      </c>
      <c r="B11209" s="90" t="s">
        <v>4836</v>
      </c>
      <c r="C11209" s="100">
        <v>7.16</v>
      </c>
    </row>
    <row r="11210" spans="1:3" ht="48.75" customHeight="1" x14ac:dyDescent="0.2">
      <c r="A11210" s="87" t="s">
        <v>4070</v>
      </c>
      <c r="B11210" s="90" t="s">
        <v>4294</v>
      </c>
      <c r="C11210" s="117">
        <v>0.31</v>
      </c>
    </row>
    <row r="11211" spans="1:3" ht="48.75" customHeight="1" x14ac:dyDescent="0.2">
      <c r="A11211" s="87" t="s">
        <v>1766</v>
      </c>
      <c r="B11211" s="90" t="s">
        <v>15543</v>
      </c>
      <c r="C11211" s="117">
        <v>1.91</v>
      </c>
    </row>
    <row r="11212" spans="1:3" ht="48.75" customHeight="1" x14ac:dyDescent="0.2">
      <c r="A11212" s="87" t="s">
        <v>1768</v>
      </c>
      <c r="B11212" s="90" t="s">
        <v>15543</v>
      </c>
      <c r="C11212" s="117">
        <v>1.91</v>
      </c>
    </row>
    <row r="11213" spans="1:3" ht="48.75" customHeight="1" x14ac:dyDescent="0.2">
      <c r="A11213" s="87" t="s">
        <v>1769</v>
      </c>
      <c r="B11213" s="90" t="s">
        <v>15543</v>
      </c>
      <c r="C11213" s="117">
        <v>1.91</v>
      </c>
    </row>
    <row r="11214" spans="1:3" ht="48.75" customHeight="1" x14ac:dyDescent="0.2">
      <c r="A11214" s="87" t="s">
        <v>1770</v>
      </c>
      <c r="B11214" s="90" t="s">
        <v>15543</v>
      </c>
      <c r="C11214" s="117">
        <v>6.74</v>
      </c>
    </row>
    <row r="11215" spans="1:3" ht="48.75" customHeight="1" x14ac:dyDescent="0.2">
      <c r="A11215" s="87" t="s">
        <v>1776</v>
      </c>
      <c r="B11215" s="90" t="s">
        <v>15543</v>
      </c>
      <c r="C11215" s="117">
        <v>13.81</v>
      </c>
    </row>
    <row r="11216" spans="1:3" ht="48.75" customHeight="1" x14ac:dyDescent="0.2">
      <c r="A11216" s="87" t="s">
        <v>1773</v>
      </c>
      <c r="B11216" s="90" t="s">
        <v>15543</v>
      </c>
      <c r="C11216" s="117">
        <v>5.53</v>
      </c>
    </row>
    <row r="11217" spans="1:3" ht="48.75" customHeight="1" x14ac:dyDescent="0.2">
      <c r="A11217" s="87" t="s">
        <v>1775</v>
      </c>
      <c r="B11217" s="90" t="s">
        <v>15543</v>
      </c>
      <c r="C11217" s="117">
        <v>10.27</v>
      </c>
    </row>
    <row r="11218" spans="1:3" ht="48.75" customHeight="1" x14ac:dyDescent="0.2">
      <c r="A11218" s="87" t="s">
        <v>1778</v>
      </c>
      <c r="B11218" s="90" t="s">
        <v>15543</v>
      </c>
      <c r="C11218" s="117">
        <v>20.079999999999998</v>
      </c>
    </row>
    <row r="11219" spans="1:3" ht="48.75" customHeight="1" x14ac:dyDescent="0.2">
      <c r="A11219" s="16" t="s">
        <v>5337</v>
      </c>
      <c r="B11219" s="28" t="s">
        <v>15584</v>
      </c>
      <c r="C11219" s="117">
        <v>37</v>
      </c>
    </row>
    <row r="11220" spans="1:3" ht="48.75" customHeight="1" x14ac:dyDescent="0.2">
      <c r="A11220" s="87" t="s">
        <v>5955</v>
      </c>
      <c r="B11220" s="90" t="s">
        <v>4753</v>
      </c>
      <c r="C11220" s="117">
        <v>3.46</v>
      </c>
    </row>
    <row r="11221" spans="1:3" ht="48.75" customHeight="1" x14ac:dyDescent="0.2">
      <c r="A11221" s="87" t="s">
        <v>5955</v>
      </c>
      <c r="B11221" s="90" t="s">
        <v>5483</v>
      </c>
      <c r="C11221" s="117">
        <v>3.46</v>
      </c>
    </row>
    <row r="11222" spans="1:3" ht="48.75" customHeight="1" x14ac:dyDescent="0.2">
      <c r="A11222" s="87" t="s">
        <v>5956</v>
      </c>
      <c r="B11222" s="90" t="s">
        <v>4753</v>
      </c>
      <c r="C11222" s="117">
        <v>3.3699999999999997</v>
      </c>
    </row>
    <row r="11223" spans="1:3" ht="48.75" customHeight="1" x14ac:dyDescent="0.2">
      <c r="A11223" s="87" t="s">
        <v>5956</v>
      </c>
      <c r="B11223" s="90" t="s">
        <v>5483</v>
      </c>
      <c r="C11223" s="117">
        <v>3.3699999999999997</v>
      </c>
    </row>
    <row r="11224" spans="1:3" ht="48.75" customHeight="1" x14ac:dyDescent="0.2">
      <c r="A11224" s="87" t="s">
        <v>8887</v>
      </c>
      <c r="B11224" s="90" t="s">
        <v>6777</v>
      </c>
      <c r="C11224" s="117">
        <v>1.52</v>
      </c>
    </row>
    <row r="11225" spans="1:3" ht="48.75" customHeight="1" x14ac:dyDescent="0.2">
      <c r="A11225" s="87" t="s">
        <v>9197</v>
      </c>
      <c r="B11225" s="90" t="s">
        <v>6777</v>
      </c>
      <c r="C11225" s="117">
        <v>1.52</v>
      </c>
    </row>
    <row r="11226" spans="1:3" ht="48.75" customHeight="1" x14ac:dyDescent="0.2">
      <c r="A11226" s="87" t="s">
        <v>9008</v>
      </c>
      <c r="B11226" s="90" t="s">
        <v>6777</v>
      </c>
      <c r="C11226" s="117">
        <v>1.52</v>
      </c>
    </row>
    <row r="11227" spans="1:3" ht="48.75" customHeight="1" x14ac:dyDescent="0.2">
      <c r="A11227" s="87" t="s">
        <v>9132</v>
      </c>
      <c r="B11227" s="90" t="s">
        <v>6777</v>
      </c>
      <c r="C11227" s="117">
        <v>1.52</v>
      </c>
    </row>
    <row r="11228" spans="1:3" ht="48.75" customHeight="1" x14ac:dyDescent="0.2">
      <c r="A11228" s="87" t="s">
        <v>9058</v>
      </c>
      <c r="B11228" s="90" t="s">
        <v>6777</v>
      </c>
      <c r="C11228" s="117">
        <v>1.52</v>
      </c>
    </row>
    <row r="11229" spans="1:3" ht="48.75" customHeight="1" x14ac:dyDescent="0.2">
      <c r="A11229" s="87" t="s">
        <v>9009</v>
      </c>
      <c r="B11229" s="90" t="s">
        <v>6777</v>
      </c>
      <c r="C11229" s="117">
        <v>1.52</v>
      </c>
    </row>
    <row r="11230" spans="1:3" ht="48.75" customHeight="1" x14ac:dyDescent="0.2">
      <c r="A11230" s="87" t="s">
        <v>8888</v>
      </c>
      <c r="B11230" s="90" t="s">
        <v>6777</v>
      </c>
      <c r="C11230" s="117">
        <v>1.52</v>
      </c>
    </row>
    <row r="11231" spans="1:3" ht="48.75" customHeight="1" x14ac:dyDescent="0.2">
      <c r="A11231" s="87" t="s">
        <v>8917</v>
      </c>
      <c r="B11231" s="90" t="s">
        <v>6777</v>
      </c>
      <c r="C11231" s="117">
        <v>1.52</v>
      </c>
    </row>
    <row r="11232" spans="1:3" ht="48.75" customHeight="1" x14ac:dyDescent="0.2">
      <c r="A11232" s="87" t="s">
        <v>8894</v>
      </c>
      <c r="B11232" s="90" t="s">
        <v>6777</v>
      </c>
      <c r="C11232" s="117">
        <v>1.52</v>
      </c>
    </row>
    <row r="11233" spans="1:3" ht="48.75" customHeight="1" x14ac:dyDescent="0.2">
      <c r="A11233" s="87" t="s">
        <v>9900</v>
      </c>
      <c r="B11233" s="90" t="s">
        <v>6777</v>
      </c>
      <c r="C11233" s="117">
        <v>4.08</v>
      </c>
    </row>
    <row r="11234" spans="1:3" ht="48.75" customHeight="1" x14ac:dyDescent="0.2">
      <c r="A11234" s="87" t="s">
        <v>10426</v>
      </c>
      <c r="B11234" s="90" t="s">
        <v>6777</v>
      </c>
      <c r="C11234" s="117">
        <v>4.08</v>
      </c>
    </row>
    <row r="11235" spans="1:3" ht="48.75" customHeight="1" x14ac:dyDescent="0.2">
      <c r="A11235" s="87" t="s">
        <v>10403</v>
      </c>
      <c r="B11235" s="90" t="s">
        <v>6777</v>
      </c>
      <c r="C11235" s="117">
        <v>4.08</v>
      </c>
    </row>
    <row r="11236" spans="1:3" ht="48.75" customHeight="1" x14ac:dyDescent="0.2">
      <c r="A11236" s="87" t="s">
        <v>7573</v>
      </c>
      <c r="B11236" s="90" t="s">
        <v>6777</v>
      </c>
      <c r="C11236" s="100">
        <v>2.46</v>
      </c>
    </row>
    <row r="11237" spans="1:3" ht="48.75" customHeight="1" x14ac:dyDescent="0.2">
      <c r="A11237" s="87" t="s">
        <v>7286</v>
      </c>
      <c r="B11237" s="90" t="s">
        <v>6777</v>
      </c>
      <c r="C11237" s="100">
        <v>2.46</v>
      </c>
    </row>
    <row r="11238" spans="1:3" ht="48.75" customHeight="1" x14ac:dyDescent="0.2">
      <c r="A11238" s="87" t="s">
        <v>7265</v>
      </c>
      <c r="B11238" s="90" t="s">
        <v>6777</v>
      </c>
      <c r="C11238" s="100">
        <v>2.46</v>
      </c>
    </row>
    <row r="11239" spans="1:3" ht="48.75" customHeight="1" x14ac:dyDescent="0.2">
      <c r="A11239" s="87" t="s">
        <v>7266</v>
      </c>
      <c r="B11239" s="90" t="s">
        <v>6777</v>
      </c>
      <c r="C11239" s="100">
        <v>2.46</v>
      </c>
    </row>
    <row r="11240" spans="1:3" ht="48.75" customHeight="1" x14ac:dyDescent="0.2">
      <c r="A11240" s="87" t="s">
        <v>8573</v>
      </c>
      <c r="B11240" s="90" t="s">
        <v>6777</v>
      </c>
      <c r="C11240" s="100">
        <v>2.46</v>
      </c>
    </row>
    <row r="11241" spans="1:3" ht="48.75" customHeight="1" x14ac:dyDescent="0.2">
      <c r="A11241" s="87" t="s">
        <v>6793</v>
      </c>
      <c r="B11241" s="90" t="s">
        <v>6777</v>
      </c>
      <c r="C11241" s="117">
        <v>28.86</v>
      </c>
    </row>
    <row r="11242" spans="1:3" ht="48.75" customHeight="1" x14ac:dyDescent="0.2">
      <c r="A11242" s="87" t="s">
        <v>7574</v>
      </c>
      <c r="B11242" s="90" t="s">
        <v>6777</v>
      </c>
      <c r="C11242" s="117">
        <v>4.38</v>
      </c>
    </row>
    <row r="11243" spans="1:3" ht="48.75" customHeight="1" x14ac:dyDescent="0.2">
      <c r="A11243" s="87" t="s">
        <v>7590</v>
      </c>
      <c r="B11243" s="90" t="s">
        <v>6777</v>
      </c>
      <c r="C11243" s="117">
        <v>4.38</v>
      </c>
    </row>
    <row r="11244" spans="1:3" ht="48.75" customHeight="1" x14ac:dyDescent="0.2">
      <c r="A11244" s="87" t="s">
        <v>13794</v>
      </c>
      <c r="B11244" s="90" t="s">
        <v>6777</v>
      </c>
      <c r="C11244" s="117">
        <v>4.83</v>
      </c>
    </row>
    <row r="11245" spans="1:3" ht="48.75" customHeight="1" x14ac:dyDescent="0.2">
      <c r="A11245" s="87" t="s">
        <v>16843</v>
      </c>
      <c r="B11245" s="90" t="s">
        <v>6777</v>
      </c>
      <c r="C11245" s="117">
        <v>4.83</v>
      </c>
    </row>
    <row r="11246" spans="1:3" ht="48.75" customHeight="1" x14ac:dyDescent="0.2">
      <c r="A11246" s="87" t="s">
        <v>16061</v>
      </c>
      <c r="B11246" s="90" t="s">
        <v>6777</v>
      </c>
      <c r="C11246" s="117">
        <v>4.83</v>
      </c>
    </row>
    <row r="11247" spans="1:3" ht="48.75" customHeight="1" x14ac:dyDescent="0.2">
      <c r="A11247" s="87" t="s">
        <v>13745</v>
      </c>
      <c r="B11247" s="90" t="s">
        <v>6777</v>
      </c>
      <c r="C11247" s="117">
        <v>4.83</v>
      </c>
    </row>
    <row r="11248" spans="1:3" ht="48.75" customHeight="1" x14ac:dyDescent="0.2">
      <c r="A11248" s="87" t="s">
        <v>7264</v>
      </c>
      <c r="B11248" s="90" t="s">
        <v>6777</v>
      </c>
      <c r="C11248" s="117">
        <v>4.38</v>
      </c>
    </row>
    <row r="11249" spans="1:3" ht="48.75" customHeight="1" x14ac:dyDescent="0.2">
      <c r="A11249" s="87" t="s">
        <v>8895</v>
      </c>
      <c r="B11249" s="90" t="s">
        <v>6777</v>
      </c>
      <c r="C11249" s="117">
        <v>2.9</v>
      </c>
    </row>
    <row r="11250" spans="1:3" ht="48.75" customHeight="1" x14ac:dyDescent="0.2">
      <c r="A11250" s="87" t="s">
        <v>8900</v>
      </c>
      <c r="B11250" s="90" t="s">
        <v>6777</v>
      </c>
      <c r="C11250" s="117">
        <v>2.9</v>
      </c>
    </row>
    <row r="11251" spans="1:3" ht="48.75" customHeight="1" x14ac:dyDescent="0.2">
      <c r="A11251" s="87" t="s">
        <v>8899</v>
      </c>
      <c r="B11251" s="90" t="s">
        <v>6777</v>
      </c>
      <c r="C11251" s="117">
        <v>2.9</v>
      </c>
    </row>
    <row r="11252" spans="1:3" ht="48.75" customHeight="1" x14ac:dyDescent="0.2">
      <c r="A11252" s="87" t="s">
        <v>8898</v>
      </c>
      <c r="B11252" s="90" t="s">
        <v>6777</v>
      </c>
      <c r="C11252" s="117">
        <v>2.9</v>
      </c>
    </row>
    <row r="11253" spans="1:3" ht="48.75" customHeight="1" x14ac:dyDescent="0.2">
      <c r="A11253" s="87" t="s">
        <v>9021</v>
      </c>
      <c r="B11253" s="90" t="s">
        <v>6777</v>
      </c>
      <c r="C11253" s="117">
        <v>3.4</v>
      </c>
    </row>
    <row r="11254" spans="1:3" ht="48.75" customHeight="1" x14ac:dyDescent="0.2">
      <c r="A11254" s="87" t="s">
        <v>8897</v>
      </c>
      <c r="B11254" s="90" t="s">
        <v>6777</v>
      </c>
      <c r="C11254" s="117">
        <v>2.9</v>
      </c>
    </row>
    <row r="11255" spans="1:3" ht="48.75" customHeight="1" x14ac:dyDescent="0.2">
      <c r="A11255" s="87" t="s">
        <v>8709</v>
      </c>
      <c r="B11255" s="90" t="s">
        <v>6777</v>
      </c>
      <c r="C11255" s="117">
        <v>2.88</v>
      </c>
    </row>
    <row r="11256" spans="1:3" ht="48.75" customHeight="1" x14ac:dyDescent="0.2">
      <c r="A11256" s="87" t="s">
        <v>8919</v>
      </c>
      <c r="B11256" s="90" t="s">
        <v>6777</v>
      </c>
      <c r="C11256" s="117">
        <v>2.88</v>
      </c>
    </row>
    <row r="11257" spans="1:3" ht="48.75" customHeight="1" x14ac:dyDescent="0.2">
      <c r="A11257" s="87" t="s">
        <v>8918</v>
      </c>
      <c r="B11257" s="90" t="s">
        <v>6777</v>
      </c>
      <c r="C11257" s="117">
        <v>2.88</v>
      </c>
    </row>
    <row r="11258" spans="1:3" ht="48.75" customHeight="1" x14ac:dyDescent="0.2">
      <c r="A11258" s="87" t="s">
        <v>6794</v>
      </c>
      <c r="B11258" s="90" t="s">
        <v>6777</v>
      </c>
      <c r="C11258" s="117">
        <v>2.72</v>
      </c>
    </row>
    <row r="11259" spans="1:3" ht="48.75" customHeight="1" x14ac:dyDescent="0.2">
      <c r="A11259" s="87" t="s">
        <v>6778</v>
      </c>
      <c r="B11259" s="90" t="s">
        <v>6777</v>
      </c>
      <c r="C11259" s="117">
        <v>2.72</v>
      </c>
    </row>
    <row r="11260" spans="1:3" ht="48.75" customHeight="1" x14ac:dyDescent="0.2">
      <c r="A11260" s="87" t="s">
        <v>6779</v>
      </c>
      <c r="B11260" s="90" t="s">
        <v>6777</v>
      </c>
      <c r="C11260" s="117">
        <v>2.72</v>
      </c>
    </row>
    <row r="11261" spans="1:3" ht="48.75" customHeight="1" x14ac:dyDescent="0.2">
      <c r="A11261" s="87" t="s">
        <v>9957</v>
      </c>
      <c r="B11261" s="90" t="s">
        <v>6777</v>
      </c>
      <c r="C11261" s="117">
        <v>17.29</v>
      </c>
    </row>
    <row r="11262" spans="1:3" ht="48.75" customHeight="1" x14ac:dyDescent="0.2">
      <c r="A11262" s="87" t="s">
        <v>1902</v>
      </c>
      <c r="B11262" s="90" t="s">
        <v>5616</v>
      </c>
      <c r="C11262" s="117">
        <v>11.66</v>
      </c>
    </row>
    <row r="11263" spans="1:3" ht="48.75" customHeight="1" x14ac:dyDescent="0.2">
      <c r="A11263" s="87" t="s">
        <v>8182</v>
      </c>
      <c r="B11263" s="90" t="s">
        <v>5616</v>
      </c>
      <c r="C11263" s="117">
        <v>34.979999999999997</v>
      </c>
    </row>
    <row r="11264" spans="1:3" ht="48.75" customHeight="1" x14ac:dyDescent="0.2">
      <c r="A11264" s="87" t="s">
        <v>13809</v>
      </c>
      <c r="B11264" s="90" t="s">
        <v>5616</v>
      </c>
      <c r="C11264" s="117">
        <v>10.79</v>
      </c>
    </row>
    <row r="11265" spans="1:3" ht="48.75" customHeight="1" x14ac:dyDescent="0.2">
      <c r="A11265" s="87" t="s">
        <v>8805</v>
      </c>
      <c r="B11265" s="90" t="s">
        <v>5616</v>
      </c>
      <c r="C11265" s="117">
        <v>32.369999999999997</v>
      </c>
    </row>
    <row r="11266" spans="1:3" ht="48.75" customHeight="1" x14ac:dyDescent="0.2">
      <c r="A11266" s="87" t="s">
        <v>8806</v>
      </c>
      <c r="B11266" s="90" t="s">
        <v>5616</v>
      </c>
      <c r="C11266" s="117">
        <v>11.75</v>
      </c>
    </row>
    <row r="11267" spans="1:3" ht="48.75" customHeight="1" x14ac:dyDescent="0.2">
      <c r="A11267" s="87" t="s">
        <v>8807</v>
      </c>
      <c r="B11267" s="90" t="s">
        <v>5616</v>
      </c>
      <c r="C11267" s="117">
        <v>35.25</v>
      </c>
    </row>
    <row r="11268" spans="1:3" ht="48.75" customHeight="1" x14ac:dyDescent="0.2">
      <c r="A11268" s="87" t="s">
        <v>17117</v>
      </c>
      <c r="B11268" s="90" t="s">
        <v>12029</v>
      </c>
      <c r="C11268" s="117">
        <v>14.58</v>
      </c>
    </row>
    <row r="11269" spans="1:3" ht="48.75" customHeight="1" x14ac:dyDescent="0.2">
      <c r="A11269" s="87" t="s">
        <v>17116</v>
      </c>
      <c r="B11269" s="90" t="s">
        <v>12029</v>
      </c>
      <c r="C11269" s="117">
        <v>12.03</v>
      </c>
    </row>
    <row r="11270" spans="1:3" ht="48.75" customHeight="1" x14ac:dyDescent="0.2">
      <c r="A11270" s="87" t="s">
        <v>17118</v>
      </c>
      <c r="B11270" s="90" t="s">
        <v>12029</v>
      </c>
      <c r="C11270" s="117">
        <v>31.94</v>
      </c>
    </row>
    <row r="11271" spans="1:3" ht="48.75" customHeight="1" x14ac:dyDescent="0.2">
      <c r="A11271" s="87" t="s">
        <v>9982</v>
      </c>
      <c r="B11271" s="90" t="s">
        <v>8347</v>
      </c>
      <c r="C11271" s="100">
        <v>21.48</v>
      </c>
    </row>
    <row r="11272" spans="1:3" ht="48.75" customHeight="1" x14ac:dyDescent="0.2">
      <c r="A11272" s="87" t="s">
        <v>9652</v>
      </c>
      <c r="B11272" s="90" t="s">
        <v>8347</v>
      </c>
      <c r="C11272" s="100">
        <v>26.23</v>
      </c>
    </row>
    <row r="11273" spans="1:3" ht="48.75" customHeight="1" x14ac:dyDescent="0.2">
      <c r="A11273" s="87" t="s">
        <v>9984</v>
      </c>
      <c r="B11273" s="90" t="s">
        <v>8347</v>
      </c>
      <c r="C11273" s="117">
        <v>16.84</v>
      </c>
    </row>
    <row r="11274" spans="1:3" ht="48.75" customHeight="1" x14ac:dyDescent="0.2">
      <c r="A11274" s="87" t="s">
        <v>18180</v>
      </c>
      <c r="B11274" s="90" t="s">
        <v>8347</v>
      </c>
      <c r="C11274" s="117">
        <v>16.84</v>
      </c>
    </row>
    <row r="11275" spans="1:3" ht="48.75" customHeight="1" x14ac:dyDescent="0.2">
      <c r="A11275" s="87" t="s">
        <v>18091</v>
      </c>
      <c r="B11275" s="90" t="s">
        <v>8347</v>
      </c>
      <c r="C11275" s="117">
        <v>21.82</v>
      </c>
    </row>
    <row r="11276" spans="1:3" ht="48.75" customHeight="1" x14ac:dyDescent="0.2">
      <c r="A11276" s="87" t="s">
        <v>18092</v>
      </c>
      <c r="B11276" s="90" t="s">
        <v>8347</v>
      </c>
      <c r="C11276" s="117">
        <v>26.44</v>
      </c>
    </row>
    <row r="11277" spans="1:3" ht="48.75" customHeight="1" x14ac:dyDescent="0.2">
      <c r="A11277" s="87" t="s">
        <v>9987</v>
      </c>
      <c r="B11277" s="90" t="s">
        <v>6304</v>
      </c>
      <c r="C11277" s="117">
        <v>1.29</v>
      </c>
    </row>
    <row r="11278" spans="1:3" ht="48.75" customHeight="1" x14ac:dyDescent="0.2">
      <c r="A11278" s="87" t="s">
        <v>10885</v>
      </c>
      <c r="B11278" s="90" t="s">
        <v>5418</v>
      </c>
      <c r="C11278" s="117">
        <v>2.4500000000000002</v>
      </c>
    </row>
    <row r="11279" spans="1:3" ht="48.75" customHeight="1" x14ac:dyDescent="0.2">
      <c r="A11279" s="87" t="s">
        <v>12408</v>
      </c>
      <c r="B11279" s="90" t="s">
        <v>5418</v>
      </c>
      <c r="C11279" s="117">
        <v>1.63</v>
      </c>
    </row>
    <row r="11280" spans="1:3" ht="48.75" customHeight="1" x14ac:dyDescent="0.2">
      <c r="A11280" s="87" t="s">
        <v>12410</v>
      </c>
      <c r="B11280" s="90" t="s">
        <v>5418</v>
      </c>
      <c r="C11280" s="117">
        <v>3.38</v>
      </c>
    </row>
    <row r="11281" spans="1:3" ht="48.75" customHeight="1" x14ac:dyDescent="0.2">
      <c r="A11281" s="87" t="s">
        <v>19535</v>
      </c>
      <c r="B11281" s="90" t="s">
        <v>5418</v>
      </c>
      <c r="C11281" s="117">
        <v>3.46</v>
      </c>
    </row>
    <row r="11282" spans="1:3" ht="48.75" customHeight="1" x14ac:dyDescent="0.2">
      <c r="A11282" s="87" t="s">
        <v>10144</v>
      </c>
      <c r="B11282" s="90" t="s">
        <v>5418</v>
      </c>
      <c r="C11282" s="117">
        <v>3.43</v>
      </c>
    </row>
    <row r="11283" spans="1:3" ht="48.75" customHeight="1" x14ac:dyDescent="0.2">
      <c r="A11283" s="87" t="s">
        <v>8627</v>
      </c>
      <c r="B11283" s="90" t="s">
        <v>7310</v>
      </c>
      <c r="C11283" s="117">
        <v>135.01</v>
      </c>
    </row>
    <row r="11284" spans="1:3" ht="48.75" customHeight="1" x14ac:dyDescent="0.2">
      <c r="A11284" s="87" t="s">
        <v>1716</v>
      </c>
      <c r="B11284" s="90" t="s">
        <v>8347</v>
      </c>
      <c r="C11284" s="117">
        <v>1.81</v>
      </c>
    </row>
    <row r="11285" spans="1:3" ht="48.75" customHeight="1" x14ac:dyDescent="0.2">
      <c r="A11285" s="87" t="s">
        <v>1720</v>
      </c>
      <c r="B11285" s="90" t="s">
        <v>8347</v>
      </c>
      <c r="C11285" s="117">
        <v>1.81</v>
      </c>
    </row>
    <row r="11286" spans="1:3" ht="48.75" customHeight="1" x14ac:dyDescent="0.2">
      <c r="A11286" s="87" t="s">
        <v>1727</v>
      </c>
      <c r="B11286" s="90" t="s">
        <v>8347</v>
      </c>
      <c r="C11286" s="100">
        <v>5.84</v>
      </c>
    </row>
    <row r="11287" spans="1:3" ht="48.75" customHeight="1" x14ac:dyDescent="0.2">
      <c r="A11287" s="87" t="s">
        <v>1731</v>
      </c>
      <c r="B11287" s="90" t="s">
        <v>8347</v>
      </c>
      <c r="C11287" s="117">
        <v>5.31</v>
      </c>
    </row>
    <row r="11288" spans="1:3" ht="48.75" customHeight="1" x14ac:dyDescent="0.2">
      <c r="A11288" s="87" t="s">
        <v>1736</v>
      </c>
      <c r="B11288" s="90" t="s">
        <v>8347</v>
      </c>
      <c r="C11288" s="100">
        <v>11.08</v>
      </c>
    </row>
    <row r="11289" spans="1:3" s="6" customFormat="1" ht="48.75" customHeight="1" x14ac:dyDescent="0.15">
      <c r="A11289" s="87" t="s">
        <v>1739</v>
      </c>
      <c r="B11289" s="90" t="s">
        <v>8347</v>
      </c>
      <c r="C11289" s="117">
        <v>16.62</v>
      </c>
    </row>
    <row r="11290" spans="1:3" ht="48.75" customHeight="1" x14ac:dyDescent="0.2">
      <c r="A11290" s="87" t="s">
        <v>17527</v>
      </c>
      <c r="B11290" s="90" t="s">
        <v>9395</v>
      </c>
      <c r="C11290" s="100">
        <v>319.69</v>
      </c>
    </row>
    <row r="11291" spans="1:3" ht="48.75" customHeight="1" x14ac:dyDescent="0.2">
      <c r="A11291" s="87" t="s">
        <v>61</v>
      </c>
      <c r="B11291" s="90" t="s">
        <v>15543</v>
      </c>
      <c r="C11291" s="100">
        <v>50.21</v>
      </c>
    </row>
    <row r="11292" spans="1:3" ht="48.75" customHeight="1" x14ac:dyDescent="0.2">
      <c r="A11292" s="87" t="s">
        <v>62</v>
      </c>
      <c r="B11292" s="90" t="s">
        <v>15543</v>
      </c>
      <c r="C11292" s="117">
        <v>110.05</v>
      </c>
    </row>
    <row r="11293" spans="1:3" ht="48.75" customHeight="1" x14ac:dyDescent="0.2">
      <c r="A11293" s="87" t="s">
        <v>63</v>
      </c>
      <c r="B11293" s="90" t="s">
        <v>15543</v>
      </c>
      <c r="C11293" s="117">
        <v>198.07</v>
      </c>
    </row>
    <row r="11294" spans="1:3" ht="48.75" customHeight="1" x14ac:dyDescent="0.2">
      <c r="A11294" s="87" t="s">
        <v>59</v>
      </c>
      <c r="B11294" s="90" t="s">
        <v>15543</v>
      </c>
      <c r="C11294" s="117">
        <v>22.07</v>
      </c>
    </row>
    <row r="11295" spans="1:3" ht="48.75" customHeight="1" x14ac:dyDescent="0.2">
      <c r="A11295" s="87" t="s">
        <v>15702</v>
      </c>
      <c r="B11295" s="90" t="s">
        <v>5496</v>
      </c>
      <c r="C11295" s="117">
        <v>13.66</v>
      </c>
    </row>
    <row r="11296" spans="1:3" ht="48.75" customHeight="1" x14ac:dyDescent="0.2">
      <c r="A11296" s="87" t="s">
        <v>15701</v>
      </c>
      <c r="B11296" s="90" t="s">
        <v>5496</v>
      </c>
      <c r="C11296" s="90">
        <v>12.78</v>
      </c>
    </row>
    <row r="11297" spans="1:3" ht="48.75" customHeight="1" x14ac:dyDescent="0.2">
      <c r="A11297" s="87" t="s">
        <v>15675</v>
      </c>
      <c r="B11297" s="90" t="s">
        <v>17366</v>
      </c>
      <c r="C11297" s="117">
        <v>5.97</v>
      </c>
    </row>
    <row r="11298" spans="1:3" ht="48.75" customHeight="1" x14ac:dyDescent="0.2">
      <c r="A11298" s="87" t="s">
        <v>1043</v>
      </c>
      <c r="B11298" s="90" t="s">
        <v>5462</v>
      </c>
      <c r="C11298" s="100">
        <v>319.69</v>
      </c>
    </row>
    <row r="11299" spans="1:3" ht="48.75" customHeight="1" x14ac:dyDescent="0.2">
      <c r="A11299" s="87" t="s">
        <v>6866</v>
      </c>
      <c r="B11299" s="90" t="s">
        <v>9395</v>
      </c>
      <c r="C11299" s="117">
        <v>1.81</v>
      </c>
    </row>
    <row r="11300" spans="1:3" ht="48.75" customHeight="1" x14ac:dyDescent="0.2">
      <c r="A11300" s="87" t="s">
        <v>6867</v>
      </c>
      <c r="B11300" s="90" t="s">
        <v>9395</v>
      </c>
      <c r="C11300" s="117">
        <v>3.1</v>
      </c>
    </row>
    <row r="11301" spans="1:3" ht="48.75" customHeight="1" x14ac:dyDescent="0.2">
      <c r="A11301" s="87" t="s">
        <v>1629</v>
      </c>
      <c r="B11301" s="90" t="s">
        <v>9395</v>
      </c>
      <c r="C11301" s="117">
        <v>1.81</v>
      </c>
    </row>
    <row r="11302" spans="1:3" ht="48.75" customHeight="1" x14ac:dyDescent="0.2">
      <c r="A11302" s="87" t="s">
        <v>1631</v>
      </c>
      <c r="B11302" s="90" t="s">
        <v>9395</v>
      </c>
      <c r="C11302" s="117">
        <v>5.62</v>
      </c>
    </row>
    <row r="11303" spans="1:3" ht="48.75" customHeight="1" x14ac:dyDescent="0.2">
      <c r="A11303" s="87" t="s">
        <v>6868</v>
      </c>
      <c r="B11303" s="90" t="s">
        <v>9395</v>
      </c>
      <c r="C11303" s="117">
        <v>4.87</v>
      </c>
    </row>
    <row r="11304" spans="1:3" ht="48.75" customHeight="1" x14ac:dyDescent="0.2">
      <c r="A11304" s="87" t="s">
        <v>13775</v>
      </c>
      <c r="B11304" s="90" t="s">
        <v>1772</v>
      </c>
      <c r="C11304" s="117">
        <v>24.76</v>
      </c>
    </row>
    <row r="11305" spans="1:3" ht="48.75" customHeight="1" x14ac:dyDescent="0.2">
      <c r="A11305" s="87" t="s">
        <v>13777</v>
      </c>
      <c r="B11305" s="90" t="s">
        <v>1772</v>
      </c>
      <c r="C11305" s="117">
        <v>29.99</v>
      </c>
    </row>
    <row r="11306" spans="1:3" ht="48.75" customHeight="1" x14ac:dyDescent="0.2">
      <c r="A11306" s="87" t="s">
        <v>6956</v>
      </c>
      <c r="B11306" s="90" t="s">
        <v>6947</v>
      </c>
      <c r="C11306" s="117">
        <v>4404.8999999999996</v>
      </c>
    </row>
    <row r="11307" spans="1:3" ht="48.75" customHeight="1" x14ac:dyDescent="0.2">
      <c r="A11307" s="87" t="s">
        <v>6945</v>
      </c>
      <c r="B11307" s="90" t="s">
        <v>6947</v>
      </c>
      <c r="C11307" s="117">
        <v>4629.55</v>
      </c>
    </row>
    <row r="11308" spans="1:3" ht="48.75" customHeight="1" x14ac:dyDescent="0.2">
      <c r="A11308" s="87" t="s">
        <v>6948</v>
      </c>
      <c r="B11308" s="90" t="s">
        <v>6947</v>
      </c>
      <c r="C11308" s="117">
        <v>5092.87</v>
      </c>
    </row>
    <row r="11309" spans="1:3" ht="48.75" customHeight="1" x14ac:dyDescent="0.2">
      <c r="A11309" s="87" t="s">
        <v>6955</v>
      </c>
      <c r="B11309" s="90" t="s">
        <v>6947</v>
      </c>
      <c r="C11309" s="117">
        <v>4185.76</v>
      </c>
    </row>
    <row r="11310" spans="1:3" ht="48.75" customHeight="1" x14ac:dyDescent="0.2">
      <c r="A11310" s="87" t="s">
        <v>8194</v>
      </c>
      <c r="B11310" s="90" t="s">
        <v>6348</v>
      </c>
      <c r="C11310" s="117">
        <v>404.43</v>
      </c>
    </row>
    <row r="11311" spans="1:3" ht="48.75" customHeight="1" x14ac:dyDescent="0.2">
      <c r="A11311" s="87" t="s">
        <v>8194</v>
      </c>
      <c r="B11311" s="90" t="s">
        <v>15543</v>
      </c>
      <c r="C11311" s="117">
        <v>404.43</v>
      </c>
    </row>
    <row r="11312" spans="1:3" ht="48.75" customHeight="1" x14ac:dyDescent="0.2">
      <c r="A11312" s="87" t="s">
        <v>8195</v>
      </c>
      <c r="B11312" s="90" t="s">
        <v>6348</v>
      </c>
      <c r="C11312" s="117">
        <v>808.86</v>
      </c>
    </row>
    <row r="11313" spans="1:3" ht="48.75" customHeight="1" x14ac:dyDescent="0.2">
      <c r="A11313" s="87" t="s">
        <v>8195</v>
      </c>
      <c r="B11313" s="90" t="s">
        <v>15543</v>
      </c>
      <c r="C11313" s="117">
        <v>808.86</v>
      </c>
    </row>
    <row r="11314" spans="1:3" ht="48.75" customHeight="1" x14ac:dyDescent="0.2">
      <c r="A11314" s="87" t="s">
        <v>3741</v>
      </c>
      <c r="B11314" s="90" t="s">
        <v>10947</v>
      </c>
      <c r="C11314" s="100">
        <v>83.49</v>
      </c>
    </row>
    <row r="11315" spans="1:3" ht="48.75" customHeight="1" x14ac:dyDescent="0.2">
      <c r="A11315" s="87" t="s">
        <v>7073</v>
      </c>
      <c r="B11315" s="90" t="s">
        <v>12340</v>
      </c>
      <c r="C11315" s="117">
        <v>26.8</v>
      </c>
    </row>
    <row r="11316" spans="1:3" ht="48.75" customHeight="1" x14ac:dyDescent="0.2">
      <c r="A11316" s="87" t="s">
        <v>7074</v>
      </c>
      <c r="B11316" s="90" t="s">
        <v>12340</v>
      </c>
      <c r="C11316" s="117">
        <v>80.39</v>
      </c>
    </row>
    <row r="11317" spans="1:3" ht="48.75" customHeight="1" x14ac:dyDescent="0.2">
      <c r="A11317" s="87" t="s">
        <v>7075</v>
      </c>
      <c r="B11317" s="90" t="s">
        <v>12340</v>
      </c>
      <c r="C11317" s="117">
        <v>8.82</v>
      </c>
    </row>
    <row r="11318" spans="1:3" ht="48.75" customHeight="1" x14ac:dyDescent="0.2">
      <c r="A11318" s="87" t="s">
        <v>7082</v>
      </c>
      <c r="B11318" s="90" t="s">
        <v>12340</v>
      </c>
      <c r="C11318" s="117">
        <v>17.64</v>
      </c>
    </row>
    <row r="11319" spans="1:3" ht="48.75" customHeight="1" x14ac:dyDescent="0.2">
      <c r="A11319" s="87" t="s">
        <v>2164</v>
      </c>
      <c r="B11319" s="90" t="s">
        <v>5496</v>
      </c>
      <c r="C11319" s="117">
        <v>33.79</v>
      </c>
    </row>
    <row r="11320" spans="1:3" ht="48.75" customHeight="1" x14ac:dyDescent="0.2">
      <c r="A11320" s="87" t="s">
        <v>2172</v>
      </c>
      <c r="B11320" s="90" t="s">
        <v>5496</v>
      </c>
      <c r="C11320" s="117">
        <v>101.36</v>
      </c>
    </row>
    <row r="11321" spans="1:3" ht="48.75" customHeight="1" x14ac:dyDescent="0.2">
      <c r="A11321" s="87" t="s">
        <v>6987</v>
      </c>
      <c r="B11321" s="90" t="s">
        <v>5496</v>
      </c>
      <c r="C11321" s="117">
        <v>50.68</v>
      </c>
    </row>
    <row r="11322" spans="1:3" ht="48.75" customHeight="1" x14ac:dyDescent="0.2">
      <c r="A11322" s="87" t="s">
        <v>2153</v>
      </c>
      <c r="B11322" s="90" t="s">
        <v>5496</v>
      </c>
      <c r="C11322" s="117">
        <v>8.4700000000000006</v>
      </c>
    </row>
    <row r="11323" spans="1:3" ht="48.75" customHeight="1" x14ac:dyDescent="0.2">
      <c r="A11323" s="87" t="s">
        <v>6988</v>
      </c>
      <c r="B11323" s="90" t="s">
        <v>5496</v>
      </c>
      <c r="C11323" s="117">
        <v>67.58</v>
      </c>
    </row>
    <row r="11324" spans="1:3" ht="48.75" customHeight="1" x14ac:dyDescent="0.2">
      <c r="A11324" s="87" t="s">
        <v>2155</v>
      </c>
      <c r="B11324" s="90" t="s">
        <v>5496</v>
      </c>
      <c r="C11324" s="117">
        <v>16.940000000000001</v>
      </c>
    </row>
    <row r="11325" spans="1:3" ht="48.75" customHeight="1" x14ac:dyDescent="0.2">
      <c r="A11325" s="87" t="s">
        <v>2161</v>
      </c>
      <c r="B11325" s="90" t="s">
        <v>5496</v>
      </c>
      <c r="C11325" s="117">
        <v>50.82</v>
      </c>
    </row>
    <row r="11326" spans="1:3" ht="48.75" customHeight="1" x14ac:dyDescent="0.2">
      <c r="A11326" s="87" t="s">
        <v>10151</v>
      </c>
      <c r="B11326" s="90" t="s">
        <v>5496</v>
      </c>
      <c r="C11326" s="100">
        <v>33.479999999999997</v>
      </c>
    </row>
    <row r="11327" spans="1:3" ht="48.75" customHeight="1" x14ac:dyDescent="0.2">
      <c r="A11327" s="87" t="s">
        <v>10152</v>
      </c>
      <c r="B11327" s="90" t="s">
        <v>5496</v>
      </c>
      <c r="C11327" s="100">
        <v>44.74</v>
      </c>
    </row>
    <row r="11328" spans="1:3" ht="48.75" customHeight="1" x14ac:dyDescent="0.2">
      <c r="A11328" s="87" t="s">
        <v>10155</v>
      </c>
      <c r="B11328" s="90" t="s">
        <v>5496</v>
      </c>
      <c r="C11328" s="117">
        <v>67.760000000000005</v>
      </c>
    </row>
    <row r="11329" spans="1:3" ht="48.75" customHeight="1" x14ac:dyDescent="0.2">
      <c r="A11329" s="87" t="s">
        <v>10150</v>
      </c>
      <c r="B11329" s="90" t="s">
        <v>5496</v>
      </c>
      <c r="C11329" s="117">
        <v>16.93</v>
      </c>
    </row>
    <row r="11330" spans="1:3" ht="48.75" customHeight="1" x14ac:dyDescent="0.2">
      <c r="A11330" s="87" t="s">
        <v>4269</v>
      </c>
      <c r="B11330" s="90" t="s">
        <v>5539</v>
      </c>
      <c r="C11330" s="117">
        <v>13.9</v>
      </c>
    </row>
    <row r="11331" spans="1:3" ht="48.75" customHeight="1" x14ac:dyDescent="0.2">
      <c r="A11331" s="87" t="s">
        <v>6110</v>
      </c>
      <c r="B11331" s="90" t="s">
        <v>5812</v>
      </c>
      <c r="C11331" s="117">
        <v>3.3499999999999996</v>
      </c>
    </row>
    <row r="11332" spans="1:3" ht="48.75" customHeight="1" x14ac:dyDescent="0.2">
      <c r="A11332" s="87" t="s">
        <v>6111</v>
      </c>
      <c r="B11332" s="90" t="s">
        <v>5812</v>
      </c>
      <c r="C11332" s="117">
        <v>3.1599999999999997</v>
      </c>
    </row>
    <row r="11333" spans="1:3" ht="48.75" customHeight="1" x14ac:dyDescent="0.2">
      <c r="A11333" s="87" t="s">
        <v>17914</v>
      </c>
      <c r="B11333" s="89" t="s">
        <v>6311</v>
      </c>
      <c r="C11333" s="117">
        <v>18.264863485583057</v>
      </c>
    </row>
    <row r="11334" spans="1:3" ht="48.75" customHeight="1" x14ac:dyDescent="0.2">
      <c r="A11334" s="87" t="s">
        <v>5957</v>
      </c>
      <c r="B11334" s="90" t="s">
        <v>4753</v>
      </c>
      <c r="C11334" s="117">
        <v>3.46</v>
      </c>
    </row>
    <row r="11335" spans="1:3" ht="48.75" customHeight="1" x14ac:dyDescent="0.2">
      <c r="A11335" s="87" t="s">
        <v>5958</v>
      </c>
      <c r="B11335" s="90" t="s">
        <v>4753</v>
      </c>
      <c r="C11335" s="117">
        <v>3.71</v>
      </c>
    </row>
    <row r="11336" spans="1:3" ht="48.75" customHeight="1" x14ac:dyDescent="0.2">
      <c r="A11336" s="87" t="s">
        <v>5959</v>
      </c>
      <c r="B11336" s="90" t="s">
        <v>4753</v>
      </c>
      <c r="C11336" s="117">
        <v>3.46</v>
      </c>
    </row>
    <row r="11337" spans="1:3" ht="48.75" customHeight="1" x14ac:dyDescent="0.2">
      <c r="A11337" s="87" t="s">
        <v>5960</v>
      </c>
      <c r="B11337" s="90" t="s">
        <v>4753</v>
      </c>
      <c r="C11337" s="117">
        <v>3.46</v>
      </c>
    </row>
    <row r="11338" spans="1:3" ht="48.75" customHeight="1" x14ac:dyDescent="0.2">
      <c r="A11338" s="87" t="s">
        <v>9648</v>
      </c>
      <c r="B11338" s="90" t="s">
        <v>5084</v>
      </c>
      <c r="C11338" s="117">
        <v>2.5099999999999998</v>
      </c>
    </row>
    <row r="11339" spans="1:3" ht="48.75" customHeight="1" x14ac:dyDescent="0.2">
      <c r="A11339" s="87" t="s">
        <v>4632</v>
      </c>
      <c r="B11339" s="90" t="s">
        <v>5084</v>
      </c>
      <c r="C11339" s="117">
        <v>3.4299999999999997</v>
      </c>
    </row>
    <row r="11340" spans="1:3" ht="48.75" customHeight="1" x14ac:dyDescent="0.2">
      <c r="A11340" s="87" t="s">
        <v>19122</v>
      </c>
      <c r="B11340" s="90" t="s">
        <v>5084</v>
      </c>
      <c r="C11340" s="117">
        <v>1.6300000000000001</v>
      </c>
    </row>
    <row r="11341" spans="1:3" ht="48.75" customHeight="1" x14ac:dyDescent="0.2">
      <c r="A11341" s="87" t="s">
        <v>2104</v>
      </c>
      <c r="B11341" s="90" t="s">
        <v>5268</v>
      </c>
      <c r="C11341" s="117">
        <v>1.75</v>
      </c>
    </row>
    <row r="11342" spans="1:3" ht="48.75" customHeight="1" x14ac:dyDescent="0.2">
      <c r="A11342" s="87" t="s">
        <v>18503</v>
      </c>
      <c r="B11342" s="90" t="s">
        <v>11840</v>
      </c>
      <c r="C11342" s="117">
        <v>1.75</v>
      </c>
    </row>
    <row r="11343" spans="1:3" ht="48.75" customHeight="1" x14ac:dyDescent="0.2">
      <c r="A11343" s="87" t="s">
        <v>1397</v>
      </c>
      <c r="B11343" s="90" t="s">
        <v>5496</v>
      </c>
      <c r="C11343" s="117">
        <v>2.17</v>
      </c>
    </row>
    <row r="11344" spans="1:3" ht="48.75" customHeight="1" x14ac:dyDescent="0.2">
      <c r="A11344" s="87" t="s">
        <v>1400</v>
      </c>
      <c r="B11344" s="90" t="s">
        <v>5496</v>
      </c>
      <c r="C11344" s="117">
        <v>1.99</v>
      </c>
    </row>
    <row r="11345" spans="1:3" ht="48.75" customHeight="1" x14ac:dyDescent="0.2">
      <c r="A11345" s="87" t="s">
        <v>1402</v>
      </c>
      <c r="B11345" s="90" t="s">
        <v>5496</v>
      </c>
      <c r="C11345" s="117">
        <v>2.67</v>
      </c>
    </row>
    <row r="11346" spans="1:3" ht="48.75" customHeight="1" x14ac:dyDescent="0.2">
      <c r="A11346" s="87" t="s">
        <v>1399</v>
      </c>
      <c r="B11346" s="90" t="s">
        <v>5496</v>
      </c>
      <c r="C11346" s="117">
        <v>2.44</v>
      </c>
    </row>
    <row r="11347" spans="1:3" ht="48.75" customHeight="1" x14ac:dyDescent="0.2">
      <c r="A11347" s="87" t="s">
        <v>16333</v>
      </c>
      <c r="B11347" s="90" t="s">
        <v>17033</v>
      </c>
      <c r="C11347" s="117">
        <v>80.47</v>
      </c>
    </row>
    <row r="11348" spans="1:3" ht="48.75" customHeight="1" x14ac:dyDescent="0.2">
      <c r="A11348" s="87" t="s">
        <v>9976</v>
      </c>
      <c r="B11348" s="90" t="s">
        <v>10334</v>
      </c>
      <c r="C11348" s="117">
        <v>35.47</v>
      </c>
    </row>
    <row r="11349" spans="1:3" ht="48.75" customHeight="1" x14ac:dyDescent="0.2">
      <c r="A11349" s="87" t="s">
        <v>9976</v>
      </c>
      <c r="B11349" s="90" t="s">
        <v>14092</v>
      </c>
      <c r="C11349" s="117">
        <v>35.47</v>
      </c>
    </row>
    <row r="11350" spans="1:3" ht="48.75" customHeight="1" x14ac:dyDescent="0.2">
      <c r="A11350" s="87" t="s">
        <v>10991</v>
      </c>
      <c r="B11350" s="90" t="s">
        <v>7560</v>
      </c>
      <c r="C11350" s="117">
        <v>33.65</v>
      </c>
    </row>
    <row r="11351" spans="1:3" ht="48.75" customHeight="1" x14ac:dyDescent="0.2">
      <c r="A11351" s="87" t="s">
        <v>4027</v>
      </c>
      <c r="B11351" s="90" t="s">
        <v>10947</v>
      </c>
      <c r="C11351" s="117">
        <v>0.95</v>
      </c>
    </row>
    <row r="11352" spans="1:3" ht="48.75" customHeight="1" x14ac:dyDescent="0.2">
      <c r="A11352" s="87" t="s">
        <v>8241</v>
      </c>
      <c r="B11352" s="90" t="s">
        <v>4026</v>
      </c>
      <c r="C11352" s="117">
        <v>1.9</v>
      </c>
    </row>
    <row r="11353" spans="1:3" ht="48.75" customHeight="1" x14ac:dyDescent="0.2">
      <c r="A11353" s="87" t="s">
        <v>4025</v>
      </c>
      <c r="B11353" s="90" t="s">
        <v>5719</v>
      </c>
      <c r="C11353" s="117">
        <v>1.9</v>
      </c>
    </row>
    <row r="11354" spans="1:3" ht="48.75" customHeight="1" x14ac:dyDescent="0.2">
      <c r="A11354" s="87" t="s">
        <v>1718</v>
      </c>
      <c r="B11354" s="89" t="s">
        <v>6304</v>
      </c>
      <c r="C11354" s="117">
        <v>1.81</v>
      </c>
    </row>
    <row r="11355" spans="1:3" ht="48.75" customHeight="1" x14ac:dyDescent="0.2">
      <c r="A11355" s="87" t="s">
        <v>1723</v>
      </c>
      <c r="B11355" s="90" t="s">
        <v>6304</v>
      </c>
      <c r="C11355" s="100">
        <v>8.85</v>
      </c>
    </row>
    <row r="11356" spans="1:3" ht="48.75" customHeight="1" x14ac:dyDescent="0.2">
      <c r="A11356" s="87" t="s">
        <v>1726</v>
      </c>
      <c r="B11356" s="89" t="s">
        <v>6304</v>
      </c>
      <c r="C11356" s="100">
        <v>5.84</v>
      </c>
    </row>
    <row r="11357" spans="1:3" ht="48.75" customHeight="1" x14ac:dyDescent="0.2">
      <c r="A11357" s="87" t="s">
        <v>1730</v>
      </c>
      <c r="B11357" s="89" t="s">
        <v>6304</v>
      </c>
      <c r="C11357" s="117">
        <v>5.31</v>
      </c>
    </row>
    <row r="11358" spans="1:3" ht="48.75" customHeight="1" x14ac:dyDescent="0.2">
      <c r="A11358" s="87" t="s">
        <v>1735</v>
      </c>
      <c r="B11358" s="89" t="s">
        <v>6304</v>
      </c>
      <c r="C11358" s="100">
        <v>11.08</v>
      </c>
    </row>
    <row r="11359" spans="1:3" ht="48.75" customHeight="1" x14ac:dyDescent="0.2">
      <c r="A11359" s="87" t="s">
        <v>1696</v>
      </c>
      <c r="B11359" s="90" t="s">
        <v>5483</v>
      </c>
      <c r="C11359" s="100">
        <v>4.26</v>
      </c>
    </row>
    <row r="11360" spans="1:3" ht="48.75" customHeight="1" x14ac:dyDescent="0.2">
      <c r="A11360" s="87" t="s">
        <v>1696</v>
      </c>
      <c r="B11360" s="90" t="s">
        <v>5483</v>
      </c>
      <c r="C11360" s="100">
        <v>4.26</v>
      </c>
    </row>
    <row r="11361" spans="1:3" ht="48.75" customHeight="1" x14ac:dyDescent="0.2">
      <c r="A11361" s="87" t="s">
        <v>8126</v>
      </c>
      <c r="B11361" s="90" t="s">
        <v>5483</v>
      </c>
      <c r="C11361" s="100">
        <v>2.12</v>
      </c>
    </row>
    <row r="11362" spans="1:3" ht="48.75" customHeight="1" x14ac:dyDescent="0.2">
      <c r="A11362" s="87" t="s">
        <v>1697</v>
      </c>
      <c r="B11362" s="90" t="s">
        <v>5588</v>
      </c>
      <c r="C11362" s="117">
        <v>1.98</v>
      </c>
    </row>
    <row r="11363" spans="1:3" ht="48.75" customHeight="1" x14ac:dyDescent="0.2">
      <c r="A11363" s="87" t="s">
        <v>1700</v>
      </c>
      <c r="B11363" s="90" t="s">
        <v>5588</v>
      </c>
      <c r="C11363" s="117">
        <v>1.41</v>
      </c>
    </row>
    <row r="11364" spans="1:3" ht="48.75" customHeight="1" x14ac:dyDescent="0.2">
      <c r="A11364" s="87" t="s">
        <v>1702</v>
      </c>
      <c r="B11364" s="90" t="s">
        <v>5588</v>
      </c>
      <c r="C11364" s="117">
        <v>1.94</v>
      </c>
    </row>
    <row r="11365" spans="1:3" ht="48.75" customHeight="1" x14ac:dyDescent="0.2">
      <c r="A11365" s="87" t="s">
        <v>1699</v>
      </c>
      <c r="B11365" s="90" t="s">
        <v>5483</v>
      </c>
      <c r="C11365" s="117">
        <v>1.89</v>
      </c>
    </row>
    <row r="11366" spans="1:3" ht="48.75" customHeight="1" x14ac:dyDescent="0.2">
      <c r="A11366" s="87" t="s">
        <v>1699</v>
      </c>
      <c r="B11366" s="90" t="s">
        <v>5483</v>
      </c>
      <c r="C11366" s="117">
        <v>1.89</v>
      </c>
    </row>
    <row r="11367" spans="1:3" ht="48.75" customHeight="1" x14ac:dyDescent="0.2">
      <c r="A11367" s="87" t="s">
        <v>1701</v>
      </c>
      <c r="B11367" s="90" t="s">
        <v>5483</v>
      </c>
      <c r="C11367" s="117">
        <v>1.41</v>
      </c>
    </row>
    <row r="11368" spans="1:3" ht="48.75" customHeight="1" x14ac:dyDescent="0.2">
      <c r="A11368" s="87" t="s">
        <v>1703</v>
      </c>
      <c r="B11368" s="90" t="s">
        <v>5483</v>
      </c>
      <c r="C11368" s="117">
        <v>1.8800000000000001</v>
      </c>
    </row>
    <row r="11369" spans="1:3" ht="48.75" customHeight="1" x14ac:dyDescent="0.2">
      <c r="A11369" s="87" t="s">
        <v>1704</v>
      </c>
      <c r="B11369" s="90" t="s">
        <v>5483</v>
      </c>
      <c r="C11369" s="117">
        <v>13.38</v>
      </c>
    </row>
    <row r="11370" spans="1:3" ht="48.75" customHeight="1" x14ac:dyDescent="0.2">
      <c r="A11370" s="87" t="s">
        <v>1691</v>
      </c>
      <c r="B11370" s="90" t="s">
        <v>7381</v>
      </c>
      <c r="C11370" s="100">
        <v>4.26</v>
      </c>
    </row>
    <row r="11371" spans="1:3" ht="48.75" customHeight="1" x14ac:dyDescent="0.2">
      <c r="A11371" s="87" t="s">
        <v>11710</v>
      </c>
      <c r="B11371" s="90" t="s">
        <v>7381</v>
      </c>
      <c r="C11371" s="117">
        <v>43.13</v>
      </c>
    </row>
    <row r="11372" spans="1:3" ht="48.75" customHeight="1" x14ac:dyDescent="0.2">
      <c r="A11372" s="87" t="s">
        <v>1692</v>
      </c>
      <c r="B11372" s="90" t="s">
        <v>5588</v>
      </c>
      <c r="C11372" s="117">
        <v>1.52</v>
      </c>
    </row>
    <row r="11373" spans="1:3" ht="48.75" customHeight="1" x14ac:dyDescent="0.2">
      <c r="A11373" s="87" t="s">
        <v>1693</v>
      </c>
      <c r="B11373" s="90" t="s">
        <v>5588</v>
      </c>
      <c r="C11373" s="117">
        <v>0.97</v>
      </c>
    </row>
    <row r="11374" spans="1:3" ht="48.75" customHeight="1" x14ac:dyDescent="0.2">
      <c r="A11374" s="87" t="s">
        <v>1694</v>
      </c>
      <c r="B11374" s="90" t="s">
        <v>15144</v>
      </c>
      <c r="C11374" s="100">
        <v>2.12</v>
      </c>
    </row>
    <row r="11375" spans="1:3" ht="48.75" customHeight="1" x14ac:dyDescent="0.2">
      <c r="A11375" s="87" t="s">
        <v>1695</v>
      </c>
      <c r="B11375" s="90" t="s">
        <v>15144</v>
      </c>
      <c r="C11375" s="100">
        <v>4.26</v>
      </c>
    </row>
    <row r="11376" spans="1:3" ht="48.75" customHeight="1" x14ac:dyDescent="0.2">
      <c r="A11376" s="87" t="s">
        <v>13815</v>
      </c>
      <c r="B11376" s="90" t="s">
        <v>8347</v>
      </c>
      <c r="C11376" s="117">
        <v>164.44</v>
      </c>
    </row>
    <row r="11377" spans="1:3" ht="48.75" customHeight="1" x14ac:dyDescent="0.2">
      <c r="A11377" s="87" t="s">
        <v>13814</v>
      </c>
      <c r="B11377" s="90" t="s">
        <v>8347</v>
      </c>
      <c r="C11377" s="117">
        <v>82.23</v>
      </c>
    </row>
    <row r="11378" spans="1:3" ht="48.75" customHeight="1" x14ac:dyDescent="0.2">
      <c r="A11378" s="87" t="s">
        <v>2670</v>
      </c>
      <c r="B11378" s="90" t="s">
        <v>5539</v>
      </c>
      <c r="C11378" s="117">
        <v>1.81</v>
      </c>
    </row>
    <row r="11379" spans="1:3" ht="48.75" customHeight="1" x14ac:dyDescent="0.2">
      <c r="A11379" s="87" t="s">
        <v>2673</v>
      </c>
      <c r="B11379" s="90" t="s">
        <v>5539</v>
      </c>
      <c r="C11379" s="100">
        <v>6.24</v>
      </c>
    </row>
    <row r="11380" spans="1:3" ht="48.75" customHeight="1" x14ac:dyDescent="0.2">
      <c r="A11380" s="87" t="s">
        <v>2676</v>
      </c>
      <c r="B11380" s="90" t="s">
        <v>5539</v>
      </c>
      <c r="C11380" s="100">
        <v>4.0599999999999996</v>
      </c>
    </row>
    <row r="11381" spans="1:3" ht="48.75" customHeight="1" x14ac:dyDescent="0.2">
      <c r="A11381" s="87" t="s">
        <v>2678</v>
      </c>
      <c r="B11381" s="90" t="s">
        <v>5539</v>
      </c>
      <c r="C11381" s="117">
        <v>12.94</v>
      </c>
    </row>
    <row r="11382" spans="1:3" ht="48.75" customHeight="1" x14ac:dyDescent="0.2">
      <c r="A11382" s="87" t="s">
        <v>11247</v>
      </c>
      <c r="B11382" s="90" t="s">
        <v>5539</v>
      </c>
      <c r="C11382" s="100">
        <v>4.72</v>
      </c>
    </row>
    <row r="11383" spans="1:3" ht="48.75" customHeight="1" x14ac:dyDescent="0.2">
      <c r="A11383" s="87" t="s">
        <v>14048</v>
      </c>
      <c r="B11383" s="90" t="s">
        <v>5539</v>
      </c>
      <c r="C11383" s="117">
        <v>5.91</v>
      </c>
    </row>
    <row r="11384" spans="1:3" ht="48.75" customHeight="1" x14ac:dyDescent="0.2">
      <c r="A11384" s="87" t="s">
        <v>18740</v>
      </c>
      <c r="B11384" s="90" t="s">
        <v>16124</v>
      </c>
      <c r="C11384" s="117">
        <v>1.81</v>
      </c>
    </row>
    <row r="11385" spans="1:3" ht="48.75" customHeight="1" x14ac:dyDescent="0.2">
      <c r="A11385" s="87" t="s">
        <v>18740</v>
      </c>
      <c r="B11385" s="90" t="s">
        <v>3408</v>
      </c>
      <c r="C11385" s="117">
        <v>1.81</v>
      </c>
    </row>
    <row r="11386" spans="1:3" ht="48.75" customHeight="1" x14ac:dyDescent="0.2">
      <c r="A11386" s="87" t="s">
        <v>18741</v>
      </c>
      <c r="B11386" s="90" t="s">
        <v>16124</v>
      </c>
      <c r="C11386" s="117">
        <v>5.4</v>
      </c>
    </row>
    <row r="11387" spans="1:3" ht="48.75" customHeight="1" x14ac:dyDescent="0.2">
      <c r="A11387" s="87" t="s">
        <v>18741</v>
      </c>
      <c r="B11387" s="90" t="s">
        <v>3408</v>
      </c>
      <c r="C11387" s="117">
        <v>5.4</v>
      </c>
    </row>
    <row r="11388" spans="1:3" ht="48.75" customHeight="1" x14ac:dyDescent="0.2">
      <c r="A11388" s="87" t="s">
        <v>18738</v>
      </c>
      <c r="B11388" s="90" t="s">
        <v>16124</v>
      </c>
      <c r="C11388" s="100">
        <v>5.84</v>
      </c>
    </row>
    <row r="11389" spans="1:3" ht="48.75" customHeight="1" x14ac:dyDescent="0.2">
      <c r="A11389" s="87" t="s">
        <v>18739</v>
      </c>
      <c r="B11389" s="90" t="s">
        <v>3408</v>
      </c>
      <c r="C11389" s="100">
        <v>5.84</v>
      </c>
    </row>
    <row r="11390" spans="1:3" ht="48.75" customHeight="1" x14ac:dyDescent="0.2">
      <c r="A11390" s="87" t="s">
        <v>18737</v>
      </c>
      <c r="B11390" s="90" t="s">
        <v>16124</v>
      </c>
      <c r="C11390" s="100">
        <v>17.52</v>
      </c>
    </row>
    <row r="11391" spans="1:3" ht="48.75" customHeight="1" x14ac:dyDescent="0.2">
      <c r="A11391" s="87" t="s">
        <v>18737</v>
      </c>
      <c r="B11391" s="90" t="s">
        <v>3408</v>
      </c>
      <c r="C11391" s="100">
        <v>17.52</v>
      </c>
    </row>
    <row r="11392" spans="1:3" ht="48.75" customHeight="1" x14ac:dyDescent="0.2">
      <c r="A11392" s="87" t="s">
        <v>18733</v>
      </c>
      <c r="B11392" s="90" t="s">
        <v>16124</v>
      </c>
      <c r="C11392" s="117">
        <v>5.31</v>
      </c>
    </row>
    <row r="11393" spans="1:3" ht="48.75" customHeight="1" x14ac:dyDescent="0.2">
      <c r="A11393" s="87" t="s">
        <v>18733</v>
      </c>
      <c r="B11393" s="90" t="s">
        <v>3408</v>
      </c>
      <c r="C11393" s="117">
        <v>5.31</v>
      </c>
    </row>
    <row r="11394" spans="1:3" ht="48.75" customHeight="1" x14ac:dyDescent="0.2">
      <c r="A11394" s="87" t="s">
        <v>18732</v>
      </c>
      <c r="B11394" s="90" t="s">
        <v>16124</v>
      </c>
      <c r="C11394" s="117">
        <v>15.93</v>
      </c>
    </row>
    <row r="11395" spans="1:3" ht="48.75" customHeight="1" x14ac:dyDescent="0.2">
      <c r="A11395" s="87" t="s">
        <v>18732</v>
      </c>
      <c r="B11395" s="90" t="s">
        <v>3408</v>
      </c>
      <c r="C11395" s="117">
        <v>15.93</v>
      </c>
    </row>
    <row r="11396" spans="1:3" ht="48.75" customHeight="1" x14ac:dyDescent="0.2">
      <c r="A11396" s="87" t="s">
        <v>18735</v>
      </c>
      <c r="B11396" s="90" t="s">
        <v>3408</v>
      </c>
      <c r="C11396" s="100">
        <v>11.08</v>
      </c>
    </row>
    <row r="11397" spans="1:3" ht="48.75" customHeight="1" x14ac:dyDescent="0.2">
      <c r="A11397" s="87" t="s">
        <v>18734</v>
      </c>
      <c r="B11397" s="90" t="s">
        <v>16124</v>
      </c>
      <c r="C11397" s="100">
        <v>11.08</v>
      </c>
    </row>
    <row r="11398" spans="1:3" ht="48.75" customHeight="1" x14ac:dyDescent="0.2">
      <c r="A11398" s="87" t="s">
        <v>18736</v>
      </c>
      <c r="B11398" s="90" t="s">
        <v>16124</v>
      </c>
      <c r="C11398" s="100">
        <v>33.24</v>
      </c>
    </row>
    <row r="11399" spans="1:3" ht="48.75" customHeight="1" x14ac:dyDescent="0.2">
      <c r="A11399" s="87" t="s">
        <v>18736</v>
      </c>
      <c r="B11399" s="90" t="s">
        <v>3408</v>
      </c>
      <c r="C11399" s="100">
        <v>33.24</v>
      </c>
    </row>
    <row r="11400" spans="1:3" ht="48.75" customHeight="1" x14ac:dyDescent="0.2">
      <c r="A11400" s="87" t="s">
        <v>1706</v>
      </c>
      <c r="B11400" s="90" t="s">
        <v>15144</v>
      </c>
      <c r="C11400" s="117">
        <v>78.56</v>
      </c>
    </row>
    <row r="11401" spans="1:3" ht="48.75" customHeight="1" x14ac:dyDescent="0.2">
      <c r="A11401" s="87" t="s">
        <v>10417</v>
      </c>
      <c r="B11401" s="90" t="s">
        <v>12340</v>
      </c>
      <c r="C11401" s="117">
        <v>28.7</v>
      </c>
    </row>
    <row r="11402" spans="1:3" ht="48.75" customHeight="1" x14ac:dyDescent="0.2">
      <c r="A11402" s="87" t="s">
        <v>10418</v>
      </c>
      <c r="B11402" s="90" t="s">
        <v>12340</v>
      </c>
      <c r="C11402" s="90">
        <v>25.11</v>
      </c>
    </row>
    <row r="11403" spans="1:3" ht="48.75" customHeight="1" x14ac:dyDescent="0.2">
      <c r="A11403" s="87" t="s">
        <v>10419</v>
      </c>
      <c r="B11403" s="90" t="s">
        <v>12340</v>
      </c>
      <c r="C11403" s="93">
        <v>42.16</v>
      </c>
    </row>
    <row r="11404" spans="1:3" ht="48.75" customHeight="1" x14ac:dyDescent="0.2">
      <c r="A11404" s="87" t="s">
        <v>6993</v>
      </c>
      <c r="B11404" s="90" t="s">
        <v>2522</v>
      </c>
      <c r="C11404" s="117">
        <v>41.12</v>
      </c>
    </row>
    <row r="11405" spans="1:3" ht="48.75" customHeight="1" x14ac:dyDescent="0.2">
      <c r="A11405" s="87" t="s">
        <v>12805</v>
      </c>
      <c r="B11405" s="90" t="s">
        <v>16886</v>
      </c>
      <c r="C11405" s="117">
        <v>8.5</v>
      </c>
    </row>
    <row r="11406" spans="1:3" ht="48.75" customHeight="1" x14ac:dyDescent="0.2">
      <c r="A11406" s="87" t="s">
        <v>19233</v>
      </c>
      <c r="B11406" s="90" t="s">
        <v>13111</v>
      </c>
      <c r="C11406" s="117">
        <v>83.73</v>
      </c>
    </row>
    <row r="11407" spans="1:3" ht="48.75" customHeight="1" x14ac:dyDescent="0.2">
      <c r="A11407" s="87" t="s">
        <v>17192</v>
      </c>
      <c r="B11407" s="90" t="s">
        <v>13111</v>
      </c>
      <c r="C11407" s="117">
        <v>7.62</v>
      </c>
    </row>
    <row r="11408" spans="1:3" ht="48.75" customHeight="1" x14ac:dyDescent="0.2">
      <c r="A11408" s="87" t="s">
        <v>6362</v>
      </c>
      <c r="B11408" s="90" t="s">
        <v>5812</v>
      </c>
      <c r="C11408" s="117">
        <v>1.19</v>
      </c>
    </row>
    <row r="11409" spans="1:3" ht="48.75" customHeight="1" x14ac:dyDescent="0.2">
      <c r="A11409" s="87" t="s">
        <v>6363</v>
      </c>
      <c r="B11409" s="90" t="s">
        <v>5812</v>
      </c>
      <c r="C11409" s="117">
        <v>0.91</v>
      </c>
    </row>
    <row r="11410" spans="1:3" ht="48.75" customHeight="1" x14ac:dyDescent="0.2">
      <c r="A11410" s="87" t="s">
        <v>6364</v>
      </c>
      <c r="B11410" s="90" t="s">
        <v>5812</v>
      </c>
      <c r="C11410" s="117">
        <v>1.75</v>
      </c>
    </row>
    <row r="11411" spans="1:3" ht="48.75" customHeight="1" x14ac:dyDescent="0.2">
      <c r="A11411" s="87" t="s">
        <v>6365</v>
      </c>
      <c r="B11411" s="90" t="s">
        <v>5812</v>
      </c>
      <c r="C11411" s="117">
        <v>1.46</v>
      </c>
    </row>
    <row r="11412" spans="1:3" ht="48.75" customHeight="1" x14ac:dyDescent="0.2">
      <c r="A11412" s="87" t="s">
        <v>16571</v>
      </c>
      <c r="B11412" s="90" t="s">
        <v>5483</v>
      </c>
      <c r="C11412" s="117">
        <v>1.18</v>
      </c>
    </row>
    <row r="11413" spans="1:3" ht="48.75" customHeight="1" x14ac:dyDescent="0.2">
      <c r="A11413" s="87" t="s">
        <v>16570</v>
      </c>
      <c r="B11413" s="90" t="s">
        <v>5483</v>
      </c>
      <c r="C11413" s="117">
        <v>0.9</v>
      </c>
    </row>
    <row r="11414" spans="1:3" ht="48.75" customHeight="1" x14ac:dyDescent="0.2">
      <c r="A11414" s="87" t="s">
        <v>16696</v>
      </c>
      <c r="B11414" s="90" t="s">
        <v>5483</v>
      </c>
      <c r="C11414" s="117">
        <v>1.1100000000000001</v>
      </c>
    </row>
    <row r="11415" spans="1:3" ht="48.75" customHeight="1" x14ac:dyDescent="0.2">
      <c r="A11415" s="87" t="s">
        <v>16695</v>
      </c>
      <c r="B11415" s="90" t="s">
        <v>5483</v>
      </c>
      <c r="C11415" s="117">
        <v>0.85</v>
      </c>
    </row>
    <row r="11416" spans="1:3" ht="48.75" customHeight="1" x14ac:dyDescent="0.2">
      <c r="A11416" s="87" t="s">
        <v>6366</v>
      </c>
      <c r="B11416" s="90" t="s">
        <v>5812</v>
      </c>
      <c r="C11416" s="117">
        <v>1.57</v>
      </c>
    </row>
    <row r="11417" spans="1:3" ht="48.75" customHeight="1" x14ac:dyDescent="0.2">
      <c r="A11417" s="87" t="s">
        <v>6367</v>
      </c>
      <c r="B11417" s="90" t="s">
        <v>5812</v>
      </c>
      <c r="C11417" s="117">
        <v>1.94</v>
      </c>
    </row>
    <row r="11418" spans="1:3" ht="48.75" customHeight="1" x14ac:dyDescent="0.2">
      <c r="A11418" s="87" t="s">
        <v>5961</v>
      </c>
      <c r="B11418" s="90" t="s">
        <v>4753</v>
      </c>
      <c r="C11418" s="117">
        <v>1.93</v>
      </c>
    </row>
    <row r="11419" spans="1:3" ht="48.75" customHeight="1" x14ac:dyDescent="0.2">
      <c r="A11419" s="87" t="s">
        <v>5961</v>
      </c>
      <c r="B11419" s="90" t="s">
        <v>5483</v>
      </c>
      <c r="C11419" s="117">
        <v>1.93</v>
      </c>
    </row>
    <row r="11420" spans="1:3" ht="48.75" customHeight="1" x14ac:dyDescent="0.2">
      <c r="A11420" s="87" t="s">
        <v>5962</v>
      </c>
      <c r="B11420" s="90" t="s">
        <v>4753</v>
      </c>
      <c r="C11420" s="117">
        <v>1.79</v>
      </c>
    </row>
    <row r="11421" spans="1:3" ht="48.75" customHeight="1" x14ac:dyDescent="0.2">
      <c r="A11421" s="87" t="s">
        <v>5962</v>
      </c>
      <c r="B11421" s="90" t="s">
        <v>5483</v>
      </c>
      <c r="C11421" s="117">
        <v>1.79</v>
      </c>
    </row>
    <row r="11422" spans="1:3" ht="48.75" customHeight="1" x14ac:dyDescent="0.2">
      <c r="A11422" s="87" t="s">
        <v>5963</v>
      </c>
      <c r="B11422" s="90" t="s">
        <v>4753</v>
      </c>
      <c r="C11422" s="117">
        <v>2.75</v>
      </c>
    </row>
    <row r="11423" spans="1:3" ht="48.75" customHeight="1" x14ac:dyDescent="0.2">
      <c r="A11423" s="87" t="s">
        <v>5963</v>
      </c>
      <c r="B11423" s="90" t="s">
        <v>5483</v>
      </c>
      <c r="C11423" s="117">
        <v>2.75</v>
      </c>
    </row>
    <row r="11424" spans="1:3" ht="48.75" customHeight="1" x14ac:dyDescent="0.2">
      <c r="A11424" s="87" t="s">
        <v>5964</v>
      </c>
      <c r="B11424" s="90" t="s">
        <v>4753</v>
      </c>
      <c r="C11424" s="117">
        <v>2.46</v>
      </c>
    </row>
    <row r="11425" spans="1:3" ht="48.75" customHeight="1" x14ac:dyDescent="0.2">
      <c r="A11425" s="87" t="s">
        <v>5964</v>
      </c>
      <c r="B11425" s="90" t="s">
        <v>5483</v>
      </c>
      <c r="C11425" s="117">
        <v>2.46</v>
      </c>
    </row>
    <row r="11426" spans="1:3" ht="48.75" customHeight="1" x14ac:dyDescent="0.2">
      <c r="A11426" s="87" t="s">
        <v>6235</v>
      </c>
      <c r="B11426" s="90" t="s">
        <v>4753</v>
      </c>
      <c r="C11426" s="117">
        <v>1.9</v>
      </c>
    </row>
    <row r="11427" spans="1:3" ht="48.75" customHeight="1" x14ac:dyDescent="0.2">
      <c r="A11427" s="87" t="s">
        <v>6235</v>
      </c>
      <c r="B11427" s="90" t="s">
        <v>5483</v>
      </c>
      <c r="C11427" s="117">
        <v>1.9</v>
      </c>
    </row>
    <row r="11428" spans="1:3" ht="48.75" customHeight="1" x14ac:dyDescent="0.2">
      <c r="A11428" s="87" t="s">
        <v>6236</v>
      </c>
      <c r="B11428" s="90" t="s">
        <v>4753</v>
      </c>
      <c r="C11428" s="117">
        <v>1.61</v>
      </c>
    </row>
    <row r="11429" spans="1:3" ht="48.75" customHeight="1" x14ac:dyDescent="0.2">
      <c r="A11429" s="87" t="s">
        <v>6236</v>
      </c>
      <c r="B11429" s="90" t="s">
        <v>5483</v>
      </c>
      <c r="C11429" s="117">
        <v>1.61</v>
      </c>
    </row>
    <row r="11430" spans="1:3" ht="48.75" customHeight="1" x14ac:dyDescent="0.2">
      <c r="A11430" s="87" t="s">
        <v>6378</v>
      </c>
      <c r="B11430" s="90" t="s">
        <v>6200</v>
      </c>
      <c r="C11430" s="117">
        <v>1.75</v>
      </c>
    </row>
    <row r="11431" spans="1:3" ht="48.75" customHeight="1" x14ac:dyDescent="0.2">
      <c r="A11431" s="87" t="s">
        <v>6379</v>
      </c>
      <c r="B11431" s="90" t="s">
        <v>6200</v>
      </c>
      <c r="C11431" s="117">
        <v>1.46</v>
      </c>
    </row>
    <row r="11432" spans="1:3" ht="48.75" customHeight="1" x14ac:dyDescent="0.2">
      <c r="A11432" s="87" t="s">
        <v>6380</v>
      </c>
      <c r="B11432" s="90" t="s">
        <v>6200</v>
      </c>
      <c r="C11432" s="117">
        <v>1.18</v>
      </c>
    </row>
    <row r="11433" spans="1:3" ht="48.75" customHeight="1" x14ac:dyDescent="0.2">
      <c r="A11433" s="87" t="s">
        <v>6381</v>
      </c>
      <c r="B11433" s="90" t="s">
        <v>6200</v>
      </c>
      <c r="C11433" s="117">
        <v>0.9</v>
      </c>
    </row>
    <row r="11434" spans="1:3" ht="48.75" customHeight="1" x14ac:dyDescent="0.2">
      <c r="A11434" s="87" t="s">
        <v>2106</v>
      </c>
      <c r="B11434" s="90" t="s">
        <v>5616</v>
      </c>
      <c r="C11434" s="117">
        <v>1.19</v>
      </c>
    </row>
    <row r="11435" spans="1:3" ht="48.75" customHeight="1" x14ac:dyDescent="0.2">
      <c r="A11435" s="87" t="s">
        <v>8810</v>
      </c>
      <c r="B11435" s="90" t="s">
        <v>5616</v>
      </c>
      <c r="C11435" s="117">
        <v>1.9</v>
      </c>
    </row>
    <row r="11436" spans="1:3" ht="48.75" customHeight="1" x14ac:dyDescent="0.2">
      <c r="A11436" s="87" t="s">
        <v>19424</v>
      </c>
      <c r="B11436" s="90" t="s">
        <v>11840</v>
      </c>
      <c r="C11436" s="117">
        <v>12.67</v>
      </c>
    </row>
    <row r="11437" spans="1:3" ht="48.75" customHeight="1" x14ac:dyDescent="0.2">
      <c r="A11437" s="87" t="s">
        <v>18373</v>
      </c>
      <c r="B11437" s="90" t="s">
        <v>5576</v>
      </c>
      <c r="C11437" s="117">
        <v>12.67</v>
      </c>
    </row>
    <row r="11438" spans="1:3" ht="48.75" customHeight="1" x14ac:dyDescent="0.2">
      <c r="A11438" s="87" t="s">
        <v>1600</v>
      </c>
      <c r="B11438" s="90" t="s">
        <v>5539</v>
      </c>
      <c r="C11438" s="117">
        <v>1.36</v>
      </c>
    </row>
    <row r="11439" spans="1:3" ht="48.75" customHeight="1" x14ac:dyDescent="0.2">
      <c r="A11439" s="87" t="s">
        <v>1599</v>
      </c>
      <c r="B11439" s="90" t="s">
        <v>5539</v>
      </c>
      <c r="C11439" s="117">
        <v>2.1399999999999997</v>
      </c>
    </row>
    <row r="11440" spans="1:3" ht="48.75" customHeight="1" x14ac:dyDescent="0.2">
      <c r="A11440" s="87" t="s">
        <v>18851</v>
      </c>
      <c r="B11440" s="90" t="s">
        <v>12340</v>
      </c>
      <c r="C11440" s="117">
        <v>7.04</v>
      </c>
    </row>
    <row r="11441" spans="1:3" ht="48.75" customHeight="1" x14ac:dyDescent="0.2">
      <c r="A11441" s="87" t="s">
        <v>8187</v>
      </c>
      <c r="B11441" s="90" t="s">
        <v>4813</v>
      </c>
      <c r="C11441" s="100">
        <v>4.4800000000000004</v>
      </c>
    </row>
    <row r="11442" spans="1:3" ht="48.75" customHeight="1" x14ac:dyDescent="0.2">
      <c r="A11442" s="87" t="s">
        <v>15464</v>
      </c>
      <c r="B11442" s="90" t="s">
        <v>8347</v>
      </c>
      <c r="C11442" s="117">
        <v>4.32</v>
      </c>
    </row>
    <row r="11443" spans="1:3" ht="48.75" customHeight="1" x14ac:dyDescent="0.2">
      <c r="A11443" s="87" t="s">
        <v>13271</v>
      </c>
      <c r="B11443" s="90" t="s">
        <v>2522</v>
      </c>
      <c r="C11443" s="90">
        <v>25.89</v>
      </c>
    </row>
    <row r="11444" spans="1:3" ht="48.75" customHeight="1" x14ac:dyDescent="0.2">
      <c r="A11444" s="87" t="s">
        <v>13272</v>
      </c>
      <c r="B11444" s="90" t="s">
        <v>2522</v>
      </c>
      <c r="C11444" s="90">
        <v>25.89</v>
      </c>
    </row>
    <row r="11445" spans="1:3" ht="48.75" customHeight="1" x14ac:dyDescent="0.2">
      <c r="A11445" s="87" t="s">
        <v>13273</v>
      </c>
      <c r="B11445" s="90" t="s">
        <v>2522</v>
      </c>
      <c r="C11445" s="90">
        <v>51.78</v>
      </c>
    </row>
    <row r="11446" spans="1:3" ht="48.75" customHeight="1" x14ac:dyDescent="0.2">
      <c r="A11446" s="87" t="s">
        <v>13270</v>
      </c>
      <c r="B11446" s="90" t="s">
        <v>2522</v>
      </c>
      <c r="C11446" s="90">
        <v>12.94</v>
      </c>
    </row>
    <row r="11447" spans="1:3" ht="48.75" customHeight="1" x14ac:dyDescent="0.2">
      <c r="A11447" s="87" t="s">
        <v>10599</v>
      </c>
      <c r="B11447" s="90" t="s">
        <v>4828</v>
      </c>
      <c r="C11447" s="117">
        <v>28.46</v>
      </c>
    </row>
    <row r="11448" spans="1:3" ht="48.75" customHeight="1" x14ac:dyDescent="0.2">
      <c r="A11448" s="87" t="s">
        <v>9770</v>
      </c>
      <c r="B11448" s="90" t="s">
        <v>9148</v>
      </c>
      <c r="C11448" s="117">
        <v>28.22</v>
      </c>
    </row>
    <row r="11449" spans="1:3" ht="48.75" customHeight="1" x14ac:dyDescent="0.2">
      <c r="A11449" s="87" t="s">
        <v>9732</v>
      </c>
      <c r="B11449" s="90" t="s">
        <v>12340</v>
      </c>
      <c r="C11449" s="117">
        <v>68.7</v>
      </c>
    </row>
    <row r="11450" spans="1:3" ht="48.75" customHeight="1" x14ac:dyDescent="0.2">
      <c r="A11450" s="87" t="s">
        <v>9954</v>
      </c>
      <c r="B11450" s="90" t="s">
        <v>12340</v>
      </c>
      <c r="C11450" s="117">
        <v>23.03</v>
      </c>
    </row>
    <row r="11451" spans="1:3" ht="48.75" customHeight="1" x14ac:dyDescent="0.2">
      <c r="A11451" s="87" t="s">
        <v>9978</v>
      </c>
      <c r="B11451" s="90" t="s">
        <v>12340</v>
      </c>
      <c r="C11451" s="117">
        <v>72.150000000000006</v>
      </c>
    </row>
    <row r="11452" spans="1:3" ht="48.75" customHeight="1" x14ac:dyDescent="0.2">
      <c r="A11452" s="87" t="s">
        <v>10621</v>
      </c>
      <c r="B11452" s="90" t="s">
        <v>12340</v>
      </c>
      <c r="C11452" s="117">
        <v>24.85</v>
      </c>
    </row>
    <row r="11453" spans="1:3" ht="48.75" customHeight="1" x14ac:dyDescent="0.2">
      <c r="A11453" s="87" t="s">
        <v>9729</v>
      </c>
      <c r="B11453" s="90" t="s">
        <v>12340</v>
      </c>
      <c r="C11453" s="117">
        <v>72.33</v>
      </c>
    </row>
    <row r="11454" spans="1:3" ht="48.75" customHeight="1" x14ac:dyDescent="0.2">
      <c r="A11454" s="87" t="s">
        <v>15129</v>
      </c>
      <c r="B11454" s="90" t="s">
        <v>12340</v>
      </c>
      <c r="C11454" s="117">
        <v>28.22</v>
      </c>
    </row>
    <row r="11455" spans="1:3" ht="48.75" customHeight="1" x14ac:dyDescent="0.2">
      <c r="A11455" s="87" t="s">
        <v>9030</v>
      </c>
      <c r="B11455" s="90" t="s">
        <v>5441</v>
      </c>
      <c r="C11455" s="117">
        <v>8.7899999999999991</v>
      </c>
    </row>
    <row r="11456" spans="1:3" ht="48.75" customHeight="1" x14ac:dyDescent="0.2">
      <c r="A11456" s="87" t="s">
        <v>1873</v>
      </c>
      <c r="B11456" s="90" t="s">
        <v>5496</v>
      </c>
      <c r="C11456" s="100">
        <v>4.4800000000000004</v>
      </c>
    </row>
    <row r="11457" spans="1:3" ht="48.75" customHeight="1" x14ac:dyDescent="0.2">
      <c r="A11457" s="87" t="s">
        <v>19191</v>
      </c>
      <c r="B11457" s="90" t="s">
        <v>9054</v>
      </c>
      <c r="C11457" s="117">
        <v>1.81</v>
      </c>
    </row>
    <row r="11458" spans="1:3" ht="48.75" customHeight="1" x14ac:dyDescent="0.2">
      <c r="A11458" s="87" t="s">
        <v>19226</v>
      </c>
      <c r="B11458" s="90" t="s">
        <v>9054</v>
      </c>
      <c r="C11458" s="100">
        <v>8.85</v>
      </c>
    </row>
    <row r="11459" spans="1:3" ht="48.75" customHeight="1" x14ac:dyDescent="0.2">
      <c r="A11459" s="87" t="s">
        <v>19189</v>
      </c>
      <c r="B11459" s="90" t="s">
        <v>9054</v>
      </c>
      <c r="C11459" s="100">
        <v>5.84</v>
      </c>
    </row>
    <row r="11460" spans="1:3" ht="48.75" customHeight="1" x14ac:dyDescent="0.2">
      <c r="A11460" s="87" t="s">
        <v>19188</v>
      </c>
      <c r="B11460" s="90" t="s">
        <v>9054</v>
      </c>
      <c r="C11460" s="117">
        <v>5.31</v>
      </c>
    </row>
    <row r="11461" spans="1:3" ht="48.75" customHeight="1" x14ac:dyDescent="0.2">
      <c r="A11461" s="87" t="s">
        <v>19190</v>
      </c>
      <c r="B11461" s="90" t="s">
        <v>9054</v>
      </c>
      <c r="C11461" s="100">
        <v>11.08</v>
      </c>
    </row>
    <row r="11462" spans="1:3" ht="48.75" customHeight="1" x14ac:dyDescent="0.2">
      <c r="A11462" s="87" t="s">
        <v>19171</v>
      </c>
      <c r="B11462" s="90" t="s">
        <v>9054</v>
      </c>
      <c r="C11462" s="100">
        <v>65.19</v>
      </c>
    </row>
    <row r="11463" spans="1:3" ht="48.75" customHeight="1" x14ac:dyDescent="0.2">
      <c r="A11463" s="87" t="s">
        <v>19168</v>
      </c>
      <c r="B11463" s="90" t="s">
        <v>9054</v>
      </c>
      <c r="C11463" s="100">
        <v>91.05</v>
      </c>
    </row>
    <row r="11464" spans="1:3" ht="48.75" customHeight="1" x14ac:dyDescent="0.2">
      <c r="A11464" s="87" t="s">
        <v>19167</v>
      </c>
      <c r="B11464" s="90" t="s">
        <v>9054</v>
      </c>
      <c r="C11464" s="100">
        <v>107.92</v>
      </c>
    </row>
    <row r="11465" spans="1:3" ht="48.75" customHeight="1" x14ac:dyDescent="0.2">
      <c r="A11465" s="87" t="s">
        <v>1750</v>
      </c>
      <c r="B11465" s="90" t="s">
        <v>6304</v>
      </c>
      <c r="C11465" s="117">
        <v>7.4</v>
      </c>
    </row>
    <row r="11466" spans="1:3" ht="48.75" customHeight="1" x14ac:dyDescent="0.2">
      <c r="A11466" s="87" t="s">
        <v>8658</v>
      </c>
      <c r="B11466" s="90" t="s">
        <v>6304</v>
      </c>
      <c r="C11466" s="117">
        <v>41.12</v>
      </c>
    </row>
    <row r="11467" spans="1:3" ht="48.75" customHeight="1" x14ac:dyDescent="0.2">
      <c r="A11467" s="87" t="s">
        <v>1752</v>
      </c>
      <c r="B11467" s="90" t="s">
        <v>6304</v>
      </c>
      <c r="C11467" s="117">
        <v>10.89</v>
      </c>
    </row>
    <row r="11468" spans="1:3" ht="48.75" customHeight="1" x14ac:dyDescent="0.2">
      <c r="A11468" s="87" t="s">
        <v>1754</v>
      </c>
      <c r="B11468" s="90" t="s">
        <v>6304</v>
      </c>
      <c r="C11468" s="117">
        <v>10.89</v>
      </c>
    </row>
    <row r="11469" spans="1:3" ht="48.75" customHeight="1" x14ac:dyDescent="0.2">
      <c r="A11469" s="87" t="s">
        <v>1756</v>
      </c>
      <c r="B11469" s="90" t="s">
        <v>6304</v>
      </c>
      <c r="C11469" s="117">
        <v>10.89</v>
      </c>
    </row>
    <row r="11470" spans="1:3" ht="48.75" customHeight="1" x14ac:dyDescent="0.2">
      <c r="A11470" s="87" t="s">
        <v>2920</v>
      </c>
      <c r="B11470" s="90" t="s">
        <v>6348</v>
      </c>
      <c r="C11470" s="117">
        <v>3.17</v>
      </c>
    </row>
    <row r="11471" spans="1:3" ht="48.75" customHeight="1" x14ac:dyDescent="0.2">
      <c r="A11471" s="87" t="s">
        <v>8173</v>
      </c>
      <c r="B11471" s="90" t="s">
        <v>12340</v>
      </c>
      <c r="C11471" s="117">
        <v>7.4</v>
      </c>
    </row>
    <row r="11472" spans="1:3" ht="48.75" customHeight="1" x14ac:dyDescent="0.2">
      <c r="A11472" s="87" t="s">
        <v>8174</v>
      </c>
      <c r="B11472" s="90" t="s">
        <v>12340</v>
      </c>
      <c r="C11472" s="117">
        <v>25.9</v>
      </c>
    </row>
    <row r="11473" spans="1:3" ht="48.75" customHeight="1" x14ac:dyDescent="0.2">
      <c r="A11473" s="87" t="s">
        <v>8175</v>
      </c>
      <c r="B11473" s="90" t="s">
        <v>12340</v>
      </c>
      <c r="C11473" s="117">
        <v>10.89</v>
      </c>
    </row>
    <row r="11474" spans="1:3" ht="48.75" customHeight="1" x14ac:dyDescent="0.2">
      <c r="A11474" s="87" t="s">
        <v>8176</v>
      </c>
      <c r="B11474" s="90" t="s">
        <v>12340</v>
      </c>
      <c r="C11474" s="117">
        <v>38.11</v>
      </c>
    </row>
    <row r="11475" spans="1:3" ht="48.75" customHeight="1" x14ac:dyDescent="0.2">
      <c r="A11475" s="87" t="s">
        <v>8177</v>
      </c>
      <c r="B11475" s="90" t="s">
        <v>12340</v>
      </c>
      <c r="C11475" s="117">
        <v>10.89</v>
      </c>
    </row>
    <row r="11476" spans="1:3" ht="48.75" customHeight="1" x14ac:dyDescent="0.2">
      <c r="A11476" s="87" t="s">
        <v>8178</v>
      </c>
      <c r="B11476" s="90" t="s">
        <v>12340</v>
      </c>
      <c r="C11476" s="117">
        <v>38.11</v>
      </c>
    </row>
    <row r="11477" spans="1:3" ht="48.75" customHeight="1" x14ac:dyDescent="0.2">
      <c r="A11477" s="87" t="s">
        <v>8179</v>
      </c>
      <c r="B11477" s="90" t="s">
        <v>12340</v>
      </c>
      <c r="C11477" s="117">
        <v>10.89</v>
      </c>
    </row>
    <row r="11478" spans="1:3" ht="48.75" customHeight="1" x14ac:dyDescent="0.2">
      <c r="A11478" s="87" t="s">
        <v>8180</v>
      </c>
      <c r="B11478" s="90" t="s">
        <v>12340</v>
      </c>
      <c r="C11478" s="117">
        <v>38.11</v>
      </c>
    </row>
    <row r="11479" spans="1:3" ht="48.75" customHeight="1" x14ac:dyDescent="0.2">
      <c r="A11479" s="87" t="s">
        <v>1751</v>
      </c>
      <c r="B11479" s="90" t="s">
        <v>10947</v>
      </c>
      <c r="C11479" s="117">
        <v>7.4</v>
      </c>
    </row>
    <row r="11480" spans="1:3" ht="48.75" customHeight="1" x14ac:dyDescent="0.2">
      <c r="A11480" s="87" t="s">
        <v>7020</v>
      </c>
      <c r="B11480" s="90" t="s">
        <v>10947</v>
      </c>
      <c r="C11480" s="117">
        <v>41.12</v>
      </c>
    </row>
    <row r="11481" spans="1:3" ht="48.75" customHeight="1" x14ac:dyDescent="0.2">
      <c r="A11481" s="87" t="s">
        <v>1753</v>
      </c>
      <c r="B11481" s="90" t="s">
        <v>10947</v>
      </c>
      <c r="C11481" s="117">
        <v>10.89</v>
      </c>
    </row>
    <row r="11482" spans="1:3" ht="48.75" customHeight="1" x14ac:dyDescent="0.2">
      <c r="A11482" s="87" t="s">
        <v>1755</v>
      </c>
      <c r="B11482" s="90" t="s">
        <v>10947</v>
      </c>
      <c r="C11482" s="117">
        <v>10.89</v>
      </c>
    </row>
    <row r="11483" spans="1:3" ht="48.75" customHeight="1" x14ac:dyDescent="0.2">
      <c r="A11483" s="87" t="s">
        <v>1757</v>
      </c>
      <c r="B11483" s="90" t="s">
        <v>10947</v>
      </c>
      <c r="C11483" s="117">
        <v>10.89</v>
      </c>
    </row>
    <row r="11484" spans="1:3" ht="48.75" customHeight="1" x14ac:dyDescent="0.2">
      <c r="A11484" s="87" t="s">
        <v>16137</v>
      </c>
      <c r="B11484" s="90" t="s">
        <v>8347</v>
      </c>
      <c r="C11484" s="117">
        <v>4404.8999999999996</v>
      </c>
    </row>
    <row r="11485" spans="1:3" ht="48.75" customHeight="1" x14ac:dyDescent="0.2">
      <c r="A11485" s="87" t="s">
        <v>16138</v>
      </c>
      <c r="B11485" s="90" t="s">
        <v>8347</v>
      </c>
      <c r="C11485" s="117">
        <v>4629.55</v>
      </c>
    </row>
    <row r="11486" spans="1:3" ht="48.75" customHeight="1" x14ac:dyDescent="0.2">
      <c r="A11486" s="87" t="s">
        <v>16140</v>
      </c>
      <c r="B11486" s="90" t="s">
        <v>8347</v>
      </c>
      <c r="C11486" s="117">
        <v>5092.87</v>
      </c>
    </row>
    <row r="11487" spans="1:3" ht="48.75" customHeight="1" x14ac:dyDescent="0.2">
      <c r="A11487" s="87" t="s">
        <v>16139</v>
      </c>
      <c r="B11487" s="90" t="s">
        <v>8347</v>
      </c>
      <c r="C11487" s="117">
        <v>4185.76</v>
      </c>
    </row>
    <row r="11488" spans="1:3" ht="48.75" customHeight="1" x14ac:dyDescent="0.2">
      <c r="A11488" s="87" t="s">
        <v>10446</v>
      </c>
      <c r="B11488" s="90" t="s">
        <v>8347</v>
      </c>
      <c r="C11488" s="100">
        <v>2.4500000000000002</v>
      </c>
    </row>
    <row r="11489" spans="1:3" ht="48.75" customHeight="1" x14ac:dyDescent="0.2">
      <c r="A11489" s="87" t="s">
        <v>3561</v>
      </c>
      <c r="B11489" s="90" t="s">
        <v>8347</v>
      </c>
      <c r="C11489" s="100">
        <v>1.71</v>
      </c>
    </row>
    <row r="11490" spans="1:3" ht="48.75" customHeight="1" x14ac:dyDescent="0.2">
      <c r="A11490" s="87" t="s">
        <v>1717</v>
      </c>
      <c r="B11490" s="90" t="s">
        <v>15500</v>
      </c>
      <c r="C11490" s="117">
        <v>1.81</v>
      </c>
    </row>
    <row r="11491" spans="1:3" ht="48.75" customHeight="1" x14ac:dyDescent="0.2">
      <c r="A11491" s="87" t="s">
        <v>1725</v>
      </c>
      <c r="B11491" s="90" t="s">
        <v>15500</v>
      </c>
      <c r="C11491" s="100">
        <v>5.84</v>
      </c>
    </row>
    <row r="11492" spans="1:3" ht="48.75" customHeight="1" x14ac:dyDescent="0.2">
      <c r="A11492" s="87" t="s">
        <v>1734</v>
      </c>
      <c r="B11492" s="90" t="s">
        <v>15500</v>
      </c>
      <c r="C11492" s="100">
        <v>11.08</v>
      </c>
    </row>
    <row r="11493" spans="1:3" ht="48.75" customHeight="1" x14ac:dyDescent="0.2">
      <c r="A11493" s="87" t="s">
        <v>11703</v>
      </c>
      <c r="B11493" s="90" t="s">
        <v>15683</v>
      </c>
      <c r="C11493" s="117">
        <v>1.81</v>
      </c>
    </row>
    <row r="11494" spans="1:3" ht="48.75" customHeight="1" x14ac:dyDescent="0.2">
      <c r="A11494" s="87" t="s">
        <v>1722</v>
      </c>
      <c r="B11494" s="90" t="s">
        <v>15150</v>
      </c>
      <c r="C11494" s="117">
        <v>7.71</v>
      </c>
    </row>
    <row r="11495" spans="1:3" ht="48.75" customHeight="1" x14ac:dyDescent="0.2">
      <c r="A11495" s="87" t="s">
        <v>1722</v>
      </c>
      <c r="B11495" s="90" t="s">
        <v>15683</v>
      </c>
      <c r="C11495" s="117">
        <v>2.7</v>
      </c>
    </row>
    <row r="11496" spans="1:3" ht="48.75" customHeight="1" x14ac:dyDescent="0.2">
      <c r="A11496" s="87" t="s">
        <v>1729</v>
      </c>
      <c r="B11496" s="90" t="s">
        <v>15150</v>
      </c>
      <c r="C11496" s="100">
        <v>8.76</v>
      </c>
    </row>
    <row r="11497" spans="1:3" ht="48.75" customHeight="1" x14ac:dyDescent="0.2">
      <c r="A11497" s="87" t="s">
        <v>1729</v>
      </c>
      <c r="B11497" s="90" t="s">
        <v>15683</v>
      </c>
      <c r="C11497" s="100">
        <v>8.76</v>
      </c>
    </row>
    <row r="11498" spans="1:3" ht="48.75" customHeight="1" x14ac:dyDescent="0.2">
      <c r="A11498" s="87" t="s">
        <v>1733</v>
      </c>
      <c r="B11498" s="90" t="s">
        <v>15150</v>
      </c>
      <c r="C11498" s="117">
        <v>7.96</v>
      </c>
    </row>
    <row r="11499" spans="1:3" ht="48.75" customHeight="1" x14ac:dyDescent="0.2">
      <c r="A11499" s="87" t="s">
        <v>1733</v>
      </c>
      <c r="B11499" s="90" t="s">
        <v>15683</v>
      </c>
      <c r="C11499" s="117">
        <v>7.96</v>
      </c>
    </row>
    <row r="11500" spans="1:3" ht="48.75" customHeight="1" x14ac:dyDescent="0.2">
      <c r="A11500" s="87" t="s">
        <v>1738</v>
      </c>
      <c r="B11500" s="90" t="s">
        <v>15150</v>
      </c>
      <c r="C11500" s="100">
        <v>16.62</v>
      </c>
    </row>
    <row r="11501" spans="1:3" ht="48.75" customHeight="1" x14ac:dyDescent="0.2">
      <c r="A11501" s="87" t="s">
        <v>1738</v>
      </c>
      <c r="B11501" s="90" t="s">
        <v>15683</v>
      </c>
      <c r="C11501" s="100">
        <v>16.62</v>
      </c>
    </row>
    <row r="11502" spans="1:3" ht="48.75" customHeight="1" x14ac:dyDescent="0.2">
      <c r="A11502" s="87" t="s">
        <v>16790</v>
      </c>
      <c r="B11502" s="90" t="s">
        <v>12340</v>
      </c>
      <c r="C11502" s="117">
        <v>10.199999999999999</v>
      </c>
    </row>
    <row r="11503" spans="1:3" ht="48.75" customHeight="1" x14ac:dyDescent="0.2">
      <c r="A11503" s="87" t="s">
        <v>15649</v>
      </c>
      <c r="B11503" s="90" t="s">
        <v>12340</v>
      </c>
      <c r="C11503" s="117">
        <v>12.54</v>
      </c>
    </row>
    <row r="11504" spans="1:3" ht="48.75" customHeight="1" x14ac:dyDescent="0.2">
      <c r="A11504" s="87" t="s">
        <v>15650</v>
      </c>
      <c r="B11504" s="90" t="s">
        <v>12340</v>
      </c>
      <c r="C11504" s="117">
        <v>12.54</v>
      </c>
    </row>
    <row r="11505" spans="1:3" ht="48.75" customHeight="1" x14ac:dyDescent="0.2">
      <c r="A11505" s="87" t="s">
        <v>17271</v>
      </c>
      <c r="B11505" s="90" t="s">
        <v>13111</v>
      </c>
      <c r="C11505" s="100">
        <v>5.0999999999999996</v>
      </c>
    </row>
    <row r="11506" spans="1:3" ht="48.75" customHeight="1" x14ac:dyDescent="0.2">
      <c r="A11506" s="87" t="s">
        <v>17272</v>
      </c>
      <c r="B11506" s="90" t="s">
        <v>13111</v>
      </c>
      <c r="C11506" s="117">
        <v>3.1999999999999997</v>
      </c>
    </row>
    <row r="11507" spans="1:3" ht="48.75" customHeight="1" x14ac:dyDescent="0.2">
      <c r="A11507" s="87" t="s">
        <v>3223</v>
      </c>
      <c r="B11507" s="90" t="s">
        <v>5450</v>
      </c>
      <c r="C11507" s="117">
        <v>19.78</v>
      </c>
    </row>
    <row r="11508" spans="1:3" ht="48.75" customHeight="1" x14ac:dyDescent="0.2">
      <c r="A11508" s="87" t="s">
        <v>9396</v>
      </c>
      <c r="B11508" s="90" t="s">
        <v>5450</v>
      </c>
      <c r="C11508" s="117">
        <v>13</v>
      </c>
    </row>
    <row r="11509" spans="1:3" ht="48.75" customHeight="1" x14ac:dyDescent="0.2">
      <c r="A11509" s="87" t="s">
        <v>7203</v>
      </c>
      <c r="B11509" s="90" t="s">
        <v>8097</v>
      </c>
      <c r="C11509" s="117">
        <v>16.190000000000001</v>
      </c>
    </row>
    <row r="11510" spans="1:3" ht="48.75" customHeight="1" x14ac:dyDescent="0.2">
      <c r="A11510" s="87" t="s">
        <v>3239</v>
      </c>
      <c r="B11510" s="90" t="s">
        <v>8347</v>
      </c>
      <c r="C11510" s="117">
        <v>19.510000000000002</v>
      </c>
    </row>
    <row r="11511" spans="1:3" ht="48.75" customHeight="1" x14ac:dyDescent="0.2">
      <c r="A11511" s="87" t="s">
        <v>9831</v>
      </c>
      <c r="B11511" s="90" t="s">
        <v>8347</v>
      </c>
      <c r="C11511" s="117">
        <v>3.46</v>
      </c>
    </row>
    <row r="11512" spans="1:3" ht="48.75" customHeight="1" x14ac:dyDescent="0.2">
      <c r="A11512" s="87" t="s">
        <v>3237</v>
      </c>
      <c r="B11512" s="90" t="s">
        <v>8347</v>
      </c>
      <c r="C11512" s="117">
        <v>12.76</v>
      </c>
    </row>
    <row r="11513" spans="1:3" ht="48.75" customHeight="1" x14ac:dyDescent="0.2">
      <c r="A11513" s="87" t="s">
        <v>3238</v>
      </c>
      <c r="B11513" s="90" t="s">
        <v>8347</v>
      </c>
      <c r="C11513" s="117">
        <v>6.48</v>
      </c>
    </row>
    <row r="11514" spans="1:3" ht="48.75" customHeight="1" x14ac:dyDescent="0.2">
      <c r="A11514" s="87" t="s">
        <v>10406</v>
      </c>
      <c r="B11514" s="90" t="s">
        <v>5418</v>
      </c>
      <c r="C11514" s="117">
        <v>3.46</v>
      </c>
    </row>
    <row r="11515" spans="1:3" ht="48.75" customHeight="1" x14ac:dyDescent="0.2">
      <c r="A11515" s="87" t="s">
        <v>10407</v>
      </c>
      <c r="B11515" s="90" t="s">
        <v>5418</v>
      </c>
      <c r="C11515" s="117">
        <v>0.93</v>
      </c>
    </row>
    <row r="11516" spans="1:3" ht="48.75" customHeight="1" x14ac:dyDescent="0.2">
      <c r="A11516" s="87" t="s">
        <v>18942</v>
      </c>
      <c r="B11516" s="90" t="s">
        <v>13111</v>
      </c>
      <c r="C11516" s="117">
        <v>18.77</v>
      </c>
    </row>
    <row r="11517" spans="1:3" ht="48.75" customHeight="1" x14ac:dyDescent="0.2">
      <c r="A11517" s="87" t="s">
        <v>18943</v>
      </c>
      <c r="B11517" s="90" t="s">
        <v>13111</v>
      </c>
      <c r="C11517" s="117">
        <v>17.7</v>
      </c>
    </row>
    <row r="11518" spans="1:3" ht="48.75" customHeight="1" x14ac:dyDescent="0.2">
      <c r="A11518" s="87" t="s">
        <v>9538</v>
      </c>
      <c r="B11518" s="90" t="s">
        <v>14254</v>
      </c>
      <c r="C11518" s="117">
        <v>6.69</v>
      </c>
    </row>
    <row r="11519" spans="1:3" ht="48.75" customHeight="1" x14ac:dyDescent="0.2">
      <c r="A11519" s="87" t="s">
        <v>4060</v>
      </c>
      <c r="B11519" s="90" t="s">
        <v>5334</v>
      </c>
      <c r="C11519" s="117">
        <v>1.72</v>
      </c>
    </row>
    <row r="11520" spans="1:3" ht="48.75" customHeight="1" x14ac:dyDescent="0.2">
      <c r="A11520" s="87" t="s">
        <v>3073</v>
      </c>
      <c r="B11520" s="90" t="s">
        <v>5450</v>
      </c>
      <c r="C11520" s="117">
        <v>9.83</v>
      </c>
    </row>
    <row r="11521" spans="1:3" ht="48.75" customHeight="1" x14ac:dyDescent="0.2">
      <c r="A11521" s="87" t="s">
        <v>3074</v>
      </c>
      <c r="B11521" s="90" t="s">
        <v>5450</v>
      </c>
      <c r="C11521" s="100">
        <v>28.08</v>
      </c>
    </row>
    <row r="11522" spans="1:3" ht="48.75" customHeight="1" x14ac:dyDescent="0.2">
      <c r="A11522" s="87" t="s">
        <v>3075</v>
      </c>
      <c r="B11522" s="90" t="s">
        <v>5450</v>
      </c>
      <c r="C11522" s="117">
        <v>29.97</v>
      </c>
    </row>
    <row r="11523" spans="1:3" ht="48.75" customHeight="1" x14ac:dyDescent="0.2">
      <c r="A11523" s="87" t="s">
        <v>3076</v>
      </c>
      <c r="B11523" s="90" t="s">
        <v>5450</v>
      </c>
      <c r="C11523" s="117">
        <v>42.49</v>
      </c>
    </row>
    <row r="11524" spans="1:3" ht="48.75" customHeight="1" x14ac:dyDescent="0.2">
      <c r="A11524" s="87" t="s">
        <v>1094</v>
      </c>
      <c r="B11524" s="90" t="s">
        <v>15587</v>
      </c>
      <c r="C11524" s="100">
        <v>6.66</v>
      </c>
    </row>
    <row r="11525" spans="1:3" ht="48.75" customHeight="1" x14ac:dyDescent="0.2">
      <c r="A11525" s="87" t="s">
        <v>1094</v>
      </c>
      <c r="B11525" s="90" t="s">
        <v>5416</v>
      </c>
      <c r="C11525" s="100">
        <v>6.66</v>
      </c>
    </row>
    <row r="11526" spans="1:3" ht="48.75" customHeight="1" x14ac:dyDescent="0.2">
      <c r="A11526" s="87" t="s">
        <v>1098</v>
      </c>
      <c r="B11526" s="90" t="s">
        <v>15587</v>
      </c>
      <c r="C11526" s="100">
        <v>15.89</v>
      </c>
    </row>
    <row r="11527" spans="1:3" ht="48.75" customHeight="1" x14ac:dyDescent="0.2">
      <c r="A11527" s="87" t="s">
        <v>1098</v>
      </c>
      <c r="B11527" s="90" t="s">
        <v>5416</v>
      </c>
      <c r="C11527" s="100">
        <v>15.89</v>
      </c>
    </row>
    <row r="11528" spans="1:3" ht="48.75" customHeight="1" x14ac:dyDescent="0.2">
      <c r="A11528" s="87" t="s">
        <v>13001</v>
      </c>
      <c r="B11528" s="90" t="s">
        <v>4828</v>
      </c>
      <c r="C11528" s="117">
        <v>35.380000000000003</v>
      </c>
    </row>
    <row r="11529" spans="1:3" ht="48.75" customHeight="1" x14ac:dyDescent="0.2">
      <c r="A11529" s="87" t="s">
        <v>3018</v>
      </c>
      <c r="B11529" s="90" t="s">
        <v>5483</v>
      </c>
      <c r="C11529" s="117">
        <v>12.88</v>
      </c>
    </row>
    <row r="11530" spans="1:3" ht="48.75" customHeight="1" x14ac:dyDescent="0.2">
      <c r="A11530" s="87" t="s">
        <v>3019</v>
      </c>
      <c r="B11530" s="90" t="s">
        <v>5483</v>
      </c>
      <c r="C11530" s="117">
        <v>19.96</v>
      </c>
    </row>
    <row r="11531" spans="1:3" ht="48.75" customHeight="1" x14ac:dyDescent="0.2">
      <c r="A11531" s="87" t="s">
        <v>1764</v>
      </c>
      <c r="B11531" s="90" t="s">
        <v>10010</v>
      </c>
      <c r="C11531" s="117">
        <v>4.63</v>
      </c>
    </row>
    <row r="11532" spans="1:3" ht="48.75" customHeight="1" x14ac:dyDescent="0.2">
      <c r="A11532" s="87" t="s">
        <v>2800</v>
      </c>
      <c r="B11532" s="90" t="s">
        <v>5551</v>
      </c>
      <c r="C11532" s="117">
        <v>2.2999999999999998</v>
      </c>
    </row>
    <row r="11533" spans="1:3" ht="48.75" customHeight="1" x14ac:dyDescent="0.2">
      <c r="A11533" s="87" t="s">
        <v>8219</v>
      </c>
      <c r="B11533" s="90" t="s">
        <v>5551</v>
      </c>
      <c r="C11533" s="117">
        <v>3.07</v>
      </c>
    </row>
    <row r="11534" spans="1:3" ht="48.75" customHeight="1" x14ac:dyDescent="0.2">
      <c r="A11534" s="87" t="s">
        <v>2801</v>
      </c>
      <c r="B11534" s="90" t="s">
        <v>5551</v>
      </c>
      <c r="C11534" s="117">
        <v>2.0399999999999996</v>
      </c>
    </row>
    <row r="11535" spans="1:3" ht="48.75" customHeight="1" x14ac:dyDescent="0.2">
      <c r="A11535" s="87" t="s">
        <v>2803</v>
      </c>
      <c r="B11535" s="90" t="s">
        <v>9395</v>
      </c>
      <c r="C11535" s="117">
        <v>1.29</v>
      </c>
    </row>
    <row r="11536" spans="1:3" ht="48.75" customHeight="1" x14ac:dyDescent="0.2">
      <c r="A11536" s="87" t="s">
        <v>2804</v>
      </c>
      <c r="B11536" s="90" t="s">
        <v>9395</v>
      </c>
      <c r="C11536" s="117">
        <v>1.37</v>
      </c>
    </row>
    <row r="11537" spans="1:3" ht="48.75" customHeight="1" x14ac:dyDescent="0.2">
      <c r="A11537" s="138" t="s">
        <v>17928</v>
      </c>
      <c r="B11537" s="90" t="s">
        <v>8347</v>
      </c>
      <c r="C11537" s="100">
        <v>32.909999999999997</v>
      </c>
    </row>
    <row r="11538" spans="1:3" ht="48.75" customHeight="1" x14ac:dyDescent="0.2">
      <c r="A11538" s="138" t="s">
        <v>19250</v>
      </c>
      <c r="B11538" s="90" t="s">
        <v>8347</v>
      </c>
      <c r="C11538" s="100">
        <v>14.76</v>
      </c>
    </row>
    <row r="11539" spans="1:3" ht="48.75" customHeight="1" x14ac:dyDescent="0.2">
      <c r="A11539" s="87" t="s">
        <v>17946</v>
      </c>
      <c r="B11539" s="90" t="s">
        <v>8347</v>
      </c>
      <c r="C11539" s="100">
        <v>32.909999999999997</v>
      </c>
    </row>
    <row r="11540" spans="1:3" ht="48.75" customHeight="1" x14ac:dyDescent="0.2">
      <c r="A11540" s="87" t="s">
        <v>18165</v>
      </c>
      <c r="B11540" s="90" t="s">
        <v>8347</v>
      </c>
      <c r="C11540" s="100">
        <v>8.83</v>
      </c>
    </row>
    <row r="11541" spans="1:3" ht="48.75" customHeight="1" x14ac:dyDescent="0.2">
      <c r="A11541" s="87" t="s">
        <v>12491</v>
      </c>
      <c r="B11541" s="90" t="s">
        <v>8347</v>
      </c>
      <c r="C11541" s="117">
        <v>151.55000000000001</v>
      </c>
    </row>
    <row r="11542" spans="1:3" ht="48.75" customHeight="1" x14ac:dyDescent="0.2">
      <c r="A11542" s="87" t="s">
        <v>12492</v>
      </c>
      <c r="B11542" s="90" t="s">
        <v>8347</v>
      </c>
      <c r="C11542" s="117">
        <v>184</v>
      </c>
    </row>
    <row r="11543" spans="1:3" ht="48.75" customHeight="1" x14ac:dyDescent="0.2">
      <c r="A11543" s="87" t="s">
        <v>14199</v>
      </c>
      <c r="B11543" s="90" t="s">
        <v>13111</v>
      </c>
      <c r="C11543" s="117">
        <v>1.76</v>
      </c>
    </row>
    <row r="11544" spans="1:3" ht="48.75" customHeight="1" x14ac:dyDescent="0.2">
      <c r="A11544" s="87" t="s">
        <v>14196</v>
      </c>
      <c r="B11544" s="90" t="s">
        <v>13111</v>
      </c>
      <c r="C11544" s="117">
        <v>3.4299999999999997</v>
      </c>
    </row>
    <row r="11545" spans="1:3" ht="48.75" customHeight="1" x14ac:dyDescent="0.2">
      <c r="A11545" s="87" t="s">
        <v>16988</v>
      </c>
      <c r="B11545" s="90" t="s">
        <v>13111</v>
      </c>
      <c r="C11545" s="117">
        <v>3.46</v>
      </c>
    </row>
    <row r="11546" spans="1:3" ht="48.75" customHeight="1" x14ac:dyDescent="0.2">
      <c r="A11546" s="87" t="s">
        <v>2833</v>
      </c>
      <c r="B11546" s="90" t="s">
        <v>5500</v>
      </c>
      <c r="C11546" s="117">
        <v>1.81</v>
      </c>
    </row>
    <row r="11547" spans="1:3" ht="48.75" customHeight="1" x14ac:dyDescent="0.2">
      <c r="A11547" s="87" t="s">
        <v>18834</v>
      </c>
      <c r="B11547" s="90" t="s">
        <v>8347</v>
      </c>
      <c r="C11547" s="117">
        <v>3.64</v>
      </c>
    </row>
    <row r="11548" spans="1:3" ht="48.75" customHeight="1" x14ac:dyDescent="0.2">
      <c r="A11548" s="87" t="s">
        <v>7190</v>
      </c>
      <c r="B11548" s="90" t="s">
        <v>7381</v>
      </c>
      <c r="C11548" s="117">
        <v>1.83</v>
      </c>
    </row>
    <row r="11549" spans="1:3" ht="48.75" customHeight="1" x14ac:dyDescent="0.2">
      <c r="A11549" s="87" t="s">
        <v>7164</v>
      </c>
      <c r="B11549" s="90" t="s">
        <v>5483</v>
      </c>
      <c r="C11549" s="100">
        <v>4.59</v>
      </c>
    </row>
    <row r="11550" spans="1:3" ht="48.75" customHeight="1" x14ac:dyDescent="0.2">
      <c r="A11550" s="87" t="s">
        <v>4367</v>
      </c>
      <c r="B11550" s="90" t="s">
        <v>4748</v>
      </c>
      <c r="C11550" s="117">
        <v>2.5</v>
      </c>
    </row>
    <row r="11551" spans="1:3" ht="48.75" customHeight="1" x14ac:dyDescent="0.2">
      <c r="A11551" s="87" t="s">
        <v>13849</v>
      </c>
      <c r="B11551" s="90" t="s">
        <v>5418</v>
      </c>
      <c r="C11551" s="117">
        <v>235.34</v>
      </c>
    </row>
    <row r="11552" spans="1:3" ht="48.75" customHeight="1" x14ac:dyDescent="0.2">
      <c r="A11552" s="87" t="s">
        <v>12555</v>
      </c>
      <c r="B11552" s="90" t="s">
        <v>15539</v>
      </c>
      <c r="C11552" s="117">
        <v>114.03</v>
      </c>
    </row>
    <row r="11553" spans="1:3" ht="48.75" customHeight="1" x14ac:dyDescent="0.2">
      <c r="A11553" s="87" t="s">
        <v>12555</v>
      </c>
      <c r="B11553" s="90" t="s">
        <v>5254</v>
      </c>
      <c r="C11553" s="117">
        <v>114.03</v>
      </c>
    </row>
    <row r="11554" spans="1:3" ht="48.75" customHeight="1" x14ac:dyDescent="0.2">
      <c r="A11554" s="87" t="s">
        <v>12516</v>
      </c>
      <c r="B11554" s="90" t="s">
        <v>5418</v>
      </c>
      <c r="C11554" s="117">
        <v>3.46</v>
      </c>
    </row>
    <row r="11555" spans="1:3" ht="48.75" customHeight="1" x14ac:dyDescent="0.2">
      <c r="A11555" s="87" t="s">
        <v>13205</v>
      </c>
      <c r="B11555" s="90" t="s">
        <v>5418</v>
      </c>
      <c r="C11555" s="117">
        <v>6.86</v>
      </c>
    </row>
    <row r="11556" spans="1:3" ht="48.75" customHeight="1" x14ac:dyDescent="0.2">
      <c r="A11556" s="87" t="s">
        <v>13749</v>
      </c>
      <c r="B11556" s="90" t="s">
        <v>13111</v>
      </c>
      <c r="C11556" s="117">
        <v>6.69</v>
      </c>
    </row>
    <row r="11557" spans="1:3" ht="48.75" customHeight="1" x14ac:dyDescent="0.2">
      <c r="A11557" s="87" t="s">
        <v>9044</v>
      </c>
      <c r="B11557" s="90" t="s">
        <v>8925</v>
      </c>
      <c r="C11557" s="117">
        <v>250</v>
      </c>
    </row>
    <row r="11558" spans="1:3" ht="48.75" customHeight="1" x14ac:dyDescent="0.2">
      <c r="A11558" s="87" t="s">
        <v>19426</v>
      </c>
      <c r="B11558" s="90" t="s">
        <v>11840</v>
      </c>
      <c r="C11558" s="117">
        <v>16.37</v>
      </c>
    </row>
    <row r="11559" spans="1:3" ht="48.75" customHeight="1" x14ac:dyDescent="0.2">
      <c r="A11559" s="87" t="s">
        <v>19427</v>
      </c>
      <c r="B11559" s="90" t="s">
        <v>11840</v>
      </c>
      <c r="C11559" s="117">
        <v>24.56</v>
      </c>
    </row>
    <row r="11560" spans="1:3" ht="48.75" customHeight="1" x14ac:dyDescent="0.2">
      <c r="A11560" s="87" t="s">
        <v>19428</v>
      </c>
      <c r="B11560" s="90" t="s">
        <v>11840</v>
      </c>
      <c r="C11560" s="117">
        <v>15.87</v>
      </c>
    </row>
    <row r="11561" spans="1:3" ht="48.75" customHeight="1" x14ac:dyDescent="0.2">
      <c r="A11561" s="87" t="s">
        <v>19425</v>
      </c>
      <c r="B11561" s="90" t="s">
        <v>11840</v>
      </c>
      <c r="C11561" s="117">
        <v>8.18</v>
      </c>
    </row>
    <row r="11562" spans="1:3" ht="48.75" customHeight="1" x14ac:dyDescent="0.2">
      <c r="A11562" s="87" t="s">
        <v>8529</v>
      </c>
      <c r="B11562" s="90" t="s">
        <v>4836</v>
      </c>
      <c r="C11562" s="117">
        <v>42.28</v>
      </c>
    </row>
    <row r="11563" spans="1:3" ht="48.75" customHeight="1" x14ac:dyDescent="0.2">
      <c r="A11563" s="87" t="s">
        <v>8561</v>
      </c>
      <c r="B11563" s="90" t="s">
        <v>4836</v>
      </c>
      <c r="C11563" s="117">
        <v>50.46</v>
      </c>
    </row>
    <row r="11564" spans="1:3" ht="48.75" customHeight="1" x14ac:dyDescent="0.2">
      <c r="A11564" s="87" t="s">
        <v>8528</v>
      </c>
      <c r="B11564" s="90" t="s">
        <v>4836</v>
      </c>
      <c r="C11564" s="117">
        <v>50.46</v>
      </c>
    </row>
    <row r="11565" spans="1:3" ht="48.75" customHeight="1" x14ac:dyDescent="0.2">
      <c r="A11565" s="87" t="s">
        <v>8530</v>
      </c>
      <c r="B11565" s="90" t="s">
        <v>4836</v>
      </c>
      <c r="C11565" s="117">
        <v>34.1</v>
      </c>
    </row>
    <row r="11566" spans="1:3" ht="48.75" customHeight="1" x14ac:dyDescent="0.2">
      <c r="A11566" s="87" t="s">
        <v>13672</v>
      </c>
      <c r="B11566" s="90" t="s">
        <v>9213</v>
      </c>
      <c r="C11566" s="117">
        <v>16.37</v>
      </c>
    </row>
    <row r="11567" spans="1:3" ht="48.75" customHeight="1" x14ac:dyDescent="0.2">
      <c r="A11567" s="87" t="s">
        <v>13673</v>
      </c>
      <c r="B11567" s="90" t="s">
        <v>9213</v>
      </c>
      <c r="C11567" s="117">
        <v>24.56</v>
      </c>
    </row>
    <row r="11568" spans="1:3" ht="48.75" customHeight="1" x14ac:dyDescent="0.2">
      <c r="A11568" s="87" t="s">
        <v>11139</v>
      </c>
      <c r="B11568" s="90" t="s">
        <v>12340</v>
      </c>
      <c r="C11568" s="100">
        <v>4.2</v>
      </c>
    </row>
    <row r="11569" spans="1:3" ht="48.75" customHeight="1" x14ac:dyDescent="0.2">
      <c r="A11569" s="87" t="s">
        <v>11140</v>
      </c>
      <c r="B11569" s="90" t="s">
        <v>12340</v>
      </c>
      <c r="C11569" s="100">
        <v>7.01</v>
      </c>
    </row>
    <row r="11570" spans="1:3" ht="48.75" customHeight="1" x14ac:dyDescent="0.2">
      <c r="A11570" s="87" t="s">
        <v>14250</v>
      </c>
      <c r="B11570" s="90" t="s">
        <v>13111</v>
      </c>
      <c r="C11570" s="117">
        <v>1.81</v>
      </c>
    </row>
    <row r="11571" spans="1:3" ht="48.75" customHeight="1" x14ac:dyDescent="0.2">
      <c r="A11571" s="87" t="s">
        <v>13352</v>
      </c>
      <c r="B11571" s="90" t="s">
        <v>13111</v>
      </c>
      <c r="C11571" s="100">
        <v>5.84</v>
      </c>
    </row>
    <row r="11572" spans="1:3" ht="48.75" customHeight="1" x14ac:dyDescent="0.2">
      <c r="A11572" s="87" t="s">
        <v>14207</v>
      </c>
      <c r="B11572" s="90" t="s">
        <v>13111</v>
      </c>
      <c r="C11572" s="117">
        <v>5.31</v>
      </c>
    </row>
    <row r="11573" spans="1:3" ht="48.75" customHeight="1" x14ac:dyDescent="0.2">
      <c r="A11573" s="87" t="s">
        <v>15308</v>
      </c>
      <c r="B11573" s="90" t="s">
        <v>13111</v>
      </c>
      <c r="C11573" s="100">
        <v>11.08</v>
      </c>
    </row>
    <row r="11574" spans="1:3" ht="48.75" customHeight="1" x14ac:dyDescent="0.2">
      <c r="A11574" s="87" t="s">
        <v>1792</v>
      </c>
      <c r="B11574" s="90" t="s">
        <v>4828</v>
      </c>
      <c r="C11574" s="117">
        <v>16.62</v>
      </c>
    </row>
    <row r="11575" spans="1:3" ht="48.75" customHeight="1" x14ac:dyDescent="0.2">
      <c r="A11575" s="87" t="s">
        <v>1794</v>
      </c>
      <c r="B11575" s="90" t="s">
        <v>4828</v>
      </c>
      <c r="C11575" s="117">
        <v>49.84</v>
      </c>
    </row>
    <row r="11576" spans="1:3" ht="48.75" customHeight="1" x14ac:dyDescent="0.2">
      <c r="A11576" s="87" t="s">
        <v>1798</v>
      </c>
      <c r="B11576" s="90" t="s">
        <v>4828</v>
      </c>
      <c r="C11576" s="117">
        <v>24.93</v>
      </c>
    </row>
    <row r="11577" spans="1:3" ht="48.75" customHeight="1" x14ac:dyDescent="0.2">
      <c r="A11577" s="87" t="s">
        <v>1800</v>
      </c>
      <c r="B11577" s="90" t="s">
        <v>4828</v>
      </c>
      <c r="C11577" s="117">
        <v>74.739999999999995</v>
      </c>
    </row>
    <row r="11578" spans="1:3" ht="48.75" customHeight="1" x14ac:dyDescent="0.2">
      <c r="A11578" s="87" t="s">
        <v>1804</v>
      </c>
      <c r="B11578" s="90" t="s">
        <v>4828</v>
      </c>
      <c r="C11578" s="117">
        <v>15.87</v>
      </c>
    </row>
    <row r="11579" spans="1:3" ht="48.75" customHeight="1" x14ac:dyDescent="0.2">
      <c r="A11579" s="87" t="s">
        <v>1806</v>
      </c>
      <c r="B11579" s="90" t="s">
        <v>4828</v>
      </c>
      <c r="C11579" s="117">
        <v>73.64</v>
      </c>
    </row>
    <row r="11580" spans="1:3" ht="48.75" customHeight="1" x14ac:dyDescent="0.2">
      <c r="A11580" s="87" t="s">
        <v>1785</v>
      </c>
      <c r="B11580" s="90" t="s">
        <v>4828</v>
      </c>
      <c r="C11580" s="117">
        <v>8.18</v>
      </c>
    </row>
    <row r="11581" spans="1:3" ht="48.75" customHeight="1" x14ac:dyDescent="0.2">
      <c r="A11581" s="87" t="s">
        <v>1788</v>
      </c>
      <c r="B11581" s="90" t="s">
        <v>4828</v>
      </c>
      <c r="C11581" s="117">
        <v>24.55</v>
      </c>
    </row>
    <row r="11582" spans="1:3" ht="48.75" customHeight="1" x14ac:dyDescent="0.2">
      <c r="A11582" s="87" t="s">
        <v>1789</v>
      </c>
      <c r="B11582" s="90" t="s">
        <v>4828</v>
      </c>
      <c r="C11582" s="117">
        <v>26.29</v>
      </c>
    </row>
    <row r="11583" spans="1:3" ht="48.75" customHeight="1" x14ac:dyDescent="0.2">
      <c r="A11583" s="87" t="s">
        <v>12005</v>
      </c>
      <c r="B11583" s="90" t="s">
        <v>4828</v>
      </c>
      <c r="C11583" s="117">
        <v>27.13</v>
      </c>
    </row>
    <row r="11584" spans="1:3" ht="48.75" customHeight="1" x14ac:dyDescent="0.2">
      <c r="A11584" s="87" t="s">
        <v>12007</v>
      </c>
      <c r="B11584" s="90" t="s">
        <v>4828</v>
      </c>
      <c r="C11584" s="117">
        <v>35.9</v>
      </c>
    </row>
    <row r="11585" spans="1:3" ht="48.75" customHeight="1" x14ac:dyDescent="0.2">
      <c r="A11585" s="87" t="s">
        <v>12006</v>
      </c>
      <c r="B11585" s="90" t="s">
        <v>4828</v>
      </c>
      <c r="C11585" s="100">
        <v>6.96</v>
      </c>
    </row>
    <row r="11586" spans="1:3" ht="48.75" customHeight="1" x14ac:dyDescent="0.2">
      <c r="A11586" s="87" t="s">
        <v>12008</v>
      </c>
      <c r="B11586" s="90" t="s">
        <v>4828</v>
      </c>
      <c r="C11586" s="117">
        <v>27.13</v>
      </c>
    </row>
    <row r="11587" spans="1:3" ht="48.75" customHeight="1" x14ac:dyDescent="0.2">
      <c r="A11587" s="87" t="s">
        <v>12004</v>
      </c>
      <c r="B11587" s="90" t="s">
        <v>4828</v>
      </c>
      <c r="C11587" s="117">
        <v>35.9</v>
      </c>
    </row>
    <row r="11588" spans="1:3" ht="48.75" customHeight="1" x14ac:dyDescent="0.2">
      <c r="A11588" s="87" t="s">
        <v>12003</v>
      </c>
      <c r="B11588" s="90" t="s">
        <v>4828</v>
      </c>
      <c r="C11588" s="100">
        <v>6.02</v>
      </c>
    </row>
    <row r="11589" spans="1:3" ht="48.75" customHeight="1" x14ac:dyDescent="0.2">
      <c r="A11589" s="87" t="s">
        <v>1790</v>
      </c>
      <c r="B11589" s="90" t="s">
        <v>12340</v>
      </c>
      <c r="C11589" s="117">
        <v>16.62</v>
      </c>
    </row>
    <row r="11590" spans="1:3" ht="48.75" customHeight="1" x14ac:dyDescent="0.2">
      <c r="A11590" s="87" t="s">
        <v>1808</v>
      </c>
      <c r="B11590" s="90" t="s">
        <v>12340</v>
      </c>
      <c r="C11590" s="117">
        <v>49.84</v>
      </c>
    </row>
    <row r="11591" spans="1:3" ht="48.75" customHeight="1" x14ac:dyDescent="0.2">
      <c r="A11591" s="87" t="s">
        <v>1809</v>
      </c>
      <c r="B11591" s="90" t="s">
        <v>12340</v>
      </c>
      <c r="C11591" s="100">
        <v>24.93</v>
      </c>
    </row>
    <row r="11592" spans="1:3" ht="48.75" customHeight="1" x14ac:dyDescent="0.2">
      <c r="A11592" s="87" t="s">
        <v>1810</v>
      </c>
      <c r="B11592" s="90" t="s">
        <v>12340</v>
      </c>
      <c r="C11592" s="117">
        <v>74.739999999999995</v>
      </c>
    </row>
    <row r="11593" spans="1:3" ht="48.75" customHeight="1" x14ac:dyDescent="0.2">
      <c r="A11593" s="87" t="s">
        <v>1811</v>
      </c>
      <c r="B11593" s="90" t="s">
        <v>12340</v>
      </c>
      <c r="C11593" s="117">
        <v>15.87</v>
      </c>
    </row>
    <row r="11594" spans="1:3" ht="48.75" customHeight="1" x14ac:dyDescent="0.2">
      <c r="A11594" s="87" t="s">
        <v>1812</v>
      </c>
      <c r="B11594" s="90" t="s">
        <v>12340</v>
      </c>
      <c r="C11594" s="117">
        <v>73.64</v>
      </c>
    </row>
    <row r="11595" spans="1:3" ht="48.75" customHeight="1" x14ac:dyDescent="0.2">
      <c r="A11595" s="87" t="s">
        <v>1786</v>
      </c>
      <c r="B11595" s="90" t="s">
        <v>12340</v>
      </c>
      <c r="C11595" s="117">
        <v>8.18</v>
      </c>
    </row>
    <row r="11596" spans="1:3" ht="48.75" customHeight="1" x14ac:dyDescent="0.2">
      <c r="A11596" s="87" t="s">
        <v>1787</v>
      </c>
      <c r="B11596" s="90" t="s">
        <v>12340</v>
      </c>
      <c r="C11596" s="117">
        <v>24.55</v>
      </c>
    </row>
    <row r="11597" spans="1:3" ht="48.75" customHeight="1" x14ac:dyDescent="0.2">
      <c r="A11597" s="87" t="s">
        <v>11065</v>
      </c>
      <c r="B11597" s="90" t="s">
        <v>2522</v>
      </c>
      <c r="C11597" s="117">
        <v>16.37</v>
      </c>
    </row>
    <row r="11598" spans="1:3" ht="48.75" customHeight="1" x14ac:dyDescent="0.2">
      <c r="A11598" s="87" t="s">
        <v>11066</v>
      </c>
      <c r="B11598" s="90" t="s">
        <v>2522</v>
      </c>
      <c r="C11598" s="117">
        <v>24.56</v>
      </c>
    </row>
    <row r="11599" spans="1:3" ht="48.75" customHeight="1" x14ac:dyDescent="0.2">
      <c r="A11599" s="87" t="s">
        <v>11067</v>
      </c>
      <c r="B11599" s="90" t="s">
        <v>2522</v>
      </c>
      <c r="C11599" s="117">
        <v>15.87</v>
      </c>
    </row>
    <row r="11600" spans="1:3" ht="48.75" customHeight="1" x14ac:dyDescent="0.2">
      <c r="A11600" s="87" t="s">
        <v>15467</v>
      </c>
      <c r="B11600" s="90" t="s">
        <v>13111</v>
      </c>
      <c r="C11600" s="117">
        <v>16.37</v>
      </c>
    </row>
    <row r="11601" spans="1:3" ht="48.75" customHeight="1" x14ac:dyDescent="0.2">
      <c r="A11601" s="87" t="s">
        <v>17593</v>
      </c>
      <c r="B11601" s="90" t="s">
        <v>13111</v>
      </c>
      <c r="C11601" s="117">
        <v>49.86</v>
      </c>
    </row>
    <row r="11602" spans="1:3" ht="48.75" customHeight="1" x14ac:dyDescent="0.2">
      <c r="A11602" s="87" t="s">
        <v>17592</v>
      </c>
      <c r="B11602" s="90" t="s">
        <v>13111</v>
      </c>
      <c r="C11602" s="100">
        <v>46.8</v>
      </c>
    </row>
    <row r="11603" spans="1:3" ht="48.75" customHeight="1" x14ac:dyDescent="0.2">
      <c r="A11603" s="87" t="s">
        <v>15466</v>
      </c>
      <c r="B11603" s="90" t="s">
        <v>13111</v>
      </c>
      <c r="C11603" s="117">
        <v>24.56</v>
      </c>
    </row>
    <row r="11604" spans="1:3" ht="48.75" customHeight="1" x14ac:dyDescent="0.2">
      <c r="A11604" s="87" t="s">
        <v>17599</v>
      </c>
      <c r="B11604" s="90" t="s">
        <v>13111</v>
      </c>
      <c r="C11604" s="117">
        <v>74.78</v>
      </c>
    </row>
    <row r="11605" spans="1:3" ht="48.75" customHeight="1" x14ac:dyDescent="0.2">
      <c r="A11605" s="87" t="s">
        <v>17598</v>
      </c>
      <c r="B11605" s="90" t="s">
        <v>13111</v>
      </c>
      <c r="C11605" s="100">
        <v>57.6</v>
      </c>
    </row>
    <row r="11606" spans="1:3" ht="48.75" customHeight="1" x14ac:dyDescent="0.2">
      <c r="A11606" s="87" t="s">
        <v>15465</v>
      </c>
      <c r="B11606" s="90" t="s">
        <v>13111</v>
      </c>
      <c r="C11606" s="117">
        <v>30.54</v>
      </c>
    </row>
    <row r="11607" spans="1:3" ht="48.75" customHeight="1" x14ac:dyDescent="0.2">
      <c r="A11607" s="87" t="s">
        <v>17594</v>
      </c>
      <c r="B11607" s="90" t="s">
        <v>13111</v>
      </c>
      <c r="C11607" s="117">
        <v>91.62</v>
      </c>
    </row>
    <row r="11608" spans="1:3" ht="48.75" customHeight="1" x14ac:dyDescent="0.2">
      <c r="A11608" s="87" t="s">
        <v>17596</v>
      </c>
      <c r="B11608" s="90" t="s">
        <v>13111</v>
      </c>
      <c r="C11608" s="117">
        <v>98.16</v>
      </c>
    </row>
    <row r="11609" spans="1:3" ht="48.75" customHeight="1" x14ac:dyDescent="0.2">
      <c r="A11609" s="87" t="s">
        <v>15468</v>
      </c>
      <c r="B11609" s="90" t="s">
        <v>13111</v>
      </c>
      <c r="C11609" s="117">
        <v>8.18</v>
      </c>
    </row>
    <row r="11610" spans="1:3" ht="48.75" customHeight="1" x14ac:dyDescent="0.2">
      <c r="A11610" s="87" t="s">
        <v>17597</v>
      </c>
      <c r="B11610" s="90" t="s">
        <v>13111</v>
      </c>
      <c r="C11610" s="117">
        <v>36.29</v>
      </c>
    </row>
    <row r="11611" spans="1:3" ht="48.75" customHeight="1" x14ac:dyDescent="0.2">
      <c r="A11611" s="87" t="s">
        <v>17595</v>
      </c>
      <c r="B11611" s="90" t="s">
        <v>13111</v>
      </c>
      <c r="C11611" s="117">
        <v>38.89</v>
      </c>
    </row>
    <row r="11612" spans="1:3" ht="48.75" customHeight="1" x14ac:dyDescent="0.2">
      <c r="A11612" s="87" t="s">
        <v>9741</v>
      </c>
      <c r="B11612" s="90" t="s">
        <v>15500</v>
      </c>
      <c r="C11612" s="117">
        <v>16.37</v>
      </c>
    </row>
    <row r="11613" spans="1:3" ht="48.75" customHeight="1" x14ac:dyDescent="0.2">
      <c r="A11613" s="87" t="s">
        <v>9784</v>
      </c>
      <c r="B11613" s="90" t="s">
        <v>15500</v>
      </c>
      <c r="C11613" s="117">
        <v>49.1</v>
      </c>
    </row>
    <row r="11614" spans="1:3" ht="48.75" customHeight="1" x14ac:dyDescent="0.2">
      <c r="A11614" s="87" t="s">
        <v>9742</v>
      </c>
      <c r="B11614" s="90" t="s">
        <v>15500</v>
      </c>
      <c r="C11614" s="117">
        <v>24.56</v>
      </c>
    </row>
    <row r="11615" spans="1:3" ht="48.75" customHeight="1" x14ac:dyDescent="0.2">
      <c r="A11615" s="87" t="s">
        <v>9785</v>
      </c>
      <c r="B11615" s="90" t="s">
        <v>15500</v>
      </c>
      <c r="C11615" s="117">
        <v>73.64</v>
      </c>
    </row>
    <row r="11616" spans="1:3" ht="48.75" customHeight="1" x14ac:dyDescent="0.2">
      <c r="A11616" s="87" t="s">
        <v>9786</v>
      </c>
      <c r="B11616" s="90" t="s">
        <v>15500</v>
      </c>
      <c r="C11616" s="117">
        <v>30.54</v>
      </c>
    </row>
    <row r="11617" spans="1:3" ht="48.75" customHeight="1" x14ac:dyDescent="0.2">
      <c r="A11617" s="87" t="s">
        <v>9787</v>
      </c>
      <c r="B11617" s="90" t="s">
        <v>15500</v>
      </c>
      <c r="C11617" s="117">
        <v>91.62</v>
      </c>
    </row>
    <row r="11618" spans="1:3" ht="48.75" customHeight="1" x14ac:dyDescent="0.2">
      <c r="A11618" s="87" t="s">
        <v>9782</v>
      </c>
      <c r="B11618" s="90" t="s">
        <v>15500</v>
      </c>
      <c r="C11618" s="117">
        <v>8.18</v>
      </c>
    </row>
    <row r="11619" spans="1:3" ht="48.75" customHeight="1" x14ac:dyDescent="0.2">
      <c r="A11619" s="87" t="s">
        <v>9783</v>
      </c>
      <c r="B11619" s="90" t="s">
        <v>15500</v>
      </c>
      <c r="C11619" s="117">
        <v>24.55</v>
      </c>
    </row>
    <row r="11620" spans="1:3" ht="48.75" customHeight="1" x14ac:dyDescent="0.2">
      <c r="A11620" s="87" t="s">
        <v>13688</v>
      </c>
      <c r="B11620" s="90" t="s">
        <v>13111</v>
      </c>
      <c r="C11620" s="117">
        <v>3.46</v>
      </c>
    </row>
    <row r="11621" spans="1:3" ht="48.75" customHeight="1" x14ac:dyDescent="0.2">
      <c r="A11621" s="87" t="s">
        <v>13687</v>
      </c>
      <c r="B11621" s="90" t="s">
        <v>13111</v>
      </c>
      <c r="C11621" s="117">
        <v>3.46</v>
      </c>
    </row>
    <row r="11622" spans="1:3" ht="48.75" customHeight="1" x14ac:dyDescent="0.2">
      <c r="A11622" s="87" t="s">
        <v>13680</v>
      </c>
      <c r="B11622" s="90" t="s">
        <v>13111</v>
      </c>
      <c r="C11622" s="117">
        <v>3.46</v>
      </c>
    </row>
    <row r="11623" spans="1:3" ht="48.75" customHeight="1" x14ac:dyDescent="0.2">
      <c r="A11623" s="87" t="s">
        <v>13679</v>
      </c>
      <c r="B11623" s="90" t="s">
        <v>13111</v>
      </c>
      <c r="C11623" s="117">
        <v>3.46</v>
      </c>
    </row>
    <row r="11624" spans="1:3" ht="48.75" customHeight="1" x14ac:dyDescent="0.2">
      <c r="A11624" s="87" t="s">
        <v>13556</v>
      </c>
      <c r="B11624" s="90" t="s">
        <v>13111</v>
      </c>
      <c r="C11624" s="117">
        <v>10.38</v>
      </c>
    </row>
    <row r="11625" spans="1:3" ht="48.75" customHeight="1" x14ac:dyDescent="0.2">
      <c r="A11625" s="87" t="s">
        <v>13557</v>
      </c>
      <c r="B11625" s="90" t="s">
        <v>13111</v>
      </c>
      <c r="C11625" s="117">
        <v>10.38</v>
      </c>
    </row>
    <row r="11626" spans="1:3" ht="48.75" customHeight="1" x14ac:dyDescent="0.2">
      <c r="A11626" s="87" t="s">
        <v>13686</v>
      </c>
      <c r="B11626" s="90" t="s">
        <v>13111</v>
      </c>
      <c r="C11626" s="117">
        <v>6.92</v>
      </c>
    </row>
    <row r="11627" spans="1:3" ht="48.75" customHeight="1" x14ac:dyDescent="0.2">
      <c r="A11627" s="87" t="s">
        <v>14259</v>
      </c>
      <c r="B11627" s="90" t="s">
        <v>13111</v>
      </c>
      <c r="C11627" s="117">
        <v>1.81</v>
      </c>
    </row>
    <row r="11628" spans="1:3" ht="48.75" customHeight="1" x14ac:dyDescent="0.2">
      <c r="A11628" s="87" t="s">
        <v>14184</v>
      </c>
      <c r="B11628" s="90" t="s">
        <v>13111</v>
      </c>
      <c r="C11628" s="100">
        <v>4.84</v>
      </c>
    </row>
    <row r="11629" spans="1:3" ht="48.75" customHeight="1" x14ac:dyDescent="0.2">
      <c r="A11629" s="87" t="s">
        <v>14166</v>
      </c>
      <c r="B11629" s="90" t="s">
        <v>13111</v>
      </c>
      <c r="C11629" s="117">
        <v>6.38</v>
      </c>
    </row>
    <row r="11630" spans="1:3" ht="48.75" customHeight="1" x14ac:dyDescent="0.2">
      <c r="A11630" s="87" t="s">
        <v>19472</v>
      </c>
      <c r="B11630" s="90" t="s">
        <v>15543</v>
      </c>
      <c r="C11630" s="100">
        <v>56.98</v>
      </c>
    </row>
    <row r="11631" spans="1:3" ht="48.75" customHeight="1" x14ac:dyDescent="0.2">
      <c r="A11631" s="87" t="s">
        <v>5255</v>
      </c>
      <c r="B11631" s="90" t="s">
        <v>15543</v>
      </c>
      <c r="C11631" s="100">
        <v>60</v>
      </c>
    </row>
    <row r="11632" spans="1:3" ht="48.75" customHeight="1" x14ac:dyDescent="0.2">
      <c r="A11632" s="87" t="s">
        <v>1813</v>
      </c>
      <c r="B11632" s="90" t="s">
        <v>5560</v>
      </c>
      <c r="C11632" s="100">
        <v>44.52</v>
      </c>
    </row>
    <row r="11633" spans="1:3" ht="48.75" customHeight="1" x14ac:dyDescent="0.2">
      <c r="A11633" s="87" t="s">
        <v>14131</v>
      </c>
      <c r="B11633" s="90" t="s">
        <v>13111</v>
      </c>
      <c r="C11633" s="117">
        <v>4.96</v>
      </c>
    </row>
    <row r="11634" spans="1:3" ht="48.75" customHeight="1" x14ac:dyDescent="0.2">
      <c r="A11634" s="87" t="s">
        <v>14120</v>
      </c>
      <c r="B11634" s="90" t="s">
        <v>13111</v>
      </c>
      <c r="C11634" s="90">
        <v>6.66</v>
      </c>
    </row>
    <row r="11635" spans="1:3" ht="48.75" customHeight="1" x14ac:dyDescent="0.2">
      <c r="A11635" s="87" t="s">
        <v>14141</v>
      </c>
      <c r="B11635" s="90" t="s">
        <v>13111</v>
      </c>
      <c r="C11635" s="117">
        <v>2.4700000000000002</v>
      </c>
    </row>
    <row r="11636" spans="1:3" ht="48.75" customHeight="1" x14ac:dyDescent="0.2">
      <c r="A11636" s="87" t="s">
        <v>102</v>
      </c>
      <c r="B11636" s="90" t="s">
        <v>3586</v>
      </c>
      <c r="C11636" s="117">
        <v>6.56</v>
      </c>
    </row>
    <row r="11637" spans="1:3" ht="48.75" customHeight="1" x14ac:dyDescent="0.2">
      <c r="A11637" s="87" t="s">
        <v>103</v>
      </c>
      <c r="B11637" s="90" t="s">
        <v>3586</v>
      </c>
      <c r="C11637" s="117">
        <v>5.94</v>
      </c>
    </row>
    <row r="11638" spans="1:3" ht="48.75" customHeight="1" x14ac:dyDescent="0.2">
      <c r="A11638" s="87" t="s">
        <v>18477</v>
      </c>
      <c r="B11638" s="90" t="s">
        <v>17249</v>
      </c>
      <c r="C11638" s="117">
        <v>6.56</v>
      </c>
    </row>
    <row r="11639" spans="1:3" ht="48.75" customHeight="1" x14ac:dyDescent="0.2">
      <c r="A11639" s="87" t="s">
        <v>18478</v>
      </c>
      <c r="B11639" s="90" t="s">
        <v>17249</v>
      </c>
      <c r="C11639" s="117">
        <v>5.94</v>
      </c>
    </row>
    <row r="11640" spans="1:3" ht="48.75" customHeight="1" x14ac:dyDescent="0.2">
      <c r="A11640" s="87" t="s">
        <v>99</v>
      </c>
      <c r="B11640" s="90" t="s">
        <v>15144</v>
      </c>
      <c r="C11640" s="117">
        <v>6.56</v>
      </c>
    </row>
    <row r="11641" spans="1:3" ht="48.75" customHeight="1" x14ac:dyDescent="0.2">
      <c r="A11641" s="87" t="s">
        <v>101</v>
      </c>
      <c r="B11641" s="90" t="s">
        <v>15144</v>
      </c>
      <c r="C11641" s="90">
        <v>5.93</v>
      </c>
    </row>
    <row r="11642" spans="1:3" ht="48.75" customHeight="1" x14ac:dyDescent="0.2">
      <c r="A11642" s="87" t="s">
        <v>7078</v>
      </c>
      <c r="B11642" s="90" t="s">
        <v>7381</v>
      </c>
      <c r="C11642" s="117">
        <v>6.69</v>
      </c>
    </row>
    <row r="11643" spans="1:3" ht="48.75" customHeight="1" x14ac:dyDescent="0.2">
      <c r="A11643" s="87" t="s">
        <v>9847</v>
      </c>
      <c r="B11643" s="90" t="s">
        <v>7381</v>
      </c>
      <c r="C11643" s="117">
        <v>11.48</v>
      </c>
    </row>
    <row r="11644" spans="1:3" ht="48.75" customHeight="1" x14ac:dyDescent="0.2">
      <c r="A11644" s="87" t="s">
        <v>18282</v>
      </c>
      <c r="B11644" s="90" t="s">
        <v>7381</v>
      </c>
      <c r="C11644" s="100">
        <v>6.66</v>
      </c>
    </row>
    <row r="11645" spans="1:3" s="11" customFormat="1" ht="48.75" customHeight="1" x14ac:dyDescent="0.2">
      <c r="A11645" s="87" t="s">
        <v>18283</v>
      </c>
      <c r="B11645" s="90" t="s">
        <v>7381</v>
      </c>
      <c r="C11645" s="100">
        <v>15.89</v>
      </c>
    </row>
    <row r="11646" spans="1:3" ht="48.75" customHeight="1" x14ac:dyDescent="0.2">
      <c r="A11646" s="87" t="s">
        <v>13666</v>
      </c>
      <c r="B11646" s="90" t="s">
        <v>13111</v>
      </c>
      <c r="C11646" s="117">
        <v>1.81</v>
      </c>
    </row>
    <row r="11647" spans="1:3" s="11" customFormat="1" ht="48.75" customHeight="1" x14ac:dyDescent="0.2">
      <c r="A11647" s="87" t="s">
        <v>13669</v>
      </c>
      <c r="B11647" s="90" t="s">
        <v>13111</v>
      </c>
      <c r="C11647" s="117">
        <v>4.66</v>
      </c>
    </row>
    <row r="11648" spans="1:3" s="11" customFormat="1" ht="48.75" customHeight="1" x14ac:dyDescent="0.2">
      <c r="A11648" s="87" t="s">
        <v>13819</v>
      </c>
      <c r="B11648" s="90" t="s">
        <v>13111</v>
      </c>
      <c r="C11648" s="117">
        <v>8.8800000000000008</v>
      </c>
    </row>
    <row r="11649" spans="1:3" s="11" customFormat="1" ht="48.75" customHeight="1" x14ac:dyDescent="0.2">
      <c r="A11649" s="87" t="s">
        <v>581</v>
      </c>
      <c r="B11649" s="90" t="s">
        <v>5488</v>
      </c>
      <c r="C11649" s="117">
        <v>1.46</v>
      </c>
    </row>
    <row r="11650" spans="1:3" ht="48.75" customHeight="1" x14ac:dyDescent="0.2">
      <c r="A11650" s="87" t="s">
        <v>2990</v>
      </c>
      <c r="B11650" s="90" t="s">
        <v>5488</v>
      </c>
      <c r="C11650" s="117">
        <v>1.17</v>
      </c>
    </row>
    <row r="11651" spans="1:3" ht="48.75" customHeight="1" x14ac:dyDescent="0.2">
      <c r="A11651" s="87" t="s">
        <v>10046</v>
      </c>
      <c r="B11651" s="90" t="s">
        <v>4813</v>
      </c>
      <c r="C11651" s="117">
        <v>16.37</v>
      </c>
    </row>
    <row r="11652" spans="1:3" ht="48.75" customHeight="1" x14ac:dyDescent="0.2">
      <c r="A11652" s="87" t="s">
        <v>10020</v>
      </c>
      <c r="B11652" s="90" t="s">
        <v>4813</v>
      </c>
      <c r="C11652" s="117">
        <v>24.56</v>
      </c>
    </row>
    <row r="11653" spans="1:3" ht="48.75" customHeight="1" x14ac:dyDescent="0.2">
      <c r="A11653" s="87" t="s">
        <v>10021</v>
      </c>
      <c r="B11653" s="90" t="s">
        <v>4813</v>
      </c>
      <c r="C11653" s="117">
        <v>30.54</v>
      </c>
    </row>
    <row r="11654" spans="1:3" ht="48.75" customHeight="1" x14ac:dyDescent="0.2">
      <c r="A11654" s="87" t="s">
        <v>4512</v>
      </c>
      <c r="B11654" s="90" t="s">
        <v>5466</v>
      </c>
      <c r="C11654" s="117">
        <v>22.59</v>
      </c>
    </row>
    <row r="11655" spans="1:3" ht="48.75" customHeight="1" x14ac:dyDescent="0.2">
      <c r="A11655" s="87" t="s">
        <v>17539</v>
      </c>
      <c r="B11655" s="90" t="s">
        <v>10010</v>
      </c>
      <c r="C11655" s="117">
        <v>4.32</v>
      </c>
    </row>
    <row r="11656" spans="1:3" s="12" customFormat="1" ht="48.75" customHeight="1" x14ac:dyDescent="0.15">
      <c r="A11656" s="87" t="s">
        <v>1761</v>
      </c>
      <c r="B11656" s="90" t="s">
        <v>15144</v>
      </c>
      <c r="C11656" s="90">
        <v>5.96</v>
      </c>
    </row>
    <row r="11657" spans="1:3" ht="48.75" customHeight="1" x14ac:dyDescent="0.2">
      <c r="A11657" s="87" t="s">
        <v>1763</v>
      </c>
      <c r="B11657" s="90" t="s">
        <v>15144</v>
      </c>
      <c r="C11657" s="117">
        <v>4.4000000000000004</v>
      </c>
    </row>
    <row r="11658" spans="1:3" ht="48.75" customHeight="1" x14ac:dyDescent="0.2">
      <c r="A11658" s="87" t="s">
        <v>2858</v>
      </c>
      <c r="B11658" s="90" t="s">
        <v>4294</v>
      </c>
      <c r="C11658" s="117">
        <v>0.64</v>
      </c>
    </row>
    <row r="11659" spans="1:3" ht="48.75" customHeight="1" x14ac:dyDescent="0.2">
      <c r="A11659" s="87" t="s">
        <v>2840</v>
      </c>
      <c r="B11659" s="90" t="s">
        <v>10947</v>
      </c>
      <c r="C11659" s="117">
        <v>1.81</v>
      </c>
    </row>
    <row r="11660" spans="1:3" ht="48.75" customHeight="1" x14ac:dyDescent="0.2">
      <c r="A11660" s="87" t="s">
        <v>2846</v>
      </c>
      <c r="B11660" s="90" t="s">
        <v>10947</v>
      </c>
      <c r="C11660" s="117">
        <v>4.8600000000000003</v>
      </c>
    </row>
    <row r="11661" spans="1:3" ht="48.75" customHeight="1" x14ac:dyDescent="0.2">
      <c r="A11661" s="87" t="s">
        <v>17721</v>
      </c>
      <c r="B11661" s="90" t="s">
        <v>5496</v>
      </c>
      <c r="C11661" s="117">
        <v>5.0999999999999996</v>
      </c>
    </row>
    <row r="11662" spans="1:3" ht="48.75" customHeight="1" x14ac:dyDescent="0.2">
      <c r="A11662" s="87" t="s">
        <v>1814</v>
      </c>
      <c r="B11662" s="90" t="s">
        <v>5496</v>
      </c>
      <c r="C11662" s="117">
        <v>4.32</v>
      </c>
    </row>
    <row r="11663" spans="1:3" ht="48.75" customHeight="1" x14ac:dyDescent="0.2">
      <c r="A11663" s="87" t="s">
        <v>16285</v>
      </c>
      <c r="B11663" s="90" t="s">
        <v>15500</v>
      </c>
      <c r="C11663" s="117">
        <v>4.32</v>
      </c>
    </row>
    <row r="11664" spans="1:3" ht="48.75" customHeight="1" x14ac:dyDescent="0.2">
      <c r="A11664" s="87" t="s">
        <v>16974</v>
      </c>
      <c r="B11664" s="90" t="s">
        <v>11840</v>
      </c>
      <c r="C11664" s="117">
        <v>4.32</v>
      </c>
    </row>
    <row r="11665" spans="1:3" s="12" customFormat="1" ht="48.75" customHeight="1" x14ac:dyDescent="0.15">
      <c r="A11665" s="87" t="s">
        <v>7306</v>
      </c>
      <c r="B11665" s="90" t="s">
        <v>4068</v>
      </c>
      <c r="C11665" s="117">
        <v>3.34</v>
      </c>
    </row>
    <row r="11666" spans="1:3" s="12" customFormat="1" ht="48.75" customHeight="1" x14ac:dyDescent="0.15">
      <c r="A11666" s="87" t="s">
        <v>5060</v>
      </c>
      <c r="B11666" s="90" t="s">
        <v>5058</v>
      </c>
      <c r="C11666" s="117">
        <v>20.96</v>
      </c>
    </row>
    <row r="11667" spans="1:3" ht="48.75" customHeight="1" x14ac:dyDescent="0.2">
      <c r="A11667" s="87" t="s">
        <v>5059</v>
      </c>
      <c r="B11667" s="90" t="s">
        <v>5058</v>
      </c>
      <c r="C11667" s="117">
        <v>3.3499999999999996</v>
      </c>
    </row>
    <row r="11668" spans="1:3" ht="48.75" customHeight="1" x14ac:dyDescent="0.2">
      <c r="A11668" s="87" t="s">
        <v>5056</v>
      </c>
      <c r="B11668" s="90" t="s">
        <v>5058</v>
      </c>
      <c r="C11668" s="117">
        <v>1.9</v>
      </c>
    </row>
    <row r="11669" spans="1:3" ht="48.75" customHeight="1" x14ac:dyDescent="0.2">
      <c r="A11669" s="87" t="s">
        <v>19232</v>
      </c>
      <c r="B11669" s="90" t="s">
        <v>6348</v>
      </c>
      <c r="C11669" s="117">
        <v>13037.65</v>
      </c>
    </row>
    <row r="11670" spans="1:3" ht="48.75" customHeight="1" x14ac:dyDescent="0.2">
      <c r="A11670" s="87" t="s">
        <v>1254</v>
      </c>
      <c r="B11670" s="90" t="s">
        <v>4468</v>
      </c>
      <c r="C11670" s="117">
        <v>4.9808624649145186</v>
      </c>
    </row>
    <row r="11671" spans="1:3" ht="48.75" customHeight="1" x14ac:dyDescent="0.2">
      <c r="A11671" s="87" t="s">
        <v>1251</v>
      </c>
      <c r="B11671" s="90" t="s">
        <v>4468</v>
      </c>
      <c r="C11671" s="117">
        <v>5.9198775197754525</v>
      </c>
    </row>
    <row r="11672" spans="1:3" ht="48.75" customHeight="1" x14ac:dyDescent="0.2">
      <c r="A11672" s="87" t="s">
        <v>9414</v>
      </c>
      <c r="B11672" s="90" t="s">
        <v>6342</v>
      </c>
      <c r="C11672" s="100">
        <v>34.54</v>
      </c>
    </row>
    <row r="11673" spans="1:3" ht="48.75" customHeight="1" x14ac:dyDescent="0.2">
      <c r="A11673" s="87" t="s">
        <v>9415</v>
      </c>
      <c r="B11673" s="90" t="s">
        <v>6342</v>
      </c>
      <c r="C11673" s="100">
        <v>19.57</v>
      </c>
    </row>
    <row r="11674" spans="1:3" ht="48.75" customHeight="1" x14ac:dyDescent="0.2">
      <c r="A11674" s="87" t="s">
        <v>1576</v>
      </c>
      <c r="B11674" s="90" t="s">
        <v>6342</v>
      </c>
      <c r="C11674" s="117">
        <v>1.94</v>
      </c>
    </row>
    <row r="11675" spans="1:3" ht="48.75" customHeight="1" x14ac:dyDescent="0.2">
      <c r="A11675" s="87" t="s">
        <v>16150</v>
      </c>
      <c r="B11675" s="90" t="s">
        <v>5186</v>
      </c>
      <c r="C11675" s="100">
        <v>85.79</v>
      </c>
    </row>
    <row r="11676" spans="1:3" ht="48.75" customHeight="1" x14ac:dyDescent="0.2">
      <c r="A11676" s="87" t="s">
        <v>13213</v>
      </c>
      <c r="B11676" s="90" t="s">
        <v>5462</v>
      </c>
      <c r="C11676" s="117">
        <v>11.12</v>
      </c>
    </row>
    <row r="11677" spans="1:3" ht="48.75" customHeight="1" x14ac:dyDescent="0.2">
      <c r="A11677" s="87" t="s">
        <v>19619</v>
      </c>
      <c r="B11677" s="90" t="s">
        <v>18845</v>
      </c>
      <c r="C11677" s="117">
        <v>0.66</v>
      </c>
    </row>
    <row r="11678" spans="1:3" ht="48.75" customHeight="1" x14ac:dyDescent="0.2">
      <c r="A11678" s="87" t="s">
        <v>19620</v>
      </c>
      <c r="B11678" s="90" t="s">
        <v>18845</v>
      </c>
      <c r="C11678" s="117">
        <v>1.83</v>
      </c>
    </row>
    <row r="11679" spans="1:3" ht="48.75" customHeight="1" x14ac:dyDescent="0.2">
      <c r="A11679" s="87" t="s">
        <v>664</v>
      </c>
      <c r="B11679" s="90" t="s">
        <v>15144</v>
      </c>
      <c r="C11679" s="117">
        <v>35.119999999999997</v>
      </c>
    </row>
    <row r="11680" spans="1:3" ht="48.75" customHeight="1" x14ac:dyDescent="0.2">
      <c r="A11680" s="87" t="s">
        <v>662</v>
      </c>
      <c r="B11680" s="90" t="s">
        <v>5588</v>
      </c>
      <c r="C11680" s="117">
        <v>19.3</v>
      </c>
    </row>
    <row r="11681" spans="1:3" ht="48.75" customHeight="1" x14ac:dyDescent="0.2">
      <c r="A11681" s="87" t="s">
        <v>19533</v>
      </c>
      <c r="B11681" s="90" t="s">
        <v>5418</v>
      </c>
      <c r="C11681" s="117">
        <v>8.0499999999999989</v>
      </c>
    </row>
    <row r="11682" spans="1:3" ht="48.75" customHeight="1" x14ac:dyDescent="0.2">
      <c r="A11682" s="87" t="s">
        <v>11201</v>
      </c>
      <c r="B11682" s="90" t="s">
        <v>17110</v>
      </c>
      <c r="C11682" s="117">
        <v>17.75</v>
      </c>
    </row>
    <row r="11683" spans="1:3" ht="48.75" customHeight="1" x14ac:dyDescent="0.2">
      <c r="A11683" s="87" t="s">
        <v>18051</v>
      </c>
      <c r="B11683" s="90" t="s">
        <v>10010</v>
      </c>
      <c r="C11683" s="117">
        <v>19.53</v>
      </c>
    </row>
    <row r="11684" spans="1:3" ht="48.75" customHeight="1" x14ac:dyDescent="0.2">
      <c r="A11684" s="87" t="s">
        <v>17457</v>
      </c>
      <c r="B11684" s="90" t="s">
        <v>9395</v>
      </c>
      <c r="C11684" s="100">
        <v>44.95</v>
      </c>
    </row>
    <row r="11685" spans="1:3" ht="48.75" customHeight="1" x14ac:dyDescent="0.2">
      <c r="A11685" s="87" t="s">
        <v>1283</v>
      </c>
      <c r="B11685" s="90" t="s">
        <v>5533</v>
      </c>
      <c r="C11685" s="100">
        <v>209.24</v>
      </c>
    </row>
    <row r="11686" spans="1:3" ht="48.75" customHeight="1" x14ac:dyDescent="0.2">
      <c r="A11686" s="87" t="s">
        <v>1404</v>
      </c>
      <c r="B11686" s="90" t="s">
        <v>5346</v>
      </c>
      <c r="C11686" s="117">
        <v>20.079999999999998</v>
      </c>
    </row>
    <row r="11687" spans="1:3" ht="48.75" customHeight="1" x14ac:dyDescent="0.2">
      <c r="A11687" s="87" t="s">
        <v>1404</v>
      </c>
      <c r="B11687" s="90" t="s">
        <v>6348</v>
      </c>
      <c r="C11687" s="117">
        <v>20.079999999999998</v>
      </c>
    </row>
    <row r="11688" spans="1:3" ht="48.75" customHeight="1" x14ac:dyDescent="0.2">
      <c r="A11688" s="87" t="s">
        <v>7031</v>
      </c>
      <c r="B11688" s="90" t="s">
        <v>5462</v>
      </c>
      <c r="C11688" s="117">
        <v>2.56</v>
      </c>
    </row>
    <row r="11689" spans="1:3" ht="48.75" customHeight="1" x14ac:dyDescent="0.2">
      <c r="A11689" s="87" t="s">
        <v>1832</v>
      </c>
      <c r="B11689" s="90" t="s">
        <v>9395</v>
      </c>
      <c r="C11689" s="117">
        <v>1.39</v>
      </c>
    </row>
    <row r="11690" spans="1:3" ht="48.75" customHeight="1" x14ac:dyDescent="0.2">
      <c r="A11690" s="87" t="s">
        <v>1833</v>
      </c>
      <c r="B11690" s="90" t="s">
        <v>9395</v>
      </c>
      <c r="C11690" s="117">
        <v>6</v>
      </c>
    </row>
    <row r="11691" spans="1:3" ht="48.75" customHeight="1" x14ac:dyDescent="0.2">
      <c r="A11691" s="87" t="s">
        <v>1835</v>
      </c>
      <c r="B11691" s="90" t="s">
        <v>9395</v>
      </c>
      <c r="C11691" s="117">
        <v>1.76</v>
      </c>
    </row>
    <row r="11692" spans="1:3" ht="48.75" customHeight="1" x14ac:dyDescent="0.2">
      <c r="A11692" s="87" t="s">
        <v>1836</v>
      </c>
      <c r="B11692" s="90" t="s">
        <v>9395</v>
      </c>
      <c r="C11692" s="117">
        <v>8.65</v>
      </c>
    </row>
    <row r="11693" spans="1:3" ht="48.75" customHeight="1" x14ac:dyDescent="0.2">
      <c r="A11693" s="87" t="s">
        <v>11609</v>
      </c>
      <c r="B11693" s="90" t="s">
        <v>12340</v>
      </c>
      <c r="C11693" s="117">
        <v>8.5</v>
      </c>
    </row>
    <row r="11694" spans="1:3" ht="48.75" customHeight="1" x14ac:dyDescent="0.2">
      <c r="A11694" s="87" t="s">
        <v>11610</v>
      </c>
      <c r="B11694" s="90" t="s">
        <v>12340</v>
      </c>
      <c r="C11694" s="117">
        <v>14.6</v>
      </c>
    </row>
    <row r="11695" spans="1:3" ht="48.75" customHeight="1" x14ac:dyDescent="0.2">
      <c r="A11695" s="87" t="s">
        <v>17969</v>
      </c>
      <c r="B11695" s="90" t="s">
        <v>15500</v>
      </c>
      <c r="C11695" s="117">
        <v>36.08</v>
      </c>
    </row>
    <row r="11696" spans="1:3" ht="48.75" customHeight="1" x14ac:dyDescent="0.2">
      <c r="A11696" s="87" t="s">
        <v>6876</v>
      </c>
      <c r="B11696" s="90" t="s">
        <v>5500</v>
      </c>
      <c r="C11696" s="117">
        <v>54.62</v>
      </c>
    </row>
    <row r="11697" spans="1:3" ht="48.75" customHeight="1" x14ac:dyDescent="0.2">
      <c r="A11697" s="87" t="s">
        <v>2866</v>
      </c>
      <c r="B11697" s="90" t="s">
        <v>5500</v>
      </c>
      <c r="C11697" s="117">
        <v>17.809999999999999</v>
      </c>
    </row>
    <row r="11698" spans="1:3" ht="48.75" customHeight="1" x14ac:dyDescent="0.2">
      <c r="A11698" s="87" t="s">
        <v>2869</v>
      </c>
      <c r="B11698" s="90" t="s">
        <v>5500</v>
      </c>
      <c r="C11698" s="117">
        <v>6</v>
      </c>
    </row>
    <row r="11699" spans="1:3" ht="48.75" customHeight="1" x14ac:dyDescent="0.2">
      <c r="A11699" s="87" t="s">
        <v>2871</v>
      </c>
      <c r="B11699" s="90" t="s">
        <v>5500</v>
      </c>
      <c r="C11699" s="117">
        <v>8.06</v>
      </c>
    </row>
    <row r="11700" spans="1:3" ht="48.75" customHeight="1" x14ac:dyDescent="0.2">
      <c r="A11700" s="87" t="s">
        <v>2870</v>
      </c>
      <c r="B11700" s="90" t="s">
        <v>5500</v>
      </c>
      <c r="C11700" s="117">
        <v>16.5</v>
      </c>
    </row>
    <row r="11701" spans="1:3" ht="48.75" customHeight="1" x14ac:dyDescent="0.2">
      <c r="A11701" s="87" t="s">
        <v>2868</v>
      </c>
      <c r="B11701" s="90" t="s">
        <v>5500</v>
      </c>
      <c r="C11701" s="117">
        <v>25.67</v>
      </c>
    </row>
    <row r="11702" spans="1:3" ht="48.75" customHeight="1" x14ac:dyDescent="0.2">
      <c r="A11702" s="87" t="s">
        <v>2873</v>
      </c>
      <c r="B11702" s="90" t="s">
        <v>5500</v>
      </c>
      <c r="C11702" s="117">
        <v>36.08</v>
      </c>
    </row>
    <row r="11703" spans="1:3" ht="48.75" customHeight="1" x14ac:dyDescent="0.2">
      <c r="A11703" s="87" t="s">
        <v>2872</v>
      </c>
      <c r="B11703" s="90" t="s">
        <v>5500</v>
      </c>
      <c r="C11703" s="117">
        <v>35.700000000000003</v>
      </c>
    </row>
    <row r="11704" spans="1:3" ht="48.75" customHeight="1" x14ac:dyDescent="0.2">
      <c r="A11704" s="87" t="s">
        <v>15659</v>
      </c>
      <c r="B11704" s="90" t="s">
        <v>15657</v>
      </c>
      <c r="C11704" s="117">
        <v>16.84</v>
      </c>
    </row>
    <row r="11705" spans="1:3" ht="48.75" customHeight="1" x14ac:dyDescent="0.2">
      <c r="A11705" s="87" t="s">
        <v>15658</v>
      </c>
      <c r="B11705" s="90" t="s">
        <v>15657</v>
      </c>
      <c r="C11705" s="117">
        <v>33.82</v>
      </c>
    </row>
    <row r="11706" spans="1:3" ht="48.75" customHeight="1" x14ac:dyDescent="0.2">
      <c r="A11706" s="87" t="s">
        <v>15656</v>
      </c>
      <c r="B11706" s="90" t="s">
        <v>15657</v>
      </c>
      <c r="C11706" s="117">
        <v>26.44</v>
      </c>
    </row>
    <row r="11707" spans="1:3" ht="48.75" customHeight="1" x14ac:dyDescent="0.2">
      <c r="A11707" s="87" t="s">
        <v>12902</v>
      </c>
      <c r="B11707" s="90" t="s">
        <v>4828</v>
      </c>
      <c r="C11707" s="117">
        <v>102.54</v>
      </c>
    </row>
    <row r="11708" spans="1:3" ht="48.75" customHeight="1" x14ac:dyDescent="0.2">
      <c r="A11708" s="87" t="s">
        <v>11255</v>
      </c>
      <c r="B11708" s="90" t="s">
        <v>8347</v>
      </c>
      <c r="C11708" s="100">
        <v>2.12</v>
      </c>
    </row>
    <row r="11709" spans="1:3" ht="48.75" customHeight="1" x14ac:dyDescent="0.2">
      <c r="A11709" s="87" t="s">
        <v>17348</v>
      </c>
      <c r="B11709" s="90" t="s">
        <v>8347</v>
      </c>
      <c r="C11709" s="117">
        <v>3.25</v>
      </c>
    </row>
    <row r="11710" spans="1:3" ht="48.75" customHeight="1" x14ac:dyDescent="0.2">
      <c r="A11710" s="87" t="s">
        <v>17386</v>
      </c>
      <c r="B11710" s="90" t="s">
        <v>8347</v>
      </c>
      <c r="C11710" s="117">
        <v>6.92</v>
      </c>
    </row>
    <row r="11711" spans="1:3" ht="48.75" customHeight="1" x14ac:dyDescent="0.2">
      <c r="A11711" s="87" t="s">
        <v>12975</v>
      </c>
      <c r="B11711" s="90" t="s">
        <v>12029</v>
      </c>
      <c r="C11711" s="117">
        <v>48.67</v>
      </c>
    </row>
    <row r="11712" spans="1:3" ht="48.75" customHeight="1" x14ac:dyDescent="0.2">
      <c r="A11712" s="87" t="s">
        <v>12977</v>
      </c>
      <c r="B11712" s="90" t="s">
        <v>12029</v>
      </c>
      <c r="C11712" s="117">
        <v>60.82</v>
      </c>
    </row>
    <row r="11713" spans="1:3" ht="48.75" customHeight="1" x14ac:dyDescent="0.2">
      <c r="A11713" s="87" t="s">
        <v>12976</v>
      </c>
      <c r="B11713" s="90" t="s">
        <v>12029</v>
      </c>
      <c r="C11713" s="117">
        <v>69.84</v>
      </c>
    </row>
    <row r="11714" spans="1:3" ht="48.75" customHeight="1" x14ac:dyDescent="0.2">
      <c r="A11714" s="87" t="s">
        <v>10896</v>
      </c>
      <c r="B11714" s="90" t="s">
        <v>17637</v>
      </c>
      <c r="C11714" s="117">
        <v>780</v>
      </c>
    </row>
    <row r="11715" spans="1:3" ht="48.75" customHeight="1" x14ac:dyDescent="0.2">
      <c r="A11715" s="87" t="s">
        <v>10898</v>
      </c>
      <c r="B11715" s="90" t="s">
        <v>17637</v>
      </c>
      <c r="C11715" s="117">
        <v>780</v>
      </c>
    </row>
    <row r="11716" spans="1:3" s="12" customFormat="1" ht="48.75" customHeight="1" x14ac:dyDescent="0.15">
      <c r="A11716" s="87" t="s">
        <v>41</v>
      </c>
      <c r="B11716" s="90" t="s">
        <v>19135</v>
      </c>
      <c r="C11716" s="117">
        <v>1.1499999999999999</v>
      </c>
    </row>
    <row r="11717" spans="1:3" s="12" customFormat="1" ht="48.75" customHeight="1" x14ac:dyDescent="0.15">
      <c r="A11717" s="87" t="s">
        <v>42</v>
      </c>
      <c r="B11717" s="90" t="s">
        <v>19135</v>
      </c>
      <c r="C11717" s="117">
        <v>1.53</v>
      </c>
    </row>
    <row r="11718" spans="1:3" ht="48.75" customHeight="1" x14ac:dyDescent="0.2">
      <c r="A11718" s="87" t="s">
        <v>1035</v>
      </c>
      <c r="B11718" s="90" t="s">
        <v>6348</v>
      </c>
      <c r="C11718" s="117">
        <v>14.35</v>
      </c>
    </row>
    <row r="11719" spans="1:3" ht="48.75" customHeight="1" x14ac:dyDescent="0.2">
      <c r="A11719" s="87" t="s">
        <v>1036</v>
      </c>
      <c r="B11719" s="90" t="s">
        <v>6348</v>
      </c>
      <c r="C11719" s="117">
        <v>51.24</v>
      </c>
    </row>
    <row r="11720" spans="1:3" ht="48.75" customHeight="1" x14ac:dyDescent="0.2">
      <c r="A11720" s="87" t="s">
        <v>1037</v>
      </c>
      <c r="B11720" s="90" t="s">
        <v>6348</v>
      </c>
      <c r="C11720" s="93">
        <v>55.99</v>
      </c>
    </row>
    <row r="11721" spans="1:3" ht="48.75" customHeight="1" x14ac:dyDescent="0.2">
      <c r="A11721" s="87" t="s">
        <v>8790</v>
      </c>
      <c r="B11721" s="90" t="s">
        <v>6348</v>
      </c>
      <c r="C11721" s="117">
        <v>13.55</v>
      </c>
    </row>
    <row r="11722" spans="1:3" ht="48.75" customHeight="1" x14ac:dyDescent="0.2">
      <c r="A11722" s="87" t="s">
        <v>1477</v>
      </c>
      <c r="B11722" s="90" t="s">
        <v>6348</v>
      </c>
      <c r="C11722" s="117">
        <v>2.8899999999999997</v>
      </c>
    </row>
    <row r="11723" spans="1:3" ht="48.75" customHeight="1" x14ac:dyDescent="0.2">
      <c r="A11723" s="87" t="s">
        <v>2137</v>
      </c>
      <c r="B11723" s="90" t="s">
        <v>6348</v>
      </c>
      <c r="C11723" s="117">
        <v>6.94</v>
      </c>
    </row>
    <row r="11724" spans="1:3" ht="48.75" customHeight="1" x14ac:dyDescent="0.2">
      <c r="A11724" s="87" t="s">
        <v>2138</v>
      </c>
      <c r="B11724" s="90" t="s">
        <v>6348</v>
      </c>
      <c r="C11724" s="117">
        <v>215.26</v>
      </c>
    </row>
    <row r="11725" spans="1:3" ht="48.75" customHeight="1" x14ac:dyDescent="0.2">
      <c r="A11725" s="87" t="s">
        <v>2139</v>
      </c>
      <c r="B11725" s="90" t="s">
        <v>6348</v>
      </c>
      <c r="C11725" s="117">
        <v>430.52</v>
      </c>
    </row>
    <row r="11726" spans="1:3" ht="48.75" customHeight="1" x14ac:dyDescent="0.2">
      <c r="A11726" s="87" t="s">
        <v>2140</v>
      </c>
      <c r="B11726" s="90" t="s">
        <v>6348</v>
      </c>
      <c r="C11726" s="117">
        <v>645.78</v>
      </c>
    </row>
    <row r="11727" spans="1:3" ht="48.75" customHeight="1" x14ac:dyDescent="0.2">
      <c r="A11727" s="87" t="s">
        <v>2964</v>
      </c>
      <c r="B11727" s="90" t="s">
        <v>5441</v>
      </c>
      <c r="C11727" s="117">
        <v>2.5199999999999996</v>
      </c>
    </row>
    <row r="11728" spans="1:3" ht="48.75" customHeight="1" x14ac:dyDescent="0.2">
      <c r="A11728" s="87" t="s">
        <v>2965</v>
      </c>
      <c r="B11728" s="90" t="s">
        <v>5441</v>
      </c>
      <c r="C11728" s="117">
        <v>2.1799999999999997</v>
      </c>
    </row>
    <row r="11729" spans="1:3" ht="48.75" customHeight="1" x14ac:dyDescent="0.2">
      <c r="A11729" s="87" t="s">
        <v>2966</v>
      </c>
      <c r="B11729" s="90" t="s">
        <v>5441</v>
      </c>
      <c r="C11729" s="117">
        <v>2.8699999999999997</v>
      </c>
    </row>
    <row r="11730" spans="1:3" ht="48.75" customHeight="1" x14ac:dyDescent="0.2">
      <c r="A11730" s="87" t="s">
        <v>2967</v>
      </c>
      <c r="B11730" s="90" t="s">
        <v>5441</v>
      </c>
      <c r="C11730" s="117">
        <v>3.46</v>
      </c>
    </row>
    <row r="11731" spans="1:3" ht="48.75" customHeight="1" x14ac:dyDescent="0.2">
      <c r="A11731" s="87" t="s">
        <v>2963</v>
      </c>
      <c r="B11731" s="90" t="s">
        <v>5441</v>
      </c>
      <c r="C11731" s="117">
        <v>1.79</v>
      </c>
    </row>
    <row r="11732" spans="1:3" ht="48.75" customHeight="1" x14ac:dyDescent="0.2">
      <c r="A11732" s="87" t="s">
        <v>719</v>
      </c>
      <c r="B11732" s="90" t="s">
        <v>5539</v>
      </c>
      <c r="C11732" s="117">
        <v>3.46</v>
      </c>
    </row>
    <row r="11733" spans="1:3" ht="48.75" customHeight="1" x14ac:dyDescent="0.2">
      <c r="A11733" s="87" t="s">
        <v>720</v>
      </c>
      <c r="B11733" s="90" t="s">
        <v>5539</v>
      </c>
      <c r="C11733" s="117">
        <v>3.46</v>
      </c>
    </row>
    <row r="11734" spans="1:3" ht="48.75" customHeight="1" x14ac:dyDescent="0.2">
      <c r="A11734" s="87" t="s">
        <v>710</v>
      </c>
      <c r="B11734" s="90" t="s">
        <v>5539</v>
      </c>
      <c r="C11734" s="117">
        <v>3.46</v>
      </c>
    </row>
    <row r="11735" spans="1:3" ht="48.75" customHeight="1" x14ac:dyDescent="0.2">
      <c r="A11735" s="87" t="s">
        <v>716</v>
      </c>
      <c r="B11735" s="90" t="s">
        <v>5539</v>
      </c>
      <c r="C11735" s="117">
        <v>6.93</v>
      </c>
    </row>
    <row r="11736" spans="1:3" ht="48.75" customHeight="1" x14ac:dyDescent="0.2">
      <c r="A11736" s="87" t="s">
        <v>1082</v>
      </c>
      <c r="B11736" s="90" t="s">
        <v>5539</v>
      </c>
      <c r="C11736" s="117">
        <v>2.42</v>
      </c>
    </row>
    <row r="11737" spans="1:3" ht="48.75" customHeight="1" x14ac:dyDescent="0.2">
      <c r="A11737" s="87" t="s">
        <v>1092</v>
      </c>
      <c r="B11737" s="90" t="s">
        <v>5539</v>
      </c>
      <c r="C11737" s="100">
        <v>6.66</v>
      </c>
    </row>
    <row r="11738" spans="1:3" ht="48.75" customHeight="1" x14ac:dyDescent="0.2">
      <c r="A11738" s="87" t="s">
        <v>1100</v>
      </c>
      <c r="B11738" s="90" t="s">
        <v>5539</v>
      </c>
      <c r="C11738" s="100">
        <v>15.89</v>
      </c>
    </row>
    <row r="11739" spans="1:3" ht="48.75" customHeight="1" x14ac:dyDescent="0.2">
      <c r="A11739" s="87" t="s">
        <v>4226</v>
      </c>
      <c r="B11739" s="90" t="s">
        <v>5616</v>
      </c>
      <c r="C11739" s="117">
        <v>3.46</v>
      </c>
    </row>
    <row r="11740" spans="1:3" ht="48.75" customHeight="1" x14ac:dyDescent="0.2">
      <c r="A11740" s="87" t="s">
        <v>4228</v>
      </c>
      <c r="B11740" s="90" t="s">
        <v>5616</v>
      </c>
      <c r="C11740" s="117">
        <v>2.96</v>
      </c>
    </row>
    <row r="11741" spans="1:3" ht="48.75" customHeight="1" x14ac:dyDescent="0.2">
      <c r="A11741" s="87" t="s">
        <v>4210</v>
      </c>
      <c r="B11741" s="90" t="s">
        <v>5616</v>
      </c>
      <c r="C11741" s="117">
        <v>3.46</v>
      </c>
    </row>
    <row r="11742" spans="1:3" ht="48.75" customHeight="1" x14ac:dyDescent="0.2">
      <c r="A11742" s="87" t="s">
        <v>4212</v>
      </c>
      <c r="B11742" s="90" t="s">
        <v>5616</v>
      </c>
      <c r="C11742" s="117">
        <v>2.44</v>
      </c>
    </row>
    <row r="11743" spans="1:3" ht="48.75" customHeight="1" x14ac:dyDescent="0.2">
      <c r="A11743" s="87" t="s">
        <v>11916</v>
      </c>
      <c r="B11743" s="90" t="s">
        <v>5441</v>
      </c>
      <c r="C11743" s="117">
        <v>300.89999999999998</v>
      </c>
    </row>
    <row r="11744" spans="1:3" ht="48.75" customHeight="1" x14ac:dyDescent="0.2">
      <c r="A11744" s="87" t="s">
        <v>11918</v>
      </c>
      <c r="B11744" s="90" t="s">
        <v>5441</v>
      </c>
      <c r="C11744" s="117">
        <v>37.53</v>
      </c>
    </row>
    <row r="11745" spans="1:3" ht="48.75" customHeight="1" x14ac:dyDescent="0.2">
      <c r="A11745" s="87" t="s">
        <v>11917</v>
      </c>
      <c r="B11745" s="90" t="s">
        <v>5441</v>
      </c>
      <c r="C11745" s="117">
        <v>150.44999999999999</v>
      </c>
    </row>
    <row r="11746" spans="1:3" ht="48.75" customHeight="1" x14ac:dyDescent="0.2">
      <c r="A11746" s="87" t="s">
        <v>13553</v>
      </c>
      <c r="B11746" s="90" t="s">
        <v>17607</v>
      </c>
      <c r="C11746" s="117">
        <v>14.23</v>
      </c>
    </row>
    <row r="11747" spans="1:3" ht="48.75" customHeight="1" x14ac:dyDescent="0.2">
      <c r="A11747" s="87" t="s">
        <v>13555</v>
      </c>
      <c r="B11747" s="90" t="s">
        <v>17607</v>
      </c>
      <c r="C11747" s="100">
        <v>12.18</v>
      </c>
    </row>
    <row r="11748" spans="1:3" ht="48.75" customHeight="1" x14ac:dyDescent="0.2">
      <c r="A11748" s="87" t="s">
        <v>8926</v>
      </c>
      <c r="B11748" s="90" t="s">
        <v>5441</v>
      </c>
      <c r="C11748" s="117">
        <v>18.61</v>
      </c>
    </row>
    <row r="11749" spans="1:3" ht="48.75" customHeight="1" x14ac:dyDescent="0.2">
      <c r="A11749" s="87" t="s">
        <v>4904</v>
      </c>
      <c r="B11749" s="90" t="s">
        <v>4905</v>
      </c>
      <c r="C11749" s="117">
        <v>3.85</v>
      </c>
    </row>
    <row r="11750" spans="1:3" ht="48.75" customHeight="1" x14ac:dyDescent="0.2">
      <c r="A11750" s="87" t="s">
        <v>4917</v>
      </c>
      <c r="B11750" s="90" t="s">
        <v>4905</v>
      </c>
      <c r="C11750" s="117">
        <v>27</v>
      </c>
    </row>
    <row r="11751" spans="1:3" ht="48.75" customHeight="1" x14ac:dyDescent="0.2">
      <c r="A11751" s="87" t="s">
        <v>4930</v>
      </c>
      <c r="B11751" s="90" t="s">
        <v>4905</v>
      </c>
      <c r="C11751" s="117">
        <v>6.37</v>
      </c>
    </row>
    <row r="11752" spans="1:3" ht="48.75" customHeight="1" x14ac:dyDescent="0.2">
      <c r="A11752" s="87" t="s">
        <v>4942</v>
      </c>
      <c r="B11752" s="90" t="s">
        <v>4905</v>
      </c>
      <c r="C11752" s="117">
        <v>27</v>
      </c>
    </row>
    <row r="11753" spans="1:3" ht="48.75" customHeight="1" x14ac:dyDescent="0.2">
      <c r="A11753" s="87" t="s">
        <v>4955</v>
      </c>
      <c r="B11753" s="90" t="s">
        <v>4905</v>
      </c>
      <c r="C11753" s="117">
        <v>7.59</v>
      </c>
    </row>
    <row r="11754" spans="1:3" ht="48.75" customHeight="1" x14ac:dyDescent="0.2">
      <c r="A11754" s="87" t="s">
        <v>4967</v>
      </c>
      <c r="B11754" s="90" t="s">
        <v>4905</v>
      </c>
      <c r="C11754" s="117">
        <v>27</v>
      </c>
    </row>
    <row r="11755" spans="1:3" ht="48.75" customHeight="1" x14ac:dyDescent="0.2">
      <c r="A11755" s="87" t="s">
        <v>13393</v>
      </c>
      <c r="B11755" s="90" t="s">
        <v>4905</v>
      </c>
      <c r="C11755" s="117">
        <v>9.65</v>
      </c>
    </row>
    <row r="11756" spans="1:3" ht="48.75" customHeight="1" x14ac:dyDescent="0.2">
      <c r="A11756" s="87" t="s">
        <v>13394</v>
      </c>
      <c r="B11756" s="90" t="s">
        <v>4905</v>
      </c>
      <c r="C11756" s="117">
        <v>27</v>
      </c>
    </row>
    <row r="11757" spans="1:3" ht="48.75" customHeight="1" x14ac:dyDescent="0.2">
      <c r="A11757" s="87" t="s">
        <v>19044</v>
      </c>
      <c r="B11757" s="90" t="s">
        <v>19045</v>
      </c>
      <c r="C11757" s="117">
        <v>8.0500000000000007</v>
      </c>
    </row>
    <row r="11758" spans="1:3" ht="48.75" customHeight="1" x14ac:dyDescent="0.2">
      <c r="A11758" s="87" t="s">
        <v>2735</v>
      </c>
      <c r="B11758" s="90" t="s">
        <v>5500</v>
      </c>
      <c r="C11758" s="100">
        <v>4.76</v>
      </c>
    </row>
    <row r="11759" spans="1:3" ht="48.75" customHeight="1" x14ac:dyDescent="0.2">
      <c r="A11759" s="87" t="s">
        <v>2729</v>
      </c>
      <c r="B11759" s="90" t="s">
        <v>5500</v>
      </c>
      <c r="C11759" s="117">
        <v>7.82</v>
      </c>
    </row>
    <row r="11760" spans="1:3" ht="48.75" customHeight="1" x14ac:dyDescent="0.2">
      <c r="A11760" s="87" t="s">
        <v>11341</v>
      </c>
      <c r="B11760" s="90" t="s">
        <v>5500</v>
      </c>
      <c r="C11760" s="100">
        <v>4.76</v>
      </c>
    </row>
    <row r="11761" spans="1:3" ht="48.75" customHeight="1" x14ac:dyDescent="0.2">
      <c r="A11761" s="87" t="s">
        <v>2749</v>
      </c>
      <c r="B11761" s="90" t="s">
        <v>5500</v>
      </c>
      <c r="C11761" s="100">
        <v>4.76</v>
      </c>
    </row>
    <row r="11762" spans="1:3" ht="48.75" customHeight="1" x14ac:dyDescent="0.2">
      <c r="A11762" s="87" t="s">
        <v>2757</v>
      </c>
      <c r="B11762" s="90" t="s">
        <v>5500</v>
      </c>
      <c r="C11762" s="100">
        <v>4.76</v>
      </c>
    </row>
    <row r="11763" spans="1:3" ht="48.75" customHeight="1" x14ac:dyDescent="0.2">
      <c r="A11763" s="87" t="s">
        <v>2738</v>
      </c>
      <c r="B11763" s="90" t="s">
        <v>7015</v>
      </c>
      <c r="C11763" s="100">
        <v>4.76</v>
      </c>
    </row>
    <row r="11764" spans="1:3" ht="48.75" customHeight="1" x14ac:dyDescent="0.2">
      <c r="A11764" s="87" t="s">
        <v>2732</v>
      </c>
      <c r="B11764" s="90" t="s">
        <v>19135</v>
      </c>
      <c r="C11764" s="117">
        <v>3.56</v>
      </c>
    </row>
    <row r="11765" spans="1:3" ht="48.75" customHeight="1" x14ac:dyDescent="0.2">
      <c r="A11765" s="87" t="s">
        <v>2761</v>
      </c>
      <c r="B11765" s="90" t="s">
        <v>19135</v>
      </c>
      <c r="C11765" s="100">
        <v>4.76</v>
      </c>
    </row>
    <row r="11766" spans="1:3" ht="48.75" customHeight="1" x14ac:dyDescent="0.2">
      <c r="A11766" s="87" t="s">
        <v>2755</v>
      </c>
      <c r="B11766" s="90" t="s">
        <v>19135</v>
      </c>
      <c r="C11766" s="100">
        <v>4.76</v>
      </c>
    </row>
    <row r="11767" spans="1:3" ht="48.75" customHeight="1" x14ac:dyDescent="0.2">
      <c r="A11767" s="87" t="s">
        <v>17648</v>
      </c>
      <c r="B11767" s="90" t="s">
        <v>5186</v>
      </c>
      <c r="C11767" s="117">
        <v>149.62</v>
      </c>
    </row>
    <row r="11768" spans="1:3" ht="48.75" customHeight="1" x14ac:dyDescent="0.2">
      <c r="A11768" s="87" t="s">
        <v>13081</v>
      </c>
      <c r="B11768" s="90" t="s">
        <v>5616</v>
      </c>
      <c r="C11768" s="117">
        <v>28.7</v>
      </c>
    </row>
    <row r="11769" spans="1:3" ht="48.75" customHeight="1" x14ac:dyDescent="0.2">
      <c r="A11769" s="87" t="s">
        <v>13082</v>
      </c>
      <c r="B11769" s="90" t="s">
        <v>5616</v>
      </c>
      <c r="C11769" s="117">
        <v>57.4</v>
      </c>
    </row>
    <row r="11770" spans="1:3" ht="48.75" customHeight="1" x14ac:dyDescent="0.2">
      <c r="A11770" s="87" t="s">
        <v>13083</v>
      </c>
      <c r="B11770" s="90" t="s">
        <v>5616</v>
      </c>
      <c r="C11770" s="90">
        <v>25.11</v>
      </c>
    </row>
    <row r="11771" spans="1:3" ht="48.75" customHeight="1" x14ac:dyDescent="0.2">
      <c r="A11771" s="87" t="s">
        <v>13084</v>
      </c>
      <c r="B11771" s="90" t="s">
        <v>5616</v>
      </c>
      <c r="C11771" s="100">
        <v>50.22</v>
      </c>
    </row>
    <row r="11772" spans="1:3" ht="48.75" customHeight="1" x14ac:dyDescent="0.2">
      <c r="A11772" s="87" t="s">
        <v>13085</v>
      </c>
      <c r="B11772" s="90" t="s">
        <v>5616</v>
      </c>
      <c r="C11772" s="93">
        <v>42.16</v>
      </c>
    </row>
    <row r="11773" spans="1:3" ht="48.75" customHeight="1" x14ac:dyDescent="0.2">
      <c r="A11773" s="87" t="s">
        <v>13086</v>
      </c>
      <c r="B11773" s="90" t="s">
        <v>5616</v>
      </c>
      <c r="C11773" s="100">
        <v>84.32</v>
      </c>
    </row>
    <row r="11774" spans="1:3" ht="48.75" customHeight="1" x14ac:dyDescent="0.2">
      <c r="A11774" s="87" t="s">
        <v>13079</v>
      </c>
      <c r="B11774" s="90" t="s">
        <v>5616</v>
      </c>
      <c r="C11774" s="117">
        <v>18.059999999999999</v>
      </c>
    </row>
    <row r="11775" spans="1:3" ht="48.75" customHeight="1" x14ac:dyDescent="0.2">
      <c r="A11775" s="87" t="s">
        <v>13080</v>
      </c>
      <c r="B11775" s="90" t="s">
        <v>5616</v>
      </c>
      <c r="C11775" s="117">
        <v>36.119999999999997</v>
      </c>
    </row>
    <row r="11776" spans="1:3" ht="48.75" customHeight="1" x14ac:dyDescent="0.2">
      <c r="A11776" s="16" t="s">
        <v>9106</v>
      </c>
      <c r="B11776" s="20" t="s">
        <v>9107</v>
      </c>
      <c r="C11776" s="117">
        <v>21</v>
      </c>
    </row>
    <row r="11777" spans="1:3" ht="48.75" customHeight="1" x14ac:dyDescent="0.2">
      <c r="A11777" s="87" t="s">
        <v>17478</v>
      </c>
      <c r="B11777" s="90" t="s">
        <v>15588</v>
      </c>
      <c r="C11777" s="117">
        <v>24.53</v>
      </c>
    </row>
    <row r="11778" spans="1:3" ht="48.75" customHeight="1" x14ac:dyDescent="0.2">
      <c r="A11778" s="87" t="s">
        <v>17461</v>
      </c>
      <c r="B11778" s="90" t="s">
        <v>15588</v>
      </c>
      <c r="C11778" s="117">
        <v>24.81</v>
      </c>
    </row>
    <row r="11779" spans="1:3" ht="48.75" customHeight="1" x14ac:dyDescent="0.2">
      <c r="A11779" s="87" t="s">
        <v>17462</v>
      </c>
      <c r="B11779" s="90" t="s">
        <v>15588</v>
      </c>
      <c r="C11779" s="117">
        <v>27.01</v>
      </c>
    </row>
    <row r="11780" spans="1:3" ht="48.75" customHeight="1" x14ac:dyDescent="0.2">
      <c r="A11780" s="87" t="s">
        <v>17575</v>
      </c>
      <c r="B11780" s="90" t="s">
        <v>17121</v>
      </c>
      <c r="C11780" s="117">
        <v>6.34</v>
      </c>
    </row>
    <row r="11781" spans="1:3" ht="48.75" customHeight="1" x14ac:dyDescent="0.2">
      <c r="A11781" s="87" t="s">
        <v>231</v>
      </c>
      <c r="B11781" s="90" t="s">
        <v>6348</v>
      </c>
      <c r="C11781" s="117">
        <v>301.58999999999997</v>
      </c>
    </row>
    <row r="11782" spans="1:3" ht="48.75" customHeight="1" x14ac:dyDescent="0.2">
      <c r="A11782" s="87" t="s">
        <v>2879</v>
      </c>
      <c r="B11782" s="90" t="s">
        <v>5334</v>
      </c>
      <c r="C11782" s="117">
        <v>1.3800000000000001</v>
      </c>
    </row>
    <row r="11783" spans="1:3" ht="48.75" customHeight="1" x14ac:dyDescent="0.2">
      <c r="A11783" s="87" t="s">
        <v>2882</v>
      </c>
      <c r="B11783" s="90" t="s">
        <v>5334</v>
      </c>
      <c r="C11783" s="117">
        <v>1.91</v>
      </c>
    </row>
    <row r="11784" spans="1:3" ht="48.75" customHeight="1" x14ac:dyDescent="0.2">
      <c r="A11784" s="87" t="s">
        <v>19626</v>
      </c>
      <c r="B11784" s="90" t="s">
        <v>8347</v>
      </c>
      <c r="C11784" s="90">
        <v>24.07</v>
      </c>
    </row>
    <row r="11785" spans="1:3" ht="48.75" customHeight="1" x14ac:dyDescent="0.2">
      <c r="A11785" s="87" t="s">
        <v>19627</v>
      </c>
      <c r="B11785" s="90" t="s">
        <v>8347</v>
      </c>
      <c r="C11785" s="90">
        <v>72.2</v>
      </c>
    </row>
    <row r="11786" spans="1:3" ht="48.75" customHeight="1" x14ac:dyDescent="0.2">
      <c r="A11786" s="87" t="s">
        <v>4711</v>
      </c>
      <c r="B11786" s="90" t="s">
        <v>6342</v>
      </c>
      <c r="C11786" s="117">
        <v>6.97</v>
      </c>
    </row>
    <row r="11787" spans="1:3" ht="48.75" customHeight="1" x14ac:dyDescent="0.2">
      <c r="A11787" s="87" t="s">
        <v>13107</v>
      </c>
      <c r="B11787" s="90" t="s">
        <v>4813</v>
      </c>
      <c r="C11787" s="100">
        <v>26.37</v>
      </c>
    </row>
    <row r="11788" spans="1:3" ht="48.75" customHeight="1" x14ac:dyDescent="0.2">
      <c r="A11788" s="87" t="s">
        <v>13106</v>
      </c>
      <c r="B11788" s="90" t="s">
        <v>4813</v>
      </c>
      <c r="C11788" s="117">
        <v>8.82</v>
      </c>
    </row>
    <row r="11789" spans="1:3" ht="48.75" customHeight="1" x14ac:dyDescent="0.2">
      <c r="A11789" s="87" t="s">
        <v>4584</v>
      </c>
      <c r="B11789" s="90" t="s">
        <v>5616</v>
      </c>
      <c r="C11789" s="100">
        <v>6.44</v>
      </c>
    </row>
    <row r="11790" spans="1:3" ht="48.75" customHeight="1" x14ac:dyDescent="0.2">
      <c r="A11790" s="87" t="s">
        <v>8636</v>
      </c>
      <c r="B11790" s="90" t="s">
        <v>5616</v>
      </c>
      <c r="C11790" s="90">
        <v>22.68</v>
      </c>
    </row>
    <row r="11791" spans="1:3" ht="48.75" customHeight="1" x14ac:dyDescent="0.2">
      <c r="A11791" s="87" t="s">
        <v>8879</v>
      </c>
      <c r="B11791" s="90" t="s">
        <v>5616</v>
      </c>
      <c r="C11791" s="90">
        <v>34.020000000000003</v>
      </c>
    </row>
    <row r="11792" spans="1:3" ht="48.75" customHeight="1" x14ac:dyDescent="0.2">
      <c r="A11792" s="87" t="s">
        <v>10441</v>
      </c>
      <c r="B11792" s="90" t="s">
        <v>5616</v>
      </c>
      <c r="C11792" s="100">
        <v>9.66</v>
      </c>
    </row>
    <row r="11793" spans="1:3" ht="48.75" customHeight="1" x14ac:dyDescent="0.2">
      <c r="A11793" s="87" t="s">
        <v>10782</v>
      </c>
      <c r="B11793" s="90" t="s">
        <v>5616</v>
      </c>
      <c r="C11793" s="100">
        <v>34.020000000000003</v>
      </c>
    </row>
    <row r="11794" spans="1:3" ht="48.75" customHeight="1" x14ac:dyDescent="0.2">
      <c r="A11794" s="87" t="s">
        <v>4586</v>
      </c>
      <c r="B11794" s="90" t="s">
        <v>5616</v>
      </c>
      <c r="C11794" s="100">
        <v>6.44</v>
      </c>
    </row>
    <row r="11795" spans="1:3" ht="48.75" customHeight="1" x14ac:dyDescent="0.2">
      <c r="A11795" s="87" t="s">
        <v>9170</v>
      </c>
      <c r="B11795" s="90" t="s">
        <v>5616</v>
      </c>
      <c r="C11795" s="100">
        <v>42.98</v>
      </c>
    </row>
    <row r="11796" spans="1:3" ht="48.75" customHeight="1" x14ac:dyDescent="0.2">
      <c r="A11796" s="87" t="s">
        <v>9171</v>
      </c>
      <c r="B11796" s="90" t="s">
        <v>5616</v>
      </c>
      <c r="C11796" s="90">
        <v>64.47</v>
      </c>
    </row>
    <row r="11797" spans="1:3" ht="48.75" customHeight="1" x14ac:dyDescent="0.2">
      <c r="A11797" s="87" t="s">
        <v>4582</v>
      </c>
      <c r="B11797" s="90" t="s">
        <v>5616</v>
      </c>
      <c r="C11797" s="100">
        <v>3.22</v>
      </c>
    </row>
    <row r="11798" spans="1:3" ht="48.75" customHeight="1" x14ac:dyDescent="0.2">
      <c r="A11798" s="87" t="s">
        <v>13913</v>
      </c>
      <c r="B11798" s="90" t="s">
        <v>13111</v>
      </c>
      <c r="C11798" s="117">
        <v>3.46</v>
      </c>
    </row>
    <row r="11799" spans="1:3" ht="48.75" customHeight="1" x14ac:dyDescent="0.2">
      <c r="A11799" s="16" t="s">
        <v>12705</v>
      </c>
      <c r="B11799" s="90" t="s">
        <v>5483</v>
      </c>
      <c r="C11799" s="117">
        <v>208.77</v>
      </c>
    </row>
    <row r="11800" spans="1:3" ht="48.75" customHeight="1" x14ac:dyDescent="0.2">
      <c r="A11800" s="87" t="s">
        <v>2322</v>
      </c>
      <c r="B11800" s="90" t="s">
        <v>4294</v>
      </c>
      <c r="C11800" s="117">
        <v>1.25</v>
      </c>
    </row>
    <row r="11801" spans="1:3" ht="48.75" customHeight="1" x14ac:dyDescent="0.2">
      <c r="A11801" s="87" t="s">
        <v>2339</v>
      </c>
      <c r="B11801" s="90" t="s">
        <v>4294</v>
      </c>
      <c r="C11801" s="117">
        <v>0.48</v>
      </c>
    </row>
    <row r="11802" spans="1:3" ht="48.75" customHeight="1" x14ac:dyDescent="0.2">
      <c r="A11802" s="87" t="s">
        <v>3967</v>
      </c>
      <c r="B11802" s="90" t="s">
        <v>5812</v>
      </c>
      <c r="C11802" s="117">
        <v>0.57999999999999996</v>
      </c>
    </row>
    <row r="11803" spans="1:3" ht="48.75" customHeight="1" x14ac:dyDescent="0.2">
      <c r="A11803" s="87" t="s">
        <v>18813</v>
      </c>
      <c r="B11803" s="90" t="s">
        <v>5496</v>
      </c>
      <c r="C11803" s="117">
        <v>1.41</v>
      </c>
    </row>
    <row r="11804" spans="1:3" ht="48.75" customHeight="1" x14ac:dyDescent="0.2">
      <c r="A11804" s="87" t="s">
        <v>14053</v>
      </c>
      <c r="B11804" s="90" t="s">
        <v>17366</v>
      </c>
      <c r="C11804" s="100">
        <v>4.99</v>
      </c>
    </row>
    <row r="11805" spans="1:3" ht="48.75" customHeight="1" x14ac:dyDescent="0.2">
      <c r="A11805" s="87" t="s">
        <v>14135</v>
      </c>
      <c r="B11805" s="90" t="s">
        <v>17366</v>
      </c>
      <c r="C11805" s="117">
        <v>2.3299999999999996</v>
      </c>
    </row>
    <row r="11806" spans="1:3" ht="48.75" customHeight="1" x14ac:dyDescent="0.2">
      <c r="A11806" s="87" t="s">
        <v>14054</v>
      </c>
      <c r="B11806" s="90" t="s">
        <v>17366</v>
      </c>
      <c r="C11806" s="117">
        <v>8.27</v>
      </c>
    </row>
    <row r="11807" spans="1:3" ht="48.75" customHeight="1" x14ac:dyDescent="0.2">
      <c r="A11807" s="16" t="s">
        <v>12182</v>
      </c>
      <c r="B11807" s="20" t="s">
        <v>17185</v>
      </c>
      <c r="C11807" s="117">
        <v>2.0099999999999998</v>
      </c>
    </row>
    <row r="11808" spans="1:3" ht="48.75" customHeight="1" x14ac:dyDescent="0.2">
      <c r="A11808" s="16" t="s">
        <v>12181</v>
      </c>
      <c r="B11808" s="20" t="s">
        <v>17185</v>
      </c>
      <c r="C11808" s="117">
        <v>50.98</v>
      </c>
    </row>
    <row r="11809" spans="1:3" ht="48.75" customHeight="1" x14ac:dyDescent="0.2">
      <c r="A11809" s="16" t="s">
        <v>12183</v>
      </c>
      <c r="B11809" s="20" t="s">
        <v>17185</v>
      </c>
      <c r="C11809" s="117">
        <v>20.39</v>
      </c>
    </row>
    <row r="11810" spans="1:3" ht="48.75" customHeight="1" x14ac:dyDescent="0.2">
      <c r="A11810" s="87" t="s">
        <v>12925</v>
      </c>
      <c r="B11810" s="90" t="s">
        <v>5466</v>
      </c>
      <c r="C11810" s="117">
        <v>10.210000000000001</v>
      </c>
    </row>
    <row r="11811" spans="1:3" ht="48.75" customHeight="1" x14ac:dyDescent="0.2">
      <c r="A11811" s="87" t="s">
        <v>12926</v>
      </c>
      <c r="B11811" s="90" t="s">
        <v>5466</v>
      </c>
      <c r="C11811" s="117">
        <v>20.420000000000002</v>
      </c>
    </row>
    <row r="11812" spans="1:3" ht="48.75" customHeight="1" x14ac:dyDescent="0.2">
      <c r="A11812" s="87" t="s">
        <v>15593</v>
      </c>
      <c r="B11812" s="90" t="s">
        <v>15588</v>
      </c>
      <c r="C11812" s="117">
        <v>3.76</v>
      </c>
    </row>
    <row r="11813" spans="1:3" ht="48.75" customHeight="1" x14ac:dyDescent="0.2">
      <c r="A11813" s="87" t="s">
        <v>15592</v>
      </c>
      <c r="B11813" s="90" t="s">
        <v>15588</v>
      </c>
      <c r="C11813" s="117">
        <v>6.28</v>
      </c>
    </row>
    <row r="11814" spans="1:3" ht="48.75" customHeight="1" x14ac:dyDescent="0.2">
      <c r="A11814" s="87" t="s">
        <v>15592</v>
      </c>
      <c r="B11814" s="90" t="s">
        <v>15588</v>
      </c>
      <c r="C11814" s="100">
        <v>4.99</v>
      </c>
    </row>
    <row r="11815" spans="1:3" ht="48.75" customHeight="1" x14ac:dyDescent="0.2">
      <c r="A11815" s="87" t="s">
        <v>15589</v>
      </c>
      <c r="B11815" s="90" t="s">
        <v>15588</v>
      </c>
      <c r="C11815" s="117">
        <v>4.51</v>
      </c>
    </row>
    <row r="11816" spans="1:3" ht="48.75" customHeight="1" x14ac:dyDescent="0.2">
      <c r="A11816" s="87" t="s">
        <v>15591</v>
      </c>
      <c r="B11816" s="90" t="s">
        <v>15588</v>
      </c>
      <c r="C11816" s="117">
        <v>7.52</v>
      </c>
    </row>
    <row r="11817" spans="1:3" ht="48.75" customHeight="1" x14ac:dyDescent="0.2">
      <c r="A11817" s="87" t="s">
        <v>15591</v>
      </c>
      <c r="B11817" s="90" t="s">
        <v>15588</v>
      </c>
      <c r="C11817" s="117">
        <v>7.52</v>
      </c>
    </row>
    <row r="11818" spans="1:3" s="6" customFormat="1" ht="48.75" customHeight="1" x14ac:dyDescent="0.15">
      <c r="A11818" s="87" t="s">
        <v>722</v>
      </c>
      <c r="B11818" s="90" t="s">
        <v>5466</v>
      </c>
      <c r="C11818" s="117">
        <v>8.56</v>
      </c>
    </row>
    <row r="11819" spans="1:3" s="6" customFormat="1" ht="48.75" customHeight="1" x14ac:dyDescent="0.15">
      <c r="A11819" s="87" t="s">
        <v>10024</v>
      </c>
      <c r="B11819" s="90" t="s">
        <v>5466</v>
      </c>
      <c r="C11819" s="117">
        <v>10.68</v>
      </c>
    </row>
    <row r="11820" spans="1:3" s="6" customFormat="1" ht="48.75" customHeight="1" x14ac:dyDescent="0.15">
      <c r="A11820" s="87" t="s">
        <v>10282</v>
      </c>
      <c r="B11820" s="89" t="s">
        <v>5466</v>
      </c>
      <c r="C11820" s="117">
        <v>5.17</v>
      </c>
    </row>
    <row r="11821" spans="1:3" s="6" customFormat="1" ht="48.75" customHeight="1" x14ac:dyDescent="0.15">
      <c r="A11821" s="87" t="s">
        <v>723</v>
      </c>
      <c r="B11821" s="90" t="s">
        <v>5466</v>
      </c>
      <c r="C11821" s="117">
        <v>4.13</v>
      </c>
    </row>
    <row r="11822" spans="1:3" s="6" customFormat="1" ht="48.75" customHeight="1" x14ac:dyDescent="0.15">
      <c r="A11822" s="87" t="s">
        <v>725</v>
      </c>
      <c r="B11822" s="90" t="s">
        <v>5466</v>
      </c>
      <c r="C11822" s="117">
        <v>5.66</v>
      </c>
    </row>
    <row r="11823" spans="1:3" s="6" customFormat="1" ht="48.75" customHeight="1" x14ac:dyDescent="0.15">
      <c r="A11823" s="87" t="s">
        <v>13981</v>
      </c>
      <c r="B11823" s="89" t="s">
        <v>5466</v>
      </c>
      <c r="C11823" s="117">
        <v>10.33</v>
      </c>
    </row>
    <row r="11824" spans="1:3" s="6" customFormat="1" ht="48.75" customHeight="1" x14ac:dyDescent="0.15">
      <c r="A11824" s="87" t="s">
        <v>12836</v>
      </c>
      <c r="B11824" s="90" t="s">
        <v>9213</v>
      </c>
      <c r="C11824" s="117">
        <v>2.3099999999999996</v>
      </c>
    </row>
    <row r="11825" spans="1:3" s="6" customFormat="1" ht="48.75" customHeight="1" x14ac:dyDescent="0.15">
      <c r="A11825" s="87" t="s">
        <v>12837</v>
      </c>
      <c r="B11825" s="90" t="s">
        <v>9213</v>
      </c>
      <c r="C11825" s="117">
        <v>3.46</v>
      </c>
    </row>
    <row r="11826" spans="1:3" s="6" customFormat="1" ht="48.75" customHeight="1" x14ac:dyDescent="0.15">
      <c r="A11826" s="87" t="s">
        <v>807</v>
      </c>
      <c r="B11826" s="90" t="s">
        <v>15500</v>
      </c>
      <c r="C11826" s="117">
        <v>10.119999999999999</v>
      </c>
    </row>
    <row r="11827" spans="1:3" s="6" customFormat="1" ht="48.75" customHeight="1" x14ac:dyDescent="0.15">
      <c r="A11827" s="87" t="s">
        <v>9582</v>
      </c>
      <c r="B11827" s="90" t="s">
        <v>15500</v>
      </c>
      <c r="C11827" s="117">
        <v>1.87</v>
      </c>
    </row>
    <row r="11828" spans="1:3" s="6" customFormat="1" ht="48.75" customHeight="1" x14ac:dyDescent="0.15">
      <c r="A11828" s="87" t="s">
        <v>13861</v>
      </c>
      <c r="B11828" s="90" t="s">
        <v>15500</v>
      </c>
      <c r="C11828" s="117">
        <v>3.0199999999999996</v>
      </c>
    </row>
    <row r="11829" spans="1:3" s="6" customFormat="1" ht="48.75" customHeight="1" x14ac:dyDescent="0.15">
      <c r="A11829" s="87" t="s">
        <v>9583</v>
      </c>
      <c r="B11829" s="90" t="s">
        <v>15500</v>
      </c>
      <c r="C11829" s="117">
        <v>2.8699999999999997</v>
      </c>
    </row>
    <row r="11830" spans="1:3" s="6" customFormat="1" ht="48.75" customHeight="1" x14ac:dyDescent="0.15">
      <c r="A11830" s="87" t="s">
        <v>904</v>
      </c>
      <c r="B11830" s="90" t="s">
        <v>6311</v>
      </c>
      <c r="C11830" s="117">
        <v>3.46</v>
      </c>
    </row>
    <row r="11831" spans="1:3" s="6" customFormat="1" ht="48.75" customHeight="1" x14ac:dyDescent="0.15">
      <c r="A11831" s="87" t="s">
        <v>910</v>
      </c>
      <c r="B11831" s="90" t="s">
        <v>6311</v>
      </c>
      <c r="C11831" s="117">
        <v>10.68</v>
      </c>
    </row>
    <row r="11832" spans="1:3" s="6" customFormat="1" ht="48.75" customHeight="1" x14ac:dyDescent="0.15">
      <c r="A11832" s="87" t="s">
        <v>918</v>
      </c>
      <c r="B11832" s="90" t="s">
        <v>6311</v>
      </c>
      <c r="C11832" s="117">
        <v>6.2</v>
      </c>
    </row>
    <row r="11833" spans="1:3" s="6" customFormat="1" ht="48.75" customHeight="1" x14ac:dyDescent="0.15">
      <c r="A11833" s="87" t="s">
        <v>922</v>
      </c>
      <c r="B11833" s="90" t="s">
        <v>6311</v>
      </c>
      <c r="C11833" s="100">
        <v>5.34</v>
      </c>
    </row>
    <row r="11834" spans="1:3" s="6" customFormat="1" ht="48.75" customHeight="1" x14ac:dyDescent="0.15">
      <c r="A11834" s="87" t="s">
        <v>930</v>
      </c>
      <c r="B11834" s="90" t="s">
        <v>6311</v>
      </c>
      <c r="C11834" s="117">
        <v>12.4</v>
      </c>
    </row>
    <row r="11835" spans="1:3" s="6" customFormat="1" ht="48.75" customHeight="1" x14ac:dyDescent="0.15">
      <c r="A11835" s="87" t="s">
        <v>1077</v>
      </c>
      <c r="B11835" s="90" t="s">
        <v>9395</v>
      </c>
      <c r="C11835" s="117">
        <v>1.01</v>
      </c>
    </row>
    <row r="11836" spans="1:3" s="6" customFormat="1" ht="48.75" customHeight="1" x14ac:dyDescent="0.15">
      <c r="A11836" s="87" t="s">
        <v>1078</v>
      </c>
      <c r="B11836" s="90" t="s">
        <v>9395</v>
      </c>
      <c r="C11836" s="100">
        <v>3.27</v>
      </c>
    </row>
    <row r="11837" spans="1:3" s="6" customFormat="1" ht="48.75" customHeight="1" x14ac:dyDescent="0.15">
      <c r="A11837" s="87" t="s">
        <v>745</v>
      </c>
      <c r="B11837" s="90" t="s">
        <v>9395</v>
      </c>
      <c r="C11837" s="117">
        <v>1.1300000000000001</v>
      </c>
    </row>
    <row r="11838" spans="1:3" s="6" customFormat="1" ht="48.75" customHeight="1" x14ac:dyDescent="0.15">
      <c r="A11838" s="87" t="s">
        <v>756</v>
      </c>
      <c r="B11838" s="90" t="s">
        <v>9395</v>
      </c>
      <c r="C11838" s="117">
        <v>1.57</v>
      </c>
    </row>
    <row r="11839" spans="1:3" s="6" customFormat="1" ht="48.75" customHeight="1" x14ac:dyDescent="0.15">
      <c r="A11839" s="87" t="s">
        <v>731</v>
      </c>
      <c r="B11839" s="90" t="s">
        <v>9395</v>
      </c>
      <c r="C11839" s="117">
        <v>1.93</v>
      </c>
    </row>
    <row r="11840" spans="1:3" s="6" customFormat="1" ht="48.75" customHeight="1" x14ac:dyDescent="0.15">
      <c r="A11840" s="87" t="s">
        <v>746</v>
      </c>
      <c r="B11840" s="90" t="s">
        <v>9395</v>
      </c>
      <c r="C11840" s="117">
        <v>0.94000000000000006</v>
      </c>
    </row>
    <row r="11841" spans="1:3" s="6" customFormat="1" ht="48.75" customHeight="1" x14ac:dyDescent="0.15">
      <c r="A11841" s="87" t="s">
        <v>757</v>
      </c>
      <c r="B11841" s="90" t="s">
        <v>9395</v>
      </c>
      <c r="C11841" s="117">
        <v>1.5</v>
      </c>
    </row>
    <row r="11842" spans="1:3" s="6" customFormat="1" ht="48.75" customHeight="1" x14ac:dyDescent="0.15">
      <c r="A11842" s="87" t="s">
        <v>732</v>
      </c>
      <c r="B11842" s="90" t="s">
        <v>9395</v>
      </c>
      <c r="C11842" s="117">
        <v>1.93</v>
      </c>
    </row>
    <row r="11843" spans="1:3" s="6" customFormat="1" ht="48.75" customHeight="1" x14ac:dyDescent="0.15">
      <c r="A11843" s="87" t="s">
        <v>19481</v>
      </c>
      <c r="B11843" s="90" t="s">
        <v>15142</v>
      </c>
      <c r="C11843" s="117">
        <v>3.36</v>
      </c>
    </row>
    <row r="11844" spans="1:3" s="6" customFormat="1" ht="48.75" customHeight="1" x14ac:dyDescent="0.15">
      <c r="A11844" s="87" t="s">
        <v>19480</v>
      </c>
      <c r="B11844" s="90" t="s">
        <v>15142</v>
      </c>
      <c r="C11844" s="117">
        <v>2.23</v>
      </c>
    </row>
    <row r="11845" spans="1:3" s="6" customFormat="1" ht="48.75" customHeight="1" x14ac:dyDescent="0.15">
      <c r="A11845" s="87" t="s">
        <v>729</v>
      </c>
      <c r="B11845" s="90" t="s">
        <v>5466</v>
      </c>
      <c r="C11845" s="117">
        <v>1.91</v>
      </c>
    </row>
    <row r="11846" spans="1:3" s="6" customFormat="1" ht="48.75" customHeight="1" x14ac:dyDescent="0.15">
      <c r="A11846" s="87" t="s">
        <v>743</v>
      </c>
      <c r="B11846" s="90" t="s">
        <v>5466</v>
      </c>
      <c r="C11846" s="117">
        <v>1.1399999999999999</v>
      </c>
    </row>
    <row r="11847" spans="1:3" s="6" customFormat="1" ht="48.75" customHeight="1" x14ac:dyDescent="0.15">
      <c r="A11847" s="87" t="s">
        <v>754</v>
      </c>
      <c r="B11847" s="90" t="s">
        <v>5466</v>
      </c>
      <c r="C11847" s="117">
        <v>1.57</v>
      </c>
    </row>
    <row r="11848" spans="1:3" s="6" customFormat="1" ht="48.75" customHeight="1" x14ac:dyDescent="0.15">
      <c r="A11848" s="87" t="s">
        <v>730</v>
      </c>
      <c r="B11848" s="90" t="s">
        <v>5466</v>
      </c>
      <c r="C11848" s="117">
        <v>1.9</v>
      </c>
    </row>
    <row r="11849" spans="1:3" s="6" customFormat="1" ht="48.75" customHeight="1" x14ac:dyDescent="0.15">
      <c r="A11849" s="87" t="s">
        <v>744</v>
      </c>
      <c r="B11849" s="90" t="s">
        <v>5466</v>
      </c>
      <c r="C11849" s="117">
        <v>0.94000000000000006</v>
      </c>
    </row>
    <row r="11850" spans="1:3" s="6" customFormat="1" ht="48.75" customHeight="1" x14ac:dyDescent="0.15">
      <c r="A11850" s="87" t="s">
        <v>755</v>
      </c>
      <c r="B11850" s="90" t="s">
        <v>5466</v>
      </c>
      <c r="C11850" s="117">
        <v>1.46</v>
      </c>
    </row>
    <row r="11851" spans="1:3" s="6" customFormat="1" ht="48.75" customHeight="1" x14ac:dyDescent="0.15">
      <c r="A11851" s="87" t="s">
        <v>120</v>
      </c>
      <c r="B11851" s="90" t="s">
        <v>15500</v>
      </c>
      <c r="C11851" s="117">
        <v>2.8299999999999996</v>
      </c>
    </row>
    <row r="11852" spans="1:3" s="6" customFormat="1" ht="48.75" customHeight="1" x14ac:dyDescent="0.15">
      <c r="A11852" s="87" t="s">
        <v>119</v>
      </c>
      <c r="B11852" s="90" t="s">
        <v>15500</v>
      </c>
      <c r="C11852" s="117">
        <v>5.48</v>
      </c>
    </row>
    <row r="11853" spans="1:3" s="6" customFormat="1" ht="48.75" customHeight="1" x14ac:dyDescent="0.15">
      <c r="A11853" s="87" t="s">
        <v>12916</v>
      </c>
      <c r="B11853" s="90" t="s">
        <v>5476</v>
      </c>
      <c r="C11853" s="117">
        <v>20.420000000000002</v>
      </c>
    </row>
    <row r="11854" spans="1:3" s="6" customFormat="1" ht="48.75" customHeight="1" x14ac:dyDescent="0.15">
      <c r="A11854" s="87" t="s">
        <v>9584</v>
      </c>
      <c r="B11854" s="90" t="s">
        <v>4732</v>
      </c>
      <c r="C11854" s="117">
        <v>1.73</v>
      </c>
    </row>
    <row r="11855" spans="1:3" ht="48.75" customHeight="1" x14ac:dyDescent="0.2">
      <c r="A11855" s="87" t="s">
        <v>9585</v>
      </c>
      <c r="B11855" s="90" t="s">
        <v>4732</v>
      </c>
      <c r="C11855" s="117">
        <v>2.38</v>
      </c>
    </row>
    <row r="11856" spans="1:3" ht="48.75" customHeight="1" x14ac:dyDescent="0.2">
      <c r="A11856" s="87" t="s">
        <v>7388</v>
      </c>
      <c r="B11856" s="90" t="s">
        <v>5642</v>
      </c>
      <c r="C11856" s="117">
        <v>3.01</v>
      </c>
    </row>
    <row r="11857" spans="1:3" ht="48.75" customHeight="1" x14ac:dyDescent="0.2">
      <c r="A11857" s="87" t="s">
        <v>10402</v>
      </c>
      <c r="B11857" s="90" t="s">
        <v>5642</v>
      </c>
      <c r="C11857" s="100">
        <v>1.57</v>
      </c>
    </row>
    <row r="11858" spans="1:3" ht="48.75" customHeight="1" x14ac:dyDescent="0.2">
      <c r="A11858" s="87" t="s">
        <v>7386</v>
      </c>
      <c r="B11858" s="90" t="s">
        <v>5642</v>
      </c>
      <c r="C11858" s="100">
        <v>1.57</v>
      </c>
    </row>
    <row r="11859" spans="1:3" ht="48.75" customHeight="1" x14ac:dyDescent="0.2">
      <c r="A11859" s="87" t="s">
        <v>10401</v>
      </c>
      <c r="B11859" s="90" t="s">
        <v>5642</v>
      </c>
      <c r="C11859" s="100">
        <v>3.42</v>
      </c>
    </row>
    <row r="11860" spans="1:3" ht="48.75" customHeight="1" x14ac:dyDescent="0.2">
      <c r="A11860" s="87" t="s">
        <v>7387</v>
      </c>
      <c r="B11860" s="90" t="s">
        <v>5642</v>
      </c>
      <c r="C11860" s="100">
        <v>3.42</v>
      </c>
    </row>
    <row r="11861" spans="1:3" ht="48.75" customHeight="1" x14ac:dyDescent="0.2">
      <c r="A11861" s="87" t="s">
        <v>11668</v>
      </c>
      <c r="B11861" s="90" t="s">
        <v>12340</v>
      </c>
      <c r="C11861" s="117">
        <v>18.25</v>
      </c>
    </row>
    <row r="11862" spans="1:3" ht="48.75" customHeight="1" x14ac:dyDescent="0.2">
      <c r="A11862" s="87" t="s">
        <v>11669</v>
      </c>
      <c r="B11862" s="90" t="s">
        <v>12340</v>
      </c>
      <c r="C11862" s="117">
        <v>6.72</v>
      </c>
    </row>
    <row r="11863" spans="1:3" ht="48.75" customHeight="1" x14ac:dyDescent="0.2">
      <c r="A11863" s="87" t="s">
        <v>11670</v>
      </c>
      <c r="B11863" s="90" t="s">
        <v>12340</v>
      </c>
      <c r="C11863" s="117">
        <v>10.75</v>
      </c>
    </row>
    <row r="11864" spans="1:3" ht="48.75" customHeight="1" x14ac:dyDescent="0.2">
      <c r="A11864" s="87" t="s">
        <v>9707</v>
      </c>
      <c r="B11864" s="90" t="s">
        <v>9588</v>
      </c>
      <c r="C11864" s="117">
        <v>1.87</v>
      </c>
    </row>
    <row r="11865" spans="1:3" ht="48.75" customHeight="1" x14ac:dyDescent="0.2">
      <c r="A11865" s="87" t="s">
        <v>812</v>
      </c>
      <c r="B11865" s="90" t="s">
        <v>19135</v>
      </c>
      <c r="C11865" s="117">
        <v>2.75</v>
      </c>
    </row>
    <row r="11866" spans="1:3" ht="48.75" customHeight="1" x14ac:dyDescent="0.2">
      <c r="A11866" s="87" t="s">
        <v>809</v>
      </c>
      <c r="B11866" s="90" t="s">
        <v>19135</v>
      </c>
      <c r="C11866" s="117">
        <v>1.9</v>
      </c>
    </row>
    <row r="11867" spans="1:3" ht="48.75" customHeight="1" x14ac:dyDescent="0.2">
      <c r="A11867" s="87" t="s">
        <v>11196</v>
      </c>
      <c r="B11867" s="90" t="s">
        <v>4905</v>
      </c>
      <c r="C11867" s="117">
        <v>15.98</v>
      </c>
    </row>
    <row r="11868" spans="1:3" ht="48.75" customHeight="1" x14ac:dyDescent="0.2">
      <c r="A11868" s="87" t="s">
        <v>11560</v>
      </c>
      <c r="B11868" s="90" t="s">
        <v>4905</v>
      </c>
      <c r="C11868" s="117">
        <v>31.46</v>
      </c>
    </row>
    <row r="11869" spans="1:3" ht="48.75" customHeight="1" x14ac:dyDescent="0.2">
      <c r="A11869" s="87" t="s">
        <v>13780</v>
      </c>
      <c r="B11869" s="90" t="s">
        <v>15500</v>
      </c>
      <c r="C11869" s="117">
        <v>21.44</v>
      </c>
    </row>
    <row r="11870" spans="1:3" ht="48.75" customHeight="1" x14ac:dyDescent="0.2">
      <c r="A11870" s="87" t="s">
        <v>11396</v>
      </c>
      <c r="B11870" s="90" t="s">
        <v>9213</v>
      </c>
      <c r="C11870" s="117">
        <v>18.72</v>
      </c>
    </row>
    <row r="11871" spans="1:3" ht="48.75" customHeight="1" x14ac:dyDescent="0.2">
      <c r="A11871" s="87" t="s">
        <v>11397</v>
      </c>
      <c r="B11871" s="90" t="s">
        <v>9213</v>
      </c>
      <c r="C11871" s="117">
        <v>11.25</v>
      </c>
    </row>
    <row r="11872" spans="1:3" ht="48.75" customHeight="1" x14ac:dyDescent="0.2">
      <c r="A11872" s="87" t="s">
        <v>818</v>
      </c>
      <c r="B11872" s="90" t="s">
        <v>9395</v>
      </c>
      <c r="C11872" s="117">
        <v>14.29</v>
      </c>
    </row>
    <row r="11873" spans="1:3" ht="48.75" customHeight="1" x14ac:dyDescent="0.2">
      <c r="A11873" s="87" t="s">
        <v>821</v>
      </c>
      <c r="B11873" s="90" t="s">
        <v>9395</v>
      </c>
      <c r="C11873" s="117">
        <v>20.43</v>
      </c>
    </row>
    <row r="11874" spans="1:3" ht="48.75" customHeight="1" x14ac:dyDescent="0.2">
      <c r="A11874" s="87" t="s">
        <v>8725</v>
      </c>
      <c r="B11874" s="90" t="s">
        <v>5539</v>
      </c>
      <c r="C11874" s="117">
        <v>10.210000000000001</v>
      </c>
    </row>
    <row r="11875" spans="1:3" ht="48.75" customHeight="1" x14ac:dyDescent="0.2">
      <c r="A11875" s="87" t="s">
        <v>8714</v>
      </c>
      <c r="B11875" s="90" t="s">
        <v>5539</v>
      </c>
      <c r="C11875" s="117">
        <v>18.72</v>
      </c>
    </row>
    <row r="11876" spans="1:3" ht="48.75" customHeight="1" x14ac:dyDescent="0.2">
      <c r="A11876" s="87" t="s">
        <v>8724</v>
      </c>
      <c r="B11876" s="90" t="s">
        <v>5539</v>
      </c>
      <c r="C11876" s="117">
        <v>14.29</v>
      </c>
    </row>
    <row r="11877" spans="1:3" ht="48.75" customHeight="1" x14ac:dyDescent="0.2">
      <c r="A11877" s="87" t="s">
        <v>8723</v>
      </c>
      <c r="B11877" s="90" t="s">
        <v>5539</v>
      </c>
      <c r="C11877" s="117">
        <v>20.420000000000002</v>
      </c>
    </row>
    <row r="11878" spans="1:3" ht="48.75" customHeight="1" x14ac:dyDescent="0.2">
      <c r="A11878" s="87" t="s">
        <v>8713</v>
      </c>
      <c r="B11878" s="90" t="s">
        <v>5539</v>
      </c>
      <c r="C11878" s="117">
        <v>9.36</v>
      </c>
    </row>
    <row r="11879" spans="1:3" ht="48.75" customHeight="1" x14ac:dyDescent="0.2">
      <c r="A11879" s="87" t="s">
        <v>10825</v>
      </c>
      <c r="B11879" s="90" t="s">
        <v>8347</v>
      </c>
      <c r="C11879" s="117">
        <v>10.210000000000001</v>
      </c>
    </row>
    <row r="11880" spans="1:3" ht="48.75" customHeight="1" x14ac:dyDescent="0.2">
      <c r="A11880" s="87" t="s">
        <v>10062</v>
      </c>
      <c r="B11880" s="90" t="s">
        <v>8347</v>
      </c>
      <c r="C11880" s="117">
        <v>18.72</v>
      </c>
    </row>
    <row r="11881" spans="1:3" ht="48.75" customHeight="1" x14ac:dyDescent="0.2">
      <c r="A11881" s="87" t="s">
        <v>10831</v>
      </c>
      <c r="B11881" s="90" t="s">
        <v>8347</v>
      </c>
      <c r="C11881" s="117">
        <v>15.32</v>
      </c>
    </row>
    <row r="11882" spans="1:3" ht="48.75" customHeight="1" x14ac:dyDescent="0.2">
      <c r="A11882" s="87" t="s">
        <v>10826</v>
      </c>
      <c r="B11882" s="90" t="s">
        <v>8347</v>
      </c>
      <c r="C11882" s="117">
        <v>20.420000000000002</v>
      </c>
    </row>
    <row r="11883" spans="1:3" ht="48.75" customHeight="1" x14ac:dyDescent="0.2">
      <c r="A11883" s="87" t="s">
        <v>10061</v>
      </c>
      <c r="B11883" s="90" t="s">
        <v>8347</v>
      </c>
      <c r="C11883" s="117">
        <v>9.36</v>
      </c>
    </row>
    <row r="11884" spans="1:3" ht="48.75" customHeight="1" x14ac:dyDescent="0.2">
      <c r="A11884" s="87" t="s">
        <v>900</v>
      </c>
      <c r="B11884" s="90" t="s">
        <v>19135</v>
      </c>
      <c r="C11884" s="117">
        <v>6.4</v>
      </c>
    </row>
    <row r="11885" spans="1:3" ht="48.75" customHeight="1" x14ac:dyDescent="0.2">
      <c r="A11885" s="87" t="s">
        <v>897</v>
      </c>
      <c r="B11885" s="90" t="s">
        <v>19135</v>
      </c>
      <c r="C11885" s="117">
        <v>3.46</v>
      </c>
    </row>
    <row r="11886" spans="1:3" ht="48.75" customHeight="1" x14ac:dyDescent="0.2">
      <c r="A11886" s="87" t="s">
        <v>898</v>
      </c>
      <c r="B11886" s="90" t="s">
        <v>19135</v>
      </c>
      <c r="C11886" s="117">
        <v>4.84</v>
      </c>
    </row>
    <row r="11887" spans="1:3" ht="48.75" customHeight="1" x14ac:dyDescent="0.2">
      <c r="A11887" s="87" t="s">
        <v>909</v>
      </c>
      <c r="B11887" s="90" t="s">
        <v>19135</v>
      </c>
      <c r="C11887" s="117">
        <v>6.26</v>
      </c>
    </row>
    <row r="11888" spans="1:3" ht="48.75" customHeight="1" x14ac:dyDescent="0.2">
      <c r="A11888" s="87" t="s">
        <v>913</v>
      </c>
      <c r="B11888" s="90" t="s">
        <v>19135</v>
      </c>
      <c r="C11888" s="117">
        <v>10.68</v>
      </c>
    </row>
    <row r="11889" spans="1:3" ht="48.75" customHeight="1" x14ac:dyDescent="0.2">
      <c r="A11889" s="87" t="s">
        <v>919</v>
      </c>
      <c r="B11889" s="90" t="s">
        <v>7015</v>
      </c>
      <c r="C11889" s="117">
        <v>6.2</v>
      </c>
    </row>
    <row r="11890" spans="1:3" ht="48.75" customHeight="1" x14ac:dyDescent="0.2">
      <c r="A11890" s="87" t="s">
        <v>2134</v>
      </c>
      <c r="B11890" s="90" t="s">
        <v>5334</v>
      </c>
      <c r="C11890" s="117">
        <v>0.66</v>
      </c>
    </row>
    <row r="11891" spans="1:3" ht="48.75" customHeight="1" x14ac:dyDescent="0.2">
      <c r="A11891" s="87" t="s">
        <v>5617</v>
      </c>
      <c r="B11891" s="90" t="s">
        <v>15500</v>
      </c>
      <c r="C11891" s="117">
        <v>1.41</v>
      </c>
    </row>
    <row r="11892" spans="1:3" ht="48.75" customHeight="1" x14ac:dyDescent="0.2">
      <c r="A11892" s="87" t="s">
        <v>19332</v>
      </c>
      <c r="B11892" s="90" t="s">
        <v>15500</v>
      </c>
      <c r="C11892" s="117">
        <v>1.73</v>
      </c>
    </row>
    <row r="11893" spans="1:3" ht="48.75" customHeight="1" x14ac:dyDescent="0.2">
      <c r="A11893" s="87" t="s">
        <v>19333</v>
      </c>
      <c r="B11893" s="90" t="s">
        <v>15500</v>
      </c>
      <c r="C11893" s="100">
        <v>3.57</v>
      </c>
    </row>
    <row r="11894" spans="1:3" ht="48.75" customHeight="1" x14ac:dyDescent="0.2">
      <c r="A11894" s="87" t="s">
        <v>5620</v>
      </c>
      <c r="B11894" s="90" t="s">
        <v>15500</v>
      </c>
      <c r="C11894" s="100">
        <v>4.03</v>
      </c>
    </row>
    <row r="11895" spans="1:3" ht="48.75" customHeight="1" x14ac:dyDescent="0.2">
      <c r="A11895" s="87" t="s">
        <v>13869</v>
      </c>
      <c r="B11895" s="90" t="s">
        <v>17366</v>
      </c>
      <c r="C11895" s="117">
        <v>18.350000000000001</v>
      </c>
    </row>
    <row r="11896" spans="1:3" ht="48.75" customHeight="1" x14ac:dyDescent="0.2">
      <c r="A11896" s="87" t="s">
        <v>5778</v>
      </c>
      <c r="B11896" s="90" t="s">
        <v>5483</v>
      </c>
      <c r="C11896" s="100">
        <v>2.33</v>
      </c>
    </row>
    <row r="11897" spans="1:3" ht="48.75" customHeight="1" x14ac:dyDescent="0.2">
      <c r="A11897" s="87" t="s">
        <v>984</v>
      </c>
      <c r="B11897" s="90" t="s">
        <v>12109</v>
      </c>
      <c r="C11897" s="117">
        <v>12.26</v>
      </c>
    </row>
    <row r="11898" spans="1:3" ht="48.75" customHeight="1" x14ac:dyDescent="0.2">
      <c r="A11898" s="87" t="s">
        <v>8465</v>
      </c>
      <c r="B11898" s="90" t="s">
        <v>12109</v>
      </c>
      <c r="C11898" s="117">
        <v>2.41</v>
      </c>
    </row>
    <row r="11899" spans="1:3" ht="48.75" customHeight="1" x14ac:dyDescent="0.2">
      <c r="A11899" s="87" t="s">
        <v>980</v>
      </c>
      <c r="B11899" s="90" t="s">
        <v>12109</v>
      </c>
      <c r="C11899" s="117">
        <v>4.83</v>
      </c>
    </row>
    <row r="11900" spans="1:3" ht="48.75" customHeight="1" x14ac:dyDescent="0.2">
      <c r="A11900" s="87" t="s">
        <v>9998</v>
      </c>
      <c r="B11900" s="90" t="s">
        <v>4813</v>
      </c>
      <c r="C11900" s="117">
        <v>11.66</v>
      </c>
    </row>
    <row r="11901" spans="1:3" ht="48.75" customHeight="1" x14ac:dyDescent="0.2">
      <c r="A11901" s="87" t="s">
        <v>9999</v>
      </c>
      <c r="B11901" s="90" t="s">
        <v>4813</v>
      </c>
      <c r="C11901" s="117">
        <v>34.979999999999997</v>
      </c>
    </row>
    <row r="11902" spans="1:3" ht="48.75" customHeight="1" x14ac:dyDescent="0.2">
      <c r="A11902" s="87" t="s">
        <v>10027</v>
      </c>
      <c r="B11902" s="90" t="s">
        <v>4813</v>
      </c>
      <c r="C11902" s="117">
        <v>10.79</v>
      </c>
    </row>
    <row r="11903" spans="1:3" ht="48.75" customHeight="1" x14ac:dyDescent="0.2">
      <c r="A11903" s="87" t="s">
        <v>10029</v>
      </c>
      <c r="B11903" s="90" t="s">
        <v>4813</v>
      </c>
      <c r="C11903" s="117">
        <v>32.369999999999997</v>
      </c>
    </row>
    <row r="11904" spans="1:3" ht="48.75" customHeight="1" x14ac:dyDescent="0.2">
      <c r="A11904" s="87" t="s">
        <v>9991</v>
      </c>
      <c r="B11904" s="90" t="s">
        <v>4813</v>
      </c>
      <c r="C11904" s="117">
        <v>11.75</v>
      </c>
    </row>
    <row r="11905" spans="1:3" ht="48.75" customHeight="1" x14ac:dyDescent="0.2">
      <c r="A11905" s="87" t="s">
        <v>9992</v>
      </c>
      <c r="B11905" s="90" t="s">
        <v>4813</v>
      </c>
      <c r="C11905" s="117">
        <v>35.25</v>
      </c>
    </row>
    <row r="11906" spans="1:3" ht="48.75" customHeight="1" x14ac:dyDescent="0.2">
      <c r="A11906" s="87" t="s">
        <v>14142</v>
      </c>
      <c r="B11906" s="90" t="s">
        <v>17366</v>
      </c>
      <c r="C11906" s="117">
        <v>6.69</v>
      </c>
    </row>
    <row r="11907" spans="1:3" ht="48.75" customHeight="1" x14ac:dyDescent="0.2">
      <c r="A11907" s="87" t="s">
        <v>14143</v>
      </c>
      <c r="B11907" s="90" t="s">
        <v>17366</v>
      </c>
      <c r="C11907" s="117">
        <v>11.48</v>
      </c>
    </row>
    <row r="11908" spans="1:3" ht="48.75" customHeight="1" x14ac:dyDescent="0.2">
      <c r="A11908" s="87" t="s">
        <v>16331</v>
      </c>
      <c r="B11908" s="90" t="s">
        <v>17366</v>
      </c>
      <c r="C11908" s="100">
        <v>3.41</v>
      </c>
    </row>
    <row r="11909" spans="1:3" ht="48.75" customHeight="1" x14ac:dyDescent="0.2">
      <c r="A11909" s="87" t="s">
        <v>16330</v>
      </c>
      <c r="B11909" s="90" t="s">
        <v>17366</v>
      </c>
      <c r="C11909" s="117">
        <v>10.48</v>
      </c>
    </row>
    <row r="11910" spans="1:3" ht="48.75" customHeight="1" x14ac:dyDescent="0.2">
      <c r="A11910" s="87" t="s">
        <v>16519</v>
      </c>
      <c r="B11910" s="90" t="s">
        <v>17366</v>
      </c>
      <c r="C11910" s="117">
        <v>46.11</v>
      </c>
    </row>
    <row r="11911" spans="1:3" ht="48.75" customHeight="1" x14ac:dyDescent="0.2">
      <c r="A11911" s="87" t="s">
        <v>13418</v>
      </c>
      <c r="B11911" s="90" t="s">
        <v>4561</v>
      </c>
      <c r="C11911" s="117">
        <v>57.99</v>
      </c>
    </row>
    <row r="11912" spans="1:3" ht="48.75" customHeight="1" x14ac:dyDescent="0.2">
      <c r="A11912" s="87" t="s">
        <v>13417</v>
      </c>
      <c r="B11912" s="90" t="s">
        <v>4561</v>
      </c>
      <c r="C11912" s="117">
        <v>28.84</v>
      </c>
    </row>
    <row r="11913" spans="1:3" ht="48.75" customHeight="1" x14ac:dyDescent="0.2">
      <c r="A11913" s="87" t="s">
        <v>12259</v>
      </c>
      <c r="B11913" s="90" t="s">
        <v>17366</v>
      </c>
      <c r="C11913" s="117">
        <v>3.1999999999999997</v>
      </c>
    </row>
    <row r="11914" spans="1:3" ht="48.75" customHeight="1" x14ac:dyDescent="0.2">
      <c r="A11914" s="87" t="s">
        <v>16279</v>
      </c>
      <c r="B11914" s="90" t="s">
        <v>17366</v>
      </c>
      <c r="C11914" s="117">
        <v>1.49</v>
      </c>
    </row>
    <row r="11915" spans="1:3" ht="48.75" customHeight="1" x14ac:dyDescent="0.2">
      <c r="A11915" s="87" t="s">
        <v>16505</v>
      </c>
      <c r="B11915" s="90" t="s">
        <v>17366</v>
      </c>
      <c r="C11915" s="117">
        <v>0.77</v>
      </c>
    </row>
    <row r="11916" spans="1:3" ht="48.75" customHeight="1" x14ac:dyDescent="0.2">
      <c r="A11916" s="87" t="s">
        <v>17292</v>
      </c>
      <c r="B11916" s="90" t="s">
        <v>17366</v>
      </c>
      <c r="C11916" s="117">
        <v>1.75</v>
      </c>
    </row>
    <row r="11917" spans="1:3" ht="48.75" customHeight="1" x14ac:dyDescent="0.2">
      <c r="A11917" s="87" t="s">
        <v>16912</v>
      </c>
      <c r="B11917" s="90" t="s">
        <v>13111</v>
      </c>
      <c r="C11917" s="117">
        <v>3.83</v>
      </c>
    </row>
    <row r="11918" spans="1:3" ht="48.75" customHeight="1" x14ac:dyDescent="0.2">
      <c r="A11918" s="87" t="s">
        <v>16913</v>
      </c>
      <c r="B11918" s="90" t="s">
        <v>13111</v>
      </c>
      <c r="C11918" s="117">
        <v>6.93</v>
      </c>
    </row>
    <row r="11919" spans="1:3" ht="48.75" customHeight="1" x14ac:dyDescent="0.2">
      <c r="A11919" s="87" t="s">
        <v>16914</v>
      </c>
      <c r="B11919" s="90" t="s">
        <v>13111</v>
      </c>
      <c r="C11919" s="117">
        <v>8.82</v>
      </c>
    </row>
    <row r="11920" spans="1:3" ht="48.75" customHeight="1" x14ac:dyDescent="0.2">
      <c r="A11920" s="87" t="s">
        <v>17320</v>
      </c>
      <c r="B11920" s="90" t="s">
        <v>13111</v>
      </c>
      <c r="C11920" s="117">
        <v>5.3</v>
      </c>
    </row>
    <row r="11921" spans="1:3" ht="48.75" customHeight="1" x14ac:dyDescent="0.2">
      <c r="A11921" s="87" t="s">
        <v>10630</v>
      </c>
      <c r="B11921" s="90" t="s">
        <v>19135</v>
      </c>
      <c r="C11921" s="117">
        <v>54.44</v>
      </c>
    </row>
    <row r="11922" spans="1:3" ht="48.75" customHeight="1" x14ac:dyDescent="0.2">
      <c r="A11922" s="87" t="s">
        <v>10631</v>
      </c>
      <c r="B11922" s="90" t="s">
        <v>19135</v>
      </c>
      <c r="C11922" s="117">
        <v>25.73</v>
      </c>
    </row>
    <row r="11923" spans="1:3" ht="48.75" customHeight="1" x14ac:dyDescent="0.2">
      <c r="A11923" s="87" t="s">
        <v>956</v>
      </c>
      <c r="B11923" s="90" t="s">
        <v>4813</v>
      </c>
      <c r="C11923" s="117">
        <v>1.45</v>
      </c>
    </row>
    <row r="11924" spans="1:3" ht="48.75" customHeight="1" x14ac:dyDescent="0.2">
      <c r="A11924" s="87" t="s">
        <v>956</v>
      </c>
      <c r="B11924" s="90" t="s">
        <v>4813</v>
      </c>
      <c r="C11924" s="117">
        <v>1.45</v>
      </c>
    </row>
    <row r="11925" spans="1:3" ht="48.75" customHeight="1" x14ac:dyDescent="0.2">
      <c r="A11925" s="87" t="s">
        <v>957</v>
      </c>
      <c r="B11925" s="90" t="s">
        <v>5500</v>
      </c>
      <c r="C11925" s="117">
        <v>1.8</v>
      </c>
    </row>
    <row r="11926" spans="1:3" ht="48.75" customHeight="1" x14ac:dyDescent="0.2">
      <c r="A11926" s="87" t="s">
        <v>1520</v>
      </c>
      <c r="B11926" s="90" t="s">
        <v>3586</v>
      </c>
      <c r="C11926" s="117">
        <v>1.89</v>
      </c>
    </row>
    <row r="11927" spans="1:3" ht="48.75" customHeight="1" x14ac:dyDescent="0.2">
      <c r="A11927" s="87" t="s">
        <v>12010</v>
      </c>
      <c r="B11927" s="90" t="s">
        <v>11725</v>
      </c>
      <c r="C11927" s="117">
        <v>355.18</v>
      </c>
    </row>
    <row r="11928" spans="1:3" ht="48.75" customHeight="1" x14ac:dyDescent="0.2">
      <c r="A11928" s="87" t="s">
        <v>18412</v>
      </c>
      <c r="B11928" s="90" t="s">
        <v>14254</v>
      </c>
      <c r="C11928" s="117">
        <v>5.97</v>
      </c>
    </row>
    <row r="11929" spans="1:3" ht="48.75" customHeight="1" x14ac:dyDescent="0.2">
      <c r="A11929" s="87" t="s">
        <v>13040</v>
      </c>
      <c r="B11929" s="90" t="s">
        <v>2522</v>
      </c>
      <c r="C11929" s="117">
        <v>5.97</v>
      </c>
    </row>
    <row r="11930" spans="1:3" ht="48.75" customHeight="1" x14ac:dyDescent="0.2">
      <c r="A11930" s="87" t="s">
        <v>18843</v>
      </c>
      <c r="B11930" s="90" t="s">
        <v>5418</v>
      </c>
      <c r="C11930" s="117">
        <v>2.38</v>
      </c>
    </row>
    <row r="11931" spans="1:3" ht="48.75" customHeight="1" x14ac:dyDescent="0.2">
      <c r="A11931" s="87" t="s">
        <v>18842</v>
      </c>
      <c r="B11931" s="90" t="s">
        <v>5418</v>
      </c>
      <c r="C11931" s="117">
        <v>2.15</v>
      </c>
    </row>
    <row r="11932" spans="1:3" ht="48.75" customHeight="1" x14ac:dyDescent="0.2">
      <c r="A11932" s="87" t="s">
        <v>548</v>
      </c>
      <c r="B11932" s="90" t="s">
        <v>4819</v>
      </c>
      <c r="C11932" s="117">
        <v>2.86</v>
      </c>
    </row>
    <row r="11933" spans="1:3" ht="48.75" customHeight="1" x14ac:dyDescent="0.2">
      <c r="A11933" s="87" t="s">
        <v>546</v>
      </c>
      <c r="B11933" s="90" t="s">
        <v>4819</v>
      </c>
      <c r="C11933" s="117">
        <v>2.0399999999999996</v>
      </c>
    </row>
    <row r="11934" spans="1:3" ht="48.75" customHeight="1" x14ac:dyDescent="0.2">
      <c r="A11934" s="87" t="s">
        <v>550</v>
      </c>
      <c r="B11934" s="90" t="s">
        <v>4819</v>
      </c>
      <c r="C11934" s="117">
        <v>2.25</v>
      </c>
    </row>
    <row r="11935" spans="1:3" ht="48.75" customHeight="1" x14ac:dyDescent="0.2">
      <c r="A11935" s="87" t="s">
        <v>549</v>
      </c>
      <c r="B11935" s="90" t="s">
        <v>4819</v>
      </c>
      <c r="C11935" s="117">
        <v>1.9</v>
      </c>
    </row>
    <row r="11936" spans="1:3" ht="48.75" customHeight="1" x14ac:dyDescent="0.2">
      <c r="A11936" s="87" t="s">
        <v>9239</v>
      </c>
      <c r="B11936" s="90" t="s">
        <v>12340</v>
      </c>
      <c r="C11936" s="117">
        <v>10.38</v>
      </c>
    </row>
    <row r="11937" spans="1:3" ht="48.75" customHeight="1" x14ac:dyDescent="0.2">
      <c r="A11937" s="87" t="s">
        <v>9238</v>
      </c>
      <c r="B11937" s="90" t="s">
        <v>12340</v>
      </c>
      <c r="C11937" s="117">
        <v>20.76</v>
      </c>
    </row>
    <row r="11938" spans="1:3" ht="48.75" customHeight="1" x14ac:dyDescent="0.2">
      <c r="A11938" s="87" t="s">
        <v>9240</v>
      </c>
      <c r="B11938" s="90" t="s">
        <v>12340</v>
      </c>
      <c r="C11938" s="117">
        <v>31.14</v>
      </c>
    </row>
    <row r="11939" spans="1:3" ht="48.75" customHeight="1" x14ac:dyDescent="0.2">
      <c r="A11939" s="87" t="s">
        <v>10460</v>
      </c>
      <c r="B11939" s="90" t="s">
        <v>12340</v>
      </c>
      <c r="C11939" s="117">
        <v>15.57</v>
      </c>
    </row>
    <row r="11940" spans="1:3" ht="48.75" customHeight="1" x14ac:dyDescent="0.2">
      <c r="A11940" s="87" t="s">
        <v>9233</v>
      </c>
      <c r="B11940" s="90" t="s">
        <v>12340</v>
      </c>
      <c r="C11940" s="117">
        <v>17.420000000000002</v>
      </c>
    </row>
    <row r="11941" spans="1:3" ht="48.75" customHeight="1" x14ac:dyDescent="0.2">
      <c r="A11941" s="87" t="s">
        <v>9234</v>
      </c>
      <c r="B11941" s="90" t="s">
        <v>12340</v>
      </c>
      <c r="C11941" s="117">
        <v>34.840000000000003</v>
      </c>
    </row>
    <row r="11942" spans="1:3" ht="48.75" customHeight="1" x14ac:dyDescent="0.2">
      <c r="A11942" s="87" t="s">
        <v>9235</v>
      </c>
      <c r="B11942" s="90" t="s">
        <v>12340</v>
      </c>
      <c r="C11942" s="117">
        <v>52.26</v>
      </c>
    </row>
    <row r="11943" spans="1:3" ht="48.75" customHeight="1" x14ac:dyDescent="0.2">
      <c r="A11943" s="87" t="s">
        <v>9236</v>
      </c>
      <c r="B11943" s="90" t="s">
        <v>12340</v>
      </c>
      <c r="C11943" s="117">
        <v>9.06</v>
      </c>
    </row>
    <row r="11944" spans="1:3" ht="48.75" customHeight="1" x14ac:dyDescent="0.2">
      <c r="A11944" s="87" t="s">
        <v>9237</v>
      </c>
      <c r="B11944" s="90" t="s">
        <v>12340</v>
      </c>
      <c r="C11944" s="117">
        <v>23.88</v>
      </c>
    </row>
    <row r="11945" spans="1:3" ht="48.75" customHeight="1" x14ac:dyDescent="0.2">
      <c r="A11945" s="87" t="s">
        <v>9728</v>
      </c>
      <c r="B11945" s="90" t="s">
        <v>12340</v>
      </c>
      <c r="C11945" s="117">
        <v>35.85</v>
      </c>
    </row>
    <row r="11946" spans="1:3" ht="48.75" customHeight="1" x14ac:dyDescent="0.2">
      <c r="A11946" s="87" t="s">
        <v>9241</v>
      </c>
      <c r="B11946" s="90" t="s">
        <v>12340</v>
      </c>
      <c r="C11946" s="117">
        <v>27.37</v>
      </c>
    </row>
    <row r="11947" spans="1:3" ht="48.75" customHeight="1" x14ac:dyDescent="0.2">
      <c r="A11947" s="87" t="s">
        <v>9242</v>
      </c>
      <c r="B11947" s="90" t="s">
        <v>12340</v>
      </c>
      <c r="C11947" s="100">
        <v>57.37</v>
      </c>
    </row>
    <row r="11948" spans="1:3" ht="48.75" customHeight="1" x14ac:dyDescent="0.2">
      <c r="A11948" s="87" t="s">
        <v>9243</v>
      </c>
      <c r="B11948" s="90" t="s">
        <v>12340</v>
      </c>
      <c r="C11948" s="117">
        <v>141.93</v>
      </c>
    </row>
    <row r="11949" spans="1:3" ht="48.75" customHeight="1" x14ac:dyDescent="0.2">
      <c r="A11949" s="87" t="s">
        <v>988</v>
      </c>
      <c r="B11949" s="90" t="s">
        <v>5058</v>
      </c>
      <c r="C11949" s="117">
        <v>0.42</v>
      </c>
    </row>
    <row r="11950" spans="1:3" ht="48.75" customHeight="1" x14ac:dyDescent="0.2">
      <c r="A11950" s="87" t="s">
        <v>14056</v>
      </c>
      <c r="B11950" s="90" t="s">
        <v>12029</v>
      </c>
      <c r="C11950" s="117">
        <v>16.84</v>
      </c>
    </row>
    <row r="11951" spans="1:3" ht="48.75" customHeight="1" x14ac:dyDescent="0.2">
      <c r="A11951" s="87" t="s">
        <v>14061</v>
      </c>
      <c r="B11951" s="90" t="s">
        <v>12029</v>
      </c>
      <c r="C11951" s="117">
        <v>21.82</v>
      </c>
    </row>
    <row r="11952" spans="1:3" ht="48.75" customHeight="1" x14ac:dyDescent="0.2">
      <c r="A11952" s="87" t="s">
        <v>14028</v>
      </c>
      <c r="B11952" s="90" t="s">
        <v>12029</v>
      </c>
      <c r="C11952" s="117">
        <v>26.44</v>
      </c>
    </row>
    <row r="11953" spans="1:3" ht="48.75" customHeight="1" x14ac:dyDescent="0.2">
      <c r="A11953" s="87" t="s">
        <v>982</v>
      </c>
      <c r="B11953" s="90" t="s">
        <v>19135</v>
      </c>
      <c r="C11953" s="117">
        <v>11.15</v>
      </c>
    </row>
    <row r="11954" spans="1:3" ht="48.75" customHeight="1" x14ac:dyDescent="0.2">
      <c r="A11954" s="87" t="s">
        <v>976</v>
      </c>
      <c r="B11954" s="90" t="s">
        <v>19135</v>
      </c>
      <c r="C11954" s="117">
        <v>4.83</v>
      </c>
    </row>
    <row r="11955" spans="1:3" ht="48.75" customHeight="1" x14ac:dyDescent="0.2">
      <c r="A11955" s="87" t="s">
        <v>977</v>
      </c>
      <c r="B11955" s="90" t="s">
        <v>15683</v>
      </c>
      <c r="C11955" s="117">
        <v>4.83</v>
      </c>
    </row>
    <row r="11956" spans="1:3" ht="48.75" customHeight="1" x14ac:dyDescent="0.2">
      <c r="A11956" s="87" t="s">
        <v>968</v>
      </c>
      <c r="B11956" s="90" t="s">
        <v>4561</v>
      </c>
      <c r="C11956" s="117">
        <v>73.31</v>
      </c>
    </row>
    <row r="11957" spans="1:3" ht="48.75" customHeight="1" x14ac:dyDescent="0.2">
      <c r="A11957" s="87" t="s">
        <v>969</v>
      </c>
      <c r="B11957" s="90" t="s">
        <v>4561</v>
      </c>
      <c r="C11957" s="117">
        <v>90.23</v>
      </c>
    </row>
    <row r="11958" spans="1:3" ht="48.75" customHeight="1" x14ac:dyDescent="0.2">
      <c r="A11958" s="87" t="s">
        <v>970</v>
      </c>
      <c r="B11958" s="90" t="s">
        <v>4561</v>
      </c>
      <c r="C11958" s="117">
        <v>103.76</v>
      </c>
    </row>
    <row r="11959" spans="1:3" ht="48.75" customHeight="1" x14ac:dyDescent="0.2">
      <c r="A11959" s="87" t="s">
        <v>967</v>
      </c>
      <c r="B11959" s="90" t="s">
        <v>4561</v>
      </c>
      <c r="C11959" s="90">
        <v>17.77</v>
      </c>
    </row>
    <row r="11960" spans="1:3" ht="48.75" customHeight="1" x14ac:dyDescent="0.2">
      <c r="A11960" s="87" t="s">
        <v>12540</v>
      </c>
      <c r="B11960" s="90" t="s">
        <v>5483</v>
      </c>
      <c r="C11960" s="117">
        <v>3.65</v>
      </c>
    </row>
    <row r="11961" spans="1:3" ht="48.75" customHeight="1" x14ac:dyDescent="0.2">
      <c r="A11961" s="87" t="s">
        <v>12541</v>
      </c>
      <c r="B11961" s="90" t="s">
        <v>5483</v>
      </c>
      <c r="C11961" s="117">
        <v>9.1199999999999992</v>
      </c>
    </row>
    <row r="11962" spans="1:3" ht="48.75" customHeight="1" x14ac:dyDescent="0.2">
      <c r="A11962" s="87" t="s">
        <v>13915</v>
      </c>
      <c r="B11962" s="90" t="s">
        <v>5483</v>
      </c>
      <c r="C11962" s="117">
        <v>9.6999999999999993</v>
      </c>
    </row>
    <row r="11963" spans="1:3" ht="48.75" customHeight="1" x14ac:dyDescent="0.2">
      <c r="A11963" s="87" t="s">
        <v>1848</v>
      </c>
      <c r="B11963" s="90" t="s">
        <v>15543</v>
      </c>
      <c r="C11963" s="100">
        <v>16.66</v>
      </c>
    </row>
    <row r="11964" spans="1:3" ht="48.75" customHeight="1" x14ac:dyDescent="0.2">
      <c r="A11964" s="87" t="s">
        <v>1849</v>
      </c>
      <c r="B11964" s="90" t="s">
        <v>15543</v>
      </c>
      <c r="C11964" s="117">
        <v>21.82</v>
      </c>
    </row>
    <row r="11965" spans="1:3" ht="48.75" customHeight="1" x14ac:dyDescent="0.2">
      <c r="A11965" s="87" t="s">
        <v>9522</v>
      </c>
      <c r="B11965" s="90" t="s">
        <v>15543</v>
      </c>
      <c r="C11965" s="117">
        <v>26.44</v>
      </c>
    </row>
    <row r="11966" spans="1:3" ht="48.75" customHeight="1" x14ac:dyDescent="0.2">
      <c r="A11966" s="87" t="s">
        <v>10133</v>
      </c>
      <c r="B11966" s="90" t="s">
        <v>15543</v>
      </c>
      <c r="C11966" s="100">
        <v>21.48</v>
      </c>
    </row>
    <row r="11967" spans="1:3" ht="48.75" customHeight="1" x14ac:dyDescent="0.2">
      <c r="A11967" s="87" t="s">
        <v>9535</v>
      </c>
      <c r="B11967" s="90" t="s">
        <v>15543</v>
      </c>
      <c r="C11967" s="100">
        <v>26.23</v>
      </c>
    </row>
    <row r="11968" spans="1:3" ht="48.75" customHeight="1" x14ac:dyDescent="0.2">
      <c r="A11968" s="87" t="s">
        <v>1847</v>
      </c>
      <c r="B11968" s="90" t="s">
        <v>15543</v>
      </c>
      <c r="C11968" s="100">
        <v>14.12</v>
      </c>
    </row>
    <row r="11969" spans="1:3" ht="48.75" customHeight="1" x14ac:dyDescent="0.2">
      <c r="A11969" s="87" t="s">
        <v>1846</v>
      </c>
      <c r="B11969" s="90" t="s">
        <v>15543</v>
      </c>
      <c r="C11969" s="117">
        <v>8.3000000000000007</v>
      </c>
    </row>
    <row r="11970" spans="1:3" ht="48.75" customHeight="1" x14ac:dyDescent="0.2">
      <c r="A11970" s="87" t="s">
        <v>3441</v>
      </c>
      <c r="B11970" s="90" t="s">
        <v>5466</v>
      </c>
      <c r="C11970" s="117">
        <v>10.38</v>
      </c>
    </row>
    <row r="11971" spans="1:3" ht="48.75" customHeight="1" x14ac:dyDescent="0.2">
      <c r="A11971" s="87" t="s">
        <v>6863</v>
      </c>
      <c r="B11971" s="90" t="s">
        <v>5466</v>
      </c>
      <c r="C11971" s="117">
        <v>17.420000000000002</v>
      </c>
    </row>
    <row r="11972" spans="1:3" ht="48.75" customHeight="1" x14ac:dyDescent="0.2">
      <c r="A11972" s="87" t="s">
        <v>3440</v>
      </c>
      <c r="B11972" s="90" t="s">
        <v>5466</v>
      </c>
      <c r="C11972" s="117">
        <v>9.06</v>
      </c>
    </row>
    <row r="11973" spans="1:3" ht="48.75" customHeight="1" x14ac:dyDescent="0.2">
      <c r="A11973" s="87" t="s">
        <v>6873</v>
      </c>
      <c r="B11973" s="90" t="s">
        <v>5466</v>
      </c>
      <c r="C11973" s="117">
        <v>27.37</v>
      </c>
    </row>
    <row r="11974" spans="1:3" ht="48.75" customHeight="1" x14ac:dyDescent="0.2">
      <c r="A11974" s="87" t="s">
        <v>17910</v>
      </c>
      <c r="B11974" s="90" t="s">
        <v>10010</v>
      </c>
      <c r="C11974" s="117">
        <v>15.22</v>
      </c>
    </row>
    <row r="11975" spans="1:3" ht="48.75" customHeight="1" x14ac:dyDescent="0.2">
      <c r="A11975" s="87" t="s">
        <v>17911</v>
      </c>
      <c r="B11975" s="90" t="s">
        <v>10010</v>
      </c>
      <c r="C11975" s="117">
        <v>15.22</v>
      </c>
    </row>
    <row r="11976" spans="1:3" ht="48.75" customHeight="1" x14ac:dyDescent="0.2">
      <c r="A11976" s="87" t="s">
        <v>17912</v>
      </c>
      <c r="B11976" s="90" t="s">
        <v>10010</v>
      </c>
      <c r="C11976" s="117">
        <v>15.22</v>
      </c>
    </row>
    <row r="11977" spans="1:3" ht="48.75" customHeight="1" x14ac:dyDescent="0.2">
      <c r="A11977" s="87" t="s">
        <v>8378</v>
      </c>
      <c r="B11977" s="90" t="s">
        <v>5648</v>
      </c>
      <c r="C11977" s="117">
        <v>1.37</v>
      </c>
    </row>
    <row r="11978" spans="1:3" ht="48.75" customHeight="1" x14ac:dyDescent="0.2">
      <c r="A11978" s="87" t="s">
        <v>5157</v>
      </c>
      <c r="B11978" s="90" t="s">
        <v>5648</v>
      </c>
      <c r="C11978" s="100">
        <v>3.21</v>
      </c>
    </row>
    <row r="11979" spans="1:3" ht="48.75" customHeight="1" x14ac:dyDescent="0.2">
      <c r="A11979" s="87" t="s">
        <v>15379</v>
      </c>
      <c r="B11979" s="90" t="s">
        <v>16278</v>
      </c>
      <c r="C11979" s="117">
        <v>11.21</v>
      </c>
    </row>
    <row r="11980" spans="1:3" ht="48.75" customHeight="1" x14ac:dyDescent="0.2">
      <c r="A11980" s="87" t="s">
        <v>15305</v>
      </c>
      <c r="B11980" s="90" t="s">
        <v>16278</v>
      </c>
      <c r="C11980" s="117">
        <v>7.79</v>
      </c>
    </row>
    <row r="11981" spans="1:3" ht="48.75" customHeight="1" x14ac:dyDescent="0.2">
      <c r="A11981" s="87" t="s">
        <v>15378</v>
      </c>
      <c r="B11981" s="90" t="s">
        <v>16278</v>
      </c>
      <c r="C11981" s="117">
        <v>11.21</v>
      </c>
    </row>
    <row r="11982" spans="1:3" ht="48.75" customHeight="1" x14ac:dyDescent="0.2">
      <c r="A11982" s="87" t="s">
        <v>15306</v>
      </c>
      <c r="B11982" s="90" t="s">
        <v>16278</v>
      </c>
      <c r="C11982" s="117">
        <v>24</v>
      </c>
    </row>
    <row r="11983" spans="1:3" ht="48.75" customHeight="1" x14ac:dyDescent="0.2">
      <c r="A11983" s="87" t="s">
        <v>3401</v>
      </c>
      <c r="B11983" s="90" t="s">
        <v>17923</v>
      </c>
      <c r="C11983" s="117">
        <v>10.38</v>
      </c>
    </row>
    <row r="11984" spans="1:3" ht="48.75" customHeight="1" x14ac:dyDescent="0.2">
      <c r="A11984" s="87" t="s">
        <v>3402</v>
      </c>
      <c r="B11984" s="90" t="s">
        <v>17923</v>
      </c>
      <c r="C11984" s="117">
        <v>17.420000000000002</v>
      </c>
    </row>
    <row r="11985" spans="1:3" ht="48.75" customHeight="1" x14ac:dyDescent="0.2">
      <c r="A11985" s="87" t="s">
        <v>3403</v>
      </c>
      <c r="B11985" s="90" t="s">
        <v>17923</v>
      </c>
      <c r="C11985" s="117">
        <v>34.840000000000003</v>
      </c>
    </row>
    <row r="11986" spans="1:3" ht="48.75" customHeight="1" x14ac:dyDescent="0.2">
      <c r="A11986" s="87" t="s">
        <v>3399</v>
      </c>
      <c r="B11986" s="90" t="s">
        <v>17923</v>
      </c>
      <c r="C11986" s="117">
        <v>9.06</v>
      </c>
    </row>
    <row r="11987" spans="1:3" ht="48.75" customHeight="1" x14ac:dyDescent="0.2">
      <c r="A11987" s="87" t="s">
        <v>3404</v>
      </c>
      <c r="B11987" s="90" t="s">
        <v>17923</v>
      </c>
      <c r="C11987" s="117">
        <v>27.37</v>
      </c>
    </row>
    <row r="11988" spans="1:3" ht="48.75" customHeight="1" x14ac:dyDescent="0.2">
      <c r="A11988" s="87" t="s">
        <v>3405</v>
      </c>
      <c r="B11988" s="90" t="s">
        <v>17923</v>
      </c>
      <c r="C11988" s="100">
        <v>57.37</v>
      </c>
    </row>
    <row r="11989" spans="1:3" ht="48.75" customHeight="1" x14ac:dyDescent="0.2">
      <c r="A11989" s="87" t="s">
        <v>12507</v>
      </c>
      <c r="B11989" s="90" t="s">
        <v>17923</v>
      </c>
      <c r="C11989" s="100">
        <v>15.57</v>
      </c>
    </row>
    <row r="11990" spans="1:3" ht="48.75" customHeight="1" x14ac:dyDescent="0.2">
      <c r="A11990" s="87" t="s">
        <v>9371</v>
      </c>
      <c r="B11990" s="90" t="s">
        <v>17923</v>
      </c>
      <c r="C11990" s="100">
        <v>10.67</v>
      </c>
    </row>
    <row r="11991" spans="1:3" ht="48.75" customHeight="1" x14ac:dyDescent="0.2">
      <c r="A11991" s="87" t="s">
        <v>9372</v>
      </c>
      <c r="B11991" s="90" t="s">
        <v>17923</v>
      </c>
      <c r="C11991" s="117">
        <v>41.52</v>
      </c>
    </row>
    <row r="11992" spans="1:3" ht="48.75" customHeight="1" x14ac:dyDescent="0.2">
      <c r="A11992" s="87" t="s">
        <v>9373</v>
      </c>
      <c r="B11992" s="90" t="s">
        <v>17923</v>
      </c>
      <c r="C11992" s="100">
        <v>22.34</v>
      </c>
    </row>
    <row r="11993" spans="1:3" ht="48.75" customHeight="1" x14ac:dyDescent="0.2">
      <c r="A11993" s="87" t="s">
        <v>9374</v>
      </c>
      <c r="B11993" s="90" t="s">
        <v>17923</v>
      </c>
      <c r="C11993" s="117">
        <v>62.28</v>
      </c>
    </row>
    <row r="11994" spans="1:3" ht="48.75" customHeight="1" x14ac:dyDescent="0.2">
      <c r="A11994" s="87" t="s">
        <v>9375</v>
      </c>
      <c r="B11994" s="90" t="s">
        <v>17923</v>
      </c>
      <c r="C11994" s="100">
        <v>37.85</v>
      </c>
    </row>
    <row r="11995" spans="1:3" ht="48.75" customHeight="1" x14ac:dyDescent="0.2">
      <c r="A11995" s="87" t="s">
        <v>9376</v>
      </c>
      <c r="B11995" s="90" t="s">
        <v>17923</v>
      </c>
      <c r="C11995" s="117">
        <v>83.04</v>
      </c>
    </row>
    <row r="11996" spans="1:3" ht="48.75" customHeight="1" x14ac:dyDescent="0.2">
      <c r="A11996" s="87" t="s">
        <v>9370</v>
      </c>
      <c r="B11996" s="90" t="s">
        <v>17923</v>
      </c>
      <c r="C11996" s="100">
        <v>4.16</v>
      </c>
    </row>
    <row r="11997" spans="1:3" ht="48.75" customHeight="1" x14ac:dyDescent="0.2">
      <c r="A11997" s="87" t="s">
        <v>981</v>
      </c>
      <c r="B11997" s="90" t="s">
        <v>5441</v>
      </c>
      <c r="C11997" s="117">
        <v>5.57</v>
      </c>
    </row>
    <row r="11998" spans="1:3" ht="48.75" customHeight="1" x14ac:dyDescent="0.2">
      <c r="A11998" s="87" t="s">
        <v>979</v>
      </c>
      <c r="B11998" s="90" t="s">
        <v>5441</v>
      </c>
      <c r="C11998" s="117">
        <v>4.83</v>
      </c>
    </row>
    <row r="11999" spans="1:3" ht="48.75" customHeight="1" x14ac:dyDescent="0.2">
      <c r="A11999" s="87" t="s">
        <v>1310</v>
      </c>
      <c r="B11999" s="90" t="s">
        <v>6348</v>
      </c>
      <c r="C11999" s="117">
        <v>4.54</v>
      </c>
    </row>
    <row r="12000" spans="1:3" ht="48.75" customHeight="1" x14ac:dyDescent="0.2">
      <c r="A12000" s="87" t="s">
        <v>1313</v>
      </c>
      <c r="B12000" s="90" t="s">
        <v>6348</v>
      </c>
      <c r="C12000" s="117">
        <v>3.9</v>
      </c>
    </row>
    <row r="12001" spans="1:3" ht="48.75" customHeight="1" x14ac:dyDescent="0.2">
      <c r="A12001" s="87" t="s">
        <v>7597</v>
      </c>
      <c r="B12001" s="90" t="s">
        <v>18845</v>
      </c>
      <c r="C12001" s="117">
        <v>11.21</v>
      </c>
    </row>
    <row r="12002" spans="1:3" s="13" customFormat="1" ht="48.75" customHeight="1" x14ac:dyDescent="0.2">
      <c r="A12002" s="87" t="s">
        <v>8592</v>
      </c>
      <c r="B12002" s="90" t="s">
        <v>18845</v>
      </c>
      <c r="C12002" s="117">
        <v>7.79</v>
      </c>
    </row>
    <row r="12003" spans="1:3" s="13" customFormat="1" ht="48.75" customHeight="1" x14ac:dyDescent="0.2">
      <c r="A12003" s="87" t="s">
        <v>823</v>
      </c>
      <c r="B12003" s="90" t="s">
        <v>18845</v>
      </c>
      <c r="C12003" s="117">
        <v>11.21</v>
      </c>
    </row>
    <row r="12004" spans="1:3" s="13" customFormat="1" ht="48.75" customHeight="1" x14ac:dyDescent="0.2">
      <c r="A12004" s="87" t="s">
        <v>8225</v>
      </c>
      <c r="B12004" s="90" t="s">
        <v>18845</v>
      </c>
      <c r="C12004" s="117">
        <v>24</v>
      </c>
    </row>
    <row r="12005" spans="1:3" s="13" customFormat="1" ht="48.75" customHeight="1" x14ac:dyDescent="0.2">
      <c r="A12005" s="87" t="s">
        <v>6883</v>
      </c>
      <c r="B12005" s="90" t="s">
        <v>5539</v>
      </c>
      <c r="C12005" s="117">
        <v>8.07</v>
      </c>
    </row>
    <row r="12006" spans="1:3" s="13" customFormat="1" ht="48.75" customHeight="1" x14ac:dyDescent="0.2">
      <c r="A12006" s="87" t="s">
        <v>97</v>
      </c>
      <c r="B12006" s="90" t="s">
        <v>5539</v>
      </c>
      <c r="C12006" s="117">
        <v>15.94</v>
      </c>
    </row>
    <row r="12007" spans="1:3" ht="48.75" customHeight="1" x14ac:dyDescent="0.2">
      <c r="A12007" s="87" t="s">
        <v>1379</v>
      </c>
      <c r="B12007" s="90" t="s">
        <v>5539</v>
      </c>
      <c r="C12007" s="100">
        <v>11.29</v>
      </c>
    </row>
    <row r="12008" spans="1:3" ht="48.75" customHeight="1" x14ac:dyDescent="0.2">
      <c r="A12008" s="87" t="s">
        <v>13442</v>
      </c>
      <c r="B12008" s="90" t="s">
        <v>13111</v>
      </c>
      <c r="C12008" s="117">
        <v>4.58</v>
      </c>
    </row>
    <row r="12009" spans="1:3" ht="48.75" customHeight="1" x14ac:dyDescent="0.2">
      <c r="A12009" s="87" t="s">
        <v>13406</v>
      </c>
      <c r="B12009" s="90" t="s">
        <v>13111</v>
      </c>
      <c r="C12009" s="117">
        <v>1.45</v>
      </c>
    </row>
    <row r="12010" spans="1:3" ht="48.75" customHeight="1" x14ac:dyDescent="0.2">
      <c r="A12010" s="87" t="s">
        <v>13407</v>
      </c>
      <c r="B12010" s="90" t="s">
        <v>13111</v>
      </c>
      <c r="C12010" s="117">
        <v>4.28</v>
      </c>
    </row>
    <row r="12011" spans="1:3" ht="48.75" customHeight="1" x14ac:dyDescent="0.2">
      <c r="A12011" s="87" t="s">
        <v>13408</v>
      </c>
      <c r="B12011" s="90" t="s">
        <v>13111</v>
      </c>
      <c r="C12011" s="117">
        <v>5.97</v>
      </c>
    </row>
    <row r="12012" spans="1:3" ht="48.75" customHeight="1" x14ac:dyDescent="0.2">
      <c r="A12012" s="87" t="s">
        <v>989</v>
      </c>
      <c r="B12012" s="90" t="s">
        <v>5346</v>
      </c>
      <c r="C12012" s="117">
        <v>1.24</v>
      </c>
    </row>
    <row r="12013" spans="1:3" ht="48.75" customHeight="1" x14ac:dyDescent="0.2">
      <c r="A12013" s="87" t="s">
        <v>990</v>
      </c>
      <c r="B12013" s="90" t="s">
        <v>5346</v>
      </c>
      <c r="C12013" s="117">
        <v>1.45</v>
      </c>
    </row>
    <row r="12014" spans="1:3" ht="48.75" customHeight="1" x14ac:dyDescent="0.2">
      <c r="A12014" s="87" t="s">
        <v>991</v>
      </c>
      <c r="B12014" s="90" t="s">
        <v>5346</v>
      </c>
      <c r="C12014" s="117">
        <v>2.65</v>
      </c>
    </row>
    <row r="12015" spans="1:3" ht="48.75" customHeight="1" x14ac:dyDescent="0.2">
      <c r="A12015" s="16" t="s">
        <v>6916</v>
      </c>
      <c r="B12015" s="20" t="s">
        <v>6304</v>
      </c>
      <c r="C12015" s="117">
        <v>15.799999999999999</v>
      </c>
    </row>
    <row r="12016" spans="1:3" ht="48.75" customHeight="1" x14ac:dyDescent="0.2">
      <c r="A12016" s="87" t="s">
        <v>6915</v>
      </c>
      <c r="B12016" s="90" t="s">
        <v>6304</v>
      </c>
      <c r="C12016" s="117">
        <v>2</v>
      </c>
    </row>
    <row r="12017" spans="1:3" ht="48.75" customHeight="1" x14ac:dyDescent="0.2">
      <c r="A12017" s="16" t="s">
        <v>10091</v>
      </c>
      <c r="B12017" s="20" t="s">
        <v>5819</v>
      </c>
      <c r="C12017" s="117">
        <v>26.46</v>
      </c>
    </row>
    <row r="12018" spans="1:3" ht="48.75" customHeight="1" x14ac:dyDescent="0.2">
      <c r="A12018" s="87" t="s">
        <v>15970</v>
      </c>
      <c r="B12018" s="90" t="s">
        <v>15971</v>
      </c>
      <c r="C12018" s="117">
        <v>2.65</v>
      </c>
    </row>
    <row r="12019" spans="1:3" ht="48.75" customHeight="1" x14ac:dyDescent="0.2">
      <c r="A12019" s="87" t="s">
        <v>12471</v>
      </c>
      <c r="B12019" s="90" t="s">
        <v>12470</v>
      </c>
      <c r="C12019" s="117">
        <v>2.65</v>
      </c>
    </row>
    <row r="12020" spans="1:3" ht="48.75" customHeight="1" x14ac:dyDescent="0.2">
      <c r="A12020" s="87" t="s">
        <v>992</v>
      </c>
      <c r="B12020" s="90" t="s">
        <v>5819</v>
      </c>
      <c r="C12020" s="117">
        <v>2.65</v>
      </c>
    </row>
    <row r="12021" spans="1:3" ht="48.75" customHeight="1" x14ac:dyDescent="0.2">
      <c r="A12021" s="16" t="s">
        <v>11291</v>
      </c>
      <c r="B12021" s="20" t="s">
        <v>5819</v>
      </c>
      <c r="C12021" s="117">
        <v>3.2</v>
      </c>
    </row>
    <row r="12022" spans="1:3" ht="48.75" customHeight="1" x14ac:dyDescent="0.2">
      <c r="A12022" s="16" t="s">
        <v>10090</v>
      </c>
      <c r="B12022" s="20" t="s">
        <v>5819</v>
      </c>
      <c r="C12022" s="117">
        <v>30.53</v>
      </c>
    </row>
    <row r="12023" spans="1:3" ht="48.75" customHeight="1" x14ac:dyDescent="0.2">
      <c r="A12023" s="87" t="s">
        <v>2404</v>
      </c>
      <c r="B12023" s="90" t="s">
        <v>4748</v>
      </c>
      <c r="C12023" s="117">
        <v>1.02</v>
      </c>
    </row>
    <row r="12024" spans="1:3" ht="48.75" customHeight="1" x14ac:dyDescent="0.2">
      <c r="A12024" s="87" t="s">
        <v>2346</v>
      </c>
      <c r="B12024" s="90" t="s">
        <v>4730</v>
      </c>
      <c r="C12024" s="100">
        <v>0.49</v>
      </c>
    </row>
    <row r="12025" spans="1:3" ht="48.75" customHeight="1" x14ac:dyDescent="0.2">
      <c r="A12025" s="87" t="s">
        <v>2328</v>
      </c>
      <c r="B12025" s="90" t="s">
        <v>5605</v>
      </c>
      <c r="C12025" s="117">
        <v>1.21</v>
      </c>
    </row>
    <row r="12026" spans="1:3" ht="48.75" customHeight="1" x14ac:dyDescent="0.2">
      <c r="A12026" s="87" t="s">
        <v>1017</v>
      </c>
      <c r="B12026" s="90" t="s">
        <v>5719</v>
      </c>
      <c r="C12026" s="117">
        <v>1.1599999999999999</v>
      </c>
    </row>
    <row r="12027" spans="1:3" ht="48.75" customHeight="1" x14ac:dyDescent="0.2">
      <c r="A12027" s="87" t="s">
        <v>15446</v>
      </c>
      <c r="B12027" s="90" t="s">
        <v>16409</v>
      </c>
      <c r="C12027" s="117">
        <v>71.5</v>
      </c>
    </row>
    <row r="12028" spans="1:3" ht="48.75" customHeight="1" x14ac:dyDescent="0.2">
      <c r="A12028" s="87" t="s">
        <v>15446</v>
      </c>
      <c r="B12028" s="90" t="s">
        <v>5355</v>
      </c>
      <c r="C12028" s="117">
        <v>71.5</v>
      </c>
    </row>
    <row r="12029" spans="1:3" ht="48.75" customHeight="1" x14ac:dyDescent="0.2">
      <c r="A12029" s="87" t="s">
        <v>3940</v>
      </c>
      <c r="B12029" s="90" t="s">
        <v>7015</v>
      </c>
      <c r="C12029" s="117">
        <v>30.74</v>
      </c>
    </row>
    <row r="12030" spans="1:3" ht="48.75" customHeight="1" x14ac:dyDescent="0.2">
      <c r="A12030" s="87" t="s">
        <v>3942</v>
      </c>
      <c r="B12030" s="90" t="s">
        <v>7015</v>
      </c>
      <c r="C12030" s="117">
        <v>14.3</v>
      </c>
    </row>
    <row r="12031" spans="1:3" ht="48.75" customHeight="1" x14ac:dyDescent="0.2">
      <c r="A12031" s="87" t="s">
        <v>3944</v>
      </c>
      <c r="B12031" s="90" t="s">
        <v>7015</v>
      </c>
      <c r="C12031" s="117">
        <v>71.5</v>
      </c>
    </row>
    <row r="12032" spans="1:3" ht="48.75" customHeight="1" x14ac:dyDescent="0.2">
      <c r="A12032" s="87" t="s">
        <v>17872</v>
      </c>
      <c r="B12032" s="90" t="s">
        <v>5418</v>
      </c>
      <c r="C12032" s="117">
        <v>2.99</v>
      </c>
    </row>
    <row r="12033" spans="1:3" ht="48.75" customHeight="1" x14ac:dyDescent="0.2">
      <c r="A12033" s="87" t="s">
        <v>15580</v>
      </c>
      <c r="B12033" s="90" t="s">
        <v>16124</v>
      </c>
      <c r="C12033" s="117">
        <v>79.97</v>
      </c>
    </row>
    <row r="12034" spans="1:3" ht="48.75" customHeight="1" x14ac:dyDescent="0.2">
      <c r="A12034" s="87" t="s">
        <v>10913</v>
      </c>
      <c r="B12034" s="90" t="s">
        <v>2911</v>
      </c>
      <c r="C12034" s="100">
        <v>16.2</v>
      </c>
    </row>
    <row r="12035" spans="1:3" ht="48.75" customHeight="1" x14ac:dyDescent="0.2">
      <c r="A12035" s="87" t="s">
        <v>10911</v>
      </c>
      <c r="B12035" s="90" t="s">
        <v>2911</v>
      </c>
      <c r="C12035" s="100">
        <v>17.75</v>
      </c>
    </row>
    <row r="12036" spans="1:3" ht="48.75" customHeight="1" x14ac:dyDescent="0.2">
      <c r="A12036" s="87" t="s">
        <v>10909</v>
      </c>
      <c r="B12036" s="90" t="s">
        <v>2911</v>
      </c>
      <c r="C12036" s="100">
        <v>16.2</v>
      </c>
    </row>
    <row r="12037" spans="1:3" ht="48.75" customHeight="1" x14ac:dyDescent="0.2">
      <c r="A12037" s="16" t="s">
        <v>12430</v>
      </c>
      <c r="B12037" s="90" t="s">
        <v>5483</v>
      </c>
      <c r="C12037" s="117">
        <v>36.880000000000003</v>
      </c>
    </row>
    <row r="12038" spans="1:3" ht="48.75" customHeight="1" x14ac:dyDescent="0.2">
      <c r="A12038" s="16" t="s">
        <v>12420</v>
      </c>
      <c r="B12038" s="90" t="s">
        <v>5483</v>
      </c>
      <c r="C12038" s="117">
        <v>88.94</v>
      </c>
    </row>
    <row r="12039" spans="1:3" ht="48.75" customHeight="1" x14ac:dyDescent="0.2">
      <c r="A12039" s="87" t="s">
        <v>17689</v>
      </c>
      <c r="B12039" s="90" t="s">
        <v>4828</v>
      </c>
      <c r="C12039" s="117">
        <v>2.69</v>
      </c>
    </row>
    <row r="12040" spans="1:3" ht="48.75" customHeight="1" x14ac:dyDescent="0.2">
      <c r="A12040" s="87" t="s">
        <v>12691</v>
      </c>
      <c r="B12040" s="90" t="s">
        <v>4828</v>
      </c>
      <c r="C12040" s="117">
        <v>4.47</v>
      </c>
    </row>
    <row r="12041" spans="1:3" ht="48.75" customHeight="1" x14ac:dyDescent="0.2">
      <c r="A12041" s="16" t="s">
        <v>5451</v>
      </c>
      <c r="B12041" s="20" t="s">
        <v>11386</v>
      </c>
      <c r="C12041" s="117">
        <v>36.880000000000003</v>
      </c>
    </row>
    <row r="12042" spans="1:3" ht="48.75" customHeight="1" x14ac:dyDescent="0.2">
      <c r="A12042" s="16" t="s">
        <v>5453</v>
      </c>
      <c r="B12042" s="20" t="s">
        <v>11386</v>
      </c>
      <c r="C12042" s="117">
        <v>174.11</v>
      </c>
    </row>
    <row r="12043" spans="1:3" ht="48.75" customHeight="1" x14ac:dyDescent="0.2">
      <c r="A12043" s="87" t="s">
        <v>18511</v>
      </c>
      <c r="B12043" s="90" t="s">
        <v>17493</v>
      </c>
      <c r="C12043" s="90">
        <v>3.22</v>
      </c>
    </row>
    <row r="12044" spans="1:3" ht="48.75" customHeight="1" x14ac:dyDescent="0.2">
      <c r="A12044" s="87" t="s">
        <v>10427</v>
      </c>
      <c r="B12044" s="90" t="s">
        <v>17493</v>
      </c>
      <c r="C12044" s="90">
        <v>6.44</v>
      </c>
    </row>
    <row r="12045" spans="1:3" ht="48.75" customHeight="1" x14ac:dyDescent="0.2">
      <c r="A12045" s="87" t="s">
        <v>10694</v>
      </c>
      <c r="B12045" s="90" t="s">
        <v>17493</v>
      </c>
      <c r="C12045" s="90">
        <v>22.68</v>
      </c>
    </row>
    <row r="12046" spans="1:3" ht="48.75" customHeight="1" x14ac:dyDescent="0.2">
      <c r="A12046" s="87" t="s">
        <v>9431</v>
      </c>
      <c r="B12046" s="90" t="s">
        <v>17493</v>
      </c>
      <c r="C12046" s="90">
        <v>3.56</v>
      </c>
    </row>
    <row r="12047" spans="1:3" ht="48.75" customHeight="1" x14ac:dyDescent="0.2">
      <c r="A12047" s="87" t="s">
        <v>18510</v>
      </c>
      <c r="B12047" s="90" t="s">
        <v>17493</v>
      </c>
      <c r="C12047" s="90">
        <v>3.22</v>
      </c>
    </row>
    <row r="12048" spans="1:3" ht="48.75" customHeight="1" x14ac:dyDescent="0.2">
      <c r="A12048" s="87" t="s">
        <v>10802</v>
      </c>
      <c r="B12048" s="90" t="s">
        <v>17493</v>
      </c>
      <c r="C12048" s="100">
        <v>6.44</v>
      </c>
    </row>
    <row r="12049" spans="1:3" ht="48.75" customHeight="1" x14ac:dyDescent="0.2">
      <c r="A12049" s="87" t="s">
        <v>10803</v>
      </c>
      <c r="B12049" s="90" t="s">
        <v>17493</v>
      </c>
      <c r="C12049" s="90">
        <v>42.98</v>
      </c>
    </row>
    <row r="12050" spans="1:3" ht="48.75" customHeight="1" x14ac:dyDescent="0.2">
      <c r="A12050" s="87" t="s">
        <v>10799</v>
      </c>
      <c r="B12050" s="90" t="s">
        <v>17493</v>
      </c>
      <c r="C12050" s="100">
        <v>1.61</v>
      </c>
    </row>
    <row r="12051" spans="1:3" ht="48.75" customHeight="1" x14ac:dyDescent="0.2">
      <c r="A12051" s="87" t="s">
        <v>10800</v>
      </c>
      <c r="B12051" s="90" t="s">
        <v>17493</v>
      </c>
      <c r="C12051" s="100">
        <v>3.22</v>
      </c>
    </row>
    <row r="12052" spans="1:3" ht="48.75" customHeight="1" x14ac:dyDescent="0.2">
      <c r="A12052" s="87" t="s">
        <v>10801</v>
      </c>
      <c r="B12052" s="90" t="s">
        <v>17493</v>
      </c>
      <c r="C12052" s="117">
        <v>7.35</v>
      </c>
    </row>
    <row r="12053" spans="1:3" ht="48.75" customHeight="1" x14ac:dyDescent="0.2">
      <c r="A12053" s="87" t="s">
        <v>12560</v>
      </c>
      <c r="B12053" s="90" t="s">
        <v>4836</v>
      </c>
      <c r="C12053" s="117">
        <v>79.97</v>
      </c>
    </row>
    <row r="12054" spans="1:3" ht="48.75" customHeight="1" x14ac:dyDescent="0.2">
      <c r="A12054" s="87" t="s">
        <v>2718</v>
      </c>
      <c r="B12054" s="90" t="s">
        <v>5612</v>
      </c>
      <c r="C12054" s="117">
        <v>9.9700000000000006</v>
      </c>
    </row>
    <row r="12055" spans="1:3" ht="48.75" customHeight="1" x14ac:dyDescent="0.2">
      <c r="A12055" s="87" t="s">
        <v>13782</v>
      </c>
      <c r="B12055" s="90" t="s">
        <v>9054</v>
      </c>
      <c r="C12055" s="117">
        <v>3.17</v>
      </c>
    </row>
    <row r="12056" spans="1:3" ht="48.75" customHeight="1" x14ac:dyDescent="0.2">
      <c r="A12056" s="87" t="s">
        <v>3349</v>
      </c>
      <c r="B12056" s="90" t="s">
        <v>5053</v>
      </c>
      <c r="C12056" s="117">
        <v>1.8800000000000001</v>
      </c>
    </row>
    <row r="12057" spans="1:3" ht="48.75" customHeight="1" x14ac:dyDescent="0.2">
      <c r="A12057" s="87" t="s">
        <v>1481</v>
      </c>
      <c r="B12057" s="90" t="s">
        <v>17485</v>
      </c>
      <c r="C12057" s="117">
        <v>1.91</v>
      </c>
    </row>
    <row r="12058" spans="1:3" ht="48.75" customHeight="1" x14ac:dyDescent="0.2">
      <c r="A12058" s="87" t="s">
        <v>1495</v>
      </c>
      <c r="B12058" s="90" t="s">
        <v>17485</v>
      </c>
      <c r="C12058" s="117">
        <v>1.98</v>
      </c>
    </row>
    <row r="12059" spans="1:3" ht="48.75" customHeight="1" x14ac:dyDescent="0.2">
      <c r="A12059" s="87" t="s">
        <v>3961</v>
      </c>
      <c r="B12059" s="90" t="s">
        <v>16014</v>
      </c>
      <c r="C12059" s="117">
        <v>2.0599999999999996</v>
      </c>
    </row>
    <row r="12060" spans="1:3" ht="48.75" customHeight="1" x14ac:dyDescent="0.2">
      <c r="A12060" s="87" t="s">
        <v>15606</v>
      </c>
      <c r="B12060" s="90" t="s">
        <v>19135</v>
      </c>
      <c r="C12060" s="100">
        <v>347.31</v>
      </c>
    </row>
    <row r="12061" spans="1:3" ht="48.75" customHeight="1" x14ac:dyDescent="0.2">
      <c r="A12061" s="87" t="s">
        <v>18860</v>
      </c>
      <c r="B12061" s="90" t="s">
        <v>15495</v>
      </c>
      <c r="C12061" s="90">
        <v>574.08000000000004</v>
      </c>
    </row>
    <row r="12062" spans="1:3" ht="48.75" customHeight="1" x14ac:dyDescent="0.2">
      <c r="A12062" s="87" t="s">
        <v>1087</v>
      </c>
      <c r="B12062" s="90" t="s">
        <v>19135</v>
      </c>
      <c r="C12062" s="117">
        <v>2.4</v>
      </c>
    </row>
    <row r="12063" spans="1:3" ht="48.75" customHeight="1" x14ac:dyDescent="0.2">
      <c r="A12063" s="87" t="s">
        <v>1096</v>
      </c>
      <c r="B12063" s="90" t="s">
        <v>7015</v>
      </c>
      <c r="C12063" s="100">
        <v>11.35</v>
      </c>
    </row>
    <row r="12064" spans="1:3" ht="48.75" customHeight="1" x14ac:dyDescent="0.2">
      <c r="A12064" s="87" t="s">
        <v>1103</v>
      </c>
      <c r="B12064" s="90" t="s">
        <v>7015</v>
      </c>
      <c r="C12064" s="100">
        <v>15.89</v>
      </c>
    </row>
    <row r="12065" spans="1:3" ht="48.75" customHeight="1" x14ac:dyDescent="0.2">
      <c r="A12065" s="87" t="s">
        <v>11961</v>
      </c>
      <c r="B12065" s="90" t="s">
        <v>5483</v>
      </c>
      <c r="C12065" s="93">
        <v>55.99</v>
      </c>
    </row>
    <row r="12066" spans="1:3" ht="48.75" customHeight="1" x14ac:dyDescent="0.2">
      <c r="A12066" s="87" t="s">
        <v>11709</v>
      </c>
      <c r="B12066" s="90" t="s">
        <v>5483</v>
      </c>
      <c r="C12066" s="117">
        <v>30.74</v>
      </c>
    </row>
    <row r="12067" spans="1:3" ht="48.75" customHeight="1" x14ac:dyDescent="0.2">
      <c r="A12067" s="87" t="s">
        <v>11708</v>
      </c>
      <c r="B12067" s="90" t="s">
        <v>5483</v>
      </c>
      <c r="C12067" s="117">
        <v>13.55</v>
      </c>
    </row>
    <row r="12068" spans="1:3" ht="48.75" customHeight="1" x14ac:dyDescent="0.2">
      <c r="A12068" s="87" t="s">
        <v>13549</v>
      </c>
      <c r="B12068" s="90" t="s">
        <v>6348</v>
      </c>
      <c r="C12068" s="100">
        <v>2777.96</v>
      </c>
    </row>
    <row r="12069" spans="1:3" ht="48.75" customHeight="1" x14ac:dyDescent="0.2">
      <c r="A12069" s="87" t="s">
        <v>13550</v>
      </c>
      <c r="B12069" s="90" t="s">
        <v>6348</v>
      </c>
      <c r="C12069" s="100">
        <v>3147.41</v>
      </c>
    </row>
    <row r="12070" spans="1:3" ht="48.75" customHeight="1" x14ac:dyDescent="0.2">
      <c r="A12070" s="87" t="s">
        <v>13551</v>
      </c>
      <c r="B12070" s="90" t="s">
        <v>6348</v>
      </c>
      <c r="C12070" s="100">
        <v>3423.93</v>
      </c>
    </row>
    <row r="12071" spans="1:3" ht="48.75" customHeight="1" x14ac:dyDescent="0.2">
      <c r="A12071" s="87" t="s">
        <v>10968</v>
      </c>
      <c r="B12071" s="90" t="s">
        <v>4068</v>
      </c>
      <c r="C12071" s="117">
        <v>4.28</v>
      </c>
    </row>
    <row r="12072" spans="1:3" ht="48.75" customHeight="1" x14ac:dyDescent="0.2">
      <c r="A12072" s="87" t="s">
        <v>1034</v>
      </c>
      <c r="B12072" s="90" t="s">
        <v>5483</v>
      </c>
      <c r="C12072" s="117">
        <v>43.93</v>
      </c>
    </row>
    <row r="12073" spans="1:3" ht="48.75" customHeight="1" x14ac:dyDescent="0.2">
      <c r="A12073" s="87" t="s">
        <v>18814</v>
      </c>
      <c r="B12073" s="90" t="s">
        <v>5496</v>
      </c>
      <c r="C12073" s="117">
        <v>1.29</v>
      </c>
    </row>
    <row r="12074" spans="1:3" ht="48.75" customHeight="1" x14ac:dyDescent="0.2">
      <c r="A12074" s="87" t="s">
        <v>7172</v>
      </c>
      <c r="B12074" s="90" t="s">
        <v>5483</v>
      </c>
      <c r="C12074" s="117">
        <v>9.75</v>
      </c>
    </row>
    <row r="12075" spans="1:3" ht="48.75" customHeight="1" x14ac:dyDescent="0.2">
      <c r="A12075" s="87" t="s">
        <v>1055</v>
      </c>
      <c r="B12075" s="90" t="s">
        <v>15150</v>
      </c>
      <c r="C12075" s="117">
        <v>41.55</v>
      </c>
    </row>
    <row r="12076" spans="1:3" ht="48.75" customHeight="1" x14ac:dyDescent="0.2">
      <c r="A12076" s="87" t="s">
        <v>1055</v>
      </c>
      <c r="B12076" s="90" t="s">
        <v>15683</v>
      </c>
      <c r="C12076" s="117">
        <v>41.55</v>
      </c>
    </row>
    <row r="12077" spans="1:3" ht="48.75" customHeight="1" x14ac:dyDescent="0.2">
      <c r="A12077" s="87" t="s">
        <v>8404</v>
      </c>
      <c r="B12077" s="90" t="s">
        <v>15683</v>
      </c>
      <c r="C12077" s="117">
        <v>39.200000000000003</v>
      </c>
    </row>
    <row r="12078" spans="1:3" ht="48.75" customHeight="1" x14ac:dyDescent="0.2">
      <c r="A12078" s="87" t="s">
        <v>8405</v>
      </c>
      <c r="B12078" s="90" t="s">
        <v>15150</v>
      </c>
      <c r="C12078" s="117">
        <v>41.16</v>
      </c>
    </row>
    <row r="12079" spans="1:3" ht="48.75" customHeight="1" x14ac:dyDescent="0.2">
      <c r="A12079" s="87" t="s">
        <v>8405</v>
      </c>
      <c r="B12079" s="90" t="s">
        <v>15683</v>
      </c>
      <c r="C12079" s="117">
        <v>41.16</v>
      </c>
    </row>
    <row r="12080" spans="1:3" ht="48.75" customHeight="1" x14ac:dyDescent="0.2">
      <c r="A12080" s="87" t="s">
        <v>1060</v>
      </c>
      <c r="B12080" s="90" t="s">
        <v>19135</v>
      </c>
      <c r="C12080" s="117">
        <v>2.2699999999999996</v>
      </c>
    </row>
    <row r="12081" spans="1:3" ht="48.75" customHeight="1" x14ac:dyDescent="0.2">
      <c r="A12081" s="87" t="s">
        <v>15654</v>
      </c>
      <c r="B12081" s="90" t="s">
        <v>13111</v>
      </c>
      <c r="C12081" s="117">
        <v>41.55</v>
      </c>
    </row>
    <row r="12082" spans="1:3" ht="48.75" customHeight="1" x14ac:dyDescent="0.2">
      <c r="A12082" s="87" t="s">
        <v>15655</v>
      </c>
      <c r="B12082" s="90" t="s">
        <v>13111</v>
      </c>
      <c r="C12082" s="117">
        <v>78.02</v>
      </c>
    </row>
    <row r="12083" spans="1:3" ht="48.75" customHeight="1" x14ac:dyDescent="0.2">
      <c r="A12083" s="87" t="s">
        <v>15646</v>
      </c>
      <c r="B12083" s="90" t="s">
        <v>13111</v>
      </c>
      <c r="C12083" s="117">
        <v>39.200000000000003</v>
      </c>
    </row>
    <row r="12084" spans="1:3" ht="48.75" customHeight="1" x14ac:dyDescent="0.2">
      <c r="A12084" s="87" t="s">
        <v>15647</v>
      </c>
      <c r="B12084" s="90" t="s">
        <v>13111</v>
      </c>
      <c r="C12084" s="117">
        <v>41.16</v>
      </c>
    </row>
    <row r="12085" spans="1:3" ht="48.75" customHeight="1" x14ac:dyDescent="0.2">
      <c r="A12085" s="87" t="s">
        <v>15648</v>
      </c>
      <c r="B12085" s="90" t="s">
        <v>13111</v>
      </c>
      <c r="C12085" s="117">
        <v>82.32</v>
      </c>
    </row>
    <row r="12086" spans="1:3" ht="48.75" customHeight="1" x14ac:dyDescent="0.2">
      <c r="A12086" s="87" t="s">
        <v>5791</v>
      </c>
      <c r="B12086" s="90" t="s">
        <v>15500</v>
      </c>
      <c r="C12086" s="117">
        <v>0.7</v>
      </c>
    </row>
    <row r="12087" spans="1:3" ht="48.75" customHeight="1" x14ac:dyDescent="0.2">
      <c r="A12087" s="87" t="s">
        <v>5794</v>
      </c>
      <c r="B12087" s="90" t="s">
        <v>15500</v>
      </c>
      <c r="C12087" s="117">
        <v>1.76</v>
      </c>
    </row>
    <row r="12088" spans="1:3" ht="48.75" customHeight="1" x14ac:dyDescent="0.2">
      <c r="A12088" s="87" t="s">
        <v>5799</v>
      </c>
      <c r="B12088" s="90" t="s">
        <v>15500</v>
      </c>
      <c r="C12088" s="117">
        <v>0.95</v>
      </c>
    </row>
    <row r="12089" spans="1:3" ht="48.75" customHeight="1" x14ac:dyDescent="0.2">
      <c r="A12089" s="87" t="s">
        <v>5803</v>
      </c>
      <c r="B12089" s="90" t="s">
        <v>15500</v>
      </c>
      <c r="C12089" s="117">
        <v>2.36</v>
      </c>
    </row>
    <row r="12090" spans="1:3" ht="48.75" customHeight="1" x14ac:dyDescent="0.2">
      <c r="A12090" s="87" t="s">
        <v>5781</v>
      </c>
      <c r="B12090" s="90" t="s">
        <v>15500</v>
      </c>
      <c r="C12090" s="117">
        <v>1.26</v>
      </c>
    </row>
    <row r="12091" spans="1:3" ht="48.75" customHeight="1" x14ac:dyDescent="0.2">
      <c r="A12091" s="87" t="s">
        <v>5786</v>
      </c>
      <c r="B12091" s="90" t="s">
        <v>15500</v>
      </c>
      <c r="C12091" s="117">
        <v>3.460066343454963</v>
      </c>
    </row>
    <row r="12092" spans="1:3" ht="48.75" customHeight="1" x14ac:dyDescent="0.2">
      <c r="A12092" s="87" t="s">
        <v>5789</v>
      </c>
      <c r="B12092" s="90" t="s">
        <v>15500</v>
      </c>
      <c r="C12092" s="117">
        <v>1.26</v>
      </c>
    </row>
    <row r="12093" spans="1:3" ht="48.75" customHeight="1" x14ac:dyDescent="0.2">
      <c r="A12093" s="87" t="s">
        <v>5796</v>
      </c>
      <c r="B12093" s="90" t="s">
        <v>15500</v>
      </c>
      <c r="C12093" s="117">
        <v>1.9</v>
      </c>
    </row>
    <row r="12094" spans="1:3" ht="48.75" customHeight="1" x14ac:dyDescent="0.2">
      <c r="A12094" s="87" t="s">
        <v>18466</v>
      </c>
      <c r="B12094" s="90" t="s">
        <v>18726</v>
      </c>
      <c r="C12094" s="117">
        <v>41.55</v>
      </c>
    </row>
    <row r="12095" spans="1:3" ht="48.75" customHeight="1" x14ac:dyDescent="0.2">
      <c r="A12095" s="87" t="s">
        <v>18465</v>
      </c>
      <c r="B12095" s="90" t="s">
        <v>18726</v>
      </c>
      <c r="C12095" s="117">
        <v>78.02</v>
      </c>
    </row>
    <row r="12096" spans="1:3" ht="48.75" customHeight="1" x14ac:dyDescent="0.2">
      <c r="A12096" s="87" t="s">
        <v>18472</v>
      </c>
      <c r="B12096" s="90" t="s">
        <v>18726</v>
      </c>
      <c r="C12096" s="117">
        <v>41.16</v>
      </c>
    </row>
    <row r="12097" spans="1:3" ht="48.75" customHeight="1" x14ac:dyDescent="0.2">
      <c r="A12097" s="87" t="s">
        <v>18467</v>
      </c>
      <c r="B12097" s="90" t="s">
        <v>18726</v>
      </c>
      <c r="C12097" s="117">
        <v>82.32</v>
      </c>
    </row>
    <row r="12098" spans="1:3" ht="48.75" customHeight="1" x14ac:dyDescent="0.2">
      <c r="A12098" s="87" t="s">
        <v>6878</v>
      </c>
      <c r="B12098" s="90" t="s">
        <v>5719</v>
      </c>
      <c r="C12098" s="117">
        <v>5.44</v>
      </c>
    </row>
    <row r="12099" spans="1:3" ht="48.75" customHeight="1" x14ac:dyDescent="0.2">
      <c r="A12099" s="87" t="s">
        <v>3957</v>
      </c>
      <c r="B12099" s="90" t="s">
        <v>5719</v>
      </c>
      <c r="C12099" s="117">
        <v>1.67</v>
      </c>
    </row>
    <row r="12100" spans="1:3" ht="48.75" customHeight="1" x14ac:dyDescent="0.2">
      <c r="A12100" s="87" t="s">
        <v>3956</v>
      </c>
      <c r="B12100" s="90" t="s">
        <v>5483</v>
      </c>
      <c r="C12100" s="117">
        <v>1.67</v>
      </c>
    </row>
    <row r="12101" spans="1:3" ht="48.75" customHeight="1" x14ac:dyDescent="0.2">
      <c r="A12101" s="87" t="s">
        <v>9890</v>
      </c>
      <c r="B12101" s="90" t="s">
        <v>5483</v>
      </c>
      <c r="C12101" s="117">
        <v>7.09</v>
      </c>
    </row>
    <row r="12102" spans="1:3" ht="48.75" customHeight="1" x14ac:dyDescent="0.2">
      <c r="A12102" s="87" t="s">
        <v>3958</v>
      </c>
      <c r="B12102" s="90" t="s">
        <v>8347</v>
      </c>
      <c r="C12102" s="117">
        <v>5.41</v>
      </c>
    </row>
    <row r="12103" spans="1:3" ht="48.75" customHeight="1" x14ac:dyDescent="0.2">
      <c r="A12103" s="87" t="s">
        <v>8239</v>
      </c>
      <c r="B12103" s="90" t="s">
        <v>8347</v>
      </c>
      <c r="C12103" s="117">
        <v>1.67</v>
      </c>
    </row>
    <row r="12104" spans="1:3" ht="48.75" customHeight="1" x14ac:dyDescent="0.2">
      <c r="A12104" s="87" t="s">
        <v>12777</v>
      </c>
      <c r="B12104" s="90" t="s">
        <v>8347</v>
      </c>
      <c r="C12104" s="117">
        <v>3.460066343454963</v>
      </c>
    </row>
    <row r="12105" spans="1:3" ht="48.75" customHeight="1" x14ac:dyDescent="0.2">
      <c r="A12105" s="87" t="s">
        <v>2619</v>
      </c>
      <c r="B12105" s="90" t="s">
        <v>2911</v>
      </c>
      <c r="C12105" s="117">
        <v>538.25</v>
      </c>
    </row>
    <row r="12106" spans="1:3" ht="48.75" customHeight="1" x14ac:dyDescent="0.2">
      <c r="A12106" s="87" t="s">
        <v>2772</v>
      </c>
      <c r="B12106" s="90" t="s">
        <v>5416</v>
      </c>
      <c r="C12106" s="117">
        <v>1.43</v>
      </c>
    </row>
    <row r="12107" spans="1:3" ht="48.75" customHeight="1" x14ac:dyDescent="0.2">
      <c r="A12107" s="87" t="s">
        <v>2773</v>
      </c>
      <c r="B12107" s="90" t="s">
        <v>5416</v>
      </c>
      <c r="C12107" s="117">
        <v>1.9</v>
      </c>
    </row>
    <row r="12108" spans="1:3" ht="48.75" customHeight="1" x14ac:dyDescent="0.2">
      <c r="A12108" s="87" t="s">
        <v>18815</v>
      </c>
      <c r="B12108" s="90" t="s">
        <v>5496</v>
      </c>
      <c r="C12108" s="117">
        <v>4.63</v>
      </c>
    </row>
    <row r="12109" spans="1:3" ht="48.75" customHeight="1" x14ac:dyDescent="0.2">
      <c r="A12109" s="87" t="s">
        <v>13868</v>
      </c>
      <c r="B12109" s="90" t="s">
        <v>6342</v>
      </c>
      <c r="C12109" s="117">
        <v>25.52</v>
      </c>
    </row>
    <row r="12110" spans="1:3" ht="48.75" customHeight="1" x14ac:dyDescent="0.2">
      <c r="A12110" s="87" t="s">
        <v>8649</v>
      </c>
      <c r="B12110" s="90" t="s">
        <v>6342</v>
      </c>
      <c r="C12110" s="117">
        <v>4.4000000000000004</v>
      </c>
    </row>
    <row r="12111" spans="1:3" ht="48.75" customHeight="1" x14ac:dyDescent="0.2">
      <c r="A12111" s="87" t="s">
        <v>6862</v>
      </c>
      <c r="B12111" s="90" t="s">
        <v>6342</v>
      </c>
      <c r="C12111" s="117">
        <v>11.98</v>
      </c>
    </row>
    <row r="12112" spans="1:3" ht="48.75" customHeight="1" x14ac:dyDescent="0.2">
      <c r="A12112" s="87" t="s">
        <v>10175</v>
      </c>
      <c r="B12112" s="90" t="s">
        <v>5560</v>
      </c>
      <c r="C12112" s="100">
        <v>778.43</v>
      </c>
    </row>
    <row r="12113" spans="1:3" ht="48.75" customHeight="1" x14ac:dyDescent="0.2">
      <c r="A12113" s="87" t="s">
        <v>10176</v>
      </c>
      <c r="B12113" s="90" t="s">
        <v>5560</v>
      </c>
      <c r="C12113" s="100">
        <v>778.43</v>
      </c>
    </row>
    <row r="12114" spans="1:3" ht="48.75" customHeight="1" x14ac:dyDescent="0.2">
      <c r="A12114" s="87" t="s">
        <v>5068</v>
      </c>
      <c r="B12114" s="90" t="s">
        <v>6348</v>
      </c>
      <c r="C12114" s="100">
        <v>904.66</v>
      </c>
    </row>
    <row r="12115" spans="1:3" ht="48.75" customHeight="1" x14ac:dyDescent="0.2">
      <c r="A12115" s="87" t="s">
        <v>1069</v>
      </c>
      <c r="B12115" s="90" t="s">
        <v>9395</v>
      </c>
      <c r="C12115" s="117">
        <v>1.81</v>
      </c>
    </row>
    <row r="12116" spans="1:3" ht="48.75" customHeight="1" x14ac:dyDescent="0.2">
      <c r="A12116" s="87" t="s">
        <v>1070</v>
      </c>
      <c r="B12116" s="90" t="s">
        <v>9395</v>
      </c>
      <c r="C12116" s="117">
        <v>1.81</v>
      </c>
    </row>
    <row r="12117" spans="1:3" ht="48.75" customHeight="1" x14ac:dyDescent="0.2">
      <c r="A12117" s="87" t="s">
        <v>1071</v>
      </c>
      <c r="B12117" s="90" t="s">
        <v>9395</v>
      </c>
      <c r="C12117" s="117">
        <v>1.99</v>
      </c>
    </row>
    <row r="12118" spans="1:3" ht="48.75" customHeight="1" x14ac:dyDescent="0.2">
      <c r="A12118" s="87" t="s">
        <v>1072</v>
      </c>
      <c r="B12118" s="90" t="s">
        <v>9395</v>
      </c>
      <c r="C12118" s="117">
        <v>3.98</v>
      </c>
    </row>
    <row r="12119" spans="1:3" ht="48.75" customHeight="1" x14ac:dyDescent="0.2">
      <c r="A12119" s="87" t="s">
        <v>14208</v>
      </c>
      <c r="B12119" s="90" t="s">
        <v>10473</v>
      </c>
      <c r="C12119" s="117">
        <v>11.66</v>
      </c>
    </row>
    <row r="12120" spans="1:3" ht="48.75" customHeight="1" x14ac:dyDescent="0.2">
      <c r="A12120" s="87" t="s">
        <v>18284</v>
      </c>
      <c r="B12120" s="90" t="s">
        <v>7381</v>
      </c>
      <c r="C12120" s="117">
        <v>2.38</v>
      </c>
    </row>
    <row r="12121" spans="1:3" ht="48.75" customHeight="1" x14ac:dyDescent="0.2">
      <c r="A12121" s="87" t="s">
        <v>3941</v>
      </c>
      <c r="B12121" s="90" t="s">
        <v>10947</v>
      </c>
      <c r="C12121" s="117">
        <v>14.3</v>
      </c>
    </row>
    <row r="12122" spans="1:3" ht="48.75" customHeight="1" x14ac:dyDescent="0.2">
      <c r="A12122" s="87" t="s">
        <v>3943</v>
      </c>
      <c r="B12122" s="90" t="s">
        <v>10947</v>
      </c>
      <c r="C12122" s="117">
        <v>71.5</v>
      </c>
    </row>
    <row r="12123" spans="1:3" ht="48.75" customHeight="1" x14ac:dyDescent="0.2">
      <c r="A12123" s="87" t="s">
        <v>2248</v>
      </c>
      <c r="B12123" s="90" t="s">
        <v>15150</v>
      </c>
      <c r="C12123" s="117">
        <v>74.94</v>
      </c>
    </row>
    <row r="12124" spans="1:3" ht="48.75" customHeight="1" x14ac:dyDescent="0.2">
      <c r="A12124" s="87" t="s">
        <v>2248</v>
      </c>
      <c r="B12124" s="90" t="s">
        <v>15683</v>
      </c>
      <c r="C12124" s="117">
        <v>74.94</v>
      </c>
    </row>
    <row r="12125" spans="1:3" ht="48.75" customHeight="1" x14ac:dyDescent="0.2">
      <c r="A12125" s="87" t="s">
        <v>6982</v>
      </c>
      <c r="B12125" s="90" t="s">
        <v>15150</v>
      </c>
      <c r="C12125" s="100">
        <v>114.69</v>
      </c>
    </row>
    <row r="12126" spans="1:3" ht="48.75" customHeight="1" x14ac:dyDescent="0.2">
      <c r="A12126" s="87" t="s">
        <v>6982</v>
      </c>
      <c r="B12126" s="90" t="s">
        <v>15683</v>
      </c>
      <c r="C12126" s="100">
        <v>114.69</v>
      </c>
    </row>
    <row r="12127" spans="1:3" ht="48.75" customHeight="1" x14ac:dyDescent="0.2">
      <c r="A12127" s="87" t="s">
        <v>2249</v>
      </c>
      <c r="B12127" s="90" t="s">
        <v>15683</v>
      </c>
      <c r="C12127" s="117">
        <v>23.94</v>
      </c>
    </row>
    <row r="12128" spans="1:3" ht="48.75" customHeight="1" x14ac:dyDescent="0.2">
      <c r="A12128" s="87" t="s">
        <v>2249</v>
      </c>
      <c r="B12128" s="90" t="s">
        <v>15150</v>
      </c>
      <c r="C12128" s="117">
        <v>23.94</v>
      </c>
    </row>
    <row r="12129" spans="1:3" ht="48.75" customHeight="1" x14ac:dyDescent="0.2">
      <c r="A12129" s="87" t="s">
        <v>6981</v>
      </c>
      <c r="B12129" s="90" t="s">
        <v>15683</v>
      </c>
      <c r="C12129" s="117">
        <v>204.75</v>
      </c>
    </row>
    <row r="12130" spans="1:3" ht="48.75" customHeight="1" x14ac:dyDescent="0.2">
      <c r="A12130" s="87" t="s">
        <v>6981</v>
      </c>
      <c r="B12130" s="90" t="s">
        <v>15150</v>
      </c>
      <c r="C12130" s="117">
        <v>204.75</v>
      </c>
    </row>
    <row r="12131" spans="1:3" ht="48.75" customHeight="1" x14ac:dyDescent="0.2">
      <c r="A12131" s="87" t="s">
        <v>8581</v>
      </c>
      <c r="B12131" s="90" t="s">
        <v>6348</v>
      </c>
      <c r="C12131" s="117">
        <v>3.460066343454963</v>
      </c>
    </row>
    <row r="12132" spans="1:3" ht="48.75" customHeight="1" x14ac:dyDescent="0.2">
      <c r="A12132" s="87" t="s">
        <v>8574</v>
      </c>
      <c r="B12132" s="90" t="s">
        <v>15337</v>
      </c>
      <c r="C12132" s="117">
        <v>2.36</v>
      </c>
    </row>
    <row r="12133" spans="1:3" ht="48.75" customHeight="1" x14ac:dyDescent="0.2">
      <c r="A12133" s="87" t="s">
        <v>8574</v>
      </c>
      <c r="B12133" s="90" t="s">
        <v>6348</v>
      </c>
      <c r="C12133" s="117">
        <v>2.36</v>
      </c>
    </row>
    <row r="12134" spans="1:3" ht="48.75" customHeight="1" x14ac:dyDescent="0.2">
      <c r="A12134" s="87" t="s">
        <v>5249</v>
      </c>
      <c r="B12134" s="90" t="s">
        <v>15337</v>
      </c>
      <c r="C12134" s="117">
        <v>2.84</v>
      </c>
    </row>
    <row r="12135" spans="1:3" ht="48.75" customHeight="1" x14ac:dyDescent="0.2">
      <c r="A12135" s="87" t="s">
        <v>5250</v>
      </c>
      <c r="B12135" s="90" t="s">
        <v>15337</v>
      </c>
      <c r="C12135" s="90">
        <v>5.28</v>
      </c>
    </row>
    <row r="12136" spans="1:3" ht="48.75" customHeight="1" x14ac:dyDescent="0.2">
      <c r="A12136" s="87" t="s">
        <v>5250</v>
      </c>
      <c r="B12136" s="90" t="s">
        <v>6348</v>
      </c>
      <c r="C12136" s="90">
        <v>5.28</v>
      </c>
    </row>
    <row r="12137" spans="1:3" ht="48.75" customHeight="1" x14ac:dyDescent="0.2">
      <c r="A12137" s="87" t="s">
        <v>9997</v>
      </c>
      <c r="B12137" s="90" t="s">
        <v>9395</v>
      </c>
      <c r="C12137" s="117">
        <v>41.55</v>
      </c>
    </row>
    <row r="12138" spans="1:3" ht="48.75" customHeight="1" x14ac:dyDescent="0.2">
      <c r="A12138" s="87" t="s">
        <v>9995</v>
      </c>
      <c r="B12138" s="90" t="s">
        <v>9395</v>
      </c>
      <c r="C12138" s="117">
        <v>39.200000000000003</v>
      </c>
    </row>
    <row r="12139" spans="1:3" ht="48.75" customHeight="1" x14ac:dyDescent="0.2">
      <c r="A12139" s="87" t="s">
        <v>9996</v>
      </c>
      <c r="B12139" s="90" t="s">
        <v>9395</v>
      </c>
      <c r="C12139" s="117">
        <v>41.16</v>
      </c>
    </row>
    <row r="12140" spans="1:3" ht="48.75" customHeight="1" x14ac:dyDescent="0.2">
      <c r="A12140" s="87" t="s">
        <v>9260</v>
      </c>
      <c r="B12140" s="90" t="s">
        <v>5560</v>
      </c>
      <c r="C12140" s="117">
        <v>2.82</v>
      </c>
    </row>
    <row r="12141" spans="1:3" ht="48.75" customHeight="1" x14ac:dyDescent="0.2">
      <c r="A12141" s="87" t="s">
        <v>10478</v>
      </c>
      <c r="B12141" s="90" t="s">
        <v>3586</v>
      </c>
      <c r="C12141" s="117">
        <v>8.4</v>
      </c>
    </row>
    <row r="12142" spans="1:3" ht="48.75" customHeight="1" x14ac:dyDescent="0.2">
      <c r="A12142" s="87" t="s">
        <v>10478</v>
      </c>
      <c r="B12142" s="90" t="s">
        <v>17493</v>
      </c>
      <c r="C12142" s="117">
        <v>8.4</v>
      </c>
    </row>
    <row r="12143" spans="1:3" ht="48.75" customHeight="1" x14ac:dyDescent="0.2">
      <c r="A12143" s="87" t="s">
        <v>1884</v>
      </c>
      <c r="B12143" s="90" t="s">
        <v>5560</v>
      </c>
      <c r="C12143" s="117">
        <v>11.66</v>
      </c>
    </row>
    <row r="12144" spans="1:3" ht="48.75" customHeight="1" x14ac:dyDescent="0.2">
      <c r="A12144" s="87" t="s">
        <v>7553</v>
      </c>
      <c r="B12144" s="90" t="s">
        <v>5560</v>
      </c>
      <c r="C12144" s="117">
        <v>10.79</v>
      </c>
    </row>
    <row r="12145" spans="1:3" ht="48.75" customHeight="1" x14ac:dyDescent="0.2">
      <c r="A12145" s="87" t="s">
        <v>7554</v>
      </c>
      <c r="B12145" s="90" t="s">
        <v>5560</v>
      </c>
      <c r="C12145" s="117">
        <v>11.75</v>
      </c>
    </row>
    <row r="12146" spans="1:3" ht="48.75" customHeight="1" x14ac:dyDescent="0.2">
      <c r="A12146" s="87" t="s">
        <v>19431</v>
      </c>
      <c r="B12146" s="90" t="s">
        <v>11840</v>
      </c>
      <c r="C12146" s="117">
        <v>11.66</v>
      </c>
    </row>
    <row r="12147" spans="1:3" ht="48.75" customHeight="1" x14ac:dyDescent="0.2">
      <c r="A12147" s="87" t="s">
        <v>12201</v>
      </c>
      <c r="B12147" s="90" t="s">
        <v>11840</v>
      </c>
      <c r="C12147" s="117">
        <v>10.79</v>
      </c>
    </row>
    <row r="12148" spans="1:3" ht="48.75" customHeight="1" x14ac:dyDescent="0.2">
      <c r="A12148" s="87" t="s">
        <v>12200</v>
      </c>
      <c r="B12148" s="90" t="s">
        <v>11840</v>
      </c>
      <c r="C12148" s="117">
        <v>11.75</v>
      </c>
    </row>
    <row r="12149" spans="1:3" ht="48.75" customHeight="1" x14ac:dyDescent="0.2">
      <c r="A12149" s="87" t="s">
        <v>2672</v>
      </c>
      <c r="B12149" s="90" t="s">
        <v>19135</v>
      </c>
      <c r="C12149" s="117">
        <v>1.81</v>
      </c>
    </row>
    <row r="12150" spans="1:3" ht="48.75" customHeight="1" x14ac:dyDescent="0.2">
      <c r="A12150" s="87" t="s">
        <v>2674</v>
      </c>
      <c r="B12150" s="90" t="s">
        <v>19135</v>
      </c>
      <c r="C12150" s="100">
        <v>6.68</v>
      </c>
    </row>
    <row r="12151" spans="1:3" ht="48.75" customHeight="1" x14ac:dyDescent="0.2">
      <c r="A12151" s="87" t="s">
        <v>2675</v>
      </c>
      <c r="B12151" s="90" t="s">
        <v>19135</v>
      </c>
      <c r="C12151" s="117">
        <v>5.17</v>
      </c>
    </row>
    <row r="12152" spans="1:3" ht="48.75" customHeight="1" x14ac:dyDescent="0.2">
      <c r="A12152" s="87" t="s">
        <v>2677</v>
      </c>
      <c r="B12152" s="90" t="s">
        <v>19135</v>
      </c>
      <c r="C12152" s="100">
        <v>4.3499999999999996</v>
      </c>
    </row>
    <row r="12153" spans="1:3" ht="48.75" customHeight="1" x14ac:dyDescent="0.2">
      <c r="A12153" s="87" t="s">
        <v>2671</v>
      </c>
      <c r="B12153" s="90" t="s">
        <v>19135</v>
      </c>
      <c r="C12153" s="100">
        <v>2.33</v>
      </c>
    </row>
    <row r="12154" spans="1:3" ht="48.75" customHeight="1" x14ac:dyDescent="0.2">
      <c r="A12154" s="87" t="s">
        <v>2680</v>
      </c>
      <c r="B12154" s="90" t="s">
        <v>19135</v>
      </c>
      <c r="C12154" s="100">
        <v>5.0999999999999996</v>
      </c>
    </row>
    <row r="12155" spans="1:3" ht="48.75" customHeight="1" x14ac:dyDescent="0.2">
      <c r="A12155" s="87" t="s">
        <v>2681</v>
      </c>
      <c r="B12155" s="90" t="s">
        <v>19135</v>
      </c>
      <c r="C12155" s="100">
        <v>1.69</v>
      </c>
    </row>
    <row r="12156" spans="1:3" ht="48.75" customHeight="1" x14ac:dyDescent="0.2">
      <c r="A12156" s="87" t="s">
        <v>9536</v>
      </c>
      <c r="B12156" s="90" t="s">
        <v>15150</v>
      </c>
      <c r="C12156" s="117">
        <v>3.66</v>
      </c>
    </row>
    <row r="12157" spans="1:3" ht="48.75" customHeight="1" x14ac:dyDescent="0.2">
      <c r="A12157" s="87" t="s">
        <v>9536</v>
      </c>
      <c r="B12157" s="90" t="s">
        <v>15683</v>
      </c>
      <c r="C12157" s="117">
        <v>3.66</v>
      </c>
    </row>
    <row r="12158" spans="1:3" ht="48.75" customHeight="1" x14ac:dyDescent="0.2">
      <c r="A12158" s="87" t="s">
        <v>17296</v>
      </c>
      <c r="B12158" s="90" t="s">
        <v>13111</v>
      </c>
      <c r="C12158" s="100">
        <v>4.76</v>
      </c>
    </row>
    <row r="12159" spans="1:3" ht="48.75" customHeight="1" x14ac:dyDescent="0.2">
      <c r="A12159" s="87" t="s">
        <v>17295</v>
      </c>
      <c r="B12159" s="90" t="s">
        <v>13111</v>
      </c>
      <c r="C12159" s="100">
        <v>6.66</v>
      </c>
    </row>
    <row r="12160" spans="1:3" ht="48.75" customHeight="1" x14ac:dyDescent="0.2">
      <c r="A12160" s="87" t="s">
        <v>18285</v>
      </c>
      <c r="B12160" s="90" t="s">
        <v>7381</v>
      </c>
      <c r="C12160" s="100">
        <v>5.56</v>
      </c>
    </row>
    <row r="12161" spans="1:3" ht="48.75" customHeight="1" x14ac:dyDescent="0.2">
      <c r="A12161" s="87" t="s">
        <v>9391</v>
      </c>
      <c r="B12161" s="90" t="s">
        <v>9395</v>
      </c>
      <c r="C12161" s="100">
        <v>15.89</v>
      </c>
    </row>
    <row r="12162" spans="1:3" ht="48.75" customHeight="1" x14ac:dyDescent="0.2">
      <c r="A12162" s="87" t="s">
        <v>17211</v>
      </c>
      <c r="B12162" s="90" t="s">
        <v>18726</v>
      </c>
      <c r="C12162" s="117">
        <v>28.63</v>
      </c>
    </row>
    <row r="12163" spans="1:3" s="13" customFormat="1" ht="48.75" customHeight="1" x14ac:dyDescent="0.2">
      <c r="A12163" s="87" t="s">
        <v>19334</v>
      </c>
      <c r="B12163" s="90" t="s">
        <v>15500</v>
      </c>
      <c r="C12163" s="100">
        <v>1.1200000000000001</v>
      </c>
    </row>
    <row r="12164" spans="1:3" s="13" customFormat="1" ht="48.75" customHeight="1" x14ac:dyDescent="0.2">
      <c r="A12164" s="87" t="s">
        <v>1119</v>
      </c>
      <c r="B12164" s="90" t="s">
        <v>15500</v>
      </c>
      <c r="C12164" s="117">
        <v>4.3499999999999996</v>
      </c>
    </row>
    <row r="12165" spans="1:3" s="13" customFormat="1" ht="48.75" customHeight="1" x14ac:dyDescent="0.2">
      <c r="A12165" s="87" t="s">
        <v>19335</v>
      </c>
      <c r="B12165" s="90" t="s">
        <v>15500</v>
      </c>
      <c r="C12165" s="117">
        <v>2.0999999999999996</v>
      </c>
    </row>
    <row r="12166" spans="1:3" s="13" customFormat="1" ht="48.75" customHeight="1" x14ac:dyDescent="0.2">
      <c r="A12166" s="87" t="s">
        <v>1111</v>
      </c>
      <c r="B12166" s="90" t="s">
        <v>6311</v>
      </c>
      <c r="C12166" s="100">
        <v>6.66</v>
      </c>
    </row>
    <row r="12167" spans="1:3" s="13" customFormat="1" ht="48.75" customHeight="1" x14ac:dyDescent="0.2">
      <c r="A12167" s="87" t="s">
        <v>1116</v>
      </c>
      <c r="B12167" s="90" t="s">
        <v>6311</v>
      </c>
      <c r="C12167" s="100">
        <v>15.89</v>
      </c>
    </row>
    <row r="12168" spans="1:3" s="13" customFormat="1" ht="48.75" customHeight="1" x14ac:dyDescent="0.2">
      <c r="A12168" s="87" t="s">
        <v>15493</v>
      </c>
      <c r="B12168" s="90" t="s">
        <v>15500</v>
      </c>
      <c r="C12168" s="117">
        <v>28.63</v>
      </c>
    </row>
    <row r="12169" spans="1:3" s="13" customFormat="1" ht="48.75" customHeight="1" x14ac:dyDescent="0.2">
      <c r="A12169" s="87" t="s">
        <v>434</v>
      </c>
      <c r="B12169" s="90" t="s">
        <v>5441</v>
      </c>
      <c r="C12169" s="117">
        <v>2.44</v>
      </c>
    </row>
    <row r="12170" spans="1:3" s="13" customFormat="1" ht="48.75" customHeight="1" x14ac:dyDescent="0.2">
      <c r="A12170" s="87" t="s">
        <v>434</v>
      </c>
      <c r="B12170" s="90" t="s">
        <v>6348</v>
      </c>
      <c r="C12170" s="117">
        <v>2.44</v>
      </c>
    </row>
    <row r="12171" spans="1:3" s="13" customFormat="1" ht="48.75" customHeight="1" x14ac:dyDescent="0.2">
      <c r="A12171" s="87" t="s">
        <v>436</v>
      </c>
      <c r="B12171" s="90" t="s">
        <v>5441</v>
      </c>
      <c r="C12171" s="100">
        <v>3.59</v>
      </c>
    </row>
    <row r="12172" spans="1:3" s="13" customFormat="1" ht="48.75" customHeight="1" x14ac:dyDescent="0.2">
      <c r="A12172" s="87" t="s">
        <v>436</v>
      </c>
      <c r="B12172" s="90" t="s">
        <v>6348</v>
      </c>
      <c r="C12172" s="100">
        <v>3.59</v>
      </c>
    </row>
    <row r="12173" spans="1:3" s="13" customFormat="1" ht="48.75" customHeight="1" x14ac:dyDescent="0.2">
      <c r="A12173" s="87" t="s">
        <v>17051</v>
      </c>
      <c r="B12173" s="90" t="s">
        <v>5496</v>
      </c>
      <c r="C12173" s="117">
        <v>15.75</v>
      </c>
    </row>
    <row r="12174" spans="1:3" s="13" customFormat="1" ht="48.75" customHeight="1" x14ac:dyDescent="0.2">
      <c r="A12174" s="87" t="s">
        <v>1453</v>
      </c>
      <c r="B12174" s="90" t="s">
        <v>5346</v>
      </c>
      <c r="C12174" s="117">
        <v>0.86</v>
      </c>
    </row>
    <row r="12175" spans="1:3" s="13" customFormat="1" ht="48.75" customHeight="1" x14ac:dyDescent="0.2">
      <c r="A12175" s="87" t="s">
        <v>17422</v>
      </c>
      <c r="B12175" s="90" t="s">
        <v>9054</v>
      </c>
      <c r="C12175" s="117">
        <v>3430.87</v>
      </c>
    </row>
    <row r="12176" spans="1:3" s="13" customFormat="1" ht="48.75" customHeight="1" x14ac:dyDescent="0.2">
      <c r="A12176" s="87" t="s">
        <v>17086</v>
      </c>
      <c r="B12176" s="90" t="s">
        <v>5642</v>
      </c>
      <c r="C12176" s="117">
        <v>4.6100000000000003</v>
      </c>
    </row>
    <row r="12177" spans="1:3" s="13" customFormat="1" ht="48.75" customHeight="1" x14ac:dyDescent="0.2">
      <c r="A12177" s="87" t="s">
        <v>19059</v>
      </c>
      <c r="B12177" s="90" t="s">
        <v>7381</v>
      </c>
      <c r="C12177" s="100">
        <v>1.38</v>
      </c>
    </row>
    <row r="12178" spans="1:3" s="13" customFormat="1" ht="48.75" customHeight="1" x14ac:dyDescent="0.2">
      <c r="A12178" s="87" t="s">
        <v>3585</v>
      </c>
      <c r="B12178" s="90" t="s">
        <v>7381</v>
      </c>
      <c r="C12178" s="117">
        <v>2.34</v>
      </c>
    </row>
    <row r="12179" spans="1:3" s="13" customFormat="1" ht="48.75" customHeight="1" x14ac:dyDescent="0.2">
      <c r="A12179" s="87" t="s">
        <v>16822</v>
      </c>
      <c r="B12179" s="90" t="s">
        <v>7381</v>
      </c>
      <c r="C12179" s="117">
        <v>4.1900000000000004</v>
      </c>
    </row>
    <row r="12180" spans="1:3" s="13" customFormat="1" ht="48.75" customHeight="1" x14ac:dyDescent="0.2">
      <c r="A12180" s="87" t="s">
        <v>17448</v>
      </c>
      <c r="B12180" s="90" t="s">
        <v>5418</v>
      </c>
      <c r="C12180" s="117">
        <v>250</v>
      </c>
    </row>
    <row r="12181" spans="1:3" s="13" customFormat="1" ht="48.75" customHeight="1" x14ac:dyDescent="0.2">
      <c r="A12181" s="87" t="s">
        <v>17640</v>
      </c>
      <c r="B12181" s="90" t="s">
        <v>5418</v>
      </c>
      <c r="C12181" s="117">
        <v>750</v>
      </c>
    </row>
    <row r="12182" spans="1:3" s="13" customFormat="1" ht="48.75" customHeight="1" x14ac:dyDescent="0.2">
      <c r="A12182" s="87" t="s">
        <v>10942</v>
      </c>
      <c r="B12182" s="90" t="s">
        <v>5466</v>
      </c>
      <c r="C12182" s="117">
        <v>53.4</v>
      </c>
    </row>
    <row r="12183" spans="1:3" s="13" customFormat="1" ht="48.75" customHeight="1" x14ac:dyDescent="0.2">
      <c r="A12183" s="87" t="s">
        <v>11676</v>
      </c>
      <c r="B12183" s="90" t="s">
        <v>5466</v>
      </c>
      <c r="C12183" s="117">
        <v>106.8</v>
      </c>
    </row>
    <row r="12184" spans="1:3" s="13" customFormat="1" ht="48.75" customHeight="1" x14ac:dyDescent="0.2">
      <c r="A12184" s="87" t="s">
        <v>10943</v>
      </c>
      <c r="B12184" s="90" t="s">
        <v>5466</v>
      </c>
      <c r="C12184" s="117">
        <v>10.68</v>
      </c>
    </row>
    <row r="12185" spans="1:3" s="13" customFormat="1" ht="48.75" customHeight="1" x14ac:dyDescent="0.2">
      <c r="A12185" s="87" t="s">
        <v>11807</v>
      </c>
      <c r="B12185" s="90" t="s">
        <v>5466</v>
      </c>
      <c r="C12185" s="90">
        <v>6.44</v>
      </c>
    </row>
    <row r="12186" spans="1:3" s="13" customFormat="1" ht="48.75" customHeight="1" x14ac:dyDescent="0.2">
      <c r="A12186" s="87" t="s">
        <v>11808</v>
      </c>
      <c r="B12186" s="90" t="s">
        <v>5466</v>
      </c>
      <c r="C12186" s="100">
        <v>6.44</v>
      </c>
    </row>
    <row r="12187" spans="1:3" s="13" customFormat="1" ht="48.75" customHeight="1" x14ac:dyDescent="0.2">
      <c r="A12187" s="87" t="s">
        <v>524</v>
      </c>
      <c r="B12187" s="90" t="s">
        <v>5466</v>
      </c>
      <c r="C12187" s="100">
        <v>2.37</v>
      </c>
    </row>
    <row r="12188" spans="1:3" s="13" customFormat="1" ht="48.75" customHeight="1" x14ac:dyDescent="0.2">
      <c r="A12188" s="87" t="s">
        <v>2543</v>
      </c>
      <c r="B12188" s="90" t="s">
        <v>5588</v>
      </c>
      <c r="C12188" s="100">
        <v>1.08</v>
      </c>
    </row>
    <row r="12189" spans="1:3" s="13" customFormat="1" ht="48.75" customHeight="1" x14ac:dyDescent="0.2">
      <c r="A12189" s="87" t="s">
        <v>2542</v>
      </c>
      <c r="B12189" s="90" t="s">
        <v>5495</v>
      </c>
      <c r="C12189" s="117">
        <v>0.56000000000000005</v>
      </c>
    </row>
    <row r="12190" spans="1:3" s="13" customFormat="1" ht="48.75" customHeight="1" x14ac:dyDescent="0.2">
      <c r="A12190" s="87" t="s">
        <v>1259</v>
      </c>
      <c r="B12190" s="90" t="s">
        <v>5488</v>
      </c>
      <c r="C12190" s="117">
        <v>6.3199999999999994</v>
      </c>
    </row>
    <row r="12191" spans="1:3" s="13" customFormat="1" ht="48.75" customHeight="1" x14ac:dyDescent="0.2">
      <c r="A12191" s="87" t="s">
        <v>4084</v>
      </c>
      <c r="B12191" s="90" t="s">
        <v>4294</v>
      </c>
      <c r="C12191" s="117">
        <v>1.21</v>
      </c>
    </row>
    <row r="12192" spans="1:3" s="13" customFormat="1" ht="48.75" customHeight="1" x14ac:dyDescent="0.2">
      <c r="A12192" s="87" t="s">
        <v>5021</v>
      </c>
      <c r="B12192" s="90" t="s">
        <v>5020</v>
      </c>
      <c r="C12192" s="100">
        <v>15.58</v>
      </c>
    </row>
    <row r="12193" spans="1:3" s="13" customFormat="1" ht="48.75" customHeight="1" x14ac:dyDescent="0.2">
      <c r="A12193" s="87" t="s">
        <v>5021</v>
      </c>
      <c r="B12193" s="90" t="s">
        <v>16886</v>
      </c>
      <c r="C12193" s="100">
        <v>15.58</v>
      </c>
    </row>
    <row r="12194" spans="1:3" s="13" customFormat="1" ht="48.75" customHeight="1" x14ac:dyDescent="0.2">
      <c r="A12194" s="87" t="s">
        <v>17541</v>
      </c>
      <c r="B12194" s="90" t="s">
        <v>13111</v>
      </c>
      <c r="C12194" s="117">
        <v>2.44</v>
      </c>
    </row>
    <row r="12195" spans="1:3" s="13" customFormat="1" ht="48.75" customHeight="1" x14ac:dyDescent="0.2">
      <c r="A12195" s="16" t="s">
        <v>6938</v>
      </c>
      <c r="B12195" s="20" t="s">
        <v>6322</v>
      </c>
      <c r="C12195" s="117">
        <v>199</v>
      </c>
    </row>
    <row r="12196" spans="1:3" s="13" customFormat="1" ht="48.75" customHeight="1" x14ac:dyDescent="0.2">
      <c r="A12196" s="16" t="s">
        <v>6937</v>
      </c>
      <c r="B12196" s="20" t="s">
        <v>6322</v>
      </c>
      <c r="C12196" s="117">
        <v>202.83</v>
      </c>
    </row>
    <row r="12197" spans="1:3" s="13" customFormat="1" ht="48.75" customHeight="1" x14ac:dyDescent="0.2">
      <c r="A12197" s="16" t="s">
        <v>17029</v>
      </c>
      <c r="B12197" s="20" t="s">
        <v>13355</v>
      </c>
      <c r="C12197" s="117">
        <v>268.95999999999998</v>
      </c>
    </row>
    <row r="12198" spans="1:3" s="13" customFormat="1" ht="48.75" customHeight="1" x14ac:dyDescent="0.2">
      <c r="A12198" s="87" t="s">
        <v>10259</v>
      </c>
      <c r="B12198" s="90" t="s">
        <v>6742</v>
      </c>
      <c r="C12198" s="117">
        <v>29.31</v>
      </c>
    </row>
    <row r="12199" spans="1:3" s="13" customFormat="1" ht="48.75" customHeight="1" x14ac:dyDescent="0.2">
      <c r="A12199" s="87" t="s">
        <v>10265</v>
      </c>
      <c r="B12199" s="90" t="s">
        <v>6742</v>
      </c>
      <c r="C12199" s="100">
        <v>32.79</v>
      </c>
    </row>
    <row r="12200" spans="1:3" s="13" customFormat="1" ht="48.75" customHeight="1" x14ac:dyDescent="0.2">
      <c r="A12200" s="87" t="s">
        <v>10270</v>
      </c>
      <c r="B12200" s="90" t="s">
        <v>6742</v>
      </c>
      <c r="C12200" s="90">
        <v>41.41</v>
      </c>
    </row>
    <row r="12201" spans="1:3" s="13" customFormat="1" ht="48.75" customHeight="1" x14ac:dyDescent="0.2">
      <c r="A12201" s="87" t="s">
        <v>10449</v>
      </c>
      <c r="B12201" s="90" t="s">
        <v>6742</v>
      </c>
      <c r="C12201" s="117">
        <v>24.75</v>
      </c>
    </row>
    <row r="12202" spans="1:3" s="13" customFormat="1" ht="48.75" customHeight="1" x14ac:dyDescent="0.2">
      <c r="A12202" s="87" t="s">
        <v>10264</v>
      </c>
      <c r="B12202" s="90" t="s">
        <v>6742</v>
      </c>
      <c r="C12202" s="117">
        <v>20.3</v>
      </c>
    </row>
    <row r="12203" spans="1:3" s="13" customFormat="1" ht="48.75" customHeight="1" x14ac:dyDescent="0.2">
      <c r="A12203" s="87" t="s">
        <v>10263</v>
      </c>
      <c r="B12203" s="90" t="s">
        <v>6742</v>
      </c>
      <c r="C12203" s="117">
        <v>29.17</v>
      </c>
    </row>
    <row r="12204" spans="1:3" s="13" customFormat="1" ht="48.75" customHeight="1" x14ac:dyDescent="0.2">
      <c r="A12204" s="87" t="s">
        <v>10261</v>
      </c>
      <c r="B12204" s="90" t="s">
        <v>6742</v>
      </c>
      <c r="C12204" s="117">
        <v>28.44</v>
      </c>
    </row>
    <row r="12205" spans="1:3" s="13" customFormat="1" ht="48.75" customHeight="1" x14ac:dyDescent="0.2">
      <c r="A12205" s="87" t="s">
        <v>6438</v>
      </c>
      <c r="B12205" s="90" t="s">
        <v>6742</v>
      </c>
      <c r="C12205" s="117">
        <v>6.41</v>
      </c>
    </row>
    <row r="12206" spans="1:3" s="13" customFormat="1" ht="48.75" customHeight="1" x14ac:dyDescent="0.2">
      <c r="A12206" s="87" t="s">
        <v>6439</v>
      </c>
      <c r="B12206" s="90" t="s">
        <v>6742</v>
      </c>
      <c r="C12206" s="117">
        <v>7.75</v>
      </c>
    </row>
    <row r="12207" spans="1:3" s="13" customFormat="1" ht="48.75" customHeight="1" x14ac:dyDescent="0.2">
      <c r="A12207" s="87" t="s">
        <v>11690</v>
      </c>
      <c r="B12207" s="90" t="s">
        <v>15150</v>
      </c>
      <c r="C12207" s="90">
        <v>13.78</v>
      </c>
    </row>
    <row r="12208" spans="1:3" s="13" customFormat="1" ht="48.75" customHeight="1" x14ac:dyDescent="0.2">
      <c r="A12208" s="87" t="s">
        <v>11688</v>
      </c>
      <c r="B12208" s="90" t="s">
        <v>15150</v>
      </c>
      <c r="C12208" s="93">
        <v>3.13</v>
      </c>
    </row>
    <row r="12209" spans="1:3" s="13" customFormat="1" ht="48.75" customHeight="1" x14ac:dyDescent="0.2">
      <c r="A12209" s="87" t="s">
        <v>11691</v>
      </c>
      <c r="B12209" s="90" t="s">
        <v>15150</v>
      </c>
      <c r="C12209" s="100">
        <v>20.16</v>
      </c>
    </row>
    <row r="12210" spans="1:3" s="13" customFormat="1" ht="48.75" customHeight="1" x14ac:dyDescent="0.2">
      <c r="A12210" s="87" t="s">
        <v>11689</v>
      </c>
      <c r="B12210" s="90" t="s">
        <v>15150</v>
      </c>
      <c r="C12210" s="117">
        <v>5.22</v>
      </c>
    </row>
    <row r="12211" spans="1:3" s="13" customFormat="1" ht="48.75" customHeight="1" x14ac:dyDescent="0.2">
      <c r="A12211" s="87" t="s">
        <v>17581</v>
      </c>
      <c r="B12211" s="90" t="s">
        <v>4828</v>
      </c>
      <c r="C12211" s="117">
        <v>5.76</v>
      </c>
    </row>
    <row r="12212" spans="1:3" s="13" customFormat="1" ht="48.75" customHeight="1" x14ac:dyDescent="0.2">
      <c r="A12212" s="87" t="s">
        <v>1221</v>
      </c>
      <c r="B12212" s="90" t="s">
        <v>5819</v>
      </c>
      <c r="C12212" s="117">
        <v>2.57</v>
      </c>
    </row>
    <row r="12213" spans="1:3" s="13" customFormat="1" ht="48.75" customHeight="1" x14ac:dyDescent="0.2">
      <c r="A12213" s="87" t="s">
        <v>1220</v>
      </c>
      <c r="B12213" s="90" t="s">
        <v>6311</v>
      </c>
      <c r="C12213" s="117">
        <v>2.57</v>
      </c>
    </row>
    <row r="12214" spans="1:3" s="13" customFormat="1" ht="48.75" customHeight="1" x14ac:dyDescent="0.2">
      <c r="A12214" s="87" t="s">
        <v>14076</v>
      </c>
      <c r="B12214" s="90" t="s">
        <v>12470</v>
      </c>
      <c r="C12214" s="117">
        <v>2.48</v>
      </c>
    </row>
    <row r="12215" spans="1:3" s="13" customFormat="1" ht="48.75" customHeight="1" x14ac:dyDescent="0.2">
      <c r="A12215" s="16" t="s">
        <v>7629</v>
      </c>
      <c r="B12215" s="20" t="s">
        <v>6311</v>
      </c>
      <c r="C12215" s="117">
        <v>17.940000000000001</v>
      </c>
    </row>
    <row r="12216" spans="1:3" s="13" customFormat="1" ht="48.75" customHeight="1" x14ac:dyDescent="0.2">
      <c r="A12216" s="16" t="s">
        <v>10084</v>
      </c>
      <c r="B12216" s="20" t="s">
        <v>5819</v>
      </c>
      <c r="C12216" s="117">
        <v>17.940000000000001</v>
      </c>
    </row>
    <row r="12217" spans="1:3" s="13" customFormat="1" ht="48.75" customHeight="1" x14ac:dyDescent="0.2">
      <c r="A12217" s="87" t="s">
        <v>12239</v>
      </c>
      <c r="B12217" s="90" t="s">
        <v>9588</v>
      </c>
      <c r="C12217" s="117">
        <v>2.44</v>
      </c>
    </row>
    <row r="12218" spans="1:3" s="13" customFormat="1" ht="48.75" customHeight="1" x14ac:dyDescent="0.2">
      <c r="A12218" s="16" t="s">
        <v>5454</v>
      </c>
      <c r="B12218" s="20" t="s">
        <v>5346</v>
      </c>
      <c r="C12218" s="117">
        <v>88.94</v>
      </c>
    </row>
    <row r="12219" spans="1:3" s="13" customFormat="1" ht="48.75" customHeight="1" x14ac:dyDescent="0.2">
      <c r="A12219" s="87" t="s">
        <v>640</v>
      </c>
      <c r="B12219" s="90" t="s">
        <v>6304</v>
      </c>
      <c r="C12219" s="117">
        <v>1.9</v>
      </c>
    </row>
    <row r="12220" spans="1:3" s="13" customFormat="1" ht="48.75" customHeight="1" x14ac:dyDescent="0.2">
      <c r="A12220" s="87" t="s">
        <v>640</v>
      </c>
      <c r="B12220" s="90" t="s">
        <v>5416</v>
      </c>
      <c r="C12220" s="117">
        <v>1.9</v>
      </c>
    </row>
    <row r="12221" spans="1:3" s="13" customFormat="1" ht="48.75" customHeight="1" x14ac:dyDescent="0.2">
      <c r="A12221" s="87" t="s">
        <v>11360</v>
      </c>
      <c r="B12221" s="90" t="s">
        <v>5418</v>
      </c>
      <c r="C12221" s="117">
        <v>3.17</v>
      </c>
    </row>
    <row r="12222" spans="1:3" s="13" customFormat="1" ht="48.75" customHeight="1" x14ac:dyDescent="0.2">
      <c r="A12222" s="87" t="s">
        <v>19432</v>
      </c>
      <c r="B12222" s="90" t="s">
        <v>11840</v>
      </c>
      <c r="C12222" s="100">
        <v>62.57</v>
      </c>
    </row>
    <row r="12223" spans="1:3" s="13" customFormat="1" ht="48.75" customHeight="1" x14ac:dyDescent="0.2">
      <c r="A12223" s="87" t="s">
        <v>12529</v>
      </c>
      <c r="B12223" s="90" t="s">
        <v>11840</v>
      </c>
      <c r="C12223" s="100">
        <v>20.86</v>
      </c>
    </row>
    <row r="12224" spans="1:3" s="13" customFormat="1" ht="48.75" customHeight="1" x14ac:dyDescent="0.2">
      <c r="A12224" s="87" t="s">
        <v>19433</v>
      </c>
      <c r="B12224" s="90" t="s">
        <v>11840</v>
      </c>
      <c r="C12224" s="100">
        <v>15.37</v>
      </c>
    </row>
    <row r="12225" spans="1:3" s="13" customFormat="1" ht="48.75" customHeight="1" x14ac:dyDescent="0.2">
      <c r="A12225" s="87" t="s">
        <v>13519</v>
      </c>
      <c r="B12225" s="90" t="s">
        <v>11840</v>
      </c>
      <c r="C12225" s="100">
        <v>46.1</v>
      </c>
    </row>
    <row r="12226" spans="1:3" s="13" customFormat="1" ht="48.75" customHeight="1" x14ac:dyDescent="0.2">
      <c r="A12226" s="87" t="s">
        <v>5655</v>
      </c>
      <c r="B12226" s="90" t="s">
        <v>15144</v>
      </c>
      <c r="C12226" s="117">
        <v>12.77</v>
      </c>
    </row>
    <row r="12227" spans="1:3" s="13" customFormat="1" ht="48.75" customHeight="1" x14ac:dyDescent="0.2">
      <c r="A12227" s="87" t="s">
        <v>5657</v>
      </c>
      <c r="B12227" s="90" t="s">
        <v>15144</v>
      </c>
      <c r="C12227" s="117">
        <v>25.53</v>
      </c>
    </row>
    <row r="12228" spans="1:3" s="13" customFormat="1" ht="48.75" customHeight="1" x14ac:dyDescent="0.2">
      <c r="A12228" s="87" t="s">
        <v>5659</v>
      </c>
      <c r="B12228" s="90" t="s">
        <v>15144</v>
      </c>
      <c r="C12228" s="100">
        <v>17.329999999999998</v>
      </c>
    </row>
    <row r="12229" spans="1:3" s="13" customFormat="1" ht="48.75" customHeight="1" x14ac:dyDescent="0.2">
      <c r="A12229" s="87" t="s">
        <v>13739</v>
      </c>
      <c r="B12229" s="90" t="s">
        <v>6304</v>
      </c>
      <c r="C12229" s="100">
        <v>20.86</v>
      </c>
    </row>
    <row r="12230" spans="1:3" s="13" customFormat="1" ht="48.75" customHeight="1" x14ac:dyDescent="0.2">
      <c r="A12230" s="87" t="s">
        <v>13738</v>
      </c>
      <c r="B12230" s="90" t="s">
        <v>6304</v>
      </c>
      <c r="C12230" s="100">
        <v>15.37</v>
      </c>
    </row>
    <row r="12231" spans="1:3" s="13" customFormat="1" ht="48.75" customHeight="1" x14ac:dyDescent="0.2">
      <c r="A12231" s="87" t="s">
        <v>18028</v>
      </c>
      <c r="B12231" s="90" t="s">
        <v>15144</v>
      </c>
      <c r="C12231" s="100">
        <v>99.99</v>
      </c>
    </row>
    <row r="12232" spans="1:3" s="13" customFormat="1" ht="48.75" customHeight="1" x14ac:dyDescent="0.2">
      <c r="A12232" s="87" t="s">
        <v>18029</v>
      </c>
      <c r="B12232" s="90" t="s">
        <v>15144</v>
      </c>
      <c r="C12232" s="100">
        <v>102.75</v>
      </c>
    </row>
    <row r="12233" spans="1:3" s="13" customFormat="1" ht="48.75" customHeight="1" x14ac:dyDescent="0.2">
      <c r="A12233" s="87" t="s">
        <v>17926</v>
      </c>
      <c r="B12233" s="90" t="s">
        <v>17927</v>
      </c>
      <c r="C12233" s="117">
        <v>3943.27</v>
      </c>
    </row>
    <row r="12234" spans="1:3" s="13" customFormat="1" ht="48.75" customHeight="1" x14ac:dyDescent="0.2">
      <c r="A12234" s="87" t="s">
        <v>16126</v>
      </c>
      <c r="B12234" s="90" t="s">
        <v>16124</v>
      </c>
      <c r="C12234" s="100">
        <v>20.86</v>
      </c>
    </row>
    <row r="12235" spans="1:3" s="13" customFormat="1" ht="48.75" customHeight="1" x14ac:dyDescent="0.2">
      <c r="A12235" s="87" t="s">
        <v>16127</v>
      </c>
      <c r="B12235" s="90" t="s">
        <v>16124</v>
      </c>
      <c r="C12235" s="100">
        <v>15.37</v>
      </c>
    </row>
    <row r="12236" spans="1:3" s="13" customFormat="1" ht="48.75" customHeight="1" x14ac:dyDescent="0.2">
      <c r="A12236" s="87" t="s">
        <v>4217</v>
      </c>
      <c r="B12236" s="90" t="s">
        <v>5483</v>
      </c>
      <c r="C12236" s="117">
        <v>2.8899999999999997</v>
      </c>
    </row>
    <row r="12237" spans="1:3" s="13" customFormat="1" ht="48.75" customHeight="1" x14ac:dyDescent="0.2">
      <c r="A12237" s="87" t="s">
        <v>7529</v>
      </c>
      <c r="B12237" s="90" t="s">
        <v>6742</v>
      </c>
      <c r="C12237" s="117">
        <v>16.920000000000002</v>
      </c>
    </row>
    <row r="12238" spans="1:3" s="13" customFormat="1" ht="48.75" customHeight="1" x14ac:dyDescent="0.2">
      <c r="A12238" s="87" t="s">
        <v>10098</v>
      </c>
      <c r="B12238" s="90" t="s">
        <v>8097</v>
      </c>
      <c r="C12238" s="100">
        <v>20.86</v>
      </c>
    </row>
    <row r="12239" spans="1:3" s="13" customFormat="1" ht="48.75" customHeight="1" x14ac:dyDescent="0.2">
      <c r="A12239" s="87" t="s">
        <v>10099</v>
      </c>
      <c r="B12239" s="90" t="s">
        <v>8097</v>
      </c>
      <c r="C12239" s="100">
        <v>62.57</v>
      </c>
    </row>
    <row r="12240" spans="1:3" s="13" customFormat="1" ht="48.75" customHeight="1" x14ac:dyDescent="0.2">
      <c r="A12240" s="87" t="s">
        <v>10160</v>
      </c>
      <c r="B12240" s="90" t="s">
        <v>8097</v>
      </c>
      <c r="C12240" s="100">
        <v>15.37</v>
      </c>
    </row>
    <row r="12241" spans="1:3" s="13" customFormat="1" ht="48.75" customHeight="1" x14ac:dyDescent="0.2">
      <c r="A12241" s="87" t="s">
        <v>10161</v>
      </c>
      <c r="B12241" s="90" t="s">
        <v>8097</v>
      </c>
      <c r="C12241" s="100">
        <v>46.1</v>
      </c>
    </row>
    <row r="12242" spans="1:3" s="13" customFormat="1" ht="48.75" customHeight="1" x14ac:dyDescent="0.2">
      <c r="A12242" s="87" t="s">
        <v>12860</v>
      </c>
      <c r="B12242" s="90" t="s">
        <v>15150</v>
      </c>
      <c r="C12242" s="100">
        <v>59.13</v>
      </c>
    </row>
    <row r="12243" spans="1:3" s="13" customFormat="1" ht="48.75" customHeight="1" x14ac:dyDescent="0.2">
      <c r="A12243" s="87" t="s">
        <v>12860</v>
      </c>
      <c r="B12243" s="90" t="s">
        <v>15683</v>
      </c>
      <c r="C12243" s="100">
        <v>59.13</v>
      </c>
    </row>
    <row r="12244" spans="1:3" s="13" customFormat="1" ht="48.75" customHeight="1" x14ac:dyDescent="0.2">
      <c r="A12244" s="87" t="s">
        <v>1270</v>
      </c>
      <c r="B12244" s="90" t="s">
        <v>5346</v>
      </c>
      <c r="C12244" s="117">
        <v>59.13</v>
      </c>
    </row>
    <row r="12245" spans="1:3" s="13" customFormat="1" ht="48.75" customHeight="1" x14ac:dyDescent="0.2">
      <c r="A12245" s="87" t="s">
        <v>15635</v>
      </c>
      <c r="B12245" s="90" t="s">
        <v>4778</v>
      </c>
      <c r="C12245" s="117">
        <v>952.76</v>
      </c>
    </row>
    <row r="12246" spans="1:3" s="13" customFormat="1" ht="48.75" customHeight="1" x14ac:dyDescent="0.2">
      <c r="A12246" s="87" t="s">
        <v>15636</v>
      </c>
      <c r="B12246" s="90" t="s">
        <v>4778</v>
      </c>
      <c r="C12246" s="100">
        <v>590.05999999999995</v>
      </c>
    </row>
    <row r="12247" spans="1:3" s="13" customFormat="1" ht="48.75" customHeight="1" x14ac:dyDescent="0.2">
      <c r="A12247" s="87" t="s">
        <v>15634</v>
      </c>
      <c r="B12247" s="90" t="s">
        <v>4778</v>
      </c>
      <c r="C12247" s="117">
        <v>780.5</v>
      </c>
    </row>
    <row r="12248" spans="1:3" s="13" customFormat="1" ht="48.75" customHeight="1" x14ac:dyDescent="0.2">
      <c r="A12248" s="87" t="s">
        <v>8387</v>
      </c>
      <c r="B12248" s="90" t="s">
        <v>4778</v>
      </c>
      <c r="C12248" s="117">
        <v>590.78</v>
      </c>
    </row>
    <row r="12249" spans="1:3" s="13" customFormat="1" ht="48.75" customHeight="1" x14ac:dyDescent="0.2">
      <c r="A12249" s="87" t="s">
        <v>8389</v>
      </c>
      <c r="B12249" s="90" t="s">
        <v>4778</v>
      </c>
      <c r="C12249" s="117">
        <v>952.76</v>
      </c>
    </row>
    <row r="12250" spans="1:3" s="13" customFormat="1" ht="48.75" customHeight="1" x14ac:dyDescent="0.2">
      <c r="A12250" s="87" t="s">
        <v>8388</v>
      </c>
      <c r="B12250" s="90" t="s">
        <v>4778</v>
      </c>
      <c r="C12250" s="117">
        <v>780.5</v>
      </c>
    </row>
    <row r="12251" spans="1:3" s="13" customFormat="1" ht="48.75" customHeight="1" x14ac:dyDescent="0.2">
      <c r="A12251" s="87" t="s">
        <v>12870</v>
      </c>
      <c r="B12251" s="90" t="s">
        <v>5462</v>
      </c>
      <c r="C12251" s="117">
        <v>1662.27</v>
      </c>
    </row>
    <row r="12252" spans="1:3" s="13" customFormat="1" ht="48.75" customHeight="1" x14ac:dyDescent="0.2">
      <c r="A12252" s="87" t="s">
        <v>12870</v>
      </c>
      <c r="B12252" s="90" t="s">
        <v>15137</v>
      </c>
      <c r="C12252" s="117">
        <v>1662.27</v>
      </c>
    </row>
    <row r="12253" spans="1:3" s="13" customFormat="1" ht="48.75" customHeight="1" x14ac:dyDescent="0.2">
      <c r="A12253" s="87" t="s">
        <v>12872</v>
      </c>
      <c r="B12253" s="90" t="s">
        <v>15137</v>
      </c>
      <c r="C12253" s="117">
        <v>2495.4</v>
      </c>
    </row>
    <row r="12254" spans="1:3" s="13" customFormat="1" ht="48.75" customHeight="1" x14ac:dyDescent="0.2">
      <c r="A12254" s="87" t="s">
        <v>12873</v>
      </c>
      <c r="B12254" s="90" t="s">
        <v>5462</v>
      </c>
      <c r="C12254" s="117">
        <v>3283.82</v>
      </c>
    </row>
    <row r="12255" spans="1:3" s="13" customFormat="1" ht="48.75" customHeight="1" x14ac:dyDescent="0.2">
      <c r="A12255" s="87" t="s">
        <v>12873</v>
      </c>
      <c r="B12255" s="90" t="s">
        <v>15137</v>
      </c>
      <c r="C12255" s="117">
        <v>3283.82</v>
      </c>
    </row>
    <row r="12256" spans="1:3" s="13" customFormat="1" ht="48.75" customHeight="1" x14ac:dyDescent="0.2">
      <c r="A12256" s="87" t="s">
        <v>11393</v>
      </c>
      <c r="B12256" s="90" t="s">
        <v>12340</v>
      </c>
      <c r="C12256" s="117">
        <v>18.87</v>
      </c>
    </row>
    <row r="12257" spans="1:3" s="13" customFormat="1" ht="48.75" customHeight="1" x14ac:dyDescent="0.2">
      <c r="A12257" s="87" t="s">
        <v>11394</v>
      </c>
      <c r="B12257" s="90" t="s">
        <v>12340</v>
      </c>
      <c r="C12257" s="117">
        <v>37.75</v>
      </c>
    </row>
    <row r="12258" spans="1:3" s="13" customFormat="1" ht="48.75" customHeight="1" x14ac:dyDescent="0.2">
      <c r="A12258" s="87" t="s">
        <v>17264</v>
      </c>
      <c r="B12258" s="90" t="s">
        <v>5483</v>
      </c>
      <c r="C12258" s="117">
        <v>2.27</v>
      </c>
    </row>
    <row r="12259" spans="1:3" s="13" customFormat="1" ht="48.75" customHeight="1" x14ac:dyDescent="0.2">
      <c r="A12259" s="87" t="s">
        <v>17261</v>
      </c>
      <c r="B12259" s="90" t="s">
        <v>5483</v>
      </c>
      <c r="C12259" s="117">
        <v>1.66</v>
      </c>
    </row>
    <row r="12260" spans="1:3" s="13" customFormat="1" ht="48.75" customHeight="1" x14ac:dyDescent="0.2">
      <c r="A12260" s="87" t="s">
        <v>17262</v>
      </c>
      <c r="B12260" s="90" t="s">
        <v>5483</v>
      </c>
      <c r="C12260" s="117">
        <v>2.02</v>
      </c>
    </row>
    <row r="12261" spans="1:3" s="13" customFormat="1" ht="48.75" customHeight="1" x14ac:dyDescent="0.2">
      <c r="A12261" s="87" t="s">
        <v>17263</v>
      </c>
      <c r="B12261" s="90" t="s">
        <v>5483</v>
      </c>
      <c r="C12261" s="117">
        <v>1.66</v>
      </c>
    </row>
    <row r="12262" spans="1:3" s="4" customFormat="1" ht="48.75" customHeight="1" x14ac:dyDescent="0.2">
      <c r="A12262" s="87" t="s">
        <v>17127</v>
      </c>
      <c r="B12262" s="90" t="s">
        <v>5483</v>
      </c>
      <c r="C12262" s="117">
        <v>1.86</v>
      </c>
    </row>
    <row r="12263" spans="1:3" s="4" customFormat="1" ht="48.75" customHeight="1" x14ac:dyDescent="0.2">
      <c r="A12263" s="87" t="s">
        <v>17125</v>
      </c>
      <c r="B12263" s="90" t="s">
        <v>5483</v>
      </c>
      <c r="C12263" s="117">
        <v>1.58</v>
      </c>
    </row>
    <row r="12264" spans="1:3" s="4" customFormat="1" ht="48.75" customHeight="1" x14ac:dyDescent="0.2">
      <c r="A12264" s="87" t="s">
        <v>5193</v>
      </c>
      <c r="B12264" s="90" t="s">
        <v>6342</v>
      </c>
      <c r="C12264" s="124">
        <v>6.34</v>
      </c>
    </row>
    <row r="12265" spans="1:3" s="4" customFormat="1" ht="48.75" customHeight="1" x14ac:dyDescent="0.2">
      <c r="A12265" s="87" t="s">
        <v>10936</v>
      </c>
      <c r="B12265" s="90" t="s">
        <v>4813</v>
      </c>
      <c r="C12265" s="100">
        <v>237.99</v>
      </c>
    </row>
    <row r="12266" spans="1:3" s="4" customFormat="1" ht="48.75" customHeight="1" x14ac:dyDescent="0.2">
      <c r="A12266" s="87" t="s">
        <v>10937</v>
      </c>
      <c r="B12266" s="90" t="s">
        <v>4813</v>
      </c>
      <c r="C12266" s="100">
        <v>713.97</v>
      </c>
    </row>
    <row r="12267" spans="1:3" s="4" customFormat="1" ht="48.75" customHeight="1" x14ac:dyDescent="0.2">
      <c r="A12267" s="87" t="s">
        <v>13358</v>
      </c>
      <c r="B12267" s="90" t="s">
        <v>6798</v>
      </c>
      <c r="C12267" s="117">
        <v>10.56</v>
      </c>
    </row>
    <row r="12268" spans="1:3" s="4" customFormat="1" ht="48.75" customHeight="1" x14ac:dyDescent="0.2">
      <c r="A12268" s="87" t="s">
        <v>13359</v>
      </c>
      <c r="B12268" s="90" t="s">
        <v>6798</v>
      </c>
      <c r="C12268" s="117">
        <v>10.56</v>
      </c>
    </row>
    <row r="12269" spans="1:3" s="4" customFormat="1" ht="48.75" customHeight="1" x14ac:dyDescent="0.2">
      <c r="A12269" s="87" t="s">
        <v>12680</v>
      </c>
      <c r="B12269" s="90" t="s">
        <v>5517</v>
      </c>
      <c r="C12269" s="100">
        <v>13015.93</v>
      </c>
    </row>
    <row r="12270" spans="1:3" s="4" customFormat="1" ht="48.75" customHeight="1" x14ac:dyDescent="0.2">
      <c r="A12270" s="87" t="s">
        <v>8985</v>
      </c>
      <c r="B12270" s="90" t="s">
        <v>4813</v>
      </c>
      <c r="C12270" s="117">
        <v>3.3899999999999997</v>
      </c>
    </row>
    <row r="12271" spans="1:3" s="13" customFormat="1" ht="48.75" customHeight="1" x14ac:dyDescent="0.2">
      <c r="A12271" s="87" t="s">
        <v>11833</v>
      </c>
      <c r="B12271" s="90" t="s">
        <v>5616</v>
      </c>
      <c r="C12271" s="100">
        <v>3.46</v>
      </c>
    </row>
    <row r="12272" spans="1:3" s="13" customFormat="1" ht="48.75" customHeight="1" x14ac:dyDescent="0.2">
      <c r="A12272" s="87" t="s">
        <v>17016</v>
      </c>
      <c r="B12272" s="90" t="s">
        <v>5444</v>
      </c>
      <c r="C12272" s="100">
        <v>21.97</v>
      </c>
    </row>
    <row r="12273" spans="1:3" s="13" customFormat="1" ht="48.75" customHeight="1" x14ac:dyDescent="0.2">
      <c r="A12273" s="87" t="s">
        <v>18358</v>
      </c>
      <c r="B12273" s="89" t="s">
        <v>5202</v>
      </c>
      <c r="C12273" s="117">
        <v>3.46</v>
      </c>
    </row>
    <row r="12274" spans="1:3" s="13" customFormat="1" ht="48.75" customHeight="1" x14ac:dyDescent="0.2">
      <c r="A12274" s="87" t="s">
        <v>2362</v>
      </c>
      <c r="B12274" s="90" t="s">
        <v>5506</v>
      </c>
      <c r="C12274" s="117">
        <v>1.63</v>
      </c>
    </row>
    <row r="12275" spans="1:3" s="13" customFormat="1" ht="48.75" customHeight="1" x14ac:dyDescent="0.2">
      <c r="A12275" s="87" t="s">
        <v>19291</v>
      </c>
      <c r="B12275" s="90" t="s">
        <v>2522</v>
      </c>
      <c r="C12275" s="117">
        <v>8.42</v>
      </c>
    </row>
    <row r="12276" spans="1:3" s="13" customFormat="1" ht="48.75" customHeight="1" x14ac:dyDescent="0.2">
      <c r="A12276" s="87" t="s">
        <v>19290</v>
      </c>
      <c r="B12276" s="90" t="s">
        <v>2522</v>
      </c>
      <c r="C12276" s="117">
        <v>4.21</v>
      </c>
    </row>
    <row r="12277" spans="1:3" s="13" customFormat="1" ht="48.75" customHeight="1" x14ac:dyDescent="0.2">
      <c r="A12277" s="87" t="s">
        <v>13445</v>
      </c>
      <c r="B12277" s="89" t="s">
        <v>5565</v>
      </c>
      <c r="C12277" s="117">
        <v>3.46</v>
      </c>
    </row>
    <row r="12278" spans="1:3" s="13" customFormat="1" ht="48.75" customHeight="1" x14ac:dyDescent="0.2">
      <c r="A12278" s="16" t="s">
        <v>12792</v>
      </c>
      <c r="B12278" s="90" t="s">
        <v>8347</v>
      </c>
      <c r="C12278" s="117">
        <v>1.9</v>
      </c>
    </row>
    <row r="12279" spans="1:3" s="13" customFormat="1" ht="48.75" customHeight="1" x14ac:dyDescent="0.2">
      <c r="A12279" s="87" t="s">
        <v>12791</v>
      </c>
      <c r="B12279" s="90" t="s">
        <v>8347</v>
      </c>
      <c r="C12279" s="117">
        <v>1.32</v>
      </c>
    </row>
    <row r="12280" spans="1:3" s="13" customFormat="1" ht="48.75" customHeight="1" x14ac:dyDescent="0.2">
      <c r="A12280" s="87" t="s">
        <v>1297</v>
      </c>
      <c r="B12280" s="90" t="s">
        <v>8347</v>
      </c>
      <c r="C12280" s="117">
        <v>3.21</v>
      </c>
    </row>
    <row r="12281" spans="1:3" s="13" customFormat="1" ht="48.75" customHeight="1" x14ac:dyDescent="0.2">
      <c r="A12281" s="16" t="s">
        <v>11563</v>
      </c>
      <c r="B12281" s="90" t="s">
        <v>17366</v>
      </c>
      <c r="C12281" s="117">
        <v>1.56</v>
      </c>
    </row>
    <row r="12282" spans="1:3" s="13" customFormat="1" ht="48.75" customHeight="1" x14ac:dyDescent="0.2">
      <c r="A12282" s="87" t="s">
        <v>4028</v>
      </c>
      <c r="B12282" s="90" t="s">
        <v>15500</v>
      </c>
      <c r="C12282" s="100">
        <v>2.74</v>
      </c>
    </row>
    <row r="12283" spans="1:3" s="13" customFormat="1" ht="48.75" customHeight="1" x14ac:dyDescent="0.2">
      <c r="A12283" s="87" t="s">
        <v>4030</v>
      </c>
      <c r="B12283" s="90" t="s">
        <v>15500</v>
      </c>
      <c r="C12283" s="117">
        <v>1.56</v>
      </c>
    </row>
    <row r="12284" spans="1:3" s="13" customFormat="1" ht="48.75" customHeight="1" x14ac:dyDescent="0.2">
      <c r="A12284" s="87" t="s">
        <v>4037</v>
      </c>
      <c r="B12284" s="90" t="s">
        <v>15500</v>
      </c>
      <c r="C12284" s="117">
        <v>3.21</v>
      </c>
    </row>
    <row r="12285" spans="1:3" s="13" customFormat="1" ht="48.75" customHeight="1" x14ac:dyDescent="0.2">
      <c r="A12285" s="87" t="s">
        <v>769</v>
      </c>
      <c r="B12285" s="90" t="s">
        <v>5496</v>
      </c>
      <c r="C12285" s="117">
        <v>10.72</v>
      </c>
    </row>
    <row r="12286" spans="1:3" s="13" customFormat="1" ht="48.75" customHeight="1" x14ac:dyDescent="0.2">
      <c r="A12286" s="87" t="s">
        <v>771</v>
      </c>
      <c r="B12286" s="90" t="s">
        <v>15682</v>
      </c>
      <c r="C12286" s="117">
        <v>21.44</v>
      </c>
    </row>
    <row r="12287" spans="1:3" s="13" customFormat="1" ht="48.75" customHeight="1" x14ac:dyDescent="0.2">
      <c r="A12287" s="87" t="s">
        <v>771</v>
      </c>
      <c r="B12287" s="90" t="s">
        <v>5496</v>
      </c>
      <c r="C12287" s="117">
        <v>21.44</v>
      </c>
    </row>
    <row r="12288" spans="1:3" s="13" customFormat="1" ht="48.75" customHeight="1" x14ac:dyDescent="0.2">
      <c r="A12288" s="87" t="s">
        <v>10704</v>
      </c>
      <c r="B12288" s="90" t="s">
        <v>5496</v>
      </c>
      <c r="C12288" s="90">
        <v>13.78</v>
      </c>
    </row>
    <row r="12289" spans="1:3" s="13" customFormat="1" ht="48.75" customHeight="1" x14ac:dyDescent="0.2">
      <c r="A12289" s="87" t="s">
        <v>10702</v>
      </c>
      <c r="B12289" s="90" t="s">
        <v>5496</v>
      </c>
      <c r="C12289" s="93">
        <v>3.13</v>
      </c>
    </row>
    <row r="12290" spans="1:3" s="13" customFormat="1" ht="48.75" customHeight="1" x14ac:dyDescent="0.2">
      <c r="A12290" s="87" t="s">
        <v>10705</v>
      </c>
      <c r="B12290" s="90" t="s">
        <v>5496</v>
      </c>
      <c r="C12290" s="100">
        <v>20.16</v>
      </c>
    </row>
    <row r="12291" spans="1:3" s="13" customFormat="1" ht="48.75" customHeight="1" x14ac:dyDescent="0.2">
      <c r="A12291" s="87" t="s">
        <v>10703</v>
      </c>
      <c r="B12291" s="90" t="s">
        <v>5496</v>
      </c>
      <c r="C12291" s="117">
        <v>5.22</v>
      </c>
    </row>
    <row r="12292" spans="1:3" s="13" customFormat="1" ht="48.75" customHeight="1" x14ac:dyDescent="0.2">
      <c r="A12292" s="87" t="s">
        <v>10794</v>
      </c>
      <c r="B12292" s="90" t="s">
        <v>5418</v>
      </c>
      <c r="C12292" s="115">
        <v>4.9800000000000004</v>
      </c>
    </row>
    <row r="12293" spans="1:3" s="13" customFormat="1" ht="48.75" customHeight="1" x14ac:dyDescent="0.2">
      <c r="A12293" s="87" t="s">
        <v>12245</v>
      </c>
      <c r="B12293" s="90" t="s">
        <v>5418</v>
      </c>
      <c r="C12293" s="115">
        <v>6.97</v>
      </c>
    </row>
    <row r="12294" spans="1:3" s="13" customFormat="1" ht="48.75" customHeight="1" x14ac:dyDescent="0.2">
      <c r="A12294" s="87" t="s">
        <v>16258</v>
      </c>
      <c r="B12294" s="90" t="s">
        <v>6334</v>
      </c>
      <c r="C12294" s="90">
        <v>36.79</v>
      </c>
    </row>
    <row r="12295" spans="1:3" s="13" customFormat="1" ht="48.75" customHeight="1" x14ac:dyDescent="0.2">
      <c r="A12295" s="87" t="s">
        <v>19282</v>
      </c>
      <c r="B12295" s="90" t="s">
        <v>11840</v>
      </c>
      <c r="C12295" s="100">
        <v>22.09</v>
      </c>
    </row>
    <row r="12296" spans="1:3" s="13" customFormat="1" ht="48.75" customHeight="1" x14ac:dyDescent="0.2">
      <c r="A12296" s="87" t="s">
        <v>389</v>
      </c>
      <c r="B12296" s="90" t="s">
        <v>6334</v>
      </c>
      <c r="C12296" s="100">
        <v>22.09</v>
      </c>
    </row>
    <row r="12297" spans="1:3" s="13" customFormat="1" ht="48.75" customHeight="1" x14ac:dyDescent="0.2">
      <c r="A12297" s="87" t="s">
        <v>7066</v>
      </c>
      <c r="B12297" s="90" t="s">
        <v>6334</v>
      </c>
      <c r="C12297" s="100">
        <v>22.09</v>
      </c>
    </row>
    <row r="12298" spans="1:3" s="13" customFormat="1" ht="48.75" customHeight="1" x14ac:dyDescent="0.2">
      <c r="A12298" s="87" t="s">
        <v>19165</v>
      </c>
      <c r="B12298" s="90" t="s">
        <v>9054</v>
      </c>
      <c r="C12298" s="117">
        <v>39.119999999999997</v>
      </c>
    </row>
    <row r="12299" spans="1:3" s="13" customFormat="1" ht="48.75" customHeight="1" x14ac:dyDescent="0.2">
      <c r="A12299" s="87" t="s">
        <v>3187</v>
      </c>
      <c r="B12299" s="90" t="s">
        <v>5719</v>
      </c>
      <c r="C12299" s="117">
        <v>7.27</v>
      </c>
    </row>
    <row r="12300" spans="1:3" s="13" customFormat="1" ht="48.75" customHeight="1" x14ac:dyDescent="0.2">
      <c r="A12300" s="87" t="s">
        <v>3189</v>
      </c>
      <c r="B12300" s="90" t="s">
        <v>5719</v>
      </c>
      <c r="C12300" s="117">
        <v>18.63</v>
      </c>
    </row>
    <row r="12301" spans="1:3" s="13" customFormat="1" ht="48.75" customHeight="1" x14ac:dyDescent="0.2">
      <c r="A12301" s="87" t="s">
        <v>3184</v>
      </c>
      <c r="B12301" s="90" t="s">
        <v>5719</v>
      </c>
      <c r="C12301" s="117">
        <v>1.81</v>
      </c>
    </row>
    <row r="12302" spans="1:3" s="13" customFormat="1" ht="48.75" customHeight="1" x14ac:dyDescent="0.2">
      <c r="A12302" s="87" t="s">
        <v>16943</v>
      </c>
      <c r="B12302" s="90" t="s">
        <v>5565</v>
      </c>
      <c r="C12302" s="117">
        <v>1.78</v>
      </c>
    </row>
    <row r="12303" spans="1:3" s="13" customFormat="1" ht="48.75" customHeight="1" x14ac:dyDescent="0.2">
      <c r="A12303" s="87" t="s">
        <v>16942</v>
      </c>
      <c r="B12303" s="90" t="s">
        <v>5565</v>
      </c>
      <c r="C12303" s="117">
        <v>2.4099999999999997</v>
      </c>
    </row>
    <row r="12304" spans="1:3" s="13" customFormat="1" ht="48.75" customHeight="1" x14ac:dyDescent="0.2">
      <c r="A12304" s="87" t="s">
        <v>10740</v>
      </c>
      <c r="B12304" s="90" t="s">
        <v>17493</v>
      </c>
      <c r="C12304" s="117">
        <v>6.56</v>
      </c>
    </row>
    <row r="12305" spans="1:3" s="13" customFormat="1" ht="48.75" customHeight="1" x14ac:dyDescent="0.2">
      <c r="A12305" s="87" t="s">
        <v>10739</v>
      </c>
      <c r="B12305" s="90" t="s">
        <v>17493</v>
      </c>
      <c r="C12305" s="117">
        <v>5.94</v>
      </c>
    </row>
    <row r="12306" spans="1:3" s="13" customFormat="1" ht="48.75" customHeight="1" x14ac:dyDescent="0.2">
      <c r="A12306" s="87" t="s">
        <v>5309</v>
      </c>
      <c r="B12306" s="90" t="s">
        <v>5624</v>
      </c>
      <c r="C12306" s="100">
        <v>1293.0899999999999</v>
      </c>
    </row>
    <row r="12307" spans="1:3" s="13" customFormat="1" ht="48.75" customHeight="1" x14ac:dyDescent="0.2">
      <c r="A12307" s="87" t="s">
        <v>5310</v>
      </c>
      <c r="B12307" s="90" t="s">
        <v>5624</v>
      </c>
      <c r="C12307" s="100">
        <v>2927.34</v>
      </c>
    </row>
    <row r="12308" spans="1:3" s="13" customFormat="1" ht="48.75" customHeight="1" x14ac:dyDescent="0.2">
      <c r="A12308" s="87" t="s">
        <v>5311</v>
      </c>
      <c r="B12308" s="90" t="s">
        <v>5624</v>
      </c>
      <c r="C12308" s="100">
        <v>2988.78</v>
      </c>
    </row>
    <row r="12309" spans="1:3" s="13" customFormat="1" ht="48.75" customHeight="1" x14ac:dyDescent="0.2">
      <c r="A12309" s="87" t="s">
        <v>16829</v>
      </c>
      <c r="B12309" s="90" t="s">
        <v>13111</v>
      </c>
      <c r="C12309" s="117">
        <v>3.46</v>
      </c>
    </row>
    <row r="12310" spans="1:3" s="13" customFormat="1" ht="48.75" customHeight="1" x14ac:dyDescent="0.2">
      <c r="A12310" s="87" t="s">
        <v>16813</v>
      </c>
      <c r="B12310" s="90" t="s">
        <v>13111</v>
      </c>
      <c r="C12310" s="117">
        <v>1.94</v>
      </c>
    </row>
    <row r="12311" spans="1:3" s="13" customFormat="1" ht="48.75" customHeight="1" x14ac:dyDescent="0.2">
      <c r="A12311" s="87" t="s">
        <v>16828</v>
      </c>
      <c r="B12311" s="90" t="s">
        <v>13111</v>
      </c>
      <c r="C12311" s="117">
        <v>3.2</v>
      </c>
    </row>
    <row r="12312" spans="1:3" s="13" customFormat="1" ht="48.75" customHeight="1" x14ac:dyDescent="0.2">
      <c r="A12312" s="87" t="s">
        <v>12107</v>
      </c>
      <c r="B12312" s="90" t="s">
        <v>16124</v>
      </c>
      <c r="C12312" s="117">
        <v>0.88</v>
      </c>
    </row>
    <row r="12313" spans="1:3" s="13" customFormat="1" ht="48.75" customHeight="1" x14ac:dyDescent="0.2">
      <c r="A12313" s="87" t="s">
        <v>11361</v>
      </c>
      <c r="B12313" s="90" t="s">
        <v>3408</v>
      </c>
      <c r="C12313" s="117">
        <v>1.71</v>
      </c>
    </row>
    <row r="12314" spans="1:3" s="13" customFormat="1" ht="48.75" customHeight="1" x14ac:dyDescent="0.2">
      <c r="A12314" s="87" t="s">
        <v>11361</v>
      </c>
      <c r="B12314" s="90" t="s">
        <v>16124</v>
      </c>
      <c r="C12314" s="117">
        <v>1.71</v>
      </c>
    </row>
    <row r="12315" spans="1:3" s="13" customFormat="1" ht="48.75" customHeight="1" x14ac:dyDescent="0.2">
      <c r="A12315" s="87" t="s">
        <v>11362</v>
      </c>
      <c r="B12315" s="90" t="s">
        <v>16124</v>
      </c>
      <c r="C12315" s="117">
        <v>1.91</v>
      </c>
    </row>
    <row r="12316" spans="1:3" s="13" customFormat="1" ht="48.75" customHeight="1" x14ac:dyDescent="0.2">
      <c r="A12316" s="87" t="s">
        <v>11362</v>
      </c>
      <c r="B12316" s="90" t="s">
        <v>3408</v>
      </c>
      <c r="C12316" s="117">
        <v>1.91</v>
      </c>
    </row>
    <row r="12317" spans="1:3" s="13" customFormat="1" ht="48.75" customHeight="1" x14ac:dyDescent="0.2">
      <c r="A12317" s="87" t="s">
        <v>357</v>
      </c>
      <c r="B12317" s="90" t="s">
        <v>17420</v>
      </c>
      <c r="C12317" s="117">
        <v>10.94</v>
      </c>
    </row>
    <row r="12318" spans="1:3" s="13" customFormat="1" ht="48.75" customHeight="1" x14ac:dyDescent="0.2">
      <c r="A12318" s="87" t="s">
        <v>3781</v>
      </c>
      <c r="B12318" s="90" t="s">
        <v>5483</v>
      </c>
      <c r="C12318" s="117">
        <v>2.82</v>
      </c>
    </row>
    <row r="12319" spans="1:3" s="13" customFormat="1" ht="48.75" customHeight="1" x14ac:dyDescent="0.2">
      <c r="A12319" s="87" t="s">
        <v>1233</v>
      </c>
      <c r="B12319" s="90" t="s">
        <v>5483</v>
      </c>
      <c r="C12319" s="117">
        <v>2.44</v>
      </c>
    </row>
    <row r="12320" spans="1:3" s="13" customFormat="1" ht="48.75" customHeight="1" x14ac:dyDescent="0.2">
      <c r="A12320" s="87" t="s">
        <v>1235</v>
      </c>
      <c r="B12320" s="90" t="s">
        <v>5483</v>
      </c>
      <c r="C12320" s="117">
        <v>3</v>
      </c>
    </row>
    <row r="12321" spans="1:3" s="13" customFormat="1" ht="48.75" customHeight="1" x14ac:dyDescent="0.2">
      <c r="A12321" s="87" t="s">
        <v>3779</v>
      </c>
      <c r="B12321" s="90" t="s">
        <v>5483</v>
      </c>
      <c r="C12321" s="117">
        <v>2.44</v>
      </c>
    </row>
    <row r="12322" spans="1:3" s="13" customFormat="1" ht="48.75" customHeight="1" x14ac:dyDescent="0.2">
      <c r="A12322" s="87" t="s">
        <v>1232</v>
      </c>
      <c r="B12322" s="90" t="s">
        <v>5483</v>
      </c>
      <c r="C12322" s="117">
        <v>16.190000000000001</v>
      </c>
    </row>
    <row r="12323" spans="1:3" s="13" customFormat="1" ht="48.75" customHeight="1" x14ac:dyDescent="0.2">
      <c r="A12323" s="87" t="s">
        <v>8982</v>
      </c>
      <c r="B12323" s="90" t="s">
        <v>5483</v>
      </c>
      <c r="C12323" s="117">
        <v>22.65</v>
      </c>
    </row>
    <row r="12324" spans="1:3" s="13" customFormat="1" ht="48.75" customHeight="1" x14ac:dyDescent="0.2">
      <c r="A12324" s="87" t="s">
        <v>8983</v>
      </c>
      <c r="B12324" s="90" t="s">
        <v>5483</v>
      </c>
      <c r="C12324" s="117">
        <v>32.380000000000003</v>
      </c>
    </row>
    <row r="12325" spans="1:3" s="13" customFormat="1" ht="48.75" customHeight="1" x14ac:dyDescent="0.2">
      <c r="A12325" s="87" t="s">
        <v>1230</v>
      </c>
      <c r="B12325" s="90" t="s">
        <v>5483</v>
      </c>
      <c r="C12325" s="117">
        <v>9.9499999999999993</v>
      </c>
    </row>
    <row r="12326" spans="1:3" s="13" customFormat="1" ht="48.75" customHeight="1" x14ac:dyDescent="0.2">
      <c r="A12326" s="87" t="s">
        <v>7315</v>
      </c>
      <c r="B12326" s="90" t="s">
        <v>5483</v>
      </c>
      <c r="C12326" s="117">
        <v>7.57</v>
      </c>
    </row>
    <row r="12327" spans="1:3" s="13" customFormat="1" ht="48.75" customHeight="1" x14ac:dyDescent="0.2">
      <c r="A12327" s="87" t="s">
        <v>9345</v>
      </c>
      <c r="B12327" s="90" t="s">
        <v>5483</v>
      </c>
      <c r="C12327" s="117">
        <v>6.38</v>
      </c>
    </row>
    <row r="12328" spans="1:3" s="13" customFormat="1" ht="48.75" customHeight="1" x14ac:dyDescent="0.2">
      <c r="A12328" s="87" t="s">
        <v>7595</v>
      </c>
      <c r="B12328" s="90" t="s">
        <v>5496</v>
      </c>
      <c r="C12328" s="117">
        <v>16.37</v>
      </c>
    </row>
    <row r="12329" spans="1:3" s="13" customFormat="1" ht="48.75" customHeight="1" x14ac:dyDescent="0.2">
      <c r="A12329" s="87" t="s">
        <v>9084</v>
      </c>
      <c r="B12329" s="90" t="s">
        <v>5496</v>
      </c>
      <c r="C12329" s="117">
        <v>49.1</v>
      </c>
    </row>
    <row r="12330" spans="1:3" s="13" customFormat="1" ht="48.75" customHeight="1" x14ac:dyDescent="0.2">
      <c r="A12330" s="87" t="s">
        <v>7596</v>
      </c>
      <c r="B12330" s="90" t="s">
        <v>5496</v>
      </c>
      <c r="C12330" s="117">
        <v>24.56</v>
      </c>
    </row>
    <row r="12331" spans="1:3" s="13" customFormat="1" ht="48.75" customHeight="1" x14ac:dyDescent="0.2">
      <c r="A12331" s="87" t="s">
        <v>9083</v>
      </c>
      <c r="B12331" s="90" t="s">
        <v>5496</v>
      </c>
      <c r="C12331" s="117">
        <v>73.64</v>
      </c>
    </row>
    <row r="12332" spans="1:3" s="13" customFormat="1" ht="48.75" customHeight="1" x14ac:dyDescent="0.2">
      <c r="A12332" s="87" t="s">
        <v>7609</v>
      </c>
      <c r="B12332" s="90" t="s">
        <v>5496</v>
      </c>
      <c r="C12332" s="117">
        <v>30.54</v>
      </c>
    </row>
    <row r="12333" spans="1:3" s="13" customFormat="1" ht="48.75" customHeight="1" x14ac:dyDescent="0.2">
      <c r="A12333" s="87" t="s">
        <v>9085</v>
      </c>
      <c r="B12333" s="90" t="s">
        <v>5496</v>
      </c>
      <c r="C12333" s="117">
        <v>73.64</v>
      </c>
    </row>
    <row r="12334" spans="1:3" s="13" customFormat="1" ht="48.75" customHeight="1" x14ac:dyDescent="0.2">
      <c r="A12334" s="87" t="s">
        <v>2538</v>
      </c>
      <c r="B12334" s="90" t="s">
        <v>6348</v>
      </c>
      <c r="C12334" s="117">
        <v>48.9</v>
      </c>
    </row>
    <row r="12335" spans="1:3" s="13" customFormat="1" ht="48.75" customHeight="1" x14ac:dyDescent="0.2">
      <c r="A12335" s="87" t="s">
        <v>11125</v>
      </c>
      <c r="B12335" s="90" t="s">
        <v>6348</v>
      </c>
      <c r="C12335" s="117">
        <v>49.59</v>
      </c>
    </row>
    <row r="12336" spans="1:3" s="13" customFormat="1" ht="48.75" customHeight="1" x14ac:dyDescent="0.2">
      <c r="A12336" s="87" t="s">
        <v>2540</v>
      </c>
      <c r="B12336" s="90" t="s">
        <v>6348</v>
      </c>
      <c r="C12336" s="117">
        <v>50.27</v>
      </c>
    </row>
    <row r="12337" spans="1:3" s="13" customFormat="1" ht="48.75" customHeight="1" x14ac:dyDescent="0.2">
      <c r="A12337" s="87" t="s">
        <v>11127</v>
      </c>
      <c r="B12337" s="90" t="s">
        <v>6348</v>
      </c>
      <c r="C12337" s="117">
        <v>51.71</v>
      </c>
    </row>
    <row r="12338" spans="1:3" s="13" customFormat="1" ht="48.75" customHeight="1" x14ac:dyDescent="0.2">
      <c r="A12338" s="87" t="s">
        <v>2541</v>
      </c>
      <c r="B12338" s="90" t="s">
        <v>6348</v>
      </c>
      <c r="C12338" s="117">
        <v>46.82</v>
      </c>
    </row>
    <row r="12339" spans="1:3" s="13" customFormat="1" ht="48.75" customHeight="1" x14ac:dyDescent="0.2">
      <c r="A12339" s="87" t="s">
        <v>11123</v>
      </c>
      <c r="B12339" s="90" t="s">
        <v>6348</v>
      </c>
      <c r="C12339" s="117">
        <v>47.86</v>
      </c>
    </row>
    <row r="12340" spans="1:3" s="13" customFormat="1" ht="48.75" customHeight="1" x14ac:dyDescent="0.2">
      <c r="A12340" s="87" t="s">
        <v>9492</v>
      </c>
      <c r="B12340" s="90" t="s">
        <v>4876</v>
      </c>
      <c r="C12340" s="124">
        <v>19</v>
      </c>
    </row>
    <row r="12341" spans="1:3" ht="48.75" customHeight="1" x14ac:dyDescent="0.2">
      <c r="A12341" s="87" t="s">
        <v>9436</v>
      </c>
      <c r="B12341" s="90" t="s">
        <v>17493</v>
      </c>
      <c r="C12341" s="90">
        <v>3.12</v>
      </c>
    </row>
    <row r="12342" spans="1:3" ht="48.75" customHeight="1" x14ac:dyDescent="0.2">
      <c r="A12342" s="87" t="s">
        <v>9437</v>
      </c>
      <c r="B12342" s="90" t="s">
        <v>17493</v>
      </c>
      <c r="C12342" s="100">
        <v>6.24</v>
      </c>
    </row>
    <row r="12343" spans="1:3" ht="48.75" customHeight="1" x14ac:dyDescent="0.2">
      <c r="A12343" s="87" t="s">
        <v>2001</v>
      </c>
      <c r="B12343" s="90" t="s">
        <v>6348</v>
      </c>
      <c r="C12343" s="117">
        <v>21.13</v>
      </c>
    </row>
    <row r="12344" spans="1:3" s="13" customFormat="1" ht="48.75" customHeight="1" x14ac:dyDescent="0.2">
      <c r="A12344" s="87" t="s">
        <v>10573</v>
      </c>
      <c r="B12344" s="90" t="s">
        <v>12821</v>
      </c>
      <c r="C12344" s="117">
        <v>16.37</v>
      </c>
    </row>
    <row r="12345" spans="1:3" ht="48.75" customHeight="1" x14ac:dyDescent="0.2">
      <c r="A12345" s="87" t="s">
        <v>10637</v>
      </c>
      <c r="B12345" s="90" t="s">
        <v>12821</v>
      </c>
      <c r="C12345" s="100">
        <v>46.8</v>
      </c>
    </row>
    <row r="12346" spans="1:3" ht="48.75" customHeight="1" x14ac:dyDescent="0.2">
      <c r="A12346" s="87" t="s">
        <v>10574</v>
      </c>
      <c r="B12346" s="90" t="s">
        <v>7620</v>
      </c>
      <c r="C12346" s="117">
        <v>24.56</v>
      </c>
    </row>
    <row r="12347" spans="1:3" ht="48.75" customHeight="1" x14ac:dyDescent="0.2">
      <c r="A12347" s="87" t="s">
        <v>10574</v>
      </c>
      <c r="B12347" s="90" t="s">
        <v>12821</v>
      </c>
      <c r="C12347" s="117">
        <v>24.56</v>
      </c>
    </row>
    <row r="12348" spans="1:3" ht="48.75" customHeight="1" x14ac:dyDescent="0.2">
      <c r="A12348" s="87" t="s">
        <v>10638</v>
      </c>
      <c r="B12348" s="90" t="s">
        <v>12821</v>
      </c>
      <c r="C12348" s="100">
        <v>57.6</v>
      </c>
    </row>
    <row r="12349" spans="1:3" ht="48.75" customHeight="1" x14ac:dyDescent="0.2">
      <c r="A12349" s="87" t="s">
        <v>10575</v>
      </c>
      <c r="B12349" s="90" t="s">
        <v>12821</v>
      </c>
      <c r="C12349" s="117">
        <v>30.54</v>
      </c>
    </row>
    <row r="12350" spans="1:3" ht="48.75" customHeight="1" x14ac:dyDescent="0.2">
      <c r="A12350" s="87" t="s">
        <v>17888</v>
      </c>
      <c r="B12350" s="90" t="s">
        <v>9054</v>
      </c>
      <c r="C12350" s="100">
        <v>2300.1999999999998</v>
      </c>
    </row>
    <row r="12351" spans="1:3" s="13" customFormat="1" ht="48.75" customHeight="1" x14ac:dyDescent="0.2">
      <c r="A12351" s="87" t="s">
        <v>19164</v>
      </c>
      <c r="B12351" s="90" t="s">
        <v>9054</v>
      </c>
      <c r="C12351" s="100">
        <v>2300.1999999999998</v>
      </c>
    </row>
    <row r="12352" spans="1:3" s="13" customFormat="1" ht="48.75" customHeight="1" x14ac:dyDescent="0.2">
      <c r="A12352" s="87" t="s">
        <v>19163</v>
      </c>
      <c r="B12352" s="90" t="s">
        <v>9054</v>
      </c>
      <c r="C12352" s="100">
        <v>2300.1999999999998</v>
      </c>
    </row>
    <row r="12353" spans="1:3" s="13" customFormat="1" ht="48.75" customHeight="1" x14ac:dyDescent="0.2">
      <c r="A12353" s="87" t="s">
        <v>12025</v>
      </c>
      <c r="B12353" s="90" t="s">
        <v>15134</v>
      </c>
      <c r="C12353" s="117">
        <v>54.5</v>
      </c>
    </row>
    <row r="12354" spans="1:3" s="13" customFormat="1" ht="48.75" customHeight="1" x14ac:dyDescent="0.2">
      <c r="A12354" s="87" t="s">
        <v>2082</v>
      </c>
      <c r="B12354" s="90" t="s">
        <v>5418</v>
      </c>
      <c r="C12354" s="117">
        <v>54.5</v>
      </c>
    </row>
    <row r="12355" spans="1:3" s="13" customFormat="1" ht="48.75" customHeight="1" x14ac:dyDescent="0.2">
      <c r="A12355" s="87" t="s">
        <v>11656</v>
      </c>
      <c r="B12355" s="20" t="s">
        <v>10327</v>
      </c>
      <c r="C12355" s="117">
        <v>7.72</v>
      </c>
    </row>
    <row r="12356" spans="1:3" s="13" customFormat="1" ht="48.75" customHeight="1" x14ac:dyDescent="0.2">
      <c r="A12356" s="87" t="s">
        <v>3615</v>
      </c>
      <c r="B12356" s="90" t="s">
        <v>10526</v>
      </c>
      <c r="C12356" s="117">
        <v>7.05</v>
      </c>
    </row>
    <row r="12357" spans="1:3" s="13" customFormat="1" ht="48.75" customHeight="1" x14ac:dyDescent="0.2">
      <c r="A12357" s="87" t="s">
        <v>19336</v>
      </c>
      <c r="B12357" s="90" t="s">
        <v>15500</v>
      </c>
      <c r="C12357" s="117">
        <v>3.17</v>
      </c>
    </row>
    <row r="12358" spans="1:3" s="13" customFormat="1" ht="48.75" customHeight="1" x14ac:dyDescent="0.2">
      <c r="A12358" s="87" t="s">
        <v>18816</v>
      </c>
      <c r="B12358" s="90" t="s">
        <v>5496</v>
      </c>
      <c r="C12358" s="117">
        <v>3.17</v>
      </c>
    </row>
    <row r="12359" spans="1:3" s="13" customFormat="1" ht="48.75" customHeight="1" x14ac:dyDescent="0.2">
      <c r="A12359" s="87" t="s">
        <v>506</v>
      </c>
      <c r="B12359" s="90" t="s">
        <v>10947</v>
      </c>
      <c r="C12359" s="117">
        <v>1.1100000000000001</v>
      </c>
    </row>
    <row r="12360" spans="1:3" s="13" customFormat="1" ht="48.75" customHeight="1" x14ac:dyDescent="0.2">
      <c r="A12360" s="87" t="s">
        <v>19051</v>
      </c>
      <c r="B12360" s="90" t="s">
        <v>10947</v>
      </c>
      <c r="C12360" s="117">
        <v>1.45</v>
      </c>
    </row>
    <row r="12361" spans="1:3" s="4" customFormat="1" ht="48.75" customHeight="1" x14ac:dyDescent="0.2">
      <c r="A12361" s="87" t="s">
        <v>19052</v>
      </c>
      <c r="B12361" s="90" t="s">
        <v>10947</v>
      </c>
      <c r="C12361" s="117">
        <v>1.67</v>
      </c>
    </row>
    <row r="12362" spans="1:3" s="13" customFormat="1" ht="48.75" customHeight="1" x14ac:dyDescent="0.2">
      <c r="A12362" s="87" t="s">
        <v>19053</v>
      </c>
      <c r="B12362" s="90" t="s">
        <v>10947</v>
      </c>
      <c r="C12362" s="117">
        <v>2.6599999999999997</v>
      </c>
    </row>
    <row r="12363" spans="1:3" s="13" customFormat="1" ht="48.75" customHeight="1" x14ac:dyDescent="0.2">
      <c r="A12363" s="87" t="s">
        <v>13779</v>
      </c>
      <c r="B12363" s="90" t="s">
        <v>16886</v>
      </c>
      <c r="C12363" s="100">
        <v>2198.87</v>
      </c>
    </row>
    <row r="12364" spans="1:3" s="13" customFormat="1" ht="48.75" customHeight="1" x14ac:dyDescent="0.2">
      <c r="A12364" s="87" t="s">
        <v>4470</v>
      </c>
      <c r="B12364" s="90" t="s">
        <v>5560</v>
      </c>
      <c r="C12364" s="117">
        <v>84.73</v>
      </c>
    </row>
    <row r="12365" spans="1:3" s="13" customFormat="1" ht="48.75" customHeight="1" x14ac:dyDescent="0.2">
      <c r="A12365" s="87" t="s">
        <v>4887</v>
      </c>
      <c r="B12365" s="90" t="s">
        <v>4889</v>
      </c>
      <c r="C12365" s="100">
        <v>57.93</v>
      </c>
    </row>
    <row r="12366" spans="1:3" s="13" customFormat="1" ht="48.75" customHeight="1" x14ac:dyDescent="0.2">
      <c r="A12366" s="87" t="s">
        <v>12261</v>
      </c>
      <c r="B12366" s="90" t="s">
        <v>4889</v>
      </c>
      <c r="C12366" s="117">
        <v>77.8</v>
      </c>
    </row>
    <row r="12367" spans="1:3" s="13" customFormat="1" ht="48.75" customHeight="1" x14ac:dyDescent="0.2">
      <c r="A12367" s="87" t="s">
        <v>4890</v>
      </c>
      <c r="B12367" s="90" t="s">
        <v>4889</v>
      </c>
      <c r="C12367" s="100">
        <v>59.08</v>
      </c>
    </row>
    <row r="12368" spans="1:3" s="13" customFormat="1" ht="48.75" customHeight="1" x14ac:dyDescent="0.2">
      <c r="A12368" s="87" t="s">
        <v>4891</v>
      </c>
      <c r="B12368" s="90" t="s">
        <v>4889</v>
      </c>
      <c r="C12368" s="117">
        <v>61.07</v>
      </c>
    </row>
    <row r="12369" spans="1:3" s="13" customFormat="1" ht="48.75" customHeight="1" x14ac:dyDescent="0.2">
      <c r="A12369" s="87" t="s">
        <v>16809</v>
      </c>
      <c r="B12369" s="90" t="s">
        <v>4889</v>
      </c>
      <c r="C12369" s="117">
        <v>36.53</v>
      </c>
    </row>
    <row r="12370" spans="1:3" s="13" customFormat="1" ht="48.75" customHeight="1" x14ac:dyDescent="0.2">
      <c r="A12370" s="87" t="s">
        <v>4892</v>
      </c>
      <c r="B12370" s="90" t="s">
        <v>4889</v>
      </c>
      <c r="C12370" s="117">
        <v>61.07</v>
      </c>
    </row>
    <row r="12371" spans="1:3" s="13" customFormat="1" ht="48.75" customHeight="1" x14ac:dyDescent="0.2">
      <c r="A12371" s="87" t="s">
        <v>4893</v>
      </c>
      <c r="B12371" s="90" t="s">
        <v>4889</v>
      </c>
      <c r="C12371" s="117">
        <v>66.64</v>
      </c>
    </row>
    <row r="12372" spans="1:3" s="13" customFormat="1" ht="48.75" customHeight="1" x14ac:dyDescent="0.2">
      <c r="A12372" s="87" t="s">
        <v>12260</v>
      </c>
      <c r="B12372" s="90" t="s">
        <v>4889</v>
      </c>
      <c r="C12372" s="117">
        <v>77.8</v>
      </c>
    </row>
    <row r="12373" spans="1:3" s="13" customFormat="1" ht="48.75" customHeight="1" x14ac:dyDescent="0.2">
      <c r="A12373" s="87" t="s">
        <v>13419</v>
      </c>
      <c r="B12373" s="90" t="s">
        <v>5501</v>
      </c>
      <c r="C12373" s="100">
        <v>2.76</v>
      </c>
    </row>
    <row r="12374" spans="1:3" s="13" customFormat="1" ht="48.75" customHeight="1" x14ac:dyDescent="0.2">
      <c r="A12374" s="87" t="s">
        <v>5011</v>
      </c>
      <c r="B12374" s="90" t="s">
        <v>5608</v>
      </c>
      <c r="C12374" s="117">
        <v>1.49</v>
      </c>
    </row>
    <row r="12375" spans="1:3" s="13" customFormat="1" ht="48.75" customHeight="1" x14ac:dyDescent="0.2">
      <c r="A12375" s="87" t="s">
        <v>16469</v>
      </c>
      <c r="B12375" s="90" t="s">
        <v>5517</v>
      </c>
      <c r="C12375" s="117">
        <v>840.51</v>
      </c>
    </row>
    <row r="12376" spans="1:3" s="13" customFormat="1" ht="48.75" customHeight="1" x14ac:dyDescent="0.2">
      <c r="A12376" s="87" t="s">
        <v>11901</v>
      </c>
      <c r="B12376" s="90" t="s">
        <v>12340</v>
      </c>
      <c r="C12376" s="117">
        <v>24.78</v>
      </c>
    </row>
    <row r="12377" spans="1:3" s="13" customFormat="1" ht="48.75" customHeight="1" x14ac:dyDescent="0.2">
      <c r="A12377" s="87" t="s">
        <v>2130</v>
      </c>
      <c r="B12377" s="90" t="s">
        <v>5719</v>
      </c>
      <c r="C12377" s="117">
        <v>1.34</v>
      </c>
    </row>
    <row r="12378" spans="1:3" s="13" customFormat="1" ht="48.75" customHeight="1" x14ac:dyDescent="0.2">
      <c r="A12378" s="87" t="s">
        <v>5232</v>
      </c>
      <c r="B12378" s="90" t="s">
        <v>5395</v>
      </c>
      <c r="C12378" s="117">
        <v>15.15</v>
      </c>
    </row>
    <row r="12379" spans="1:3" s="13" customFormat="1" ht="48.75" customHeight="1" x14ac:dyDescent="0.2">
      <c r="A12379" s="87" t="s">
        <v>5234</v>
      </c>
      <c r="B12379" s="90" t="s">
        <v>5395</v>
      </c>
      <c r="C12379" s="117">
        <v>51.38</v>
      </c>
    </row>
    <row r="12380" spans="1:3" s="13" customFormat="1" ht="48.75" customHeight="1" x14ac:dyDescent="0.2">
      <c r="A12380" s="87" t="s">
        <v>15426</v>
      </c>
      <c r="B12380" s="90" t="s">
        <v>13238</v>
      </c>
      <c r="C12380" s="100">
        <v>9.0299999999999994</v>
      </c>
    </row>
    <row r="12381" spans="1:3" s="13" customFormat="1" ht="48.75" customHeight="1" x14ac:dyDescent="0.2">
      <c r="A12381" s="87" t="s">
        <v>15425</v>
      </c>
      <c r="B12381" s="90" t="s">
        <v>13238</v>
      </c>
      <c r="C12381" s="100">
        <v>8.5</v>
      </c>
    </row>
    <row r="12382" spans="1:3" s="13" customFormat="1" ht="48.75" customHeight="1" x14ac:dyDescent="0.2">
      <c r="A12382" s="87" t="s">
        <v>1595</v>
      </c>
      <c r="B12382" s="90" t="s">
        <v>15543</v>
      </c>
      <c r="C12382" s="117">
        <v>1.9</v>
      </c>
    </row>
    <row r="12383" spans="1:3" s="13" customFormat="1" ht="48.75" customHeight="1" x14ac:dyDescent="0.2">
      <c r="A12383" s="87" t="s">
        <v>1597</v>
      </c>
      <c r="B12383" s="90" t="s">
        <v>15543</v>
      </c>
      <c r="C12383" s="117">
        <v>1.9</v>
      </c>
    </row>
    <row r="12384" spans="1:3" s="13" customFormat="1" ht="48.75" customHeight="1" x14ac:dyDescent="0.2">
      <c r="A12384" s="87" t="s">
        <v>1602</v>
      </c>
      <c r="B12384" s="90" t="s">
        <v>15543</v>
      </c>
      <c r="C12384" s="117">
        <v>1.99</v>
      </c>
    </row>
    <row r="12385" spans="1:3" s="13" customFormat="1" ht="48.75" customHeight="1" x14ac:dyDescent="0.2">
      <c r="A12385" s="87" t="s">
        <v>8885</v>
      </c>
      <c r="B12385" s="90" t="s">
        <v>5483</v>
      </c>
      <c r="C12385" s="117">
        <v>27.9</v>
      </c>
    </row>
    <row r="12386" spans="1:3" s="13" customFormat="1" ht="48.75" customHeight="1" x14ac:dyDescent="0.2">
      <c r="A12386" s="87" t="s">
        <v>1195</v>
      </c>
      <c r="B12386" s="90" t="s">
        <v>5642</v>
      </c>
      <c r="C12386" s="117">
        <v>1.1599999999999999</v>
      </c>
    </row>
    <row r="12387" spans="1:3" s="13" customFormat="1" ht="48.75" customHeight="1" x14ac:dyDescent="0.2">
      <c r="A12387" s="87" t="s">
        <v>1203</v>
      </c>
      <c r="B12387" s="90" t="s">
        <v>5642</v>
      </c>
      <c r="C12387" s="100">
        <v>1.48</v>
      </c>
    </row>
    <row r="12388" spans="1:3" s="13" customFormat="1" ht="48.75" customHeight="1" x14ac:dyDescent="0.2">
      <c r="A12388" s="87" t="s">
        <v>1189</v>
      </c>
      <c r="B12388" s="90" t="s">
        <v>5642</v>
      </c>
      <c r="C12388" s="100">
        <v>1.39</v>
      </c>
    </row>
    <row r="12389" spans="1:3" s="13" customFormat="1" ht="48.75" customHeight="1" x14ac:dyDescent="0.2">
      <c r="A12389" s="87" t="s">
        <v>1196</v>
      </c>
      <c r="B12389" s="90" t="s">
        <v>5642</v>
      </c>
      <c r="C12389" s="117">
        <v>1.1599999999999999</v>
      </c>
    </row>
    <row r="12390" spans="1:3" s="13" customFormat="1" ht="48.75" customHeight="1" x14ac:dyDescent="0.2">
      <c r="A12390" s="87" t="s">
        <v>1204</v>
      </c>
      <c r="B12390" s="90" t="s">
        <v>5642</v>
      </c>
      <c r="C12390" s="100">
        <v>1.48</v>
      </c>
    </row>
    <row r="12391" spans="1:3" s="13" customFormat="1" ht="48.75" customHeight="1" x14ac:dyDescent="0.2">
      <c r="A12391" s="87" t="s">
        <v>1190</v>
      </c>
      <c r="B12391" s="90" t="s">
        <v>5642</v>
      </c>
      <c r="C12391" s="100">
        <v>1.39</v>
      </c>
    </row>
    <row r="12392" spans="1:3" s="13" customFormat="1" ht="48.75" customHeight="1" x14ac:dyDescent="0.2">
      <c r="A12392" s="87" t="s">
        <v>18287</v>
      </c>
      <c r="B12392" s="90" t="s">
        <v>7381</v>
      </c>
      <c r="C12392" s="117">
        <v>1.1599999999999999</v>
      </c>
    </row>
    <row r="12393" spans="1:3" s="13" customFormat="1" ht="48.75" customHeight="1" x14ac:dyDescent="0.2">
      <c r="A12393" s="87" t="s">
        <v>18288</v>
      </c>
      <c r="B12393" s="90" t="s">
        <v>7381</v>
      </c>
      <c r="C12393" s="117">
        <v>1.1599999999999999</v>
      </c>
    </row>
    <row r="12394" spans="1:3" s="13" customFormat="1" ht="48.75" customHeight="1" x14ac:dyDescent="0.2">
      <c r="A12394" s="87" t="s">
        <v>18286</v>
      </c>
      <c r="B12394" s="90" t="s">
        <v>7381</v>
      </c>
      <c r="C12394" s="117">
        <v>1.29</v>
      </c>
    </row>
    <row r="12395" spans="1:3" s="13" customFormat="1" ht="48.75" customHeight="1" x14ac:dyDescent="0.2">
      <c r="A12395" s="87" t="s">
        <v>18966</v>
      </c>
      <c r="B12395" s="90" t="s">
        <v>7381</v>
      </c>
      <c r="C12395" s="117">
        <v>1.48</v>
      </c>
    </row>
    <row r="12396" spans="1:3" s="13" customFormat="1" ht="48.75" customHeight="1" x14ac:dyDescent="0.2">
      <c r="A12396" s="87" t="s">
        <v>18289</v>
      </c>
      <c r="B12396" s="90" t="s">
        <v>7381</v>
      </c>
      <c r="C12396" s="117">
        <v>1.39</v>
      </c>
    </row>
    <row r="12397" spans="1:3" s="13" customFormat="1" ht="48.75" customHeight="1" x14ac:dyDescent="0.2">
      <c r="A12397" s="87" t="s">
        <v>18971</v>
      </c>
      <c r="B12397" s="90" t="s">
        <v>7381</v>
      </c>
      <c r="C12397" s="117">
        <v>1.39</v>
      </c>
    </row>
    <row r="12398" spans="1:3" s="13" customFormat="1" ht="48.75" customHeight="1" x14ac:dyDescent="0.2">
      <c r="A12398" s="87" t="s">
        <v>18292</v>
      </c>
      <c r="B12398" s="90" t="s">
        <v>7381</v>
      </c>
      <c r="C12398" s="100">
        <v>19.010000000000002</v>
      </c>
    </row>
    <row r="12399" spans="1:3" s="13" customFormat="1" ht="48.75" customHeight="1" x14ac:dyDescent="0.2">
      <c r="A12399" s="87" t="s">
        <v>18290</v>
      </c>
      <c r="B12399" s="90" t="s">
        <v>7381</v>
      </c>
      <c r="C12399" s="117">
        <v>3.17</v>
      </c>
    </row>
    <row r="12400" spans="1:3" s="13" customFormat="1" ht="48.75" customHeight="1" x14ac:dyDescent="0.2">
      <c r="A12400" s="87" t="s">
        <v>18291</v>
      </c>
      <c r="B12400" s="90" t="s">
        <v>7381</v>
      </c>
      <c r="C12400" s="117">
        <v>3.46</v>
      </c>
    </row>
    <row r="12401" spans="1:3" s="13" customFormat="1" ht="48.75" customHeight="1" x14ac:dyDescent="0.2">
      <c r="A12401" s="87" t="s">
        <v>18293</v>
      </c>
      <c r="B12401" s="90" t="s">
        <v>7381</v>
      </c>
      <c r="C12401" s="117">
        <v>3.46</v>
      </c>
    </row>
    <row r="12402" spans="1:3" s="13" customFormat="1" ht="48.75" customHeight="1" x14ac:dyDescent="0.2">
      <c r="A12402" s="87" t="s">
        <v>18294</v>
      </c>
      <c r="B12402" s="90" t="s">
        <v>7381</v>
      </c>
      <c r="C12402" s="117">
        <v>5.74</v>
      </c>
    </row>
    <row r="12403" spans="1:3" s="13" customFormat="1" ht="48.75" customHeight="1" x14ac:dyDescent="0.2">
      <c r="A12403" s="87" t="s">
        <v>18295</v>
      </c>
      <c r="B12403" s="90" t="s">
        <v>7381</v>
      </c>
      <c r="C12403" s="117">
        <v>8.1999999999999993</v>
      </c>
    </row>
    <row r="12404" spans="1:3" s="13" customFormat="1" ht="48.75" customHeight="1" x14ac:dyDescent="0.2">
      <c r="A12404" s="87" t="s">
        <v>18296</v>
      </c>
      <c r="B12404" s="90" t="s">
        <v>7381</v>
      </c>
      <c r="C12404" s="117">
        <v>8.1999999999999993</v>
      </c>
    </row>
    <row r="12405" spans="1:3" s="13" customFormat="1" ht="48.75" customHeight="1" x14ac:dyDescent="0.2">
      <c r="A12405" s="87" t="s">
        <v>18297</v>
      </c>
      <c r="B12405" s="90" t="s">
        <v>7381</v>
      </c>
      <c r="C12405" s="117">
        <v>9.18</v>
      </c>
    </row>
    <row r="12406" spans="1:3" s="13" customFormat="1" ht="48.75" customHeight="1" x14ac:dyDescent="0.2">
      <c r="A12406" s="87" t="s">
        <v>18364</v>
      </c>
      <c r="B12406" s="90" t="s">
        <v>5612</v>
      </c>
      <c r="C12406" s="117">
        <v>8.6300000000000008</v>
      </c>
    </row>
    <row r="12407" spans="1:3" s="13" customFormat="1" ht="48.75" customHeight="1" x14ac:dyDescent="0.2">
      <c r="A12407" s="87" t="s">
        <v>8233</v>
      </c>
      <c r="B12407" s="90" t="s">
        <v>5616</v>
      </c>
      <c r="C12407" s="100">
        <v>1.86</v>
      </c>
    </row>
    <row r="12408" spans="1:3" s="13" customFormat="1" ht="48.75" customHeight="1" x14ac:dyDescent="0.2">
      <c r="A12408" s="87" t="s">
        <v>2051</v>
      </c>
      <c r="B12408" s="90" t="s">
        <v>13903</v>
      </c>
      <c r="C12408" s="100">
        <v>6.25</v>
      </c>
    </row>
    <row r="12409" spans="1:3" s="13" customFormat="1" ht="48.75" customHeight="1" x14ac:dyDescent="0.2">
      <c r="A12409" s="87" t="s">
        <v>2051</v>
      </c>
      <c r="B12409" s="90" t="s">
        <v>5119</v>
      </c>
      <c r="C12409" s="100">
        <v>6.25</v>
      </c>
    </row>
    <row r="12410" spans="1:3" s="13" customFormat="1" ht="48.75" customHeight="1" x14ac:dyDescent="0.2">
      <c r="A12410" s="87" t="s">
        <v>10219</v>
      </c>
      <c r="B12410" s="90" t="s">
        <v>13903</v>
      </c>
      <c r="C12410" s="117">
        <v>7.26</v>
      </c>
    </row>
    <row r="12411" spans="1:3" s="13" customFormat="1" ht="48.75" customHeight="1" x14ac:dyDescent="0.2">
      <c r="A12411" s="87" t="s">
        <v>10219</v>
      </c>
      <c r="B12411" s="90" t="s">
        <v>5119</v>
      </c>
      <c r="C12411" s="117">
        <v>7.26</v>
      </c>
    </row>
    <row r="12412" spans="1:3" s="13" customFormat="1" ht="48.75" customHeight="1" x14ac:dyDescent="0.2">
      <c r="A12412" s="87" t="s">
        <v>11365</v>
      </c>
      <c r="B12412" s="90" t="s">
        <v>5496</v>
      </c>
      <c r="C12412" s="117">
        <v>10.08</v>
      </c>
    </row>
    <row r="12413" spans="1:3" s="13" customFormat="1" ht="48.75" customHeight="1" x14ac:dyDescent="0.2">
      <c r="A12413" s="87" t="s">
        <v>11366</v>
      </c>
      <c r="B12413" s="90" t="s">
        <v>5496</v>
      </c>
      <c r="C12413" s="117">
        <v>15.12</v>
      </c>
    </row>
    <row r="12414" spans="1:3" s="13" customFormat="1" ht="48.75" customHeight="1" x14ac:dyDescent="0.2">
      <c r="A12414" s="87" t="s">
        <v>11363</v>
      </c>
      <c r="B12414" s="90" t="s">
        <v>5496</v>
      </c>
      <c r="C12414" s="117">
        <v>3.04</v>
      </c>
    </row>
    <row r="12415" spans="1:3" s="13" customFormat="1" ht="48.75" customHeight="1" x14ac:dyDescent="0.2">
      <c r="A12415" s="87" t="s">
        <v>11364</v>
      </c>
      <c r="B12415" s="90" t="s">
        <v>5496</v>
      </c>
      <c r="C12415" s="117">
        <v>4.49</v>
      </c>
    </row>
    <row r="12416" spans="1:3" s="13" customFormat="1" ht="48.75" customHeight="1" x14ac:dyDescent="0.2">
      <c r="A12416" s="87" t="s">
        <v>11532</v>
      </c>
      <c r="B12416" s="90" t="s">
        <v>13732</v>
      </c>
      <c r="C12416" s="117">
        <v>10.38</v>
      </c>
    </row>
    <row r="12417" spans="1:3" s="13" customFormat="1" ht="48.75" customHeight="1" x14ac:dyDescent="0.2">
      <c r="A12417" s="87" t="s">
        <v>130</v>
      </c>
      <c r="B12417" s="90" t="s">
        <v>15144</v>
      </c>
      <c r="C12417" s="117">
        <v>3.46</v>
      </c>
    </row>
    <row r="12418" spans="1:3" s="13" customFormat="1" ht="48.75" customHeight="1" x14ac:dyDescent="0.2">
      <c r="A12418" s="87" t="s">
        <v>146</v>
      </c>
      <c r="B12418" s="90" t="s">
        <v>5506</v>
      </c>
      <c r="C12418" s="100">
        <v>3.17</v>
      </c>
    </row>
    <row r="12419" spans="1:3" s="13" customFormat="1" ht="48.75" customHeight="1" x14ac:dyDescent="0.2">
      <c r="A12419" s="87" t="s">
        <v>154</v>
      </c>
      <c r="B12419" s="90" t="s">
        <v>5506</v>
      </c>
      <c r="C12419" s="117">
        <v>4.9000000000000004</v>
      </c>
    </row>
    <row r="12420" spans="1:3" s="13" customFormat="1" ht="48.75" customHeight="1" x14ac:dyDescent="0.2">
      <c r="A12420" s="87" t="s">
        <v>165</v>
      </c>
      <c r="B12420" s="90" t="s">
        <v>5506</v>
      </c>
      <c r="C12420" s="117">
        <v>3.46</v>
      </c>
    </row>
    <row r="12421" spans="1:3" s="13" customFormat="1" ht="48.75" customHeight="1" x14ac:dyDescent="0.2">
      <c r="A12421" s="87" t="s">
        <v>178</v>
      </c>
      <c r="B12421" s="90" t="s">
        <v>5506</v>
      </c>
      <c r="C12421" s="117">
        <v>8.1999999999999993</v>
      </c>
    </row>
    <row r="12422" spans="1:3" s="13" customFormat="1" ht="48.75" customHeight="1" x14ac:dyDescent="0.2">
      <c r="A12422" s="87" t="s">
        <v>144</v>
      </c>
      <c r="B12422" s="90" t="s">
        <v>5719</v>
      </c>
      <c r="C12422" s="117">
        <v>3.1999999999999997</v>
      </c>
    </row>
    <row r="12423" spans="1:3" s="13" customFormat="1" ht="48.75" customHeight="1" x14ac:dyDescent="0.2">
      <c r="A12423" s="87" t="s">
        <v>145</v>
      </c>
      <c r="B12423" s="90" t="s">
        <v>5719</v>
      </c>
      <c r="C12423" s="117">
        <v>4.9000000000000004</v>
      </c>
    </row>
    <row r="12424" spans="1:3" s="13" customFormat="1" ht="48.75" customHeight="1" x14ac:dyDescent="0.2">
      <c r="A12424" s="87" t="s">
        <v>163</v>
      </c>
      <c r="B12424" s="90" t="s">
        <v>5719</v>
      </c>
      <c r="C12424" s="117">
        <v>3.460066343454963</v>
      </c>
    </row>
    <row r="12425" spans="1:3" s="13" customFormat="1" ht="48.75" customHeight="1" x14ac:dyDescent="0.2">
      <c r="A12425" s="87" t="s">
        <v>177</v>
      </c>
      <c r="B12425" s="90" t="s">
        <v>5719</v>
      </c>
      <c r="C12425" s="117">
        <v>8.1999999999999993</v>
      </c>
    </row>
    <row r="12426" spans="1:3" s="13" customFormat="1" ht="48.75" customHeight="1" x14ac:dyDescent="0.2">
      <c r="A12426" s="87" t="s">
        <v>1187</v>
      </c>
      <c r="B12426" s="90" t="s">
        <v>5719</v>
      </c>
      <c r="C12426" s="117">
        <v>2.2199999999999998</v>
      </c>
    </row>
    <row r="12427" spans="1:3" s="13" customFormat="1" ht="48.75" customHeight="1" x14ac:dyDescent="0.2">
      <c r="A12427" s="87" t="s">
        <v>1188</v>
      </c>
      <c r="B12427" s="90" t="s">
        <v>5719</v>
      </c>
      <c r="C12427" s="117">
        <v>2.2199999999999998</v>
      </c>
    </row>
    <row r="12428" spans="1:3" s="13" customFormat="1" ht="48.75" customHeight="1" x14ac:dyDescent="0.2">
      <c r="A12428" s="87" t="s">
        <v>11774</v>
      </c>
      <c r="B12428" s="90" t="s">
        <v>5642</v>
      </c>
      <c r="C12428" s="117">
        <v>5.48</v>
      </c>
    </row>
    <row r="12429" spans="1:3" s="13" customFormat="1" ht="48.75" customHeight="1" x14ac:dyDescent="0.2">
      <c r="A12429" s="87" t="s">
        <v>11772</v>
      </c>
      <c r="B12429" s="90" t="s">
        <v>5642</v>
      </c>
      <c r="C12429" s="117">
        <v>5.48</v>
      </c>
    </row>
    <row r="12430" spans="1:3" s="13" customFormat="1" ht="48.75" customHeight="1" x14ac:dyDescent="0.2">
      <c r="A12430" s="87" t="s">
        <v>11773</v>
      </c>
      <c r="B12430" s="90" t="s">
        <v>5642</v>
      </c>
      <c r="C12430" s="117">
        <v>13.51</v>
      </c>
    </row>
    <row r="12431" spans="1:3" s="13" customFormat="1" ht="48.75" customHeight="1" x14ac:dyDescent="0.2">
      <c r="A12431" s="87" t="s">
        <v>12495</v>
      </c>
      <c r="B12431" s="90" t="s">
        <v>17493</v>
      </c>
      <c r="C12431" s="100">
        <v>23.82</v>
      </c>
    </row>
    <row r="12432" spans="1:3" s="13" customFormat="1" ht="48.75" customHeight="1" x14ac:dyDescent="0.2">
      <c r="A12432" s="87" t="s">
        <v>1522</v>
      </c>
      <c r="B12432" s="90" t="s">
        <v>4279</v>
      </c>
      <c r="C12432" s="117">
        <v>4.5</v>
      </c>
    </row>
    <row r="12433" spans="1:3" s="13" customFormat="1" ht="48.75" customHeight="1" x14ac:dyDescent="0.2">
      <c r="A12433" s="87" t="s">
        <v>1249</v>
      </c>
      <c r="B12433" s="90" t="s">
        <v>4279</v>
      </c>
      <c r="C12433" s="117">
        <v>2.13</v>
      </c>
    </row>
    <row r="12434" spans="1:3" s="13" customFormat="1" ht="48.75" customHeight="1" x14ac:dyDescent="0.2">
      <c r="A12434" s="87" t="s">
        <v>18725</v>
      </c>
      <c r="B12434" s="90" t="s">
        <v>18726</v>
      </c>
      <c r="C12434" s="117">
        <v>3.46</v>
      </c>
    </row>
    <row r="12435" spans="1:3" s="13" customFormat="1" ht="48.75" customHeight="1" x14ac:dyDescent="0.2">
      <c r="A12435" s="87" t="s">
        <v>15526</v>
      </c>
      <c r="B12435" s="87" t="s">
        <v>5624</v>
      </c>
      <c r="C12435" s="117">
        <v>127.67</v>
      </c>
    </row>
    <row r="12436" spans="1:3" s="13" customFormat="1" ht="48.75" customHeight="1" x14ac:dyDescent="0.2">
      <c r="A12436" s="87" t="s">
        <v>16209</v>
      </c>
      <c r="B12436" s="90" t="s">
        <v>13732</v>
      </c>
      <c r="C12436" s="117">
        <v>4.72</v>
      </c>
    </row>
    <row r="12437" spans="1:3" s="13" customFormat="1" ht="48.75" customHeight="1" x14ac:dyDescent="0.2">
      <c r="A12437" s="87" t="s">
        <v>11486</v>
      </c>
      <c r="B12437" s="90" t="s">
        <v>6742</v>
      </c>
      <c r="C12437" s="117">
        <v>8.09</v>
      </c>
    </row>
    <row r="12438" spans="1:3" s="13" customFormat="1" ht="48.75" customHeight="1" x14ac:dyDescent="0.2">
      <c r="A12438" s="87" t="s">
        <v>11372</v>
      </c>
      <c r="B12438" s="90" t="s">
        <v>6742</v>
      </c>
      <c r="C12438" s="90">
        <v>15.36</v>
      </c>
    </row>
    <row r="12439" spans="1:3" s="13" customFormat="1" ht="48.75" customHeight="1" x14ac:dyDescent="0.2">
      <c r="A12439" s="87" t="s">
        <v>11503</v>
      </c>
      <c r="B12439" s="90" t="s">
        <v>6742</v>
      </c>
      <c r="C12439" s="90">
        <v>15.36</v>
      </c>
    </row>
    <row r="12440" spans="1:3" s="13" customFormat="1" ht="48.75" customHeight="1" x14ac:dyDescent="0.2">
      <c r="A12440" s="87" t="s">
        <v>4094</v>
      </c>
      <c r="B12440" s="90" t="s">
        <v>5506</v>
      </c>
      <c r="C12440" s="117">
        <v>1.48</v>
      </c>
    </row>
    <row r="12441" spans="1:3" s="13" customFormat="1" ht="48.75" customHeight="1" x14ac:dyDescent="0.2">
      <c r="A12441" s="87" t="s">
        <v>7373</v>
      </c>
      <c r="B12441" s="90" t="s">
        <v>5506</v>
      </c>
      <c r="C12441" s="117">
        <v>2.86</v>
      </c>
    </row>
    <row r="12442" spans="1:3" s="13" customFormat="1" ht="48.75" customHeight="1" x14ac:dyDescent="0.2">
      <c r="A12442" s="87" t="s">
        <v>7374</v>
      </c>
      <c r="B12442" s="90" t="s">
        <v>5506</v>
      </c>
      <c r="C12442" s="117">
        <v>9.9</v>
      </c>
    </row>
    <row r="12443" spans="1:3" s="13" customFormat="1" ht="48.75" customHeight="1" x14ac:dyDescent="0.2">
      <c r="A12443" s="87" t="s">
        <v>7372</v>
      </c>
      <c r="B12443" s="90" t="s">
        <v>5506</v>
      </c>
      <c r="C12443" s="117">
        <v>1.98</v>
      </c>
    </row>
    <row r="12444" spans="1:3" s="13" customFormat="1" ht="48.75" customHeight="1" x14ac:dyDescent="0.2">
      <c r="A12444" s="16" t="s">
        <v>19586</v>
      </c>
      <c r="B12444" s="90" t="s">
        <v>15134</v>
      </c>
      <c r="C12444" s="100">
        <v>124.29</v>
      </c>
    </row>
    <row r="12445" spans="1:3" s="13" customFormat="1" ht="48.75" customHeight="1" x14ac:dyDescent="0.2">
      <c r="A12445" s="16" t="s">
        <v>12093</v>
      </c>
      <c r="B12445" s="90" t="s">
        <v>4753</v>
      </c>
      <c r="C12445" s="100">
        <v>124.29</v>
      </c>
    </row>
    <row r="12446" spans="1:3" s="13" customFormat="1" ht="48.75" customHeight="1" x14ac:dyDescent="0.2">
      <c r="A12446" s="87" t="s">
        <v>1922</v>
      </c>
      <c r="B12446" s="90" t="s">
        <v>16886</v>
      </c>
      <c r="C12446" s="117">
        <v>1.87</v>
      </c>
    </row>
    <row r="12447" spans="1:3" s="13" customFormat="1" ht="48.75" customHeight="1" x14ac:dyDescent="0.2">
      <c r="A12447" s="87" t="s">
        <v>778</v>
      </c>
      <c r="B12447" s="90" t="s">
        <v>5476</v>
      </c>
      <c r="C12447" s="117">
        <v>7.77</v>
      </c>
    </row>
    <row r="12448" spans="1:3" s="13" customFormat="1" ht="48.75" customHeight="1" x14ac:dyDescent="0.2">
      <c r="A12448" s="87" t="s">
        <v>776</v>
      </c>
      <c r="B12448" s="90" t="s">
        <v>5476</v>
      </c>
      <c r="C12448" s="100">
        <v>3.88</v>
      </c>
    </row>
    <row r="12449" spans="1:3" s="13" customFormat="1" ht="48.75" customHeight="1" x14ac:dyDescent="0.2">
      <c r="A12449" s="87" t="s">
        <v>780</v>
      </c>
      <c r="B12449" s="90" t="s">
        <v>5476</v>
      </c>
      <c r="C12449" s="117">
        <v>14.5</v>
      </c>
    </row>
    <row r="12450" spans="1:3" s="13" customFormat="1" ht="48.75" customHeight="1" x14ac:dyDescent="0.2">
      <c r="A12450" s="87" t="s">
        <v>779</v>
      </c>
      <c r="B12450" s="90" t="s">
        <v>5476</v>
      </c>
      <c r="C12450" s="117">
        <v>7.25</v>
      </c>
    </row>
    <row r="12451" spans="1:3" s="13" customFormat="1" ht="48.75" customHeight="1" x14ac:dyDescent="0.2">
      <c r="A12451" s="87" t="s">
        <v>19587</v>
      </c>
      <c r="B12451" s="90" t="s">
        <v>5476</v>
      </c>
      <c r="C12451" s="117">
        <v>14.5</v>
      </c>
    </row>
    <row r="12452" spans="1:3" s="13" customFormat="1" ht="48.75" customHeight="1" x14ac:dyDescent="0.2">
      <c r="A12452" s="87" t="s">
        <v>19588</v>
      </c>
      <c r="B12452" s="90" t="s">
        <v>5476</v>
      </c>
      <c r="C12452" s="117">
        <v>7.25</v>
      </c>
    </row>
    <row r="12453" spans="1:3" s="13" customFormat="1" ht="48.75" customHeight="1" x14ac:dyDescent="0.2">
      <c r="A12453" s="87" t="s">
        <v>5240</v>
      </c>
      <c r="B12453" s="90" t="s">
        <v>5588</v>
      </c>
      <c r="C12453" s="117">
        <v>44.01</v>
      </c>
    </row>
    <row r="12454" spans="1:3" s="13" customFormat="1" ht="48.75" customHeight="1" x14ac:dyDescent="0.2">
      <c r="A12454" s="87" t="s">
        <v>5241</v>
      </c>
      <c r="B12454" s="90" t="s">
        <v>5588</v>
      </c>
      <c r="C12454" s="117">
        <v>24.53</v>
      </c>
    </row>
    <row r="12455" spans="1:3" s="13" customFormat="1" ht="48.75" customHeight="1" x14ac:dyDescent="0.2">
      <c r="A12455" s="87" t="s">
        <v>5238</v>
      </c>
      <c r="B12455" s="90" t="s">
        <v>5588</v>
      </c>
      <c r="C12455" s="117">
        <v>13.61</v>
      </c>
    </row>
    <row r="12456" spans="1:3" s="13" customFormat="1" ht="48.75" customHeight="1" x14ac:dyDescent="0.2">
      <c r="A12456" s="87" t="s">
        <v>359</v>
      </c>
      <c r="B12456" s="90" t="s">
        <v>5588</v>
      </c>
      <c r="C12456" s="117">
        <v>3.3499999999999996</v>
      </c>
    </row>
    <row r="12457" spans="1:3" s="13" customFormat="1" ht="48.75" customHeight="1" x14ac:dyDescent="0.2">
      <c r="A12457" s="87" t="s">
        <v>358</v>
      </c>
      <c r="B12457" s="90" t="s">
        <v>5588</v>
      </c>
      <c r="C12457" s="117">
        <v>1.98</v>
      </c>
    </row>
    <row r="12458" spans="1:3" s="13" customFormat="1" ht="48.75" customHeight="1" x14ac:dyDescent="0.2">
      <c r="A12458" s="87" t="s">
        <v>360</v>
      </c>
      <c r="B12458" s="90" t="s">
        <v>5588</v>
      </c>
      <c r="C12458" s="117">
        <v>3.46</v>
      </c>
    </row>
    <row r="12459" spans="1:3" s="13" customFormat="1" ht="48.75" customHeight="1" x14ac:dyDescent="0.2">
      <c r="A12459" s="87" t="s">
        <v>5124</v>
      </c>
      <c r="B12459" s="90" t="s">
        <v>11386</v>
      </c>
      <c r="C12459" s="117">
        <v>525.89</v>
      </c>
    </row>
    <row r="12460" spans="1:3" s="13" customFormat="1" ht="48.75" customHeight="1" x14ac:dyDescent="0.2">
      <c r="A12460" s="87" t="s">
        <v>13220</v>
      </c>
      <c r="B12460" s="90" t="s">
        <v>6742</v>
      </c>
      <c r="C12460" s="117">
        <v>6.53</v>
      </c>
    </row>
    <row r="12461" spans="1:3" s="13" customFormat="1" ht="48.75" customHeight="1" x14ac:dyDescent="0.2">
      <c r="A12461" s="87" t="s">
        <v>330</v>
      </c>
      <c r="B12461" s="90" t="s">
        <v>9094</v>
      </c>
      <c r="C12461" s="117">
        <v>4.72</v>
      </c>
    </row>
    <row r="12462" spans="1:3" s="13" customFormat="1" ht="48.75" customHeight="1" x14ac:dyDescent="0.2">
      <c r="A12462" s="87" t="s">
        <v>194</v>
      </c>
      <c r="B12462" s="90" t="s">
        <v>5462</v>
      </c>
      <c r="C12462" s="117">
        <v>1042.7</v>
      </c>
    </row>
    <row r="12463" spans="1:3" s="13" customFormat="1" ht="48.75" customHeight="1" x14ac:dyDescent="0.2">
      <c r="A12463" s="87" t="s">
        <v>194</v>
      </c>
      <c r="B12463" s="90" t="s">
        <v>15137</v>
      </c>
      <c r="C12463" s="117">
        <v>1042.7</v>
      </c>
    </row>
    <row r="12464" spans="1:3" s="13" customFormat="1" ht="48.75" customHeight="1" x14ac:dyDescent="0.2">
      <c r="A12464" s="87" t="s">
        <v>196</v>
      </c>
      <c r="B12464" s="90" t="s">
        <v>5462</v>
      </c>
      <c r="C12464" s="117">
        <v>2085.39</v>
      </c>
    </row>
    <row r="12465" spans="1:3" s="13" customFormat="1" ht="48.75" customHeight="1" x14ac:dyDescent="0.2">
      <c r="A12465" s="87" t="s">
        <v>196</v>
      </c>
      <c r="B12465" s="90" t="s">
        <v>15137</v>
      </c>
      <c r="C12465" s="117">
        <v>2085.39</v>
      </c>
    </row>
    <row r="12466" spans="1:3" s="13" customFormat="1" ht="48.75" customHeight="1" x14ac:dyDescent="0.2">
      <c r="A12466" s="87" t="s">
        <v>197</v>
      </c>
      <c r="B12466" s="90" t="s">
        <v>5462</v>
      </c>
      <c r="C12466" s="117">
        <v>2085.39</v>
      </c>
    </row>
    <row r="12467" spans="1:3" s="13" customFormat="1" ht="48.75" customHeight="1" x14ac:dyDescent="0.2">
      <c r="A12467" s="87" t="s">
        <v>197</v>
      </c>
      <c r="B12467" s="90" t="s">
        <v>15137</v>
      </c>
      <c r="C12467" s="117">
        <v>2085.39</v>
      </c>
    </row>
    <row r="12468" spans="1:3" s="13" customFormat="1" ht="48.75" customHeight="1" x14ac:dyDescent="0.2">
      <c r="A12468" s="87" t="s">
        <v>16176</v>
      </c>
      <c r="B12468" s="90" t="s">
        <v>5346</v>
      </c>
      <c r="C12468" s="100">
        <v>3.38</v>
      </c>
    </row>
    <row r="12469" spans="1:3" s="13" customFormat="1" ht="48.75" customHeight="1" x14ac:dyDescent="0.2">
      <c r="A12469" s="87" t="s">
        <v>16175</v>
      </c>
      <c r="B12469" s="90" t="s">
        <v>5346</v>
      </c>
      <c r="C12469" s="90">
        <v>1.69</v>
      </c>
    </row>
    <row r="12470" spans="1:3" s="13" customFormat="1" ht="48.75" customHeight="1" x14ac:dyDescent="0.2">
      <c r="A12470" s="87" t="s">
        <v>1026</v>
      </c>
      <c r="B12470" s="90" t="s">
        <v>5017</v>
      </c>
      <c r="C12470" s="117">
        <v>3.460066343454963</v>
      </c>
    </row>
    <row r="12471" spans="1:3" s="13" customFormat="1" ht="48.75" customHeight="1" x14ac:dyDescent="0.2">
      <c r="A12471" s="87" t="s">
        <v>5228</v>
      </c>
      <c r="B12471" s="90" t="s">
        <v>17923</v>
      </c>
      <c r="C12471" s="100">
        <v>24.92</v>
      </c>
    </row>
    <row r="12472" spans="1:3" s="13" customFormat="1" ht="48.75" customHeight="1" x14ac:dyDescent="0.2">
      <c r="A12472" s="87" t="s">
        <v>19474</v>
      </c>
      <c r="B12472" s="90" t="s">
        <v>17923</v>
      </c>
      <c r="C12472" s="100">
        <v>24.07</v>
      </c>
    </row>
    <row r="12473" spans="1:3" s="13" customFormat="1" ht="48.75" customHeight="1" x14ac:dyDescent="0.2">
      <c r="A12473" s="87" t="s">
        <v>5230</v>
      </c>
      <c r="B12473" s="90" t="s">
        <v>17923</v>
      </c>
      <c r="C12473" s="100">
        <v>24.43</v>
      </c>
    </row>
    <row r="12474" spans="1:3" s="13" customFormat="1" ht="48.75" customHeight="1" x14ac:dyDescent="0.2">
      <c r="A12474" s="87" t="s">
        <v>5229</v>
      </c>
      <c r="B12474" s="90" t="s">
        <v>17923</v>
      </c>
      <c r="C12474" s="100">
        <v>12.21</v>
      </c>
    </row>
    <row r="12475" spans="1:3" s="13" customFormat="1" ht="48.75" customHeight="1" x14ac:dyDescent="0.2">
      <c r="A12475" s="87" t="s">
        <v>10276</v>
      </c>
      <c r="B12475" s="90" t="s">
        <v>5539</v>
      </c>
      <c r="C12475" s="117">
        <v>201.6</v>
      </c>
    </row>
    <row r="12476" spans="1:3" s="13" customFormat="1" ht="48.75" customHeight="1" x14ac:dyDescent="0.2">
      <c r="A12476" s="87" t="s">
        <v>8781</v>
      </c>
      <c r="B12476" s="90" t="s">
        <v>12109</v>
      </c>
      <c r="C12476" s="90">
        <v>13.78</v>
      </c>
    </row>
    <row r="12477" spans="1:3" s="13" customFormat="1" ht="48.75" customHeight="1" x14ac:dyDescent="0.2">
      <c r="A12477" s="87" t="s">
        <v>16250</v>
      </c>
      <c r="B12477" s="90" t="s">
        <v>12109</v>
      </c>
      <c r="C12477" s="117">
        <v>42.3</v>
      </c>
    </row>
    <row r="12478" spans="1:3" s="13" customFormat="1" ht="48.75" customHeight="1" x14ac:dyDescent="0.2">
      <c r="A12478" s="87" t="s">
        <v>8779</v>
      </c>
      <c r="B12478" s="90" t="s">
        <v>12109</v>
      </c>
      <c r="C12478" s="93">
        <v>3.13</v>
      </c>
    </row>
    <row r="12479" spans="1:3" s="13" customFormat="1" ht="48.75" customHeight="1" x14ac:dyDescent="0.2">
      <c r="A12479" s="87" t="s">
        <v>10277</v>
      </c>
      <c r="B12479" s="90" t="s">
        <v>5539</v>
      </c>
      <c r="C12479" s="117">
        <v>302.39999999999998</v>
      </c>
    </row>
    <row r="12480" spans="1:3" s="13" customFormat="1" ht="48.75" customHeight="1" x14ac:dyDescent="0.2">
      <c r="A12480" s="87" t="s">
        <v>8782</v>
      </c>
      <c r="B12480" s="90" t="s">
        <v>12109</v>
      </c>
      <c r="C12480" s="100">
        <v>20.16</v>
      </c>
    </row>
    <row r="12481" spans="1:3" s="13" customFormat="1" ht="48.75" customHeight="1" x14ac:dyDescent="0.2">
      <c r="A12481" s="87" t="s">
        <v>8780</v>
      </c>
      <c r="B12481" s="90" t="s">
        <v>12109</v>
      </c>
      <c r="C12481" s="117">
        <v>5.22</v>
      </c>
    </row>
    <row r="12482" spans="1:3" s="13" customFormat="1" ht="48.75" customHeight="1" x14ac:dyDescent="0.2">
      <c r="A12482" s="87" t="s">
        <v>17920</v>
      </c>
      <c r="B12482" s="90" t="s">
        <v>12109</v>
      </c>
      <c r="C12482" s="117">
        <v>20.87</v>
      </c>
    </row>
    <row r="12483" spans="1:3" s="13" customFormat="1" ht="48.75" customHeight="1" x14ac:dyDescent="0.2">
      <c r="A12483" s="87" t="s">
        <v>340</v>
      </c>
      <c r="B12483" s="90" t="s">
        <v>9094</v>
      </c>
      <c r="C12483" s="90">
        <v>360.54</v>
      </c>
    </row>
    <row r="12484" spans="1:3" ht="48.75" customHeight="1" x14ac:dyDescent="0.2">
      <c r="A12484" s="87" t="s">
        <v>19602</v>
      </c>
      <c r="B12484" s="90" t="s">
        <v>11386</v>
      </c>
      <c r="C12484" s="117">
        <v>544.86</v>
      </c>
    </row>
    <row r="12485" spans="1:3" ht="48.75" customHeight="1" x14ac:dyDescent="0.2">
      <c r="A12485" s="87" t="s">
        <v>16915</v>
      </c>
      <c r="B12485" s="90" t="s">
        <v>11386</v>
      </c>
      <c r="C12485" s="117">
        <v>544.86</v>
      </c>
    </row>
    <row r="12486" spans="1:3" s="3" customFormat="1" ht="48.75" customHeight="1" x14ac:dyDescent="0.15">
      <c r="A12486" s="87" t="s">
        <v>1955</v>
      </c>
      <c r="B12486" s="90" t="s">
        <v>6304</v>
      </c>
      <c r="C12486" s="117">
        <v>0.82000000000000006</v>
      </c>
    </row>
    <row r="12487" spans="1:3" s="3" customFormat="1" ht="48.75" customHeight="1" x14ac:dyDescent="0.15">
      <c r="A12487" s="87" t="s">
        <v>1963</v>
      </c>
      <c r="B12487" s="90" t="s">
        <v>6304</v>
      </c>
      <c r="C12487" s="117">
        <v>1.61</v>
      </c>
    </row>
    <row r="12488" spans="1:3" ht="48.75" customHeight="1" x14ac:dyDescent="0.2">
      <c r="A12488" s="87" t="s">
        <v>1977</v>
      </c>
      <c r="B12488" s="90" t="s">
        <v>6304</v>
      </c>
      <c r="C12488" s="117">
        <v>1.17</v>
      </c>
    </row>
    <row r="12489" spans="1:3" s="13" customFormat="1" ht="48.75" customHeight="1" x14ac:dyDescent="0.2">
      <c r="A12489" s="87" t="s">
        <v>1989</v>
      </c>
      <c r="B12489" s="90" t="s">
        <v>6304</v>
      </c>
      <c r="C12489" s="117">
        <v>2.11</v>
      </c>
    </row>
    <row r="12490" spans="1:3" s="13" customFormat="1" ht="48.75" customHeight="1" x14ac:dyDescent="0.2">
      <c r="A12490" s="87" t="s">
        <v>111</v>
      </c>
      <c r="B12490" s="90" t="s">
        <v>15543</v>
      </c>
      <c r="C12490" s="100">
        <v>58.49</v>
      </c>
    </row>
    <row r="12491" spans="1:3" s="13" customFormat="1" ht="48.75" customHeight="1" x14ac:dyDescent="0.2">
      <c r="A12491" s="87" t="s">
        <v>958</v>
      </c>
      <c r="B12491" s="90" t="s">
        <v>8347</v>
      </c>
      <c r="C12491" s="117">
        <v>1.73</v>
      </c>
    </row>
    <row r="12492" spans="1:3" s="13" customFormat="1" ht="48.75" customHeight="1" x14ac:dyDescent="0.2">
      <c r="A12492" s="87" t="s">
        <v>8934</v>
      </c>
      <c r="B12492" s="90" t="s">
        <v>5588</v>
      </c>
      <c r="C12492" s="117">
        <v>60.2</v>
      </c>
    </row>
    <row r="12493" spans="1:3" s="13" customFormat="1" ht="48.75" customHeight="1" x14ac:dyDescent="0.2">
      <c r="A12493" s="87" t="s">
        <v>10992</v>
      </c>
      <c r="B12493" s="90" t="s">
        <v>15144</v>
      </c>
      <c r="C12493" s="100">
        <v>250</v>
      </c>
    </row>
    <row r="12494" spans="1:3" s="13" customFormat="1" ht="48.75" customHeight="1" x14ac:dyDescent="0.2">
      <c r="A12494" s="87" t="s">
        <v>18310</v>
      </c>
      <c r="B12494" s="90" t="s">
        <v>6348</v>
      </c>
      <c r="C12494" s="100">
        <v>6.74</v>
      </c>
    </row>
    <row r="12495" spans="1:3" s="13" customFormat="1" ht="48.75" customHeight="1" x14ac:dyDescent="0.2">
      <c r="A12495" s="87" t="s">
        <v>1488</v>
      </c>
      <c r="B12495" s="90" t="s">
        <v>5351</v>
      </c>
      <c r="C12495" s="100">
        <v>6.74</v>
      </c>
    </row>
    <row r="12496" spans="1:3" s="13" customFormat="1" ht="48.75" customHeight="1" x14ac:dyDescent="0.2">
      <c r="A12496" s="87" t="s">
        <v>19628</v>
      </c>
      <c r="B12496" s="90" t="s">
        <v>5351</v>
      </c>
      <c r="C12496" s="100">
        <v>6.74</v>
      </c>
    </row>
    <row r="12497" spans="1:3" s="13" customFormat="1" ht="48.75" customHeight="1" x14ac:dyDescent="0.2">
      <c r="A12497" s="87" t="s">
        <v>3584</v>
      </c>
      <c r="B12497" s="90" t="s">
        <v>7381</v>
      </c>
      <c r="C12497" s="117">
        <v>2.2599999999999998</v>
      </c>
    </row>
    <row r="12498" spans="1:3" s="13" customFormat="1" ht="48.75" customHeight="1" x14ac:dyDescent="0.2">
      <c r="A12498" s="87" t="s">
        <v>15481</v>
      </c>
      <c r="B12498" s="90" t="s">
        <v>16124</v>
      </c>
      <c r="C12498" s="117">
        <v>18.600000000000001</v>
      </c>
    </row>
    <row r="12499" spans="1:3" s="13" customFormat="1" ht="48.75" customHeight="1" x14ac:dyDescent="0.2">
      <c r="A12499" s="87" t="s">
        <v>15480</v>
      </c>
      <c r="B12499" s="90" t="s">
        <v>16124</v>
      </c>
      <c r="C12499" s="117">
        <v>20.38</v>
      </c>
    </row>
    <row r="12500" spans="1:3" s="13" customFormat="1" ht="48.75" customHeight="1" x14ac:dyDescent="0.2">
      <c r="A12500" s="87" t="s">
        <v>18227</v>
      </c>
      <c r="B12500" s="90" t="s">
        <v>5626</v>
      </c>
      <c r="C12500" s="117">
        <v>19.2</v>
      </c>
    </row>
    <row r="12501" spans="1:3" s="13" customFormat="1" ht="48.75" customHeight="1" x14ac:dyDescent="0.2">
      <c r="A12501" s="87" t="s">
        <v>18228</v>
      </c>
      <c r="B12501" s="90" t="s">
        <v>5626</v>
      </c>
      <c r="C12501" s="117">
        <v>38.4</v>
      </c>
    </row>
    <row r="12502" spans="1:3" s="13" customFormat="1" ht="48.75" customHeight="1" x14ac:dyDescent="0.2">
      <c r="A12502" s="87" t="s">
        <v>18226</v>
      </c>
      <c r="B12502" s="90" t="s">
        <v>5626</v>
      </c>
      <c r="C12502" s="117">
        <v>192</v>
      </c>
    </row>
    <row r="12503" spans="1:3" s="13" customFormat="1" ht="48.75" customHeight="1" x14ac:dyDescent="0.2">
      <c r="A12503" s="87" t="s">
        <v>16353</v>
      </c>
      <c r="B12503" s="90" t="s">
        <v>12340</v>
      </c>
      <c r="C12503" s="100">
        <v>70.930000000000007</v>
      </c>
    </row>
    <row r="12504" spans="1:3" s="13" customFormat="1" ht="48.75" customHeight="1" x14ac:dyDescent="0.2">
      <c r="A12504" s="87" t="s">
        <v>16355</v>
      </c>
      <c r="B12504" s="90" t="s">
        <v>12340</v>
      </c>
      <c r="C12504" s="100">
        <v>133.19</v>
      </c>
    </row>
    <row r="12505" spans="1:3" s="13" customFormat="1" ht="48.75" customHeight="1" x14ac:dyDescent="0.2">
      <c r="A12505" s="87" t="s">
        <v>209</v>
      </c>
      <c r="B12505" s="90" t="s">
        <v>5017</v>
      </c>
      <c r="C12505" s="117">
        <v>2.3699999999999997</v>
      </c>
    </row>
    <row r="12506" spans="1:3" s="13" customFormat="1" ht="48.75" customHeight="1" x14ac:dyDescent="0.2">
      <c r="A12506" s="87" t="s">
        <v>210</v>
      </c>
      <c r="B12506" s="90" t="s">
        <v>5017</v>
      </c>
      <c r="C12506" s="117">
        <v>19.25</v>
      </c>
    </row>
    <row r="12507" spans="1:3" s="13" customFormat="1" ht="48.75" customHeight="1" x14ac:dyDescent="0.2">
      <c r="A12507" s="87" t="s">
        <v>8958</v>
      </c>
      <c r="B12507" s="90" t="s">
        <v>7560</v>
      </c>
      <c r="C12507" s="100">
        <v>23.7</v>
      </c>
    </row>
    <row r="12508" spans="1:3" s="13" customFormat="1" ht="48.75" customHeight="1" x14ac:dyDescent="0.2">
      <c r="A12508" s="87" t="s">
        <v>9209</v>
      </c>
      <c r="B12508" s="90" t="s">
        <v>7560</v>
      </c>
      <c r="C12508" s="100">
        <v>48.93</v>
      </c>
    </row>
    <row r="12509" spans="1:3" s="13" customFormat="1" ht="48.75" customHeight="1" x14ac:dyDescent="0.2">
      <c r="A12509" s="87" t="s">
        <v>9210</v>
      </c>
      <c r="B12509" s="90" t="s">
        <v>7560</v>
      </c>
      <c r="C12509" s="100">
        <v>64.64</v>
      </c>
    </row>
    <row r="12510" spans="1:3" s="13" customFormat="1" ht="48.75" customHeight="1" x14ac:dyDescent="0.2">
      <c r="A12510" s="87" t="s">
        <v>9072</v>
      </c>
      <c r="B12510" s="90" t="s">
        <v>15683</v>
      </c>
      <c r="C12510" s="117">
        <v>37.53</v>
      </c>
    </row>
    <row r="12511" spans="1:3" s="13" customFormat="1" ht="48.75" customHeight="1" x14ac:dyDescent="0.2">
      <c r="A12511" s="87" t="s">
        <v>11888</v>
      </c>
      <c r="B12511" s="90" t="s">
        <v>15683</v>
      </c>
      <c r="C12511" s="100">
        <v>52.36</v>
      </c>
    </row>
    <row r="12512" spans="1:3" s="13" customFormat="1" ht="48.75" customHeight="1" x14ac:dyDescent="0.2">
      <c r="A12512" s="87" t="s">
        <v>11888</v>
      </c>
      <c r="B12512" s="90" t="s">
        <v>15150</v>
      </c>
      <c r="C12512" s="100">
        <v>52.36</v>
      </c>
    </row>
    <row r="12513" spans="1:3" ht="48.75" customHeight="1" x14ac:dyDescent="0.2">
      <c r="A12513" s="87" t="s">
        <v>9071</v>
      </c>
      <c r="B12513" s="90" t="s">
        <v>15683</v>
      </c>
      <c r="C12513" s="117">
        <v>150.44999999999999</v>
      </c>
    </row>
    <row r="12514" spans="1:3" ht="48.75" customHeight="1" x14ac:dyDescent="0.2">
      <c r="A12514" s="87" t="s">
        <v>11887</v>
      </c>
      <c r="B12514" s="90" t="s">
        <v>15683</v>
      </c>
      <c r="C12514" s="100">
        <v>262.48</v>
      </c>
    </row>
    <row r="12515" spans="1:3" s="13" customFormat="1" ht="48.75" customHeight="1" x14ac:dyDescent="0.2">
      <c r="A12515" s="87" t="s">
        <v>11887</v>
      </c>
      <c r="B12515" s="90" t="s">
        <v>15150</v>
      </c>
      <c r="C12515" s="100">
        <v>262.48</v>
      </c>
    </row>
    <row r="12516" spans="1:3" s="13" customFormat="1" ht="48.75" customHeight="1" x14ac:dyDescent="0.2">
      <c r="A12516" s="87" t="s">
        <v>4616</v>
      </c>
      <c r="B12516" s="90" t="s">
        <v>18845</v>
      </c>
      <c r="C12516" s="117">
        <v>3.38</v>
      </c>
    </row>
    <row r="12517" spans="1:3" ht="48.75" customHeight="1" x14ac:dyDescent="0.2">
      <c r="A12517" s="87" t="s">
        <v>4624</v>
      </c>
      <c r="B12517" s="90" t="s">
        <v>18845</v>
      </c>
      <c r="C12517" s="117">
        <v>3.46</v>
      </c>
    </row>
    <row r="12518" spans="1:3" ht="48.75" customHeight="1" x14ac:dyDescent="0.2">
      <c r="A12518" s="87" t="s">
        <v>12012</v>
      </c>
      <c r="B12518" s="90" t="s">
        <v>18845</v>
      </c>
      <c r="C12518" s="117">
        <v>2.9499999999999997</v>
      </c>
    </row>
    <row r="12519" spans="1:3" ht="48.75" customHeight="1" x14ac:dyDescent="0.2">
      <c r="A12519" s="87" t="s">
        <v>12959</v>
      </c>
      <c r="B12519" s="90" t="s">
        <v>6348</v>
      </c>
      <c r="C12519" s="117">
        <v>2349.41</v>
      </c>
    </row>
    <row r="12520" spans="1:3" ht="48.75" customHeight="1" x14ac:dyDescent="0.2">
      <c r="A12520" s="87" t="s">
        <v>12961</v>
      </c>
      <c r="B12520" s="90" t="s">
        <v>6348</v>
      </c>
      <c r="C12520" s="117">
        <v>3524.12</v>
      </c>
    </row>
    <row r="12521" spans="1:3" s="13" customFormat="1" ht="48.75" customHeight="1" x14ac:dyDescent="0.2">
      <c r="A12521" s="87" t="s">
        <v>17903</v>
      </c>
      <c r="B12521" s="90" t="s">
        <v>17923</v>
      </c>
      <c r="C12521" s="117">
        <v>5040</v>
      </c>
    </row>
    <row r="12522" spans="1:3" ht="48.75" customHeight="1" x14ac:dyDescent="0.2">
      <c r="A12522" s="87" t="s">
        <v>17904</v>
      </c>
      <c r="B12522" s="90" t="s">
        <v>17923</v>
      </c>
      <c r="C12522" s="117">
        <v>5040</v>
      </c>
    </row>
    <row r="12523" spans="1:3" ht="48.75" customHeight="1" x14ac:dyDescent="0.2">
      <c r="A12523" s="87" t="s">
        <v>2250</v>
      </c>
      <c r="B12523" s="90" t="s">
        <v>5483</v>
      </c>
      <c r="C12523" s="117">
        <v>165.86</v>
      </c>
    </row>
    <row r="12524" spans="1:3" ht="48.75" customHeight="1" x14ac:dyDescent="0.2">
      <c r="A12524" s="87" t="s">
        <v>2251</v>
      </c>
      <c r="B12524" s="90" t="s">
        <v>5483</v>
      </c>
      <c r="C12524" s="117">
        <v>248.79</v>
      </c>
    </row>
    <row r="12525" spans="1:3" ht="48.75" customHeight="1" x14ac:dyDescent="0.2">
      <c r="A12525" s="87" t="s">
        <v>2252</v>
      </c>
      <c r="B12525" s="90" t="s">
        <v>5483</v>
      </c>
      <c r="C12525" s="117">
        <v>49.76</v>
      </c>
    </row>
    <row r="12526" spans="1:3" ht="48.75" customHeight="1" x14ac:dyDescent="0.2">
      <c r="A12526" s="87" t="s">
        <v>8644</v>
      </c>
      <c r="B12526" s="90" t="s">
        <v>5483</v>
      </c>
      <c r="C12526" s="117">
        <v>497.58</v>
      </c>
    </row>
    <row r="12527" spans="1:3" ht="48.75" customHeight="1" x14ac:dyDescent="0.2">
      <c r="A12527" s="87" t="s">
        <v>797</v>
      </c>
      <c r="B12527" s="90" t="s">
        <v>4301</v>
      </c>
      <c r="C12527" s="117">
        <v>1.97</v>
      </c>
    </row>
    <row r="12528" spans="1:3" ht="48.75" customHeight="1" x14ac:dyDescent="0.2">
      <c r="A12528" s="87" t="s">
        <v>797</v>
      </c>
      <c r="B12528" s="90" t="s">
        <v>11371</v>
      </c>
      <c r="C12528" s="117">
        <v>1.97</v>
      </c>
    </row>
    <row r="12529" spans="1:3" ht="48.75" customHeight="1" x14ac:dyDescent="0.2">
      <c r="A12529" s="87" t="s">
        <v>800</v>
      </c>
      <c r="B12529" s="90" t="s">
        <v>4301</v>
      </c>
      <c r="C12529" s="117">
        <v>3.0799999999999996</v>
      </c>
    </row>
    <row r="12530" spans="1:3" ht="48.75" customHeight="1" x14ac:dyDescent="0.2">
      <c r="A12530" s="87" t="s">
        <v>800</v>
      </c>
      <c r="B12530" s="90" t="s">
        <v>11371</v>
      </c>
      <c r="C12530" s="117">
        <v>3.0799999999999996</v>
      </c>
    </row>
    <row r="12531" spans="1:3" ht="48.75" customHeight="1" x14ac:dyDescent="0.2">
      <c r="A12531" s="87" t="s">
        <v>4020</v>
      </c>
      <c r="B12531" s="90" t="s">
        <v>16886</v>
      </c>
      <c r="C12531" s="117">
        <v>4.28</v>
      </c>
    </row>
    <row r="12532" spans="1:3" ht="48.75" customHeight="1" x14ac:dyDescent="0.2">
      <c r="A12532" s="87" t="s">
        <v>4021</v>
      </c>
      <c r="B12532" s="90" t="s">
        <v>16886</v>
      </c>
      <c r="C12532" s="117">
        <v>2.64</v>
      </c>
    </row>
    <row r="12533" spans="1:3" s="13" customFormat="1" ht="48.75" customHeight="1" x14ac:dyDescent="0.2">
      <c r="A12533" s="87" t="s">
        <v>4022</v>
      </c>
      <c r="B12533" s="90" t="s">
        <v>16886</v>
      </c>
      <c r="C12533" s="117">
        <v>2.04</v>
      </c>
    </row>
    <row r="12534" spans="1:3" ht="48.75" customHeight="1" x14ac:dyDescent="0.2">
      <c r="A12534" s="16" t="s">
        <v>12883</v>
      </c>
      <c r="B12534" s="90" t="s">
        <v>5418</v>
      </c>
      <c r="C12534" s="117">
        <v>2.73</v>
      </c>
    </row>
    <row r="12535" spans="1:3" ht="48.75" customHeight="1" x14ac:dyDescent="0.2">
      <c r="A12535" s="16" t="s">
        <v>12884</v>
      </c>
      <c r="B12535" s="90" t="s">
        <v>5418</v>
      </c>
      <c r="C12535" s="117">
        <v>1.5</v>
      </c>
    </row>
    <row r="12536" spans="1:3" ht="48.75" customHeight="1" x14ac:dyDescent="0.2">
      <c r="A12536" s="87" t="s">
        <v>8510</v>
      </c>
      <c r="B12536" s="90" t="s">
        <v>6348</v>
      </c>
      <c r="C12536" s="117">
        <v>1.71</v>
      </c>
    </row>
    <row r="12537" spans="1:3" ht="48.75" customHeight="1" x14ac:dyDescent="0.2">
      <c r="A12537" s="87" t="s">
        <v>98</v>
      </c>
      <c r="B12537" s="90" t="s">
        <v>5346</v>
      </c>
      <c r="C12537" s="100">
        <v>6.86</v>
      </c>
    </row>
    <row r="12538" spans="1:3" ht="48.75" customHeight="1" x14ac:dyDescent="0.2">
      <c r="A12538" s="87" t="s">
        <v>1289</v>
      </c>
      <c r="B12538" s="90" t="s">
        <v>5346</v>
      </c>
      <c r="C12538" s="117">
        <v>3.44</v>
      </c>
    </row>
    <row r="12539" spans="1:3" ht="48.75" customHeight="1" x14ac:dyDescent="0.2">
      <c r="A12539" s="87" t="s">
        <v>18932</v>
      </c>
      <c r="B12539" s="90" t="s">
        <v>18933</v>
      </c>
      <c r="C12539" s="117">
        <v>12013.03</v>
      </c>
    </row>
    <row r="12540" spans="1:3" ht="48.75" customHeight="1" x14ac:dyDescent="0.2">
      <c r="A12540" s="87" t="s">
        <v>16405</v>
      </c>
      <c r="B12540" s="90" t="s">
        <v>4828</v>
      </c>
      <c r="C12540" s="100">
        <v>9.42</v>
      </c>
    </row>
    <row r="12541" spans="1:3" ht="48.75" customHeight="1" x14ac:dyDescent="0.2">
      <c r="A12541" s="87" t="s">
        <v>16406</v>
      </c>
      <c r="B12541" s="90" t="s">
        <v>4828</v>
      </c>
      <c r="C12541" s="100">
        <v>22.99</v>
      </c>
    </row>
    <row r="12542" spans="1:3" ht="48.75" customHeight="1" x14ac:dyDescent="0.2">
      <c r="A12542" s="87" t="s">
        <v>16403</v>
      </c>
      <c r="B12542" s="90" t="s">
        <v>4828</v>
      </c>
      <c r="C12542" s="117">
        <v>20.239999999999998</v>
      </c>
    </row>
    <row r="12543" spans="1:3" s="13" customFormat="1" ht="48.75" customHeight="1" x14ac:dyDescent="0.2">
      <c r="A12543" s="87" t="s">
        <v>16402</v>
      </c>
      <c r="B12543" s="90" t="s">
        <v>4828</v>
      </c>
      <c r="C12543" s="100">
        <v>24.87</v>
      </c>
    </row>
    <row r="12544" spans="1:3" ht="48.75" customHeight="1" x14ac:dyDescent="0.2">
      <c r="A12544" s="87" t="s">
        <v>13539</v>
      </c>
      <c r="B12544" s="90" t="s">
        <v>12340</v>
      </c>
      <c r="C12544" s="100">
        <v>5.53</v>
      </c>
    </row>
    <row r="12545" spans="1:3" ht="48.75" customHeight="1" x14ac:dyDescent="0.2">
      <c r="A12545" s="87" t="s">
        <v>8596</v>
      </c>
      <c r="B12545" s="90" t="s">
        <v>9213</v>
      </c>
      <c r="C12545" s="100">
        <v>5.53</v>
      </c>
    </row>
    <row r="12546" spans="1:3" ht="48.75" customHeight="1" x14ac:dyDescent="0.2">
      <c r="A12546" s="87" t="s">
        <v>2236</v>
      </c>
      <c r="B12546" s="90" t="s">
        <v>5450</v>
      </c>
      <c r="C12546" s="117">
        <v>7.03</v>
      </c>
    </row>
    <row r="12547" spans="1:3" ht="48.75" customHeight="1" x14ac:dyDescent="0.2">
      <c r="A12547" s="87" t="s">
        <v>2237</v>
      </c>
      <c r="B12547" s="90" t="s">
        <v>5450</v>
      </c>
      <c r="C12547" s="117">
        <v>12.4</v>
      </c>
    </row>
    <row r="12548" spans="1:3" ht="48.75" customHeight="1" x14ac:dyDescent="0.2">
      <c r="A12548" s="87" t="s">
        <v>2238</v>
      </c>
      <c r="B12548" s="90" t="s">
        <v>5450</v>
      </c>
      <c r="C12548" s="117">
        <v>12.14</v>
      </c>
    </row>
    <row r="12549" spans="1:3" ht="48.75" customHeight="1" x14ac:dyDescent="0.2">
      <c r="A12549" s="87" t="s">
        <v>8913</v>
      </c>
      <c r="B12549" s="90" t="s">
        <v>5346</v>
      </c>
      <c r="C12549" s="117">
        <v>2.36</v>
      </c>
    </row>
    <row r="12550" spans="1:3" ht="48.75" customHeight="1" x14ac:dyDescent="0.2">
      <c r="A12550" s="87" t="s">
        <v>1295</v>
      </c>
      <c r="B12550" s="90" t="s">
        <v>5441</v>
      </c>
      <c r="C12550" s="117">
        <v>1.19</v>
      </c>
    </row>
    <row r="12551" spans="1:3" ht="48.75" customHeight="1" x14ac:dyDescent="0.2">
      <c r="A12551" s="87" t="s">
        <v>2344</v>
      </c>
      <c r="B12551" s="90" t="s">
        <v>5441</v>
      </c>
      <c r="C12551" s="117">
        <v>0.8</v>
      </c>
    </row>
    <row r="12552" spans="1:3" ht="48.75" customHeight="1" x14ac:dyDescent="0.2">
      <c r="A12552" s="87" t="s">
        <v>2326</v>
      </c>
      <c r="B12552" s="90" t="s">
        <v>5441</v>
      </c>
      <c r="C12552" s="117">
        <v>4.1399999999999997</v>
      </c>
    </row>
    <row r="12553" spans="1:3" ht="48.75" customHeight="1" x14ac:dyDescent="0.2">
      <c r="A12553" s="87" t="s">
        <v>2333</v>
      </c>
      <c r="B12553" s="90" t="s">
        <v>5441</v>
      </c>
      <c r="C12553" s="117">
        <v>4.1399999999999997</v>
      </c>
    </row>
    <row r="12554" spans="1:3" ht="48.75" customHeight="1" x14ac:dyDescent="0.2">
      <c r="A12554" s="87" t="s">
        <v>16856</v>
      </c>
      <c r="B12554" s="90" t="s">
        <v>13111</v>
      </c>
      <c r="C12554" s="117">
        <v>17.54</v>
      </c>
    </row>
    <row r="12555" spans="1:3" ht="48.75" customHeight="1" x14ac:dyDescent="0.2">
      <c r="A12555" s="87" t="s">
        <v>211</v>
      </c>
      <c r="B12555" s="90" t="s">
        <v>8347</v>
      </c>
      <c r="C12555" s="93">
        <v>3.25</v>
      </c>
    </row>
    <row r="12556" spans="1:3" ht="48.75" customHeight="1" x14ac:dyDescent="0.2">
      <c r="A12556" s="87" t="s">
        <v>17694</v>
      </c>
      <c r="B12556" s="90" t="s">
        <v>8347</v>
      </c>
      <c r="C12556" s="93">
        <v>4.13</v>
      </c>
    </row>
    <row r="12557" spans="1:3" ht="48.75" customHeight="1" x14ac:dyDescent="0.2">
      <c r="A12557" s="87" t="s">
        <v>18049</v>
      </c>
      <c r="B12557" s="90" t="s">
        <v>15150</v>
      </c>
      <c r="C12557" s="117">
        <v>1.98</v>
      </c>
    </row>
    <row r="12558" spans="1:3" ht="48.75" customHeight="1" x14ac:dyDescent="0.2">
      <c r="A12558" s="87" t="s">
        <v>18050</v>
      </c>
      <c r="B12558" s="90" t="s">
        <v>15150</v>
      </c>
      <c r="C12558" s="117">
        <v>3.98</v>
      </c>
    </row>
    <row r="12559" spans="1:3" ht="48.75" customHeight="1" x14ac:dyDescent="0.2">
      <c r="A12559" s="87" t="s">
        <v>212</v>
      </c>
      <c r="B12559" s="90" t="s">
        <v>5612</v>
      </c>
      <c r="C12559" s="117">
        <v>7.7</v>
      </c>
    </row>
    <row r="12560" spans="1:3" ht="48.75" customHeight="1" x14ac:dyDescent="0.2">
      <c r="A12560" s="87" t="s">
        <v>9699</v>
      </c>
      <c r="B12560" s="90" t="s">
        <v>5612</v>
      </c>
      <c r="C12560" s="117">
        <v>2.9299999999999997</v>
      </c>
    </row>
    <row r="12561" spans="1:3" ht="48.75" customHeight="1" x14ac:dyDescent="0.2">
      <c r="A12561" s="87" t="s">
        <v>217</v>
      </c>
      <c r="B12561" s="90" t="s">
        <v>5612</v>
      </c>
      <c r="C12561" s="117">
        <v>7.1</v>
      </c>
    </row>
    <row r="12562" spans="1:3" ht="48.75" customHeight="1" x14ac:dyDescent="0.2">
      <c r="A12562" s="87" t="s">
        <v>9700</v>
      </c>
      <c r="B12562" s="90" t="s">
        <v>5612</v>
      </c>
      <c r="C12562" s="117">
        <v>2.19</v>
      </c>
    </row>
    <row r="12563" spans="1:3" ht="48.75" customHeight="1" x14ac:dyDescent="0.2">
      <c r="A12563" s="87" t="s">
        <v>18987</v>
      </c>
      <c r="B12563" s="90" t="s">
        <v>5483</v>
      </c>
      <c r="C12563" s="100">
        <v>10.3</v>
      </c>
    </row>
    <row r="12564" spans="1:3" ht="48.75" customHeight="1" x14ac:dyDescent="0.2">
      <c r="A12564" s="87" t="s">
        <v>18988</v>
      </c>
      <c r="B12564" s="90" t="s">
        <v>5483</v>
      </c>
      <c r="C12564" s="100">
        <v>25.75</v>
      </c>
    </row>
    <row r="12565" spans="1:3" ht="48.75" customHeight="1" x14ac:dyDescent="0.2">
      <c r="A12565" s="87" t="s">
        <v>18985</v>
      </c>
      <c r="B12565" s="90" t="s">
        <v>5483</v>
      </c>
      <c r="C12565" s="100">
        <v>3.09</v>
      </c>
    </row>
    <row r="12566" spans="1:3" ht="48.75" customHeight="1" x14ac:dyDescent="0.2">
      <c r="A12566" s="87" t="s">
        <v>18986</v>
      </c>
      <c r="B12566" s="90" t="s">
        <v>5483</v>
      </c>
      <c r="C12566" s="100">
        <v>6.18</v>
      </c>
    </row>
    <row r="12567" spans="1:3" ht="48.75" customHeight="1" x14ac:dyDescent="0.2">
      <c r="A12567" s="87" t="s">
        <v>18937</v>
      </c>
      <c r="B12567" s="90" t="s">
        <v>5483</v>
      </c>
      <c r="C12567" s="100">
        <v>20.6</v>
      </c>
    </row>
    <row r="12568" spans="1:3" ht="48.75" customHeight="1" x14ac:dyDescent="0.2">
      <c r="A12568" s="87" t="s">
        <v>18938</v>
      </c>
      <c r="B12568" s="90" t="s">
        <v>5483</v>
      </c>
      <c r="C12568" s="100">
        <v>51.5</v>
      </c>
    </row>
    <row r="12569" spans="1:3" ht="48.75" customHeight="1" x14ac:dyDescent="0.2">
      <c r="A12569" s="87" t="s">
        <v>18936</v>
      </c>
      <c r="B12569" s="90" t="s">
        <v>5483</v>
      </c>
      <c r="C12569" s="100">
        <v>6.18</v>
      </c>
    </row>
    <row r="12570" spans="1:3" ht="48.75" customHeight="1" x14ac:dyDescent="0.2">
      <c r="A12570" s="87" t="s">
        <v>221</v>
      </c>
      <c r="B12570" s="90" t="s">
        <v>19135</v>
      </c>
      <c r="C12570" s="100">
        <v>5.53</v>
      </c>
    </row>
    <row r="12571" spans="1:3" ht="48.75" customHeight="1" x14ac:dyDescent="0.2">
      <c r="A12571" s="87" t="s">
        <v>223</v>
      </c>
      <c r="B12571" s="90" t="s">
        <v>19135</v>
      </c>
      <c r="C12571" s="100">
        <v>16.579999999999998</v>
      </c>
    </row>
    <row r="12572" spans="1:3" ht="48.75" customHeight="1" x14ac:dyDescent="0.2">
      <c r="A12572" s="87" t="s">
        <v>12515</v>
      </c>
      <c r="B12572" s="90" t="s">
        <v>5346</v>
      </c>
      <c r="C12572" s="100">
        <v>5.53</v>
      </c>
    </row>
    <row r="12573" spans="1:3" ht="48.75" customHeight="1" x14ac:dyDescent="0.2">
      <c r="A12573" s="87" t="s">
        <v>5095</v>
      </c>
      <c r="B12573" s="90" t="s">
        <v>5496</v>
      </c>
      <c r="C12573" s="100">
        <v>3.43</v>
      </c>
    </row>
    <row r="12574" spans="1:3" ht="48.75" customHeight="1" x14ac:dyDescent="0.2">
      <c r="A12574" s="87" t="s">
        <v>18817</v>
      </c>
      <c r="B12574" s="90" t="s">
        <v>5496</v>
      </c>
      <c r="C12574" s="100">
        <v>4.46</v>
      </c>
    </row>
    <row r="12575" spans="1:3" ht="48.75" customHeight="1" x14ac:dyDescent="0.2">
      <c r="A12575" s="87" t="s">
        <v>18818</v>
      </c>
      <c r="B12575" s="90" t="s">
        <v>5496</v>
      </c>
      <c r="C12575" s="100">
        <v>3.51</v>
      </c>
    </row>
    <row r="12576" spans="1:3" ht="48.75" customHeight="1" x14ac:dyDescent="0.2">
      <c r="A12576" s="87" t="s">
        <v>18513</v>
      </c>
      <c r="B12576" s="90" t="s">
        <v>5496</v>
      </c>
      <c r="C12576" s="100">
        <v>4.46</v>
      </c>
    </row>
    <row r="12577" spans="1:3" ht="48.75" customHeight="1" x14ac:dyDescent="0.2">
      <c r="A12577" s="87" t="s">
        <v>5273</v>
      </c>
      <c r="B12577" s="90" t="s">
        <v>5334</v>
      </c>
      <c r="C12577" s="117">
        <v>1.21</v>
      </c>
    </row>
    <row r="12578" spans="1:3" ht="48.75" customHeight="1" x14ac:dyDescent="0.2">
      <c r="A12578" s="87" t="s">
        <v>13764</v>
      </c>
      <c r="B12578" s="90" t="s">
        <v>9213</v>
      </c>
      <c r="C12578" s="117">
        <v>20.149999999999999</v>
      </c>
    </row>
    <row r="12579" spans="1:3" ht="48.75" customHeight="1" x14ac:dyDescent="0.2">
      <c r="A12579" s="87" t="s">
        <v>13763</v>
      </c>
      <c r="B12579" s="90" t="s">
        <v>9213</v>
      </c>
      <c r="C12579" s="117">
        <v>20.149999999999999</v>
      </c>
    </row>
    <row r="12580" spans="1:3" ht="48.75" customHeight="1" x14ac:dyDescent="0.2">
      <c r="A12580" s="87" t="s">
        <v>5099</v>
      </c>
      <c r="B12580" s="90" t="s">
        <v>13058</v>
      </c>
      <c r="C12580" s="117">
        <v>1.8</v>
      </c>
    </row>
    <row r="12581" spans="1:3" ht="48.75" customHeight="1" x14ac:dyDescent="0.2">
      <c r="A12581" s="87" t="s">
        <v>5102</v>
      </c>
      <c r="B12581" s="90" t="s">
        <v>13058</v>
      </c>
      <c r="C12581" s="100">
        <v>3.43</v>
      </c>
    </row>
    <row r="12582" spans="1:3" ht="48.75" customHeight="1" x14ac:dyDescent="0.2">
      <c r="A12582" s="87" t="s">
        <v>5105</v>
      </c>
      <c r="B12582" s="90" t="s">
        <v>13058</v>
      </c>
      <c r="C12582" s="100">
        <v>3.51</v>
      </c>
    </row>
    <row r="12583" spans="1:3" ht="48.75" customHeight="1" x14ac:dyDescent="0.2">
      <c r="A12583" s="87" t="s">
        <v>5092</v>
      </c>
      <c r="B12583" s="90" t="s">
        <v>13058</v>
      </c>
      <c r="C12583" s="100">
        <v>4.46</v>
      </c>
    </row>
    <row r="12584" spans="1:3" ht="48.75" customHeight="1" x14ac:dyDescent="0.2">
      <c r="A12584" s="87" t="s">
        <v>13952</v>
      </c>
      <c r="B12584" s="90" t="s">
        <v>5441</v>
      </c>
      <c r="C12584" s="117">
        <v>35.130000000000003</v>
      </c>
    </row>
    <row r="12585" spans="1:3" ht="48.75" customHeight="1" x14ac:dyDescent="0.2">
      <c r="A12585" s="87" t="s">
        <v>13964</v>
      </c>
      <c r="B12585" s="90" t="s">
        <v>5441</v>
      </c>
      <c r="C12585" s="100">
        <v>34.94</v>
      </c>
    </row>
    <row r="12586" spans="1:3" ht="48.75" customHeight="1" x14ac:dyDescent="0.2">
      <c r="A12586" s="87" t="s">
        <v>4544</v>
      </c>
      <c r="B12586" s="90" t="s">
        <v>5450</v>
      </c>
      <c r="C12586" s="117">
        <v>1306.68</v>
      </c>
    </row>
    <row r="12587" spans="1:3" ht="48.75" customHeight="1" x14ac:dyDescent="0.2">
      <c r="A12587" s="87" t="s">
        <v>4545</v>
      </c>
      <c r="B12587" s="90" t="s">
        <v>5450</v>
      </c>
      <c r="C12587" s="117">
        <v>1627.02</v>
      </c>
    </row>
    <row r="12588" spans="1:3" ht="48.75" customHeight="1" x14ac:dyDescent="0.2">
      <c r="A12588" s="87" t="s">
        <v>4542</v>
      </c>
      <c r="B12588" s="90" t="s">
        <v>5450</v>
      </c>
      <c r="C12588" s="117">
        <v>450.3</v>
      </c>
    </row>
    <row r="12589" spans="1:3" ht="48.75" customHeight="1" x14ac:dyDescent="0.2">
      <c r="A12589" s="87" t="s">
        <v>4911</v>
      </c>
      <c r="B12589" s="90" t="s">
        <v>5496</v>
      </c>
      <c r="C12589" s="117">
        <v>3.85</v>
      </c>
    </row>
    <row r="12590" spans="1:3" ht="48.75" customHeight="1" x14ac:dyDescent="0.2">
      <c r="A12590" s="87" t="s">
        <v>4924</v>
      </c>
      <c r="B12590" s="90" t="s">
        <v>5496</v>
      </c>
      <c r="C12590" s="117">
        <v>27</v>
      </c>
    </row>
    <row r="12591" spans="1:3" ht="48.75" customHeight="1" x14ac:dyDescent="0.2">
      <c r="A12591" s="87" t="s">
        <v>4936</v>
      </c>
      <c r="B12591" s="90" t="s">
        <v>5496</v>
      </c>
      <c r="C12591" s="117">
        <v>6.37</v>
      </c>
    </row>
    <row r="12592" spans="1:3" ht="48.75" customHeight="1" x14ac:dyDescent="0.2">
      <c r="A12592" s="87" t="s">
        <v>4949</v>
      </c>
      <c r="B12592" s="90" t="s">
        <v>5496</v>
      </c>
      <c r="C12592" s="117">
        <v>27</v>
      </c>
    </row>
    <row r="12593" spans="1:3" ht="48.75" customHeight="1" x14ac:dyDescent="0.2">
      <c r="A12593" s="87" t="s">
        <v>4961</v>
      </c>
      <c r="B12593" s="90" t="s">
        <v>5496</v>
      </c>
      <c r="C12593" s="117">
        <v>7.59</v>
      </c>
    </row>
    <row r="12594" spans="1:3" ht="48.75" customHeight="1" x14ac:dyDescent="0.2">
      <c r="A12594" s="87" t="s">
        <v>4974</v>
      </c>
      <c r="B12594" s="90" t="s">
        <v>5496</v>
      </c>
      <c r="C12594" s="117">
        <v>27</v>
      </c>
    </row>
    <row r="12595" spans="1:3" ht="48.75" customHeight="1" x14ac:dyDescent="0.2">
      <c r="A12595" s="87" t="s">
        <v>18748</v>
      </c>
      <c r="B12595" s="90" t="s">
        <v>5245</v>
      </c>
      <c r="C12595" s="117">
        <v>2.75</v>
      </c>
    </row>
    <row r="12596" spans="1:3" ht="48.75" customHeight="1" x14ac:dyDescent="0.2">
      <c r="A12596" s="87" t="s">
        <v>9859</v>
      </c>
      <c r="B12596" s="90" t="s">
        <v>5496</v>
      </c>
      <c r="C12596" s="117">
        <v>86.4</v>
      </c>
    </row>
    <row r="12597" spans="1:3" ht="48.75" customHeight="1" x14ac:dyDescent="0.2">
      <c r="A12597" s="87" t="s">
        <v>9860</v>
      </c>
      <c r="B12597" s="90" t="s">
        <v>5496</v>
      </c>
      <c r="C12597" s="117">
        <v>93.62</v>
      </c>
    </row>
    <row r="12598" spans="1:3" ht="48.75" customHeight="1" x14ac:dyDescent="0.2">
      <c r="A12598" s="87" t="s">
        <v>9144</v>
      </c>
      <c r="B12598" s="90" t="s">
        <v>5496</v>
      </c>
      <c r="C12598" s="117">
        <v>11.074253636131665</v>
      </c>
    </row>
    <row r="12599" spans="1:3" ht="48.75" customHeight="1" x14ac:dyDescent="0.2">
      <c r="A12599" s="87" t="s">
        <v>9145</v>
      </c>
      <c r="B12599" s="90" t="s">
        <v>5496</v>
      </c>
      <c r="C12599" s="117">
        <v>16.841030875223272</v>
      </c>
    </row>
    <row r="12600" spans="1:3" ht="48.75" customHeight="1" x14ac:dyDescent="0.2">
      <c r="A12600" s="87" t="s">
        <v>9881</v>
      </c>
      <c r="B12600" s="90" t="s">
        <v>5496</v>
      </c>
      <c r="C12600" s="117">
        <v>22.91400867568257</v>
      </c>
    </row>
    <row r="12601" spans="1:3" ht="48.75" customHeight="1" x14ac:dyDescent="0.2">
      <c r="A12601" s="87" t="s">
        <v>226</v>
      </c>
      <c r="B12601" s="90" t="s">
        <v>15144</v>
      </c>
      <c r="C12601" s="117">
        <v>25.21</v>
      </c>
    </row>
    <row r="12602" spans="1:3" ht="48.75" customHeight="1" x14ac:dyDescent="0.2">
      <c r="A12602" s="87" t="s">
        <v>228</v>
      </c>
      <c r="B12602" s="90" t="s">
        <v>15144</v>
      </c>
      <c r="C12602" s="117">
        <v>50.42</v>
      </c>
    </row>
    <row r="12603" spans="1:3" ht="48.75" customHeight="1" x14ac:dyDescent="0.2">
      <c r="A12603" s="87" t="s">
        <v>2089</v>
      </c>
      <c r="B12603" s="90" t="s">
        <v>5588</v>
      </c>
      <c r="C12603" s="117">
        <v>3.4299999999999997</v>
      </c>
    </row>
    <row r="12604" spans="1:3" ht="48.75" customHeight="1" x14ac:dyDescent="0.2">
      <c r="A12604" s="87" t="s">
        <v>2092</v>
      </c>
      <c r="B12604" s="90" t="s">
        <v>15144</v>
      </c>
      <c r="C12604" s="100">
        <v>34.700000000000003</v>
      </c>
    </row>
    <row r="12605" spans="1:3" ht="48.75" customHeight="1" x14ac:dyDescent="0.2">
      <c r="A12605" s="87" t="s">
        <v>18231</v>
      </c>
      <c r="B12605" s="90" t="s">
        <v>6342</v>
      </c>
      <c r="C12605" s="100">
        <v>34.619999999999997</v>
      </c>
    </row>
    <row r="12606" spans="1:3" ht="48.75" customHeight="1" x14ac:dyDescent="0.2">
      <c r="A12606" s="87" t="s">
        <v>18232</v>
      </c>
      <c r="B12606" s="90" t="s">
        <v>6342</v>
      </c>
      <c r="C12606" s="100">
        <v>20.2</v>
      </c>
    </row>
    <row r="12607" spans="1:3" ht="48.75" customHeight="1" x14ac:dyDescent="0.2">
      <c r="A12607" s="87" t="s">
        <v>8875</v>
      </c>
      <c r="B12607" s="90" t="s">
        <v>8347</v>
      </c>
      <c r="C12607" s="100">
        <v>1.73</v>
      </c>
    </row>
    <row r="12608" spans="1:3" ht="48.75" customHeight="1" x14ac:dyDescent="0.2">
      <c r="A12608" s="87" t="s">
        <v>17986</v>
      </c>
      <c r="B12608" s="90" t="s">
        <v>8347</v>
      </c>
      <c r="C12608" s="117">
        <v>1306.68</v>
      </c>
    </row>
    <row r="12609" spans="1:3" ht="48.75" customHeight="1" x14ac:dyDescent="0.2">
      <c r="A12609" s="87" t="s">
        <v>17987</v>
      </c>
      <c r="B12609" s="90" t="s">
        <v>8347</v>
      </c>
      <c r="C12609" s="117">
        <v>1627.02</v>
      </c>
    </row>
    <row r="12610" spans="1:3" ht="48.75" customHeight="1" x14ac:dyDescent="0.2">
      <c r="A12610" s="87" t="s">
        <v>9604</v>
      </c>
      <c r="B12610" s="90" t="s">
        <v>6348</v>
      </c>
      <c r="C12610" s="117">
        <v>2240.5100000000002</v>
      </c>
    </row>
    <row r="12611" spans="1:3" ht="48.75" customHeight="1" x14ac:dyDescent="0.2">
      <c r="A12611" s="87" t="s">
        <v>2047</v>
      </c>
      <c r="B12611" s="90" t="s">
        <v>6348</v>
      </c>
      <c r="C12611" s="117">
        <v>2892.53</v>
      </c>
    </row>
    <row r="12612" spans="1:3" ht="48.75" customHeight="1" x14ac:dyDescent="0.2">
      <c r="A12612" s="87" t="s">
        <v>447</v>
      </c>
      <c r="B12612" s="90" t="s">
        <v>5084</v>
      </c>
      <c r="C12612" s="100">
        <v>95.92</v>
      </c>
    </row>
    <row r="12613" spans="1:3" ht="48.75" customHeight="1" x14ac:dyDescent="0.2">
      <c r="A12613" s="87" t="s">
        <v>224</v>
      </c>
      <c r="B12613" s="90" t="s">
        <v>15685</v>
      </c>
      <c r="C12613" s="117">
        <v>30.75</v>
      </c>
    </row>
    <row r="12614" spans="1:3" ht="48.75" customHeight="1" x14ac:dyDescent="0.2">
      <c r="A12614" s="87" t="s">
        <v>2581</v>
      </c>
      <c r="B12614" s="90" t="s">
        <v>15144</v>
      </c>
      <c r="C12614" s="90">
        <v>13.01</v>
      </c>
    </row>
    <row r="12615" spans="1:3" ht="48.75" customHeight="1" x14ac:dyDescent="0.2">
      <c r="A12615" s="87" t="s">
        <v>2583</v>
      </c>
      <c r="B12615" s="90" t="s">
        <v>15144</v>
      </c>
      <c r="C12615" s="90">
        <v>7.99</v>
      </c>
    </row>
    <row r="12616" spans="1:3" ht="48.75" customHeight="1" x14ac:dyDescent="0.2">
      <c r="A12616" s="87" t="s">
        <v>3530</v>
      </c>
      <c r="B12616" s="90" t="s">
        <v>15337</v>
      </c>
      <c r="C12616" s="117">
        <v>3.46</v>
      </c>
    </row>
    <row r="12617" spans="1:3" ht="48.75" customHeight="1" x14ac:dyDescent="0.2">
      <c r="A12617" s="87" t="s">
        <v>3530</v>
      </c>
      <c r="B12617" s="90" t="s">
        <v>6348</v>
      </c>
      <c r="C12617" s="117">
        <v>3.46</v>
      </c>
    </row>
    <row r="12618" spans="1:3" ht="48.75" customHeight="1" x14ac:dyDescent="0.2">
      <c r="A12618" s="87" t="s">
        <v>3529</v>
      </c>
      <c r="B12618" s="90" t="s">
        <v>6348</v>
      </c>
      <c r="C12618" s="117">
        <v>1.91</v>
      </c>
    </row>
    <row r="12619" spans="1:3" ht="48.75" customHeight="1" x14ac:dyDescent="0.2">
      <c r="A12619" s="87" t="s">
        <v>813</v>
      </c>
      <c r="B12619" s="90" t="s">
        <v>5719</v>
      </c>
      <c r="C12619" s="117">
        <v>1.87</v>
      </c>
    </row>
    <row r="12620" spans="1:3" ht="48.75" customHeight="1" x14ac:dyDescent="0.2">
      <c r="A12620" s="87" t="s">
        <v>804</v>
      </c>
      <c r="B12620" s="90" t="s">
        <v>5719</v>
      </c>
      <c r="C12620" s="117">
        <v>2.5099999999999998</v>
      </c>
    </row>
    <row r="12621" spans="1:3" ht="48.75" customHeight="1" x14ac:dyDescent="0.2">
      <c r="A12621" s="87" t="s">
        <v>806</v>
      </c>
      <c r="B12621" s="90" t="s">
        <v>5719</v>
      </c>
      <c r="C12621" s="117">
        <v>3.46</v>
      </c>
    </row>
    <row r="12622" spans="1:3" ht="48.75" customHeight="1" x14ac:dyDescent="0.2">
      <c r="A12622" s="87" t="s">
        <v>2247</v>
      </c>
      <c r="B12622" s="90" t="s">
        <v>5624</v>
      </c>
      <c r="C12622" s="117">
        <v>165.86</v>
      </c>
    </row>
    <row r="12623" spans="1:3" ht="48.75" customHeight="1" x14ac:dyDescent="0.2">
      <c r="A12623" s="87" t="s">
        <v>9706</v>
      </c>
      <c r="B12623" s="90" t="s">
        <v>5624</v>
      </c>
      <c r="C12623" s="117">
        <v>49.76</v>
      </c>
    </row>
    <row r="12624" spans="1:3" ht="48.75" customHeight="1" x14ac:dyDescent="0.2">
      <c r="A12624" s="87" t="s">
        <v>9439</v>
      </c>
      <c r="B12624" s="90" t="s">
        <v>15144</v>
      </c>
      <c r="C12624" s="90">
        <v>152.19</v>
      </c>
    </row>
    <row r="12625" spans="1:3" ht="48.75" customHeight="1" x14ac:dyDescent="0.2">
      <c r="A12625" s="87" t="s">
        <v>9440</v>
      </c>
      <c r="B12625" s="90" t="s">
        <v>15144</v>
      </c>
      <c r="C12625" s="90">
        <v>610.76</v>
      </c>
    </row>
    <row r="12626" spans="1:3" ht="48.75" customHeight="1" x14ac:dyDescent="0.2">
      <c r="A12626" s="87" t="s">
        <v>18298</v>
      </c>
      <c r="B12626" s="90" t="s">
        <v>7381</v>
      </c>
      <c r="C12626" s="117">
        <v>6.96</v>
      </c>
    </row>
    <row r="12627" spans="1:3" ht="48.75" customHeight="1" x14ac:dyDescent="0.2">
      <c r="A12627" s="87" t="s">
        <v>12072</v>
      </c>
      <c r="B12627" s="90" t="s">
        <v>7381</v>
      </c>
      <c r="C12627" s="100">
        <v>10</v>
      </c>
    </row>
    <row r="12628" spans="1:3" ht="48.75" customHeight="1" x14ac:dyDescent="0.2">
      <c r="A12628" s="87" t="s">
        <v>10214</v>
      </c>
      <c r="B12628" s="90" t="s">
        <v>5462</v>
      </c>
      <c r="C12628" s="117">
        <v>6.96</v>
      </c>
    </row>
    <row r="12629" spans="1:3" ht="48.75" customHeight="1" x14ac:dyDescent="0.2">
      <c r="A12629" s="87" t="s">
        <v>10213</v>
      </c>
      <c r="B12629" s="90" t="s">
        <v>5462</v>
      </c>
      <c r="C12629" s="100">
        <v>10</v>
      </c>
    </row>
    <row r="12630" spans="1:3" ht="48.75" customHeight="1" x14ac:dyDescent="0.2">
      <c r="A12630" s="87" t="s">
        <v>10215</v>
      </c>
      <c r="B12630" s="90" t="s">
        <v>5462</v>
      </c>
      <c r="C12630" s="117">
        <v>6.96</v>
      </c>
    </row>
    <row r="12631" spans="1:3" ht="48.75" customHeight="1" x14ac:dyDescent="0.2">
      <c r="A12631" s="87" t="s">
        <v>10218</v>
      </c>
      <c r="B12631" s="90" t="s">
        <v>5462</v>
      </c>
      <c r="C12631" s="100">
        <v>10</v>
      </c>
    </row>
    <row r="12632" spans="1:3" ht="48.75" customHeight="1" x14ac:dyDescent="0.2">
      <c r="A12632" s="87" t="s">
        <v>10217</v>
      </c>
      <c r="B12632" s="90" t="s">
        <v>5642</v>
      </c>
      <c r="C12632" s="117">
        <v>6.96</v>
      </c>
    </row>
    <row r="12633" spans="1:3" ht="48.75" customHeight="1" x14ac:dyDescent="0.2">
      <c r="A12633" s="87" t="s">
        <v>10030</v>
      </c>
      <c r="B12633" s="90" t="s">
        <v>5642</v>
      </c>
      <c r="C12633" s="117">
        <v>6.78</v>
      </c>
    </row>
    <row r="12634" spans="1:3" ht="48.75" customHeight="1" x14ac:dyDescent="0.2">
      <c r="A12634" s="87" t="s">
        <v>10216</v>
      </c>
      <c r="B12634" s="90" t="s">
        <v>5466</v>
      </c>
      <c r="C12634" s="117">
        <v>6.96</v>
      </c>
    </row>
    <row r="12635" spans="1:3" ht="48.75" customHeight="1" x14ac:dyDescent="0.2">
      <c r="A12635" s="87" t="s">
        <v>8642</v>
      </c>
      <c r="B12635" s="90" t="s">
        <v>5466</v>
      </c>
      <c r="C12635" s="100">
        <v>10</v>
      </c>
    </row>
    <row r="12636" spans="1:3" s="3" customFormat="1" ht="48.75" customHeight="1" x14ac:dyDescent="0.15">
      <c r="A12636" s="87" t="s">
        <v>19242</v>
      </c>
      <c r="B12636" s="90" t="s">
        <v>17121</v>
      </c>
      <c r="C12636" s="117">
        <v>9.25</v>
      </c>
    </row>
    <row r="12637" spans="1:3" s="4" customFormat="1" ht="48.75" customHeight="1" x14ac:dyDescent="0.2">
      <c r="A12637" s="87" t="s">
        <v>7572</v>
      </c>
      <c r="B12637" s="90" t="s">
        <v>4068</v>
      </c>
      <c r="C12637" s="117">
        <v>3.46</v>
      </c>
    </row>
    <row r="12638" spans="1:3" s="4" customFormat="1" ht="48.75" customHeight="1" x14ac:dyDescent="0.2">
      <c r="A12638" s="87" t="s">
        <v>13444</v>
      </c>
      <c r="B12638" s="90" t="s">
        <v>18845</v>
      </c>
      <c r="C12638" s="117">
        <v>135.01</v>
      </c>
    </row>
    <row r="12639" spans="1:3" s="4" customFormat="1" ht="48.75" customHeight="1" x14ac:dyDescent="0.2">
      <c r="A12639" s="87" t="s">
        <v>4461</v>
      </c>
      <c r="B12639" s="90" t="s">
        <v>5351</v>
      </c>
      <c r="C12639" s="100">
        <v>9.1</v>
      </c>
    </row>
    <row r="12640" spans="1:3" s="4" customFormat="1" ht="48.75" customHeight="1" x14ac:dyDescent="0.2">
      <c r="A12640" s="87" t="s">
        <v>4463</v>
      </c>
      <c r="B12640" s="90" t="s">
        <v>5351</v>
      </c>
      <c r="C12640" s="117">
        <v>2.44</v>
      </c>
    </row>
    <row r="12641" spans="1:3" s="4" customFormat="1" ht="48.75" customHeight="1" x14ac:dyDescent="0.2">
      <c r="A12641" s="87" t="s">
        <v>17416</v>
      </c>
      <c r="B12641" s="90" t="s">
        <v>17417</v>
      </c>
      <c r="C12641" s="117">
        <v>2.8299999999999996</v>
      </c>
    </row>
    <row r="12642" spans="1:3" s="4" customFormat="1" ht="48.75" customHeight="1" x14ac:dyDescent="0.2">
      <c r="A12642" s="87" t="s">
        <v>9090</v>
      </c>
      <c r="B12642" s="90" t="s">
        <v>5496</v>
      </c>
      <c r="C12642" s="117">
        <v>16.420000000000002</v>
      </c>
    </row>
    <row r="12643" spans="1:3" s="4" customFormat="1" ht="48.75" customHeight="1" x14ac:dyDescent="0.2">
      <c r="A12643" s="87" t="s">
        <v>18819</v>
      </c>
      <c r="B12643" s="90" t="s">
        <v>5496</v>
      </c>
      <c r="C12643" s="117">
        <v>9.6999999999999993</v>
      </c>
    </row>
    <row r="12644" spans="1:3" s="4" customFormat="1" ht="48.75" customHeight="1" x14ac:dyDescent="0.2">
      <c r="A12644" s="87" t="s">
        <v>10674</v>
      </c>
      <c r="B12644" s="90" t="s">
        <v>5355</v>
      </c>
      <c r="C12644" s="117">
        <v>2.2799999999999998</v>
      </c>
    </row>
    <row r="12645" spans="1:3" s="4" customFormat="1" ht="48.75" customHeight="1" x14ac:dyDescent="0.2">
      <c r="A12645" s="87" t="s">
        <v>10674</v>
      </c>
      <c r="B12645" s="90" t="s">
        <v>5642</v>
      </c>
      <c r="C12645" s="117">
        <v>2.2799999999999998</v>
      </c>
    </row>
    <row r="12646" spans="1:3" s="4" customFormat="1" ht="48.75" customHeight="1" x14ac:dyDescent="0.2">
      <c r="A12646" s="16" t="s">
        <v>18976</v>
      </c>
      <c r="B12646" s="20" t="s">
        <v>16121</v>
      </c>
      <c r="C12646" s="117">
        <v>3321.35</v>
      </c>
    </row>
    <row r="12647" spans="1:3" s="4" customFormat="1" ht="48.75" customHeight="1" x14ac:dyDescent="0.2">
      <c r="A12647" s="87" t="s">
        <v>16523</v>
      </c>
      <c r="B12647" s="90" t="s">
        <v>4778</v>
      </c>
      <c r="C12647" s="117">
        <v>122.73</v>
      </c>
    </row>
    <row r="12648" spans="1:3" s="4" customFormat="1" ht="48.75" customHeight="1" x14ac:dyDescent="0.2">
      <c r="A12648" s="87" t="s">
        <v>16522</v>
      </c>
      <c r="B12648" s="90" t="s">
        <v>4778</v>
      </c>
      <c r="C12648" s="90">
        <v>841.53</v>
      </c>
    </row>
    <row r="12649" spans="1:3" s="4" customFormat="1" ht="48.75" customHeight="1" x14ac:dyDescent="0.2">
      <c r="A12649" s="87" t="s">
        <v>11525</v>
      </c>
      <c r="B12649" s="90" t="s">
        <v>4838</v>
      </c>
      <c r="C12649" s="117">
        <v>6.42</v>
      </c>
    </row>
    <row r="12650" spans="1:3" s="4" customFormat="1" ht="48.75" customHeight="1" x14ac:dyDescent="0.2">
      <c r="A12650" s="87" t="s">
        <v>11525</v>
      </c>
      <c r="B12650" s="90" t="s">
        <v>12340</v>
      </c>
      <c r="C12650" s="117">
        <v>6.42</v>
      </c>
    </row>
    <row r="12651" spans="1:3" s="4" customFormat="1" ht="48.75" customHeight="1" x14ac:dyDescent="0.2">
      <c r="A12651" s="87" t="s">
        <v>9560</v>
      </c>
      <c r="B12651" s="90" t="s">
        <v>12340</v>
      </c>
      <c r="C12651" s="117">
        <v>9.2100000000000009</v>
      </c>
    </row>
    <row r="12652" spans="1:3" s="4" customFormat="1" ht="48.75" customHeight="1" x14ac:dyDescent="0.2">
      <c r="A12652" s="87" t="s">
        <v>2628</v>
      </c>
      <c r="B12652" s="90" t="s">
        <v>9094</v>
      </c>
      <c r="C12652" s="117">
        <v>1.47</v>
      </c>
    </row>
    <row r="12653" spans="1:3" s="4" customFormat="1" ht="48.75" customHeight="1" x14ac:dyDescent="0.2">
      <c r="A12653" s="87" t="s">
        <v>9001</v>
      </c>
      <c r="B12653" s="90" t="s">
        <v>5444</v>
      </c>
      <c r="C12653" s="117">
        <v>925.22</v>
      </c>
    </row>
    <row r="12654" spans="1:3" s="4" customFormat="1" ht="48.75" customHeight="1" x14ac:dyDescent="0.2">
      <c r="A12654" s="87" t="s">
        <v>9943</v>
      </c>
      <c r="B12654" s="90" t="s">
        <v>5444</v>
      </c>
      <c r="C12654" s="117">
        <v>462.61</v>
      </c>
    </row>
    <row r="12655" spans="1:3" s="4" customFormat="1" ht="48.75" customHeight="1" x14ac:dyDescent="0.2">
      <c r="A12655" s="87" t="s">
        <v>7103</v>
      </c>
      <c r="B12655" s="90" t="s">
        <v>6304</v>
      </c>
      <c r="C12655" s="117">
        <v>21.13</v>
      </c>
    </row>
    <row r="12656" spans="1:3" s="4" customFormat="1" ht="48.75" customHeight="1" x14ac:dyDescent="0.2">
      <c r="A12656" s="87" t="s">
        <v>3341</v>
      </c>
      <c r="B12656" s="90" t="s">
        <v>6348</v>
      </c>
      <c r="C12656" s="117">
        <v>1.9</v>
      </c>
    </row>
    <row r="12657" spans="1:3" s="4" customFormat="1" ht="48.75" customHeight="1" x14ac:dyDescent="0.2">
      <c r="A12657" s="87" t="s">
        <v>10863</v>
      </c>
      <c r="B12657" s="90" t="s">
        <v>6348</v>
      </c>
      <c r="C12657" s="117">
        <v>3.46</v>
      </c>
    </row>
    <row r="12658" spans="1:3" s="4" customFormat="1" ht="48.75" customHeight="1" x14ac:dyDescent="0.2">
      <c r="A12658" s="87" t="s">
        <v>3335</v>
      </c>
      <c r="B12658" s="90" t="s">
        <v>6348</v>
      </c>
      <c r="C12658" s="117">
        <v>3.46</v>
      </c>
    </row>
    <row r="12659" spans="1:3" s="4" customFormat="1" ht="48.75" customHeight="1" x14ac:dyDescent="0.2">
      <c r="A12659" s="87" t="s">
        <v>3333</v>
      </c>
      <c r="B12659" s="90" t="s">
        <v>6348</v>
      </c>
      <c r="C12659" s="117">
        <v>3.32</v>
      </c>
    </row>
    <row r="12660" spans="1:3" s="4" customFormat="1" ht="48.75" customHeight="1" x14ac:dyDescent="0.2">
      <c r="A12660" s="87" t="s">
        <v>3338</v>
      </c>
      <c r="B12660" s="90" t="s">
        <v>6348</v>
      </c>
      <c r="C12660" s="117">
        <v>3.46</v>
      </c>
    </row>
    <row r="12661" spans="1:3" s="4" customFormat="1" ht="48.75" customHeight="1" x14ac:dyDescent="0.2">
      <c r="A12661" s="87" t="s">
        <v>18447</v>
      </c>
      <c r="B12661" s="90" t="s">
        <v>6200</v>
      </c>
      <c r="C12661" s="117">
        <v>25.21</v>
      </c>
    </row>
    <row r="12662" spans="1:3" s="4" customFormat="1" ht="48.75" customHeight="1" x14ac:dyDescent="0.2">
      <c r="A12662" s="87" t="s">
        <v>18448</v>
      </c>
      <c r="B12662" s="90" t="s">
        <v>6200</v>
      </c>
      <c r="C12662" s="117">
        <v>50.42</v>
      </c>
    </row>
    <row r="12663" spans="1:3" s="4" customFormat="1" ht="48.75" customHeight="1" x14ac:dyDescent="0.2">
      <c r="A12663" s="87" t="s">
        <v>3169</v>
      </c>
      <c r="B12663" s="90" t="s">
        <v>5466</v>
      </c>
      <c r="C12663" s="117">
        <v>55.1</v>
      </c>
    </row>
    <row r="12664" spans="1:3" s="4" customFormat="1" ht="48.75" customHeight="1" x14ac:dyDescent="0.2">
      <c r="A12664" s="87" t="s">
        <v>3170</v>
      </c>
      <c r="B12664" s="90" t="s">
        <v>5466</v>
      </c>
      <c r="C12664" s="117">
        <v>22.04</v>
      </c>
    </row>
    <row r="12665" spans="1:3" s="4" customFormat="1" ht="48.75" customHeight="1" x14ac:dyDescent="0.2">
      <c r="A12665" s="87" t="s">
        <v>11842</v>
      </c>
      <c r="B12665" s="90" t="s">
        <v>5466</v>
      </c>
      <c r="C12665" s="117">
        <v>110.17</v>
      </c>
    </row>
    <row r="12666" spans="1:3" s="4" customFormat="1" ht="48.75" customHeight="1" x14ac:dyDescent="0.2">
      <c r="A12666" s="87" t="s">
        <v>284</v>
      </c>
      <c r="B12666" s="90" t="s">
        <v>8347</v>
      </c>
      <c r="C12666" s="117">
        <v>1.81</v>
      </c>
    </row>
    <row r="12667" spans="1:3" s="4" customFormat="1" ht="48.75" customHeight="1" x14ac:dyDescent="0.2">
      <c r="A12667" s="87" t="s">
        <v>285</v>
      </c>
      <c r="B12667" s="90" t="s">
        <v>8347</v>
      </c>
      <c r="C12667" s="117">
        <v>5</v>
      </c>
    </row>
    <row r="12668" spans="1:3" s="4" customFormat="1" ht="48.75" customHeight="1" x14ac:dyDescent="0.2">
      <c r="A12668" s="87" t="s">
        <v>295</v>
      </c>
      <c r="B12668" s="90" t="s">
        <v>8347</v>
      </c>
      <c r="C12668" s="117">
        <v>5.18</v>
      </c>
    </row>
    <row r="12669" spans="1:3" s="4" customFormat="1" ht="48.75" customHeight="1" x14ac:dyDescent="0.2">
      <c r="A12669" s="87" t="s">
        <v>304</v>
      </c>
      <c r="B12669" s="90" t="s">
        <v>8347</v>
      </c>
      <c r="C12669" s="117">
        <v>10.36</v>
      </c>
    </row>
    <row r="12670" spans="1:3" s="4" customFormat="1" ht="48.75" customHeight="1" x14ac:dyDescent="0.2">
      <c r="A12670" s="87" t="s">
        <v>290</v>
      </c>
      <c r="B12670" s="90" t="s">
        <v>8347</v>
      </c>
      <c r="C12670" s="117">
        <v>3.38</v>
      </c>
    </row>
    <row r="12671" spans="1:3" ht="48.75" customHeight="1" x14ac:dyDescent="0.2">
      <c r="A12671" s="87" t="s">
        <v>229</v>
      </c>
      <c r="B12671" s="90" t="s">
        <v>5483</v>
      </c>
      <c r="C12671" s="117">
        <v>25.21</v>
      </c>
    </row>
    <row r="12672" spans="1:3" s="4" customFormat="1" ht="48.75" customHeight="1" x14ac:dyDescent="0.2">
      <c r="A12672" s="87" t="s">
        <v>230</v>
      </c>
      <c r="B12672" s="90" t="s">
        <v>5483</v>
      </c>
      <c r="C12672" s="117">
        <v>50.42</v>
      </c>
    </row>
    <row r="12673" spans="1:3" s="4" customFormat="1" ht="48.75" customHeight="1" x14ac:dyDescent="0.2">
      <c r="A12673" s="87" t="s">
        <v>1245</v>
      </c>
      <c r="B12673" s="90" t="s">
        <v>3084</v>
      </c>
      <c r="C12673" s="117">
        <v>12.87</v>
      </c>
    </row>
    <row r="12674" spans="1:3" s="4" customFormat="1" ht="48.75" customHeight="1" x14ac:dyDescent="0.2">
      <c r="A12674" s="87" t="s">
        <v>8288</v>
      </c>
      <c r="B12674" s="90" t="s">
        <v>3084</v>
      </c>
      <c r="C12674" s="117">
        <v>7.39</v>
      </c>
    </row>
    <row r="12675" spans="1:3" s="4" customFormat="1" ht="48.75" customHeight="1" x14ac:dyDescent="0.2">
      <c r="A12675" s="87" t="s">
        <v>1247</v>
      </c>
      <c r="B12675" s="90" t="s">
        <v>3084</v>
      </c>
      <c r="C12675" s="117">
        <v>10.34</v>
      </c>
    </row>
    <row r="12676" spans="1:3" s="4" customFormat="1" ht="48.75" customHeight="1" x14ac:dyDescent="0.2">
      <c r="A12676" s="87" t="s">
        <v>7114</v>
      </c>
      <c r="B12676" s="90" t="s">
        <v>4838</v>
      </c>
      <c r="C12676" s="100">
        <v>6.8</v>
      </c>
    </row>
    <row r="12677" spans="1:3" s="4" customFormat="1" ht="48.75" customHeight="1" x14ac:dyDescent="0.2">
      <c r="A12677" s="87" t="s">
        <v>7115</v>
      </c>
      <c r="B12677" s="90" t="s">
        <v>4838</v>
      </c>
      <c r="C12677" s="100">
        <v>20.39</v>
      </c>
    </row>
    <row r="12678" spans="1:3" s="4" customFormat="1" ht="48.75" customHeight="1" x14ac:dyDescent="0.2">
      <c r="A12678" s="87" t="s">
        <v>7116</v>
      </c>
      <c r="B12678" s="90" t="s">
        <v>4838</v>
      </c>
      <c r="C12678" s="100">
        <v>23.79</v>
      </c>
    </row>
    <row r="12679" spans="1:3" s="4" customFormat="1" ht="48.75" customHeight="1" x14ac:dyDescent="0.2">
      <c r="A12679" s="87" t="s">
        <v>9758</v>
      </c>
      <c r="B12679" s="90" t="s">
        <v>7560</v>
      </c>
      <c r="C12679" s="100">
        <v>6.8</v>
      </c>
    </row>
    <row r="12680" spans="1:3" s="4" customFormat="1" ht="48.75" customHeight="1" x14ac:dyDescent="0.2">
      <c r="A12680" s="87" t="s">
        <v>9759</v>
      </c>
      <c r="B12680" s="90" t="s">
        <v>7560</v>
      </c>
      <c r="C12680" s="100">
        <v>20.39</v>
      </c>
    </row>
    <row r="12681" spans="1:3" s="4" customFormat="1" ht="48.75" customHeight="1" x14ac:dyDescent="0.2">
      <c r="A12681" s="87" t="s">
        <v>9760</v>
      </c>
      <c r="B12681" s="90" t="s">
        <v>7560</v>
      </c>
      <c r="C12681" s="100">
        <v>23.79</v>
      </c>
    </row>
    <row r="12682" spans="1:3" s="4" customFormat="1" ht="48.75" customHeight="1" x14ac:dyDescent="0.2">
      <c r="A12682" s="87" t="s">
        <v>11267</v>
      </c>
      <c r="B12682" s="90" t="s">
        <v>9213</v>
      </c>
      <c r="C12682" s="117">
        <v>1.81</v>
      </c>
    </row>
    <row r="12683" spans="1:3" s="4" customFormat="1" ht="48.75" customHeight="1" x14ac:dyDescent="0.2">
      <c r="A12683" s="87" t="s">
        <v>11251</v>
      </c>
      <c r="B12683" s="90" t="s">
        <v>9213</v>
      </c>
      <c r="C12683" s="100">
        <v>3.02</v>
      </c>
    </row>
    <row r="12684" spans="1:3" s="4" customFormat="1" ht="48.75" customHeight="1" x14ac:dyDescent="0.2">
      <c r="A12684" s="87" t="s">
        <v>11250</v>
      </c>
      <c r="B12684" s="90" t="s">
        <v>9213</v>
      </c>
      <c r="C12684" s="100">
        <v>6.04</v>
      </c>
    </row>
    <row r="12685" spans="1:3" s="4" customFormat="1" ht="48.75" customHeight="1" x14ac:dyDescent="0.2">
      <c r="A12685" s="87" t="s">
        <v>12890</v>
      </c>
      <c r="B12685" s="90" t="s">
        <v>9213</v>
      </c>
      <c r="C12685" s="100">
        <v>3.45</v>
      </c>
    </row>
    <row r="12686" spans="1:3" s="4" customFormat="1" ht="48.75" customHeight="1" x14ac:dyDescent="0.2">
      <c r="A12686" s="87" t="s">
        <v>12889</v>
      </c>
      <c r="B12686" s="90" t="s">
        <v>9213</v>
      </c>
      <c r="C12686" s="100">
        <v>6.8</v>
      </c>
    </row>
    <row r="12687" spans="1:3" s="4" customFormat="1" ht="48.75" customHeight="1" x14ac:dyDescent="0.2">
      <c r="A12687" s="87" t="s">
        <v>12630</v>
      </c>
      <c r="B12687" s="90" t="s">
        <v>9213</v>
      </c>
      <c r="C12687" s="100">
        <v>6.91</v>
      </c>
    </row>
    <row r="12688" spans="1:3" s="4" customFormat="1" ht="48.75" customHeight="1" x14ac:dyDescent="0.2">
      <c r="A12688" s="87" t="s">
        <v>12151</v>
      </c>
      <c r="B12688" s="90" t="s">
        <v>12340</v>
      </c>
      <c r="C12688" s="117">
        <v>14.4</v>
      </c>
    </row>
    <row r="12689" spans="1:3" s="4" customFormat="1" ht="48.75" customHeight="1" x14ac:dyDescent="0.2">
      <c r="A12689" s="87" t="s">
        <v>12152</v>
      </c>
      <c r="B12689" s="90" t="s">
        <v>12340</v>
      </c>
      <c r="C12689" s="117">
        <v>13.54</v>
      </c>
    </row>
    <row r="12690" spans="1:3" s="4" customFormat="1" ht="48.75" customHeight="1" x14ac:dyDescent="0.2">
      <c r="A12690" s="87" t="s">
        <v>8794</v>
      </c>
      <c r="B12690" s="90" t="s">
        <v>12340</v>
      </c>
      <c r="C12690" s="100">
        <v>6.04</v>
      </c>
    </row>
    <row r="12691" spans="1:3" s="4" customFormat="1" ht="48.75" customHeight="1" x14ac:dyDescent="0.2">
      <c r="A12691" s="87" t="s">
        <v>8795</v>
      </c>
      <c r="B12691" s="90" t="s">
        <v>12340</v>
      </c>
      <c r="C12691" s="100">
        <v>18.11</v>
      </c>
    </row>
    <row r="12692" spans="1:3" s="4" customFormat="1" ht="48.75" customHeight="1" x14ac:dyDescent="0.2">
      <c r="A12692" s="87" t="s">
        <v>7308</v>
      </c>
      <c r="B12692" s="90" t="s">
        <v>12340</v>
      </c>
      <c r="C12692" s="100">
        <v>6.8</v>
      </c>
    </row>
    <row r="12693" spans="1:3" s="4" customFormat="1" ht="48.75" customHeight="1" x14ac:dyDescent="0.2">
      <c r="A12693" s="87" t="s">
        <v>7309</v>
      </c>
      <c r="B12693" s="90" t="s">
        <v>12340</v>
      </c>
      <c r="C12693" s="100">
        <v>20.39</v>
      </c>
    </row>
    <row r="12694" spans="1:3" s="4" customFormat="1" ht="48.75" customHeight="1" x14ac:dyDescent="0.2">
      <c r="A12694" s="87" t="s">
        <v>7173</v>
      </c>
      <c r="B12694" s="90" t="s">
        <v>12340</v>
      </c>
      <c r="C12694" s="100">
        <v>6.91</v>
      </c>
    </row>
    <row r="12695" spans="1:3" s="4" customFormat="1" ht="48.75" customHeight="1" x14ac:dyDescent="0.2">
      <c r="A12695" s="87" t="s">
        <v>7174</v>
      </c>
      <c r="B12695" s="90" t="s">
        <v>12340</v>
      </c>
      <c r="C12695" s="100">
        <v>20.72</v>
      </c>
    </row>
    <row r="12696" spans="1:3" s="4" customFormat="1" ht="48.75" customHeight="1" x14ac:dyDescent="0.2">
      <c r="A12696" s="87" t="s">
        <v>7175</v>
      </c>
      <c r="B12696" s="90" t="s">
        <v>12340</v>
      </c>
      <c r="C12696" s="100">
        <v>24.18</v>
      </c>
    </row>
    <row r="12697" spans="1:3" s="4" customFormat="1" ht="48.75" customHeight="1" x14ac:dyDescent="0.2">
      <c r="A12697" s="87" t="s">
        <v>7248</v>
      </c>
      <c r="B12697" s="90" t="s">
        <v>19135</v>
      </c>
      <c r="C12697" s="100">
        <v>3.02</v>
      </c>
    </row>
    <row r="12698" spans="1:3" s="4" customFormat="1" ht="48.75" customHeight="1" x14ac:dyDescent="0.2">
      <c r="A12698" s="87" t="s">
        <v>8468</v>
      </c>
      <c r="B12698" s="90" t="s">
        <v>19135</v>
      </c>
      <c r="C12698" s="100">
        <v>6.04</v>
      </c>
    </row>
    <row r="12699" spans="1:3" s="4" customFormat="1" ht="48.75" customHeight="1" x14ac:dyDescent="0.2">
      <c r="A12699" s="87" t="s">
        <v>3762</v>
      </c>
      <c r="B12699" s="90" t="s">
        <v>15543</v>
      </c>
      <c r="C12699" s="117">
        <v>247.77</v>
      </c>
    </row>
    <row r="12700" spans="1:3" s="4" customFormat="1" ht="48.75" customHeight="1" x14ac:dyDescent="0.2">
      <c r="A12700" s="87" t="s">
        <v>4306</v>
      </c>
      <c r="B12700" s="90" t="s">
        <v>8347</v>
      </c>
      <c r="C12700" s="117">
        <v>1.99</v>
      </c>
    </row>
    <row r="12701" spans="1:3" s="4" customFormat="1" ht="48.75" customHeight="1" x14ac:dyDescent="0.2">
      <c r="A12701" s="87" t="s">
        <v>4308</v>
      </c>
      <c r="B12701" s="90" t="s">
        <v>8347</v>
      </c>
      <c r="C12701" s="117">
        <v>2.2399999999999998</v>
      </c>
    </row>
    <row r="12702" spans="1:3" s="4" customFormat="1" ht="48.75" customHeight="1" x14ac:dyDescent="0.2">
      <c r="A12702" s="87" t="s">
        <v>8991</v>
      </c>
      <c r="B12702" s="90" t="s">
        <v>8347</v>
      </c>
      <c r="C12702" s="117">
        <v>3.46</v>
      </c>
    </row>
    <row r="12703" spans="1:3" s="4" customFormat="1" ht="48.75" customHeight="1" x14ac:dyDescent="0.2">
      <c r="A12703" s="87" t="s">
        <v>6893</v>
      </c>
      <c r="B12703" s="90" t="s">
        <v>5560</v>
      </c>
      <c r="C12703" s="100">
        <v>80.53</v>
      </c>
    </row>
    <row r="12704" spans="1:3" s="4" customFormat="1" ht="48.75" customHeight="1" x14ac:dyDescent="0.2">
      <c r="A12704" s="87" t="s">
        <v>13624</v>
      </c>
      <c r="B12704" s="90" t="s">
        <v>5560</v>
      </c>
      <c r="C12704" s="100">
        <v>161.9</v>
      </c>
    </row>
    <row r="12705" spans="1:3" s="4" customFormat="1" ht="48.75" customHeight="1" x14ac:dyDescent="0.2">
      <c r="A12705" s="87" t="s">
        <v>13625</v>
      </c>
      <c r="B12705" s="90" t="s">
        <v>5560</v>
      </c>
      <c r="C12705" s="100">
        <v>203.56</v>
      </c>
    </row>
    <row r="12706" spans="1:3" s="4" customFormat="1" ht="48.75" customHeight="1" x14ac:dyDescent="0.2">
      <c r="A12706" s="87" t="s">
        <v>6891</v>
      </c>
      <c r="B12706" s="90" t="s">
        <v>5560</v>
      </c>
      <c r="C12706" s="117">
        <v>35.82</v>
      </c>
    </row>
    <row r="12707" spans="1:3" s="4" customFormat="1" ht="48.75" customHeight="1" x14ac:dyDescent="0.2">
      <c r="A12707" s="87" t="s">
        <v>6894</v>
      </c>
      <c r="B12707" s="90" t="s">
        <v>5560</v>
      </c>
      <c r="C12707" s="100">
        <v>298.02999999999997</v>
      </c>
    </row>
    <row r="12708" spans="1:3" s="4" customFormat="1" ht="48.75" customHeight="1" x14ac:dyDescent="0.2">
      <c r="A12708" s="87" t="s">
        <v>6892</v>
      </c>
      <c r="B12708" s="90" t="s">
        <v>5560</v>
      </c>
      <c r="C12708" s="117">
        <v>8.9600000000000009</v>
      </c>
    </row>
    <row r="12709" spans="1:3" s="4" customFormat="1" ht="48.75" customHeight="1" x14ac:dyDescent="0.2">
      <c r="A12709" s="87" t="s">
        <v>8964</v>
      </c>
      <c r="B12709" s="90" t="s">
        <v>5483</v>
      </c>
      <c r="C12709" s="100">
        <v>322.12</v>
      </c>
    </row>
    <row r="12710" spans="1:3" s="4" customFormat="1" ht="48.75" customHeight="1" x14ac:dyDescent="0.2">
      <c r="A12710" s="87" t="s">
        <v>8963</v>
      </c>
      <c r="B12710" s="90" t="s">
        <v>5483</v>
      </c>
      <c r="C12710" s="100">
        <v>80.53</v>
      </c>
    </row>
    <row r="12711" spans="1:3" s="4" customFormat="1" ht="48.75" customHeight="1" x14ac:dyDescent="0.2">
      <c r="A12711" s="87" t="s">
        <v>8962</v>
      </c>
      <c r="B12711" s="90" t="s">
        <v>5483</v>
      </c>
      <c r="C12711" s="117">
        <v>143.4</v>
      </c>
    </row>
    <row r="12712" spans="1:3" s="4" customFormat="1" ht="48.75" customHeight="1" x14ac:dyDescent="0.2">
      <c r="A12712" s="87" t="s">
        <v>8961</v>
      </c>
      <c r="B12712" s="90" t="s">
        <v>5483</v>
      </c>
      <c r="C12712" s="117">
        <v>35.82</v>
      </c>
    </row>
    <row r="12713" spans="1:3" s="4" customFormat="1" ht="48.75" customHeight="1" x14ac:dyDescent="0.2">
      <c r="A12713" s="87" t="s">
        <v>8966</v>
      </c>
      <c r="B12713" s="90" t="s">
        <v>5483</v>
      </c>
      <c r="C12713" s="100">
        <v>1192.1199999999999</v>
      </c>
    </row>
    <row r="12714" spans="1:3" s="4" customFormat="1" ht="48.75" customHeight="1" x14ac:dyDescent="0.2">
      <c r="A12714" s="87" t="s">
        <v>8965</v>
      </c>
      <c r="B12714" s="90" t="s">
        <v>5483</v>
      </c>
      <c r="C12714" s="100">
        <v>298.02999999999997</v>
      </c>
    </row>
    <row r="12715" spans="1:3" s="4" customFormat="1" ht="48.75" customHeight="1" x14ac:dyDescent="0.2">
      <c r="A12715" s="87" t="s">
        <v>8960</v>
      </c>
      <c r="B12715" s="90" t="s">
        <v>5483</v>
      </c>
      <c r="C12715" s="117">
        <v>35.82</v>
      </c>
    </row>
    <row r="12716" spans="1:3" s="4" customFormat="1" ht="48.75" customHeight="1" x14ac:dyDescent="0.2">
      <c r="A12716" s="87" t="s">
        <v>8959</v>
      </c>
      <c r="B12716" s="90" t="s">
        <v>5483</v>
      </c>
      <c r="C12716" s="117">
        <v>8.9600000000000009</v>
      </c>
    </row>
    <row r="12717" spans="1:3" s="4" customFormat="1" ht="48.75" customHeight="1" x14ac:dyDescent="0.2">
      <c r="A12717" s="87" t="s">
        <v>14287</v>
      </c>
      <c r="B12717" s="90" t="s">
        <v>15584</v>
      </c>
      <c r="C12717" s="100">
        <v>80.53</v>
      </c>
    </row>
    <row r="12718" spans="1:3" s="4" customFormat="1" ht="48.75" customHeight="1" x14ac:dyDescent="0.2">
      <c r="A12718" s="87" t="s">
        <v>14255</v>
      </c>
      <c r="B12718" s="90" t="s">
        <v>15584</v>
      </c>
      <c r="C12718" s="117">
        <v>35.82</v>
      </c>
    </row>
    <row r="12719" spans="1:3" s="4" customFormat="1" ht="48.75" customHeight="1" x14ac:dyDescent="0.2">
      <c r="A12719" s="87" t="s">
        <v>15916</v>
      </c>
      <c r="B12719" s="90" t="s">
        <v>15584</v>
      </c>
      <c r="C12719" s="100">
        <v>298.02999999999997</v>
      </c>
    </row>
    <row r="12720" spans="1:3" s="4" customFormat="1" ht="48.75" customHeight="1" x14ac:dyDescent="0.2">
      <c r="A12720" s="87" t="s">
        <v>2335</v>
      </c>
      <c r="B12720" s="90" t="s">
        <v>5334</v>
      </c>
      <c r="C12720" s="117">
        <v>0.77</v>
      </c>
    </row>
    <row r="12721" spans="1:3" s="4" customFormat="1" ht="48.75" customHeight="1" x14ac:dyDescent="0.2">
      <c r="A12721" s="87" t="s">
        <v>2307</v>
      </c>
      <c r="B12721" s="90" t="s">
        <v>5334</v>
      </c>
      <c r="C12721" s="117">
        <v>1.1300000000000001</v>
      </c>
    </row>
    <row r="12722" spans="1:3" s="4" customFormat="1" ht="48.75" customHeight="1" x14ac:dyDescent="0.2">
      <c r="A12722" s="87" t="s">
        <v>4406</v>
      </c>
      <c r="B12722" s="90" t="s">
        <v>5346</v>
      </c>
      <c r="C12722" s="117">
        <v>4.2699999999999996</v>
      </c>
    </row>
    <row r="12723" spans="1:3" s="4" customFormat="1" ht="48.75" customHeight="1" x14ac:dyDescent="0.2">
      <c r="A12723" s="87" t="s">
        <v>4406</v>
      </c>
      <c r="B12723" s="90" t="s">
        <v>5346</v>
      </c>
      <c r="C12723" s="117">
        <v>4.2699999999999996</v>
      </c>
    </row>
    <row r="12724" spans="1:3" s="4" customFormat="1" ht="48.75" customHeight="1" x14ac:dyDescent="0.2">
      <c r="A12724" s="87" t="s">
        <v>4409</v>
      </c>
      <c r="B12724" s="90" t="s">
        <v>5346</v>
      </c>
      <c r="C12724" s="117">
        <v>5.14</v>
      </c>
    </row>
    <row r="12725" spans="1:3" s="4" customFormat="1" ht="48.75" customHeight="1" x14ac:dyDescent="0.2">
      <c r="A12725" s="87" t="s">
        <v>4409</v>
      </c>
      <c r="B12725" s="90" t="s">
        <v>5346</v>
      </c>
      <c r="C12725" s="117">
        <v>5.14</v>
      </c>
    </row>
    <row r="12726" spans="1:3" s="4" customFormat="1" ht="48.75" customHeight="1" x14ac:dyDescent="0.2">
      <c r="A12726" s="87" t="s">
        <v>17608</v>
      </c>
      <c r="B12726" s="90" t="s">
        <v>14205</v>
      </c>
      <c r="C12726" s="117">
        <v>2.99</v>
      </c>
    </row>
    <row r="12727" spans="1:3" s="4" customFormat="1" ht="48.75" customHeight="1" x14ac:dyDescent="0.2">
      <c r="A12727" s="87" t="s">
        <v>12124</v>
      </c>
      <c r="B12727" s="90" t="s">
        <v>15500</v>
      </c>
      <c r="C12727" s="100">
        <v>237.99</v>
      </c>
    </row>
    <row r="12728" spans="1:3" s="4" customFormat="1" ht="48.75" customHeight="1" x14ac:dyDescent="0.2">
      <c r="A12728" s="87" t="s">
        <v>263</v>
      </c>
      <c r="B12728" s="90" t="s">
        <v>6311</v>
      </c>
      <c r="C12728" s="117">
        <v>1.9</v>
      </c>
    </row>
    <row r="12729" spans="1:3" s="4" customFormat="1" ht="48.75" customHeight="1" x14ac:dyDescent="0.2">
      <c r="A12729" s="87" t="s">
        <v>261</v>
      </c>
      <c r="B12729" s="90" t="s">
        <v>6311</v>
      </c>
      <c r="C12729" s="117">
        <v>6.42</v>
      </c>
    </row>
    <row r="12730" spans="1:3" s="4" customFormat="1" ht="48.75" customHeight="1" x14ac:dyDescent="0.2">
      <c r="A12730" s="87" t="s">
        <v>4884</v>
      </c>
      <c r="B12730" s="90" t="s">
        <v>17923</v>
      </c>
      <c r="C12730" s="117">
        <v>3.46</v>
      </c>
    </row>
    <row r="12731" spans="1:3" s="4" customFormat="1" ht="48.75" customHeight="1" x14ac:dyDescent="0.2">
      <c r="A12731" s="87" t="s">
        <v>8515</v>
      </c>
      <c r="B12731" s="90" t="s">
        <v>17923</v>
      </c>
      <c r="C12731" s="117">
        <v>3.38</v>
      </c>
    </row>
    <row r="12732" spans="1:3" s="4" customFormat="1" ht="48.75" customHeight="1" x14ac:dyDescent="0.2">
      <c r="A12732" s="87" t="s">
        <v>9823</v>
      </c>
      <c r="B12732" s="90" t="s">
        <v>5496</v>
      </c>
      <c r="C12732" s="100">
        <v>237.99</v>
      </c>
    </row>
    <row r="12733" spans="1:3" s="4" customFormat="1" ht="48.75" customHeight="1" x14ac:dyDescent="0.2">
      <c r="A12733" s="87" t="s">
        <v>256</v>
      </c>
      <c r="B12733" s="90" t="s">
        <v>5416</v>
      </c>
      <c r="C12733" s="117">
        <v>1.61</v>
      </c>
    </row>
    <row r="12734" spans="1:3" s="4" customFormat="1" ht="48.75" customHeight="1" x14ac:dyDescent="0.2">
      <c r="A12734" s="87" t="s">
        <v>15520</v>
      </c>
      <c r="B12734" s="90" t="s">
        <v>9395</v>
      </c>
      <c r="C12734" s="100">
        <v>237.99</v>
      </c>
    </row>
    <row r="12735" spans="1:3" s="4" customFormat="1" ht="48.75" customHeight="1" x14ac:dyDescent="0.2">
      <c r="A12735" s="87" t="s">
        <v>3315</v>
      </c>
      <c r="B12735" s="90" t="s">
        <v>5496</v>
      </c>
      <c r="C12735" s="117">
        <v>6.72</v>
      </c>
    </row>
    <row r="12736" spans="1:3" s="4" customFormat="1" ht="48.75" customHeight="1" x14ac:dyDescent="0.2">
      <c r="A12736" s="87" t="s">
        <v>3317</v>
      </c>
      <c r="B12736" s="90" t="s">
        <v>5496</v>
      </c>
      <c r="C12736" s="117">
        <v>20.16</v>
      </c>
    </row>
    <row r="12737" spans="1:3" s="4" customFormat="1" ht="48.75" customHeight="1" x14ac:dyDescent="0.2">
      <c r="A12737" s="87" t="s">
        <v>19610</v>
      </c>
      <c r="B12737" s="90" t="s">
        <v>5496</v>
      </c>
      <c r="C12737" s="117">
        <v>10.49</v>
      </c>
    </row>
    <row r="12738" spans="1:3" s="4" customFormat="1" ht="48.75" customHeight="1" x14ac:dyDescent="0.2">
      <c r="A12738" s="87" t="s">
        <v>3310</v>
      </c>
      <c r="B12738" s="90" t="s">
        <v>5496</v>
      </c>
      <c r="C12738" s="117">
        <v>2.68</v>
      </c>
    </row>
    <row r="12739" spans="1:3" s="4" customFormat="1" ht="48.75" customHeight="1" x14ac:dyDescent="0.2">
      <c r="A12739" s="87" t="s">
        <v>3311</v>
      </c>
      <c r="B12739" s="90" t="s">
        <v>5496</v>
      </c>
      <c r="C12739" s="90">
        <v>4.6500000000000004</v>
      </c>
    </row>
    <row r="12740" spans="1:3" s="4" customFormat="1" ht="48.75" customHeight="1" x14ac:dyDescent="0.2">
      <c r="A12740" s="87" t="s">
        <v>3313</v>
      </c>
      <c r="B12740" s="90" t="s">
        <v>5496</v>
      </c>
      <c r="C12740" s="100">
        <v>13.94</v>
      </c>
    </row>
    <row r="12741" spans="1:3" s="4" customFormat="1" ht="48.75" customHeight="1" x14ac:dyDescent="0.2">
      <c r="A12741" s="87" t="s">
        <v>3322</v>
      </c>
      <c r="B12741" s="90" t="s">
        <v>5496</v>
      </c>
      <c r="C12741" s="117">
        <v>7.24</v>
      </c>
    </row>
    <row r="12742" spans="1:3" s="4" customFormat="1" ht="48.75" customHeight="1" x14ac:dyDescent="0.2">
      <c r="A12742" s="87" t="s">
        <v>3325</v>
      </c>
      <c r="B12742" s="90" t="s">
        <v>5496</v>
      </c>
      <c r="C12742" s="117">
        <v>20.13</v>
      </c>
    </row>
    <row r="12743" spans="1:3" s="4" customFormat="1" ht="48.75" customHeight="1" x14ac:dyDescent="0.2">
      <c r="A12743" s="87" t="s">
        <v>4881</v>
      </c>
      <c r="B12743" s="90" t="s">
        <v>17923</v>
      </c>
      <c r="C12743" s="117">
        <v>3.46</v>
      </c>
    </row>
    <row r="12744" spans="1:3" s="4" customFormat="1" ht="48.75" customHeight="1" x14ac:dyDescent="0.2">
      <c r="A12744" s="87" t="s">
        <v>4883</v>
      </c>
      <c r="B12744" s="90" t="s">
        <v>17923</v>
      </c>
      <c r="C12744" s="117">
        <v>3.46</v>
      </c>
    </row>
    <row r="12745" spans="1:3" s="4" customFormat="1" ht="48.75" customHeight="1" x14ac:dyDescent="0.2">
      <c r="A12745" s="87" t="s">
        <v>17177</v>
      </c>
      <c r="B12745" s="90" t="s">
        <v>4836</v>
      </c>
      <c r="C12745" s="100">
        <v>6.8</v>
      </c>
    </row>
    <row r="12746" spans="1:3" s="4" customFormat="1" ht="48.75" customHeight="1" x14ac:dyDescent="0.2">
      <c r="A12746" s="87" t="s">
        <v>17178</v>
      </c>
      <c r="B12746" s="90" t="s">
        <v>4836</v>
      </c>
      <c r="C12746" s="100">
        <v>20.39</v>
      </c>
    </row>
    <row r="12747" spans="1:3" s="4" customFormat="1" ht="48.75" customHeight="1" x14ac:dyDescent="0.2">
      <c r="A12747" s="87" t="s">
        <v>17181</v>
      </c>
      <c r="B12747" s="90" t="s">
        <v>4836</v>
      </c>
      <c r="C12747" s="100">
        <v>23.79</v>
      </c>
    </row>
    <row r="12748" spans="1:3" s="4" customFormat="1" ht="48.75" customHeight="1" x14ac:dyDescent="0.2">
      <c r="A12748" s="87" t="s">
        <v>17180</v>
      </c>
      <c r="B12748" s="90" t="s">
        <v>4836</v>
      </c>
      <c r="C12748" s="100">
        <v>6.91</v>
      </c>
    </row>
    <row r="12749" spans="1:3" s="4" customFormat="1" ht="48.75" customHeight="1" x14ac:dyDescent="0.2">
      <c r="A12749" s="87" t="s">
        <v>17194</v>
      </c>
      <c r="B12749" s="90" t="s">
        <v>4836</v>
      </c>
      <c r="C12749" s="100">
        <v>20.72</v>
      </c>
    </row>
    <row r="12750" spans="1:3" s="4" customFormat="1" ht="48.75" customHeight="1" x14ac:dyDescent="0.2">
      <c r="A12750" s="87" t="s">
        <v>17193</v>
      </c>
      <c r="B12750" s="90" t="s">
        <v>4836</v>
      </c>
      <c r="C12750" s="100">
        <v>24.18</v>
      </c>
    </row>
    <row r="12751" spans="1:3" s="4" customFormat="1" ht="48.75" customHeight="1" x14ac:dyDescent="0.2">
      <c r="A12751" s="87" t="s">
        <v>8286</v>
      </c>
      <c r="B12751" s="90" t="s">
        <v>4753</v>
      </c>
      <c r="C12751" s="117">
        <v>1.5</v>
      </c>
    </row>
    <row r="12752" spans="1:3" s="4" customFormat="1" ht="48.75" customHeight="1" x14ac:dyDescent="0.2">
      <c r="A12752" s="87" t="s">
        <v>8287</v>
      </c>
      <c r="B12752" s="90" t="s">
        <v>4753</v>
      </c>
      <c r="C12752" s="117">
        <v>1.22</v>
      </c>
    </row>
    <row r="12753" spans="1:3" s="4" customFormat="1" ht="48.75" customHeight="1" x14ac:dyDescent="0.2">
      <c r="A12753" s="87" t="s">
        <v>16572</v>
      </c>
      <c r="B12753" s="90" t="s">
        <v>5483</v>
      </c>
      <c r="C12753" s="117">
        <v>1.5</v>
      </c>
    </row>
    <row r="12754" spans="1:3" s="4" customFormat="1" ht="48.75" customHeight="1" x14ac:dyDescent="0.2">
      <c r="A12754" s="87" t="s">
        <v>16573</v>
      </c>
      <c r="B12754" s="90" t="s">
        <v>5483</v>
      </c>
      <c r="C12754" s="117">
        <v>1.22</v>
      </c>
    </row>
    <row r="12755" spans="1:3" s="4" customFormat="1" ht="48.75" customHeight="1" x14ac:dyDescent="0.2">
      <c r="A12755" s="87" t="s">
        <v>8285</v>
      </c>
      <c r="B12755" s="90" t="s">
        <v>4753</v>
      </c>
      <c r="C12755" s="117">
        <v>1.8800000000000001</v>
      </c>
    </row>
    <row r="12756" spans="1:3" s="4" customFormat="1" ht="48.75" customHeight="1" x14ac:dyDescent="0.2">
      <c r="A12756" s="87" t="s">
        <v>8284</v>
      </c>
      <c r="B12756" s="90" t="s">
        <v>4753</v>
      </c>
      <c r="C12756" s="117">
        <v>1.62</v>
      </c>
    </row>
    <row r="12757" spans="1:3" s="4" customFormat="1" ht="48.75" customHeight="1" x14ac:dyDescent="0.2">
      <c r="A12757" s="87" t="s">
        <v>16583</v>
      </c>
      <c r="B12757" s="90" t="s">
        <v>5483</v>
      </c>
      <c r="C12757" s="117">
        <v>1.8800000000000001</v>
      </c>
    </row>
    <row r="12758" spans="1:3" s="4" customFormat="1" ht="48.75" customHeight="1" x14ac:dyDescent="0.2">
      <c r="A12758" s="87" t="s">
        <v>16584</v>
      </c>
      <c r="B12758" s="90" t="s">
        <v>5483</v>
      </c>
      <c r="C12758" s="117">
        <v>1.62</v>
      </c>
    </row>
    <row r="12759" spans="1:3" s="4" customFormat="1" ht="48.75" customHeight="1" x14ac:dyDescent="0.2">
      <c r="A12759" s="87" t="s">
        <v>265</v>
      </c>
      <c r="B12759" s="90" t="s">
        <v>9395</v>
      </c>
      <c r="C12759" s="117">
        <v>1.78</v>
      </c>
    </row>
    <row r="12760" spans="1:3" s="4" customFormat="1" ht="48.75" customHeight="1" x14ac:dyDescent="0.2">
      <c r="A12760" s="87" t="s">
        <v>266</v>
      </c>
      <c r="B12760" s="90" t="s">
        <v>9395</v>
      </c>
      <c r="C12760" s="117">
        <v>2.0599999999999996</v>
      </c>
    </row>
    <row r="12761" spans="1:3" s="4" customFormat="1" ht="48.75" customHeight="1" x14ac:dyDescent="0.2">
      <c r="A12761" s="87" t="s">
        <v>268</v>
      </c>
      <c r="B12761" s="90" t="s">
        <v>9395</v>
      </c>
      <c r="C12761" s="117">
        <v>2.46</v>
      </c>
    </row>
    <row r="12762" spans="1:3" s="4" customFormat="1" ht="48.75" customHeight="1" x14ac:dyDescent="0.2">
      <c r="A12762" s="87" t="s">
        <v>11951</v>
      </c>
      <c r="B12762" s="90" t="s">
        <v>15500</v>
      </c>
      <c r="C12762" s="100">
        <v>25.21</v>
      </c>
    </row>
    <row r="12763" spans="1:3" s="4" customFormat="1" ht="48.75" customHeight="1" x14ac:dyDescent="0.2">
      <c r="A12763" s="87" t="s">
        <v>11952</v>
      </c>
      <c r="B12763" s="90" t="s">
        <v>15500</v>
      </c>
      <c r="C12763" s="100">
        <v>50.42</v>
      </c>
    </row>
    <row r="12764" spans="1:3" s="4" customFormat="1" ht="48.75" customHeight="1" x14ac:dyDescent="0.2">
      <c r="A12764" s="87" t="s">
        <v>19182</v>
      </c>
      <c r="B12764" s="90" t="s">
        <v>10337</v>
      </c>
      <c r="C12764" s="117">
        <v>0.77</v>
      </c>
    </row>
    <row r="12765" spans="1:3" s="4" customFormat="1" ht="48.75" customHeight="1" x14ac:dyDescent="0.2">
      <c r="A12765" s="87" t="s">
        <v>19181</v>
      </c>
      <c r="B12765" s="90" t="s">
        <v>10337</v>
      </c>
      <c r="C12765" s="117">
        <v>38.5</v>
      </c>
    </row>
    <row r="12766" spans="1:3" s="4" customFormat="1" ht="48.75" customHeight="1" x14ac:dyDescent="0.2">
      <c r="A12766" s="87" t="s">
        <v>19209</v>
      </c>
      <c r="B12766" s="90" t="s">
        <v>10337</v>
      </c>
      <c r="C12766" s="117">
        <v>1.75</v>
      </c>
    </row>
    <row r="12767" spans="1:3" s="4" customFormat="1" ht="48.75" customHeight="1" x14ac:dyDescent="0.2">
      <c r="A12767" s="87" t="s">
        <v>296</v>
      </c>
      <c r="B12767" s="90" t="s">
        <v>15683</v>
      </c>
      <c r="C12767" s="117">
        <v>5.18</v>
      </c>
    </row>
    <row r="12768" spans="1:3" s="4" customFormat="1" ht="48.75" customHeight="1" x14ac:dyDescent="0.2">
      <c r="A12768" s="87" t="s">
        <v>296</v>
      </c>
      <c r="B12768" s="90" t="s">
        <v>9588</v>
      </c>
      <c r="C12768" s="117">
        <v>5.18</v>
      </c>
    </row>
    <row r="12769" spans="1:3" s="5" customFormat="1" ht="48.75" customHeight="1" x14ac:dyDescent="0.2">
      <c r="A12769" s="87" t="s">
        <v>305</v>
      </c>
      <c r="B12769" s="90" t="s">
        <v>15683</v>
      </c>
      <c r="C12769" s="117">
        <v>10.36</v>
      </c>
    </row>
    <row r="12770" spans="1:3" s="5" customFormat="1" ht="48.75" customHeight="1" x14ac:dyDescent="0.2">
      <c r="A12770" s="87" t="s">
        <v>305</v>
      </c>
      <c r="B12770" s="90" t="s">
        <v>9588</v>
      </c>
      <c r="C12770" s="117">
        <v>10.36</v>
      </c>
    </row>
    <row r="12771" spans="1:3" s="5" customFormat="1" ht="48.75" customHeight="1" x14ac:dyDescent="0.2">
      <c r="A12771" s="87" t="s">
        <v>19434</v>
      </c>
      <c r="B12771" s="90" t="s">
        <v>11840</v>
      </c>
      <c r="C12771" s="117">
        <v>1.3523858127073232</v>
      </c>
    </row>
    <row r="12772" spans="1:3" s="5" customFormat="1" ht="48.75" customHeight="1" x14ac:dyDescent="0.2">
      <c r="A12772" s="87" t="s">
        <v>272</v>
      </c>
      <c r="B12772" s="90" t="s">
        <v>10947</v>
      </c>
      <c r="C12772" s="117">
        <v>3.46</v>
      </c>
    </row>
    <row r="12773" spans="1:3" s="5" customFormat="1" ht="48.75" customHeight="1" x14ac:dyDescent="0.2">
      <c r="A12773" s="87" t="s">
        <v>273</v>
      </c>
      <c r="B12773" s="90" t="s">
        <v>10947</v>
      </c>
      <c r="C12773" s="117">
        <v>3.3099999999999996</v>
      </c>
    </row>
    <row r="12774" spans="1:3" s="3" customFormat="1" ht="48.75" customHeight="1" x14ac:dyDescent="0.15">
      <c r="A12774" s="87" t="s">
        <v>275</v>
      </c>
      <c r="B12774" s="90" t="s">
        <v>10947</v>
      </c>
      <c r="C12774" s="117">
        <v>4.41</v>
      </c>
    </row>
    <row r="12775" spans="1:3" s="5" customFormat="1" ht="48.75" customHeight="1" x14ac:dyDescent="0.2">
      <c r="A12775" s="87" t="s">
        <v>18820</v>
      </c>
      <c r="B12775" s="90" t="s">
        <v>5496</v>
      </c>
      <c r="C12775" s="117">
        <v>3.0599999999999996</v>
      </c>
    </row>
    <row r="12776" spans="1:3" s="4" customFormat="1" ht="48.75" customHeight="1" x14ac:dyDescent="0.2">
      <c r="A12776" s="87" t="s">
        <v>270</v>
      </c>
      <c r="B12776" s="90" t="s">
        <v>16124</v>
      </c>
      <c r="C12776" s="117">
        <v>2.94</v>
      </c>
    </row>
    <row r="12777" spans="1:3" s="4" customFormat="1" ht="48.75" customHeight="1" x14ac:dyDescent="0.2">
      <c r="A12777" s="87" t="s">
        <v>10660</v>
      </c>
      <c r="B12777" s="90" t="s">
        <v>16124</v>
      </c>
      <c r="C12777" s="117">
        <v>5.96</v>
      </c>
    </row>
    <row r="12778" spans="1:3" s="4" customFormat="1" ht="48.75" customHeight="1" x14ac:dyDescent="0.2">
      <c r="A12778" s="87" t="s">
        <v>314</v>
      </c>
      <c r="B12778" s="90" t="s">
        <v>5616</v>
      </c>
      <c r="C12778" s="117">
        <v>1.81</v>
      </c>
    </row>
    <row r="12779" spans="1:3" s="4" customFormat="1" ht="48.75" customHeight="1" x14ac:dyDescent="0.2">
      <c r="A12779" s="87" t="s">
        <v>317</v>
      </c>
      <c r="B12779" s="90" t="s">
        <v>5616</v>
      </c>
      <c r="C12779" s="117">
        <v>5</v>
      </c>
    </row>
    <row r="12780" spans="1:3" s="4" customFormat="1" ht="48.75" customHeight="1" x14ac:dyDescent="0.2">
      <c r="A12780" s="87" t="s">
        <v>321</v>
      </c>
      <c r="B12780" s="90" t="s">
        <v>5616</v>
      </c>
      <c r="C12780" s="117">
        <v>5.63</v>
      </c>
    </row>
    <row r="12781" spans="1:3" s="4" customFormat="1" ht="48.75" customHeight="1" x14ac:dyDescent="0.2">
      <c r="A12781" s="87" t="s">
        <v>292</v>
      </c>
      <c r="B12781" s="90" t="s">
        <v>5616</v>
      </c>
      <c r="C12781" s="117">
        <v>5.18</v>
      </c>
    </row>
    <row r="12782" spans="1:3" s="4" customFormat="1" ht="48.75" customHeight="1" x14ac:dyDescent="0.2">
      <c r="A12782" s="87" t="s">
        <v>301</v>
      </c>
      <c r="B12782" s="90" t="s">
        <v>5616</v>
      </c>
      <c r="C12782" s="117">
        <v>10.36</v>
      </c>
    </row>
    <row r="12783" spans="1:3" s="4" customFormat="1" ht="48.75" customHeight="1" x14ac:dyDescent="0.2">
      <c r="A12783" s="87" t="s">
        <v>287</v>
      </c>
      <c r="B12783" s="90" t="s">
        <v>15500</v>
      </c>
      <c r="C12783" s="117">
        <v>1.81</v>
      </c>
    </row>
    <row r="12784" spans="1:3" s="4" customFormat="1" ht="48.75" customHeight="1" x14ac:dyDescent="0.2">
      <c r="A12784" s="87" t="s">
        <v>293</v>
      </c>
      <c r="B12784" s="90" t="s">
        <v>15500</v>
      </c>
      <c r="C12784" s="117">
        <v>5.18</v>
      </c>
    </row>
    <row r="12785" spans="1:3" s="4" customFormat="1" ht="48.75" customHeight="1" x14ac:dyDescent="0.2">
      <c r="A12785" s="87" t="s">
        <v>302</v>
      </c>
      <c r="B12785" s="90" t="s">
        <v>15500</v>
      </c>
      <c r="C12785" s="117">
        <v>10.36</v>
      </c>
    </row>
    <row r="12786" spans="1:3" s="4" customFormat="1" ht="48.75" customHeight="1" x14ac:dyDescent="0.2">
      <c r="A12786" s="87" t="s">
        <v>286</v>
      </c>
      <c r="B12786" s="90" t="s">
        <v>15500</v>
      </c>
      <c r="C12786" s="117">
        <v>3.38</v>
      </c>
    </row>
    <row r="12787" spans="1:3" s="4" customFormat="1" ht="48.75" customHeight="1" x14ac:dyDescent="0.2">
      <c r="A12787" s="87" t="s">
        <v>3331</v>
      </c>
      <c r="B12787" s="90" t="s">
        <v>7015</v>
      </c>
      <c r="C12787" s="117">
        <v>2.6599999999999997</v>
      </c>
    </row>
    <row r="12788" spans="1:3" s="4" customFormat="1" ht="48.75" customHeight="1" x14ac:dyDescent="0.2">
      <c r="A12788" s="87" t="s">
        <v>3339</v>
      </c>
      <c r="B12788" s="90" t="s">
        <v>7015</v>
      </c>
      <c r="C12788" s="117">
        <v>3.28</v>
      </c>
    </row>
    <row r="12789" spans="1:3" s="4" customFormat="1" ht="48.75" customHeight="1" x14ac:dyDescent="0.2">
      <c r="A12789" s="87" t="s">
        <v>8870</v>
      </c>
      <c r="B12789" s="90" t="s">
        <v>5488</v>
      </c>
      <c r="C12789" s="117">
        <v>1.8</v>
      </c>
    </row>
    <row r="12790" spans="1:3" s="4" customFormat="1" ht="48.75" customHeight="1" x14ac:dyDescent="0.2">
      <c r="A12790" s="87" t="s">
        <v>2317</v>
      </c>
      <c r="B12790" s="90" t="s">
        <v>5719</v>
      </c>
      <c r="C12790" s="117">
        <v>0.8</v>
      </c>
    </row>
    <row r="12791" spans="1:3" s="4" customFormat="1" ht="48.75" customHeight="1" x14ac:dyDescent="0.2">
      <c r="A12791" s="87" t="s">
        <v>8544</v>
      </c>
      <c r="B12791" s="90" t="s">
        <v>5719</v>
      </c>
      <c r="C12791" s="117">
        <v>1.18</v>
      </c>
    </row>
    <row r="12792" spans="1:3" s="4" customFormat="1" ht="48.75" customHeight="1" x14ac:dyDescent="0.2">
      <c r="A12792" s="87" t="s">
        <v>2345</v>
      </c>
      <c r="B12792" s="90" t="s">
        <v>5719</v>
      </c>
      <c r="C12792" s="117">
        <v>0.76</v>
      </c>
    </row>
    <row r="12793" spans="1:3" s="4" customFormat="1" ht="48.75" customHeight="1" x14ac:dyDescent="0.2">
      <c r="A12793" s="87" t="s">
        <v>2331</v>
      </c>
      <c r="B12793" s="90" t="s">
        <v>5719</v>
      </c>
      <c r="C12793" s="117">
        <v>1.0900000000000001</v>
      </c>
    </row>
    <row r="12794" spans="1:3" s="4" customFormat="1" ht="48.75" customHeight="1" x14ac:dyDescent="0.2">
      <c r="A12794" s="87" t="s">
        <v>8543</v>
      </c>
      <c r="B12794" s="90" t="s">
        <v>5719</v>
      </c>
      <c r="C12794" s="117">
        <v>1.55</v>
      </c>
    </row>
    <row r="12795" spans="1:3" s="4" customFormat="1" ht="48.75" customHeight="1" x14ac:dyDescent="0.2">
      <c r="A12795" s="87" t="s">
        <v>2311</v>
      </c>
      <c r="B12795" s="90" t="s">
        <v>6348</v>
      </c>
      <c r="C12795" s="117">
        <v>1.21</v>
      </c>
    </row>
    <row r="12796" spans="1:3" s="4" customFormat="1" ht="48.75" customHeight="1" x14ac:dyDescent="0.2">
      <c r="A12796" s="87" t="s">
        <v>2405</v>
      </c>
      <c r="B12796" s="90" t="s">
        <v>6348</v>
      </c>
      <c r="C12796" s="117">
        <v>0.8</v>
      </c>
    </row>
    <row r="12797" spans="1:3" s="4" customFormat="1" ht="48.75" customHeight="1" x14ac:dyDescent="0.2">
      <c r="A12797" s="87" t="s">
        <v>7568</v>
      </c>
      <c r="B12797" s="90" t="s">
        <v>10947</v>
      </c>
      <c r="C12797" s="117">
        <v>1.81</v>
      </c>
    </row>
    <row r="12798" spans="1:3" s="4" customFormat="1" ht="48.75" customHeight="1" x14ac:dyDescent="0.2">
      <c r="A12798" s="87" t="s">
        <v>19054</v>
      </c>
      <c r="B12798" s="90" t="s">
        <v>10947</v>
      </c>
      <c r="C12798" s="117">
        <v>3.38</v>
      </c>
    </row>
    <row r="12799" spans="1:3" s="4" customFormat="1" ht="48.75" customHeight="1" x14ac:dyDescent="0.2">
      <c r="A12799" s="87" t="s">
        <v>19055</v>
      </c>
      <c r="B12799" s="90" t="s">
        <v>10947</v>
      </c>
      <c r="C12799" s="117">
        <v>5</v>
      </c>
    </row>
    <row r="12800" spans="1:3" s="4" customFormat="1" ht="48.75" customHeight="1" x14ac:dyDescent="0.2">
      <c r="A12800" s="87" t="s">
        <v>9801</v>
      </c>
      <c r="B12800" s="90" t="s">
        <v>10947</v>
      </c>
      <c r="C12800" s="117">
        <v>5.18</v>
      </c>
    </row>
    <row r="12801" spans="1:3" s="4" customFormat="1" ht="48.75" customHeight="1" x14ac:dyDescent="0.2">
      <c r="A12801" s="87" t="s">
        <v>9802</v>
      </c>
      <c r="B12801" s="90" t="s">
        <v>10947</v>
      </c>
      <c r="C12801" s="117">
        <v>10.36</v>
      </c>
    </row>
    <row r="12802" spans="1:3" s="4" customFormat="1" ht="48.75" customHeight="1" x14ac:dyDescent="0.2">
      <c r="A12802" s="87" t="s">
        <v>12247</v>
      </c>
      <c r="B12802" s="90" t="s">
        <v>11840</v>
      </c>
      <c r="C12802" s="117">
        <v>1.6300000000000001</v>
      </c>
    </row>
    <row r="12803" spans="1:3" s="4" customFormat="1" ht="48.75" customHeight="1" x14ac:dyDescent="0.2">
      <c r="A12803" s="87" t="s">
        <v>12654</v>
      </c>
      <c r="B12803" s="90" t="s">
        <v>11840</v>
      </c>
      <c r="C12803" s="117">
        <v>5</v>
      </c>
    </row>
    <row r="12804" spans="1:3" s="4" customFormat="1" ht="48.75" customHeight="1" x14ac:dyDescent="0.2">
      <c r="A12804" s="87" t="s">
        <v>12249</v>
      </c>
      <c r="B12804" s="90" t="s">
        <v>5506</v>
      </c>
      <c r="C12804" s="100">
        <v>237.99</v>
      </c>
    </row>
    <row r="12805" spans="1:3" ht="48.75" customHeight="1" x14ac:dyDescent="0.2">
      <c r="A12805" s="87" t="s">
        <v>5106</v>
      </c>
      <c r="B12805" s="90" t="s">
        <v>4813</v>
      </c>
      <c r="C12805" s="100">
        <v>3.51</v>
      </c>
    </row>
    <row r="12806" spans="1:3" ht="48.75" customHeight="1" x14ac:dyDescent="0.2">
      <c r="A12806" s="87" t="s">
        <v>5103</v>
      </c>
      <c r="B12806" s="90" t="s">
        <v>4813</v>
      </c>
      <c r="C12806" s="117">
        <v>2.6599999999999997</v>
      </c>
    </row>
    <row r="12807" spans="1:3" ht="48.75" customHeight="1" x14ac:dyDescent="0.2">
      <c r="A12807" s="87" t="s">
        <v>5094</v>
      </c>
      <c r="B12807" s="90" t="s">
        <v>4813</v>
      </c>
      <c r="C12807" s="117">
        <v>4.21</v>
      </c>
    </row>
    <row r="12808" spans="1:3" ht="48.75" customHeight="1" x14ac:dyDescent="0.2">
      <c r="A12808" s="87" t="s">
        <v>2115</v>
      </c>
      <c r="B12808" s="90" t="s">
        <v>5462</v>
      </c>
      <c r="C12808" s="117">
        <v>3.46</v>
      </c>
    </row>
    <row r="12809" spans="1:3" ht="48.75" customHeight="1" x14ac:dyDescent="0.2">
      <c r="A12809" s="87" t="s">
        <v>12739</v>
      </c>
      <c r="B12809" s="90" t="s">
        <v>5462</v>
      </c>
      <c r="C12809" s="117">
        <v>3.88</v>
      </c>
    </row>
    <row r="12810" spans="1:3" ht="48.75" customHeight="1" x14ac:dyDescent="0.2">
      <c r="A12810" s="87" t="s">
        <v>2789</v>
      </c>
      <c r="B12810" s="90" t="s">
        <v>5382</v>
      </c>
      <c r="C12810" s="117">
        <v>110.42</v>
      </c>
    </row>
    <row r="12811" spans="1:3" ht="48.75" customHeight="1" x14ac:dyDescent="0.2">
      <c r="A12811" s="87" t="s">
        <v>16335</v>
      </c>
      <c r="B12811" s="90" t="s">
        <v>5395</v>
      </c>
      <c r="C12811" s="117">
        <v>23.12</v>
      </c>
    </row>
    <row r="12812" spans="1:3" ht="48.75" customHeight="1" x14ac:dyDescent="0.2">
      <c r="A12812" s="87" t="s">
        <v>16335</v>
      </c>
      <c r="B12812" s="90" t="s">
        <v>15539</v>
      </c>
      <c r="C12812" s="117">
        <v>23.12</v>
      </c>
    </row>
    <row r="12813" spans="1:3" ht="48.75" customHeight="1" x14ac:dyDescent="0.2">
      <c r="A12813" s="87" t="s">
        <v>18902</v>
      </c>
      <c r="B12813" s="90" t="s">
        <v>14092</v>
      </c>
      <c r="C12813" s="117">
        <v>6.63</v>
      </c>
    </row>
    <row r="12814" spans="1:3" ht="48.75" customHeight="1" x14ac:dyDescent="0.2">
      <c r="A12814" s="87" t="s">
        <v>17832</v>
      </c>
      <c r="B12814" s="90" t="s">
        <v>5254</v>
      </c>
      <c r="C12814" s="117">
        <v>35</v>
      </c>
    </row>
    <row r="12815" spans="1:3" s="14" customFormat="1" ht="48.75" customHeight="1" x14ac:dyDescent="0.2">
      <c r="A12815" s="87" t="s">
        <v>334</v>
      </c>
      <c r="B12815" s="90" t="s">
        <v>4876</v>
      </c>
      <c r="C12815" s="124">
        <v>5.47</v>
      </c>
    </row>
    <row r="12816" spans="1:3" s="14" customFormat="1" ht="48.75" customHeight="1" x14ac:dyDescent="0.2">
      <c r="A12816" s="87" t="s">
        <v>344</v>
      </c>
      <c r="B12816" s="90" t="s">
        <v>5466</v>
      </c>
      <c r="C12816" s="117">
        <v>1.17</v>
      </c>
    </row>
    <row r="12817" spans="1:3" ht="48.75" customHeight="1" x14ac:dyDescent="0.2">
      <c r="A12817" s="87" t="s">
        <v>346</v>
      </c>
      <c r="B12817" s="90" t="s">
        <v>5466</v>
      </c>
      <c r="C12817" s="117">
        <v>1.8</v>
      </c>
    </row>
    <row r="12818" spans="1:3" ht="48.75" customHeight="1" x14ac:dyDescent="0.2">
      <c r="A12818" s="87" t="s">
        <v>342</v>
      </c>
      <c r="B12818" s="90" t="s">
        <v>15150</v>
      </c>
      <c r="C12818" s="117">
        <v>1.98</v>
      </c>
    </row>
    <row r="12819" spans="1:3" ht="48.75" customHeight="1" x14ac:dyDescent="0.2">
      <c r="A12819" s="87" t="s">
        <v>342</v>
      </c>
      <c r="B12819" s="90" t="s">
        <v>15683</v>
      </c>
      <c r="C12819" s="117">
        <v>1.98</v>
      </c>
    </row>
    <row r="12820" spans="1:3" ht="48.75" customHeight="1" x14ac:dyDescent="0.2">
      <c r="A12820" s="87" t="s">
        <v>345</v>
      </c>
      <c r="B12820" s="90" t="s">
        <v>5807</v>
      </c>
      <c r="C12820" s="117">
        <v>1.89</v>
      </c>
    </row>
    <row r="12821" spans="1:3" ht="48.75" customHeight="1" x14ac:dyDescent="0.2">
      <c r="A12821" s="87" t="s">
        <v>4317</v>
      </c>
      <c r="B12821" s="90" t="s">
        <v>4876</v>
      </c>
      <c r="C12821" s="100">
        <v>28.44</v>
      </c>
    </row>
    <row r="12822" spans="1:3" ht="48.75" customHeight="1" x14ac:dyDescent="0.2">
      <c r="A12822" s="87" t="s">
        <v>13632</v>
      </c>
      <c r="B12822" s="90" t="s">
        <v>15150</v>
      </c>
      <c r="C12822" s="100">
        <v>35.979999999999997</v>
      </c>
    </row>
    <row r="12823" spans="1:3" ht="48.75" customHeight="1" x14ac:dyDescent="0.2">
      <c r="A12823" s="87" t="s">
        <v>13633</v>
      </c>
      <c r="B12823" s="90" t="s">
        <v>15150</v>
      </c>
      <c r="C12823" s="100">
        <v>136.94</v>
      </c>
    </row>
    <row r="12824" spans="1:3" ht="48.75" customHeight="1" x14ac:dyDescent="0.2">
      <c r="A12824" s="87" t="s">
        <v>13630</v>
      </c>
      <c r="B12824" s="90" t="s">
        <v>15150</v>
      </c>
      <c r="C12824" s="100">
        <v>55.45</v>
      </c>
    </row>
    <row r="12825" spans="1:3" s="14" customFormat="1" ht="48.75" customHeight="1" x14ac:dyDescent="0.2">
      <c r="A12825" s="87" t="s">
        <v>13631</v>
      </c>
      <c r="B12825" s="90" t="s">
        <v>15150</v>
      </c>
      <c r="C12825" s="100">
        <v>220.84</v>
      </c>
    </row>
    <row r="12826" spans="1:3" s="14" customFormat="1" ht="48.75" customHeight="1" x14ac:dyDescent="0.2">
      <c r="A12826" s="87" t="s">
        <v>4516</v>
      </c>
      <c r="B12826" s="90" t="s">
        <v>6342</v>
      </c>
      <c r="C12826" s="100">
        <v>41.44</v>
      </c>
    </row>
    <row r="12827" spans="1:3" s="14" customFormat="1" ht="48.75" customHeight="1" x14ac:dyDescent="0.2">
      <c r="A12827" s="87" t="s">
        <v>4517</v>
      </c>
      <c r="B12827" s="90" t="s">
        <v>6342</v>
      </c>
      <c r="C12827" s="100">
        <v>38.520000000000003</v>
      </c>
    </row>
    <row r="12828" spans="1:3" s="14" customFormat="1" ht="48.75" customHeight="1" x14ac:dyDescent="0.2">
      <c r="A12828" s="87" t="s">
        <v>9354</v>
      </c>
      <c r="B12828" s="90" t="s">
        <v>12340</v>
      </c>
      <c r="C12828" s="117">
        <v>10.210000000000001</v>
      </c>
    </row>
    <row r="12829" spans="1:3" s="14" customFormat="1" ht="48.75" customHeight="1" x14ac:dyDescent="0.2">
      <c r="A12829" s="87" t="s">
        <v>9669</v>
      </c>
      <c r="B12829" s="90" t="s">
        <v>12340</v>
      </c>
      <c r="C12829" s="117">
        <v>18.72</v>
      </c>
    </row>
    <row r="12830" spans="1:3" s="14" customFormat="1" ht="48.75" customHeight="1" x14ac:dyDescent="0.2">
      <c r="A12830" s="87" t="s">
        <v>10465</v>
      </c>
      <c r="B12830" s="90" t="s">
        <v>12340</v>
      </c>
      <c r="C12830" s="117">
        <v>18.72</v>
      </c>
    </row>
    <row r="12831" spans="1:3" s="4" customFormat="1" ht="48.75" customHeight="1" x14ac:dyDescent="0.2">
      <c r="A12831" s="87" t="s">
        <v>9355</v>
      </c>
      <c r="B12831" s="90" t="s">
        <v>12340</v>
      </c>
      <c r="C12831" s="117">
        <v>20.43</v>
      </c>
    </row>
    <row r="12832" spans="1:3" s="14" customFormat="1" ht="48.75" customHeight="1" x14ac:dyDescent="0.2">
      <c r="A12832" s="87" t="s">
        <v>9554</v>
      </c>
      <c r="B12832" s="90" t="s">
        <v>12340</v>
      </c>
      <c r="C12832" s="117">
        <v>9.36</v>
      </c>
    </row>
    <row r="12833" spans="1:3" s="14" customFormat="1" ht="48.75" customHeight="1" x14ac:dyDescent="0.2">
      <c r="A12833" s="87" t="s">
        <v>15422</v>
      </c>
      <c r="B12833" s="90" t="s">
        <v>12340</v>
      </c>
      <c r="C12833" s="117">
        <v>10.94</v>
      </c>
    </row>
    <row r="12834" spans="1:3" s="14" customFormat="1" ht="48.75" customHeight="1" x14ac:dyDescent="0.2">
      <c r="A12834" s="87" t="s">
        <v>7256</v>
      </c>
      <c r="B12834" s="90" t="s">
        <v>5444</v>
      </c>
      <c r="C12834" s="117">
        <v>335.96</v>
      </c>
    </row>
    <row r="12835" spans="1:3" s="14" customFormat="1" ht="48.75" customHeight="1" x14ac:dyDescent="0.2">
      <c r="A12835" s="16" t="s">
        <v>10625</v>
      </c>
      <c r="B12835" s="20" t="s">
        <v>4836</v>
      </c>
      <c r="C12835" s="117">
        <v>12.4</v>
      </c>
    </row>
    <row r="12836" spans="1:3" s="14" customFormat="1" ht="48.75" customHeight="1" x14ac:dyDescent="0.2">
      <c r="A12836" s="87" t="s">
        <v>2426</v>
      </c>
      <c r="B12836" s="90" t="s">
        <v>15337</v>
      </c>
      <c r="C12836" s="117">
        <v>1.3523858127073232</v>
      </c>
    </row>
    <row r="12837" spans="1:3" s="14" customFormat="1" ht="48.75" customHeight="1" x14ac:dyDescent="0.2">
      <c r="A12837" s="87" t="s">
        <v>2426</v>
      </c>
      <c r="B12837" s="90" t="s">
        <v>6348</v>
      </c>
      <c r="C12837" s="117">
        <v>1.3523858127073232</v>
      </c>
    </row>
    <row r="12838" spans="1:3" s="14" customFormat="1" ht="48.75" customHeight="1" x14ac:dyDescent="0.2">
      <c r="A12838" s="87" t="s">
        <v>10950</v>
      </c>
      <c r="B12838" s="90" t="s">
        <v>10290</v>
      </c>
      <c r="C12838" s="117">
        <v>3.460066343454963</v>
      </c>
    </row>
    <row r="12839" spans="1:3" s="14" customFormat="1" ht="48.75" customHeight="1" x14ac:dyDescent="0.2">
      <c r="A12839" s="87" t="s">
        <v>10512</v>
      </c>
      <c r="B12839" s="90" t="s">
        <v>13903</v>
      </c>
      <c r="C12839" s="100">
        <v>8.23</v>
      </c>
    </row>
    <row r="12840" spans="1:3" s="14" customFormat="1" ht="48.75" customHeight="1" x14ac:dyDescent="0.2">
      <c r="A12840" s="87" t="s">
        <v>10512</v>
      </c>
      <c r="B12840" s="90" t="s">
        <v>5119</v>
      </c>
      <c r="C12840" s="100">
        <v>8.23</v>
      </c>
    </row>
    <row r="12841" spans="1:3" s="14" customFormat="1" ht="48.75" customHeight="1" x14ac:dyDescent="0.2">
      <c r="A12841" s="87" t="s">
        <v>18765</v>
      </c>
      <c r="B12841" s="90" t="s">
        <v>4813</v>
      </c>
      <c r="C12841" s="117">
        <v>3.46</v>
      </c>
    </row>
    <row r="12842" spans="1:3" s="14" customFormat="1" ht="48.75" customHeight="1" x14ac:dyDescent="0.2">
      <c r="A12842" s="87" t="s">
        <v>14093</v>
      </c>
      <c r="B12842" s="90" t="s">
        <v>8347</v>
      </c>
      <c r="C12842" s="100">
        <v>3.46</v>
      </c>
    </row>
    <row r="12843" spans="1:3" s="14" customFormat="1" ht="48.75" customHeight="1" x14ac:dyDescent="0.2">
      <c r="A12843" s="87" t="s">
        <v>4636</v>
      </c>
      <c r="B12843" s="90" t="s">
        <v>5616</v>
      </c>
      <c r="C12843" s="117">
        <v>3.46</v>
      </c>
    </row>
    <row r="12844" spans="1:3" s="14" customFormat="1" ht="48.75" customHeight="1" x14ac:dyDescent="0.2">
      <c r="A12844" s="87" t="s">
        <v>19140</v>
      </c>
      <c r="B12844" s="90" t="s">
        <v>5084</v>
      </c>
      <c r="C12844" s="117">
        <v>3.46</v>
      </c>
    </row>
    <row r="12845" spans="1:3" s="15" customFormat="1" ht="48.75" customHeight="1" x14ac:dyDescent="0.15">
      <c r="A12845" s="87" t="s">
        <v>19056</v>
      </c>
      <c r="B12845" s="90" t="s">
        <v>10947</v>
      </c>
      <c r="C12845" s="117">
        <v>3.46</v>
      </c>
    </row>
    <row r="12846" spans="1:3" s="15" customFormat="1" ht="48.75" customHeight="1" x14ac:dyDescent="0.15">
      <c r="A12846" s="87" t="s">
        <v>2694</v>
      </c>
      <c r="B12846" s="90" t="s">
        <v>5395</v>
      </c>
      <c r="C12846" s="117">
        <v>3.46</v>
      </c>
    </row>
    <row r="12847" spans="1:3" s="14" customFormat="1" ht="48.75" customHeight="1" x14ac:dyDescent="0.2">
      <c r="A12847" s="87" t="s">
        <v>3347</v>
      </c>
      <c r="B12847" s="90" t="s">
        <v>5395</v>
      </c>
      <c r="C12847" s="117">
        <v>3.46</v>
      </c>
    </row>
    <row r="12848" spans="1:3" s="14" customFormat="1" ht="48.75" customHeight="1" x14ac:dyDescent="0.2">
      <c r="A12848" s="87" t="s">
        <v>8344</v>
      </c>
      <c r="B12848" s="90" t="s">
        <v>5395</v>
      </c>
      <c r="C12848" s="117">
        <v>6.99</v>
      </c>
    </row>
    <row r="12849" spans="1:3" s="14" customFormat="1" ht="48.75" customHeight="1" x14ac:dyDescent="0.2">
      <c r="A12849" s="87" t="s">
        <v>6896</v>
      </c>
      <c r="B12849" s="90" t="s">
        <v>5483</v>
      </c>
      <c r="C12849" s="117">
        <v>26.27</v>
      </c>
    </row>
    <row r="12850" spans="1:3" s="14" customFormat="1" ht="48.75" customHeight="1" x14ac:dyDescent="0.2">
      <c r="A12850" s="87" t="s">
        <v>2224</v>
      </c>
      <c r="B12850" s="90" t="s">
        <v>5483</v>
      </c>
      <c r="C12850" s="117">
        <v>24.33</v>
      </c>
    </row>
    <row r="12851" spans="1:3" s="14" customFormat="1" ht="48.75" customHeight="1" x14ac:dyDescent="0.2">
      <c r="A12851" s="87" t="s">
        <v>5069</v>
      </c>
      <c r="B12851" s="90" t="s">
        <v>5496</v>
      </c>
      <c r="C12851" s="100">
        <v>1.22</v>
      </c>
    </row>
    <row r="12852" spans="1:3" s="14" customFormat="1" ht="48.75" customHeight="1" x14ac:dyDescent="0.2">
      <c r="A12852" s="87" t="s">
        <v>18821</v>
      </c>
      <c r="B12852" s="90" t="s">
        <v>5496</v>
      </c>
      <c r="C12852" s="117">
        <v>1.91</v>
      </c>
    </row>
    <row r="12853" spans="1:3" s="14" customFormat="1" ht="48.75" customHeight="1" x14ac:dyDescent="0.2">
      <c r="A12853" s="87" t="s">
        <v>19123</v>
      </c>
      <c r="B12853" s="90" t="s">
        <v>5084</v>
      </c>
      <c r="C12853" s="117">
        <v>18.3</v>
      </c>
    </row>
    <row r="12854" spans="1:3" s="14" customFormat="1" ht="48.75" customHeight="1" x14ac:dyDescent="0.2">
      <c r="A12854" s="87" t="s">
        <v>351</v>
      </c>
      <c r="B12854" s="90" t="s">
        <v>5084</v>
      </c>
      <c r="C12854" s="117">
        <v>30.45</v>
      </c>
    </row>
    <row r="12855" spans="1:3" s="14" customFormat="1" ht="48.75" customHeight="1" x14ac:dyDescent="0.2">
      <c r="A12855" s="87" t="s">
        <v>396</v>
      </c>
      <c r="B12855" s="90" t="s">
        <v>7015</v>
      </c>
      <c r="C12855" s="117">
        <v>3.46</v>
      </c>
    </row>
    <row r="12856" spans="1:3" s="14" customFormat="1" ht="48.75" customHeight="1" x14ac:dyDescent="0.2">
      <c r="A12856" s="87" t="s">
        <v>407</v>
      </c>
      <c r="B12856" s="90" t="s">
        <v>19135</v>
      </c>
      <c r="C12856" s="117">
        <v>3.46</v>
      </c>
    </row>
    <row r="12857" spans="1:3" s="14" customFormat="1" ht="48.75" customHeight="1" x14ac:dyDescent="0.2">
      <c r="A12857" s="87" t="s">
        <v>399</v>
      </c>
      <c r="B12857" s="90" t="s">
        <v>19135</v>
      </c>
      <c r="C12857" s="117">
        <v>2.82</v>
      </c>
    </row>
    <row r="12858" spans="1:3" s="14" customFormat="1" ht="48.75" customHeight="1" x14ac:dyDescent="0.2">
      <c r="A12858" s="87" t="s">
        <v>412</v>
      </c>
      <c r="B12858" s="90" t="s">
        <v>19135</v>
      </c>
      <c r="C12858" s="117">
        <v>6.42</v>
      </c>
    </row>
    <row r="12859" spans="1:3" s="14" customFormat="1" ht="48.75" customHeight="1" x14ac:dyDescent="0.2">
      <c r="A12859" s="87" t="s">
        <v>7542</v>
      </c>
      <c r="B12859" s="90" t="s">
        <v>6334</v>
      </c>
      <c r="C12859" s="117">
        <v>1.87</v>
      </c>
    </row>
    <row r="12860" spans="1:3" s="14" customFormat="1" ht="48.75" customHeight="1" x14ac:dyDescent="0.2">
      <c r="A12860" s="87" t="s">
        <v>4744</v>
      </c>
      <c r="B12860" s="90" t="s">
        <v>15584</v>
      </c>
      <c r="C12860" s="117">
        <v>367.69</v>
      </c>
    </row>
    <row r="12861" spans="1:3" s="14" customFormat="1" ht="48.75" customHeight="1" x14ac:dyDescent="0.2">
      <c r="A12861" s="87" t="s">
        <v>16266</v>
      </c>
      <c r="B12861" s="90" t="s">
        <v>13063</v>
      </c>
      <c r="C12861" s="117">
        <v>180</v>
      </c>
    </row>
    <row r="12862" spans="1:3" s="14" customFormat="1" ht="48.75" customHeight="1" x14ac:dyDescent="0.2">
      <c r="A12862" s="87" t="s">
        <v>2948</v>
      </c>
      <c r="B12862" s="90" t="s">
        <v>5496</v>
      </c>
      <c r="C12862" s="117">
        <v>4.5999999999999996</v>
      </c>
    </row>
    <row r="12863" spans="1:3" s="14" customFormat="1" ht="48.75" customHeight="1" x14ac:dyDescent="0.2">
      <c r="A12863" s="87" t="s">
        <v>16270</v>
      </c>
      <c r="B12863" s="90" t="s">
        <v>5496</v>
      </c>
      <c r="C12863" s="117">
        <v>1.38</v>
      </c>
    </row>
    <row r="12864" spans="1:3" s="14" customFormat="1" ht="48.75" customHeight="1" x14ac:dyDescent="0.2">
      <c r="A12864" s="87" t="s">
        <v>19234</v>
      </c>
      <c r="B12864" s="90" t="s">
        <v>5418</v>
      </c>
      <c r="C12864" s="117">
        <v>1.4</v>
      </c>
    </row>
    <row r="12865" spans="1:3" s="14" customFormat="1" ht="48.75" customHeight="1" x14ac:dyDescent="0.2">
      <c r="A12865" s="87" t="s">
        <v>18305</v>
      </c>
      <c r="B12865" s="90" t="s">
        <v>4068</v>
      </c>
      <c r="C12865" s="100">
        <v>1.51</v>
      </c>
    </row>
    <row r="12866" spans="1:3" s="14" customFormat="1" ht="48.75" customHeight="1" x14ac:dyDescent="0.2">
      <c r="A12866" s="87" t="s">
        <v>18305</v>
      </c>
      <c r="B12866" s="90" t="s">
        <v>14254</v>
      </c>
      <c r="C12866" s="100">
        <v>1.51</v>
      </c>
    </row>
    <row r="12867" spans="1:3" s="14" customFormat="1" ht="48.75" customHeight="1" x14ac:dyDescent="0.2">
      <c r="A12867" s="87" t="s">
        <v>367</v>
      </c>
      <c r="B12867" s="90" t="s">
        <v>5588</v>
      </c>
      <c r="C12867" s="117">
        <v>3.4299999999999997</v>
      </c>
    </row>
    <row r="12868" spans="1:3" s="14" customFormat="1" ht="48.75" customHeight="1" x14ac:dyDescent="0.2">
      <c r="A12868" s="87" t="s">
        <v>366</v>
      </c>
      <c r="B12868" s="90" t="s">
        <v>5483</v>
      </c>
      <c r="C12868" s="117">
        <v>3.46</v>
      </c>
    </row>
    <row r="12869" spans="1:3" s="14" customFormat="1" ht="48.75" customHeight="1" x14ac:dyDescent="0.2">
      <c r="A12869" s="87" t="s">
        <v>7204</v>
      </c>
      <c r="B12869" s="90" t="s">
        <v>5539</v>
      </c>
      <c r="C12869" s="117">
        <v>3.57</v>
      </c>
    </row>
    <row r="12870" spans="1:3" s="14" customFormat="1" ht="48.75" customHeight="1" x14ac:dyDescent="0.2">
      <c r="A12870" s="87" t="s">
        <v>7158</v>
      </c>
      <c r="B12870" s="90" t="s">
        <v>5539</v>
      </c>
      <c r="C12870" s="117">
        <v>4.75</v>
      </c>
    </row>
    <row r="12871" spans="1:3" s="14" customFormat="1" ht="48.75" customHeight="1" x14ac:dyDescent="0.2">
      <c r="A12871" s="87" t="s">
        <v>4124</v>
      </c>
      <c r="B12871" s="90" t="s">
        <v>5560</v>
      </c>
      <c r="C12871" s="117">
        <v>12.5</v>
      </c>
    </row>
    <row r="12872" spans="1:3" s="14" customFormat="1" ht="48.75" customHeight="1" x14ac:dyDescent="0.2">
      <c r="A12872" s="87" t="s">
        <v>319</v>
      </c>
      <c r="B12872" s="90" t="s">
        <v>5539</v>
      </c>
      <c r="C12872" s="117">
        <v>5</v>
      </c>
    </row>
    <row r="12873" spans="1:3" s="14" customFormat="1" ht="48.75" customHeight="1" x14ac:dyDescent="0.2">
      <c r="A12873" s="87" t="s">
        <v>299</v>
      </c>
      <c r="B12873" s="90" t="s">
        <v>5539</v>
      </c>
      <c r="C12873" s="117">
        <v>5.18</v>
      </c>
    </row>
    <row r="12874" spans="1:3" s="14" customFormat="1" ht="48.75" customHeight="1" x14ac:dyDescent="0.2">
      <c r="A12874" s="87" t="s">
        <v>308</v>
      </c>
      <c r="B12874" s="90" t="s">
        <v>5539</v>
      </c>
      <c r="C12874" s="117">
        <v>10.36</v>
      </c>
    </row>
    <row r="12875" spans="1:3" s="14" customFormat="1" ht="48.75" customHeight="1" x14ac:dyDescent="0.2">
      <c r="A12875" s="87" t="s">
        <v>13180</v>
      </c>
      <c r="B12875" s="90" t="s">
        <v>15539</v>
      </c>
      <c r="C12875" s="117">
        <v>393.71</v>
      </c>
    </row>
    <row r="12876" spans="1:3" s="14" customFormat="1" ht="48.75" customHeight="1" x14ac:dyDescent="0.2">
      <c r="A12876" s="87" t="s">
        <v>13180</v>
      </c>
      <c r="B12876" s="90" t="s">
        <v>15539</v>
      </c>
      <c r="C12876" s="117">
        <v>393.71</v>
      </c>
    </row>
    <row r="12877" spans="1:3" s="14" customFormat="1" ht="48.75" customHeight="1" x14ac:dyDescent="0.2">
      <c r="A12877" s="87" t="s">
        <v>15946</v>
      </c>
      <c r="B12877" s="90" t="s">
        <v>5642</v>
      </c>
      <c r="C12877" s="117">
        <v>393.71</v>
      </c>
    </row>
    <row r="12878" spans="1:3" s="14" customFormat="1" ht="48.75" customHeight="1" x14ac:dyDescent="0.2">
      <c r="A12878" s="87" t="s">
        <v>18697</v>
      </c>
      <c r="B12878" s="90" t="s">
        <v>17185</v>
      </c>
      <c r="C12878" s="117">
        <v>393.71</v>
      </c>
    </row>
    <row r="12879" spans="1:3" s="14" customFormat="1" ht="48.75" customHeight="1" x14ac:dyDescent="0.2">
      <c r="A12879" s="87" t="s">
        <v>17961</v>
      </c>
      <c r="B12879" s="90" t="s">
        <v>2522</v>
      </c>
      <c r="C12879" s="117">
        <v>14.3</v>
      </c>
    </row>
    <row r="12880" spans="1:3" s="14" customFormat="1" ht="48.75" customHeight="1" x14ac:dyDescent="0.2">
      <c r="A12880" s="87" t="s">
        <v>17962</v>
      </c>
      <c r="B12880" s="90" t="s">
        <v>2522</v>
      </c>
      <c r="C12880" s="117">
        <v>71.5</v>
      </c>
    </row>
    <row r="12881" spans="1:3" s="14" customFormat="1" ht="48.75" customHeight="1" x14ac:dyDescent="0.2">
      <c r="A12881" s="87" t="s">
        <v>4622</v>
      </c>
      <c r="B12881" s="90" t="s">
        <v>15500</v>
      </c>
      <c r="C12881" s="117">
        <v>3.46</v>
      </c>
    </row>
    <row r="12882" spans="1:3" s="14" customFormat="1" ht="48.75" customHeight="1" x14ac:dyDescent="0.2">
      <c r="A12882" s="87" t="s">
        <v>4625</v>
      </c>
      <c r="B12882" s="90" t="s">
        <v>15500</v>
      </c>
      <c r="C12882" s="117">
        <v>9.14</v>
      </c>
    </row>
    <row r="12883" spans="1:3" s="14" customFormat="1" ht="48.75" customHeight="1" x14ac:dyDescent="0.2">
      <c r="A12883" s="87" t="s">
        <v>9587</v>
      </c>
      <c r="B12883" s="90" t="s">
        <v>15500</v>
      </c>
      <c r="C12883" s="117">
        <v>4.7</v>
      </c>
    </row>
    <row r="12884" spans="1:3" s="14" customFormat="1" ht="48.75" customHeight="1" x14ac:dyDescent="0.2">
      <c r="A12884" s="87" t="s">
        <v>8692</v>
      </c>
      <c r="B12884" s="90" t="s">
        <v>15500</v>
      </c>
      <c r="C12884" s="100">
        <v>6.58</v>
      </c>
    </row>
    <row r="12885" spans="1:3" s="14" customFormat="1" ht="48.75" customHeight="1" x14ac:dyDescent="0.2">
      <c r="A12885" s="87" t="s">
        <v>246</v>
      </c>
      <c r="B12885" s="90" t="s">
        <v>8347</v>
      </c>
      <c r="C12885" s="100">
        <v>0.89</v>
      </c>
    </row>
    <row r="12886" spans="1:3" s="14" customFormat="1" ht="48.75" customHeight="1" x14ac:dyDescent="0.2">
      <c r="A12886" s="87" t="s">
        <v>249</v>
      </c>
      <c r="B12886" s="90" t="s">
        <v>8347</v>
      </c>
      <c r="C12886" s="117">
        <v>2.21</v>
      </c>
    </row>
    <row r="12887" spans="1:3" s="14" customFormat="1" ht="48.75" customHeight="1" x14ac:dyDescent="0.2">
      <c r="A12887" s="87" t="s">
        <v>250</v>
      </c>
      <c r="B12887" s="90" t="s">
        <v>8347</v>
      </c>
      <c r="C12887" s="117">
        <v>2.9699999999999998</v>
      </c>
    </row>
    <row r="12888" spans="1:3" s="14" customFormat="1" ht="48.75" customHeight="1" x14ac:dyDescent="0.2">
      <c r="A12888" s="87" t="s">
        <v>258</v>
      </c>
      <c r="B12888" s="90" t="s">
        <v>8347</v>
      </c>
      <c r="C12888" s="117">
        <v>6.42</v>
      </c>
    </row>
    <row r="12889" spans="1:3" s="14" customFormat="1" ht="48.75" customHeight="1" x14ac:dyDescent="0.2">
      <c r="A12889" s="87" t="s">
        <v>264</v>
      </c>
      <c r="B12889" s="90" t="s">
        <v>5483</v>
      </c>
      <c r="C12889" s="117">
        <v>1.55</v>
      </c>
    </row>
    <row r="12890" spans="1:3" s="14" customFormat="1" ht="48.75" customHeight="1" x14ac:dyDescent="0.2">
      <c r="A12890" s="87" t="s">
        <v>257</v>
      </c>
      <c r="B12890" s="90" t="s">
        <v>5483</v>
      </c>
      <c r="C12890" s="117">
        <v>3.44</v>
      </c>
    </row>
    <row r="12891" spans="1:3" ht="48.75" customHeight="1" x14ac:dyDescent="0.2">
      <c r="A12891" s="87" t="s">
        <v>377</v>
      </c>
      <c r="B12891" s="90" t="s">
        <v>5053</v>
      </c>
      <c r="C12891" s="117">
        <v>4.83</v>
      </c>
    </row>
    <row r="12892" spans="1:3" s="14" customFormat="1" ht="48.75" customHeight="1" x14ac:dyDescent="0.2">
      <c r="A12892" s="87" t="s">
        <v>13704</v>
      </c>
      <c r="B12892" s="90" t="s">
        <v>5053</v>
      </c>
      <c r="C12892" s="117">
        <v>5.13</v>
      </c>
    </row>
    <row r="12893" spans="1:3" s="14" customFormat="1" ht="48.75" customHeight="1" x14ac:dyDescent="0.2">
      <c r="A12893" s="87" t="s">
        <v>374</v>
      </c>
      <c r="B12893" s="90" t="s">
        <v>17485</v>
      </c>
      <c r="C12893" s="117">
        <v>2.5099999999999998</v>
      </c>
    </row>
    <row r="12894" spans="1:3" s="14" customFormat="1" ht="48.75" customHeight="1" x14ac:dyDescent="0.2">
      <c r="A12894" s="87" t="s">
        <v>13705</v>
      </c>
      <c r="B12894" s="90" t="s">
        <v>8347</v>
      </c>
      <c r="C12894" s="117">
        <v>12.06</v>
      </c>
    </row>
    <row r="12895" spans="1:3" s="14" customFormat="1" ht="48.75" customHeight="1" x14ac:dyDescent="0.2">
      <c r="A12895" s="87" t="s">
        <v>373</v>
      </c>
      <c r="B12895" s="90" t="s">
        <v>17485</v>
      </c>
      <c r="C12895" s="117">
        <v>1.44</v>
      </c>
    </row>
    <row r="12896" spans="1:3" s="14" customFormat="1" ht="48.75" customHeight="1" x14ac:dyDescent="0.2">
      <c r="A12896" s="87" t="s">
        <v>380</v>
      </c>
      <c r="B12896" s="90" t="s">
        <v>17110</v>
      </c>
      <c r="C12896" s="117">
        <v>5.54</v>
      </c>
    </row>
    <row r="12897" spans="1:3" s="14" customFormat="1" ht="48.75" customHeight="1" x14ac:dyDescent="0.2">
      <c r="A12897" s="87" t="s">
        <v>380</v>
      </c>
      <c r="B12897" s="90" t="s">
        <v>5560</v>
      </c>
      <c r="C12897" s="117">
        <v>5.54</v>
      </c>
    </row>
    <row r="12898" spans="1:3" s="14" customFormat="1" ht="48.75" customHeight="1" x14ac:dyDescent="0.2">
      <c r="A12898" s="87" t="s">
        <v>13703</v>
      </c>
      <c r="B12898" s="90" t="s">
        <v>15500</v>
      </c>
      <c r="C12898" s="117">
        <v>1.87</v>
      </c>
    </row>
    <row r="12899" spans="1:3" s="14" customFormat="1" ht="48.75" customHeight="1" x14ac:dyDescent="0.2">
      <c r="A12899" s="87" t="s">
        <v>375</v>
      </c>
      <c r="B12899" s="90" t="s">
        <v>15500</v>
      </c>
      <c r="C12899" s="117">
        <v>1.41</v>
      </c>
    </row>
    <row r="12900" spans="1:3" s="14" customFormat="1" ht="48.75" customHeight="1" x14ac:dyDescent="0.2">
      <c r="A12900" s="87" t="s">
        <v>453</v>
      </c>
      <c r="B12900" s="90" t="s">
        <v>5612</v>
      </c>
      <c r="C12900" s="117">
        <v>7.09</v>
      </c>
    </row>
    <row r="12901" spans="1:3" s="14" customFormat="1" ht="48.75" customHeight="1" x14ac:dyDescent="0.2">
      <c r="A12901" s="87" t="s">
        <v>6881</v>
      </c>
      <c r="B12901" s="90" t="s">
        <v>5612</v>
      </c>
      <c r="C12901" s="117">
        <v>7.09</v>
      </c>
    </row>
    <row r="12902" spans="1:3" s="14" customFormat="1" ht="48.75" customHeight="1" x14ac:dyDescent="0.2">
      <c r="A12902" s="87" t="s">
        <v>17934</v>
      </c>
      <c r="B12902" s="90" t="s">
        <v>2522</v>
      </c>
      <c r="C12902" s="117">
        <v>6.12</v>
      </c>
    </row>
    <row r="12903" spans="1:3" s="14" customFormat="1" ht="48.75" customHeight="1" x14ac:dyDescent="0.2">
      <c r="A12903" s="87" t="s">
        <v>17578</v>
      </c>
      <c r="B12903" s="90" t="s">
        <v>17504</v>
      </c>
      <c r="C12903" s="117">
        <v>15.75</v>
      </c>
    </row>
    <row r="12904" spans="1:3" s="14" customFormat="1" ht="48.75" customHeight="1" x14ac:dyDescent="0.2">
      <c r="A12904" s="87" t="s">
        <v>19467</v>
      </c>
      <c r="B12904" s="90" t="s">
        <v>10947</v>
      </c>
      <c r="C12904" s="100">
        <v>28.88</v>
      </c>
    </row>
    <row r="12905" spans="1:3" s="14" customFormat="1" ht="48.75" customHeight="1" x14ac:dyDescent="0.2">
      <c r="A12905" s="87" t="s">
        <v>19468</v>
      </c>
      <c r="B12905" s="90" t="s">
        <v>10947</v>
      </c>
      <c r="C12905" s="100">
        <v>5.66</v>
      </c>
    </row>
    <row r="12906" spans="1:3" s="14" customFormat="1" ht="48.75" customHeight="1" x14ac:dyDescent="0.2">
      <c r="A12906" s="87" t="s">
        <v>11515</v>
      </c>
      <c r="B12906" s="90" t="s">
        <v>12340</v>
      </c>
      <c r="C12906" s="117">
        <v>36.53</v>
      </c>
    </row>
    <row r="12907" spans="1:3" s="14" customFormat="1" ht="48.75" customHeight="1" x14ac:dyDescent="0.2">
      <c r="A12907" s="87" t="s">
        <v>11511</v>
      </c>
      <c r="B12907" s="90" t="s">
        <v>12340</v>
      </c>
      <c r="C12907" s="117">
        <v>41.86</v>
      </c>
    </row>
    <row r="12908" spans="1:3" s="14" customFormat="1" ht="48.75" customHeight="1" x14ac:dyDescent="0.2">
      <c r="A12908" s="87" t="s">
        <v>428</v>
      </c>
      <c r="B12908" s="90" t="s">
        <v>5719</v>
      </c>
      <c r="C12908" s="117">
        <v>1.89</v>
      </c>
    </row>
    <row r="12909" spans="1:3" s="14" customFormat="1" ht="48.75" customHeight="1" x14ac:dyDescent="0.2">
      <c r="A12909" s="87" t="s">
        <v>17340</v>
      </c>
      <c r="B12909" s="90" t="s">
        <v>12340</v>
      </c>
      <c r="C12909" s="117">
        <v>26.84</v>
      </c>
    </row>
    <row r="12910" spans="1:3" s="14" customFormat="1" ht="48.75" customHeight="1" x14ac:dyDescent="0.2">
      <c r="A12910" s="87" t="s">
        <v>425</v>
      </c>
      <c r="B12910" s="90" t="s">
        <v>5483</v>
      </c>
      <c r="C12910" s="117">
        <v>1.89</v>
      </c>
    </row>
    <row r="12911" spans="1:3" s="14" customFormat="1" ht="48.75" customHeight="1" x14ac:dyDescent="0.2">
      <c r="A12911" s="87" t="s">
        <v>426</v>
      </c>
      <c r="B12911" s="90" t="s">
        <v>5483</v>
      </c>
      <c r="C12911" s="117">
        <v>1.89</v>
      </c>
    </row>
    <row r="12912" spans="1:3" s="14" customFormat="1" ht="48.75" customHeight="1" x14ac:dyDescent="0.2">
      <c r="A12912" s="87" t="s">
        <v>427</v>
      </c>
      <c r="B12912" s="90" t="s">
        <v>5483</v>
      </c>
      <c r="C12912" s="117">
        <v>1.46</v>
      </c>
    </row>
    <row r="12913" spans="1:3" s="14" customFormat="1" ht="48.75" customHeight="1" x14ac:dyDescent="0.2">
      <c r="A12913" s="87" t="s">
        <v>17368</v>
      </c>
      <c r="B12913" s="90" t="s">
        <v>10010</v>
      </c>
      <c r="C12913" s="117">
        <v>10.36</v>
      </c>
    </row>
    <row r="12914" spans="1:3" s="14" customFormat="1" ht="48.75" customHeight="1" x14ac:dyDescent="0.2">
      <c r="A12914" s="87" t="s">
        <v>17369</v>
      </c>
      <c r="B12914" s="90" t="s">
        <v>10010</v>
      </c>
      <c r="C12914" s="117">
        <v>8.8699999999999992</v>
      </c>
    </row>
    <row r="12915" spans="1:3" s="14" customFormat="1" ht="48.75" customHeight="1" x14ac:dyDescent="0.2">
      <c r="A12915" s="87" t="s">
        <v>16509</v>
      </c>
      <c r="B12915" s="90" t="s">
        <v>15500</v>
      </c>
      <c r="C12915" s="117">
        <v>18.3</v>
      </c>
    </row>
    <row r="12916" spans="1:3" s="14" customFormat="1" ht="48.75" customHeight="1" x14ac:dyDescent="0.2">
      <c r="A12916" s="87" t="s">
        <v>13587</v>
      </c>
      <c r="B12916" s="90" t="s">
        <v>12340</v>
      </c>
      <c r="C12916" s="117">
        <v>53.68</v>
      </c>
    </row>
    <row r="12917" spans="1:3" s="14" customFormat="1" ht="48.75" customHeight="1" x14ac:dyDescent="0.2">
      <c r="A12917" s="87" t="s">
        <v>16957</v>
      </c>
      <c r="B12917" s="90" t="s">
        <v>4828</v>
      </c>
      <c r="C12917" s="117">
        <v>37.369999999999997</v>
      </c>
    </row>
    <row r="12918" spans="1:3" s="14" customFormat="1" ht="48.75" customHeight="1" x14ac:dyDescent="0.2">
      <c r="A12918" s="87" t="s">
        <v>10212</v>
      </c>
      <c r="B12918" s="90" t="s">
        <v>5119</v>
      </c>
      <c r="C12918" s="117">
        <v>2.7399999999999998</v>
      </c>
    </row>
    <row r="12919" spans="1:3" s="14" customFormat="1" ht="48.75" customHeight="1" x14ac:dyDescent="0.2">
      <c r="A12919" s="87" t="s">
        <v>11178</v>
      </c>
      <c r="B12919" s="90" t="s">
        <v>12340</v>
      </c>
      <c r="C12919" s="117">
        <v>86.75</v>
      </c>
    </row>
    <row r="12920" spans="1:3" s="14" customFormat="1" ht="48.75" customHeight="1" x14ac:dyDescent="0.2">
      <c r="A12920" s="87" t="s">
        <v>13182</v>
      </c>
      <c r="B12920" s="90" t="s">
        <v>4838</v>
      </c>
      <c r="C12920" s="117">
        <v>38.1</v>
      </c>
    </row>
    <row r="12921" spans="1:3" s="14" customFormat="1" ht="48.75" customHeight="1" x14ac:dyDescent="0.2">
      <c r="A12921" s="87" t="s">
        <v>13182</v>
      </c>
      <c r="B12921" s="90" t="s">
        <v>12340</v>
      </c>
      <c r="C12921" s="117">
        <v>38.1</v>
      </c>
    </row>
    <row r="12922" spans="1:3" s="14" customFormat="1" ht="48.75" customHeight="1" x14ac:dyDescent="0.2">
      <c r="A12922" s="87" t="s">
        <v>1591</v>
      </c>
      <c r="B12922" s="90" t="s">
        <v>5483</v>
      </c>
      <c r="C12922" s="100">
        <v>13.27</v>
      </c>
    </row>
    <row r="12923" spans="1:3" s="14" customFormat="1" ht="48.75" customHeight="1" x14ac:dyDescent="0.2">
      <c r="A12923" s="87" t="s">
        <v>16923</v>
      </c>
      <c r="B12923" s="90" t="s">
        <v>4836</v>
      </c>
      <c r="C12923" s="100">
        <v>22.09</v>
      </c>
    </row>
    <row r="12924" spans="1:3" s="14" customFormat="1" ht="48.75" customHeight="1" x14ac:dyDescent="0.2">
      <c r="A12924" s="87" t="s">
        <v>13089</v>
      </c>
      <c r="B12924" s="90" t="s">
        <v>5496</v>
      </c>
      <c r="C12924" s="117">
        <v>18.3</v>
      </c>
    </row>
    <row r="12925" spans="1:3" s="14" customFormat="1" ht="48.75" customHeight="1" x14ac:dyDescent="0.2">
      <c r="A12925" s="87" t="s">
        <v>17579</v>
      </c>
      <c r="B12925" s="90" t="s">
        <v>5496</v>
      </c>
      <c r="C12925" s="117">
        <v>14.09</v>
      </c>
    </row>
    <row r="12926" spans="1:3" s="14" customFormat="1" ht="48.75" customHeight="1" x14ac:dyDescent="0.2">
      <c r="A12926" s="87" t="s">
        <v>4585</v>
      </c>
      <c r="B12926" s="90" t="s">
        <v>6304</v>
      </c>
      <c r="C12926" s="100">
        <v>6.44</v>
      </c>
    </row>
    <row r="12927" spans="1:3" s="14" customFormat="1" ht="48.75" customHeight="1" x14ac:dyDescent="0.2">
      <c r="A12927" s="87" t="s">
        <v>4588</v>
      </c>
      <c r="B12927" s="90" t="s">
        <v>6304</v>
      </c>
      <c r="C12927" s="100">
        <v>6.44</v>
      </c>
    </row>
    <row r="12928" spans="1:3" s="14" customFormat="1" ht="48.75" customHeight="1" x14ac:dyDescent="0.2">
      <c r="A12928" s="87" t="s">
        <v>419</v>
      </c>
      <c r="B12928" s="90" t="s">
        <v>5616</v>
      </c>
      <c r="C12928" s="117">
        <v>3.46</v>
      </c>
    </row>
    <row r="12929" spans="1:3" s="14" customFormat="1" ht="48.75" customHeight="1" x14ac:dyDescent="0.2">
      <c r="A12929" s="87" t="s">
        <v>403</v>
      </c>
      <c r="B12929" s="89" t="s">
        <v>5616</v>
      </c>
      <c r="C12929" s="117">
        <v>3.46</v>
      </c>
    </row>
    <row r="12930" spans="1:3" s="14" customFormat="1" ht="48.75" customHeight="1" x14ac:dyDescent="0.2">
      <c r="A12930" s="87" t="s">
        <v>12988</v>
      </c>
      <c r="B12930" s="90" t="s">
        <v>5616</v>
      </c>
      <c r="C12930" s="117">
        <v>2.6999999999999997</v>
      </c>
    </row>
    <row r="12931" spans="1:3" s="14" customFormat="1" ht="48.75" customHeight="1" x14ac:dyDescent="0.2">
      <c r="A12931" s="87" t="s">
        <v>13923</v>
      </c>
      <c r="B12931" s="90" t="s">
        <v>5616</v>
      </c>
      <c r="C12931" s="117">
        <v>2.67</v>
      </c>
    </row>
    <row r="12932" spans="1:3" s="14" customFormat="1" ht="48.75" customHeight="1" x14ac:dyDescent="0.2">
      <c r="A12932" s="87" t="s">
        <v>414</v>
      </c>
      <c r="B12932" s="90" t="s">
        <v>5616</v>
      </c>
      <c r="C12932" s="117">
        <v>6.42</v>
      </c>
    </row>
    <row r="12933" spans="1:3" s="14" customFormat="1" ht="48.75" customHeight="1" x14ac:dyDescent="0.2">
      <c r="A12933" s="87" t="s">
        <v>16958</v>
      </c>
      <c r="B12933" s="90" t="s">
        <v>4828</v>
      </c>
      <c r="C12933" s="117">
        <v>53.68</v>
      </c>
    </row>
    <row r="12934" spans="1:3" s="14" customFormat="1" ht="48.75" customHeight="1" x14ac:dyDescent="0.2">
      <c r="A12934" s="87" t="s">
        <v>17979</v>
      </c>
      <c r="B12934" s="90" t="s">
        <v>15657</v>
      </c>
      <c r="C12934" s="100">
        <v>22.09</v>
      </c>
    </row>
    <row r="12935" spans="1:3" s="14" customFormat="1" ht="48.75" customHeight="1" x14ac:dyDescent="0.2">
      <c r="A12935" s="87" t="s">
        <v>17978</v>
      </c>
      <c r="B12935" s="90" t="s">
        <v>15657</v>
      </c>
      <c r="C12935" s="100">
        <v>44.17</v>
      </c>
    </row>
    <row r="12936" spans="1:3" s="14" customFormat="1" ht="48.75" customHeight="1" x14ac:dyDescent="0.2">
      <c r="A12936" s="87" t="s">
        <v>11874</v>
      </c>
      <c r="B12936" s="90" t="s">
        <v>5119</v>
      </c>
      <c r="C12936" s="117">
        <v>6.71</v>
      </c>
    </row>
    <row r="12937" spans="1:3" s="14" customFormat="1" ht="48.75" customHeight="1" x14ac:dyDescent="0.2">
      <c r="A12937" s="87" t="s">
        <v>13286</v>
      </c>
      <c r="B12937" s="90" t="s">
        <v>11840</v>
      </c>
      <c r="C12937" s="117">
        <v>2.3099999999999996</v>
      </c>
    </row>
    <row r="12938" spans="1:3" s="14" customFormat="1" ht="48.75" customHeight="1" x14ac:dyDescent="0.2">
      <c r="A12938" s="87" t="s">
        <v>13090</v>
      </c>
      <c r="B12938" s="90" t="s">
        <v>11840</v>
      </c>
      <c r="C12938" s="117">
        <v>6.82</v>
      </c>
    </row>
    <row r="12939" spans="1:3" s="14" customFormat="1" ht="48.75" customHeight="1" x14ac:dyDescent="0.2">
      <c r="A12939" s="87" t="s">
        <v>19435</v>
      </c>
      <c r="B12939" s="90" t="s">
        <v>11840</v>
      </c>
      <c r="C12939" s="117">
        <v>7.57</v>
      </c>
    </row>
    <row r="12940" spans="1:3" s="14" customFormat="1" ht="48.75" customHeight="1" x14ac:dyDescent="0.2">
      <c r="A12940" s="87" t="s">
        <v>12702</v>
      </c>
      <c r="B12940" s="90" t="s">
        <v>11840</v>
      </c>
      <c r="C12940" s="117">
        <v>3.46</v>
      </c>
    </row>
    <row r="12941" spans="1:3" s="14" customFormat="1" ht="48.75" customHeight="1" x14ac:dyDescent="0.2">
      <c r="A12941" s="87" t="s">
        <v>10906</v>
      </c>
      <c r="B12941" s="90" t="s">
        <v>2522</v>
      </c>
      <c r="C12941" s="117">
        <v>41.9</v>
      </c>
    </row>
    <row r="12942" spans="1:3" s="14" customFormat="1" ht="48.75" customHeight="1" x14ac:dyDescent="0.2">
      <c r="A12942" s="87" t="s">
        <v>10903</v>
      </c>
      <c r="B12942" s="90" t="s">
        <v>2522</v>
      </c>
      <c r="C12942" s="117">
        <v>10.48</v>
      </c>
    </row>
    <row r="12943" spans="1:3" s="14" customFormat="1" ht="48.75" customHeight="1" x14ac:dyDescent="0.2">
      <c r="A12943" s="87" t="s">
        <v>10904</v>
      </c>
      <c r="B12943" s="90" t="s">
        <v>2522</v>
      </c>
      <c r="C12943" s="117">
        <v>20.95</v>
      </c>
    </row>
    <row r="12944" spans="1:3" s="14" customFormat="1" ht="48.75" customHeight="1" x14ac:dyDescent="0.2">
      <c r="A12944" s="16" t="s">
        <v>17940</v>
      </c>
      <c r="B12944" s="20" t="s">
        <v>14254</v>
      </c>
      <c r="C12944" s="117">
        <v>51.43</v>
      </c>
    </row>
    <row r="12945" spans="1:3" s="14" customFormat="1" ht="48.75" customHeight="1" x14ac:dyDescent="0.2">
      <c r="A12945" s="16" t="s">
        <v>17940</v>
      </c>
      <c r="B12945" s="20" t="s">
        <v>2522</v>
      </c>
      <c r="C12945" s="117">
        <v>51.43</v>
      </c>
    </row>
    <row r="12946" spans="1:3" s="14" customFormat="1" ht="48.75" customHeight="1" x14ac:dyDescent="0.2">
      <c r="A12946" s="87" t="s">
        <v>10905</v>
      </c>
      <c r="B12946" s="90" t="s">
        <v>2522</v>
      </c>
      <c r="C12946" s="117">
        <v>31.42</v>
      </c>
    </row>
    <row r="12947" spans="1:3" s="14" customFormat="1" ht="48.75" customHeight="1" x14ac:dyDescent="0.2">
      <c r="A12947" s="87" t="s">
        <v>17883</v>
      </c>
      <c r="B12947" s="90" t="s">
        <v>11371</v>
      </c>
      <c r="C12947" s="117">
        <v>144.93</v>
      </c>
    </row>
    <row r="12948" spans="1:3" s="14" customFormat="1" ht="48.75" customHeight="1" x14ac:dyDescent="0.2">
      <c r="A12948" s="87" t="s">
        <v>2765</v>
      </c>
      <c r="B12948" s="90" t="s">
        <v>5496</v>
      </c>
      <c r="C12948" s="100">
        <v>3.46</v>
      </c>
    </row>
    <row r="12949" spans="1:3" s="14" customFormat="1" ht="48.75" customHeight="1" x14ac:dyDescent="0.2">
      <c r="A12949" s="87" t="s">
        <v>13156</v>
      </c>
      <c r="B12949" s="90" t="s">
        <v>13157</v>
      </c>
      <c r="C12949" s="117">
        <v>144.93</v>
      </c>
    </row>
    <row r="12950" spans="1:3" s="14" customFormat="1" ht="48.75" customHeight="1" x14ac:dyDescent="0.2">
      <c r="A12950" s="87" t="s">
        <v>18453</v>
      </c>
      <c r="B12950" s="90" t="s">
        <v>15384</v>
      </c>
      <c r="C12950" s="117">
        <v>144.93</v>
      </c>
    </row>
    <row r="12951" spans="1:3" s="14" customFormat="1" ht="48.75" customHeight="1" x14ac:dyDescent="0.2">
      <c r="A12951" s="87" t="s">
        <v>18453</v>
      </c>
      <c r="B12951" s="90" t="s">
        <v>15384</v>
      </c>
      <c r="C12951" s="117">
        <v>144.93</v>
      </c>
    </row>
    <row r="12952" spans="1:3" s="14" customFormat="1" ht="48.75" customHeight="1" x14ac:dyDescent="0.2">
      <c r="A12952" s="87" t="s">
        <v>17047</v>
      </c>
      <c r="B12952" s="90" t="s">
        <v>5418</v>
      </c>
      <c r="C12952" s="117">
        <v>144.93</v>
      </c>
    </row>
    <row r="12953" spans="1:3" s="14" customFormat="1" ht="48.75" customHeight="1" x14ac:dyDescent="0.2">
      <c r="A12953" s="87" t="s">
        <v>13206</v>
      </c>
      <c r="B12953" s="90" t="s">
        <v>5500</v>
      </c>
      <c r="C12953" s="100">
        <v>5.38</v>
      </c>
    </row>
    <row r="12954" spans="1:3" s="14" customFormat="1" ht="48.75" customHeight="1" x14ac:dyDescent="0.2">
      <c r="A12954" s="87" t="s">
        <v>15393</v>
      </c>
      <c r="B12954" s="90" t="s">
        <v>9395</v>
      </c>
      <c r="C12954" s="117">
        <v>2900</v>
      </c>
    </row>
    <row r="12955" spans="1:3" s="14" customFormat="1" ht="48.75" customHeight="1" x14ac:dyDescent="0.2">
      <c r="A12955" s="87" t="s">
        <v>15393</v>
      </c>
      <c r="B12955" s="90" t="s">
        <v>9213</v>
      </c>
      <c r="C12955" s="117">
        <v>2900</v>
      </c>
    </row>
    <row r="12956" spans="1:3" s="14" customFormat="1" ht="48.75" customHeight="1" x14ac:dyDescent="0.2">
      <c r="A12956" s="87" t="s">
        <v>15391</v>
      </c>
      <c r="B12956" s="90" t="s">
        <v>9395</v>
      </c>
      <c r="C12956" s="117">
        <v>1599.99</v>
      </c>
    </row>
    <row r="12957" spans="1:3" s="14" customFormat="1" ht="48.75" customHeight="1" x14ac:dyDescent="0.2">
      <c r="A12957" s="87" t="s">
        <v>15391</v>
      </c>
      <c r="B12957" s="90" t="s">
        <v>9213</v>
      </c>
      <c r="C12957" s="117">
        <v>1599.99</v>
      </c>
    </row>
    <row r="12958" spans="1:3" s="14" customFormat="1" ht="48.75" customHeight="1" x14ac:dyDescent="0.2">
      <c r="A12958" s="87" t="s">
        <v>11636</v>
      </c>
      <c r="B12958" s="90" t="s">
        <v>4753</v>
      </c>
      <c r="C12958" s="117">
        <v>446</v>
      </c>
    </row>
    <row r="12959" spans="1:3" s="14" customFormat="1" ht="48.75" customHeight="1" x14ac:dyDescent="0.2">
      <c r="A12959" s="87" t="s">
        <v>11636</v>
      </c>
      <c r="B12959" s="90" t="s">
        <v>15134</v>
      </c>
      <c r="C12959" s="117">
        <v>446</v>
      </c>
    </row>
    <row r="12960" spans="1:3" s="14" customFormat="1" ht="48.75" customHeight="1" x14ac:dyDescent="0.2">
      <c r="A12960" s="87" t="s">
        <v>11634</v>
      </c>
      <c r="B12960" s="90" t="s">
        <v>4753</v>
      </c>
      <c r="C12960" s="117">
        <v>109.98</v>
      </c>
    </row>
    <row r="12961" spans="1:3" s="14" customFormat="1" ht="48.75" customHeight="1" x14ac:dyDescent="0.2">
      <c r="A12961" s="87" t="s">
        <v>11634</v>
      </c>
      <c r="B12961" s="90" t="s">
        <v>15134</v>
      </c>
      <c r="C12961" s="117">
        <v>109.98</v>
      </c>
    </row>
    <row r="12962" spans="1:3" s="14" customFormat="1" ht="48.75" customHeight="1" x14ac:dyDescent="0.2">
      <c r="A12962" s="87" t="s">
        <v>11635</v>
      </c>
      <c r="B12962" s="90" t="s">
        <v>4753</v>
      </c>
      <c r="C12962" s="117">
        <v>192.73</v>
      </c>
    </row>
    <row r="12963" spans="1:3" s="14" customFormat="1" ht="48.75" customHeight="1" x14ac:dyDescent="0.2">
      <c r="A12963" s="87" t="s">
        <v>11635</v>
      </c>
      <c r="B12963" s="90" t="s">
        <v>15134</v>
      </c>
      <c r="C12963" s="117">
        <v>192.73</v>
      </c>
    </row>
    <row r="12964" spans="1:3" s="14" customFormat="1" ht="48.75" customHeight="1" x14ac:dyDescent="0.2">
      <c r="A12964" s="87" t="s">
        <v>7210</v>
      </c>
      <c r="B12964" s="90" t="s">
        <v>4753</v>
      </c>
      <c r="C12964" s="117">
        <v>96.06</v>
      </c>
    </row>
    <row r="12965" spans="1:3" s="14" customFormat="1" ht="48.75" customHeight="1" x14ac:dyDescent="0.2">
      <c r="A12965" s="87" t="s">
        <v>7209</v>
      </c>
      <c r="B12965" s="90" t="s">
        <v>15134</v>
      </c>
      <c r="C12965" s="117">
        <v>236.15</v>
      </c>
    </row>
    <row r="12966" spans="1:3" s="14" customFormat="1" ht="48.75" customHeight="1" x14ac:dyDescent="0.2">
      <c r="A12966" s="87" t="s">
        <v>12567</v>
      </c>
      <c r="B12966" s="90" t="s">
        <v>12029</v>
      </c>
      <c r="C12966" s="117">
        <v>43.72</v>
      </c>
    </row>
    <row r="12967" spans="1:3" s="14" customFormat="1" ht="48.75" customHeight="1" x14ac:dyDescent="0.2">
      <c r="A12967" s="87" t="s">
        <v>12569</v>
      </c>
      <c r="B12967" s="90" t="s">
        <v>12029</v>
      </c>
      <c r="C12967" s="117">
        <v>55.05</v>
      </c>
    </row>
    <row r="12968" spans="1:3" s="14" customFormat="1" ht="48.75" customHeight="1" x14ac:dyDescent="0.2">
      <c r="A12968" s="87" t="s">
        <v>17976</v>
      </c>
      <c r="B12968" s="90" t="s">
        <v>15543</v>
      </c>
      <c r="C12968" s="117">
        <v>105.53</v>
      </c>
    </row>
    <row r="12969" spans="1:3" s="14" customFormat="1" ht="48.75" customHeight="1" x14ac:dyDescent="0.2">
      <c r="A12969" s="87" t="s">
        <v>17975</v>
      </c>
      <c r="B12969" s="90" t="s">
        <v>15543</v>
      </c>
      <c r="C12969" s="117">
        <v>263.82</v>
      </c>
    </row>
    <row r="12970" spans="1:3" s="14" customFormat="1" ht="48.75" customHeight="1" x14ac:dyDescent="0.2">
      <c r="A12970" s="87" t="s">
        <v>13257</v>
      </c>
      <c r="B12970" s="90" t="s">
        <v>15543</v>
      </c>
      <c r="C12970" s="117">
        <v>527.63</v>
      </c>
    </row>
    <row r="12971" spans="1:3" s="14" customFormat="1" ht="48.75" customHeight="1" x14ac:dyDescent="0.2">
      <c r="A12971" s="87" t="s">
        <v>11964</v>
      </c>
      <c r="B12971" s="90" t="s">
        <v>9213</v>
      </c>
      <c r="C12971" s="117">
        <v>8.8699999999999992</v>
      </c>
    </row>
    <row r="12972" spans="1:3" s="14" customFormat="1" ht="48.75" customHeight="1" x14ac:dyDescent="0.2">
      <c r="A12972" s="87" t="s">
        <v>11964</v>
      </c>
      <c r="B12972" s="90" t="s">
        <v>9395</v>
      </c>
      <c r="C12972" s="117">
        <v>8.8699999999999992</v>
      </c>
    </row>
    <row r="12973" spans="1:3" s="14" customFormat="1" ht="48.75" customHeight="1" x14ac:dyDescent="0.2">
      <c r="A12973" s="87" t="s">
        <v>11965</v>
      </c>
      <c r="B12973" s="90" t="s">
        <v>9395</v>
      </c>
      <c r="C12973" s="117">
        <v>12.82</v>
      </c>
    </row>
    <row r="12974" spans="1:3" s="14" customFormat="1" ht="48.75" customHeight="1" x14ac:dyDescent="0.2">
      <c r="A12974" s="87" t="s">
        <v>12544</v>
      </c>
      <c r="B12974" s="90" t="s">
        <v>9213</v>
      </c>
      <c r="C12974" s="117">
        <v>8.0500000000000007</v>
      </c>
    </row>
    <row r="12975" spans="1:3" s="14" customFormat="1" ht="48.75" customHeight="1" x14ac:dyDescent="0.2">
      <c r="A12975" s="87" t="s">
        <v>12544</v>
      </c>
      <c r="B12975" s="90" t="s">
        <v>9395</v>
      </c>
      <c r="C12975" s="117">
        <v>8.0500000000000007</v>
      </c>
    </row>
    <row r="12976" spans="1:3" s="14" customFormat="1" ht="48.75" customHeight="1" x14ac:dyDescent="0.2">
      <c r="A12976" s="87" t="s">
        <v>15590</v>
      </c>
      <c r="B12976" s="90" t="s">
        <v>11840</v>
      </c>
      <c r="C12976" s="100">
        <v>8.98</v>
      </c>
    </row>
    <row r="12977" spans="1:3" s="14" customFormat="1" ht="48.75" customHeight="1" x14ac:dyDescent="0.2">
      <c r="A12977" s="87" t="s">
        <v>12087</v>
      </c>
      <c r="B12977" s="90" t="s">
        <v>9213</v>
      </c>
      <c r="C12977" s="117">
        <v>3.460066343454963</v>
      </c>
    </row>
    <row r="12978" spans="1:3" s="14" customFormat="1" ht="48.75" customHeight="1" x14ac:dyDescent="0.2">
      <c r="A12978" s="87" t="s">
        <v>12088</v>
      </c>
      <c r="B12978" s="90" t="s">
        <v>9213</v>
      </c>
      <c r="C12978" s="117">
        <v>2.5399999999999996</v>
      </c>
    </row>
    <row r="12979" spans="1:3" s="14" customFormat="1" ht="48.75" customHeight="1" x14ac:dyDescent="0.2">
      <c r="A12979" s="87" t="s">
        <v>12086</v>
      </c>
      <c r="B12979" s="90" t="s">
        <v>9213</v>
      </c>
      <c r="C12979" s="117">
        <v>2.4899999999999998</v>
      </c>
    </row>
    <row r="12980" spans="1:3" s="14" customFormat="1" ht="48.75" customHeight="1" x14ac:dyDescent="0.2">
      <c r="A12980" s="87" t="s">
        <v>17495</v>
      </c>
      <c r="B12980" s="90" t="s">
        <v>18726</v>
      </c>
      <c r="C12980" s="100">
        <v>8.41</v>
      </c>
    </row>
    <row r="12981" spans="1:3" s="14" customFormat="1" ht="48.75" customHeight="1" x14ac:dyDescent="0.2">
      <c r="A12981" s="87" t="s">
        <v>17496</v>
      </c>
      <c r="B12981" s="90" t="s">
        <v>18726</v>
      </c>
      <c r="C12981" s="100">
        <v>16.829999999999998</v>
      </c>
    </row>
    <row r="12982" spans="1:3" s="14" customFormat="1" ht="48.75" customHeight="1" x14ac:dyDescent="0.2">
      <c r="A12982" s="87" t="s">
        <v>439</v>
      </c>
      <c r="B12982" s="90" t="s">
        <v>9395</v>
      </c>
      <c r="C12982" s="117">
        <v>2.2799999999999998</v>
      </c>
    </row>
    <row r="12983" spans="1:3" s="14" customFormat="1" ht="48.75" customHeight="1" x14ac:dyDescent="0.2">
      <c r="A12983" s="87" t="s">
        <v>441</v>
      </c>
      <c r="B12983" s="90" t="s">
        <v>6348</v>
      </c>
      <c r="C12983" s="90">
        <v>1272.51</v>
      </c>
    </row>
    <row r="12984" spans="1:3" s="14" customFormat="1" ht="48.75" customHeight="1" x14ac:dyDescent="0.2">
      <c r="A12984" s="87" t="s">
        <v>4178</v>
      </c>
      <c r="B12984" s="89" t="s">
        <v>6348</v>
      </c>
      <c r="C12984" s="117">
        <v>1.81</v>
      </c>
    </row>
    <row r="12985" spans="1:3" s="14" customFormat="1" ht="48.75" customHeight="1" x14ac:dyDescent="0.2">
      <c r="A12985" s="87" t="s">
        <v>4178</v>
      </c>
      <c r="B12985" s="89" t="s">
        <v>5351</v>
      </c>
      <c r="C12985" s="117">
        <v>1.81</v>
      </c>
    </row>
    <row r="12986" spans="1:3" s="14" customFormat="1" ht="48.75" customHeight="1" x14ac:dyDescent="0.2">
      <c r="A12986" s="87" t="s">
        <v>19337</v>
      </c>
      <c r="B12986" s="90" t="s">
        <v>15500</v>
      </c>
      <c r="C12986" s="117">
        <v>1.81</v>
      </c>
    </row>
    <row r="12987" spans="1:3" s="14" customFormat="1" ht="48.75" customHeight="1" x14ac:dyDescent="0.2">
      <c r="A12987" s="87" t="s">
        <v>437</v>
      </c>
      <c r="B12987" s="90" t="s">
        <v>15500</v>
      </c>
      <c r="C12987" s="117">
        <v>1.88</v>
      </c>
    </row>
    <row r="12988" spans="1:3" s="14" customFormat="1" ht="48.75" customHeight="1" x14ac:dyDescent="0.2">
      <c r="A12988" s="87" t="s">
        <v>18309</v>
      </c>
      <c r="B12988" s="90" t="s">
        <v>6348</v>
      </c>
      <c r="C12988" s="117">
        <v>3.28</v>
      </c>
    </row>
    <row r="12989" spans="1:3" s="14" customFormat="1" ht="48.75" customHeight="1" x14ac:dyDescent="0.2">
      <c r="A12989" s="87" t="s">
        <v>442</v>
      </c>
      <c r="B12989" s="90" t="s">
        <v>5351</v>
      </c>
      <c r="C12989" s="117">
        <v>3.28</v>
      </c>
    </row>
    <row r="12990" spans="1:3" s="14" customFormat="1" ht="48.75" customHeight="1" x14ac:dyDescent="0.2">
      <c r="A12990" s="87" t="s">
        <v>17744</v>
      </c>
      <c r="B12990" s="90" t="s">
        <v>6348</v>
      </c>
      <c r="C12990" s="117">
        <v>2.5399999999999996</v>
      </c>
    </row>
    <row r="12991" spans="1:3" s="14" customFormat="1" ht="48.75" customHeight="1" x14ac:dyDescent="0.2">
      <c r="A12991" s="87" t="s">
        <v>443</v>
      </c>
      <c r="B12991" s="90" t="s">
        <v>5351</v>
      </c>
      <c r="C12991" s="117">
        <v>2.5399999999999996</v>
      </c>
    </row>
    <row r="12992" spans="1:3" s="14" customFormat="1" ht="48.75" customHeight="1" x14ac:dyDescent="0.2">
      <c r="A12992" s="87" t="s">
        <v>18822</v>
      </c>
      <c r="B12992" s="90" t="s">
        <v>5496</v>
      </c>
      <c r="C12992" s="117">
        <v>3.28</v>
      </c>
    </row>
    <row r="12993" spans="1:3" s="14" customFormat="1" ht="48.75" customHeight="1" x14ac:dyDescent="0.2">
      <c r="A12993" s="87" t="s">
        <v>18823</v>
      </c>
      <c r="B12993" s="90" t="s">
        <v>5496</v>
      </c>
      <c r="C12993" s="117">
        <v>2.5399999999999996</v>
      </c>
    </row>
    <row r="12994" spans="1:3" s="14" customFormat="1" ht="48.75" customHeight="1" x14ac:dyDescent="0.2">
      <c r="A12994" s="87" t="s">
        <v>445</v>
      </c>
      <c r="B12994" s="90" t="s">
        <v>7381</v>
      </c>
      <c r="C12994" s="117">
        <v>3.28</v>
      </c>
    </row>
    <row r="12995" spans="1:3" s="14" customFormat="1" ht="48.75" customHeight="1" x14ac:dyDescent="0.2">
      <c r="A12995" s="87" t="s">
        <v>4125</v>
      </c>
      <c r="B12995" s="90" t="s">
        <v>5612</v>
      </c>
      <c r="C12995" s="117">
        <v>0.82000000000000006</v>
      </c>
    </row>
    <row r="12996" spans="1:3" s="14" customFormat="1" ht="48.75" customHeight="1" x14ac:dyDescent="0.2">
      <c r="A12996" s="87" t="s">
        <v>12055</v>
      </c>
      <c r="B12996" s="90" t="s">
        <v>5612</v>
      </c>
      <c r="C12996" s="117">
        <v>3.03</v>
      </c>
    </row>
    <row r="12997" spans="1:3" s="14" customFormat="1" ht="48.75" customHeight="1" x14ac:dyDescent="0.2">
      <c r="A12997" s="87" t="s">
        <v>4127</v>
      </c>
      <c r="B12997" s="90" t="s">
        <v>5612</v>
      </c>
      <c r="C12997" s="117">
        <v>1.49</v>
      </c>
    </row>
    <row r="12998" spans="1:3" s="14" customFormat="1" ht="48.75" customHeight="1" x14ac:dyDescent="0.2">
      <c r="A12998" s="87" t="s">
        <v>7134</v>
      </c>
      <c r="B12998" s="90" t="s">
        <v>6304</v>
      </c>
      <c r="C12998" s="117">
        <v>38.9</v>
      </c>
    </row>
    <row r="12999" spans="1:3" s="14" customFormat="1" ht="48.75" customHeight="1" x14ac:dyDescent="0.2">
      <c r="A12999" s="87" t="s">
        <v>7132</v>
      </c>
      <c r="B12999" s="90" t="s">
        <v>6304</v>
      </c>
      <c r="C12999" s="117">
        <v>27.09</v>
      </c>
    </row>
    <row r="13000" spans="1:3" s="14" customFormat="1" ht="48.75" customHeight="1" x14ac:dyDescent="0.2">
      <c r="A13000" s="87" t="s">
        <v>449</v>
      </c>
      <c r="B13000" s="90" t="s">
        <v>5053</v>
      </c>
      <c r="C13000" s="117">
        <v>3.46</v>
      </c>
    </row>
    <row r="13001" spans="1:3" s="14" customFormat="1" ht="48.75" customHeight="1" x14ac:dyDescent="0.2">
      <c r="A13001" s="87" t="s">
        <v>457</v>
      </c>
      <c r="B13001" s="90" t="s">
        <v>5483</v>
      </c>
      <c r="C13001" s="100">
        <v>52.37</v>
      </c>
    </row>
    <row r="13002" spans="1:3" s="14" customFormat="1" ht="48.75" customHeight="1" x14ac:dyDescent="0.2">
      <c r="A13002" s="87" t="s">
        <v>458</v>
      </c>
      <c r="B13002" s="90" t="s">
        <v>5483</v>
      </c>
      <c r="C13002" s="117">
        <v>35.15</v>
      </c>
    </row>
    <row r="13003" spans="1:3" s="14" customFormat="1" ht="48.75" customHeight="1" x14ac:dyDescent="0.2">
      <c r="A13003" s="87" t="s">
        <v>9678</v>
      </c>
      <c r="B13003" s="90" t="s">
        <v>5560</v>
      </c>
      <c r="C13003" s="117">
        <v>3.46</v>
      </c>
    </row>
    <row r="13004" spans="1:3" s="14" customFormat="1" ht="48.75" customHeight="1" x14ac:dyDescent="0.2">
      <c r="A13004" s="87" t="s">
        <v>9678</v>
      </c>
      <c r="B13004" s="90" t="s">
        <v>5423</v>
      </c>
      <c r="C13004" s="117">
        <v>3.46</v>
      </c>
    </row>
    <row r="13005" spans="1:3" s="14" customFormat="1" ht="48.75" customHeight="1" x14ac:dyDescent="0.2">
      <c r="A13005" s="87" t="s">
        <v>9679</v>
      </c>
      <c r="B13005" s="90" t="s">
        <v>5560</v>
      </c>
      <c r="C13005" s="117">
        <v>3.46</v>
      </c>
    </row>
    <row r="13006" spans="1:3" s="14" customFormat="1" ht="48.75" customHeight="1" x14ac:dyDescent="0.2">
      <c r="A13006" s="87" t="s">
        <v>9679</v>
      </c>
      <c r="B13006" s="90" t="s">
        <v>5423</v>
      </c>
      <c r="C13006" s="117">
        <v>3.46</v>
      </c>
    </row>
    <row r="13007" spans="1:3" s="14" customFormat="1" ht="48.75" customHeight="1" x14ac:dyDescent="0.2">
      <c r="A13007" s="87" t="s">
        <v>9033</v>
      </c>
      <c r="B13007" s="90" t="s">
        <v>5496</v>
      </c>
      <c r="C13007" s="117">
        <v>5.45</v>
      </c>
    </row>
    <row r="13008" spans="1:3" s="14" customFormat="1" ht="48.75" customHeight="1" x14ac:dyDescent="0.2">
      <c r="A13008" s="87" t="s">
        <v>19161</v>
      </c>
      <c r="B13008" s="90" t="s">
        <v>5496</v>
      </c>
      <c r="C13008" s="117">
        <v>5.45</v>
      </c>
    </row>
    <row r="13009" spans="1:3" s="14" customFormat="1" ht="48.75" customHeight="1" x14ac:dyDescent="0.2">
      <c r="A13009" s="87" t="s">
        <v>1614</v>
      </c>
      <c r="B13009" s="90" t="s">
        <v>5480</v>
      </c>
      <c r="C13009" s="100">
        <v>156.59</v>
      </c>
    </row>
    <row r="13010" spans="1:3" s="14" customFormat="1" ht="48.75" customHeight="1" x14ac:dyDescent="0.2">
      <c r="A13010" s="87" t="s">
        <v>7065</v>
      </c>
      <c r="B13010" s="90" t="s">
        <v>7064</v>
      </c>
      <c r="C13010" s="117">
        <v>8.0299999999999994</v>
      </c>
    </row>
    <row r="13011" spans="1:3" s="14" customFormat="1" ht="48.75" customHeight="1" x14ac:dyDescent="0.2">
      <c r="A13011" s="87" t="s">
        <v>1854</v>
      </c>
      <c r="B13011" s="90" t="s">
        <v>7064</v>
      </c>
      <c r="C13011" s="117">
        <v>44.54</v>
      </c>
    </row>
    <row r="13012" spans="1:3" s="14" customFormat="1" ht="48.75" customHeight="1" x14ac:dyDescent="0.2">
      <c r="A13012" s="87" t="s">
        <v>461</v>
      </c>
      <c r="B13012" s="90" t="s">
        <v>9054</v>
      </c>
      <c r="C13012" s="117">
        <v>22.26</v>
      </c>
    </row>
    <row r="13013" spans="1:3" s="3" customFormat="1" ht="48.75" customHeight="1" x14ac:dyDescent="0.15">
      <c r="A13013" s="87" t="s">
        <v>462</v>
      </c>
      <c r="B13013" s="90" t="s">
        <v>9054</v>
      </c>
      <c r="C13013" s="117">
        <v>42.93</v>
      </c>
    </row>
    <row r="13014" spans="1:3" s="3" customFormat="1" ht="48.75" customHeight="1" x14ac:dyDescent="0.15">
      <c r="A13014" s="87" t="s">
        <v>9404</v>
      </c>
      <c r="B13014" s="90" t="s">
        <v>9054</v>
      </c>
      <c r="C13014" s="117">
        <v>5.63</v>
      </c>
    </row>
    <row r="13015" spans="1:3" s="3" customFormat="1" ht="48.75" customHeight="1" x14ac:dyDescent="0.15">
      <c r="A13015" s="87" t="s">
        <v>8809</v>
      </c>
      <c r="B13015" s="90" t="s">
        <v>9054</v>
      </c>
      <c r="C13015" s="117">
        <v>11.76</v>
      </c>
    </row>
    <row r="13016" spans="1:3" s="3" customFormat="1" ht="48.75" customHeight="1" x14ac:dyDescent="0.15">
      <c r="A13016" s="87" t="s">
        <v>459</v>
      </c>
      <c r="B13016" s="90" t="s">
        <v>9054</v>
      </c>
      <c r="C13016" s="90">
        <v>3.52</v>
      </c>
    </row>
    <row r="13017" spans="1:3" s="3" customFormat="1" ht="48.75" customHeight="1" x14ac:dyDescent="0.15">
      <c r="A13017" s="87" t="s">
        <v>17641</v>
      </c>
      <c r="B13017" s="90" t="s">
        <v>17504</v>
      </c>
      <c r="C13017" s="117">
        <v>18.600000000000001</v>
      </c>
    </row>
    <row r="13018" spans="1:3" s="3" customFormat="1" ht="48.75" customHeight="1" x14ac:dyDescent="0.15">
      <c r="A13018" s="87" t="s">
        <v>17716</v>
      </c>
      <c r="B13018" s="90" t="s">
        <v>17504</v>
      </c>
      <c r="C13018" s="117">
        <v>20.38</v>
      </c>
    </row>
    <row r="13019" spans="1:3" s="14" customFormat="1" ht="48.75" customHeight="1" x14ac:dyDescent="0.2">
      <c r="A13019" s="87" t="s">
        <v>11870</v>
      </c>
      <c r="B13019" s="90" t="s">
        <v>12340</v>
      </c>
      <c r="C13019" s="117">
        <v>22.26</v>
      </c>
    </row>
    <row r="13020" spans="1:3" s="14" customFormat="1" ht="48.75" customHeight="1" x14ac:dyDescent="0.2">
      <c r="A13020" s="87" t="s">
        <v>11871</v>
      </c>
      <c r="B13020" s="90" t="s">
        <v>12340</v>
      </c>
      <c r="C13020" s="117">
        <v>42.93</v>
      </c>
    </row>
    <row r="13021" spans="1:3" s="14" customFormat="1" ht="48.75" customHeight="1" x14ac:dyDescent="0.2">
      <c r="A13021" s="87" t="s">
        <v>11868</v>
      </c>
      <c r="B13021" s="90" t="s">
        <v>12340</v>
      </c>
      <c r="C13021" s="117">
        <v>5.63</v>
      </c>
    </row>
    <row r="13022" spans="1:3" s="14" customFormat="1" ht="48.75" customHeight="1" x14ac:dyDescent="0.2">
      <c r="A13022" s="87" t="s">
        <v>11869</v>
      </c>
      <c r="B13022" s="90" t="s">
        <v>12340</v>
      </c>
      <c r="C13022" s="117">
        <v>11.76</v>
      </c>
    </row>
    <row r="13023" spans="1:3" s="14" customFormat="1" ht="48.75" customHeight="1" x14ac:dyDescent="0.2">
      <c r="A13023" s="87" t="s">
        <v>15651</v>
      </c>
      <c r="B13023" s="90" t="s">
        <v>5626</v>
      </c>
      <c r="C13023" s="117">
        <v>110.17</v>
      </c>
    </row>
    <row r="13024" spans="1:3" s="14" customFormat="1" ht="48.75" customHeight="1" x14ac:dyDescent="0.2">
      <c r="A13024" s="87" t="s">
        <v>9869</v>
      </c>
      <c r="B13024" s="90" t="s">
        <v>15683</v>
      </c>
      <c r="C13024" s="100">
        <v>81.38</v>
      </c>
    </row>
    <row r="13025" spans="1:3" s="14" customFormat="1" ht="48.75" customHeight="1" x14ac:dyDescent="0.2">
      <c r="A13025" s="87" t="s">
        <v>9869</v>
      </c>
      <c r="B13025" s="90" t="s">
        <v>15150</v>
      </c>
      <c r="C13025" s="100">
        <v>81.38</v>
      </c>
    </row>
    <row r="13026" spans="1:3" s="14" customFormat="1" ht="48.75" customHeight="1" x14ac:dyDescent="0.2">
      <c r="A13026" s="87" t="s">
        <v>11315</v>
      </c>
      <c r="B13026" s="90" t="s">
        <v>5719</v>
      </c>
      <c r="C13026" s="117">
        <v>1.78</v>
      </c>
    </row>
    <row r="13027" spans="1:3" s="14" customFormat="1" ht="48.75" customHeight="1" x14ac:dyDescent="0.2">
      <c r="A13027" s="87" t="s">
        <v>11314</v>
      </c>
      <c r="B13027" s="90" t="s">
        <v>5719</v>
      </c>
      <c r="C13027" s="117">
        <v>2.5299999999999998</v>
      </c>
    </row>
    <row r="13028" spans="1:3" s="14" customFormat="1" ht="48.75" customHeight="1" x14ac:dyDescent="0.2">
      <c r="A13028" s="87" t="s">
        <v>11316</v>
      </c>
      <c r="B13028" s="90" t="s">
        <v>5719</v>
      </c>
      <c r="C13028" s="117">
        <v>1.93</v>
      </c>
    </row>
    <row r="13029" spans="1:3" s="14" customFormat="1" ht="48.75" customHeight="1" x14ac:dyDescent="0.2">
      <c r="A13029" s="87" t="s">
        <v>240</v>
      </c>
      <c r="B13029" s="90" t="s">
        <v>5462</v>
      </c>
      <c r="C13029" s="117">
        <v>585.03</v>
      </c>
    </row>
    <row r="13030" spans="1:3" s="14" customFormat="1" ht="48.75" customHeight="1" x14ac:dyDescent="0.2">
      <c r="A13030" s="87" t="s">
        <v>240</v>
      </c>
      <c r="B13030" s="90" t="s">
        <v>15137</v>
      </c>
      <c r="C13030" s="117">
        <v>585.03</v>
      </c>
    </row>
    <row r="13031" spans="1:3" s="14" customFormat="1" ht="48.75" customHeight="1" x14ac:dyDescent="0.2">
      <c r="A13031" s="87" t="s">
        <v>11218</v>
      </c>
      <c r="B13031" s="90" t="s">
        <v>15500</v>
      </c>
      <c r="C13031" s="117">
        <v>19.690000000000001</v>
      </c>
    </row>
    <row r="13032" spans="1:3" s="14" customFormat="1" ht="48.75" customHeight="1" x14ac:dyDescent="0.2">
      <c r="A13032" s="87" t="s">
        <v>11219</v>
      </c>
      <c r="B13032" s="90" t="s">
        <v>15500</v>
      </c>
      <c r="C13032" s="100">
        <v>48.93</v>
      </c>
    </row>
    <row r="13033" spans="1:3" s="14" customFormat="1" ht="48.75" customHeight="1" x14ac:dyDescent="0.2">
      <c r="A13033" s="87" t="s">
        <v>17901</v>
      </c>
      <c r="B13033" s="90" t="s">
        <v>5444</v>
      </c>
      <c r="C13033" s="117">
        <v>27.12</v>
      </c>
    </row>
    <row r="13034" spans="1:3" s="14" customFormat="1" ht="48.75" customHeight="1" x14ac:dyDescent="0.2">
      <c r="A13034" s="87" t="s">
        <v>15460</v>
      </c>
      <c r="B13034" s="90" t="s">
        <v>15144</v>
      </c>
      <c r="C13034" s="117">
        <v>80.72</v>
      </c>
    </row>
    <row r="13035" spans="1:3" s="14" customFormat="1" ht="48.75" customHeight="1" x14ac:dyDescent="0.2">
      <c r="A13035" s="87" t="s">
        <v>11648</v>
      </c>
      <c r="B13035" s="90" t="s">
        <v>12265</v>
      </c>
      <c r="C13035" s="117">
        <v>1.79</v>
      </c>
    </row>
    <row r="13036" spans="1:3" s="14" customFormat="1" ht="48.75" customHeight="1" x14ac:dyDescent="0.2">
      <c r="A13036" s="87" t="s">
        <v>9042</v>
      </c>
      <c r="B13036" s="90" t="s">
        <v>5462</v>
      </c>
      <c r="C13036" s="117">
        <v>30.51</v>
      </c>
    </row>
    <row r="13037" spans="1:3" s="14" customFormat="1" ht="48.75" customHeight="1" x14ac:dyDescent="0.2">
      <c r="A13037" s="87" t="s">
        <v>9042</v>
      </c>
      <c r="B13037" s="90" t="s">
        <v>15137</v>
      </c>
      <c r="C13037" s="117">
        <v>30.51</v>
      </c>
    </row>
    <row r="13038" spans="1:3" s="14" customFormat="1" ht="48.75" customHeight="1" x14ac:dyDescent="0.2">
      <c r="A13038" s="87" t="s">
        <v>9043</v>
      </c>
      <c r="B13038" s="90" t="s">
        <v>5462</v>
      </c>
      <c r="C13038" s="117">
        <v>47.66</v>
      </c>
    </row>
    <row r="13039" spans="1:3" s="14" customFormat="1" ht="48.75" customHeight="1" x14ac:dyDescent="0.2">
      <c r="A13039" s="87" t="s">
        <v>9043</v>
      </c>
      <c r="B13039" s="90" t="s">
        <v>15137</v>
      </c>
      <c r="C13039" s="117">
        <v>47.66</v>
      </c>
    </row>
    <row r="13040" spans="1:3" s="14" customFormat="1" ht="48.75" customHeight="1" x14ac:dyDescent="0.2">
      <c r="A13040" s="87" t="s">
        <v>11533</v>
      </c>
      <c r="B13040" s="90" t="s">
        <v>4068</v>
      </c>
      <c r="C13040" s="117">
        <v>6.9</v>
      </c>
    </row>
    <row r="13041" spans="1:3" s="14" customFormat="1" ht="48.75" customHeight="1" x14ac:dyDescent="0.2">
      <c r="A13041" s="87" t="s">
        <v>5195</v>
      </c>
      <c r="B13041" s="90" t="s">
        <v>5197</v>
      </c>
      <c r="C13041" s="100">
        <v>1743.79</v>
      </c>
    </row>
    <row r="13042" spans="1:3" s="14" customFormat="1" ht="48.75" customHeight="1" x14ac:dyDescent="0.2">
      <c r="A13042" s="87" t="s">
        <v>5198</v>
      </c>
      <c r="B13042" s="90" t="s">
        <v>5197</v>
      </c>
      <c r="C13042" s="100">
        <v>1493.52</v>
      </c>
    </row>
    <row r="13043" spans="1:3" s="14" customFormat="1" ht="48.75" customHeight="1" x14ac:dyDescent="0.2">
      <c r="A13043" s="87" t="s">
        <v>17006</v>
      </c>
      <c r="B13043" s="90" t="s">
        <v>8347</v>
      </c>
      <c r="C13043" s="100">
        <v>6.42</v>
      </c>
    </row>
    <row r="13044" spans="1:3" s="14" customFormat="1" ht="48.75" customHeight="1" x14ac:dyDescent="0.2">
      <c r="A13044" s="87" t="s">
        <v>9401</v>
      </c>
      <c r="B13044" s="90" t="s">
        <v>15543</v>
      </c>
      <c r="C13044" s="117">
        <v>3.27</v>
      </c>
    </row>
    <row r="13045" spans="1:3" s="14" customFormat="1" ht="48.75" customHeight="1" x14ac:dyDescent="0.2">
      <c r="A13045" s="87" t="s">
        <v>18409</v>
      </c>
      <c r="B13045" s="90" t="s">
        <v>9094</v>
      </c>
      <c r="C13045" s="117">
        <v>3.27</v>
      </c>
    </row>
    <row r="13046" spans="1:3" s="14" customFormat="1" ht="48.75" customHeight="1" x14ac:dyDescent="0.2">
      <c r="A13046" s="87" t="s">
        <v>9402</v>
      </c>
      <c r="B13046" s="90" t="s">
        <v>15543</v>
      </c>
      <c r="C13046" s="117">
        <v>6.54</v>
      </c>
    </row>
    <row r="13047" spans="1:3" s="14" customFormat="1" ht="48.75" customHeight="1" x14ac:dyDescent="0.2">
      <c r="A13047" s="87" t="s">
        <v>18410</v>
      </c>
      <c r="B13047" s="90" t="s">
        <v>9094</v>
      </c>
      <c r="C13047" s="117">
        <v>6.54</v>
      </c>
    </row>
    <row r="13048" spans="1:3" s="14" customFormat="1" ht="48.75" customHeight="1" x14ac:dyDescent="0.2">
      <c r="A13048" s="87" t="s">
        <v>19437</v>
      </c>
      <c r="B13048" s="90" t="s">
        <v>11840</v>
      </c>
      <c r="C13048" s="100">
        <v>1743.79</v>
      </c>
    </row>
    <row r="13049" spans="1:3" s="14" customFormat="1" ht="48.75" customHeight="1" x14ac:dyDescent="0.2">
      <c r="A13049" s="87" t="s">
        <v>19436</v>
      </c>
      <c r="B13049" s="90" t="s">
        <v>11840</v>
      </c>
      <c r="C13049" s="100">
        <v>1493.52</v>
      </c>
    </row>
    <row r="13050" spans="1:3" s="14" customFormat="1" ht="48.75" customHeight="1" x14ac:dyDescent="0.2">
      <c r="A13050" s="87" t="s">
        <v>19268</v>
      </c>
      <c r="B13050" s="90" t="s">
        <v>4993</v>
      </c>
      <c r="C13050" s="117">
        <v>30</v>
      </c>
    </row>
    <row r="13051" spans="1:3" s="14" customFormat="1" ht="48.75" customHeight="1" x14ac:dyDescent="0.2">
      <c r="A13051" s="87" t="s">
        <v>19269</v>
      </c>
      <c r="B13051" s="90" t="s">
        <v>4993</v>
      </c>
      <c r="C13051" s="117">
        <v>96.88</v>
      </c>
    </row>
    <row r="13052" spans="1:3" s="14" customFormat="1" ht="48.75" customHeight="1" x14ac:dyDescent="0.2">
      <c r="A13052" s="87" t="s">
        <v>5125</v>
      </c>
      <c r="B13052" s="90" t="s">
        <v>6746</v>
      </c>
      <c r="C13052" s="117">
        <v>10.89</v>
      </c>
    </row>
    <row r="13053" spans="1:3" s="14" customFormat="1" ht="48.75" customHeight="1" x14ac:dyDescent="0.2">
      <c r="A13053" s="87" t="s">
        <v>7017</v>
      </c>
      <c r="B13053" s="90" t="s">
        <v>9213</v>
      </c>
      <c r="C13053" s="117">
        <v>1.81</v>
      </c>
    </row>
    <row r="13054" spans="1:3" s="14" customFormat="1" ht="48.75" customHeight="1" x14ac:dyDescent="0.2">
      <c r="A13054" s="87" t="s">
        <v>4179</v>
      </c>
      <c r="B13054" s="90" t="s">
        <v>9213</v>
      </c>
      <c r="C13054" s="117">
        <v>4.6100000000000003</v>
      </c>
    </row>
    <row r="13055" spans="1:3" s="14" customFormat="1" ht="48.75" customHeight="1" x14ac:dyDescent="0.2">
      <c r="A13055" s="87" t="s">
        <v>18230</v>
      </c>
      <c r="B13055" s="90" t="s">
        <v>14254</v>
      </c>
      <c r="C13055" s="117">
        <v>3.46</v>
      </c>
    </row>
    <row r="13056" spans="1:3" s="14" customFormat="1" ht="48.75" customHeight="1" x14ac:dyDescent="0.2">
      <c r="A13056" s="87" t="s">
        <v>8967</v>
      </c>
      <c r="B13056" s="90" t="s">
        <v>4068</v>
      </c>
      <c r="C13056" s="117">
        <v>3.46</v>
      </c>
    </row>
    <row r="13057" spans="1:3" s="14" customFormat="1" ht="48.75" customHeight="1" x14ac:dyDescent="0.2">
      <c r="A13057" s="87" t="s">
        <v>13762</v>
      </c>
      <c r="B13057" s="90" t="s">
        <v>6334</v>
      </c>
      <c r="C13057" s="117">
        <v>35.700000000000003</v>
      </c>
    </row>
    <row r="13058" spans="1:3" s="14" customFormat="1" ht="48.75" customHeight="1" x14ac:dyDescent="0.2">
      <c r="A13058" s="87" t="s">
        <v>17467</v>
      </c>
      <c r="B13058" s="90" t="s">
        <v>6334</v>
      </c>
      <c r="C13058" s="117">
        <v>33.25</v>
      </c>
    </row>
    <row r="13059" spans="1:3" s="14" customFormat="1" ht="48.75" customHeight="1" x14ac:dyDescent="0.2">
      <c r="A13059" s="87" t="s">
        <v>17468</v>
      </c>
      <c r="B13059" s="90" t="s">
        <v>6334</v>
      </c>
      <c r="C13059" s="117">
        <v>33.24</v>
      </c>
    </row>
    <row r="13060" spans="1:3" s="14" customFormat="1" ht="48.75" customHeight="1" x14ac:dyDescent="0.2">
      <c r="A13060" s="87" t="s">
        <v>12819</v>
      </c>
      <c r="B13060" s="90" t="s">
        <v>9213</v>
      </c>
      <c r="C13060" s="117">
        <v>1.72</v>
      </c>
    </row>
    <row r="13061" spans="1:3" s="14" customFormat="1" ht="48.75" customHeight="1" x14ac:dyDescent="0.2">
      <c r="A13061" s="87" t="s">
        <v>12100</v>
      </c>
      <c r="B13061" s="90" t="s">
        <v>9213</v>
      </c>
      <c r="C13061" s="93">
        <v>9.4</v>
      </c>
    </row>
    <row r="13062" spans="1:3" s="14" customFormat="1" ht="48.75" customHeight="1" x14ac:dyDescent="0.2">
      <c r="A13062" s="87" t="s">
        <v>10762</v>
      </c>
      <c r="B13062" s="90" t="s">
        <v>9213</v>
      </c>
      <c r="C13062" s="117">
        <v>1.25</v>
      </c>
    </row>
    <row r="13063" spans="1:3" s="14" customFormat="1" ht="48.75" customHeight="1" x14ac:dyDescent="0.2">
      <c r="A13063" s="87" t="s">
        <v>9651</v>
      </c>
      <c r="B13063" s="90" t="s">
        <v>9213</v>
      </c>
      <c r="C13063" s="117">
        <v>7.05</v>
      </c>
    </row>
    <row r="13064" spans="1:3" s="14" customFormat="1" ht="48.75" customHeight="1" x14ac:dyDescent="0.2">
      <c r="A13064" s="87" t="s">
        <v>12101</v>
      </c>
      <c r="B13064" s="90" t="s">
        <v>9213</v>
      </c>
      <c r="C13064" s="93">
        <v>7.05</v>
      </c>
    </row>
    <row r="13065" spans="1:3" s="14" customFormat="1" ht="48.75" customHeight="1" x14ac:dyDescent="0.2">
      <c r="A13065" s="87" t="s">
        <v>12292</v>
      </c>
      <c r="B13065" s="90" t="s">
        <v>17366</v>
      </c>
      <c r="C13065" s="117">
        <v>2.0599999999999996</v>
      </c>
    </row>
    <row r="13066" spans="1:3" s="14" customFormat="1" ht="48.75" customHeight="1" x14ac:dyDescent="0.2">
      <c r="A13066" s="87" t="s">
        <v>12292</v>
      </c>
      <c r="B13066" s="90" t="s">
        <v>17366</v>
      </c>
      <c r="C13066" s="117">
        <v>2.0599999999999996</v>
      </c>
    </row>
    <row r="13067" spans="1:3" s="14" customFormat="1" ht="48.75" customHeight="1" x14ac:dyDescent="0.2">
      <c r="A13067" s="87" t="s">
        <v>19125</v>
      </c>
      <c r="B13067" s="90" t="s">
        <v>17366</v>
      </c>
      <c r="C13067" s="117">
        <v>6.3</v>
      </c>
    </row>
    <row r="13068" spans="1:3" ht="48.75" customHeight="1" x14ac:dyDescent="0.2">
      <c r="A13068" s="87" t="s">
        <v>19126</v>
      </c>
      <c r="B13068" s="90" t="s">
        <v>17366</v>
      </c>
      <c r="C13068" s="117">
        <v>6.3</v>
      </c>
    </row>
    <row r="13069" spans="1:3" ht="48.75" customHeight="1" x14ac:dyDescent="0.2">
      <c r="A13069" s="87" t="s">
        <v>18314</v>
      </c>
      <c r="B13069" s="90" t="s">
        <v>15150</v>
      </c>
      <c r="C13069" s="100">
        <v>3.19</v>
      </c>
    </row>
    <row r="13070" spans="1:3" ht="48.75" customHeight="1" x14ac:dyDescent="0.2">
      <c r="A13070" s="87" t="s">
        <v>4034</v>
      </c>
      <c r="B13070" s="90" t="s">
        <v>15150</v>
      </c>
      <c r="C13070" s="100">
        <v>3.19</v>
      </c>
    </row>
    <row r="13071" spans="1:3" ht="48.75" customHeight="1" x14ac:dyDescent="0.2">
      <c r="A13071" s="87" t="s">
        <v>4034</v>
      </c>
      <c r="B13071" s="90" t="s">
        <v>15683</v>
      </c>
      <c r="C13071" s="100">
        <v>3.19</v>
      </c>
    </row>
    <row r="13072" spans="1:3" ht="48.75" customHeight="1" x14ac:dyDescent="0.2">
      <c r="A13072" s="87" t="s">
        <v>4035</v>
      </c>
      <c r="B13072" s="90" t="s">
        <v>15150</v>
      </c>
      <c r="C13072" s="117">
        <v>2.64</v>
      </c>
    </row>
    <row r="13073" spans="1:3" ht="48.75" customHeight="1" x14ac:dyDescent="0.2">
      <c r="A13073" s="87" t="s">
        <v>18439</v>
      </c>
      <c r="B13073" s="90" t="s">
        <v>15150</v>
      </c>
      <c r="C13073" s="117">
        <v>4.41</v>
      </c>
    </row>
    <row r="13074" spans="1:3" ht="48.75" customHeight="1" x14ac:dyDescent="0.2">
      <c r="A13074" s="87" t="s">
        <v>18439</v>
      </c>
      <c r="B13074" s="90" t="s">
        <v>15683</v>
      </c>
      <c r="C13074" s="117">
        <v>4.41</v>
      </c>
    </row>
    <row r="13075" spans="1:3" ht="48.75" customHeight="1" x14ac:dyDescent="0.2">
      <c r="A13075" s="87" t="s">
        <v>18440</v>
      </c>
      <c r="B13075" s="90" t="s">
        <v>15150</v>
      </c>
      <c r="C13075" s="117">
        <v>5.5</v>
      </c>
    </row>
    <row r="13076" spans="1:3" ht="48.75" customHeight="1" x14ac:dyDescent="0.2">
      <c r="A13076" s="87" t="s">
        <v>18440</v>
      </c>
      <c r="B13076" s="90" t="s">
        <v>15683</v>
      </c>
      <c r="C13076" s="117">
        <v>5.5</v>
      </c>
    </row>
    <row r="13077" spans="1:3" ht="48.75" customHeight="1" x14ac:dyDescent="0.2">
      <c r="A13077" s="87" t="s">
        <v>487</v>
      </c>
      <c r="B13077" s="90" t="s">
        <v>15150</v>
      </c>
      <c r="C13077" s="117">
        <v>10.07</v>
      </c>
    </row>
    <row r="13078" spans="1:3" ht="48.75" customHeight="1" x14ac:dyDescent="0.2">
      <c r="A13078" s="87" t="s">
        <v>487</v>
      </c>
      <c r="B13078" s="90" t="s">
        <v>15683</v>
      </c>
      <c r="C13078" s="117">
        <v>10.07</v>
      </c>
    </row>
    <row r="13079" spans="1:3" ht="48.75" customHeight="1" x14ac:dyDescent="0.2">
      <c r="A13079" s="87" t="s">
        <v>3579</v>
      </c>
      <c r="B13079" s="90" t="s">
        <v>5588</v>
      </c>
      <c r="C13079" s="117">
        <v>1.39</v>
      </c>
    </row>
    <row r="13080" spans="1:3" ht="48.75" customHeight="1" x14ac:dyDescent="0.2">
      <c r="A13080" s="87" t="s">
        <v>3581</v>
      </c>
      <c r="B13080" s="90" t="s">
        <v>5588</v>
      </c>
      <c r="C13080" s="117">
        <v>1.67</v>
      </c>
    </row>
    <row r="13081" spans="1:3" ht="48.75" customHeight="1" x14ac:dyDescent="0.2">
      <c r="A13081" s="87" t="s">
        <v>15152</v>
      </c>
      <c r="B13081" s="90" t="s">
        <v>6311</v>
      </c>
      <c r="C13081" s="117">
        <v>36.47</v>
      </c>
    </row>
    <row r="13082" spans="1:3" ht="48.75" customHeight="1" x14ac:dyDescent="0.2">
      <c r="A13082" s="87" t="s">
        <v>5965</v>
      </c>
      <c r="B13082" s="90" t="s">
        <v>4753</v>
      </c>
      <c r="C13082" s="117">
        <v>3.46</v>
      </c>
    </row>
    <row r="13083" spans="1:3" s="3" customFormat="1" ht="48.75" customHeight="1" x14ac:dyDescent="0.15">
      <c r="A13083" s="87" t="s">
        <v>5966</v>
      </c>
      <c r="B13083" s="90" t="s">
        <v>4753</v>
      </c>
      <c r="C13083" s="117">
        <v>3.46</v>
      </c>
    </row>
    <row r="13084" spans="1:3" s="3" customFormat="1" ht="48.75" customHeight="1" x14ac:dyDescent="0.15">
      <c r="A13084" s="87" t="s">
        <v>6368</v>
      </c>
      <c r="B13084" s="90" t="s">
        <v>5812</v>
      </c>
      <c r="C13084" s="100">
        <v>12.13</v>
      </c>
    </row>
    <row r="13085" spans="1:3" s="3" customFormat="1" ht="48.75" customHeight="1" x14ac:dyDescent="0.15">
      <c r="A13085" s="87" t="s">
        <v>6369</v>
      </c>
      <c r="B13085" s="90" t="s">
        <v>5812</v>
      </c>
      <c r="C13085" s="100">
        <v>11.98</v>
      </c>
    </row>
    <row r="13086" spans="1:3" s="3" customFormat="1" ht="48.75" customHeight="1" x14ac:dyDescent="0.15">
      <c r="A13086" s="87" t="s">
        <v>18216</v>
      </c>
      <c r="B13086" s="90" t="s">
        <v>16938</v>
      </c>
      <c r="C13086" s="117">
        <v>9.7799999999999994</v>
      </c>
    </row>
    <row r="13087" spans="1:3" ht="48.75" customHeight="1" x14ac:dyDescent="0.2">
      <c r="A13087" s="87" t="s">
        <v>489</v>
      </c>
      <c r="B13087" s="90" t="s">
        <v>6348</v>
      </c>
      <c r="C13087" s="117">
        <v>8.7799999999999994</v>
      </c>
    </row>
    <row r="13088" spans="1:3" ht="48.75" customHeight="1" x14ac:dyDescent="0.2">
      <c r="A13088" s="87" t="s">
        <v>489</v>
      </c>
      <c r="B13088" s="90" t="s">
        <v>5351</v>
      </c>
      <c r="C13088" s="117">
        <v>8.7799999999999994</v>
      </c>
    </row>
    <row r="13089" spans="1:3" ht="48.75" customHeight="1" x14ac:dyDescent="0.2">
      <c r="A13089" s="87" t="s">
        <v>19338</v>
      </c>
      <c r="B13089" s="90" t="s">
        <v>15500</v>
      </c>
      <c r="C13089" s="100">
        <v>6.42</v>
      </c>
    </row>
    <row r="13090" spans="1:3" ht="48.75" customHeight="1" x14ac:dyDescent="0.2">
      <c r="A13090" s="87" t="s">
        <v>16773</v>
      </c>
      <c r="B13090" s="90" t="s">
        <v>13111</v>
      </c>
      <c r="C13090" s="117">
        <v>8.7799999999999994</v>
      </c>
    </row>
    <row r="13091" spans="1:3" ht="48.75" customHeight="1" x14ac:dyDescent="0.2">
      <c r="A13091" s="87" t="s">
        <v>3199</v>
      </c>
      <c r="B13091" s="90" t="s">
        <v>16886</v>
      </c>
      <c r="C13091" s="100">
        <v>6.42</v>
      </c>
    </row>
    <row r="13092" spans="1:3" ht="48.75" customHeight="1" x14ac:dyDescent="0.2">
      <c r="A13092" s="87" t="s">
        <v>10798</v>
      </c>
      <c r="B13092" s="90" t="s">
        <v>16886</v>
      </c>
      <c r="C13092" s="117">
        <v>4.5199999999999996</v>
      </c>
    </row>
    <row r="13093" spans="1:3" ht="48.75" customHeight="1" x14ac:dyDescent="0.2">
      <c r="A13093" s="87" t="s">
        <v>3195</v>
      </c>
      <c r="B13093" s="90" t="s">
        <v>5020</v>
      </c>
      <c r="C13093" s="117">
        <v>3.3499999999999996</v>
      </c>
    </row>
    <row r="13094" spans="1:3" ht="48.75" customHeight="1" x14ac:dyDescent="0.2">
      <c r="A13094" s="87" t="s">
        <v>3195</v>
      </c>
      <c r="B13094" s="90" t="s">
        <v>16886</v>
      </c>
      <c r="C13094" s="117">
        <v>3.3499999999999996</v>
      </c>
    </row>
    <row r="13095" spans="1:3" ht="48.75" customHeight="1" x14ac:dyDescent="0.2">
      <c r="A13095" s="87" t="s">
        <v>3197</v>
      </c>
      <c r="B13095" s="90" t="s">
        <v>5020</v>
      </c>
      <c r="C13095" s="117">
        <v>3.46</v>
      </c>
    </row>
    <row r="13096" spans="1:3" ht="48.75" customHeight="1" x14ac:dyDescent="0.2">
      <c r="A13096" s="87" t="s">
        <v>3197</v>
      </c>
      <c r="B13096" s="90" t="s">
        <v>16886</v>
      </c>
      <c r="C13096" s="117">
        <v>3.46</v>
      </c>
    </row>
    <row r="13097" spans="1:3" ht="48.75" customHeight="1" x14ac:dyDescent="0.2">
      <c r="A13097" s="87" t="s">
        <v>17654</v>
      </c>
      <c r="B13097" s="90" t="s">
        <v>5612</v>
      </c>
      <c r="C13097" s="117">
        <v>14.36</v>
      </c>
    </row>
    <row r="13098" spans="1:3" ht="48.75" customHeight="1" x14ac:dyDescent="0.2">
      <c r="A13098" s="87" t="s">
        <v>11343</v>
      </c>
      <c r="B13098" s="90" t="s">
        <v>16278</v>
      </c>
      <c r="C13098" s="117">
        <v>2.3199999999999998</v>
      </c>
    </row>
    <row r="13099" spans="1:3" ht="48.75" customHeight="1" x14ac:dyDescent="0.2">
      <c r="A13099" s="87" t="s">
        <v>11342</v>
      </c>
      <c r="B13099" s="90" t="s">
        <v>16278</v>
      </c>
      <c r="C13099" s="117">
        <v>2.5099999999999998</v>
      </c>
    </row>
    <row r="13100" spans="1:3" ht="48.75" customHeight="1" x14ac:dyDescent="0.2">
      <c r="A13100" s="87" t="s">
        <v>11344</v>
      </c>
      <c r="B13100" s="90" t="s">
        <v>16278</v>
      </c>
      <c r="C13100" s="117">
        <v>3.460066343454963</v>
      </c>
    </row>
    <row r="13101" spans="1:3" ht="48.75" customHeight="1" x14ac:dyDescent="0.2">
      <c r="A13101" s="87" t="s">
        <v>11345</v>
      </c>
      <c r="B13101" s="90" t="s">
        <v>16278</v>
      </c>
      <c r="C13101" s="117">
        <v>3.460066343454963</v>
      </c>
    </row>
    <row r="13102" spans="1:3" ht="48.75" customHeight="1" x14ac:dyDescent="0.2">
      <c r="A13102" s="87" t="s">
        <v>17977</v>
      </c>
      <c r="B13102" s="90" t="s">
        <v>15543</v>
      </c>
      <c r="C13102" s="117">
        <v>50.08</v>
      </c>
    </row>
    <row r="13103" spans="1:3" ht="48.75" customHeight="1" x14ac:dyDescent="0.2">
      <c r="A13103" s="87" t="s">
        <v>5032</v>
      </c>
      <c r="B13103" s="90" t="s">
        <v>5539</v>
      </c>
      <c r="C13103" s="117">
        <v>1.81</v>
      </c>
    </row>
    <row r="13104" spans="1:3" ht="48.75" customHeight="1" x14ac:dyDescent="0.2">
      <c r="A13104" s="87" t="s">
        <v>5037</v>
      </c>
      <c r="B13104" s="90" t="s">
        <v>5539</v>
      </c>
      <c r="C13104" s="117">
        <v>3.86</v>
      </c>
    </row>
    <row r="13105" spans="1:3" ht="48.75" customHeight="1" x14ac:dyDescent="0.2">
      <c r="A13105" s="87" t="s">
        <v>5044</v>
      </c>
      <c r="B13105" s="90" t="s">
        <v>5539</v>
      </c>
      <c r="C13105" s="117">
        <v>3.77</v>
      </c>
    </row>
    <row r="13106" spans="1:3" ht="48.75" customHeight="1" x14ac:dyDescent="0.2">
      <c r="A13106" s="87" t="s">
        <v>1369</v>
      </c>
      <c r="B13106" s="90" t="s">
        <v>15144</v>
      </c>
      <c r="C13106" s="100">
        <v>7.22</v>
      </c>
    </row>
    <row r="13107" spans="1:3" ht="48.75" customHeight="1" x14ac:dyDescent="0.2">
      <c r="A13107" s="87" t="s">
        <v>1362</v>
      </c>
      <c r="B13107" s="90" t="s">
        <v>5616</v>
      </c>
      <c r="C13107" s="117">
        <v>3.69</v>
      </c>
    </row>
    <row r="13108" spans="1:3" ht="48.75" customHeight="1" x14ac:dyDescent="0.2">
      <c r="A13108" s="87" t="s">
        <v>1362</v>
      </c>
      <c r="B13108" s="90" t="s">
        <v>5616</v>
      </c>
      <c r="C13108" s="117">
        <v>3.69</v>
      </c>
    </row>
    <row r="13109" spans="1:3" ht="48.75" customHeight="1" x14ac:dyDescent="0.2">
      <c r="A13109" s="87" t="s">
        <v>1367</v>
      </c>
      <c r="B13109" s="90" t="s">
        <v>5616</v>
      </c>
      <c r="C13109" s="117">
        <v>4.71</v>
      </c>
    </row>
    <row r="13110" spans="1:3" ht="48.75" customHeight="1" x14ac:dyDescent="0.2">
      <c r="A13110" s="87" t="s">
        <v>1370</v>
      </c>
      <c r="B13110" s="90" t="s">
        <v>5616</v>
      </c>
      <c r="C13110" s="100">
        <v>7.22</v>
      </c>
    </row>
    <row r="13111" spans="1:3" ht="48.75" customHeight="1" x14ac:dyDescent="0.2">
      <c r="A13111" s="87" t="s">
        <v>15494</v>
      </c>
      <c r="B13111" s="90" t="s">
        <v>6304</v>
      </c>
      <c r="C13111" s="100">
        <v>44.95</v>
      </c>
    </row>
    <row r="13112" spans="1:3" ht="48.75" customHeight="1" x14ac:dyDescent="0.2">
      <c r="A13112" s="87" t="s">
        <v>493</v>
      </c>
      <c r="B13112" s="90" t="s">
        <v>4532</v>
      </c>
      <c r="C13112" s="117">
        <v>7.1</v>
      </c>
    </row>
    <row r="13113" spans="1:3" ht="48.75" customHeight="1" x14ac:dyDescent="0.2">
      <c r="A13113" s="87" t="s">
        <v>493</v>
      </c>
      <c r="B13113" s="90" t="s">
        <v>15222</v>
      </c>
      <c r="C13113" s="117">
        <v>7.1</v>
      </c>
    </row>
    <row r="13114" spans="1:3" ht="48.75" customHeight="1" x14ac:dyDescent="0.2">
      <c r="A13114" s="87" t="s">
        <v>18376</v>
      </c>
      <c r="B13114" s="90" t="s">
        <v>9054</v>
      </c>
      <c r="C13114" s="117">
        <v>451.16</v>
      </c>
    </row>
    <row r="13115" spans="1:3" ht="48.75" customHeight="1" x14ac:dyDescent="0.2">
      <c r="A13115" s="87" t="s">
        <v>18377</v>
      </c>
      <c r="B13115" s="90" t="s">
        <v>9054</v>
      </c>
      <c r="C13115" s="117">
        <v>586.47</v>
      </c>
    </row>
    <row r="13116" spans="1:3" ht="48.75" customHeight="1" x14ac:dyDescent="0.2">
      <c r="A13116" s="87" t="s">
        <v>18378</v>
      </c>
      <c r="B13116" s="90" t="s">
        <v>9054</v>
      </c>
      <c r="C13116" s="117">
        <v>721.89</v>
      </c>
    </row>
    <row r="13117" spans="1:3" ht="48.75" customHeight="1" x14ac:dyDescent="0.2">
      <c r="A13117" s="87" t="s">
        <v>18379</v>
      </c>
      <c r="B13117" s="90" t="s">
        <v>9054</v>
      </c>
      <c r="C13117" s="117">
        <v>1082.8</v>
      </c>
    </row>
    <row r="13118" spans="1:3" ht="48.75" customHeight="1" x14ac:dyDescent="0.2">
      <c r="A13118" s="87" t="s">
        <v>2974</v>
      </c>
      <c r="B13118" s="90" t="s">
        <v>5017</v>
      </c>
      <c r="C13118" s="117">
        <v>15.82</v>
      </c>
    </row>
    <row r="13119" spans="1:3" ht="48.75" customHeight="1" x14ac:dyDescent="0.2">
      <c r="A13119" s="87" t="s">
        <v>1474</v>
      </c>
      <c r="B13119" s="90" t="s">
        <v>4993</v>
      </c>
      <c r="C13119" s="117">
        <v>9.3800000000000008</v>
      </c>
    </row>
    <row r="13120" spans="1:3" ht="48.75" customHeight="1" x14ac:dyDescent="0.2">
      <c r="A13120" s="87" t="s">
        <v>17200</v>
      </c>
      <c r="B13120" s="90" t="s">
        <v>5488</v>
      </c>
      <c r="C13120" s="117">
        <v>5.79</v>
      </c>
    </row>
    <row r="13121" spans="1:3" ht="48.75" customHeight="1" x14ac:dyDescent="0.2">
      <c r="A13121" s="87" t="s">
        <v>17201</v>
      </c>
      <c r="B13121" s="90" t="s">
        <v>5488</v>
      </c>
      <c r="C13121" s="117">
        <v>4.2699999999999996</v>
      </c>
    </row>
    <row r="13122" spans="1:3" ht="48.75" customHeight="1" x14ac:dyDescent="0.2">
      <c r="A13122" s="87" t="s">
        <v>9174</v>
      </c>
      <c r="B13122" s="90" t="s">
        <v>8347</v>
      </c>
      <c r="C13122" s="117">
        <v>1.51</v>
      </c>
    </row>
    <row r="13123" spans="1:3" ht="48.75" customHeight="1" x14ac:dyDescent="0.2">
      <c r="A13123" s="87" t="s">
        <v>4264</v>
      </c>
      <c r="B13123" s="90" t="s">
        <v>5483</v>
      </c>
      <c r="C13123" s="117">
        <v>1.34</v>
      </c>
    </row>
    <row r="13124" spans="1:3" ht="48.75" customHeight="1" x14ac:dyDescent="0.2">
      <c r="A13124" s="87" t="s">
        <v>501</v>
      </c>
      <c r="B13124" s="90" t="s">
        <v>5812</v>
      </c>
      <c r="C13124" s="117">
        <v>1.77</v>
      </c>
    </row>
    <row r="13125" spans="1:3" ht="48.75" customHeight="1" x14ac:dyDescent="0.2">
      <c r="A13125" s="87" t="s">
        <v>891</v>
      </c>
      <c r="B13125" s="90" t="s">
        <v>5483</v>
      </c>
      <c r="C13125" s="117">
        <v>10.119999999999999</v>
      </c>
    </row>
    <row r="13126" spans="1:3" ht="48.75" customHeight="1" x14ac:dyDescent="0.2">
      <c r="A13126" s="87" t="s">
        <v>893</v>
      </c>
      <c r="B13126" s="90" t="s">
        <v>5483</v>
      </c>
      <c r="C13126" s="117">
        <v>3.1799999999999997</v>
      </c>
    </row>
    <row r="13127" spans="1:3" ht="48.75" customHeight="1" x14ac:dyDescent="0.2">
      <c r="A13127" s="87" t="s">
        <v>892</v>
      </c>
      <c r="B13127" s="90" t="s">
        <v>5483</v>
      </c>
      <c r="C13127" s="117">
        <v>10.119999999999999</v>
      </c>
    </row>
    <row r="13128" spans="1:3" ht="48.75" customHeight="1" x14ac:dyDescent="0.2">
      <c r="A13128" s="87" t="s">
        <v>894</v>
      </c>
      <c r="B13128" s="90" t="s">
        <v>5483</v>
      </c>
      <c r="C13128" s="117">
        <v>3.1799999999999997</v>
      </c>
    </row>
    <row r="13129" spans="1:3" ht="48.75" customHeight="1" x14ac:dyDescent="0.2">
      <c r="A13129" s="87" t="s">
        <v>9518</v>
      </c>
      <c r="B13129" s="90" t="s">
        <v>8347</v>
      </c>
      <c r="C13129" s="100">
        <v>7.85</v>
      </c>
    </row>
    <row r="13130" spans="1:3" ht="48.75" customHeight="1" x14ac:dyDescent="0.2">
      <c r="A13130" s="87" t="s">
        <v>9519</v>
      </c>
      <c r="B13130" s="90" t="s">
        <v>8347</v>
      </c>
      <c r="C13130" s="100">
        <v>13.08</v>
      </c>
    </row>
    <row r="13131" spans="1:3" ht="48.75" customHeight="1" x14ac:dyDescent="0.2">
      <c r="A13131" s="87" t="s">
        <v>513</v>
      </c>
      <c r="B13131" s="90" t="s">
        <v>5616</v>
      </c>
      <c r="C13131" s="117">
        <v>3.88</v>
      </c>
    </row>
    <row r="13132" spans="1:3" s="3" customFormat="1" ht="48.75" customHeight="1" x14ac:dyDescent="0.15">
      <c r="A13132" s="87" t="s">
        <v>522</v>
      </c>
      <c r="B13132" s="90" t="s">
        <v>5616</v>
      </c>
      <c r="C13132" s="117">
        <v>2.84</v>
      </c>
    </row>
    <row r="13133" spans="1:3" ht="48.75" customHeight="1" x14ac:dyDescent="0.2">
      <c r="A13133" s="87" t="s">
        <v>517</v>
      </c>
      <c r="B13133" s="90" t="s">
        <v>5616</v>
      </c>
      <c r="C13133" s="117">
        <v>3.46</v>
      </c>
    </row>
    <row r="13134" spans="1:3" ht="48.75" customHeight="1" x14ac:dyDescent="0.2">
      <c r="A13134" s="87" t="s">
        <v>520</v>
      </c>
      <c r="B13134" s="90" t="s">
        <v>5616</v>
      </c>
      <c r="C13134" s="117">
        <v>6.82</v>
      </c>
    </row>
    <row r="13135" spans="1:3" ht="48.75" customHeight="1" x14ac:dyDescent="0.2">
      <c r="A13135" s="87" t="s">
        <v>9886</v>
      </c>
      <c r="B13135" s="90" t="s">
        <v>5616</v>
      </c>
      <c r="C13135" s="117">
        <v>15.36</v>
      </c>
    </row>
    <row r="13136" spans="1:3" ht="48.75" customHeight="1" x14ac:dyDescent="0.2">
      <c r="A13136" s="87" t="s">
        <v>15555</v>
      </c>
      <c r="B13136" s="90" t="s">
        <v>10010</v>
      </c>
      <c r="C13136" s="117">
        <v>15.98</v>
      </c>
    </row>
    <row r="13137" spans="1:3" ht="48.75" customHeight="1" x14ac:dyDescent="0.2">
      <c r="A13137" s="87" t="s">
        <v>15546</v>
      </c>
      <c r="B13137" s="90" t="s">
        <v>10010</v>
      </c>
      <c r="C13137" s="117">
        <v>31.96</v>
      </c>
    </row>
    <row r="13138" spans="1:3" ht="48.75" customHeight="1" x14ac:dyDescent="0.2">
      <c r="A13138" s="87" t="s">
        <v>16100</v>
      </c>
      <c r="B13138" s="90" t="s">
        <v>10010</v>
      </c>
      <c r="C13138" s="117">
        <v>9.18</v>
      </c>
    </row>
    <row r="13139" spans="1:3" s="3" customFormat="1" ht="48.75" customHeight="1" x14ac:dyDescent="0.15">
      <c r="A13139" s="87" t="s">
        <v>16101</v>
      </c>
      <c r="B13139" s="90" t="s">
        <v>10010</v>
      </c>
      <c r="C13139" s="117">
        <v>37.299999999999997</v>
      </c>
    </row>
    <row r="13140" spans="1:3" ht="48.75" customHeight="1" x14ac:dyDescent="0.2">
      <c r="A13140" s="87" t="s">
        <v>2425</v>
      </c>
      <c r="B13140" s="90" t="s">
        <v>17493</v>
      </c>
      <c r="C13140" s="117">
        <v>0.85</v>
      </c>
    </row>
    <row r="13141" spans="1:3" ht="48.75" customHeight="1" x14ac:dyDescent="0.2">
      <c r="A13141" s="87" t="s">
        <v>123</v>
      </c>
      <c r="B13141" s="90" t="s">
        <v>4287</v>
      </c>
      <c r="C13141" s="117">
        <v>1.37</v>
      </c>
    </row>
    <row r="13142" spans="1:3" s="3" customFormat="1" ht="48.75" customHeight="1" x14ac:dyDescent="0.15">
      <c r="A13142" s="87" t="s">
        <v>122</v>
      </c>
      <c r="B13142" s="90" t="s">
        <v>4287</v>
      </c>
      <c r="C13142" s="117">
        <v>2.5</v>
      </c>
    </row>
    <row r="13143" spans="1:3" s="3" customFormat="1" ht="48.75" customHeight="1" x14ac:dyDescent="0.15">
      <c r="A13143" s="87" t="s">
        <v>3658</v>
      </c>
      <c r="B13143" s="90" t="s">
        <v>5462</v>
      </c>
      <c r="C13143" s="117">
        <v>9.0399999999999991</v>
      </c>
    </row>
    <row r="13144" spans="1:3" s="3" customFormat="1" ht="48.75" customHeight="1" x14ac:dyDescent="0.15">
      <c r="A13144" s="87" t="s">
        <v>8169</v>
      </c>
      <c r="B13144" s="90" t="s">
        <v>5462</v>
      </c>
      <c r="C13144" s="100">
        <v>14.75</v>
      </c>
    </row>
    <row r="13145" spans="1:3" s="3" customFormat="1" ht="48.75" customHeight="1" x14ac:dyDescent="0.15">
      <c r="A13145" s="87" t="s">
        <v>3657</v>
      </c>
      <c r="B13145" s="90" t="s">
        <v>5462</v>
      </c>
      <c r="C13145" s="117">
        <v>4.8099999999999996</v>
      </c>
    </row>
    <row r="13146" spans="1:3" s="3" customFormat="1" ht="48.75" customHeight="1" x14ac:dyDescent="0.15">
      <c r="A13146" s="87" t="s">
        <v>3655</v>
      </c>
      <c r="B13146" s="90" t="s">
        <v>5462</v>
      </c>
      <c r="C13146" s="100">
        <v>3.41</v>
      </c>
    </row>
    <row r="13147" spans="1:3" ht="48.75" customHeight="1" x14ac:dyDescent="0.2">
      <c r="A13147" s="87" t="s">
        <v>19006</v>
      </c>
      <c r="B13147" s="90" t="s">
        <v>11840</v>
      </c>
      <c r="C13147" s="117">
        <v>4.55</v>
      </c>
    </row>
    <row r="13148" spans="1:3" ht="48.75" customHeight="1" x14ac:dyDescent="0.2">
      <c r="A13148" s="87" t="s">
        <v>19007</v>
      </c>
      <c r="B13148" s="90" t="s">
        <v>11840</v>
      </c>
      <c r="C13148" s="117">
        <v>2.5299999999999998</v>
      </c>
    </row>
    <row r="13149" spans="1:3" ht="48.75" customHeight="1" x14ac:dyDescent="0.2">
      <c r="A13149" s="87" t="s">
        <v>2118</v>
      </c>
      <c r="B13149" s="90" t="s">
        <v>6348</v>
      </c>
      <c r="C13149" s="117">
        <v>4.3899999999999997</v>
      </c>
    </row>
    <row r="13150" spans="1:3" s="3" customFormat="1" ht="48.75" customHeight="1" x14ac:dyDescent="0.15">
      <c r="A13150" s="87" t="s">
        <v>2119</v>
      </c>
      <c r="B13150" s="90" t="s">
        <v>6348</v>
      </c>
      <c r="C13150" s="117">
        <v>6.73</v>
      </c>
    </row>
    <row r="13151" spans="1:3" s="3" customFormat="1" ht="48.75" customHeight="1" x14ac:dyDescent="0.15">
      <c r="A13151" s="87" t="s">
        <v>2116</v>
      </c>
      <c r="B13151" s="90" t="s">
        <v>6348</v>
      </c>
      <c r="C13151" s="117">
        <v>7.07</v>
      </c>
    </row>
    <row r="13152" spans="1:3" ht="48.75" customHeight="1" x14ac:dyDescent="0.2">
      <c r="A13152" s="87" t="s">
        <v>2120</v>
      </c>
      <c r="B13152" s="90" t="s">
        <v>6348</v>
      </c>
      <c r="C13152" s="117">
        <v>10.77</v>
      </c>
    </row>
    <row r="13153" spans="1:3" ht="48.75" customHeight="1" x14ac:dyDescent="0.2">
      <c r="A13153" s="87" t="s">
        <v>10173</v>
      </c>
      <c r="B13153" s="90" t="s">
        <v>8347</v>
      </c>
      <c r="C13153" s="117">
        <v>23.81</v>
      </c>
    </row>
    <row r="13154" spans="1:3" ht="48.75" customHeight="1" x14ac:dyDescent="0.2">
      <c r="A13154" s="87" t="s">
        <v>19275</v>
      </c>
      <c r="B13154" s="90" t="s">
        <v>5576</v>
      </c>
      <c r="C13154" s="117">
        <v>48.9</v>
      </c>
    </row>
    <row r="13155" spans="1:3" ht="48.75" customHeight="1" x14ac:dyDescent="0.2">
      <c r="A13155" s="87" t="s">
        <v>543</v>
      </c>
      <c r="B13155" s="90" t="s">
        <v>5506</v>
      </c>
      <c r="C13155" s="117">
        <v>3.46</v>
      </c>
    </row>
    <row r="13156" spans="1:3" ht="48.75" customHeight="1" x14ac:dyDescent="0.2">
      <c r="A13156" s="87" t="s">
        <v>539</v>
      </c>
      <c r="B13156" s="90" t="s">
        <v>5506</v>
      </c>
      <c r="C13156" s="117">
        <v>3.46</v>
      </c>
    </row>
    <row r="13157" spans="1:3" ht="48.75" customHeight="1" x14ac:dyDescent="0.2">
      <c r="A13157" s="87" t="s">
        <v>540</v>
      </c>
      <c r="B13157" s="90" t="s">
        <v>5506</v>
      </c>
      <c r="C13157" s="117">
        <v>2.1599999999999997</v>
      </c>
    </row>
    <row r="13158" spans="1:3" ht="48.75" customHeight="1" x14ac:dyDescent="0.2">
      <c r="A13158" s="87" t="s">
        <v>5711</v>
      </c>
      <c r="B13158" s="90" t="s">
        <v>8347</v>
      </c>
      <c r="C13158" s="117">
        <v>34.880000000000003</v>
      </c>
    </row>
    <row r="13159" spans="1:3" ht="48.75" customHeight="1" x14ac:dyDescent="0.2">
      <c r="A13159" s="87" t="s">
        <v>8308</v>
      </c>
      <c r="B13159" s="90" t="s">
        <v>8347</v>
      </c>
      <c r="C13159" s="117">
        <v>17.440000000000001</v>
      </c>
    </row>
    <row r="13160" spans="1:3" ht="48.75" customHeight="1" x14ac:dyDescent="0.2">
      <c r="A13160" s="87" t="s">
        <v>12574</v>
      </c>
      <c r="B13160" s="90" t="s">
        <v>4828</v>
      </c>
      <c r="C13160" s="117">
        <v>23.82</v>
      </c>
    </row>
    <row r="13161" spans="1:3" ht="48.75" customHeight="1" x14ac:dyDescent="0.2">
      <c r="A13161" s="87" t="s">
        <v>12578</v>
      </c>
      <c r="B13161" s="90" t="s">
        <v>4828</v>
      </c>
      <c r="C13161" s="100">
        <v>5.46</v>
      </c>
    </row>
    <row r="13162" spans="1:3" ht="48.75" customHeight="1" x14ac:dyDescent="0.2">
      <c r="A13162" s="87" t="s">
        <v>13760</v>
      </c>
      <c r="B13162" s="90" t="s">
        <v>17420</v>
      </c>
      <c r="C13162" s="100">
        <v>10.130000000000001</v>
      </c>
    </row>
    <row r="13163" spans="1:3" ht="48.75" customHeight="1" x14ac:dyDescent="0.2">
      <c r="A13163" s="87" t="s">
        <v>13758</v>
      </c>
      <c r="B13163" s="90" t="s">
        <v>17420</v>
      </c>
      <c r="C13163" s="100">
        <v>9.51</v>
      </c>
    </row>
    <row r="13164" spans="1:3" ht="48.75" customHeight="1" x14ac:dyDescent="0.2">
      <c r="A13164" s="87" t="s">
        <v>13754</v>
      </c>
      <c r="B13164" s="90" t="s">
        <v>17420</v>
      </c>
      <c r="C13164" s="100">
        <v>3.54</v>
      </c>
    </row>
    <row r="13165" spans="1:3" ht="48.75" customHeight="1" x14ac:dyDescent="0.2">
      <c r="A13165" s="87" t="s">
        <v>13757</v>
      </c>
      <c r="B13165" s="90" t="s">
        <v>17420</v>
      </c>
      <c r="C13165" s="100">
        <v>7.08</v>
      </c>
    </row>
    <row r="13166" spans="1:3" ht="48.75" customHeight="1" x14ac:dyDescent="0.2">
      <c r="A13166" s="87" t="s">
        <v>13755</v>
      </c>
      <c r="B13166" s="90" t="s">
        <v>17420</v>
      </c>
      <c r="C13166" s="100">
        <v>6.04</v>
      </c>
    </row>
    <row r="13167" spans="1:3" ht="48.75" customHeight="1" x14ac:dyDescent="0.2">
      <c r="A13167" s="87" t="s">
        <v>9970</v>
      </c>
      <c r="B13167" s="90" t="s">
        <v>12340</v>
      </c>
      <c r="C13167" s="100">
        <v>5.38</v>
      </c>
    </row>
    <row r="13168" spans="1:3" ht="48.75" customHeight="1" x14ac:dyDescent="0.2">
      <c r="A13168" s="87" t="s">
        <v>16830</v>
      </c>
      <c r="B13168" s="90" t="s">
        <v>15150</v>
      </c>
      <c r="C13168" s="100">
        <v>2984.09</v>
      </c>
    </row>
    <row r="13169" spans="1:3" ht="48.75" customHeight="1" x14ac:dyDescent="0.2">
      <c r="A13169" s="87" t="s">
        <v>4594</v>
      </c>
      <c r="B13169" s="90" t="s">
        <v>5186</v>
      </c>
      <c r="C13169" s="117">
        <v>3.4299999999999997</v>
      </c>
    </row>
    <row r="13170" spans="1:3" ht="48.75" customHeight="1" x14ac:dyDescent="0.2">
      <c r="A13170" s="87" t="s">
        <v>17970</v>
      </c>
      <c r="B13170" s="90" t="s">
        <v>13058</v>
      </c>
      <c r="C13170" s="117">
        <v>8.07</v>
      </c>
    </row>
    <row r="13171" spans="1:3" ht="48.75" customHeight="1" x14ac:dyDescent="0.2">
      <c r="A13171" s="87" t="s">
        <v>17971</v>
      </c>
      <c r="B13171" s="90" t="s">
        <v>13058</v>
      </c>
      <c r="C13171" s="117">
        <v>12.56</v>
      </c>
    </row>
    <row r="13172" spans="1:3" ht="48.75" customHeight="1" x14ac:dyDescent="0.2">
      <c r="A13172" s="87" t="s">
        <v>14029</v>
      </c>
      <c r="B13172" s="90" t="s">
        <v>15543</v>
      </c>
      <c r="C13172" s="117">
        <v>822.75</v>
      </c>
    </row>
    <row r="13173" spans="1:3" ht="48.75" customHeight="1" x14ac:dyDescent="0.2">
      <c r="A13173" s="87" t="s">
        <v>17717</v>
      </c>
      <c r="B13173" s="90" t="s">
        <v>15500</v>
      </c>
      <c r="C13173" s="117">
        <v>4.1900000000000004</v>
      </c>
    </row>
    <row r="13174" spans="1:3" ht="48.75" customHeight="1" x14ac:dyDescent="0.2">
      <c r="A13174" s="87" t="s">
        <v>1561</v>
      </c>
      <c r="B13174" s="90" t="s">
        <v>17420</v>
      </c>
      <c r="C13174" s="100">
        <v>4.12</v>
      </c>
    </row>
    <row r="13175" spans="1:3" ht="48.75" customHeight="1" x14ac:dyDescent="0.2">
      <c r="A13175" s="87" t="s">
        <v>16703</v>
      </c>
      <c r="B13175" s="90" t="s">
        <v>17420</v>
      </c>
      <c r="C13175" s="100">
        <v>10.97</v>
      </c>
    </row>
    <row r="13176" spans="1:3" ht="48.75" customHeight="1" x14ac:dyDescent="0.2">
      <c r="A13176" s="87" t="s">
        <v>16564</v>
      </c>
      <c r="B13176" s="90" t="s">
        <v>17420</v>
      </c>
      <c r="C13176" s="100">
        <v>10.35</v>
      </c>
    </row>
    <row r="13177" spans="1:3" ht="48.75" customHeight="1" x14ac:dyDescent="0.2">
      <c r="A13177" s="87" t="s">
        <v>16563</v>
      </c>
      <c r="B13177" s="90" t="s">
        <v>17420</v>
      </c>
      <c r="C13177" s="100">
        <v>8.7799999999999994</v>
      </c>
    </row>
    <row r="13178" spans="1:3" ht="48.75" customHeight="1" x14ac:dyDescent="0.2">
      <c r="A13178" s="87" t="s">
        <v>5491</v>
      </c>
      <c r="B13178" s="90" t="s">
        <v>15543</v>
      </c>
      <c r="C13178" s="100">
        <v>487.04</v>
      </c>
    </row>
    <row r="13179" spans="1:3" ht="48.75" customHeight="1" x14ac:dyDescent="0.2">
      <c r="A13179" s="87" t="s">
        <v>3664</v>
      </c>
      <c r="B13179" s="90" t="s">
        <v>5483</v>
      </c>
      <c r="C13179" s="117">
        <v>9.0399999999999991</v>
      </c>
    </row>
    <row r="13180" spans="1:3" ht="48.75" customHeight="1" x14ac:dyDescent="0.2">
      <c r="A13180" s="87" t="s">
        <v>3667</v>
      </c>
      <c r="B13180" s="90" t="s">
        <v>5483</v>
      </c>
      <c r="C13180" s="117">
        <v>2.06</v>
      </c>
    </row>
    <row r="13181" spans="1:3" ht="48.75" customHeight="1" x14ac:dyDescent="0.2">
      <c r="A13181" s="87" t="s">
        <v>3667</v>
      </c>
      <c r="B13181" s="90" t="s">
        <v>5483</v>
      </c>
      <c r="C13181" s="117">
        <v>2.06</v>
      </c>
    </row>
    <row r="13182" spans="1:3" ht="48.75" customHeight="1" x14ac:dyDescent="0.2">
      <c r="A13182" s="87" t="s">
        <v>8536</v>
      </c>
      <c r="B13182" s="90" t="s">
        <v>5483</v>
      </c>
      <c r="C13182" s="117">
        <v>4.5199999999999996</v>
      </c>
    </row>
    <row r="13183" spans="1:3" ht="48.75" customHeight="1" x14ac:dyDescent="0.2">
      <c r="A13183" s="87" t="s">
        <v>19129</v>
      </c>
      <c r="B13183" s="90" t="s">
        <v>6200</v>
      </c>
      <c r="C13183" s="100">
        <v>1.34</v>
      </c>
    </row>
    <row r="13184" spans="1:3" ht="48.75" customHeight="1" x14ac:dyDescent="0.2">
      <c r="A13184" s="87" t="s">
        <v>12953</v>
      </c>
      <c r="B13184" s="90" t="s">
        <v>6304</v>
      </c>
      <c r="C13184" s="100">
        <v>6.42</v>
      </c>
    </row>
    <row r="13185" spans="1:3" ht="48.75" customHeight="1" x14ac:dyDescent="0.2">
      <c r="A13185" s="87" t="s">
        <v>12549</v>
      </c>
      <c r="B13185" s="90" t="s">
        <v>12029</v>
      </c>
      <c r="C13185" s="117">
        <v>48.67</v>
      </c>
    </row>
    <row r="13186" spans="1:3" ht="48.75" customHeight="1" x14ac:dyDescent="0.2">
      <c r="A13186" s="87" t="s">
        <v>12551</v>
      </c>
      <c r="B13186" s="90" t="s">
        <v>12029</v>
      </c>
      <c r="C13186" s="117">
        <v>60.82</v>
      </c>
    </row>
    <row r="13187" spans="1:3" ht="48.75" customHeight="1" x14ac:dyDescent="0.2">
      <c r="A13187" s="87" t="s">
        <v>12552</v>
      </c>
      <c r="B13187" s="90" t="s">
        <v>12029</v>
      </c>
      <c r="C13187" s="117">
        <v>69.84</v>
      </c>
    </row>
    <row r="13188" spans="1:3" ht="48.75" customHeight="1" x14ac:dyDescent="0.2">
      <c r="A13188" s="87" t="s">
        <v>6370</v>
      </c>
      <c r="B13188" s="90" t="s">
        <v>5812</v>
      </c>
      <c r="C13188" s="100">
        <v>10.56</v>
      </c>
    </row>
    <row r="13189" spans="1:3" ht="48.75" customHeight="1" x14ac:dyDescent="0.2">
      <c r="A13189" s="87" t="s">
        <v>6371</v>
      </c>
      <c r="B13189" s="90" t="s">
        <v>5812</v>
      </c>
      <c r="C13189" s="100">
        <v>10.26</v>
      </c>
    </row>
    <row r="13190" spans="1:3" ht="48.75" customHeight="1" x14ac:dyDescent="0.2">
      <c r="A13190" s="87" t="s">
        <v>18724</v>
      </c>
      <c r="B13190" s="90" t="s">
        <v>16924</v>
      </c>
      <c r="C13190" s="100">
        <v>6.42</v>
      </c>
    </row>
    <row r="13191" spans="1:3" ht="48.75" customHeight="1" x14ac:dyDescent="0.2">
      <c r="A13191" s="87" t="s">
        <v>4386</v>
      </c>
      <c r="B13191" s="90" t="s">
        <v>5483</v>
      </c>
      <c r="C13191" s="117">
        <v>3.1</v>
      </c>
    </row>
    <row r="13192" spans="1:3" ht="48.75" customHeight="1" x14ac:dyDescent="0.2">
      <c r="A13192" s="87" t="s">
        <v>4388</v>
      </c>
      <c r="B13192" s="90" t="s">
        <v>5483</v>
      </c>
      <c r="C13192" s="117">
        <v>4.71</v>
      </c>
    </row>
    <row r="13193" spans="1:3" ht="48.75" customHeight="1" x14ac:dyDescent="0.2">
      <c r="A13193" s="87" t="s">
        <v>12419</v>
      </c>
      <c r="B13193" s="90" t="s">
        <v>16124</v>
      </c>
      <c r="C13193" s="117">
        <v>144.93</v>
      </c>
    </row>
    <row r="13194" spans="1:3" ht="48.75" customHeight="1" x14ac:dyDescent="0.2">
      <c r="A13194" s="87" t="s">
        <v>569</v>
      </c>
      <c r="B13194" s="90" t="s">
        <v>15500</v>
      </c>
      <c r="C13194" s="117">
        <v>1.71</v>
      </c>
    </row>
    <row r="13195" spans="1:3" ht="48.75" customHeight="1" x14ac:dyDescent="0.2">
      <c r="A13195" s="87" t="s">
        <v>570</v>
      </c>
      <c r="B13195" s="90" t="s">
        <v>15500</v>
      </c>
      <c r="C13195" s="117">
        <v>2.1199999999999997</v>
      </c>
    </row>
    <row r="13196" spans="1:3" ht="48.75" customHeight="1" x14ac:dyDescent="0.2">
      <c r="A13196" s="87" t="s">
        <v>5967</v>
      </c>
      <c r="B13196" s="90" t="s">
        <v>4753</v>
      </c>
      <c r="C13196" s="117">
        <v>4.34</v>
      </c>
    </row>
    <row r="13197" spans="1:3" ht="48.75" customHeight="1" x14ac:dyDescent="0.2">
      <c r="A13197" s="87" t="s">
        <v>5968</v>
      </c>
      <c r="B13197" s="90" t="s">
        <v>4753</v>
      </c>
      <c r="C13197" s="117">
        <v>3.46</v>
      </c>
    </row>
    <row r="13198" spans="1:3" ht="48.75" customHeight="1" x14ac:dyDescent="0.2">
      <c r="A13198" s="87" t="s">
        <v>567</v>
      </c>
      <c r="B13198" s="90" t="s">
        <v>5351</v>
      </c>
      <c r="C13198" s="117">
        <v>1.22</v>
      </c>
    </row>
    <row r="13199" spans="1:3" ht="48.75" customHeight="1" x14ac:dyDescent="0.2">
      <c r="A13199" s="87" t="s">
        <v>16978</v>
      </c>
      <c r="B13199" s="90" t="s">
        <v>17485</v>
      </c>
      <c r="C13199" s="117">
        <v>92.76</v>
      </c>
    </row>
    <row r="13200" spans="1:3" ht="48.75" customHeight="1" x14ac:dyDescent="0.2">
      <c r="A13200" s="87" t="s">
        <v>17951</v>
      </c>
      <c r="B13200" s="90" t="s">
        <v>4889</v>
      </c>
      <c r="C13200" s="117">
        <v>524.42999999999995</v>
      </c>
    </row>
    <row r="13201" spans="1:3" ht="48.75" customHeight="1" x14ac:dyDescent="0.2">
      <c r="A13201" s="87" t="s">
        <v>17952</v>
      </c>
      <c r="B13201" s="90" t="s">
        <v>4889</v>
      </c>
      <c r="C13201" s="117">
        <v>524.42999999999995</v>
      </c>
    </row>
    <row r="13202" spans="1:3" ht="48.75" customHeight="1" x14ac:dyDescent="0.2">
      <c r="A13202" s="87" t="s">
        <v>245</v>
      </c>
      <c r="B13202" s="90" t="s">
        <v>5517</v>
      </c>
      <c r="C13202" s="100">
        <v>347.31</v>
      </c>
    </row>
    <row r="13203" spans="1:3" ht="48.75" customHeight="1" x14ac:dyDescent="0.2">
      <c r="A13203" s="87" t="s">
        <v>18487</v>
      </c>
      <c r="B13203" s="90" t="s">
        <v>10306</v>
      </c>
      <c r="C13203" s="117">
        <v>1.75</v>
      </c>
    </row>
    <row r="13204" spans="1:3" ht="48.75" customHeight="1" x14ac:dyDescent="0.2">
      <c r="A13204" s="87" t="s">
        <v>18488</v>
      </c>
      <c r="B13204" s="90" t="s">
        <v>10306</v>
      </c>
      <c r="C13204" s="117">
        <v>1.34</v>
      </c>
    </row>
    <row r="13205" spans="1:3" ht="48.75" customHeight="1" x14ac:dyDescent="0.2">
      <c r="A13205" s="87" t="s">
        <v>5276</v>
      </c>
      <c r="B13205" s="90" t="s">
        <v>4748</v>
      </c>
      <c r="C13205" s="117">
        <v>0.73</v>
      </c>
    </row>
    <row r="13206" spans="1:3" ht="48.75" customHeight="1" x14ac:dyDescent="0.2">
      <c r="A13206" s="87" t="s">
        <v>11378</v>
      </c>
      <c r="B13206" s="90" t="s">
        <v>16278</v>
      </c>
      <c r="C13206" s="117">
        <v>1.57</v>
      </c>
    </row>
    <row r="13207" spans="1:3" ht="48.75" customHeight="1" x14ac:dyDescent="0.2">
      <c r="A13207" s="87" t="s">
        <v>11292</v>
      </c>
      <c r="B13207" s="90" t="s">
        <v>16278</v>
      </c>
      <c r="C13207" s="117">
        <v>1.57</v>
      </c>
    </row>
    <row r="13208" spans="1:3" ht="48.75" customHeight="1" x14ac:dyDescent="0.2">
      <c r="A13208" s="87" t="s">
        <v>11379</v>
      </c>
      <c r="B13208" s="90" t="s">
        <v>16278</v>
      </c>
      <c r="C13208" s="117">
        <v>3.21</v>
      </c>
    </row>
    <row r="13209" spans="1:3" ht="48.75" customHeight="1" x14ac:dyDescent="0.2">
      <c r="A13209" s="87" t="s">
        <v>11293</v>
      </c>
      <c r="B13209" s="90" t="s">
        <v>16278</v>
      </c>
      <c r="C13209" s="117">
        <v>3.21</v>
      </c>
    </row>
    <row r="13210" spans="1:3" ht="48.75" customHeight="1" x14ac:dyDescent="0.2">
      <c r="A13210" s="87" t="s">
        <v>6972</v>
      </c>
      <c r="B13210" s="90" t="s">
        <v>12340</v>
      </c>
      <c r="C13210" s="117">
        <v>10.1</v>
      </c>
    </row>
    <row r="13211" spans="1:3" ht="48.75" customHeight="1" x14ac:dyDescent="0.2">
      <c r="A13211" s="87" t="s">
        <v>17474</v>
      </c>
      <c r="B13211" s="90" t="s">
        <v>17097</v>
      </c>
      <c r="C13211" s="117">
        <v>1.19</v>
      </c>
    </row>
    <row r="13212" spans="1:3" ht="48.75" customHeight="1" x14ac:dyDescent="0.2">
      <c r="A13212" s="87" t="s">
        <v>17427</v>
      </c>
      <c r="B13212" s="90" t="s">
        <v>17097</v>
      </c>
      <c r="C13212" s="117">
        <v>0.93</v>
      </c>
    </row>
    <row r="13213" spans="1:3" ht="48.75" customHeight="1" x14ac:dyDescent="0.2">
      <c r="A13213" s="87" t="s">
        <v>17652</v>
      </c>
      <c r="B13213" s="90" t="s">
        <v>17097</v>
      </c>
      <c r="C13213" s="117">
        <v>1.73</v>
      </c>
    </row>
    <row r="13214" spans="1:3" ht="48.75" customHeight="1" x14ac:dyDescent="0.2">
      <c r="A13214" s="87" t="s">
        <v>17475</v>
      </c>
      <c r="B13214" s="90" t="s">
        <v>17097</v>
      </c>
      <c r="C13214" s="117">
        <v>1.94</v>
      </c>
    </row>
    <row r="13215" spans="1:3" ht="48.75" customHeight="1" x14ac:dyDescent="0.2">
      <c r="A13215" s="87" t="s">
        <v>17476</v>
      </c>
      <c r="B13215" s="90" t="s">
        <v>17097</v>
      </c>
      <c r="C13215" s="117">
        <v>1.29</v>
      </c>
    </row>
    <row r="13216" spans="1:3" ht="48.75" customHeight="1" x14ac:dyDescent="0.2">
      <c r="A13216" s="87" t="s">
        <v>17426</v>
      </c>
      <c r="B13216" s="90" t="s">
        <v>17097</v>
      </c>
      <c r="C13216" s="117">
        <v>1</v>
      </c>
    </row>
    <row r="13217" spans="1:3" ht="48.75" customHeight="1" x14ac:dyDescent="0.2">
      <c r="A13217" s="87" t="s">
        <v>17473</v>
      </c>
      <c r="B13217" s="90" t="s">
        <v>17097</v>
      </c>
      <c r="C13217" s="117">
        <v>1.4</v>
      </c>
    </row>
    <row r="13218" spans="1:3" ht="48.75" customHeight="1" x14ac:dyDescent="0.2">
      <c r="A13218" s="87" t="s">
        <v>17425</v>
      </c>
      <c r="B13218" s="90" t="s">
        <v>17097</v>
      </c>
      <c r="C13218" s="117">
        <v>1.1399999999999999</v>
      </c>
    </row>
    <row r="13219" spans="1:3" ht="48.75" customHeight="1" x14ac:dyDescent="0.2">
      <c r="A13219" s="87" t="s">
        <v>17424</v>
      </c>
      <c r="B13219" s="90" t="s">
        <v>17097</v>
      </c>
      <c r="C13219" s="117">
        <v>1.8800000000000001</v>
      </c>
    </row>
    <row r="13220" spans="1:3" ht="48.75" customHeight="1" x14ac:dyDescent="0.2">
      <c r="A13220" s="87" t="s">
        <v>17477</v>
      </c>
      <c r="B13220" s="90" t="s">
        <v>17097</v>
      </c>
      <c r="C13220" s="117">
        <v>1.59</v>
      </c>
    </row>
    <row r="13221" spans="1:3" ht="48.75" customHeight="1" x14ac:dyDescent="0.2">
      <c r="A13221" s="87" t="s">
        <v>17412</v>
      </c>
      <c r="B13221" s="90" t="s">
        <v>17097</v>
      </c>
      <c r="C13221" s="117">
        <v>1.34</v>
      </c>
    </row>
    <row r="13222" spans="1:3" ht="48.75" customHeight="1" x14ac:dyDescent="0.2">
      <c r="A13222" s="87" t="s">
        <v>17413</v>
      </c>
      <c r="B13222" s="90" t="s">
        <v>17097</v>
      </c>
      <c r="C13222" s="117">
        <v>1.08</v>
      </c>
    </row>
    <row r="13223" spans="1:3" ht="48.75" customHeight="1" x14ac:dyDescent="0.2">
      <c r="A13223" s="87" t="s">
        <v>17428</v>
      </c>
      <c r="B13223" s="90" t="s">
        <v>17097</v>
      </c>
      <c r="C13223" s="117">
        <v>1.8800000000000001</v>
      </c>
    </row>
    <row r="13224" spans="1:3" ht="48.75" customHeight="1" x14ac:dyDescent="0.2">
      <c r="A13224" s="87" t="s">
        <v>17411</v>
      </c>
      <c r="B13224" s="90" t="s">
        <v>17097</v>
      </c>
      <c r="C13224" s="117">
        <v>1.59</v>
      </c>
    </row>
    <row r="13225" spans="1:3" ht="48.75" customHeight="1" x14ac:dyDescent="0.2">
      <c r="A13225" s="87" t="s">
        <v>17423</v>
      </c>
      <c r="B13225" s="90" t="s">
        <v>17097</v>
      </c>
      <c r="C13225" s="117">
        <v>2.13</v>
      </c>
    </row>
    <row r="13226" spans="1:3" ht="48.75" customHeight="1" x14ac:dyDescent="0.2">
      <c r="A13226" s="87" t="s">
        <v>17472</v>
      </c>
      <c r="B13226" s="90" t="s">
        <v>17097</v>
      </c>
      <c r="C13226" s="117">
        <v>1.89</v>
      </c>
    </row>
    <row r="13227" spans="1:3" ht="48.75" customHeight="1" x14ac:dyDescent="0.2">
      <c r="A13227" s="87" t="s">
        <v>17531</v>
      </c>
      <c r="B13227" s="90" t="s">
        <v>17097</v>
      </c>
      <c r="C13227" s="117">
        <v>2.0299999999999998</v>
      </c>
    </row>
    <row r="13228" spans="1:3" ht="48.75" customHeight="1" x14ac:dyDescent="0.2">
      <c r="A13228" s="87" t="s">
        <v>17439</v>
      </c>
      <c r="B13228" s="90" t="s">
        <v>17097</v>
      </c>
      <c r="C13228" s="117">
        <v>2.2599999999999998</v>
      </c>
    </row>
    <row r="13229" spans="1:3" ht="48.75" customHeight="1" x14ac:dyDescent="0.2">
      <c r="A13229" s="87" t="s">
        <v>17441</v>
      </c>
      <c r="B13229" s="90" t="s">
        <v>17097</v>
      </c>
      <c r="C13229" s="117">
        <v>1.26</v>
      </c>
    </row>
    <row r="13230" spans="1:3" ht="48.75" customHeight="1" x14ac:dyDescent="0.2">
      <c r="A13230" s="87" t="s">
        <v>17482</v>
      </c>
      <c r="B13230" s="90" t="s">
        <v>17097</v>
      </c>
      <c r="C13230" s="117">
        <v>1.04</v>
      </c>
    </row>
    <row r="13231" spans="1:3" ht="48.75" customHeight="1" x14ac:dyDescent="0.2">
      <c r="A13231" s="87" t="s">
        <v>17440</v>
      </c>
      <c r="B13231" s="90" t="s">
        <v>17097</v>
      </c>
      <c r="C13231" s="117">
        <v>1.61</v>
      </c>
    </row>
    <row r="13232" spans="1:3" ht="48.75" customHeight="1" x14ac:dyDescent="0.2">
      <c r="A13232" s="87" t="s">
        <v>17442</v>
      </c>
      <c r="B13232" s="90" t="s">
        <v>17097</v>
      </c>
      <c r="C13232" s="117">
        <v>1.84</v>
      </c>
    </row>
    <row r="13233" spans="1:3" ht="48.75" customHeight="1" x14ac:dyDescent="0.2">
      <c r="A13233" s="87" t="s">
        <v>17619</v>
      </c>
      <c r="B13233" s="90" t="s">
        <v>17097</v>
      </c>
      <c r="C13233" s="117">
        <v>1.44</v>
      </c>
    </row>
    <row r="13234" spans="1:3" ht="48.75" customHeight="1" x14ac:dyDescent="0.2">
      <c r="A13234" s="87" t="s">
        <v>17616</v>
      </c>
      <c r="B13234" s="90" t="s">
        <v>17097</v>
      </c>
      <c r="C13234" s="117">
        <v>1.1100000000000001</v>
      </c>
    </row>
    <row r="13235" spans="1:3" ht="48.75" customHeight="1" x14ac:dyDescent="0.2">
      <c r="A13235" s="87" t="s">
        <v>17617</v>
      </c>
      <c r="B13235" s="90" t="s">
        <v>17097</v>
      </c>
      <c r="C13235" s="117">
        <v>1.74</v>
      </c>
    </row>
    <row r="13236" spans="1:3" ht="48.75" customHeight="1" x14ac:dyDescent="0.2">
      <c r="A13236" s="87" t="s">
        <v>17618</v>
      </c>
      <c r="B13236" s="90" t="s">
        <v>17097</v>
      </c>
      <c r="C13236" s="117">
        <v>1.44</v>
      </c>
    </row>
    <row r="13237" spans="1:3" ht="48.75" customHeight="1" x14ac:dyDescent="0.2">
      <c r="A13237" s="87" t="s">
        <v>17630</v>
      </c>
      <c r="B13237" s="90" t="s">
        <v>17097</v>
      </c>
      <c r="C13237" s="117">
        <v>1.1200000000000001</v>
      </c>
    </row>
    <row r="13238" spans="1:3" ht="48.75" customHeight="1" x14ac:dyDescent="0.2">
      <c r="A13238" s="87" t="s">
        <v>17631</v>
      </c>
      <c r="B13238" s="90" t="s">
        <v>17097</v>
      </c>
      <c r="C13238" s="117">
        <v>1.42</v>
      </c>
    </row>
    <row r="13239" spans="1:3" ht="48.75" customHeight="1" x14ac:dyDescent="0.2">
      <c r="A13239" s="87" t="s">
        <v>17464</v>
      </c>
      <c r="B13239" s="90" t="s">
        <v>17097</v>
      </c>
      <c r="C13239" s="117">
        <v>1.88</v>
      </c>
    </row>
    <row r="13240" spans="1:3" ht="48.75" customHeight="1" x14ac:dyDescent="0.2">
      <c r="A13240" s="87" t="s">
        <v>17458</v>
      </c>
      <c r="B13240" s="90" t="s">
        <v>17097</v>
      </c>
      <c r="C13240" s="117">
        <v>1.8</v>
      </c>
    </row>
    <row r="13241" spans="1:3" ht="48.75" customHeight="1" x14ac:dyDescent="0.2">
      <c r="A13241" s="87" t="s">
        <v>17452</v>
      </c>
      <c r="B13241" s="90" t="s">
        <v>17097</v>
      </c>
      <c r="C13241" s="117">
        <v>1.76</v>
      </c>
    </row>
    <row r="13242" spans="1:3" ht="48.75" customHeight="1" x14ac:dyDescent="0.2">
      <c r="A13242" s="87" t="s">
        <v>17451</v>
      </c>
      <c r="B13242" s="90" t="s">
        <v>17097</v>
      </c>
      <c r="C13242" s="117">
        <v>1.45</v>
      </c>
    </row>
    <row r="13243" spans="1:3" ht="48.75" customHeight="1" x14ac:dyDescent="0.2">
      <c r="A13243" s="87" t="s">
        <v>17454</v>
      </c>
      <c r="B13243" s="90" t="s">
        <v>17097</v>
      </c>
      <c r="C13243" s="117">
        <v>1.99</v>
      </c>
    </row>
    <row r="13244" spans="1:3" ht="48.75" customHeight="1" x14ac:dyDescent="0.2">
      <c r="A13244" s="87" t="s">
        <v>17465</v>
      </c>
      <c r="B13244" s="90" t="s">
        <v>17097</v>
      </c>
      <c r="C13244" s="117">
        <v>1.84</v>
      </c>
    </row>
    <row r="13245" spans="1:3" ht="48.75" customHeight="1" x14ac:dyDescent="0.2">
      <c r="A13245" s="87" t="s">
        <v>17453</v>
      </c>
      <c r="B13245" s="90" t="s">
        <v>17097</v>
      </c>
      <c r="C13245" s="117">
        <v>1.71</v>
      </c>
    </row>
    <row r="13246" spans="1:3" ht="48.75" customHeight="1" x14ac:dyDescent="0.2">
      <c r="A13246" s="87" t="s">
        <v>17455</v>
      </c>
      <c r="B13246" s="90" t="s">
        <v>17097</v>
      </c>
      <c r="C13246" s="117">
        <v>1.26</v>
      </c>
    </row>
    <row r="13247" spans="1:3" ht="48.75" customHeight="1" x14ac:dyDescent="0.2">
      <c r="A13247" s="87" t="s">
        <v>17620</v>
      </c>
      <c r="B13247" s="90" t="s">
        <v>17097</v>
      </c>
      <c r="C13247" s="117">
        <v>1.18</v>
      </c>
    </row>
    <row r="13248" spans="1:3" ht="48.75" customHeight="1" x14ac:dyDescent="0.2">
      <c r="A13248" s="87" t="s">
        <v>17621</v>
      </c>
      <c r="B13248" s="90" t="s">
        <v>17097</v>
      </c>
      <c r="C13248" s="117">
        <v>0.87</v>
      </c>
    </row>
    <row r="13249" spans="1:3" ht="48.75" customHeight="1" x14ac:dyDescent="0.2">
      <c r="A13249" s="87" t="s">
        <v>17622</v>
      </c>
      <c r="B13249" s="90" t="s">
        <v>17097</v>
      </c>
      <c r="C13249" s="117">
        <v>1.94</v>
      </c>
    </row>
    <row r="13250" spans="1:3" ht="48.75" customHeight="1" x14ac:dyDescent="0.2">
      <c r="A13250" s="87" t="s">
        <v>17623</v>
      </c>
      <c r="B13250" s="90" t="s">
        <v>17097</v>
      </c>
      <c r="C13250" s="117">
        <v>1.78</v>
      </c>
    </row>
    <row r="13251" spans="1:3" ht="48.75" customHeight="1" x14ac:dyDescent="0.2">
      <c r="A13251" s="87" t="s">
        <v>17624</v>
      </c>
      <c r="B13251" s="90" t="s">
        <v>17097</v>
      </c>
      <c r="C13251" s="117">
        <v>1.27</v>
      </c>
    </row>
    <row r="13252" spans="1:3" ht="48.75" customHeight="1" x14ac:dyDescent="0.2">
      <c r="A13252" s="87" t="s">
        <v>17625</v>
      </c>
      <c r="B13252" s="90" t="s">
        <v>17097</v>
      </c>
      <c r="C13252" s="117">
        <v>0.96</v>
      </c>
    </row>
    <row r="13253" spans="1:3" ht="48.75" customHeight="1" x14ac:dyDescent="0.2">
      <c r="A13253" s="87" t="s">
        <v>17626</v>
      </c>
      <c r="B13253" s="90" t="s">
        <v>17097</v>
      </c>
      <c r="C13253" s="117">
        <v>1.42</v>
      </c>
    </row>
    <row r="13254" spans="1:3" ht="48.75" customHeight="1" x14ac:dyDescent="0.2">
      <c r="A13254" s="87" t="s">
        <v>17627</v>
      </c>
      <c r="B13254" s="90" t="s">
        <v>17097</v>
      </c>
      <c r="C13254" s="117">
        <v>1.1200000000000001</v>
      </c>
    </row>
    <row r="13255" spans="1:3" ht="48.75" customHeight="1" x14ac:dyDescent="0.2">
      <c r="A13255" s="87" t="s">
        <v>17628</v>
      </c>
      <c r="B13255" s="90" t="s">
        <v>17097</v>
      </c>
      <c r="C13255" s="117">
        <v>1.75</v>
      </c>
    </row>
    <row r="13256" spans="1:3" ht="48.75" customHeight="1" x14ac:dyDescent="0.2">
      <c r="A13256" s="87" t="s">
        <v>17629</v>
      </c>
      <c r="B13256" s="90" t="s">
        <v>17097</v>
      </c>
      <c r="C13256" s="117">
        <v>1.46</v>
      </c>
    </row>
    <row r="13257" spans="1:3" ht="48.75" customHeight="1" x14ac:dyDescent="0.2">
      <c r="A13257" s="87" t="s">
        <v>17685</v>
      </c>
      <c r="B13257" s="90" t="s">
        <v>17097</v>
      </c>
      <c r="C13257" s="117">
        <v>1.98</v>
      </c>
    </row>
    <row r="13258" spans="1:3" ht="48.75" customHeight="1" x14ac:dyDescent="0.2">
      <c r="A13258" s="87" t="s">
        <v>17684</v>
      </c>
      <c r="B13258" s="90" t="s">
        <v>17097</v>
      </c>
      <c r="C13258" s="117">
        <v>1.8</v>
      </c>
    </row>
    <row r="13259" spans="1:3" ht="48.75" customHeight="1" x14ac:dyDescent="0.2">
      <c r="A13259" s="87" t="s">
        <v>17686</v>
      </c>
      <c r="B13259" s="90" t="s">
        <v>17097</v>
      </c>
      <c r="C13259" s="117">
        <v>1.72</v>
      </c>
    </row>
    <row r="13260" spans="1:3" ht="48.75" customHeight="1" x14ac:dyDescent="0.2">
      <c r="A13260" s="87" t="s">
        <v>17687</v>
      </c>
      <c r="B13260" s="90" t="s">
        <v>17097</v>
      </c>
      <c r="C13260" s="117">
        <v>1.41</v>
      </c>
    </row>
    <row r="13261" spans="1:3" ht="48.75" customHeight="1" x14ac:dyDescent="0.2">
      <c r="A13261" s="87" t="s">
        <v>17696</v>
      </c>
      <c r="B13261" s="90" t="s">
        <v>17097</v>
      </c>
      <c r="C13261" s="117">
        <v>1.07</v>
      </c>
    </row>
    <row r="13262" spans="1:3" ht="48.75" customHeight="1" x14ac:dyDescent="0.2">
      <c r="A13262" s="87" t="s">
        <v>17697</v>
      </c>
      <c r="B13262" s="90" t="s">
        <v>17097</v>
      </c>
      <c r="C13262" s="117">
        <v>0.79</v>
      </c>
    </row>
    <row r="13263" spans="1:3" ht="48.75" customHeight="1" x14ac:dyDescent="0.2">
      <c r="A13263" s="87" t="s">
        <v>17698</v>
      </c>
      <c r="B13263" s="90" t="s">
        <v>17097</v>
      </c>
      <c r="C13263" s="117">
        <v>0.97</v>
      </c>
    </row>
    <row r="13264" spans="1:3" ht="48.75" customHeight="1" x14ac:dyDescent="0.2">
      <c r="A13264" s="87" t="s">
        <v>17699</v>
      </c>
      <c r="B13264" s="90" t="s">
        <v>17097</v>
      </c>
      <c r="C13264" s="117">
        <v>0.94</v>
      </c>
    </row>
    <row r="13265" spans="1:3" ht="48.75" customHeight="1" x14ac:dyDescent="0.2">
      <c r="A13265" s="87" t="s">
        <v>17700</v>
      </c>
      <c r="B13265" s="90" t="s">
        <v>17097</v>
      </c>
      <c r="C13265" s="117">
        <v>0.64</v>
      </c>
    </row>
    <row r="13266" spans="1:3" ht="48.75" customHeight="1" x14ac:dyDescent="0.2">
      <c r="A13266" s="87" t="s">
        <v>17701</v>
      </c>
      <c r="B13266" s="90" t="s">
        <v>17097</v>
      </c>
      <c r="C13266" s="117">
        <v>1.9</v>
      </c>
    </row>
    <row r="13267" spans="1:3" ht="48.75" customHeight="1" x14ac:dyDescent="0.2">
      <c r="A13267" s="87" t="s">
        <v>17702</v>
      </c>
      <c r="B13267" s="90" t="s">
        <v>17097</v>
      </c>
      <c r="C13267" s="117">
        <v>1.75</v>
      </c>
    </row>
    <row r="13268" spans="1:3" ht="48.75" customHeight="1" x14ac:dyDescent="0.2">
      <c r="A13268" s="87" t="s">
        <v>17703</v>
      </c>
      <c r="B13268" s="90" t="s">
        <v>17097</v>
      </c>
      <c r="C13268" s="117">
        <v>0.91</v>
      </c>
    </row>
    <row r="13269" spans="1:3" ht="48.75" customHeight="1" x14ac:dyDescent="0.2">
      <c r="A13269" s="87" t="s">
        <v>17704</v>
      </c>
      <c r="B13269" s="90" t="s">
        <v>17097</v>
      </c>
      <c r="C13269" s="117">
        <v>1.35</v>
      </c>
    </row>
    <row r="13270" spans="1:3" ht="48.75" customHeight="1" x14ac:dyDescent="0.2">
      <c r="A13270" s="87" t="s">
        <v>17705</v>
      </c>
      <c r="B13270" s="90" t="s">
        <v>17097</v>
      </c>
      <c r="C13270" s="117">
        <v>1.04</v>
      </c>
    </row>
    <row r="13271" spans="1:3" ht="48.75" customHeight="1" x14ac:dyDescent="0.2">
      <c r="A13271" s="87" t="s">
        <v>17706</v>
      </c>
      <c r="B13271" s="90" t="s">
        <v>17097</v>
      </c>
      <c r="C13271" s="117">
        <v>1.64</v>
      </c>
    </row>
    <row r="13272" spans="1:3" ht="48.75" customHeight="1" x14ac:dyDescent="0.2">
      <c r="A13272" s="87" t="s">
        <v>17707</v>
      </c>
      <c r="B13272" s="90" t="s">
        <v>17097</v>
      </c>
      <c r="C13272" s="117">
        <v>1.34</v>
      </c>
    </row>
    <row r="13273" spans="1:3" ht="48.75" customHeight="1" x14ac:dyDescent="0.2">
      <c r="A13273" s="87" t="s">
        <v>17708</v>
      </c>
      <c r="B13273" s="90" t="s">
        <v>17097</v>
      </c>
      <c r="C13273" s="117">
        <v>1.91</v>
      </c>
    </row>
    <row r="13274" spans="1:3" ht="48.75" customHeight="1" x14ac:dyDescent="0.2">
      <c r="A13274" s="87" t="s">
        <v>17709</v>
      </c>
      <c r="B13274" s="90" t="s">
        <v>17097</v>
      </c>
      <c r="C13274" s="117">
        <v>1.7</v>
      </c>
    </row>
    <row r="13275" spans="1:3" ht="48.75" customHeight="1" x14ac:dyDescent="0.2">
      <c r="A13275" s="87" t="s">
        <v>17710</v>
      </c>
      <c r="B13275" s="90" t="s">
        <v>17097</v>
      </c>
      <c r="C13275" s="117">
        <v>1.71</v>
      </c>
    </row>
    <row r="13276" spans="1:3" ht="48.75" customHeight="1" x14ac:dyDescent="0.2">
      <c r="A13276" s="87" t="s">
        <v>17711</v>
      </c>
      <c r="B13276" s="90" t="s">
        <v>17097</v>
      </c>
      <c r="C13276" s="117">
        <v>1.41</v>
      </c>
    </row>
    <row r="13277" spans="1:3" ht="48.75" customHeight="1" x14ac:dyDescent="0.2">
      <c r="A13277" s="87" t="s">
        <v>19091</v>
      </c>
      <c r="B13277" s="90" t="s">
        <v>10306</v>
      </c>
      <c r="C13277" s="117">
        <v>2.83</v>
      </c>
    </row>
    <row r="13278" spans="1:3" ht="48.75" customHeight="1" x14ac:dyDescent="0.2">
      <c r="A13278" s="87" t="s">
        <v>19094</v>
      </c>
      <c r="B13278" s="90" t="s">
        <v>10306</v>
      </c>
      <c r="C13278" s="117">
        <v>1.3</v>
      </c>
    </row>
    <row r="13279" spans="1:3" ht="48.75" customHeight="1" x14ac:dyDescent="0.2">
      <c r="A13279" s="87" t="s">
        <v>19092</v>
      </c>
      <c r="B13279" s="90" t="s">
        <v>10306</v>
      </c>
      <c r="C13279" s="117">
        <v>1.22</v>
      </c>
    </row>
    <row r="13280" spans="1:3" ht="48.75" customHeight="1" x14ac:dyDescent="0.2">
      <c r="A13280" s="87" t="s">
        <v>19093</v>
      </c>
      <c r="B13280" s="90" t="s">
        <v>10306</v>
      </c>
      <c r="C13280" s="117">
        <v>9.6</v>
      </c>
    </row>
    <row r="13281" spans="1:3" ht="48.75" customHeight="1" x14ac:dyDescent="0.2">
      <c r="A13281" s="16" t="s">
        <v>17359</v>
      </c>
      <c r="B13281" s="20" t="s">
        <v>10306</v>
      </c>
      <c r="C13281" s="117">
        <v>7.78</v>
      </c>
    </row>
    <row r="13282" spans="1:3" ht="48.75" customHeight="1" x14ac:dyDescent="0.2">
      <c r="A13282" s="16" t="s">
        <v>17360</v>
      </c>
      <c r="B13282" s="20" t="s">
        <v>10306</v>
      </c>
      <c r="C13282" s="117">
        <v>7.98</v>
      </c>
    </row>
    <row r="13283" spans="1:3" ht="48.75" customHeight="1" x14ac:dyDescent="0.2">
      <c r="A13283" s="16" t="s">
        <v>17342</v>
      </c>
      <c r="B13283" s="20" t="s">
        <v>10306</v>
      </c>
      <c r="C13283" s="117">
        <v>3.78</v>
      </c>
    </row>
    <row r="13284" spans="1:3" ht="48.75" customHeight="1" x14ac:dyDescent="0.2">
      <c r="A13284" s="16" t="s">
        <v>17341</v>
      </c>
      <c r="B13284" s="20" t="s">
        <v>10306</v>
      </c>
      <c r="C13284" s="117">
        <v>3.58</v>
      </c>
    </row>
    <row r="13285" spans="1:3" ht="48.75" customHeight="1" x14ac:dyDescent="0.2">
      <c r="A13285" s="87" t="s">
        <v>18920</v>
      </c>
      <c r="B13285" s="90" t="s">
        <v>10306</v>
      </c>
      <c r="C13285" s="100">
        <v>9.08</v>
      </c>
    </row>
    <row r="13286" spans="1:3" ht="48.75" customHeight="1" x14ac:dyDescent="0.2">
      <c r="A13286" s="87" t="s">
        <v>19095</v>
      </c>
      <c r="B13286" s="90" t="s">
        <v>10306</v>
      </c>
      <c r="C13286" s="117">
        <v>1.07</v>
      </c>
    </row>
    <row r="13287" spans="1:3" ht="48.75" customHeight="1" x14ac:dyDescent="0.2">
      <c r="A13287" s="87" t="s">
        <v>18921</v>
      </c>
      <c r="B13287" s="90" t="s">
        <v>10306</v>
      </c>
      <c r="C13287" s="117">
        <v>2.63</v>
      </c>
    </row>
    <row r="13288" spans="1:3" ht="48.75" customHeight="1" x14ac:dyDescent="0.2">
      <c r="A13288" s="87" t="s">
        <v>19484</v>
      </c>
      <c r="B13288" s="90" t="s">
        <v>10306</v>
      </c>
      <c r="C13288" s="100">
        <v>17.510000000000002</v>
      </c>
    </row>
    <row r="13289" spans="1:3" ht="48.75" customHeight="1" x14ac:dyDescent="0.2">
      <c r="A13289" s="87" t="s">
        <v>19112</v>
      </c>
      <c r="B13289" s="90" t="s">
        <v>18993</v>
      </c>
      <c r="C13289" s="117">
        <v>54.5</v>
      </c>
    </row>
    <row r="13290" spans="1:3" ht="48.75" customHeight="1" x14ac:dyDescent="0.2">
      <c r="A13290" s="87" t="s">
        <v>18698</v>
      </c>
      <c r="B13290" s="90" t="s">
        <v>10306</v>
      </c>
      <c r="C13290" s="117">
        <v>2.23</v>
      </c>
    </row>
    <row r="13291" spans="1:3" ht="48.75" customHeight="1" x14ac:dyDescent="0.2">
      <c r="A13291" s="87" t="s">
        <v>18935</v>
      </c>
      <c r="B13291" s="90" t="s">
        <v>10306</v>
      </c>
      <c r="C13291" s="117">
        <v>18.23</v>
      </c>
    </row>
    <row r="13292" spans="1:3" ht="48.75" customHeight="1" x14ac:dyDescent="0.2">
      <c r="A13292" s="87" t="s">
        <v>18934</v>
      </c>
      <c r="B13292" s="90" t="s">
        <v>10306</v>
      </c>
      <c r="C13292" s="117">
        <v>1.48</v>
      </c>
    </row>
    <row r="13293" spans="1:3" ht="48.75" customHeight="1" x14ac:dyDescent="0.2">
      <c r="A13293" s="87" t="s">
        <v>17075</v>
      </c>
      <c r="B13293" s="90" t="s">
        <v>17076</v>
      </c>
      <c r="C13293" s="117">
        <v>1.59</v>
      </c>
    </row>
    <row r="13294" spans="1:3" ht="48.75" customHeight="1" x14ac:dyDescent="0.2">
      <c r="A13294" s="87" t="s">
        <v>7414</v>
      </c>
      <c r="B13294" s="90" t="s">
        <v>5506</v>
      </c>
      <c r="C13294" s="117">
        <v>2.1399999999999997</v>
      </c>
    </row>
    <row r="13295" spans="1:3" ht="48.75" customHeight="1" x14ac:dyDescent="0.2">
      <c r="A13295" s="87" t="s">
        <v>12880</v>
      </c>
      <c r="B13295" s="90" t="s">
        <v>12254</v>
      </c>
      <c r="C13295" s="117">
        <v>3.460066343454963</v>
      </c>
    </row>
    <row r="13296" spans="1:3" ht="48.75" customHeight="1" x14ac:dyDescent="0.2">
      <c r="A13296" s="87" t="s">
        <v>12881</v>
      </c>
      <c r="B13296" s="90" t="s">
        <v>12254</v>
      </c>
      <c r="C13296" s="117">
        <v>2.36</v>
      </c>
    </row>
    <row r="13297" spans="1:3" ht="48.75" customHeight="1" x14ac:dyDescent="0.2">
      <c r="A13297" s="87" t="s">
        <v>2132</v>
      </c>
      <c r="B13297" s="90" t="s">
        <v>4012</v>
      </c>
      <c r="C13297" s="117">
        <v>2.1</v>
      </c>
    </row>
    <row r="13298" spans="1:3" ht="48.75" customHeight="1" x14ac:dyDescent="0.2">
      <c r="A13298" s="87" t="s">
        <v>2132</v>
      </c>
      <c r="B13298" s="90" t="s">
        <v>18891</v>
      </c>
      <c r="C13298" s="117">
        <v>2.1</v>
      </c>
    </row>
    <row r="13299" spans="1:3" ht="48.75" customHeight="1" x14ac:dyDescent="0.2">
      <c r="A13299" s="87" t="s">
        <v>19403</v>
      </c>
      <c r="B13299" s="90" t="s">
        <v>15957</v>
      </c>
      <c r="C13299" s="90">
        <v>7.36</v>
      </c>
    </row>
    <row r="13300" spans="1:3" ht="48.75" customHeight="1" x14ac:dyDescent="0.2">
      <c r="A13300" s="87" t="s">
        <v>10509</v>
      </c>
      <c r="B13300" s="90" t="s">
        <v>10290</v>
      </c>
      <c r="C13300" s="117">
        <v>1.81</v>
      </c>
    </row>
    <row r="13301" spans="1:3" ht="48.75" customHeight="1" x14ac:dyDescent="0.2">
      <c r="A13301" s="87" t="s">
        <v>16131</v>
      </c>
      <c r="B13301" s="90" t="s">
        <v>12109</v>
      </c>
      <c r="C13301" s="117">
        <v>26.84</v>
      </c>
    </row>
    <row r="13302" spans="1:3" ht="48.75" customHeight="1" x14ac:dyDescent="0.2">
      <c r="A13302" s="87" t="s">
        <v>3978</v>
      </c>
      <c r="B13302" s="90" t="s">
        <v>15543</v>
      </c>
      <c r="C13302" s="117">
        <v>41.89</v>
      </c>
    </row>
    <row r="13303" spans="1:3" ht="48.75" customHeight="1" x14ac:dyDescent="0.2">
      <c r="A13303" s="87" t="s">
        <v>3980</v>
      </c>
      <c r="B13303" s="90" t="s">
        <v>15543</v>
      </c>
      <c r="C13303" s="117">
        <v>13.95</v>
      </c>
    </row>
    <row r="13304" spans="1:3" ht="48.75" customHeight="1" x14ac:dyDescent="0.2">
      <c r="A13304" s="87" t="s">
        <v>11132</v>
      </c>
      <c r="B13304" s="90" t="s">
        <v>6334</v>
      </c>
      <c r="C13304" s="117">
        <v>14.4</v>
      </c>
    </row>
    <row r="13305" spans="1:3" ht="48.75" customHeight="1" x14ac:dyDescent="0.2">
      <c r="A13305" s="87" t="s">
        <v>11130</v>
      </c>
      <c r="B13305" s="90" t="s">
        <v>6334</v>
      </c>
      <c r="C13305" s="117">
        <v>13.54</v>
      </c>
    </row>
    <row r="13306" spans="1:3" ht="48.75" customHeight="1" x14ac:dyDescent="0.2">
      <c r="A13306" s="87" t="s">
        <v>364</v>
      </c>
      <c r="B13306" s="90" t="s">
        <v>5462</v>
      </c>
      <c r="C13306" s="117">
        <v>393.71</v>
      </c>
    </row>
    <row r="13307" spans="1:3" ht="48.75" customHeight="1" x14ac:dyDescent="0.2">
      <c r="A13307" s="87" t="s">
        <v>19245</v>
      </c>
      <c r="B13307" s="90" t="s">
        <v>6200</v>
      </c>
      <c r="C13307" s="117">
        <v>393.71</v>
      </c>
    </row>
    <row r="13308" spans="1:3" ht="48.75" customHeight="1" x14ac:dyDescent="0.2">
      <c r="A13308" s="87" t="s">
        <v>17949</v>
      </c>
      <c r="B13308" s="90" t="s">
        <v>5418</v>
      </c>
      <c r="C13308" s="117">
        <v>393.71</v>
      </c>
    </row>
    <row r="13309" spans="1:3" ht="48.75" customHeight="1" x14ac:dyDescent="0.2">
      <c r="A13309" s="87" t="s">
        <v>2515</v>
      </c>
      <c r="B13309" s="89" t="s">
        <v>6348</v>
      </c>
      <c r="C13309" s="100">
        <v>903.68</v>
      </c>
    </row>
    <row r="13310" spans="1:3" ht="48.75" customHeight="1" x14ac:dyDescent="0.2">
      <c r="A13310" s="87" t="s">
        <v>2312</v>
      </c>
      <c r="B13310" s="90" t="s">
        <v>9395</v>
      </c>
      <c r="C13310" s="117">
        <v>0.95</v>
      </c>
    </row>
    <row r="13311" spans="1:3" ht="48.75" customHeight="1" x14ac:dyDescent="0.2">
      <c r="A13311" s="87" t="s">
        <v>2343</v>
      </c>
      <c r="B13311" s="90" t="s">
        <v>9395</v>
      </c>
      <c r="C13311" s="117">
        <v>0.57999999999999996</v>
      </c>
    </row>
    <row r="13312" spans="1:3" ht="48.75" customHeight="1" x14ac:dyDescent="0.2">
      <c r="A13312" s="87" t="s">
        <v>2332</v>
      </c>
      <c r="B13312" s="90" t="s">
        <v>9395</v>
      </c>
      <c r="C13312" s="117">
        <v>4.1399999999999997</v>
      </c>
    </row>
    <row r="13313" spans="1:3" ht="48.75" customHeight="1" x14ac:dyDescent="0.2">
      <c r="A13313" s="87" t="s">
        <v>4803</v>
      </c>
      <c r="B13313" s="90" t="s">
        <v>9395</v>
      </c>
      <c r="C13313" s="117">
        <v>1.55</v>
      </c>
    </row>
    <row r="13314" spans="1:3" ht="48.75" customHeight="1" x14ac:dyDescent="0.2">
      <c r="A13314" s="87" t="s">
        <v>2359</v>
      </c>
      <c r="B13314" s="90" t="s">
        <v>9395</v>
      </c>
      <c r="C13314" s="117">
        <v>1.37</v>
      </c>
    </row>
    <row r="13315" spans="1:3" ht="48.75" customHeight="1" x14ac:dyDescent="0.2">
      <c r="A13315" s="87" t="s">
        <v>2396</v>
      </c>
      <c r="B13315" s="90" t="s">
        <v>9395</v>
      </c>
      <c r="C13315" s="117">
        <v>1.5</v>
      </c>
    </row>
    <row r="13316" spans="1:3" ht="48.75" customHeight="1" x14ac:dyDescent="0.2">
      <c r="A13316" s="87" t="s">
        <v>2397</v>
      </c>
      <c r="B13316" s="90" t="s">
        <v>9395</v>
      </c>
      <c r="C13316" s="117">
        <v>3.5059964276601172</v>
      </c>
    </row>
    <row r="13317" spans="1:3" ht="48.75" customHeight="1" x14ac:dyDescent="0.2">
      <c r="A13317" s="87" t="s">
        <v>18471</v>
      </c>
      <c r="B13317" s="90" t="s">
        <v>9395</v>
      </c>
      <c r="C13317" s="117">
        <v>6.33</v>
      </c>
    </row>
    <row r="13318" spans="1:3" ht="48.75" customHeight="1" x14ac:dyDescent="0.2">
      <c r="A13318" s="87" t="s">
        <v>2398</v>
      </c>
      <c r="B13318" s="90" t="s">
        <v>9395</v>
      </c>
      <c r="C13318" s="117">
        <v>3.5059964276601172</v>
      </c>
    </row>
    <row r="13319" spans="1:3" ht="48.75" customHeight="1" x14ac:dyDescent="0.2">
      <c r="A13319" s="87" t="s">
        <v>2393</v>
      </c>
      <c r="B13319" s="90" t="s">
        <v>9395</v>
      </c>
      <c r="C13319" s="117">
        <v>0.77</v>
      </c>
    </row>
    <row r="13320" spans="1:3" ht="48.75" customHeight="1" x14ac:dyDescent="0.2">
      <c r="A13320" s="87" t="s">
        <v>2394</v>
      </c>
      <c r="B13320" s="90" t="s">
        <v>9395</v>
      </c>
      <c r="C13320" s="117">
        <v>1.45</v>
      </c>
    </row>
    <row r="13321" spans="1:3" ht="48.75" customHeight="1" x14ac:dyDescent="0.2">
      <c r="A13321" s="87" t="s">
        <v>2395</v>
      </c>
      <c r="B13321" s="90" t="s">
        <v>9395</v>
      </c>
      <c r="C13321" s="117">
        <v>2.4499999999999997</v>
      </c>
    </row>
    <row r="13322" spans="1:3" ht="48.75" customHeight="1" x14ac:dyDescent="0.2">
      <c r="A13322" s="87" t="s">
        <v>2363</v>
      </c>
      <c r="B13322" s="90" t="s">
        <v>9395</v>
      </c>
      <c r="C13322" s="100">
        <v>4.95</v>
      </c>
    </row>
    <row r="13323" spans="1:3" ht="48.75" customHeight="1" x14ac:dyDescent="0.2">
      <c r="A13323" s="87" t="s">
        <v>2385</v>
      </c>
      <c r="B13323" s="90" t="s">
        <v>9395</v>
      </c>
      <c r="C13323" s="117">
        <v>1.5</v>
      </c>
    </row>
    <row r="13324" spans="1:3" ht="48.75" customHeight="1" x14ac:dyDescent="0.2">
      <c r="A13324" s="87" t="s">
        <v>2388</v>
      </c>
      <c r="B13324" s="90" t="s">
        <v>9395</v>
      </c>
      <c r="C13324" s="100">
        <v>4.95</v>
      </c>
    </row>
    <row r="13325" spans="1:3" ht="48.75" customHeight="1" x14ac:dyDescent="0.2">
      <c r="A13325" s="87" t="s">
        <v>2316</v>
      </c>
      <c r="B13325" s="90" t="s">
        <v>9395</v>
      </c>
      <c r="C13325" s="117">
        <v>2.76</v>
      </c>
    </row>
    <row r="13326" spans="1:3" ht="48.75" customHeight="1" x14ac:dyDescent="0.2">
      <c r="A13326" s="87" t="s">
        <v>2413</v>
      </c>
      <c r="B13326" s="90" t="s">
        <v>9395</v>
      </c>
      <c r="C13326" s="117">
        <v>0.72</v>
      </c>
    </row>
    <row r="13327" spans="1:3" ht="48.75" customHeight="1" x14ac:dyDescent="0.2">
      <c r="A13327" s="87" t="s">
        <v>18067</v>
      </c>
      <c r="B13327" s="90" t="s">
        <v>9395</v>
      </c>
      <c r="C13327" s="100">
        <v>4.95</v>
      </c>
    </row>
    <row r="13328" spans="1:3" ht="48.75" customHeight="1" x14ac:dyDescent="0.2">
      <c r="A13328" s="87" t="s">
        <v>18066</v>
      </c>
      <c r="B13328" s="90" t="s">
        <v>9395</v>
      </c>
      <c r="C13328" s="100">
        <v>4.95</v>
      </c>
    </row>
    <row r="13329" spans="1:3" ht="48.75" customHeight="1" x14ac:dyDescent="0.2">
      <c r="A13329" s="87" t="s">
        <v>18824</v>
      </c>
      <c r="B13329" s="90" t="s">
        <v>5496</v>
      </c>
      <c r="C13329" s="117">
        <v>3.46</v>
      </c>
    </row>
    <row r="13330" spans="1:3" ht="48.75" customHeight="1" x14ac:dyDescent="0.2">
      <c r="A13330" s="87" t="s">
        <v>401</v>
      </c>
      <c r="B13330" s="90" t="s">
        <v>5496</v>
      </c>
      <c r="C13330" s="117">
        <v>3.46</v>
      </c>
    </row>
    <row r="13331" spans="1:3" ht="48.75" customHeight="1" x14ac:dyDescent="0.2">
      <c r="A13331" s="87" t="s">
        <v>397</v>
      </c>
      <c r="B13331" s="90" t="s">
        <v>5496</v>
      </c>
      <c r="C13331" s="117">
        <v>2.82</v>
      </c>
    </row>
    <row r="13332" spans="1:3" ht="48.75" customHeight="1" x14ac:dyDescent="0.2">
      <c r="A13332" s="87" t="s">
        <v>13887</v>
      </c>
      <c r="B13332" s="90" t="s">
        <v>5496</v>
      </c>
      <c r="C13332" s="100">
        <v>4.12</v>
      </c>
    </row>
    <row r="13333" spans="1:3" ht="48.75" customHeight="1" x14ac:dyDescent="0.2">
      <c r="A13333" s="87" t="s">
        <v>9854</v>
      </c>
      <c r="B13333" s="90" t="s">
        <v>5496</v>
      </c>
      <c r="C13333" s="117">
        <v>3.460066343454963</v>
      </c>
    </row>
    <row r="13334" spans="1:3" ht="48.75" customHeight="1" x14ac:dyDescent="0.2">
      <c r="A13334" s="87" t="s">
        <v>6920</v>
      </c>
      <c r="B13334" s="90" t="s">
        <v>5496</v>
      </c>
      <c r="C13334" s="117">
        <v>6.42</v>
      </c>
    </row>
    <row r="13335" spans="1:3" ht="48.75" customHeight="1" x14ac:dyDescent="0.2">
      <c r="A13335" s="87" t="s">
        <v>9493</v>
      </c>
      <c r="B13335" s="90" t="s">
        <v>4876</v>
      </c>
      <c r="C13335" s="117">
        <v>8.4600000000000009</v>
      </c>
    </row>
    <row r="13336" spans="1:3" ht="48.75" customHeight="1" x14ac:dyDescent="0.2">
      <c r="A13336" s="87" t="s">
        <v>12498</v>
      </c>
      <c r="B13336" s="90" t="s">
        <v>6798</v>
      </c>
      <c r="C13336" s="90">
        <v>144</v>
      </c>
    </row>
    <row r="13337" spans="1:3" ht="48.75" customHeight="1" x14ac:dyDescent="0.2">
      <c r="A13337" s="87" t="s">
        <v>12563</v>
      </c>
      <c r="B13337" s="90" t="s">
        <v>6798</v>
      </c>
      <c r="C13337" s="117">
        <v>197.6</v>
      </c>
    </row>
    <row r="13338" spans="1:3" ht="48.75" customHeight="1" x14ac:dyDescent="0.2">
      <c r="A13338" s="87" t="s">
        <v>6834</v>
      </c>
      <c r="B13338" s="90" t="s">
        <v>6777</v>
      </c>
      <c r="C13338" s="90">
        <v>378.38</v>
      </c>
    </row>
    <row r="13339" spans="1:3" ht="48.75" customHeight="1" x14ac:dyDescent="0.2">
      <c r="A13339" s="87" t="s">
        <v>6835</v>
      </c>
      <c r="B13339" s="90" t="s">
        <v>6833</v>
      </c>
      <c r="C13339" s="117">
        <v>201.47</v>
      </c>
    </row>
    <row r="13340" spans="1:3" ht="48.75" customHeight="1" x14ac:dyDescent="0.2">
      <c r="A13340" s="87" t="s">
        <v>11732</v>
      </c>
      <c r="B13340" s="90" t="s">
        <v>6777</v>
      </c>
      <c r="C13340" s="117">
        <v>239.05</v>
      </c>
    </row>
    <row r="13341" spans="1:3" ht="48.75" customHeight="1" x14ac:dyDescent="0.2">
      <c r="A13341" s="87" t="s">
        <v>13942</v>
      </c>
      <c r="B13341" s="90" t="s">
        <v>4778</v>
      </c>
      <c r="C13341" s="117">
        <v>1710</v>
      </c>
    </row>
    <row r="13342" spans="1:3" ht="48.75" customHeight="1" x14ac:dyDescent="0.2">
      <c r="A13342" s="87" t="s">
        <v>9511</v>
      </c>
      <c r="B13342" s="90" t="s">
        <v>12821</v>
      </c>
      <c r="C13342" s="117">
        <v>6.72</v>
      </c>
    </row>
    <row r="13343" spans="1:3" ht="48.75" customHeight="1" x14ac:dyDescent="0.2">
      <c r="A13343" s="87" t="s">
        <v>9510</v>
      </c>
      <c r="B13343" s="90" t="s">
        <v>12821</v>
      </c>
      <c r="C13343" s="117">
        <v>10.49</v>
      </c>
    </row>
    <row r="13344" spans="1:3" ht="48.75" customHeight="1" x14ac:dyDescent="0.2">
      <c r="A13344" s="87" t="s">
        <v>9512</v>
      </c>
      <c r="B13344" s="90" t="s">
        <v>12821</v>
      </c>
      <c r="C13344" s="100">
        <v>4.6500000000000004</v>
      </c>
    </row>
    <row r="13345" spans="1:3" ht="48.75" customHeight="1" x14ac:dyDescent="0.2">
      <c r="A13345" s="87" t="s">
        <v>12506</v>
      </c>
      <c r="B13345" s="90" t="s">
        <v>6798</v>
      </c>
      <c r="C13345" s="117">
        <v>131.74</v>
      </c>
    </row>
    <row r="13346" spans="1:3" ht="48.75" customHeight="1" x14ac:dyDescent="0.2">
      <c r="A13346" s="87" t="s">
        <v>12458</v>
      </c>
      <c r="B13346" s="90" t="s">
        <v>6798</v>
      </c>
      <c r="C13346" s="117">
        <v>136.28</v>
      </c>
    </row>
    <row r="13347" spans="1:3" ht="48.75" customHeight="1" x14ac:dyDescent="0.2">
      <c r="A13347" s="87" t="s">
        <v>15631</v>
      </c>
      <c r="B13347" s="90" t="s">
        <v>15584</v>
      </c>
      <c r="C13347" s="117">
        <v>6.75</v>
      </c>
    </row>
    <row r="13348" spans="1:3" ht="48.75" customHeight="1" x14ac:dyDescent="0.2">
      <c r="A13348" s="87" t="s">
        <v>15583</v>
      </c>
      <c r="B13348" s="90" t="s">
        <v>15584</v>
      </c>
      <c r="C13348" s="117">
        <v>10.88</v>
      </c>
    </row>
    <row r="13349" spans="1:3" ht="48.75" customHeight="1" x14ac:dyDescent="0.2">
      <c r="A13349" s="87" t="s">
        <v>12637</v>
      </c>
      <c r="B13349" s="90" t="s">
        <v>12081</v>
      </c>
      <c r="C13349" s="93">
        <v>28.58</v>
      </c>
    </row>
    <row r="13350" spans="1:3" ht="48.75" customHeight="1" x14ac:dyDescent="0.2">
      <c r="A13350" s="87" t="s">
        <v>18176</v>
      </c>
      <c r="B13350" s="90" t="s">
        <v>11840</v>
      </c>
      <c r="C13350" s="117">
        <v>23.99</v>
      </c>
    </row>
    <row r="13351" spans="1:3" ht="48.75" customHeight="1" x14ac:dyDescent="0.2">
      <c r="A13351" s="87" t="s">
        <v>12636</v>
      </c>
      <c r="B13351" s="90" t="s">
        <v>11840</v>
      </c>
      <c r="C13351" s="117">
        <v>57.16</v>
      </c>
    </row>
    <row r="13352" spans="1:3" ht="48.75" customHeight="1" x14ac:dyDescent="0.2">
      <c r="A13352" s="87" t="s">
        <v>12636</v>
      </c>
      <c r="B13352" s="90" t="s">
        <v>12081</v>
      </c>
      <c r="C13352" s="117">
        <v>57.16</v>
      </c>
    </row>
    <row r="13353" spans="1:3" ht="48.75" customHeight="1" x14ac:dyDescent="0.2">
      <c r="A13353" s="87" t="s">
        <v>16899</v>
      </c>
      <c r="B13353" s="90" t="s">
        <v>5616</v>
      </c>
      <c r="C13353" s="117">
        <v>18.3</v>
      </c>
    </row>
    <row r="13354" spans="1:3" ht="48.75" customHeight="1" x14ac:dyDescent="0.2">
      <c r="A13354" s="87" t="s">
        <v>2287</v>
      </c>
      <c r="B13354" s="90" t="s">
        <v>15500</v>
      </c>
      <c r="C13354" s="90">
        <v>3.12</v>
      </c>
    </row>
    <row r="13355" spans="1:3" ht="48.75" customHeight="1" x14ac:dyDescent="0.2">
      <c r="A13355" s="87" t="s">
        <v>2292</v>
      </c>
      <c r="B13355" s="90" t="s">
        <v>15500</v>
      </c>
      <c r="C13355" s="100">
        <v>6.24</v>
      </c>
    </row>
    <row r="13356" spans="1:3" ht="48.75" customHeight="1" x14ac:dyDescent="0.2">
      <c r="A13356" s="87" t="s">
        <v>1639</v>
      </c>
      <c r="B13356" s="90" t="s">
        <v>5807</v>
      </c>
      <c r="C13356" s="117">
        <v>1.51</v>
      </c>
    </row>
    <row r="13357" spans="1:3" ht="48.75" customHeight="1" x14ac:dyDescent="0.2">
      <c r="A13357" s="87" t="s">
        <v>9211</v>
      </c>
      <c r="B13357" s="90" t="s">
        <v>5807</v>
      </c>
      <c r="C13357" s="117">
        <v>1.92</v>
      </c>
    </row>
    <row r="13358" spans="1:3" ht="48.75" customHeight="1" x14ac:dyDescent="0.2">
      <c r="A13358" s="87" t="s">
        <v>1635</v>
      </c>
      <c r="B13358" s="90" t="s">
        <v>5636</v>
      </c>
      <c r="C13358" s="117">
        <v>1.92</v>
      </c>
    </row>
    <row r="13359" spans="1:3" ht="48.75" customHeight="1" x14ac:dyDescent="0.2">
      <c r="A13359" s="87" t="s">
        <v>15463</v>
      </c>
      <c r="B13359" s="90" t="s">
        <v>13111</v>
      </c>
      <c r="C13359" s="90">
        <v>3.12</v>
      </c>
    </row>
    <row r="13360" spans="1:3" ht="48.75" customHeight="1" x14ac:dyDescent="0.2">
      <c r="A13360" s="87" t="s">
        <v>15479</v>
      </c>
      <c r="B13360" s="90" t="s">
        <v>13111</v>
      </c>
      <c r="C13360" s="100">
        <v>6.24</v>
      </c>
    </row>
    <row r="13361" spans="1:3" ht="48.75" customHeight="1" x14ac:dyDescent="0.2">
      <c r="A13361" s="87" t="s">
        <v>13427</v>
      </c>
      <c r="B13361" s="90" t="s">
        <v>13111</v>
      </c>
      <c r="C13361" s="90">
        <v>4.38</v>
      </c>
    </row>
    <row r="13362" spans="1:3" ht="48.75" customHeight="1" x14ac:dyDescent="0.2">
      <c r="A13362" s="87" t="s">
        <v>10365</v>
      </c>
      <c r="B13362" s="90" t="s">
        <v>17185</v>
      </c>
      <c r="C13362" s="117">
        <v>1.76</v>
      </c>
    </row>
    <row r="13363" spans="1:3" ht="48.75" customHeight="1" x14ac:dyDescent="0.2">
      <c r="A13363" s="87" t="s">
        <v>10365</v>
      </c>
      <c r="B13363" s="90" t="s">
        <v>5355</v>
      </c>
      <c r="C13363" s="117">
        <v>1.76</v>
      </c>
    </row>
    <row r="13364" spans="1:3" ht="48.75" customHeight="1" x14ac:dyDescent="0.2">
      <c r="A13364" s="87" t="s">
        <v>11176</v>
      </c>
      <c r="B13364" s="90" t="s">
        <v>17185</v>
      </c>
      <c r="C13364" s="117">
        <v>50</v>
      </c>
    </row>
    <row r="13365" spans="1:3" ht="48.75" customHeight="1" x14ac:dyDescent="0.2">
      <c r="A13365" s="87" t="s">
        <v>11176</v>
      </c>
      <c r="B13365" s="90" t="s">
        <v>5355</v>
      </c>
      <c r="C13365" s="117">
        <v>50</v>
      </c>
    </row>
    <row r="13366" spans="1:3" ht="48.75" customHeight="1" x14ac:dyDescent="0.2">
      <c r="A13366" s="87" t="s">
        <v>1664</v>
      </c>
      <c r="B13366" s="90" t="s">
        <v>9094</v>
      </c>
      <c r="C13366" s="100">
        <v>17.239999999999998</v>
      </c>
    </row>
    <row r="13367" spans="1:3" ht="48.75" customHeight="1" x14ac:dyDescent="0.2">
      <c r="A13367" s="87" t="s">
        <v>1664</v>
      </c>
      <c r="B13367" s="90" t="s">
        <v>15543</v>
      </c>
      <c r="C13367" s="100">
        <v>17.239999999999998</v>
      </c>
    </row>
    <row r="13368" spans="1:3" ht="48.75" customHeight="1" x14ac:dyDescent="0.2">
      <c r="A13368" s="87" t="s">
        <v>1665</v>
      </c>
      <c r="B13368" s="90" t="s">
        <v>9094</v>
      </c>
      <c r="C13368" s="100">
        <v>34.479999999999997</v>
      </c>
    </row>
    <row r="13369" spans="1:3" ht="48.75" customHeight="1" x14ac:dyDescent="0.2">
      <c r="A13369" s="87" t="s">
        <v>1665</v>
      </c>
      <c r="B13369" s="90" t="s">
        <v>15543</v>
      </c>
      <c r="C13369" s="100">
        <v>34.479999999999997</v>
      </c>
    </row>
    <row r="13370" spans="1:3" ht="48.75" customHeight="1" x14ac:dyDescent="0.2">
      <c r="A13370" s="87" t="s">
        <v>4791</v>
      </c>
      <c r="B13370" s="90" t="s">
        <v>5588</v>
      </c>
      <c r="C13370" s="117">
        <v>2.1399999999999997</v>
      </c>
    </row>
    <row r="13371" spans="1:3" ht="48.75" customHeight="1" x14ac:dyDescent="0.2">
      <c r="A13371" s="87" t="s">
        <v>4789</v>
      </c>
      <c r="B13371" s="90" t="s">
        <v>5588</v>
      </c>
      <c r="C13371" s="117">
        <v>2.5099999999999998</v>
      </c>
    </row>
    <row r="13372" spans="1:3" ht="48.75" customHeight="1" x14ac:dyDescent="0.2">
      <c r="A13372" s="87" t="s">
        <v>4793</v>
      </c>
      <c r="B13372" s="90" t="s">
        <v>5588</v>
      </c>
      <c r="C13372" s="117">
        <v>2.78</v>
      </c>
    </row>
    <row r="13373" spans="1:3" ht="48.75" customHeight="1" x14ac:dyDescent="0.2">
      <c r="A13373" s="87" t="s">
        <v>4794</v>
      </c>
      <c r="B13373" s="90" t="s">
        <v>15144</v>
      </c>
      <c r="C13373" s="117">
        <v>7.43</v>
      </c>
    </row>
    <row r="13374" spans="1:3" ht="48.75" customHeight="1" x14ac:dyDescent="0.2">
      <c r="A13374" s="87" t="s">
        <v>4795</v>
      </c>
      <c r="B13374" s="90" t="s">
        <v>15144</v>
      </c>
      <c r="C13374" s="100">
        <v>11.9</v>
      </c>
    </row>
    <row r="13375" spans="1:3" ht="48.75" customHeight="1" x14ac:dyDescent="0.2">
      <c r="A13375" s="16" t="s">
        <v>6343</v>
      </c>
      <c r="B13375" s="90" t="s">
        <v>15144</v>
      </c>
      <c r="C13375" s="90">
        <v>75.510000000000005</v>
      </c>
    </row>
    <row r="13376" spans="1:3" ht="48.75" customHeight="1" x14ac:dyDescent="0.2">
      <c r="A13376" s="16" t="s">
        <v>6345</v>
      </c>
      <c r="B13376" s="90" t="s">
        <v>15144</v>
      </c>
      <c r="C13376" s="90">
        <v>75.510000000000005</v>
      </c>
    </row>
    <row r="13377" spans="1:3" ht="48.75" customHeight="1" x14ac:dyDescent="0.2">
      <c r="A13377" s="87" t="s">
        <v>8106</v>
      </c>
      <c r="B13377" s="90" t="s">
        <v>7560</v>
      </c>
      <c r="C13377" s="117">
        <v>11.21</v>
      </c>
    </row>
    <row r="13378" spans="1:3" ht="48.75" customHeight="1" x14ac:dyDescent="0.2">
      <c r="A13378" s="87" t="s">
        <v>11024</v>
      </c>
      <c r="B13378" s="90" t="s">
        <v>7560</v>
      </c>
      <c r="C13378" s="117">
        <v>11.21</v>
      </c>
    </row>
    <row r="13379" spans="1:3" ht="48.75" customHeight="1" x14ac:dyDescent="0.2">
      <c r="A13379" s="87" t="s">
        <v>11907</v>
      </c>
      <c r="B13379" s="90" t="s">
        <v>7560</v>
      </c>
      <c r="C13379" s="117">
        <v>11.21</v>
      </c>
    </row>
    <row r="13380" spans="1:3" ht="48.75" customHeight="1" x14ac:dyDescent="0.2">
      <c r="A13380" s="87" t="s">
        <v>8105</v>
      </c>
      <c r="B13380" s="90" t="s">
        <v>7560</v>
      </c>
      <c r="C13380" s="117">
        <v>11.21</v>
      </c>
    </row>
    <row r="13381" spans="1:3" ht="48.75" customHeight="1" x14ac:dyDescent="0.2">
      <c r="A13381" s="87" t="s">
        <v>11205</v>
      </c>
      <c r="B13381" s="90" t="s">
        <v>7560</v>
      </c>
      <c r="C13381" s="117">
        <v>11.21</v>
      </c>
    </row>
    <row r="13382" spans="1:3" ht="48.75" customHeight="1" x14ac:dyDescent="0.2">
      <c r="A13382" s="87" t="s">
        <v>8104</v>
      </c>
      <c r="B13382" s="90" t="s">
        <v>7560</v>
      </c>
      <c r="C13382" s="117">
        <v>24</v>
      </c>
    </row>
    <row r="13383" spans="1:3" ht="48.75" customHeight="1" x14ac:dyDescent="0.2">
      <c r="A13383" s="87" t="s">
        <v>11177</v>
      </c>
      <c r="B13383" s="90" t="s">
        <v>7560</v>
      </c>
      <c r="C13383" s="117">
        <v>24</v>
      </c>
    </row>
    <row r="13384" spans="1:3" ht="48.75" customHeight="1" x14ac:dyDescent="0.2">
      <c r="A13384" s="87" t="s">
        <v>4064</v>
      </c>
      <c r="B13384" s="90" t="s">
        <v>3654</v>
      </c>
      <c r="C13384" s="117">
        <v>1.56</v>
      </c>
    </row>
    <row r="13385" spans="1:3" ht="48.75" customHeight="1" x14ac:dyDescent="0.2">
      <c r="A13385" s="87" t="s">
        <v>3690</v>
      </c>
      <c r="B13385" s="90" t="s">
        <v>5020</v>
      </c>
      <c r="C13385" s="117">
        <v>2.38</v>
      </c>
    </row>
    <row r="13386" spans="1:3" ht="48.75" customHeight="1" x14ac:dyDescent="0.2">
      <c r="A13386" s="87" t="s">
        <v>3695</v>
      </c>
      <c r="B13386" s="90" t="s">
        <v>16886</v>
      </c>
      <c r="C13386" s="117">
        <v>3.46</v>
      </c>
    </row>
    <row r="13387" spans="1:3" ht="48.75" customHeight="1" x14ac:dyDescent="0.2">
      <c r="A13387" s="87" t="s">
        <v>3685</v>
      </c>
      <c r="B13387" s="90" t="s">
        <v>16886</v>
      </c>
      <c r="C13387" s="117">
        <v>1.99</v>
      </c>
    </row>
    <row r="13388" spans="1:3" ht="48.75" customHeight="1" x14ac:dyDescent="0.2">
      <c r="A13388" s="87" t="s">
        <v>3687</v>
      </c>
      <c r="B13388" s="90" t="s">
        <v>16886</v>
      </c>
      <c r="C13388" s="117">
        <v>4.7461087011992857</v>
      </c>
    </row>
    <row r="13389" spans="1:3" ht="48.75" customHeight="1" x14ac:dyDescent="0.2">
      <c r="A13389" s="87" t="s">
        <v>478</v>
      </c>
      <c r="B13389" s="90" t="s">
        <v>5346</v>
      </c>
      <c r="C13389" s="117">
        <v>3.46</v>
      </c>
    </row>
    <row r="13390" spans="1:3" ht="48.75" customHeight="1" x14ac:dyDescent="0.2">
      <c r="A13390" s="87" t="s">
        <v>481</v>
      </c>
      <c r="B13390" s="90" t="s">
        <v>5346</v>
      </c>
      <c r="C13390" s="117">
        <v>3.46</v>
      </c>
    </row>
    <row r="13391" spans="1:3" ht="48.75" customHeight="1" x14ac:dyDescent="0.2">
      <c r="A13391" s="87" t="s">
        <v>8641</v>
      </c>
      <c r="B13391" s="90" t="s">
        <v>16886</v>
      </c>
      <c r="C13391" s="117">
        <v>7.44</v>
      </c>
    </row>
    <row r="13392" spans="1:3" ht="48.75" customHeight="1" x14ac:dyDescent="0.2">
      <c r="A13392" s="87" t="s">
        <v>3691</v>
      </c>
      <c r="B13392" s="90" t="s">
        <v>16886</v>
      </c>
      <c r="C13392" s="117">
        <v>1.88</v>
      </c>
    </row>
    <row r="13393" spans="1:3" ht="48.75" customHeight="1" x14ac:dyDescent="0.2">
      <c r="A13393" s="87" t="s">
        <v>18707</v>
      </c>
      <c r="B13393" s="90" t="s">
        <v>17366</v>
      </c>
      <c r="C13393" s="100">
        <v>7.43</v>
      </c>
    </row>
    <row r="13394" spans="1:3" ht="48.75" customHeight="1" x14ac:dyDescent="0.2">
      <c r="A13394" s="87" t="s">
        <v>18706</v>
      </c>
      <c r="B13394" s="90" t="s">
        <v>17366</v>
      </c>
      <c r="C13394" s="100">
        <v>11.9</v>
      </c>
    </row>
    <row r="13395" spans="1:3" ht="48.75" customHeight="1" x14ac:dyDescent="0.2">
      <c r="A13395" s="87" t="s">
        <v>3131</v>
      </c>
      <c r="B13395" s="90" t="s">
        <v>16886</v>
      </c>
      <c r="C13395" s="117">
        <v>26.78</v>
      </c>
    </row>
    <row r="13396" spans="1:3" ht="48.75" customHeight="1" x14ac:dyDescent="0.2">
      <c r="A13396" s="87" t="s">
        <v>9871</v>
      </c>
      <c r="B13396" s="90" t="s">
        <v>16886</v>
      </c>
      <c r="C13396" s="117">
        <v>14.69</v>
      </c>
    </row>
    <row r="13397" spans="1:3" ht="48.75" customHeight="1" x14ac:dyDescent="0.2">
      <c r="A13397" s="87" t="s">
        <v>3132</v>
      </c>
      <c r="B13397" s="90" t="s">
        <v>16886</v>
      </c>
      <c r="C13397" s="117">
        <v>13.86</v>
      </c>
    </row>
    <row r="13398" spans="1:3" ht="48.75" customHeight="1" x14ac:dyDescent="0.2">
      <c r="A13398" s="87" t="s">
        <v>3133</v>
      </c>
      <c r="B13398" s="90" t="s">
        <v>16886</v>
      </c>
      <c r="C13398" s="117">
        <v>26.54</v>
      </c>
    </row>
    <row r="13399" spans="1:3" ht="48.75" customHeight="1" x14ac:dyDescent="0.2">
      <c r="A13399" s="87" t="s">
        <v>3134</v>
      </c>
      <c r="B13399" s="90" t="s">
        <v>16886</v>
      </c>
      <c r="C13399" s="117">
        <v>57.1</v>
      </c>
    </row>
    <row r="13400" spans="1:3" ht="48.75" customHeight="1" x14ac:dyDescent="0.2">
      <c r="A13400" s="16" t="s">
        <v>5383</v>
      </c>
      <c r="B13400" s="90" t="s">
        <v>16886</v>
      </c>
      <c r="C13400" s="100">
        <v>121</v>
      </c>
    </row>
    <row r="13401" spans="1:3" ht="48.75" customHeight="1" x14ac:dyDescent="0.2">
      <c r="A13401" s="87" t="s">
        <v>1791</v>
      </c>
      <c r="B13401" s="90" t="s">
        <v>9395</v>
      </c>
      <c r="C13401" s="117">
        <v>16.37</v>
      </c>
    </row>
    <row r="13402" spans="1:3" ht="48.75" customHeight="1" x14ac:dyDescent="0.2">
      <c r="A13402" s="87" t="s">
        <v>1795</v>
      </c>
      <c r="B13402" s="90" t="s">
        <v>9395</v>
      </c>
      <c r="C13402" s="100">
        <v>46.8</v>
      </c>
    </row>
    <row r="13403" spans="1:3" ht="48.75" customHeight="1" x14ac:dyDescent="0.2">
      <c r="A13403" s="87" t="s">
        <v>1797</v>
      </c>
      <c r="B13403" s="90" t="s">
        <v>9395</v>
      </c>
      <c r="C13403" s="117">
        <v>24.56</v>
      </c>
    </row>
    <row r="13404" spans="1:3" ht="48.75" customHeight="1" x14ac:dyDescent="0.2">
      <c r="A13404" s="87" t="s">
        <v>1801</v>
      </c>
      <c r="B13404" s="90" t="s">
        <v>9395</v>
      </c>
      <c r="C13404" s="100">
        <v>57.6</v>
      </c>
    </row>
    <row r="13405" spans="1:3" ht="48.75" customHeight="1" x14ac:dyDescent="0.2">
      <c r="A13405" s="87" t="s">
        <v>1803</v>
      </c>
      <c r="B13405" s="90" t="s">
        <v>9395</v>
      </c>
      <c r="C13405" s="117">
        <v>30.54</v>
      </c>
    </row>
    <row r="13406" spans="1:3" ht="48.75" customHeight="1" x14ac:dyDescent="0.2">
      <c r="A13406" s="87" t="s">
        <v>11499</v>
      </c>
      <c r="B13406" s="90" t="s">
        <v>9395</v>
      </c>
      <c r="C13406" s="117">
        <v>8.18</v>
      </c>
    </row>
    <row r="13407" spans="1:3" ht="48.75" customHeight="1" x14ac:dyDescent="0.2">
      <c r="A13407" s="87" t="s">
        <v>4045</v>
      </c>
      <c r="B13407" s="90" t="s">
        <v>5626</v>
      </c>
      <c r="C13407" s="117">
        <v>52.25</v>
      </c>
    </row>
    <row r="13408" spans="1:3" ht="48.75" customHeight="1" x14ac:dyDescent="0.2">
      <c r="A13408" s="87" t="s">
        <v>10823</v>
      </c>
      <c r="B13408" s="90" t="s">
        <v>5626</v>
      </c>
      <c r="C13408" s="117">
        <v>26.35</v>
      </c>
    </row>
    <row r="13409" spans="1:3" ht="48.75" customHeight="1" x14ac:dyDescent="0.2">
      <c r="A13409" s="87" t="s">
        <v>17644</v>
      </c>
      <c r="B13409" s="90" t="s">
        <v>5807</v>
      </c>
      <c r="C13409" s="117">
        <v>10.38</v>
      </c>
    </row>
    <row r="13410" spans="1:3" ht="48.75" customHeight="1" x14ac:dyDescent="0.2">
      <c r="A13410" s="87" t="s">
        <v>885</v>
      </c>
      <c r="B13410" s="90" t="s">
        <v>5807</v>
      </c>
      <c r="C13410" s="117">
        <v>3.46</v>
      </c>
    </row>
    <row r="13411" spans="1:3" ht="48.75" customHeight="1" x14ac:dyDescent="0.2">
      <c r="A13411" s="87" t="s">
        <v>861</v>
      </c>
      <c r="B13411" s="90" t="s">
        <v>5807</v>
      </c>
      <c r="C13411" s="117">
        <v>3.45</v>
      </c>
    </row>
    <row r="13412" spans="1:3" ht="48.75" customHeight="1" x14ac:dyDescent="0.2">
      <c r="A13412" s="87" t="s">
        <v>17649</v>
      </c>
      <c r="B13412" s="90" t="s">
        <v>5807</v>
      </c>
      <c r="C13412" s="117">
        <v>10.38</v>
      </c>
    </row>
    <row r="13413" spans="1:3" ht="48.75" customHeight="1" x14ac:dyDescent="0.2">
      <c r="A13413" s="87" t="s">
        <v>848</v>
      </c>
      <c r="B13413" s="90" t="s">
        <v>5807</v>
      </c>
      <c r="C13413" s="117">
        <v>3.460066343454963</v>
      </c>
    </row>
    <row r="13414" spans="1:3" ht="48.75" customHeight="1" x14ac:dyDescent="0.2">
      <c r="A13414" s="87" t="s">
        <v>862</v>
      </c>
      <c r="B13414" s="90" t="s">
        <v>5807</v>
      </c>
      <c r="C13414" s="117">
        <v>3.45</v>
      </c>
    </row>
    <row r="13415" spans="1:3" ht="48.75" customHeight="1" x14ac:dyDescent="0.2">
      <c r="A13415" s="87" t="s">
        <v>689</v>
      </c>
      <c r="B13415" s="90" t="s">
        <v>7015</v>
      </c>
      <c r="C13415" s="117">
        <v>1.85</v>
      </c>
    </row>
    <row r="13416" spans="1:3" ht="48.75" customHeight="1" x14ac:dyDescent="0.2">
      <c r="A13416" s="87" t="s">
        <v>12415</v>
      </c>
      <c r="B13416" s="90" t="s">
        <v>10005</v>
      </c>
      <c r="C13416" s="117">
        <v>2.44</v>
      </c>
    </row>
    <row r="13417" spans="1:3" ht="48.75" customHeight="1" x14ac:dyDescent="0.2">
      <c r="A13417" s="87" t="s">
        <v>3499</v>
      </c>
      <c r="B13417" s="90" t="s">
        <v>5466</v>
      </c>
      <c r="C13417" s="117">
        <v>4.1500000000000004</v>
      </c>
    </row>
    <row r="13418" spans="1:3" ht="48.75" customHeight="1" x14ac:dyDescent="0.2">
      <c r="A13418" s="87" t="s">
        <v>3491</v>
      </c>
      <c r="B13418" s="90" t="s">
        <v>5466</v>
      </c>
      <c r="C13418" s="100">
        <v>9.39</v>
      </c>
    </row>
    <row r="13419" spans="1:3" ht="48.75" customHeight="1" x14ac:dyDescent="0.2">
      <c r="A13419" s="87" t="s">
        <v>9705</v>
      </c>
      <c r="B13419" s="90" t="s">
        <v>5466</v>
      </c>
      <c r="C13419" s="117">
        <v>1.81</v>
      </c>
    </row>
    <row r="13420" spans="1:3" ht="48.75" customHeight="1" x14ac:dyDescent="0.2">
      <c r="A13420" s="87" t="s">
        <v>3519</v>
      </c>
      <c r="B13420" s="90" t="s">
        <v>5466</v>
      </c>
      <c r="C13420" s="100">
        <v>18.79</v>
      </c>
    </row>
    <row r="13421" spans="1:3" ht="48.75" customHeight="1" x14ac:dyDescent="0.2">
      <c r="A13421" s="87" t="s">
        <v>3510</v>
      </c>
      <c r="B13421" s="90" t="s">
        <v>5466</v>
      </c>
      <c r="C13421" s="117">
        <v>24.8</v>
      </c>
    </row>
    <row r="13422" spans="1:3" ht="48.75" customHeight="1" x14ac:dyDescent="0.2">
      <c r="A13422" s="87" t="s">
        <v>3049</v>
      </c>
      <c r="B13422" s="90" t="s">
        <v>5346</v>
      </c>
      <c r="C13422" s="117">
        <v>11.35</v>
      </c>
    </row>
    <row r="13423" spans="1:3" ht="48.75" customHeight="1" x14ac:dyDescent="0.2">
      <c r="A13423" s="87" t="s">
        <v>7298</v>
      </c>
      <c r="B13423" s="90" t="s">
        <v>5346</v>
      </c>
      <c r="C13423" s="117">
        <v>5.67</v>
      </c>
    </row>
    <row r="13424" spans="1:3" ht="48.75" customHeight="1" x14ac:dyDescent="0.2">
      <c r="A13424" s="87" t="s">
        <v>774</v>
      </c>
      <c r="B13424" s="90" t="s">
        <v>5466</v>
      </c>
      <c r="C13424" s="117">
        <v>5.17</v>
      </c>
    </row>
    <row r="13425" spans="1:3" ht="48.75" customHeight="1" x14ac:dyDescent="0.2">
      <c r="A13425" s="87" t="s">
        <v>4415</v>
      </c>
      <c r="B13425" s="90" t="s">
        <v>9054</v>
      </c>
      <c r="C13425" s="117">
        <v>1.49</v>
      </c>
    </row>
    <row r="13426" spans="1:3" ht="48.75" customHeight="1" x14ac:dyDescent="0.2">
      <c r="A13426" s="87" t="s">
        <v>3048</v>
      </c>
      <c r="B13426" s="90" t="s">
        <v>5346</v>
      </c>
      <c r="C13426" s="117">
        <v>5.92</v>
      </c>
    </row>
    <row r="13427" spans="1:3" ht="48.75" customHeight="1" x14ac:dyDescent="0.2">
      <c r="A13427" s="87" t="s">
        <v>3046</v>
      </c>
      <c r="B13427" s="90" t="s">
        <v>5346</v>
      </c>
      <c r="C13427" s="117">
        <v>5.22</v>
      </c>
    </row>
    <row r="13428" spans="1:3" ht="48.75" customHeight="1" x14ac:dyDescent="0.2">
      <c r="A13428" s="87" t="s">
        <v>4083</v>
      </c>
      <c r="B13428" s="90" t="s">
        <v>5648</v>
      </c>
      <c r="C13428" s="117">
        <v>1.53</v>
      </c>
    </row>
    <row r="13429" spans="1:3" ht="48.75" customHeight="1" x14ac:dyDescent="0.2">
      <c r="A13429" s="87" t="s">
        <v>4079</v>
      </c>
      <c r="B13429" s="90" t="s">
        <v>5648</v>
      </c>
      <c r="C13429" s="117">
        <v>0.81</v>
      </c>
    </row>
    <row r="13430" spans="1:3" ht="48.75" customHeight="1" x14ac:dyDescent="0.2">
      <c r="A13430" s="87" t="s">
        <v>16969</v>
      </c>
      <c r="B13430" s="90" t="s">
        <v>5197</v>
      </c>
      <c r="C13430" s="117">
        <v>3292.77</v>
      </c>
    </row>
    <row r="13431" spans="1:3" ht="48.75" customHeight="1" x14ac:dyDescent="0.2">
      <c r="A13431" s="87" t="s">
        <v>16967</v>
      </c>
      <c r="B13431" s="90" t="s">
        <v>5197</v>
      </c>
      <c r="C13431" s="117">
        <v>3292.77</v>
      </c>
    </row>
    <row r="13432" spans="1:3" ht="48.75" customHeight="1" x14ac:dyDescent="0.2">
      <c r="A13432" s="87" t="s">
        <v>16965</v>
      </c>
      <c r="B13432" s="90" t="s">
        <v>5197</v>
      </c>
      <c r="C13432" s="117">
        <v>3292.77</v>
      </c>
    </row>
    <row r="13433" spans="1:3" ht="48.75" customHeight="1" x14ac:dyDescent="0.2">
      <c r="A13433" s="87" t="s">
        <v>16970</v>
      </c>
      <c r="B13433" s="90" t="s">
        <v>5197</v>
      </c>
      <c r="C13433" s="117">
        <v>3292.77</v>
      </c>
    </row>
    <row r="13434" spans="1:3" ht="48.75" customHeight="1" x14ac:dyDescent="0.2">
      <c r="A13434" s="87" t="s">
        <v>16976</v>
      </c>
      <c r="B13434" s="90" t="s">
        <v>5197</v>
      </c>
      <c r="C13434" s="117">
        <v>6683.83</v>
      </c>
    </row>
    <row r="13435" spans="1:3" ht="48.75" customHeight="1" x14ac:dyDescent="0.2">
      <c r="A13435" s="87" t="s">
        <v>16975</v>
      </c>
      <c r="B13435" s="90" t="s">
        <v>5197</v>
      </c>
      <c r="C13435" s="117">
        <v>3292.77</v>
      </c>
    </row>
    <row r="13436" spans="1:3" ht="48.75" customHeight="1" x14ac:dyDescent="0.2">
      <c r="A13436" s="87" t="s">
        <v>16977</v>
      </c>
      <c r="B13436" s="90" t="s">
        <v>5197</v>
      </c>
      <c r="C13436" s="117">
        <v>3292.77</v>
      </c>
    </row>
    <row r="13437" spans="1:3" ht="48.75" customHeight="1" x14ac:dyDescent="0.2">
      <c r="A13437" s="87" t="s">
        <v>16966</v>
      </c>
      <c r="B13437" s="90" t="s">
        <v>5197</v>
      </c>
      <c r="C13437" s="117">
        <v>3292.77</v>
      </c>
    </row>
    <row r="13438" spans="1:3" ht="48.75" customHeight="1" x14ac:dyDescent="0.2">
      <c r="A13438" s="87" t="s">
        <v>16968</v>
      </c>
      <c r="B13438" s="90" t="s">
        <v>5197</v>
      </c>
      <c r="C13438" s="117">
        <v>3292.77</v>
      </c>
    </row>
    <row r="13439" spans="1:3" ht="48.75" customHeight="1" x14ac:dyDescent="0.2">
      <c r="A13439" s="87" t="s">
        <v>8595</v>
      </c>
      <c r="B13439" s="90" t="s">
        <v>14254</v>
      </c>
      <c r="C13439" s="100">
        <v>1.45</v>
      </c>
    </row>
    <row r="13440" spans="1:3" ht="48.75" customHeight="1" x14ac:dyDescent="0.2">
      <c r="A13440" s="87" t="s">
        <v>4006</v>
      </c>
      <c r="B13440" s="90" t="s">
        <v>5488</v>
      </c>
      <c r="C13440" s="117">
        <v>1.9</v>
      </c>
    </row>
    <row r="13441" spans="1:3" ht="48.75" customHeight="1" x14ac:dyDescent="0.2">
      <c r="A13441" s="87" t="s">
        <v>4004</v>
      </c>
      <c r="B13441" s="90" t="s">
        <v>5488</v>
      </c>
      <c r="C13441" s="117">
        <v>1.9</v>
      </c>
    </row>
    <row r="13442" spans="1:3" ht="48.75" customHeight="1" x14ac:dyDescent="0.2">
      <c r="A13442" s="87" t="s">
        <v>580</v>
      </c>
      <c r="B13442" s="90" t="s">
        <v>5488</v>
      </c>
      <c r="C13442" s="117">
        <v>1.08</v>
      </c>
    </row>
    <row r="13443" spans="1:3" ht="48.75" customHeight="1" x14ac:dyDescent="0.2">
      <c r="A13443" s="87" t="s">
        <v>574</v>
      </c>
      <c r="B13443" s="90" t="s">
        <v>5488</v>
      </c>
      <c r="C13443" s="117">
        <v>6</v>
      </c>
    </row>
    <row r="13444" spans="1:3" ht="48.75" customHeight="1" x14ac:dyDescent="0.2">
      <c r="A13444" s="87" t="s">
        <v>578</v>
      </c>
      <c r="B13444" s="90" t="s">
        <v>5488</v>
      </c>
      <c r="C13444" s="117">
        <v>4.33</v>
      </c>
    </row>
    <row r="13445" spans="1:3" ht="48.75" customHeight="1" x14ac:dyDescent="0.2">
      <c r="A13445" s="87" t="s">
        <v>13897</v>
      </c>
      <c r="B13445" s="90" t="s">
        <v>5488</v>
      </c>
      <c r="C13445" s="117">
        <v>3.3699999999999997</v>
      </c>
    </row>
    <row r="13446" spans="1:3" ht="48.75" customHeight="1" x14ac:dyDescent="0.2">
      <c r="A13446" s="87" t="s">
        <v>579</v>
      </c>
      <c r="B13446" s="90" t="s">
        <v>5488</v>
      </c>
      <c r="C13446" s="117">
        <v>4.5599999999999996</v>
      </c>
    </row>
    <row r="13447" spans="1:3" ht="48.75" customHeight="1" x14ac:dyDescent="0.2">
      <c r="A13447" s="87" t="s">
        <v>10921</v>
      </c>
      <c r="B13447" s="90" t="s">
        <v>5488</v>
      </c>
      <c r="C13447" s="117">
        <v>2.36</v>
      </c>
    </row>
    <row r="13448" spans="1:3" ht="48.75" customHeight="1" x14ac:dyDescent="0.2">
      <c r="A13448" s="87" t="s">
        <v>3776</v>
      </c>
      <c r="B13448" s="90" t="s">
        <v>5812</v>
      </c>
      <c r="C13448" s="117">
        <v>0.79</v>
      </c>
    </row>
    <row r="13449" spans="1:3" ht="48.75" customHeight="1" x14ac:dyDescent="0.2">
      <c r="A13449" s="87" t="s">
        <v>352</v>
      </c>
      <c r="B13449" s="90" t="s">
        <v>15500</v>
      </c>
      <c r="C13449" s="117">
        <v>1.73</v>
      </c>
    </row>
    <row r="13450" spans="1:3" ht="48.75" customHeight="1" x14ac:dyDescent="0.2">
      <c r="A13450" s="87" t="s">
        <v>354</v>
      </c>
      <c r="B13450" s="90" t="s">
        <v>15500</v>
      </c>
      <c r="C13450" s="117">
        <v>1.92</v>
      </c>
    </row>
    <row r="13451" spans="1:3" ht="48.75" customHeight="1" x14ac:dyDescent="0.2">
      <c r="A13451" s="87" t="s">
        <v>355</v>
      </c>
      <c r="B13451" s="90" t="s">
        <v>15500</v>
      </c>
      <c r="C13451" s="117">
        <v>3.46</v>
      </c>
    </row>
    <row r="13452" spans="1:3" ht="48.75" customHeight="1" x14ac:dyDescent="0.2">
      <c r="A13452" s="87" t="s">
        <v>356</v>
      </c>
      <c r="B13452" s="90" t="s">
        <v>15500</v>
      </c>
      <c r="C13452" s="117">
        <v>1.99</v>
      </c>
    </row>
    <row r="13453" spans="1:3" ht="48.75" customHeight="1" x14ac:dyDescent="0.2">
      <c r="A13453" s="87" t="s">
        <v>5590</v>
      </c>
      <c r="B13453" s="90" t="s">
        <v>5441</v>
      </c>
      <c r="C13453" s="117">
        <v>2.93</v>
      </c>
    </row>
    <row r="13454" spans="1:3" ht="48.75" customHeight="1" x14ac:dyDescent="0.2">
      <c r="A13454" s="87" t="s">
        <v>3640</v>
      </c>
      <c r="B13454" s="90" t="s">
        <v>10947</v>
      </c>
      <c r="C13454" s="117">
        <v>5.45</v>
      </c>
    </row>
    <row r="13455" spans="1:3" ht="48.75" customHeight="1" x14ac:dyDescent="0.2">
      <c r="A13455" s="87" t="s">
        <v>11147</v>
      </c>
      <c r="B13455" s="90" t="s">
        <v>9213</v>
      </c>
      <c r="C13455" s="117">
        <v>2.57</v>
      </c>
    </row>
    <row r="13456" spans="1:3" ht="48.75" customHeight="1" x14ac:dyDescent="0.2">
      <c r="A13456" s="87" t="s">
        <v>3763</v>
      </c>
      <c r="B13456" s="90" t="s">
        <v>6311</v>
      </c>
      <c r="C13456" s="117">
        <v>3.46</v>
      </c>
    </row>
    <row r="13457" spans="1:3" ht="48.75" customHeight="1" x14ac:dyDescent="0.2">
      <c r="A13457" s="87" t="s">
        <v>1518</v>
      </c>
      <c r="B13457" s="90" t="s">
        <v>1517</v>
      </c>
      <c r="C13457" s="117">
        <v>38.979999999999997</v>
      </c>
    </row>
    <row r="13458" spans="1:3" ht="48.75" customHeight="1" x14ac:dyDescent="0.2">
      <c r="A13458" s="87" t="s">
        <v>7367</v>
      </c>
      <c r="B13458" s="90" t="s">
        <v>1517</v>
      </c>
      <c r="C13458" s="117">
        <v>18.72</v>
      </c>
    </row>
    <row r="13459" spans="1:3" ht="48.75" customHeight="1" x14ac:dyDescent="0.2">
      <c r="A13459" s="87" t="s">
        <v>8716</v>
      </c>
      <c r="B13459" s="90" t="s">
        <v>12340</v>
      </c>
      <c r="C13459" s="117">
        <v>3.460066343454963</v>
      </c>
    </row>
    <row r="13460" spans="1:3" ht="48.75" customHeight="1" x14ac:dyDescent="0.2">
      <c r="A13460" s="87" t="s">
        <v>8717</v>
      </c>
      <c r="B13460" s="90" t="s">
        <v>12340</v>
      </c>
      <c r="C13460" s="117">
        <v>6.85</v>
      </c>
    </row>
    <row r="13461" spans="1:3" s="4" customFormat="1" ht="48.75" customHeight="1" x14ac:dyDescent="0.2">
      <c r="A13461" s="87" t="s">
        <v>1176</v>
      </c>
      <c r="B13461" s="90" t="s">
        <v>16886</v>
      </c>
      <c r="C13461" s="100">
        <v>7.62</v>
      </c>
    </row>
    <row r="13462" spans="1:3" ht="48.75" customHeight="1" x14ac:dyDescent="0.2">
      <c r="A13462" s="87" t="s">
        <v>1178</v>
      </c>
      <c r="B13462" s="90" t="s">
        <v>16886</v>
      </c>
      <c r="C13462" s="100">
        <v>11.97</v>
      </c>
    </row>
    <row r="13463" spans="1:3" ht="48.75" customHeight="1" x14ac:dyDescent="0.2">
      <c r="A13463" s="87" t="s">
        <v>7403</v>
      </c>
      <c r="B13463" s="90" t="s">
        <v>6311</v>
      </c>
      <c r="C13463" s="100">
        <v>5.53</v>
      </c>
    </row>
    <row r="13464" spans="1:3" ht="48.75" customHeight="1" x14ac:dyDescent="0.2">
      <c r="A13464" s="87" t="s">
        <v>7153</v>
      </c>
      <c r="B13464" s="90" t="s">
        <v>5483</v>
      </c>
      <c r="C13464" s="117">
        <v>3.26</v>
      </c>
    </row>
    <row r="13465" spans="1:3" ht="48.75" customHeight="1" x14ac:dyDescent="0.2">
      <c r="A13465" s="87" t="s">
        <v>2875</v>
      </c>
      <c r="B13465" s="90" t="s">
        <v>4753</v>
      </c>
      <c r="C13465" s="117">
        <v>19.91</v>
      </c>
    </row>
    <row r="13466" spans="1:3" ht="48.75" customHeight="1" x14ac:dyDescent="0.2">
      <c r="A13466" s="87" t="s">
        <v>19589</v>
      </c>
      <c r="B13466" s="90" t="s">
        <v>15134</v>
      </c>
      <c r="C13466" s="117">
        <v>19.91</v>
      </c>
    </row>
    <row r="13467" spans="1:3" ht="48.75" customHeight="1" x14ac:dyDescent="0.2">
      <c r="A13467" s="87" t="s">
        <v>2098</v>
      </c>
      <c r="B13467" s="90" t="s">
        <v>5483</v>
      </c>
      <c r="C13467" s="117">
        <v>3.46</v>
      </c>
    </row>
    <row r="13468" spans="1:3" ht="48.75" customHeight="1" x14ac:dyDescent="0.2">
      <c r="A13468" s="87" t="s">
        <v>2100</v>
      </c>
      <c r="B13468" s="90" t="s">
        <v>5483</v>
      </c>
      <c r="C13468" s="117">
        <v>4.42</v>
      </c>
    </row>
    <row r="13469" spans="1:3" ht="48.75" customHeight="1" x14ac:dyDescent="0.2">
      <c r="A13469" s="87" t="s">
        <v>2101</v>
      </c>
      <c r="B13469" s="90" t="s">
        <v>5483</v>
      </c>
      <c r="C13469" s="117">
        <v>5.16</v>
      </c>
    </row>
    <row r="13470" spans="1:3" ht="48.75" customHeight="1" x14ac:dyDescent="0.2">
      <c r="A13470" s="87" t="s">
        <v>8170</v>
      </c>
      <c r="B13470" s="90" t="s">
        <v>10947</v>
      </c>
      <c r="C13470" s="100">
        <v>4.5599999999999996</v>
      </c>
    </row>
    <row r="13471" spans="1:3" s="3" customFormat="1" ht="48.75" customHeight="1" x14ac:dyDescent="0.15">
      <c r="A13471" s="87" t="s">
        <v>8172</v>
      </c>
      <c r="B13471" s="90" t="s">
        <v>10947</v>
      </c>
      <c r="C13471" s="100">
        <v>8.8800000000000008</v>
      </c>
    </row>
    <row r="13472" spans="1:3" s="3" customFormat="1" ht="48.75" customHeight="1" x14ac:dyDescent="0.15">
      <c r="A13472" s="87" t="s">
        <v>10433</v>
      </c>
      <c r="B13472" s="90" t="s">
        <v>5605</v>
      </c>
      <c r="C13472" s="117">
        <v>1.78</v>
      </c>
    </row>
    <row r="13473" spans="1:3" s="3" customFormat="1" ht="48.75" customHeight="1" x14ac:dyDescent="0.15">
      <c r="A13473" s="87" t="s">
        <v>9521</v>
      </c>
      <c r="B13473" s="90" t="s">
        <v>5612</v>
      </c>
      <c r="C13473" s="117">
        <v>15.76</v>
      </c>
    </row>
    <row r="13474" spans="1:3" s="3" customFormat="1" ht="48.75" customHeight="1" x14ac:dyDescent="0.15">
      <c r="A13474" s="87" t="s">
        <v>2810</v>
      </c>
      <c r="B13474" s="90" t="s">
        <v>16886</v>
      </c>
      <c r="C13474" s="117">
        <v>22</v>
      </c>
    </row>
    <row r="13475" spans="1:3" s="3" customFormat="1" ht="48.75" customHeight="1" x14ac:dyDescent="0.15">
      <c r="A13475" s="87" t="s">
        <v>12257</v>
      </c>
      <c r="B13475" s="90" t="s">
        <v>11840</v>
      </c>
      <c r="C13475" s="100">
        <v>30.75</v>
      </c>
    </row>
    <row r="13476" spans="1:3" s="3" customFormat="1" ht="48.75" customHeight="1" x14ac:dyDescent="0.15">
      <c r="A13476" s="87" t="s">
        <v>19632</v>
      </c>
      <c r="B13476" s="90" t="s">
        <v>11840</v>
      </c>
      <c r="C13476" s="117">
        <v>57.16</v>
      </c>
    </row>
    <row r="13477" spans="1:3" s="3" customFormat="1" ht="48.75" customHeight="1" x14ac:dyDescent="0.15">
      <c r="A13477" s="87" t="s">
        <v>19633</v>
      </c>
      <c r="B13477" s="90" t="s">
        <v>11840</v>
      </c>
      <c r="C13477" s="117">
        <v>23.99</v>
      </c>
    </row>
    <row r="13478" spans="1:3" s="3" customFormat="1" ht="48.75" customHeight="1" x14ac:dyDescent="0.15">
      <c r="A13478" s="87" t="s">
        <v>13804</v>
      </c>
      <c r="B13478" s="90" t="s">
        <v>5483</v>
      </c>
      <c r="C13478" s="117">
        <v>22.41</v>
      </c>
    </row>
    <row r="13479" spans="1:3" s="3" customFormat="1" ht="48.75" customHeight="1" x14ac:dyDescent="0.15">
      <c r="A13479" s="87" t="s">
        <v>11387</v>
      </c>
      <c r="B13479" s="90" t="s">
        <v>5565</v>
      </c>
      <c r="C13479" s="117">
        <v>22.41</v>
      </c>
    </row>
    <row r="13480" spans="1:3" s="3" customFormat="1" ht="48.75" customHeight="1" x14ac:dyDescent="0.15">
      <c r="A13480" s="87" t="s">
        <v>12344</v>
      </c>
      <c r="B13480" s="90" t="s">
        <v>5565</v>
      </c>
      <c r="C13480" s="117">
        <v>11.2</v>
      </c>
    </row>
    <row r="13481" spans="1:3" s="3" customFormat="1" ht="48.75" customHeight="1" x14ac:dyDescent="0.15">
      <c r="A13481" s="87" t="s">
        <v>588</v>
      </c>
      <c r="B13481" s="90" t="s">
        <v>5500</v>
      </c>
      <c r="C13481" s="117">
        <v>22.41</v>
      </c>
    </row>
    <row r="13482" spans="1:3" s="3" customFormat="1" ht="48.75" customHeight="1" x14ac:dyDescent="0.15">
      <c r="A13482" s="87" t="s">
        <v>590</v>
      </c>
      <c r="B13482" s="90" t="s">
        <v>5500</v>
      </c>
      <c r="C13482" s="117">
        <v>24.87</v>
      </c>
    </row>
    <row r="13483" spans="1:3" s="3" customFormat="1" ht="48.75" customHeight="1" x14ac:dyDescent="0.15">
      <c r="A13483" s="87" t="s">
        <v>12913</v>
      </c>
      <c r="B13483" s="90" t="s">
        <v>9213</v>
      </c>
      <c r="C13483" s="117">
        <v>22.41</v>
      </c>
    </row>
    <row r="13484" spans="1:3" s="3" customFormat="1" ht="48.75" customHeight="1" x14ac:dyDescent="0.15">
      <c r="A13484" s="87" t="s">
        <v>12716</v>
      </c>
      <c r="B13484" s="90" t="s">
        <v>15500</v>
      </c>
      <c r="C13484" s="117">
        <v>39.99</v>
      </c>
    </row>
    <row r="13485" spans="1:3" s="3" customFormat="1" ht="48.75" customHeight="1" x14ac:dyDescent="0.15">
      <c r="A13485" s="87" t="s">
        <v>19544</v>
      </c>
      <c r="B13485" s="90" t="s">
        <v>13111</v>
      </c>
      <c r="C13485" s="117">
        <v>26.87</v>
      </c>
    </row>
    <row r="13486" spans="1:3" s="3" customFormat="1" ht="48.75" customHeight="1" x14ac:dyDescent="0.15">
      <c r="A13486" s="87" t="s">
        <v>17141</v>
      </c>
      <c r="B13486" s="90" t="s">
        <v>15957</v>
      </c>
      <c r="C13486" s="117">
        <v>19.98</v>
      </c>
    </row>
    <row r="13487" spans="1:3" s="3" customFormat="1" ht="48.75" customHeight="1" x14ac:dyDescent="0.15">
      <c r="A13487" s="87" t="s">
        <v>17142</v>
      </c>
      <c r="B13487" s="90" t="s">
        <v>15957</v>
      </c>
      <c r="C13487" s="117">
        <v>23.99</v>
      </c>
    </row>
    <row r="13488" spans="1:3" s="3" customFormat="1" ht="48.75" customHeight="1" x14ac:dyDescent="0.15">
      <c r="A13488" s="87" t="s">
        <v>17143</v>
      </c>
      <c r="B13488" s="90" t="s">
        <v>15957</v>
      </c>
      <c r="C13488" s="117">
        <v>17.989999999999998</v>
      </c>
    </row>
    <row r="13489" spans="1:3" s="3" customFormat="1" ht="48.75" customHeight="1" x14ac:dyDescent="0.15">
      <c r="A13489" s="87" t="s">
        <v>13872</v>
      </c>
      <c r="B13489" s="90" t="s">
        <v>5616</v>
      </c>
      <c r="C13489" s="100">
        <v>4.5</v>
      </c>
    </row>
    <row r="13490" spans="1:3" s="3" customFormat="1" ht="48.75" customHeight="1" x14ac:dyDescent="0.15">
      <c r="A13490" s="87" t="s">
        <v>13871</v>
      </c>
      <c r="B13490" s="90" t="s">
        <v>5616</v>
      </c>
      <c r="C13490" s="100">
        <v>3.96</v>
      </c>
    </row>
    <row r="13491" spans="1:3" s="3" customFormat="1" ht="48.75" customHeight="1" x14ac:dyDescent="0.15">
      <c r="A13491" s="87" t="s">
        <v>2928</v>
      </c>
      <c r="B13491" s="90" t="s">
        <v>5416</v>
      </c>
      <c r="C13491" s="117">
        <v>0.9</v>
      </c>
    </row>
    <row r="13492" spans="1:3" s="3" customFormat="1" ht="48.75" customHeight="1" x14ac:dyDescent="0.15">
      <c r="A13492" s="87" t="s">
        <v>9936</v>
      </c>
      <c r="B13492" s="90" t="s">
        <v>5416</v>
      </c>
      <c r="C13492" s="117">
        <v>0.73</v>
      </c>
    </row>
    <row r="13493" spans="1:3" s="3" customFormat="1" ht="48.75" customHeight="1" x14ac:dyDescent="0.15">
      <c r="A13493" s="87" t="s">
        <v>2929</v>
      </c>
      <c r="B13493" s="90" t="s">
        <v>5812</v>
      </c>
      <c r="C13493" s="117">
        <v>1.07</v>
      </c>
    </row>
    <row r="13494" spans="1:3" s="3" customFormat="1" ht="48.75" customHeight="1" x14ac:dyDescent="0.15">
      <c r="A13494" s="87" t="s">
        <v>9977</v>
      </c>
      <c r="B13494" s="103" t="s">
        <v>15685</v>
      </c>
      <c r="C13494" s="117">
        <v>915.87139576422555</v>
      </c>
    </row>
    <row r="13495" spans="1:3" s="3" customFormat="1" ht="48.75" customHeight="1" x14ac:dyDescent="0.15">
      <c r="A13495" s="87" t="s">
        <v>4868</v>
      </c>
      <c r="B13495" s="90" t="s">
        <v>4869</v>
      </c>
      <c r="C13495" s="117">
        <v>5.71</v>
      </c>
    </row>
    <row r="13496" spans="1:3" s="3" customFormat="1" ht="48.75" customHeight="1" x14ac:dyDescent="0.15">
      <c r="A13496" s="87" t="s">
        <v>4870</v>
      </c>
      <c r="B13496" s="90" t="s">
        <v>4869</v>
      </c>
      <c r="C13496" s="117">
        <v>8.9</v>
      </c>
    </row>
    <row r="13497" spans="1:3" s="3" customFormat="1" ht="48.75" customHeight="1" x14ac:dyDescent="0.15">
      <c r="A13497" s="87" t="s">
        <v>17164</v>
      </c>
      <c r="B13497" s="90" t="s">
        <v>5186</v>
      </c>
      <c r="C13497" s="117">
        <v>17.86</v>
      </c>
    </row>
    <row r="13498" spans="1:3" s="3" customFormat="1" ht="48.75" customHeight="1" x14ac:dyDescent="0.15">
      <c r="A13498" s="87" t="s">
        <v>3996</v>
      </c>
      <c r="B13498" s="90" t="s">
        <v>5612</v>
      </c>
      <c r="C13498" s="117">
        <v>7.4</v>
      </c>
    </row>
    <row r="13499" spans="1:3" s="3" customFormat="1" ht="48.75" customHeight="1" x14ac:dyDescent="0.15">
      <c r="A13499" s="87" t="s">
        <v>13514</v>
      </c>
      <c r="B13499" s="90" t="s">
        <v>10010</v>
      </c>
      <c r="C13499" s="100">
        <v>9.0299999999999994</v>
      </c>
    </row>
    <row r="13500" spans="1:3" s="3" customFormat="1" ht="48.75" customHeight="1" x14ac:dyDescent="0.15">
      <c r="A13500" s="87" t="s">
        <v>13513</v>
      </c>
      <c r="B13500" s="90" t="s">
        <v>10010</v>
      </c>
      <c r="C13500" s="100">
        <v>8.5</v>
      </c>
    </row>
    <row r="13501" spans="1:3" s="3" customFormat="1" ht="48.75" customHeight="1" x14ac:dyDescent="0.15">
      <c r="A13501" s="87" t="s">
        <v>13516</v>
      </c>
      <c r="B13501" s="90" t="s">
        <v>10010</v>
      </c>
      <c r="C13501" s="117">
        <v>6.86</v>
      </c>
    </row>
    <row r="13502" spans="1:3" s="3" customFormat="1" ht="48.75" customHeight="1" x14ac:dyDescent="0.15">
      <c r="A13502" s="87" t="s">
        <v>13517</v>
      </c>
      <c r="B13502" s="90" t="s">
        <v>10010</v>
      </c>
      <c r="C13502" s="117">
        <v>8.34</v>
      </c>
    </row>
    <row r="13503" spans="1:3" s="3" customFormat="1" ht="48.75" customHeight="1" x14ac:dyDescent="0.15">
      <c r="A13503" s="87" t="s">
        <v>13515</v>
      </c>
      <c r="B13503" s="90" t="s">
        <v>10010</v>
      </c>
      <c r="C13503" s="117">
        <v>5.22</v>
      </c>
    </row>
    <row r="13504" spans="1:3" s="3" customFormat="1" ht="48.75" customHeight="1" x14ac:dyDescent="0.15">
      <c r="A13504" s="87" t="s">
        <v>13574</v>
      </c>
      <c r="B13504" s="90" t="s">
        <v>10010</v>
      </c>
      <c r="C13504" s="117">
        <v>6.65</v>
      </c>
    </row>
    <row r="13505" spans="1:3" s="3" customFormat="1" ht="48.75" customHeight="1" x14ac:dyDescent="0.15">
      <c r="A13505" s="87" t="s">
        <v>13575</v>
      </c>
      <c r="B13505" s="90" t="s">
        <v>10010</v>
      </c>
      <c r="C13505" s="117">
        <v>6.65</v>
      </c>
    </row>
    <row r="13506" spans="1:3" s="3" customFormat="1" ht="48.75" customHeight="1" x14ac:dyDescent="0.15">
      <c r="A13506" s="87" t="s">
        <v>13576</v>
      </c>
      <c r="B13506" s="90" t="s">
        <v>10010</v>
      </c>
      <c r="C13506" s="117">
        <v>8.76</v>
      </c>
    </row>
    <row r="13507" spans="1:3" s="3" customFormat="1" ht="48.75" customHeight="1" x14ac:dyDescent="0.15">
      <c r="A13507" s="87" t="s">
        <v>13577</v>
      </c>
      <c r="B13507" s="90" t="s">
        <v>10010</v>
      </c>
      <c r="C13507" s="117">
        <v>8.76</v>
      </c>
    </row>
    <row r="13508" spans="1:3" s="3" customFormat="1" ht="48.75" customHeight="1" x14ac:dyDescent="0.15">
      <c r="A13508" s="87" t="s">
        <v>13573</v>
      </c>
      <c r="B13508" s="90" t="s">
        <v>10010</v>
      </c>
      <c r="C13508" s="117">
        <v>6.4</v>
      </c>
    </row>
    <row r="13509" spans="1:3" s="3" customFormat="1" ht="48.75" customHeight="1" x14ac:dyDescent="0.15">
      <c r="A13509" s="87" t="s">
        <v>12656</v>
      </c>
      <c r="B13509" s="90" t="s">
        <v>5450</v>
      </c>
      <c r="C13509" s="117">
        <v>211.94</v>
      </c>
    </row>
    <row r="13510" spans="1:3" s="3" customFormat="1" ht="48.75" customHeight="1" x14ac:dyDescent="0.15">
      <c r="A13510" s="87" t="s">
        <v>597</v>
      </c>
      <c r="B13510" s="90" t="s">
        <v>5450</v>
      </c>
      <c r="C13510" s="100">
        <v>846.76</v>
      </c>
    </row>
    <row r="13511" spans="1:3" s="3" customFormat="1" ht="48.75" customHeight="1" x14ac:dyDescent="0.15">
      <c r="A13511" s="87" t="s">
        <v>19429</v>
      </c>
      <c r="B13511" s="90" t="s">
        <v>11840</v>
      </c>
      <c r="C13511" s="100">
        <v>9.0299999999999994</v>
      </c>
    </row>
    <row r="13512" spans="1:3" s="3" customFormat="1" ht="48.75" customHeight="1" x14ac:dyDescent="0.15">
      <c r="A13512" s="87" t="s">
        <v>19430</v>
      </c>
      <c r="B13512" s="90" t="s">
        <v>11840</v>
      </c>
      <c r="C13512" s="100">
        <v>8.5</v>
      </c>
    </row>
    <row r="13513" spans="1:3" s="3" customFormat="1" ht="48.75" customHeight="1" x14ac:dyDescent="0.15">
      <c r="A13513" s="87" t="s">
        <v>8677</v>
      </c>
      <c r="B13513" s="90" t="s">
        <v>17420</v>
      </c>
      <c r="C13513" s="100">
        <v>28.07</v>
      </c>
    </row>
    <row r="13514" spans="1:3" s="3" customFormat="1" ht="48.75" customHeight="1" x14ac:dyDescent="0.15">
      <c r="A13514" s="87" t="s">
        <v>9814</v>
      </c>
      <c r="B13514" s="90" t="s">
        <v>4813</v>
      </c>
      <c r="C13514" s="100">
        <v>6.24</v>
      </c>
    </row>
    <row r="13515" spans="1:3" s="3" customFormat="1" ht="48.75" customHeight="1" x14ac:dyDescent="0.15">
      <c r="A13515" s="87" t="s">
        <v>9813</v>
      </c>
      <c r="B13515" s="90" t="s">
        <v>4813</v>
      </c>
      <c r="C13515" s="117">
        <v>24.78</v>
      </c>
    </row>
    <row r="13516" spans="1:3" s="3" customFormat="1" ht="48.75" customHeight="1" x14ac:dyDescent="0.15">
      <c r="A13516" s="87" t="s">
        <v>9922</v>
      </c>
      <c r="B13516" s="90" t="s">
        <v>4813</v>
      </c>
      <c r="C13516" s="100">
        <v>3.12</v>
      </c>
    </row>
    <row r="13517" spans="1:3" s="3" customFormat="1" ht="48.75" customHeight="1" x14ac:dyDescent="0.15">
      <c r="A13517" s="87" t="s">
        <v>9927</v>
      </c>
      <c r="B13517" s="90" t="s">
        <v>4813</v>
      </c>
      <c r="C13517" s="117">
        <v>12.39</v>
      </c>
    </row>
    <row r="13518" spans="1:3" s="3" customFormat="1" ht="48.75" customHeight="1" x14ac:dyDescent="0.15">
      <c r="A13518" s="87" t="s">
        <v>19087</v>
      </c>
      <c r="B13518" s="90" t="s">
        <v>6304</v>
      </c>
      <c r="C13518" s="117">
        <v>7.25</v>
      </c>
    </row>
    <row r="13519" spans="1:3" s="3" customFormat="1" ht="48.75" customHeight="1" x14ac:dyDescent="0.15">
      <c r="A13519" s="87" t="s">
        <v>15448</v>
      </c>
      <c r="B13519" s="90" t="s">
        <v>19135</v>
      </c>
      <c r="C13519" s="100">
        <v>846.76</v>
      </c>
    </row>
    <row r="13520" spans="1:3" s="3" customFormat="1" ht="48.75" customHeight="1" x14ac:dyDescent="0.15">
      <c r="A13520" s="87" t="s">
        <v>7549</v>
      </c>
      <c r="B13520" s="90" t="s">
        <v>4012</v>
      </c>
      <c r="C13520" s="117">
        <v>3.46</v>
      </c>
    </row>
    <row r="13521" spans="1:3" s="3" customFormat="1" ht="48.75" customHeight="1" x14ac:dyDescent="0.15">
      <c r="A13521" s="87" t="s">
        <v>599</v>
      </c>
      <c r="B13521" s="90" t="s">
        <v>5605</v>
      </c>
      <c r="C13521" s="117">
        <v>1.9</v>
      </c>
    </row>
    <row r="13522" spans="1:3" s="7" customFormat="1" ht="48.75" customHeight="1" x14ac:dyDescent="0.15">
      <c r="A13522" s="87" t="s">
        <v>601</v>
      </c>
      <c r="B13522" s="90" t="s">
        <v>5605</v>
      </c>
      <c r="C13522" s="117">
        <v>2.5099999999999998</v>
      </c>
    </row>
    <row r="13523" spans="1:3" s="7" customFormat="1" ht="48.75" customHeight="1" x14ac:dyDescent="0.15">
      <c r="A13523" s="87" t="s">
        <v>10918</v>
      </c>
      <c r="B13523" s="90" t="s">
        <v>9213</v>
      </c>
      <c r="C13523" s="117">
        <v>6.86</v>
      </c>
    </row>
    <row r="13524" spans="1:3" s="7" customFormat="1" ht="48.75" customHeight="1" x14ac:dyDescent="0.15">
      <c r="A13524" s="87" t="s">
        <v>10919</v>
      </c>
      <c r="B13524" s="90" t="s">
        <v>9213</v>
      </c>
      <c r="C13524" s="117">
        <v>8.34</v>
      </c>
    </row>
    <row r="13525" spans="1:3" s="3" customFormat="1" ht="48.75" customHeight="1" x14ac:dyDescent="0.15">
      <c r="A13525" s="87" t="s">
        <v>10917</v>
      </c>
      <c r="B13525" s="90" t="s">
        <v>9213</v>
      </c>
      <c r="C13525" s="117">
        <v>5.22</v>
      </c>
    </row>
    <row r="13526" spans="1:3" s="3" customFormat="1" ht="48.75" customHeight="1" x14ac:dyDescent="0.15">
      <c r="A13526" s="87" t="s">
        <v>10673</v>
      </c>
      <c r="B13526" s="90" t="s">
        <v>9213</v>
      </c>
      <c r="C13526" s="117">
        <v>6.65</v>
      </c>
    </row>
    <row r="13527" spans="1:3" s="3" customFormat="1" ht="48.75" customHeight="1" x14ac:dyDescent="0.15">
      <c r="A13527" s="87" t="s">
        <v>10672</v>
      </c>
      <c r="B13527" s="90" t="s">
        <v>9213</v>
      </c>
      <c r="C13527" s="117">
        <v>23.27</v>
      </c>
    </row>
    <row r="13528" spans="1:3" s="3" customFormat="1" ht="48.75" customHeight="1" x14ac:dyDescent="0.15">
      <c r="A13528" s="87" t="s">
        <v>10647</v>
      </c>
      <c r="B13528" s="90" t="s">
        <v>9213</v>
      </c>
      <c r="C13528" s="117">
        <v>6.65</v>
      </c>
    </row>
    <row r="13529" spans="1:3" s="10" customFormat="1" ht="48.75" customHeight="1" x14ac:dyDescent="0.2">
      <c r="A13529" s="87" t="s">
        <v>10648</v>
      </c>
      <c r="B13529" s="90" t="s">
        <v>9213</v>
      </c>
      <c r="C13529" s="117">
        <v>23.27</v>
      </c>
    </row>
    <row r="13530" spans="1:3" s="3" customFormat="1" ht="48.75" customHeight="1" x14ac:dyDescent="0.15">
      <c r="A13530" s="87" t="s">
        <v>10650</v>
      </c>
      <c r="B13530" s="90" t="s">
        <v>9213</v>
      </c>
      <c r="C13530" s="117">
        <v>8.76</v>
      </c>
    </row>
    <row r="13531" spans="1:3" s="3" customFormat="1" ht="48.75" customHeight="1" x14ac:dyDescent="0.15">
      <c r="A13531" s="87" t="s">
        <v>10649</v>
      </c>
      <c r="B13531" s="90" t="s">
        <v>9213</v>
      </c>
      <c r="C13531" s="117">
        <v>30.65</v>
      </c>
    </row>
    <row r="13532" spans="1:3" s="3" customFormat="1" ht="48.75" customHeight="1" x14ac:dyDescent="0.15">
      <c r="A13532" s="87" t="s">
        <v>10652</v>
      </c>
      <c r="B13532" s="90" t="s">
        <v>9213</v>
      </c>
      <c r="C13532" s="117">
        <v>8.76</v>
      </c>
    </row>
    <row r="13533" spans="1:3" s="3" customFormat="1" ht="48.75" customHeight="1" x14ac:dyDescent="0.15">
      <c r="A13533" s="87" t="s">
        <v>10651</v>
      </c>
      <c r="B13533" s="90" t="s">
        <v>9213</v>
      </c>
      <c r="C13533" s="117">
        <v>30.65</v>
      </c>
    </row>
    <row r="13534" spans="1:3" s="3" customFormat="1" ht="48.75" customHeight="1" x14ac:dyDescent="0.15">
      <c r="A13534" s="87" t="s">
        <v>10645</v>
      </c>
      <c r="B13534" s="90" t="s">
        <v>9213</v>
      </c>
      <c r="C13534" s="117">
        <v>3.84</v>
      </c>
    </row>
    <row r="13535" spans="1:3" s="3" customFormat="1" ht="48.75" customHeight="1" x14ac:dyDescent="0.15">
      <c r="A13535" s="87" t="s">
        <v>10646</v>
      </c>
      <c r="B13535" s="90" t="s">
        <v>9213</v>
      </c>
      <c r="C13535" s="117">
        <v>13.44</v>
      </c>
    </row>
    <row r="13536" spans="1:3" s="3" customFormat="1" ht="48.75" customHeight="1" x14ac:dyDescent="0.15">
      <c r="A13536" s="87" t="s">
        <v>15387</v>
      </c>
      <c r="B13536" s="90" t="s">
        <v>8347</v>
      </c>
      <c r="C13536" s="117">
        <v>6.65</v>
      </c>
    </row>
    <row r="13537" spans="1:3" s="3" customFormat="1" ht="48.75" customHeight="1" x14ac:dyDescent="0.15">
      <c r="A13537" s="87" t="s">
        <v>15486</v>
      </c>
      <c r="B13537" s="90" t="s">
        <v>8347</v>
      </c>
      <c r="C13537" s="117">
        <v>6.65</v>
      </c>
    </row>
    <row r="13538" spans="1:3" s="3" customFormat="1" ht="48.75" customHeight="1" x14ac:dyDescent="0.15">
      <c r="A13538" s="87" t="s">
        <v>15388</v>
      </c>
      <c r="B13538" s="90" t="s">
        <v>8347</v>
      </c>
      <c r="C13538" s="117">
        <v>8.76</v>
      </c>
    </row>
    <row r="13539" spans="1:3" s="3" customFormat="1" ht="48.75" customHeight="1" x14ac:dyDescent="0.15">
      <c r="A13539" s="87" t="s">
        <v>15485</v>
      </c>
      <c r="B13539" s="90" t="s">
        <v>8347</v>
      </c>
      <c r="C13539" s="117">
        <v>8.76</v>
      </c>
    </row>
    <row r="13540" spans="1:3" s="3" customFormat="1" ht="48.75" customHeight="1" x14ac:dyDescent="0.15">
      <c r="A13540" s="87" t="s">
        <v>15386</v>
      </c>
      <c r="B13540" s="90" t="s">
        <v>8347</v>
      </c>
      <c r="C13540" s="117">
        <v>3.84</v>
      </c>
    </row>
    <row r="13541" spans="1:3" s="3" customFormat="1" ht="48.75" customHeight="1" x14ac:dyDescent="0.15">
      <c r="A13541" s="87" t="s">
        <v>14133</v>
      </c>
      <c r="B13541" s="90" t="s">
        <v>8347</v>
      </c>
      <c r="C13541" s="100">
        <v>9.0299999999999994</v>
      </c>
    </row>
    <row r="13542" spans="1:3" s="7" customFormat="1" ht="48.75" customHeight="1" x14ac:dyDescent="0.15">
      <c r="A13542" s="87" t="s">
        <v>14132</v>
      </c>
      <c r="B13542" s="90" t="s">
        <v>8347</v>
      </c>
      <c r="C13542" s="100">
        <v>8.5</v>
      </c>
    </row>
    <row r="13543" spans="1:3" s="3" customFormat="1" ht="48.75" customHeight="1" x14ac:dyDescent="0.15">
      <c r="A13543" s="87" t="s">
        <v>12617</v>
      </c>
      <c r="B13543" s="90" t="s">
        <v>15683</v>
      </c>
      <c r="C13543" s="117">
        <v>6.65</v>
      </c>
    </row>
    <row r="13544" spans="1:3" s="3" customFormat="1" ht="60.75" customHeight="1" x14ac:dyDescent="0.15">
      <c r="A13544" s="87" t="s">
        <v>12616</v>
      </c>
      <c r="B13544" s="90" t="s">
        <v>15683</v>
      </c>
      <c r="C13544" s="117">
        <v>6.65</v>
      </c>
    </row>
    <row r="13545" spans="1:3" s="3" customFormat="1" ht="57" customHeight="1" x14ac:dyDescent="0.15">
      <c r="A13545" s="87" t="s">
        <v>12618</v>
      </c>
      <c r="B13545" s="90" t="s">
        <v>15683</v>
      </c>
      <c r="C13545" s="117">
        <v>6.4</v>
      </c>
    </row>
    <row r="13546" spans="1:3" s="3" customFormat="1" ht="48.75" customHeight="1" x14ac:dyDescent="0.15">
      <c r="A13546" s="87" t="s">
        <v>18325</v>
      </c>
      <c r="B13546" s="90" t="s">
        <v>15543</v>
      </c>
      <c r="C13546" s="117">
        <v>29.19</v>
      </c>
    </row>
    <row r="13547" spans="1:3" s="3" customFormat="1" ht="48.75" customHeight="1" x14ac:dyDescent="0.15">
      <c r="A13547" s="87" t="s">
        <v>18326</v>
      </c>
      <c r="B13547" s="90" t="s">
        <v>15543</v>
      </c>
      <c r="C13547" s="100">
        <v>7.08</v>
      </c>
    </row>
    <row r="13548" spans="1:3" s="3" customFormat="1" ht="48.75" customHeight="1" x14ac:dyDescent="0.15">
      <c r="A13548" s="87" t="s">
        <v>18327</v>
      </c>
      <c r="B13548" s="90" t="s">
        <v>15543</v>
      </c>
      <c r="C13548" s="117">
        <v>29.02</v>
      </c>
    </row>
    <row r="13549" spans="1:3" s="3" customFormat="1" ht="48.75" customHeight="1" x14ac:dyDescent="0.15">
      <c r="A13549" s="87" t="s">
        <v>11385</v>
      </c>
      <c r="B13549" s="90" t="s">
        <v>5496</v>
      </c>
      <c r="C13549" s="117">
        <v>5.97</v>
      </c>
    </row>
    <row r="13550" spans="1:3" s="3" customFormat="1" ht="48.75" customHeight="1" x14ac:dyDescent="0.15">
      <c r="A13550" s="87" t="s">
        <v>16709</v>
      </c>
      <c r="B13550" s="90" t="s">
        <v>5418</v>
      </c>
      <c r="C13550" s="117">
        <v>6.89</v>
      </c>
    </row>
    <row r="13551" spans="1:3" s="3" customFormat="1" ht="48.75" customHeight="1" x14ac:dyDescent="0.15">
      <c r="A13551" s="87" t="s">
        <v>16708</v>
      </c>
      <c r="B13551" s="90" t="s">
        <v>5418</v>
      </c>
      <c r="C13551" s="117">
        <v>3.45</v>
      </c>
    </row>
    <row r="13552" spans="1:3" s="3" customFormat="1" ht="48.75" customHeight="1" x14ac:dyDescent="0.15">
      <c r="A13552" s="87" t="s">
        <v>629</v>
      </c>
      <c r="B13552" s="90" t="s">
        <v>4775</v>
      </c>
      <c r="C13552" s="117">
        <v>3.46</v>
      </c>
    </row>
    <row r="13553" spans="1:3" s="3" customFormat="1" ht="48.75" customHeight="1" x14ac:dyDescent="0.15">
      <c r="A13553" s="87" t="s">
        <v>8201</v>
      </c>
      <c r="B13553" s="90" t="s">
        <v>5483</v>
      </c>
      <c r="C13553" s="117">
        <v>3.44</v>
      </c>
    </row>
    <row r="13554" spans="1:3" s="3" customFormat="1" ht="48.75" customHeight="1" x14ac:dyDescent="0.15">
      <c r="A13554" s="87" t="s">
        <v>8200</v>
      </c>
      <c r="B13554" s="90" t="s">
        <v>5483</v>
      </c>
      <c r="C13554" s="117">
        <v>6.89</v>
      </c>
    </row>
    <row r="13555" spans="1:3" s="3" customFormat="1" ht="48.75" customHeight="1" x14ac:dyDescent="0.15">
      <c r="A13555" s="87" t="s">
        <v>16016</v>
      </c>
      <c r="B13555" s="90" t="s">
        <v>4732</v>
      </c>
      <c r="C13555" s="100">
        <v>5.45</v>
      </c>
    </row>
    <row r="13556" spans="1:3" s="3" customFormat="1" ht="48.75" customHeight="1" x14ac:dyDescent="0.15">
      <c r="A13556" s="87" t="s">
        <v>625</v>
      </c>
      <c r="B13556" s="90" t="s">
        <v>6199</v>
      </c>
      <c r="C13556" s="117">
        <v>6.89</v>
      </c>
    </row>
    <row r="13557" spans="1:3" s="9" customFormat="1" ht="48.75" customHeight="1" x14ac:dyDescent="0.2">
      <c r="A13557" s="87" t="s">
        <v>628</v>
      </c>
      <c r="B13557" s="90" t="s">
        <v>6199</v>
      </c>
      <c r="C13557" s="117">
        <v>3.46</v>
      </c>
    </row>
    <row r="13558" spans="1:3" s="3" customFormat="1" ht="48.75" customHeight="1" x14ac:dyDescent="0.15">
      <c r="A13558" s="87" t="s">
        <v>8322</v>
      </c>
      <c r="B13558" s="90" t="s">
        <v>5480</v>
      </c>
      <c r="C13558" s="117">
        <v>6.89</v>
      </c>
    </row>
    <row r="13559" spans="1:3" s="3" customFormat="1" ht="48.75" customHeight="1" x14ac:dyDescent="0.15">
      <c r="A13559" s="87" t="s">
        <v>8321</v>
      </c>
      <c r="B13559" s="90" t="s">
        <v>5480</v>
      </c>
      <c r="C13559" s="117">
        <v>2.81</v>
      </c>
    </row>
    <row r="13560" spans="1:3" s="3" customFormat="1" ht="48.75" customHeight="1" x14ac:dyDescent="0.15">
      <c r="A13560" s="87" t="s">
        <v>11381</v>
      </c>
      <c r="B13560" s="90" t="s">
        <v>16278</v>
      </c>
      <c r="C13560" s="117">
        <v>1.92</v>
      </c>
    </row>
    <row r="13561" spans="1:3" s="3" customFormat="1" ht="48.75" customHeight="1" x14ac:dyDescent="0.15">
      <c r="A13561" s="87" t="s">
        <v>11298</v>
      </c>
      <c r="B13561" s="90" t="s">
        <v>16278</v>
      </c>
      <c r="C13561" s="117">
        <v>1.9</v>
      </c>
    </row>
    <row r="13562" spans="1:3" s="3" customFormat="1" ht="48.75" customHeight="1" x14ac:dyDescent="0.15">
      <c r="A13562" s="87" t="s">
        <v>11382</v>
      </c>
      <c r="B13562" s="90" t="s">
        <v>16278</v>
      </c>
      <c r="C13562" s="117">
        <v>1.1399999999999999</v>
      </c>
    </row>
    <row r="13563" spans="1:3" s="3" customFormat="1" ht="48.75" customHeight="1" x14ac:dyDescent="0.15">
      <c r="A13563" s="87" t="s">
        <v>11296</v>
      </c>
      <c r="B13563" s="90" t="s">
        <v>16278</v>
      </c>
      <c r="C13563" s="117">
        <v>1.08</v>
      </c>
    </row>
    <row r="13564" spans="1:3" s="3" customFormat="1" ht="48.75" customHeight="1" x14ac:dyDescent="0.15">
      <c r="A13564" s="87" t="s">
        <v>11383</v>
      </c>
      <c r="B13564" s="90" t="s">
        <v>16278</v>
      </c>
      <c r="C13564" s="117">
        <v>1.6300000000000001</v>
      </c>
    </row>
    <row r="13565" spans="1:3" s="3" customFormat="1" ht="48.75" customHeight="1" x14ac:dyDescent="0.15">
      <c r="A13565" s="87" t="s">
        <v>11297</v>
      </c>
      <c r="B13565" s="90" t="s">
        <v>16278</v>
      </c>
      <c r="C13565" s="117">
        <v>1.47</v>
      </c>
    </row>
    <row r="13566" spans="1:3" s="3" customFormat="1" ht="48.75" customHeight="1" x14ac:dyDescent="0.15">
      <c r="A13566" s="87" t="s">
        <v>1818</v>
      </c>
      <c r="B13566" s="90" t="s">
        <v>5560</v>
      </c>
      <c r="C13566" s="117">
        <v>26.18</v>
      </c>
    </row>
    <row r="13567" spans="1:3" s="3" customFormat="1" ht="48.75" customHeight="1" x14ac:dyDescent="0.15">
      <c r="A13567" s="87" t="s">
        <v>16401</v>
      </c>
      <c r="B13567" s="90" t="s">
        <v>6311</v>
      </c>
      <c r="C13567" s="117">
        <v>11.63</v>
      </c>
    </row>
    <row r="13568" spans="1:3" s="3" customFormat="1" ht="48.75" customHeight="1" x14ac:dyDescent="0.15">
      <c r="A13568" s="87" t="s">
        <v>114</v>
      </c>
      <c r="B13568" s="90" t="s">
        <v>15543</v>
      </c>
      <c r="C13568" s="100">
        <v>55.36</v>
      </c>
    </row>
    <row r="13569" spans="1:3" s="3" customFormat="1" ht="48.75" customHeight="1" x14ac:dyDescent="0.15">
      <c r="A13569" s="87" t="s">
        <v>10795</v>
      </c>
      <c r="B13569" s="90" t="s">
        <v>5560</v>
      </c>
      <c r="C13569" s="117">
        <v>57.02</v>
      </c>
    </row>
    <row r="13570" spans="1:3" s="3" customFormat="1" ht="48.75" customHeight="1" x14ac:dyDescent="0.15">
      <c r="A13570" s="87" t="s">
        <v>11426</v>
      </c>
      <c r="B13570" s="90" t="s">
        <v>4838</v>
      </c>
      <c r="C13570" s="117">
        <v>4.28</v>
      </c>
    </row>
    <row r="13571" spans="1:3" s="3" customFormat="1" ht="48.75" customHeight="1" x14ac:dyDescent="0.15">
      <c r="A13571" s="87" t="s">
        <v>11426</v>
      </c>
      <c r="B13571" s="90" t="s">
        <v>12340</v>
      </c>
      <c r="C13571" s="117">
        <v>4.28</v>
      </c>
    </row>
    <row r="13572" spans="1:3" s="3" customFormat="1" ht="48.75" customHeight="1" x14ac:dyDescent="0.15">
      <c r="A13572" s="87" t="s">
        <v>11427</v>
      </c>
      <c r="B13572" s="90" t="s">
        <v>4838</v>
      </c>
      <c r="C13572" s="117">
        <v>8.5399999999999991</v>
      </c>
    </row>
    <row r="13573" spans="1:3" s="3" customFormat="1" ht="48.75" customHeight="1" x14ac:dyDescent="0.15">
      <c r="A13573" s="87" t="s">
        <v>16890</v>
      </c>
      <c r="B13573" s="90" t="s">
        <v>10010</v>
      </c>
      <c r="C13573" s="100">
        <v>6.24</v>
      </c>
    </row>
    <row r="13574" spans="1:3" s="3" customFormat="1" ht="48.75" customHeight="1" x14ac:dyDescent="0.15">
      <c r="A13574" s="87" t="s">
        <v>16888</v>
      </c>
      <c r="B13574" s="90" t="s">
        <v>10010</v>
      </c>
      <c r="C13574" s="100">
        <v>3.12</v>
      </c>
    </row>
    <row r="13575" spans="1:3" s="6" customFormat="1" ht="48.75" customHeight="1" x14ac:dyDescent="0.15">
      <c r="A13575" s="87" t="s">
        <v>16889</v>
      </c>
      <c r="B13575" s="90" t="s">
        <v>10010</v>
      </c>
      <c r="C13575" s="117">
        <v>39.69</v>
      </c>
    </row>
    <row r="13576" spans="1:3" s="6" customFormat="1" ht="48.75" customHeight="1" x14ac:dyDescent="0.15">
      <c r="A13576" s="87" t="s">
        <v>17734</v>
      </c>
      <c r="B13576" s="90" t="s">
        <v>4836</v>
      </c>
      <c r="C13576" s="117">
        <v>14.95</v>
      </c>
    </row>
    <row r="13577" spans="1:3" s="177" customFormat="1" ht="48.75" customHeight="1" x14ac:dyDescent="0.2">
      <c r="A13577" s="87" t="s">
        <v>17733</v>
      </c>
      <c r="B13577" s="90" t="s">
        <v>4836</v>
      </c>
      <c r="C13577" s="117">
        <v>15.97</v>
      </c>
    </row>
    <row r="13578" spans="1:3" s="9" customFormat="1" ht="48.75" customHeight="1" x14ac:dyDescent="0.2">
      <c r="A13578" s="87" t="s">
        <v>9006</v>
      </c>
      <c r="B13578" s="90" t="s">
        <v>15683</v>
      </c>
      <c r="C13578" s="100">
        <v>3.12</v>
      </c>
    </row>
    <row r="13579" spans="1:3" s="177" customFormat="1" ht="48.75" customHeight="1" x14ac:dyDescent="0.2">
      <c r="A13579" s="87" t="s">
        <v>9109</v>
      </c>
      <c r="B13579" s="90" t="s">
        <v>15683</v>
      </c>
      <c r="C13579" s="117">
        <v>12.39</v>
      </c>
    </row>
    <row r="13580" spans="1:3" s="177" customFormat="1" ht="48.75" customHeight="1" x14ac:dyDescent="0.2">
      <c r="A13580" s="87" t="s">
        <v>5684</v>
      </c>
      <c r="B13580" s="90" t="s">
        <v>5636</v>
      </c>
      <c r="C13580" s="117">
        <v>3.25</v>
      </c>
    </row>
    <row r="13581" spans="1:3" ht="48.75" customHeight="1" x14ac:dyDescent="0.2">
      <c r="A13581" s="87" t="s">
        <v>5692</v>
      </c>
      <c r="B13581" s="90" t="s">
        <v>5636</v>
      </c>
      <c r="C13581" s="100">
        <v>5.37</v>
      </c>
    </row>
    <row r="13582" spans="1:3" ht="48.75" customHeight="1" x14ac:dyDescent="0.2">
      <c r="A13582" s="87" t="s">
        <v>5692</v>
      </c>
      <c r="B13582" s="90" t="s">
        <v>15150</v>
      </c>
      <c r="C13582" s="100">
        <v>5.37</v>
      </c>
    </row>
    <row r="13583" spans="1:3" ht="48.75" customHeight="1" x14ac:dyDescent="0.2">
      <c r="A13583" s="87" t="s">
        <v>5692</v>
      </c>
      <c r="B13583" s="90" t="s">
        <v>15683</v>
      </c>
      <c r="C13583" s="100">
        <v>5.37</v>
      </c>
    </row>
    <row r="13584" spans="1:3" ht="48.75" customHeight="1" x14ac:dyDescent="0.2">
      <c r="A13584" s="87" t="s">
        <v>7254</v>
      </c>
      <c r="B13584" s="90" t="s">
        <v>15683</v>
      </c>
      <c r="C13584" s="117">
        <v>11.02</v>
      </c>
    </row>
    <row r="13585" spans="1:3" ht="48.75" customHeight="1" x14ac:dyDescent="0.2">
      <c r="A13585" s="87" t="s">
        <v>5668</v>
      </c>
      <c r="B13585" s="90" t="s">
        <v>5636</v>
      </c>
      <c r="C13585" s="100">
        <v>1.81</v>
      </c>
    </row>
    <row r="13586" spans="1:3" ht="48.75" customHeight="1" x14ac:dyDescent="0.2">
      <c r="A13586" s="87" t="s">
        <v>5674</v>
      </c>
      <c r="B13586" s="90" t="s">
        <v>5636</v>
      </c>
      <c r="C13586" s="100">
        <v>5.37</v>
      </c>
    </row>
    <row r="13587" spans="1:3" ht="48.75" customHeight="1" x14ac:dyDescent="0.2">
      <c r="A13587" s="87" t="s">
        <v>5674</v>
      </c>
      <c r="B13587" s="90" t="s">
        <v>15150</v>
      </c>
      <c r="C13587" s="100">
        <v>5.37</v>
      </c>
    </row>
    <row r="13588" spans="1:3" ht="48.75" customHeight="1" x14ac:dyDescent="0.2">
      <c r="A13588" s="87" t="s">
        <v>5674</v>
      </c>
      <c r="B13588" s="90" t="s">
        <v>15683</v>
      </c>
      <c r="C13588" s="100">
        <v>5.37</v>
      </c>
    </row>
    <row r="13589" spans="1:3" s="177" customFormat="1" ht="48.75" customHeight="1" x14ac:dyDescent="0.2">
      <c r="A13589" s="87" t="s">
        <v>7255</v>
      </c>
      <c r="B13589" s="90" t="s">
        <v>15683</v>
      </c>
      <c r="C13589" s="100">
        <v>7.4</v>
      </c>
    </row>
    <row r="13590" spans="1:3" s="3" customFormat="1" ht="48.75" customHeight="1" x14ac:dyDescent="0.15">
      <c r="A13590" s="87" t="s">
        <v>8553</v>
      </c>
      <c r="B13590" s="90" t="s">
        <v>12340</v>
      </c>
      <c r="C13590" s="100">
        <v>2.37</v>
      </c>
    </row>
    <row r="13591" spans="1:3" s="6" customFormat="1" ht="48.75" customHeight="1" x14ac:dyDescent="0.15">
      <c r="A13591" s="87" t="s">
        <v>4488</v>
      </c>
      <c r="B13591" s="90" t="s">
        <v>8347</v>
      </c>
      <c r="C13591" s="117">
        <v>1.79</v>
      </c>
    </row>
    <row r="13592" spans="1:3" s="3" customFormat="1" ht="48.75" customHeight="1" x14ac:dyDescent="0.15">
      <c r="A13592" s="87" t="s">
        <v>4492</v>
      </c>
      <c r="B13592" s="90" t="s">
        <v>8347</v>
      </c>
      <c r="C13592" s="117">
        <v>2.4699999999999998</v>
      </c>
    </row>
    <row r="13593" spans="1:3" s="3" customFormat="1" ht="48.75" customHeight="1" x14ac:dyDescent="0.15">
      <c r="A13593" s="87" t="s">
        <v>5689</v>
      </c>
      <c r="B13593" s="90" t="s">
        <v>5483</v>
      </c>
      <c r="C13593" s="117">
        <v>6.4</v>
      </c>
    </row>
    <row r="13594" spans="1:3" s="3" customFormat="1" ht="48.75" customHeight="1" x14ac:dyDescent="0.15">
      <c r="A13594" s="87" t="s">
        <v>5697</v>
      </c>
      <c r="B13594" s="90" t="s">
        <v>5483</v>
      </c>
      <c r="C13594" s="100">
        <v>5.37</v>
      </c>
    </row>
    <row r="13595" spans="1:3" s="3" customFormat="1" ht="48.75" customHeight="1" x14ac:dyDescent="0.15">
      <c r="A13595" s="87" t="s">
        <v>9688</v>
      </c>
      <c r="B13595" s="90" t="s">
        <v>5483</v>
      </c>
      <c r="C13595" s="100">
        <v>3.58</v>
      </c>
    </row>
    <row r="13596" spans="1:3" s="6" customFormat="1" ht="48.75" customHeight="1" x14ac:dyDescent="0.15">
      <c r="A13596" s="87" t="s">
        <v>5679</v>
      </c>
      <c r="B13596" s="90" t="s">
        <v>5483</v>
      </c>
      <c r="C13596" s="100">
        <v>5.37</v>
      </c>
    </row>
    <row r="13597" spans="1:3" s="6" customFormat="1" ht="48.75" customHeight="1" x14ac:dyDescent="0.15">
      <c r="A13597" s="87" t="s">
        <v>1363</v>
      </c>
      <c r="B13597" s="90" t="s">
        <v>5466</v>
      </c>
      <c r="C13597" s="117">
        <v>3.69</v>
      </c>
    </row>
    <row r="13598" spans="1:3" s="6" customFormat="1" ht="48.75" customHeight="1" x14ac:dyDescent="0.15">
      <c r="A13598" s="87" t="s">
        <v>5131</v>
      </c>
      <c r="B13598" s="90" t="s">
        <v>5496</v>
      </c>
      <c r="C13598" s="100">
        <v>5.66</v>
      </c>
    </row>
    <row r="13599" spans="1:3" s="6" customFormat="1" ht="48.75" customHeight="1" x14ac:dyDescent="0.15">
      <c r="A13599" s="87" t="s">
        <v>5137</v>
      </c>
      <c r="B13599" s="90" t="s">
        <v>5496</v>
      </c>
      <c r="C13599" s="117">
        <v>5.19</v>
      </c>
    </row>
    <row r="13600" spans="1:3" s="3" customFormat="1" ht="48.75" customHeight="1" x14ac:dyDescent="0.15">
      <c r="A13600" s="87" t="s">
        <v>14225</v>
      </c>
      <c r="B13600" s="90" t="s">
        <v>5496</v>
      </c>
      <c r="C13600" s="117">
        <v>5.83</v>
      </c>
    </row>
    <row r="13601" spans="1:3" s="3" customFormat="1" ht="48.75" customHeight="1" x14ac:dyDescent="0.15">
      <c r="A13601" s="87" t="s">
        <v>5138</v>
      </c>
      <c r="B13601" s="90" t="s">
        <v>5496</v>
      </c>
      <c r="C13601" s="117">
        <v>7.43</v>
      </c>
    </row>
    <row r="13602" spans="1:3" s="3" customFormat="1" ht="48.75" customHeight="1" x14ac:dyDescent="0.15">
      <c r="A13602" s="87" t="s">
        <v>18825</v>
      </c>
      <c r="B13602" s="90" t="s">
        <v>5496</v>
      </c>
      <c r="C13602" s="117">
        <v>3.46</v>
      </c>
    </row>
    <row r="13603" spans="1:3" s="3" customFormat="1" ht="48.75" customHeight="1" x14ac:dyDescent="0.15">
      <c r="A13603" s="87" t="s">
        <v>19274</v>
      </c>
      <c r="B13603" s="90" t="s">
        <v>4183</v>
      </c>
      <c r="C13603" s="100">
        <v>5.24</v>
      </c>
    </row>
    <row r="13604" spans="1:3" s="3" customFormat="1" ht="48.75" customHeight="1" x14ac:dyDescent="0.15">
      <c r="A13604" s="87" t="s">
        <v>2005</v>
      </c>
      <c r="B13604" s="90" t="s">
        <v>4183</v>
      </c>
      <c r="C13604" s="100">
        <v>3.12</v>
      </c>
    </row>
    <row r="13605" spans="1:3" s="3" customFormat="1" ht="48.75" customHeight="1" x14ac:dyDescent="0.15">
      <c r="A13605" s="87" t="s">
        <v>6965</v>
      </c>
      <c r="B13605" s="90" t="s">
        <v>4183</v>
      </c>
      <c r="C13605" s="117">
        <v>39.69</v>
      </c>
    </row>
    <row r="13606" spans="1:3" s="3" customFormat="1" ht="48.75" customHeight="1" x14ac:dyDescent="0.15">
      <c r="A13606" s="87" t="s">
        <v>18359</v>
      </c>
      <c r="B13606" s="90" t="s">
        <v>4183</v>
      </c>
      <c r="C13606" s="100">
        <v>4.49</v>
      </c>
    </row>
    <row r="13607" spans="1:3" s="3" customFormat="1" ht="48.75" customHeight="1" x14ac:dyDescent="0.15">
      <c r="A13607" s="87" t="s">
        <v>18360</v>
      </c>
      <c r="B13607" s="90" t="s">
        <v>4183</v>
      </c>
      <c r="C13607" s="117">
        <v>5.12</v>
      </c>
    </row>
    <row r="13608" spans="1:3" s="3" customFormat="1" ht="48.75" customHeight="1" x14ac:dyDescent="0.15">
      <c r="A13608" s="87" t="s">
        <v>10883</v>
      </c>
      <c r="B13608" s="90" t="s">
        <v>5418</v>
      </c>
      <c r="C13608" s="117">
        <v>3.46</v>
      </c>
    </row>
    <row r="13609" spans="1:3" s="3" customFormat="1" ht="48.75" customHeight="1" x14ac:dyDescent="0.15">
      <c r="A13609" s="87" t="s">
        <v>526</v>
      </c>
      <c r="B13609" s="90" t="s">
        <v>17420</v>
      </c>
      <c r="C13609" s="100">
        <v>2.37</v>
      </c>
    </row>
    <row r="13610" spans="1:3" s="177" customFormat="1" ht="48.75" customHeight="1" x14ac:dyDescent="0.2">
      <c r="A13610" s="87" t="s">
        <v>527</v>
      </c>
      <c r="B13610" s="90" t="s">
        <v>17420</v>
      </c>
      <c r="C13610" s="100">
        <v>5.38</v>
      </c>
    </row>
    <row r="13611" spans="1:3" s="6" customFormat="1" ht="48.75" customHeight="1" x14ac:dyDescent="0.15">
      <c r="A13611" s="87" t="s">
        <v>13697</v>
      </c>
      <c r="B13611" s="90" t="s">
        <v>17420</v>
      </c>
      <c r="C13611" s="100">
        <v>6.14</v>
      </c>
    </row>
    <row r="13612" spans="1:3" s="3" customFormat="1" ht="48.75" customHeight="1" x14ac:dyDescent="0.15">
      <c r="A13612" s="87" t="s">
        <v>3948</v>
      </c>
      <c r="B13612" s="90" t="s">
        <v>4876</v>
      </c>
      <c r="C13612" s="117">
        <v>4.1100000000000003</v>
      </c>
    </row>
    <row r="13613" spans="1:3" s="3" customFormat="1" ht="48.75" customHeight="1" x14ac:dyDescent="0.15">
      <c r="A13613" s="87" t="s">
        <v>17252</v>
      </c>
      <c r="B13613" s="90" t="s">
        <v>4876</v>
      </c>
      <c r="C13613" s="117">
        <v>9.49</v>
      </c>
    </row>
    <row r="13614" spans="1:3" s="3" customFormat="1" ht="48.75" customHeight="1" x14ac:dyDescent="0.15">
      <c r="A13614" s="87" t="s">
        <v>10796</v>
      </c>
      <c r="B13614" s="90" t="s">
        <v>5612</v>
      </c>
      <c r="C13614" s="117">
        <v>18.21</v>
      </c>
    </row>
    <row r="13615" spans="1:3" s="177" customFormat="1" ht="48.75" customHeight="1" x14ac:dyDescent="0.2">
      <c r="A13615" s="87" t="s">
        <v>10797</v>
      </c>
      <c r="B13615" s="90" t="s">
        <v>5612</v>
      </c>
      <c r="C13615" s="117">
        <v>27.66</v>
      </c>
    </row>
    <row r="13616" spans="1:3" s="6" customFormat="1" ht="48.75" customHeight="1" x14ac:dyDescent="0.15">
      <c r="A13616" s="87" t="s">
        <v>11893</v>
      </c>
      <c r="B13616" s="90" t="s">
        <v>12340</v>
      </c>
      <c r="C13616" s="117">
        <v>29.19</v>
      </c>
    </row>
    <row r="13617" spans="1:3" s="177" customFormat="1" ht="48.75" customHeight="1" x14ac:dyDescent="0.2">
      <c r="A13617" s="87" t="s">
        <v>11891</v>
      </c>
      <c r="B13617" s="90" t="s">
        <v>12340</v>
      </c>
      <c r="C13617" s="100">
        <v>7.08</v>
      </c>
    </row>
    <row r="13618" spans="1:3" s="177" customFormat="1" ht="48.75" customHeight="1" x14ac:dyDescent="0.2">
      <c r="A13618" s="87" t="s">
        <v>11892</v>
      </c>
      <c r="B13618" s="90" t="s">
        <v>12340</v>
      </c>
      <c r="C13618" s="117">
        <v>29.02</v>
      </c>
    </row>
    <row r="13619" spans="1:3" s="177" customFormat="1" ht="48.75" customHeight="1" x14ac:dyDescent="0.2">
      <c r="A13619" s="87" t="s">
        <v>13729</v>
      </c>
      <c r="B13619" s="90" t="s">
        <v>8347</v>
      </c>
      <c r="C13619" s="100">
        <v>5.38</v>
      </c>
    </row>
    <row r="13620" spans="1:3" s="177" customFormat="1" ht="48.75" customHeight="1" x14ac:dyDescent="0.2">
      <c r="A13620" s="87" t="s">
        <v>5686</v>
      </c>
      <c r="B13620" s="90" t="s">
        <v>8347</v>
      </c>
      <c r="C13620" s="117">
        <v>3.25</v>
      </c>
    </row>
    <row r="13621" spans="1:3" s="6" customFormat="1" ht="48.75" customHeight="1" x14ac:dyDescent="0.15">
      <c r="A13621" s="87" t="s">
        <v>7117</v>
      </c>
      <c r="B13621" s="90" t="s">
        <v>8347</v>
      </c>
      <c r="C13621" s="117">
        <v>4.88</v>
      </c>
    </row>
    <row r="13622" spans="1:3" s="6" customFormat="1" ht="48.75" customHeight="1" x14ac:dyDescent="0.15">
      <c r="A13622" s="87" t="s">
        <v>7118</v>
      </c>
      <c r="B13622" s="90" t="s">
        <v>8347</v>
      </c>
      <c r="C13622" s="117">
        <v>11.02</v>
      </c>
    </row>
    <row r="13623" spans="1:3" s="177" customFormat="1" ht="48.75" customHeight="1" x14ac:dyDescent="0.2">
      <c r="A13623" s="87" t="s">
        <v>9691</v>
      </c>
      <c r="B13623" s="90" t="s">
        <v>8347</v>
      </c>
      <c r="C13623" s="117">
        <v>1.81</v>
      </c>
    </row>
    <row r="13624" spans="1:3" s="177" customFormat="1" ht="48.75" customHeight="1" x14ac:dyDescent="0.2">
      <c r="A13624" s="87" t="s">
        <v>8811</v>
      </c>
      <c r="B13624" s="90" t="s">
        <v>8347</v>
      </c>
      <c r="C13624" s="117">
        <v>1.81</v>
      </c>
    </row>
    <row r="13625" spans="1:3" s="177" customFormat="1" ht="48.75" customHeight="1" x14ac:dyDescent="0.2">
      <c r="A13625" s="87" t="s">
        <v>7119</v>
      </c>
      <c r="B13625" s="90" t="s">
        <v>8347</v>
      </c>
      <c r="C13625" s="100">
        <v>7.4</v>
      </c>
    </row>
    <row r="13626" spans="1:3" s="177" customFormat="1" ht="48.75" customHeight="1" x14ac:dyDescent="0.2">
      <c r="A13626" s="87" t="s">
        <v>14230</v>
      </c>
      <c r="B13626" s="90" t="s">
        <v>8347</v>
      </c>
      <c r="C13626" s="117">
        <v>900</v>
      </c>
    </row>
    <row r="13627" spans="1:3" s="13" customFormat="1" ht="48.75" customHeight="1" x14ac:dyDescent="0.2">
      <c r="A13627" s="16" t="s">
        <v>18704</v>
      </c>
      <c r="B13627" s="90" t="s">
        <v>5418</v>
      </c>
      <c r="C13627" s="117">
        <v>3.37</v>
      </c>
    </row>
    <row r="13628" spans="1:3" s="13" customFormat="1" ht="48.75" customHeight="1" x14ac:dyDescent="0.2">
      <c r="A13628" s="87" t="s">
        <v>1356</v>
      </c>
      <c r="B13628" s="90" t="s">
        <v>6348</v>
      </c>
      <c r="C13628" s="117">
        <v>4.91</v>
      </c>
    </row>
    <row r="13629" spans="1:3" s="13" customFormat="1" ht="48.75" customHeight="1" x14ac:dyDescent="0.2">
      <c r="A13629" s="87" t="s">
        <v>1356</v>
      </c>
      <c r="B13629" s="90" t="s">
        <v>15688</v>
      </c>
      <c r="C13629" s="117">
        <v>4.91</v>
      </c>
    </row>
    <row r="13630" spans="1:3" s="13" customFormat="1" ht="48.75" customHeight="1" x14ac:dyDescent="0.2">
      <c r="A13630" s="87" t="s">
        <v>15428</v>
      </c>
      <c r="B13630" s="90" t="s">
        <v>7548</v>
      </c>
      <c r="C13630" s="117">
        <v>1953.6</v>
      </c>
    </row>
    <row r="13631" spans="1:3" ht="48.75" customHeight="1" x14ac:dyDescent="0.2">
      <c r="A13631" s="87" t="s">
        <v>15429</v>
      </c>
      <c r="B13631" s="90" t="s">
        <v>7548</v>
      </c>
      <c r="C13631" s="117">
        <v>488.4</v>
      </c>
    </row>
    <row r="13632" spans="1:3" ht="48.75" customHeight="1" x14ac:dyDescent="0.2">
      <c r="A13632" s="16" t="s">
        <v>18421</v>
      </c>
      <c r="B13632" s="20" t="s">
        <v>6200</v>
      </c>
      <c r="C13632" s="117">
        <v>3.37</v>
      </c>
    </row>
    <row r="13633" spans="1:3" ht="48.75" customHeight="1" x14ac:dyDescent="0.2">
      <c r="A13633" s="87" t="s">
        <v>17070</v>
      </c>
      <c r="B13633" s="90" t="s">
        <v>15957</v>
      </c>
      <c r="C13633" s="100">
        <v>237.99</v>
      </c>
    </row>
    <row r="13634" spans="1:3" ht="48.75" customHeight="1" x14ac:dyDescent="0.2">
      <c r="A13634" s="87" t="s">
        <v>5566</v>
      </c>
      <c r="B13634" s="90" t="s">
        <v>5483</v>
      </c>
      <c r="C13634" s="117">
        <v>8</v>
      </c>
    </row>
    <row r="13635" spans="1:3" ht="48.75" customHeight="1" x14ac:dyDescent="0.2">
      <c r="A13635" s="87" t="s">
        <v>5573</v>
      </c>
      <c r="B13635" s="90" t="s">
        <v>5483</v>
      </c>
      <c r="C13635" s="117">
        <v>24</v>
      </c>
    </row>
    <row r="13636" spans="1:3" ht="48.75" customHeight="1" x14ac:dyDescent="0.2">
      <c r="A13636" s="87" t="s">
        <v>5571</v>
      </c>
      <c r="B13636" s="90" t="s">
        <v>5483</v>
      </c>
      <c r="C13636" s="117">
        <v>8</v>
      </c>
    </row>
    <row r="13637" spans="1:3" ht="48.75" customHeight="1" x14ac:dyDescent="0.2">
      <c r="A13637" s="87" t="s">
        <v>8103</v>
      </c>
      <c r="B13637" s="90" t="s">
        <v>5483</v>
      </c>
      <c r="C13637" s="100">
        <v>36.39</v>
      </c>
    </row>
    <row r="13638" spans="1:3" ht="48.75" customHeight="1" x14ac:dyDescent="0.2">
      <c r="A13638" s="87" t="s">
        <v>8102</v>
      </c>
      <c r="B13638" s="90" t="s">
        <v>5483</v>
      </c>
      <c r="C13638" s="100">
        <v>12.13</v>
      </c>
    </row>
    <row r="13639" spans="1:3" ht="48.75" customHeight="1" x14ac:dyDescent="0.2">
      <c r="A13639" s="87" t="s">
        <v>8129</v>
      </c>
      <c r="B13639" s="90" t="s">
        <v>5483</v>
      </c>
      <c r="C13639" s="117">
        <v>46.01</v>
      </c>
    </row>
    <row r="13640" spans="1:3" ht="48.75" customHeight="1" x14ac:dyDescent="0.2">
      <c r="A13640" s="87" t="s">
        <v>5561</v>
      </c>
      <c r="B13640" s="90" t="s">
        <v>5483</v>
      </c>
      <c r="C13640" s="117">
        <v>15.34</v>
      </c>
    </row>
    <row r="13641" spans="1:3" s="3" customFormat="1" ht="48.75" customHeight="1" x14ac:dyDescent="0.15">
      <c r="A13641" s="87" t="s">
        <v>4220</v>
      </c>
      <c r="B13641" s="90" t="s">
        <v>4209</v>
      </c>
      <c r="C13641" s="117">
        <v>2.5599999999999996</v>
      </c>
    </row>
    <row r="13642" spans="1:3" s="3" customFormat="1" ht="48.75" customHeight="1" x14ac:dyDescent="0.15">
      <c r="A13642" s="87" t="s">
        <v>4223</v>
      </c>
      <c r="B13642" s="90" t="s">
        <v>4209</v>
      </c>
      <c r="C13642" s="117">
        <v>3.46</v>
      </c>
    </row>
    <row r="13643" spans="1:3" s="177" customFormat="1" ht="48.75" customHeight="1" x14ac:dyDescent="0.2">
      <c r="A13643" s="87" t="s">
        <v>4216</v>
      </c>
      <c r="B13643" s="89" t="s">
        <v>4209</v>
      </c>
      <c r="C13643" s="117">
        <v>2.8899999999999997</v>
      </c>
    </row>
    <row r="13644" spans="1:3" s="177" customFormat="1" ht="48.75" customHeight="1" x14ac:dyDescent="0.2">
      <c r="A13644" s="87" t="s">
        <v>4227</v>
      </c>
      <c r="B13644" s="90" t="s">
        <v>4209</v>
      </c>
      <c r="C13644" s="117">
        <v>8.66</v>
      </c>
    </row>
    <row r="13645" spans="1:3" ht="48.75" customHeight="1" x14ac:dyDescent="0.2">
      <c r="A13645" s="87" t="s">
        <v>16106</v>
      </c>
      <c r="B13645" s="90" t="s">
        <v>4209</v>
      </c>
      <c r="C13645" s="117">
        <v>2.62</v>
      </c>
    </row>
    <row r="13646" spans="1:3" ht="48.75" customHeight="1" x14ac:dyDescent="0.2">
      <c r="A13646" s="87" t="s">
        <v>4214</v>
      </c>
      <c r="B13646" s="90" t="s">
        <v>4209</v>
      </c>
      <c r="C13646" s="117">
        <v>1.96</v>
      </c>
    </row>
    <row r="13647" spans="1:3" ht="48.75" customHeight="1" x14ac:dyDescent="0.2">
      <c r="A13647" s="87" t="s">
        <v>4208</v>
      </c>
      <c r="B13647" s="89" t="s">
        <v>4209</v>
      </c>
      <c r="C13647" s="117">
        <v>3.46</v>
      </c>
    </row>
    <row r="13648" spans="1:3" ht="48.75" customHeight="1" x14ac:dyDescent="0.2">
      <c r="A13648" s="87" t="s">
        <v>12965</v>
      </c>
      <c r="B13648" s="90" t="s">
        <v>5496</v>
      </c>
      <c r="C13648" s="117">
        <v>79.97</v>
      </c>
    </row>
    <row r="13649" spans="1:3" ht="48.75" customHeight="1" x14ac:dyDescent="0.2">
      <c r="A13649" s="87" t="s">
        <v>18380</v>
      </c>
      <c r="B13649" s="90" t="s">
        <v>9054</v>
      </c>
      <c r="C13649" s="100">
        <v>820</v>
      </c>
    </row>
    <row r="13650" spans="1:3" ht="48.75" customHeight="1" x14ac:dyDescent="0.2">
      <c r="A13650" s="87" t="s">
        <v>11064</v>
      </c>
      <c r="B13650" s="90" t="s">
        <v>14203</v>
      </c>
      <c r="C13650" s="117">
        <v>25.2</v>
      </c>
    </row>
    <row r="13651" spans="1:3" ht="48.75" customHeight="1" x14ac:dyDescent="0.2">
      <c r="A13651" s="87" t="s">
        <v>11062</v>
      </c>
      <c r="B13651" s="90" t="s">
        <v>14203</v>
      </c>
      <c r="C13651" s="117">
        <v>33.33</v>
      </c>
    </row>
    <row r="13652" spans="1:3" ht="48.75" customHeight="1" x14ac:dyDescent="0.2">
      <c r="A13652" s="87" t="s">
        <v>11063</v>
      </c>
      <c r="B13652" s="90" t="s">
        <v>14203</v>
      </c>
      <c r="C13652" s="100">
        <v>32.22</v>
      </c>
    </row>
    <row r="13653" spans="1:3" ht="48.75" customHeight="1" x14ac:dyDescent="0.2">
      <c r="A13653" s="87" t="s">
        <v>19438</v>
      </c>
      <c r="B13653" s="90" t="s">
        <v>11840</v>
      </c>
      <c r="C13653" s="117">
        <v>4.28</v>
      </c>
    </row>
    <row r="13654" spans="1:3" ht="48.75" customHeight="1" x14ac:dyDescent="0.2">
      <c r="A13654" s="87" t="s">
        <v>3027</v>
      </c>
      <c r="B13654" s="90" t="s">
        <v>15683</v>
      </c>
      <c r="C13654" s="100">
        <v>3.88</v>
      </c>
    </row>
    <row r="13655" spans="1:3" ht="48.75" customHeight="1" x14ac:dyDescent="0.2">
      <c r="A13655" s="87" t="s">
        <v>3031</v>
      </c>
      <c r="B13655" s="90" t="s">
        <v>15683</v>
      </c>
      <c r="C13655" s="100">
        <v>7.77</v>
      </c>
    </row>
    <row r="13656" spans="1:3" s="177" customFormat="1" ht="48.75" customHeight="1" x14ac:dyDescent="0.2">
      <c r="A13656" s="87" t="s">
        <v>10706</v>
      </c>
      <c r="B13656" s="90" t="s">
        <v>15150</v>
      </c>
      <c r="C13656" s="117">
        <v>4.28</v>
      </c>
    </row>
    <row r="13657" spans="1:3" s="13" customFormat="1" ht="48.75" customHeight="1" x14ac:dyDescent="0.2">
      <c r="A13657" s="87" t="s">
        <v>10706</v>
      </c>
      <c r="B13657" s="90" t="s">
        <v>15683</v>
      </c>
      <c r="C13657" s="117">
        <v>4.28</v>
      </c>
    </row>
    <row r="13658" spans="1:3" ht="48.75" customHeight="1" x14ac:dyDescent="0.2">
      <c r="A13658" s="87" t="s">
        <v>10707</v>
      </c>
      <c r="B13658" s="90" t="s">
        <v>15150</v>
      </c>
      <c r="C13658" s="117">
        <v>8.57</v>
      </c>
    </row>
    <row r="13659" spans="1:3" ht="48.75" customHeight="1" x14ac:dyDescent="0.2">
      <c r="A13659" s="87" t="s">
        <v>10707</v>
      </c>
      <c r="B13659" s="90" t="s">
        <v>15683</v>
      </c>
      <c r="C13659" s="117">
        <v>8.57</v>
      </c>
    </row>
    <row r="13660" spans="1:3" s="9" customFormat="1" ht="48.75" customHeight="1" x14ac:dyDescent="0.2">
      <c r="A13660" s="87" t="s">
        <v>10708</v>
      </c>
      <c r="B13660" s="90" t="s">
        <v>15150</v>
      </c>
      <c r="C13660" s="117">
        <v>12.85</v>
      </c>
    </row>
    <row r="13661" spans="1:3" s="9" customFormat="1" ht="48.75" customHeight="1" x14ac:dyDescent="0.2">
      <c r="A13661" s="87" t="s">
        <v>10708</v>
      </c>
      <c r="B13661" s="90" t="s">
        <v>15683</v>
      </c>
      <c r="C13661" s="117">
        <v>12.85</v>
      </c>
    </row>
    <row r="13662" spans="1:3" s="9" customFormat="1" ht="48.75" customHeight="1" x14ac:dyDescent="0.2">
      <c r="A13662" s="87" t="s">
        <v>4225</v>
      </c>
      <c r="B13662" s="90" t="s">
        <v>7015</v>
      </c>
      <c r="C13662" s="117">
        <v>5.34</v>
      </c>
    </row>
    <row r="13663" spans="1:3" s="6" customFormat="1" ht="48.75" customHeight="1" x14ac:dyDescent="0.15">
      <c r="A13663" s="87" t="s">
        <v>2630</v>
      </c>
      <c r="B13663" s="90" t="s">
        <v>5418</v>
      </c>
      <c r="C13663" s="117">
        <v>4.55</v>
      </c>
    </row>
    <row r="13664" spans="1:3" s="6" customFormat="1" ht="48.75" customHeight="1" x14ac:dyDescent="0.15">
      <c r="A13664" s="87" t="s">
        <v>17984</v>
      </c>
      <c r="B13664" s="90" t="s">
        <v>5517</v>
      </c>
      <c r="C13664" s="117">
        <v>325</v>
      </c>
    </row>
    <row r="13665" spans="1:3" ht="48.75" customHeight="1" x14ac:dyDescent="0.2">
      <c r="A13665" s="87" t="s">
        <v>9857</v>
      </c>
      <c r="B13665" s="90" t="s">
        <v>4813</v>
      </c>
      <c r="C13665" s="117">
        <v>6.86</v>
      </c>
    </row>
    <row r="13666" spans="1:3" ht="48.75" customHeight="1" x14ac:dyDescent="0.2">
      <c r="A13666" s="87" t="s">
        <v>9858</v>
      </c>
      <c r="B13666" s="90" t="s">
        <v>4813</v>
      </c>
      <c r="C13666" s="117">
        <v>20.58</v>
      </c>
    </row>
    <row r="13667" spans="1:3" ht="48.75" customHeight="1" x14ac:dyDescent="0.2">
      <c r="A13667" s="87" t="s">
        <v>9930</v>
      </c>
      <c r="B13667" s="90" t="s">
        <v>4813</v>
      </c>
      <c r="C13667" s="117">
        <v>5.22</v>
      </c>
    </row>
    <row r="13668" spans="1:3" ht="48.75" customHeight="1" x14ac:dyDescent="0.2">
      <c r="A13668" s="87" t="s">
        <v>9931</v>
      </c>
      <c r="B13668" s="90" t="s">
        <v>4813</v>
      </c>
      <c r="C13668" s="117">
        <v>15.65</v>
      </c>
    </row>
    <row r="13669" spans="1:3" ht="48.75" customHeight="1" x14ac:dyDescent="0.2">
      <c r="A13669" s="87" t="s">
        <v>9844</v>
      </c>
      <c r="B13669" s="90" t="s">
        <v>4813</v>
      </c>
      <c r="C13669" s="117">
        <v>6.65</v>
      </c>
    </row>
    <row r="13670" spans="1:3" s="9" customFormat="1" ht="48.75" customHeight="1" x14ac:dyDescent="0.2">
      <c r="A13670" s="87" t="s">
        <v>9845</v>
      </c>
      <c r="B13670" s="90" t="s">
        <v>4813</v>
      </c>
      <c r="C13670" s="117">
        <v>19.95</v>
      </c>
    </row>
    <row r="13671" spans="1:3" s="9" customFormat="1" ht="48.75" customHeight="1" x14ac:dyDescent="0.2">
      <c r="A13671" s="87" t="s">
        <v>9910</v>
      </c>
      <c r="B13671" s="90" t="s">
        <v>4813</v>
      </c>
      <c r="C13671" s="117">
        <v>6.65</v>
      </c>
    </row>
    <row r="13672" spans="1:3" s="9" customFormat="1" ht="48.75" customHeight="1" x14ac:dyDescent="0.2">
      <c r="A13672" s="87" t="s">
        <v>9909</v>
      </c>
      <c r="B13672" s="90" t="s">
        <v>4813</v>
      </c>
      <c r="C13672" s="117">
        <v>19.95</v>
      </c>
    </row>
    <row r="13673" spans="1:3" s="6" customFormat="1" ht="48.75" customHeight="1" x14ac:dyDescent="0.15">
      <c r="A13673" s="87" t="s">
        <v>9834</v>
      </c>
      <c r="B13673" s="90" t="s">
        <v>4813</v>
      </c>
      <c r="C13673" s="117">
        <v>3.84</v>
      </c>
    </row>
    <row r="13674" spans="1:3" s="6" customFormat="1" ht="48.75" customHeight="1" x14ac:dyDescent="0.15">
      <c r="A13674" s="87" t="s">
        <v>9835</v>
      </c>
      <c r="B13674" s="90" t="s">
        <v>4813</v>
      </c>
      <c r="C13674" s="117">
        <v>11.52</v>
      </c>
    </row>
    <row r="13675" spans="1:3" s="6" customFormat="1" ht="48.75" customHeight="1" x14ac:dyDescent="0.15">
      <c r="A13675" s="87" t="s">
        <v>19237</v>
      </c>
      <c r="B13675" s="90" t="s">
        <v>5418</v>
      </c>
      <c r="C13675" s="117">
        <v>76.400000000000006</v>
      </c>
    </row>
    <row r="13676" spans="1:3" s="15" customFormat="1" ht="48.75" customHeight="1" x14ac:dyDescent="0.15">
      <c r="A13676" s="87" t="s">
        <v>17205</v>
      </c>
      <c r="B13676" s="90" t="s">
        <v>11386</v>
      </c>
      <c r="C13676" s="117">
        <v>74.72</v>
      </c>
    </row>
    <row r="13677" spans="1:3" s="6" customFormat="1" ht="48.75" customHeight="1" x14ac:dyDescent="0.15">
      <c r="A13677" s="87" t="s">
        <v>17206</v>
      </c>
      <c r="B13677" s="90" t="s">
        <v>11386</v>
      </c>
      <c r="C13677" s="117">
        <v>5977.92</v>
      </c>
    </row>
    <row r="13678" spans="1:3" s="4" customFormat="1" ht="48.75" customHeight="1" x14ac:dyDescent="0.2">
      <c r="A13678" s="87" t="s">
        <v>17207</v>
      </c>
      <c r="B13678" s="90" t="s">
        <v>11386</v>
      </c>
      <c r="C13678" s="117">
        <v>747.24</v>
      </c>
    </row>
    <row r="13679" spans="1:3" ht="48.75" customHeight="1" x14ac:dyDescent="0.2">
      <c r="A13679" s="87" t="s">
        <v>17208</v>
      </c>
      <c r="B13679" s="90" t="s">
        <v>11386</v>
      </c>
      <c r="C13679" s="117">
        <v>373.62</v>
      </c>
    </row>
    <row r="13680" spans="1:3" s="3" customFormat="1" ht="48.75" customHeight="1" x14ac:dyDescent="0.15">
      <c r="A13680" s="87" t="s">
        <v>17209</v>
      </c>
      <c r="B13680" s="90" t="s">
        <v>11386</v>
      </c>
      <c r="C13680" s="117">
        <v>186.81</v>
      </c>
    </row>
    <row r="13681" spans="1:3" ht="48.75" customHeight="1" x14ac:dyDescent="0.2">
      <c r="A13681" s="87" t="s">
        <v>4384</v>
      </c>
      <c r="B13681" s="90" t="s">
        <v>15500</v>
      </c>
      <c r="C13681" s="117">
        <v>4.3600000000000003</v>
      </c>
    </row>
    <row r="13682" spans="1:3" s="15" customFormat="1" ht="48.75" customHeight="1" x14ac:dyDescent="0.15">
      <c r="A13682" s="87" t="s">
        <v>16181</v>
      </c>
      <c r="B13682" s="90" t="s">
        <v>16124</v>
      </c>
      <c r="C13682" s="100">
        <v>8.1999999999999993</v>
      </c>
    </row>
    <row r="13683" spans="1:3" ht="48.75" customHeight="1" x14ac:dyDescent="0.2">
      <c r="A13683" s="87" t="s">
        <v>652</v>
      </c>
      <c r="B13683" s="90" t="s">
        <v>3408</v>
      </c>
      <c r="C13683" s="100">
        <v>8.1999999999999993</v>
      </c>
    </row>
    <row r="13684" spans="1:3" ht="48.75" customHeight="1" x14ac:dyDescent="0.2">
      <c r="A13684" s="87" t="s">
        <v>16182</v>
      </c>
      <c r="B13684" s="90" t="s">
        <v>16124</v>
      </c>
      <c r="C13684" s="117">
        <v>9.4600000000000009</v>
      </c>
    </row>
    <row r="13685" spans="1:3" ht="48.75" customHeight="1" x14ac:dyDescent="0.2">
      <c r="A13685" s="87" t="s">
        <v>648</v>
      </c>
      <c r="B13685" s="90" t="s">
        <v>3408</v>
      </c>
      <c r="C13685" s="117">
        <v>9.4600000000000009</v>
      </c>
    </row>
    <row r="13686" spans="1:3" s="9" customFormat="1" ht="48.75" customHeight="1" x14ac:dyDescent="0.2">
      <c r="A13686" s="87" t="s">
        <v>16183</v>
      </c>
      <c r="B13686" s="90" t="s">
        <v>16124</v>
      </c>
      <c r="C13686" s="100">
        <v>4.3899999999999997</v>
      </c>
    </row>
    <row r="13687" spans="1:3" s="9" customFormat="1" ht="48.75" customHeight="1" x14ac:dyDescent="0.2">
      <c r="A13687" s="87" t="s">
        <v>650</v>
      </c>
      <c r="B13687" s="90" t="s">
        <v>3408</v>
      </c>
      <c r="C13687" s="100">
        <v>4.3899999999999997</v>
      </c>
    </row>
    <row r="13688" spans="1:3" s="9" customFormat="1" ht="48.75" customHeight="1" x14ac:dyDescent="0.2">
      <c r="A13688" s="87" t="s">
        <v>651</v>
      </c>
      <c r="B13688" s="90" t="s">
        <v>15500</v>
      </c>
      <c r="C13688" s="100">
        <v>8.1999999999999993</v>
      </c>
    </row>
    <row r="13689" spans="1:3" s="9" customFormat="1" ht="48.75" customHeight="1" x14ac:dyDescent="0.2">
      <c r="A13689" s="87" t="s">
        <v>647</v>
      </c>
      <c r="B13689" s="90" t="s">
        <v>15500</v>
      </c>
      <c r="C13689" s="117">
        <v>9.4600000000000009</v>
      </c>
    </row>
    <row r="13690" spans="1:3" s="9" customFormat="1" ht="48.75" customHeight="1" x14ac:dyDescent="0.2">
      <c r="A13690" s="87" t="s">
        <v>649</v>
      </c>
      <c r="B13690" s="90" t="s">
        <v>15500</v>
      </c>
      <c r="C13690" s="100">
        <v>4.3899999999999997</v>
      </c>
    </row>
    <row r="13691" spans="1:3" s="6" customFormat="1" ht="48.75" customHeight="1" x14ac:dyDescent="0.15">
      <c r="A13691" s="87" t="s">
        <v>13948</v>
      </c>
      <c r="B13691" s="90" t="s">
        <v>8347</v>
      </c>
      <c r="C13691" s="117">
        <v>27.9</v>
      </c>
    </row>
    <row r="13692" spans="1:3" s="6" customFormat="1" ht="48.75" customHeight="1" x14ac:dyDescent="0.15">
      <c r="A13692" s="87" t="s">
        <v>12695</v>
      </c>
      <c r="B13692" s="90" t="s">
        <v>10010</v>
      </c>
      <c r="C13692" s="100">
        <v>8.1999999999999993</v>
      </c>
    </row>
    <row r="13693" spans="1:3" ht="48.75" customHeight="1" x14ac:dyDescent="0.2">
      <c r="A13693" s="87" t="s">
        <v>12696</v>
      </c>
      <c r="B13693" s="90" t="s">
        <v>10010</v>
      </c>
      <c r="C13693" s="117">
        <v>1.48</v>
      </c>
    </row>
    <row r="13694" spans="1:3" ht="48.75" customHeight="1" x14ac:dyDescent="0.2">
      <c r="A13694" s="87" t="s">
        <v>12697</v>
      </c>
      <c r="B13694" s="90" t="s">
        <v>10010</v>
      </c>
      <c r="C13694" s="117">
        <v>9.4600000000000009</v>
      </c>
    </row>
    <row r="13695" spans="1:3" ht="48.75" customHeight="1" x14ac:dyDescent="0.2">
      <c r="A13695" s="87" t="s">
        <v>12698</v>
      </c>
      <c r="B13695" s="90" t="s">
        <v>10010</v>
      </c>
      <c r="C13695" s="100">
        <v>4.3899999999999997</v>
      </c>
    </row>
    <row r="13696" spans="1:3" ht="48.75" customHeight="1" x14ac:dyDescent="0.2">
      <c r="A13696" s="87" t="s">
        <v>12097</v>
      </c>
      <c r="B13696" s="90" t="s">
        <v>5496</v>
      </c>
      <c r="C13696" s="117">
        <v>27.9</v>
      </c>
    </row>
    <row r="13697" spans="1:3" ht="48.75" customHeight="1" x14ac:dyDescent="0.2">
      <c r="A13697" s="87" t="s">
        <v>2095</v>
      </c>
      <c r="B13697" s="90" t="s">
        <v>6348</v>
      </c>
      <c r="C13697" s="117">
        <v>10.16</v>
      </c>
    </row>
    <row r="13698" spans="1:3" ht="48.75" customHeight="1" x14ac:dyDescent="0.2">
      <c r="A13698" s="87" t="s">
        <v>2097</v>
      </c>
      <c r="B13698" s="90" t="s">
        <v>15337</v>
      </c>
      <c r="C13698" s="93">
        <v>17.78</v>
      </c>
    </row>
    <row r="13699" spans="1:3" s="3" customFormat="1" ht="48.75" customHeight="1" x14ac:dyDescent="0.15">
      <c r="A13699" s="87" t="s">
        <v>4885</v>
      </c>
      <c r="B13699" s="90" t="s">
        <v>15682</v>
      </c>
      <c r="C13699" s="117">
        <v>10.8</v>
      </c>
    </row>
    <row r="13700" spans="1:3" ht="48.75" customHeight="1" x14ac:dyDescent="0.2">
      <c r="A13700" s="87" t="s">
        <v>4885</v>
      </c>
      <c r="B13700" s="90" t="s">
        <v>5496</v>
      </c>
      <c r="C13700" s="117">
        <v>10.8</v>
      </c>
    </row>
    <row r="13701" spans="1:3" ht="48.75" customHeight="1" x14ac:dyDescent="0.2">
      <c r="A13701" s="87" t="s">
        <v>18047</v>
      </c>
      <c r="B13701" s="90" t="s">
        <v>13111</v>
      </c>
      <c r="C13701" s="117">
        <v>2.4</v>
      </c>
    </row>
    <row r="13702" spans="1:3" ht="48.75" customHeight="1" x14ac:dyDescent="0.2">
      <c r="A13702" s="87" t="s">
        <v>4114</v>
      </c>
      <c r="B13702" s="90" t="s">
        <v>16886</v>
      </c>
      <c r="C13702" s="117">
        <v>900</v>
      </c>
    </row>
    <row r="13703" spans="1:3" ht="48.75" customHeight="1" x14ac:dyDescent="0.2">
      <c r="A13703" s="87" t="s">
        <v>17503</v>
      </c>
      <c r="B13703" s="90" t="s">
        <v>16886</v>
      </c>
      <c r="C13703" s="117">
        <v>3083.84</v>
      </c>
    </row>
    <row r="13704" spans="1:3" ht="48.75" customHeight="1" x14ac:dyDescent="0.2">
      <c r="A13704" s="87" t="s">
        <v>11818</v>
      </c>
      <c r="B13704" s="90" t="s">
        <v>15587</v>
      </c>
      <c r="C13704" s="117">
        <v>11.66</v>
      </c>
    </row>
    <row r="13705" spans="1:3" ht="48.75" customHeight="1" x14ac:dyDescent="0.2">
      <c r="A13705" s="87" t="s">
        <v>11818</v>
      </c>
      <c r="B13705" s="90" t="s">
        <v>5416</v>
      </c>
      <c r="C13705" s="117">
        <v>11.66</v>
      </c>
    </row>
    <row r="13706" spans="1:3" ht="48.75" customHeight="1" x14ac:dyDescent="0.2">
      <c r="A13706" s="87" t="s">
        <v>11760</v>
      </c>
      <c r="B13706" s="90" t="s">
        <v>15587</v>
      </c>
      <c r="C13706" s="117">
        <v>10.79</v>
      </c>
    </row>
    <row r="13707" spans="1:3" ht="48.75" customHeight="1" x14ac:dyDescent="0.2">
      <c r="A13707" s="87" t="s">
        <v>11761</v>
      </c>
      <c r="B13707" s="90" t="s">
        <v>15587</v>
      </c>
      <c r="C13707" s="117">
        <v>11.75</v>
      </c>
    </row>
    <row r="13708" spans="1:3" s="3" customFormat="1" ht="48.75" customHeight="1" x14ac:dyDescent="0.15">
      <c r="A13708" s="87" t="s">
        <v>19339</v>
      </c>
      <c r="B13708" s="90" t="s">
        <v>15500</v>
      </c>
      <c r="C13708" s="117">
        <v>8.35</v>
      </c>
    </row>
    <row r="13709" spans="1:3" ht="48.75" customHeight="1" x14ac:dyDescent="0.2">
      <c r="A13709" s="87" t="s">
        <v>19340</v>
      </c>
      <c r="B13709" s="90" t="s">
        <v>15500</v>
      </c>
      <c r="C13709" s="117">
        <v>16.52</v>
      </c>
    </row>
    <row r="13710" spans="1:3" ht="48.75" customHeight="1" x14ac:dyDescent="0.2">
      <c r="A13710" s="87" t="s">
        <v>5225</v>
      </c>
      <c r="B13710" s="90" t="s">
        <v>15500</v>
      </c>
      <c r="C13710" s="100">
        <v>228.1</v>
      </c>
    </row>
    <row r="13711" spans="1:3" ht="48.75" customHeight="1" x14ac:dyDescent="0.2">
      <c r="A13711" s="87" t="s">
        <v>5227</v>
      </c>
      <c r="B13711" s="90" t="s">
        <v>15500</v>
      </c>
      <c r="C13711" s="117">
        <v>184</v>
      </c>
    </row>
    <row r="13712" spans="1:3" ht="48.75" customHeight="1" x14ac:dyDescent="0.2">
      <c r="A13712" s="87" t="s">
        <v>1830</v>
      </c>
      <c r="B13712" s="90" t="s">
        <v>15543</v>
      </c>
      <c r="C13712" s="117">
        <v>1.98</v>
      </c>
    </row>
    <row r="13713" spans="1:3" s="3" customFormat="1" ht="48.75" customHeight="1" x14ac:dyDescent="0.15">
      <c r="A13713" s="87" t="s">
        <v>1834</v>
      </c>
      <c r="B13713" s="90" t="s">
        <v>15543</v>
      </c>
      <c r="C13713" s="100">
        <v>5.78</v>
      </c>
    </row>
    <row r="13714" spans="1:3" s="3" customFormat="1" ht="48.75" customHeight="1" x14ac:dyDescent="0.15">
      <c r="A13714" s="87" t="s">
        <v>1827</v>
      </c>
      <c r="B13714" s="90" t="s">
        <v>15543</v>
      </c>
      <c r="C13714" s="117">
        <v>1.76</v>
      </c>
    </row>
    <row r="13715" spans="1:3" s="3" customFormat="1" ht="48.75" customHeight="1" x14ac:dyDescent="0.15">
      <c r="A13715" s="87" t="s">
        <v>1837</v>
      </c>
      <c r="B13715" s="90" t="s">
        <v>15543</v>
      </c>
      <c r="C13715" s="117">
        <v>2.4</v>
      </c>
    </row>
    <row r="13716" spans="1:3" s="3" customFormat="1" ht="48.75" customHeight="1" x14ac:dyDescent="0.15">
      <c r="A13716" s="87" t="s">
        <v>1831</v>
      </c>
      <c r="B13716" s="90" t="s">
        <v>15543</v>
      </c>
      <c r="C13716" s="117">
        <v>3.46</v>
      </c>
    </row>
    <row r="13717" spans="1:3" s="3" customFormat="1" ht="48.75" customHeight="1" x14ac:dyDescent="0.15">
      <c r="A13717" s="87" t="s">
        <v>19341</v>
      </c>
      <c r="B13717" s="90" t="s">
        <v>15500</v>
      </c>
      <c r="C13717" s="100">
        <v>13.07</v>
      </c>
    </row>
    <row r="13718" spans="1:3" s="3" customFormat="1" ht="48.75" customHeight="1" x14ac:dyDescent="0.15">
      <c r="A13718" s="87" t="s">
        <v>19124</v>
      </c>
      <c r="B13718" s="90" t="s">
        <v>15500</v>
      </c>
      <c r="C13718" s="117">
        <v>1.98</v>
      </c>
    </row>
    <row r="13719" spans="1:3" s="3" customFormat="1" ht="48.75" customHeight="1" x14ac:dyDescent="0.15">
      <c r="A13719" s="87" t="s">
        <v>1838</v>
      </c>
      <c r="B13719" s="90" t="s">
        <v>15500</v>
      </c>
      <c r="C13719" s="117">
        <v>1.98</v>
      </c>
    </row>
    <row r="13720" spans="1:3" s="3" customFormat="1" ht="48.75" customHeight="1" x14ac:dyDescent="0.15">
      <c r="A13720" s="87" t="s">
        <v>19342</v>
      </c>
      <c r="B13720" s="90" t="s">
        <v>15500</v>
      </c>
      <c r="C13720" s="117">
        <v>1.98</v>
      </c>
    </row>
    <row r="13721" spans="1:3" s="7" customFormat="1" ht="48.75" customHeight="1" x14ac:dyDescent="0.15">
      <c r="A13721" s="87" t="s">
        <v>14022</v>
      </c>
      <c r="B13721" s="90" t="s">
        <v>15500</v>
      </c>
      <c r="C13721" s="117">
        <v>3.4299999999999997</v>
      </c>
    </row>
    <row r="13722" spans="1:3" s="3" customFormat="1" ht="48.75" customHeight="1" x14ac:dyDescent="0.15">
      <c r="A13722" s="87" t="s">
        <v>18894</v>
      </c>
      <c r="B13722" s="90" t="s">
        <v>12340</v>
      </c>
      <c r="C13722" s="117">
        <v>22.51</v>
      </c>
    </row>
    <row r="13723" spans="1:3" s="3" customFormat="1" ht="48.75" customHeight="1" x14ac:dyDescent="0.15">
      <c r="A13723" s="87" t="s">
        <v>18893</v>
      </c>
      <c r="B13723" s="90" t="s">
        <v>12340</v>
      </c>
      <c r="C13723" s="117">
        <v>20.16</v>
      </c>
    </row>
    <row r="13724" spans="1:3" s="3" customFormat="1" ht="48.75" customHeight="1" x14ac:dyDescent="0.15">
      <c r="A13724" s="87" t="s">
        <v>17431</v>
      </c>
      <c r="B13724" s="90" t="s">
        <v>10010</v>
      </c>
      <c r="C13724" s="100">
        <v>20.2</v>
      </c>
    </row>
    <row r="13725" spans="1:3" s="3" customFormat="1" ht="48.75" customHeight="1" x14ac:dyDescent="0.15">
      <c r="A13725" s="87" t="s">
        <v>17372</v>
      </c>
      <c r="B13725" s="90" t="s">
        <v>10010</v>
      </c>
      <c r="C13725" s="100">
        <v>34.619999999999997</v>
      </c>
    </row>
    <row r="13726" spans="1:3" s="3" customFormat="1" ht="48.75" customHeight="1" x14ac:dyDescent="0.15">
      <c r="A13726" s="87" t="s">
        <v>11759</v>
      </c>
      <c r="B13726" s="90" t="s">
        <v>8347</v>
      </c>
      <c r="C13726" s="100">
        <v>21.16</v>
      </c>
    </row>
    <row r="13727" spans="1:3" ht="48.75" customHeight="1" x14ac:dyDescent="0.2">
      <c r="A13727" s="87" t="s">
        <v>18299</v>
      </c>
      <c r="B13727" s="90" t="s">
        <v>7381</v>
      </c>
      <c r="C13727" s="117">
        <v>3.35</v>
      </c>
    </row>
    <row r="13728" spans="1:3" s="3" customFormat="1" ht="48.75" customHeight="1" x14ac:dyDescent="0.15">
      <c r="A13728" s="87" t="s">
        <v>2406</v>
      </c>
      <c r="B13728" s="90" t="s">
        <v>5441</v>
      </c>
      <c r="C13728" s="117">
        <v>0.73</v>
      </c>
    </row>
    <row r="13729" spans="1:3" s="3" customFormat="1" ht="48.75" customHeight="1" x14ac:dyDescent="0.15">
      <c r="A13729" s="87" t="s">
        <v>2407</v>
      </c>
      <c r="B13729" s="90" t="s">
        <v>5441</v>
      </c>
      <c r="C13729" s="117">
        <v>1.07</v>
      </c>
    </row>
    <row r="13730" spans="1:3" s="3" customFormat="1" ht="48.75" customHeight="1" x14ac:dyDescent="0.15">
      <c r="A13730" s="87" t="s">
        <v>2329</v>
      </c>
      <c r="B13730" s="90" t="s">
        <v>5441</v>
      </c>
      <c r="C13730" s="117">
        <v>1.29</v>
      </c>
    </row>
    <row r="13731" spans="1:3" s="3" customFormat="1" ht="48.75" customHeight="1" x14ac:dyDescent="0.15">
      <c r="A13731" s="87" t="s">
        <v>16963</v>
      </c>
      <c r="B13731" s="90" t="s">
        <v>5441</v>
      </c>
      <c r="C13731" s="100">
        <v>6.82</v>
      </c>
    </row>
    <row r="13732" spans="1:3" s="3" customFormat="1" ht="48.75" customHeight="1" x14ac:dyDescent="0.15">
      <c r="A13732" s="87" t="s">
        <v>1843</v>
      </c>
      <c r="B13732" s="90" t="s">
        <v>5488</v>
      </c>
      <c r="C13732" s="117">
        <v>3.46</v>
      </c>
    </row>
    <row r="13733" spans="1:3" ht="48.75" customHeight="1" x14ac:dyDescent="0.2">
      <c r="A13733" s="87" t="s">
        <v>6887</v>
      </c>
      <c r="B13733" s="20" t="s">
        <v>16763</v>
      </c>
      <c r="C13733" s="117">
        <v>3.460066343454963</v>
      </c>
    </row>
    <row r="13734" spans="1:3" s="4" customFormat="1" ht="48.75" customHeight="1" x14ac:dyDescent="0.2">
      <c r="A13734" s="87" t="s">
        <v>6884</v>
      </c>
      <c r="B13734" s="20" t="s">
        <v>16763</v>
      </c>
      <c r="C13734" s="117">
        <v>3.460066343454963</v>
      </c>
    </row>
    <row r="13735" spans="1:3" s="4" customFormat="1" ht="48.75" customHeight="1" x14ac:dyDescent="0.2">
      <c r="A13735" s="87" t="s">
        <v>5133</v>
      </c>
      <c r="B13735" s="90" t="s">
        <v>10947</v>
      </c>
      <c r="C13735" s="100">
        <v>28.88</v>
      </c>
    </row>
    <row r="13736" spans="1:3" s="4" customFormat="1" ht="48.75" customHeight="1" x14ac:dyDescent="0.2">
      <c r="A13736" s="87" t="s">
        <v>5129</v>
      </c>
      <c r="B13736" s="90" t="s">
        <v>10947</v>
      </c>
      <c r="C13736" s="100">
        <v>5.66</v>
      </c>
    </row>
    <row r="13737" spans="1:3" s="3" customFormat="1" ht="48.75" customHeight="1" x14ac:dyDescent="0.15">
      <c r="A13737" s="87" t="s">
        <v>17741</v>
      </c>
      <c r="B13737" s="90" t="s">
        <v>607</v>
      </c>
      <c r="C13737" s="117">
        <v>451.22</v>
      </c>
    </row>
    <row r="13738" spans="1:3" s="3" customFormat="1" ht="48.75" customHeight="1" x14ac:dyDescent="0.15">
      <c r="A13738" s="87" t="s">
        <v>495</v>
      </c>
      <c r="B13738" s="90" t="s">
        <v>13181</v>
      </c>
      <c r="C13738" s="117">
        <v>139.74</v>
      </c>
    </row>
    <row r="13739" spans="1:3" s="3" customFormat="1" ht="48.75" customHeight="1" x14ac:dyDescent="0.15">
      <c r="A13739" s="87" t="s">
        <v>1268</v>
      </c>
      <c r="B13739" s="90" t="s">
        <v>2704</v>
      </c>
      <c r="C13739" s="100">
        <v>20.86</v>
      </c>
    </row>
    <row r="13740" spans="1:3" s="3" customFormat="1" ht="48.75" customHeight="1" x14ac:dyDescent="0.15">
      <c r="A13740" s="87" t="s">
        <v>1268</v>
      </c>
      <c r="B13740" s="90" t="s">
        <v>2704</v>
      </c>
      <c r="C13740" s="100">
        <v>20.86</v>
      </c>
    </row>
    <row r="13741" spans="1:3" s="3" customFormat="1" ht="48.75" customHeight="1" x14ac:dyDescent="0.15">
      <c r="A13741" s="87" t="s">
        <v>1266</v>
      </c>
      <c r="B13741" s="90" t="s">
        <v>2704</v>
      </c>
      <c r="C13741" s="100">
        <v>15.37</v>
      </c>
    </row>
    <row r="13742" spans="1:3" s="3" customFormat="1" ht="48.75" customHeight="1" x14ac:dyDescent="0.15">
      <c r="A13742" s="87" t="s">
        <v>1266</v>
      </c>
      <c r="B13742" s="90" t="s">
        <v>2704</v>
      </c>
      <c r="C13742" s="100">
        <v>15.37</v>
      </c>
    </row>
    <row r="13743" spans="1:3" s="3" customFormat="1" ht="48.75" customHeight="1" x14ac:dyDescent="0.15">
      <c r="A13743" s="87" t="s">
        <v>10923</v>
      </c>
      <c r="B13743" s="90" t="s">
        <v>9395</v>
      </c>
      <c r="C13743" s="100">
        <v>20.86</v>
      </c>
    </row>
    <row r="13744" spans="1:3" s="3" customFormat="1" ht="48.75" customHeight="1" x14ac:dyDescent="0.15">
      <c r="A13744" s="87" t="s">
        <v>10922</v>
      </c>
      <c r="B13744" s="90" t="s">
        <v>9395</v>
      </c>
      <c r="C13744" s="100">
        <v>15.37</v>
      </c>
    </row>
    <row r="13745" spans="1:3" s="3" customFormat="1" ht="48.75" customHeight="1" x14ac:dyDescent="0.15">
      <c r="A13745" s="87" t="s">
        <v>16873</v>
      </c>
      <c r="B13745" s="90" t="s">
        <v>13903</v>
      </c>
      <c r="C13745" s="100">
        <v>20.86</v>
      </c>
    </row>
    <row r="13746" spans="1:3" s="3" customFormat="1" ht="48.75" customHeight="1" x14ac:dyDescent="0.15">
      <c r="A13746" s="87" t="s">
        <v>16872</v>
      </c>
      <c r="B13746" s="90" t="s">
        <v>13903</v>
      </c>
      <c r="C13746" s="100">
        <v>15.37</v>
      </c>
    </row>
    <row r="13747" spans="1:3" s="3" customFormat="1" ht="48.75" customHeight="1" x14ac:dyDescent="0.15">
      <c r="A13747" s="87" t="s">
        <v>11741</v>
      </c>
      <c r="B13747" s="90" t="s">
        <v>11742</v>
      </c>
      <c r="C13747" s="100">
        <v>4.3899999999999997</v>
      </c>
    </row>
    <row r="13748" spans="1:3" s="3" customFormat="1" ht="48.75" customHeight="1" x14ac:dyDescent="0.15">
      <c r="A13748" s="87" t="s">
        <v>5134</v>
      </c>
      <c r="B13748" s="90" t="s">
        <v>15683</v>
      </c>
      <c r="C13748" s="117">
        <v>3.46</v>
      </c>
    </row>
    <row r="13749" spans="1:3" s="3" customFormat="1" ht="48.75" customHeight="1" x14ac:dyDescent="0.15">
      <c r="A13749" s="87" t="s">
        <v>6902</v>
      </c>
      <c r="B13749" s="90" t="s">
        <v>15683</v>
      </c>
      <c r="C13749" s="117">
        <v>8.26</v>
      </c>
    </row>
    <row r="13750" spans="1:3" s="3" customFormat="1" ht="48.75" customHeight="1" x14ac:dyDescent="0.15">
      <c r="A13750" s="87" t="s">
        <v>5136</v>
      </c>
      <c r="B13750" s="90" t="s">
        <v>15683</v>
      </c>
      <c r="C13750" s="117">
        <v>3.46</v>
      </c>
    </row>
    <row r="13751" spans="1:3" s="3" customFormat="1" ht="48.75" customHeight="1" x14ac:dyDescent="0.15">
      <c r="A13751" s="87" t="s">
        <v>5130</v>
      </c>
      <c r="B13751" s="90" t="s">
        <v>15683</v>
      </c>
      <c r="C13751" s="117">
        <v>2.8899999999999997</v>
      </c>
    </row>
    <row r="13752" spans="1:3" s="3" customFormat="1" ht="48.75" customHeight="1" x14ac:dyDescent="0.15">
      <c r="A13752" s="87" t="s">
        <v>2549</v>
      </c>
      <c r="B13752" s="90" t="s">
        <v>6304</v>
      </c>
      <c r="C13752" s="117">
        <v>22.67</v>
      </c>
    </row>
    <row r="13753" spans="1:3" s="3" customFormat="1" ht="48.75" customHeight="1" x14ac:dyDescent="0.15">
      <c r="A13753" s="87" t="s">
        <v>6870</v>
      </c>
      <c r="B13753" s="90" t="s">
        <v>6304</v>
      </c>
      <c r="C13753" s="117">
        <v>41.9</v>
      </c>
    </row>
    <row r="13754" spans="1:3" s="3" customFormat="1" ht="48.75" customHeight="1" x14ac:dyDescent="0.15">
      <c r="A13754" s="87" t="s">
        <v>2553</v>
      </c>
      <c r="B13754" s="90" t="s">
        <v>6304</v>
      </c>
      <c r="C13754" s="117">
        <v>10.48</v>
      </c>
    </row>
    <row r="13755" spans="1:3" s="3" customFormat="1" ht="48.75" customHeight="1" x14ac:dyDescent="0.15">
      <c r="A13755" s="87" t="s">
        <v>2560</v>
      </c>
      <c r="B13755" s="90" t="s">
        <v>6304</v>
      </c>
      <c r="C13755" s="117">
        <v>20.95</v>
      </c>
    </row>
    <row r="13756" spans="1:3" s="3" customFormat="1" ht="48.75" customHeight="1" x14ac:dyDescent="0.15">
      <c r="A13756" s="87" t="s">
        <v>1708</v>
      </c>
      <c r="B13756" s="90" t="s">
        <v>5351</v>
      </c>
      <c r="C13756" s="117">
        <v>2.06</v>
      </c>
    </row>
    <row r="13757" spans="1:3" s="3" customFormat="1" ht="48.75" customHeight="1" x14ac:dyDescent="0.15">
      <c r="A13757" s="87" t="s">
        <v>11080</v>
      </c>
      <c r="B13757" s="90" t="s">
        <v>5462</v>
      </c>
      <c r="C13757" s="100">
        <v>1560</v>
      </c>
    </row>
    <row r="13758" spans="1:3" s="3" customFormat="1" ht="48.75" customHeight="1" x14ac:dyDescent="0.15">
      <c r="A13758" s="87" t="s">
        <v>11645</v>
      </c>
      <c r="B13758" s="90" t="s">
        <v>5462</v>
      </c>
      <c r="C13758" s="100">
        <v>290.79000000000002</v>
      </c>
    </row>
    <row r="13759" spans="1:3" s="3" customFormat="1" ht="48.75" customHeight="1" x14ac:dyDescent="0.15">
      <c r="A13759" s="87" t="s">
        <v>11078</v>
      </c>
      <c r="B13759" s="90" t="s">
        <v>5462</v>
      </c>
      <c r="C13759" s="100">
        <v>155.79</v>
      </c>
    </row>
    <row r="13760" spans="1:3" s="3" customFormat="1" ht="48.75" customHeight="1" x14ac:dyDescent="0.15">
      <c r="A13760" s="87" t="s">
        <v>51</v>
      </c>
      <c r="B13760" s="90" t="s">
        <v>5462</v>
      </c>
      <c r="C13760" s="117">
        <v>92.76</v>
      </c>
    </row>
    <row r="13761" spans="1:3" s="3" customFormat="1" ht="48.75" customHeight="1" x14ac:dyDescent="0.15">
      <c r="A13761" s="87" t="s">
        <v>1045</v>
      </c>
      <c r="B13761" s="90" t="s">
        <v>5462</v>
      </c>
      <c r="C13761" s="117">
        <v>41.55</v>
      </c>
    </row>
    <row r="13762" spans="1:3" s="3" customFormat="1" ht="48.75" customHeight="1" x14ac:dyDescent="0.15">
      <c r="A13762" s="87" t="s">
        <v>1046</v>
      </c>
      <c r="B13762" s="90" t="s">
        <v>5462</v>
      </c>
      <c r="C13762" s="117">
        <v>78.02</v>
      </c>
    </row>
    <row r="13763" spans="1:3" s="3" customFormat="1" ht="48.75" customHeight="1" x14ac:dyDescent="0.15">
      <c r="A13763" s="87" t="s">
        <v>7615</v>
      </c>
      <c r="B13763" s="90" t="s">
        <v>5462</v>
      </c>
      <c r="C13763" s="117">
        <v>39.200000000000003</v>
      </c>
    </row>
    <row r="13764" spans="1:3" s="3" customFormat="1" ht="48.75" customHeight="1" x14ac:dyDescent="0.15">
      <c r="A13764" s="87" t="s">
        <v>12281</v>
      </c>
      <c r="B13764" s="90" t="s">
        <v>5462</v>
      </c>
      <c r="C13764" s="100">
        <v>25.27</v>
      </c>
    </row>
    <row r="13765" spans="1:3" s="3" customFormat="1" ht="48.75" customHeight="1" x14ac:dyDescent="0.15">
      <c r="A13765" s="87" t="s">
        <v>7614</v>
      </c>
      <c r="B13765" s="90" t="s">
        <v>5462</v>
      </c>
      <c r="C13765" s="117">
        <v>41.16</v>
      </c>
    </row>
    <row r="13766" spans="1:3" s="3" customFormat="1" ht="48.75" customHeight="1" x14ac:dyDescent="0.15">
      <c r="A13766" s="87" t="s">
        <v>7395</v>
      </c>
      <c r="B13766" s="90" t="s">
        <v>5444</v>
      </c>
      <c r="C13766" s="117">
        <v>68.38</v>
      </c>
    </row>
    <row r="13767" spans="1:3" s="3" customFormat="1" ht="48.75" customHeight="1" x14ac:dyDescent="0.15">
      <c r="A13767" s="87" t="s">
        <v>17291</v>
      </c>
      <c r="B13767" s="90" t="s">
        <v>15907</v>
      </c>
      <c r="C13767" s="117">
        <v>3.6</v>
      </c>
    </row>
    <row r="13768" spans="1:3" s="3" customFormat="1" ht="48.75" customHeight="1" x14ac:dyDescent="0.15">
      <c r="A13768" s="87" t="s">
        <v>8231</v>
      </c>
      <c r="B13768" s="90" t="s">
        <v>15907</v>
      </c>
      <c r="C13768" s="117">
        <v>1.84</v>
      </c>
    </row>
    <row r="13769" spans="1:3" s="3" customFormat="1" ht="48.75" customHeight="1" x14ac:dyDescent="0.15">
      <c r="A13769" s="87" t="s">
        <v>7627</v>
      </c>
      <c r="B13769" s="90" t="s">
        <v>5476</v>
      </c>
      <c r="C13769" s="117">
        <v>1.62</v>
      </c>
    </row>
    <row r="13770" spans="1:3" s="3" customFormat="1" ht="48.75" customHeight="1" x14ac:dyDescent="0.15">
      <c r="A13770" s="87" t="s">
        <v>7627</v>
      </c>
      <c r="B13770" s="90" t="s">
        <v>15907</v>
      </c>
      <c r="C13770" s="117">
        <v>1.62</v>
      </c>
    </row>
    <row r="13771" spans="1:3" s="3" customFormat="1" ht="48.75" customHeight="1" x14ac:dyDescent="0.15">
      <c r="A13771" s="87" t="s">
        <v>17727</v>
      </c>
      <c r="B13771" s="90" t="s">
        <v>15907</v>
      </c>
      <c r="C13771" s="117">
        <v>5.25</v>
      </c>
    </row>
    <row r="13772" spans="1:3" s="3" customFormat="1" ht="48.75" customHeight="1" x14ac:dyDescent="0.15">
      <c r="A13772" s="87" t="s">
        <v>3952</v>
      </c>
      <c r="B13772" s="90" t="s">
        <v>15907</v>
      </c>
      <c r="C13772" s="117">
        <v>1.45</v>
      </c>
    </row>
    <row r="13773" spans="1:3" s="3" customFormat="1" ht="48.75" customHeight="1" x14ac:dyDescent="0.15">
      <c r="A13773" s="87" t="s">
        <v>12817</v>
      </c>
      <c r="B13773" s="90" t="s">
        <v>5186</v>
      </c>
      <c r="C13773" s="117">
        <v>101.08</v>
      </c>
    </row>
    <row r="13774" spans="1:3" s="3" customFormat="1" ht="48.75" customHeight="1" x14ac:dyDescent="0.15">
      <c r="A13774" s="87" t="s">
        <v>1771</v>
      </c>
      <c r="B13774" s="90" t="s">
        <v>1772</v>
      </c>
      <c r="C13774" s="117">
        <v>5.53</v>
      </c>
    </row>
    <row r="13775" spans="1:3" s="3" customFormat="1" ht="48.75" customHeight="1" x14ac:dyDescent="0.15">
      <c r="A13775" s="87" t="s">
        <v>1774</v>
      </c>
      <c r="B13775" s="90" t="s">
        <v>1772</v>
      </c>
      <c r="C13775" s="117">
        <v>10.27</v>
      </c>
    </row>
    <row r="13776" spans="1:3" s="3" customFormat="1" ht="48.75" customHeight="1" x14ac:dyDescent="0.15">
      <c r="A13776" s="87" t="s">
        <v>1777</v>
      </c>
      <c r="B13776" s="90" t="s">
        <v>1772</v>
      </c>
      <c r="C13776" s="117">
        <v>20.079999999999998</v>
      </c>
    </row>
    <row r="13777" spans="1:3" s="3" customFormat="1" ht="48.75" customHeight="1" x14ac:dyDescent="0.15">
      <c r="A13777" s="87" t="s">
        <v>701</v>
      </c>
      <c r="B13777" s="90" t="s">
        <v>5636</v>
      </c>
      <c r="C13777" s="117">
        <v>1.47</v>
      </c>
    </row>
    <row r="13778" spans="1:3" s="3" customFormat="1" ht="48.75" customHeight="1" x14ac:dyDescent="0.15">
      <c r="A13778" s="87" t="s">
        <v>5013</v>
      </c>
      <c r="B13778" s="90" t="s">
        <v>5444</v>
      </c>
      <c r="C13778" s="117">
        <v>354</v>
      </c>
    </row>
    <row r="13779" spans="1:3" s="3" customFormat="1" ht="48.75" customHeight="1" x14ac:dyDescent="0.15">
      <c r="A13779" s="87" t="s">
        <v>13467</v>
      </c>
      <c r="B13779" s="90" t="s">
        <v>11386</v>
      </c>
      <c r="C13779" s="100">
        <v>11754.8</v>
      </c>
    </row>
    <row r="13780" spans="1:3" s="3" customFormat="1" ht="48.75" customHeight="1" x14ac:dyDescent="0.15">
      <c r="A13780" s="87" t="s">
        <v>255</v>
      </c>
      <c r="B13780" s="90" t="s">
        <v>5719</v>
      </c>
      <c r="C13780" s="117">
        <v>2.1399999999999997</v>
      </c>
    </row>
    <row r="13781" spans="1:3" s="3" customFormat="1" ht="48.75" customHeight="1" x14ac:dyDescent="0.15">
      <c r="A13781" s="87" t="s">
        <v>260</v>
      </c>
      <c r="B13781" s="90" t="s">
        <v>5719</v>
      </c>
      <c r="C13781" s="117">
        <v>6.42</v>
      </c>
    </row>
    <row r="13782" spans="1:3" s="3" customFormat="1" ht="48.75" customHeight="1" x14ac:dyDescent="0.15">
      <c r="A13782" s="87" t="s">
        <v>4736</v>
      </c>
      <c r="B13782" s="90" t="s">
        <v>8347</v>
      </c>
      <c r="C13782" s="117">
        <v>2.0599999999999996</v>
      </c>
    </row>
    <row r="13783" spans="1:3" s="3" customFormat="1" ht="48.75" customHeight="1" x14ac:dyDescent="0.15">
      <c r="A13783" s="87" t="s">
        <v>9002</v>
      </c>
      <c r="B13783" s="90" t="s">
        <v>5507</v>
      </c>
      <c r="C13783" s="117">
        <v>235.25</v>
      </c>
    </row>
    <row r="13784" spans="1:3" s="3" customFormat="1" ht="48.75" customHeight="1" x14ac:dyDescent="0.15">
      <c r="A13784" s="87" t="s">
        <v>9002</v>
      </c>
      <c r="B13784" s="90" t="s">
        <v>4836</v>
      </c>
      <c r="C13784" s="117">
        <v>235.25</v>
      </c>
    </row>
    <row r="13785" spans="1:3" s="3" customFormat="1" ht="48.75" customHeight="1" x14ac:dyDescent="0.15">
      <c r="A13785" s="87" t="s">
        <v>1862</v>
      </c>
      <c r="B13785" s="90" t="s">
        <v>5351</v>
      </c>
      <c r="C13785" s="117">
        <v>4.4000000000000004</v>
      </c>
    </row>
    <row r="13786" spans="1:3" s="3" customFormat="1" ht="48.75" customHeight="1" x14ac:dyDescent="0.15">
      <c r="A13786" s="87" t="s">
        <v>1862</v>
      </c>
      <c r="B13786" s="90" t="s">
        <v>6348</v>
      </c>
      <c r="C13786" s="117">
        <v>4.4000000000000004</v>
      </c>
    </row>
    <row r="13787" spans="1:3" s="3" customFormat="1" ht="48.75" customHeight="1" x14ac:dyDescent="0.15">
      <c r="A13787" s="87" t="s">
        <v>19439</v>
      </c>
      <c r="B13787" s="90" t="s">
        <v>11840</v>
      </c>
      <c r="C13787" s="117">
        <v>41.55</v>
      </c>
    </row>
    <row r="13788" spans="1:3" s="3" customFormat="1" ht="48.75" customHeight="1" x14ac:dyDescent="0.15">
      <c r="A13788" s="87" t="s">
        <v>19440</v>
      </c>
      <c r="B13788" s="90" t="s">
        <v>11840</v>
      </c>
      <c r="C13788" s="117">
        <v>41.16</v>
      </c>
    </row>
    <row r="13789" spans="1:3" s="3" customFormat="1" ht="48.75" customHeight="1" x14ac:dyDescent="0.15">
      <c r="A13789" s="87" t="s">
        <v>1054</v>
      </c>
      <c r="B13789" s="90" t="s">
        <v>19135</v>
      </c>
      <c r="C13789" s="117">
        <v>41.55</v>
      </c>
    </row>
    <row r="13790" spans="1:3" s="3" customFormat="1" ht="48.75" customHeight="1" x14ac:dyDescent="0.15">
      <c r="A13790" s="87" t="s">
        <v>1057</v>
      </c>
      <c r="B13790" s="90" t="s">
        <v>19135</v>
      </c>
      <c r="C13790" s="117">
        <v>78.02</v>
      </c>
    </row>
    <row r="13791" spans="1:3" s="3" customFormat="1" ht="48.75" customHeight="1" x14ac:dyDescent="0.15">
      <c r="A13791" s="87" t="s">
        <v>10073</v>
      </c>
      <c r="B13791" s="90" t="s">
        <v>7015</v>
      </c>
      <c r="C13791" s="117">
        <v>39.200000000000003</v>
      </c>
    </row>
    <row r="13792" spans="1:3" s="3" customFormat="1" ht="48.75" customHeight="1" x14ac:dyDescent="0.15">
      <c r="A13792" s="87" t="s">
        <v>8428</v>
      </c>
      <c r="B13792" s="90" t="s">
        <v>7015</v>
      </c>
      <c r="C13792" s="117">
        <v>41.16</v>
      </c>
    </row>
    <row r="13793" spans="1:3" s="3" customFormat="1" ht="48.75" customHeight="1" x14ac:dyDescent="0.15">
      <c r="A13793" s="87" t="s">
        <v>8429</v>
      </c>
      <c r="B13793" s="90" t="s">
        <v>19135</v>
      </c>
      <c r="C13793" s="117">
        <v>37.310538402653741</v>
      </c>
    </row>
    <row r="13794" spans="1:3" s="3" customFormat="1" ht="48.75" customHeight="1" x14ac:dyDescent="0.15">
      <c r="A13794" s="87" t="s">
        <v>681</v>
      </c>
      <c r="B13794" s="90" t="s">
        <v>8347</v>
      </c>
      <c r="C13794" s="117">
        <v>1.39</v>
      </c>
    </row>
    <row r="13795" spans="1:3" s="3" customFormat="1" ht="48.75" customHeight="1" x14ac:dyDescent="0.15">
      <c r="A13795" s="87" t="s">
        <v>674</v>
      </c>
      <c r="B13795" s="90" t="s">
        <v>5017</v>
      </c>
      <c r="C13795" s="117">
        <v>2.69</v>
      </c>
    </row>
    <row r="13796" spans="1:3" s="3" customFormat="1" ht="48.75" customHeight="1" x14ac:dyDescent="0.15">
      <c r="A13796" s="87" t="s">
        <v>669</v>
      </c>
      <c r="B13796" s="90" t="s">
        <v>5480</v>
      </c>
      <c r="C13796" s="117">
        <v>3.4299999999999997</v>
      </c>
    </row>
    <row r="13797" spans="1:3" s="3" customFormat="1" ht="48.75" customHeight="1" x14ac:dyDescent="0.15">
      <c r="A13797" s="87" t="s">
        <v>671</v>
      </c>
      <c r="B13797" s="90" t="s">
        <v>5480</v>
      </c>
      <c r="C13797" s="117">
        <v>5.67</v>
      </c>
    </row>
    <row r="13798" spans="1:3" s="3" customFormat="1" ht="48.75" customHeight="1" x14ac:dyDescent="0.15">
      <c r="A13798" s="87" t="s">
        <v>17828</v>
      </c>
      <c r="B13798" s="90" t="s">
        <v>15150</v>
      </c>
      <c r="C13798" s="100">
        <v>5.66</v>
      </c>
    </row>
    <row r="13799" spans="1:3" s="3" customFormat="1" ht="48.75" customHeight="1" x14ac:dyDescent="0.15">
      <c r="A13799" s="87" t="s">
        <v>673</v>
      </c>
      <c r="B13799" s="90" t="s">
        <v>5483</v>
      </c>
      <c r="C13799" s="117">
        <v>3.42</v>
      </c>
    </row>
    <row r="13800" spans="1:3" s="3" customFormat="1" ht="48.75" customHeight="1" x14ac:dyDescent="0.15">
      <c r="A13800" s="87" t="s">
        <v>672</v>
      </c>
      <c r="B13800" s="90" t="s">
        <v>5483</v>
      </c>
      <c r="C13800" s="117">
        <v>5.67</v>
      </c>
    </row>
    <row r="13801" spans="1:3" s="3" customFormat="1" ht="48.75" customHeight="1" x14ac:dyDescent="0.15">
      <c r="A13801" s="87" t="s">
        <v>667</v>
      </c>
      <c r="B13801" s="90" t="s">
        <v>15150</v>
      </c>
      <c r="C13801" s="117">
        <v>3.46</v>
      </c>
    </row>
    <row r="13802" spans="1:3" s="3" customFormat="1" ht="48.75" customHeight="1" x14ac:dyDescent="0.15">
      <c r="A13802" s="87" t="s">
        <v>6871</v>
      </c>
      <c r="B13802" s="90" t="s">
        <v>5483</v>
      </c>
      <c r="C13802" s="117">
        <v>12.57</v>
      </c>
    </row>
    <row r="13803" spans="1:3" s="3" customFormat="1" ht="48.75" customHeight="1" x14ac:dyDescent="0.15">
      <c r="A13803" s="87" t="s">
        <v>16892</v>
      </c>
      <c r="B13803" s="90" t="s">
        <v>5539</v>
      </c>
      <c r="C13803" s="117">
        <v>1216.46</v>
      </c>
    </row>
    <row r="13804" spans="1:3" s="3" customFormat="1" ht="48.75" customHeight="1" x14ac:dyDescent="0.15">
      <c r="A13804" s="87" t="s">
        <v>3225</v>
      </c>
      <c r="B13804" s="90" t="s">
        <v>4294</v>
      </c>
      <c r="C13804" s="117">
        <v>0.77</v>
      </c>
    </row>
    <row r="13805" spans="1:3" s="3" customFormat="1" ht="48.75" customHeight="1" x14ac:dyDescent="0.15">
      <c r="A13805" s="87" t="s">
        <v>16765</v>
      </c>
      <c r="B13805" s="90" t="s">
        <v>10334</v>
      </c>
      <c r="C13805" s="117">
        <v>13.26</v>
      </c>
    </row>
    <row r="13806" spans="1:3" s="3" customFormat="1" ht="48.75" customHeight="1" x14ac:dyDescent="0.15">
      <c r="A13806" s="16" t="s">
        <v>10388</v>
      </c>
      <c r="B13806" s="20" t="s">
        <v>5812</v>
      </c>
      <c r="C13806" s="117">
        <v>2.67</v>
      </c>
    </row>
    <row r="13807" spans="1:3" s="3" customFormat="1" ht="48.75" customHeight="1" x14ac:dyDescent="0.15">
      <c r="A13807" s="87" t="s">
        <v>18023</v>
      </c>
      <c r="B13807" s="90" t="s">
        <v>13111</v>
      </c>
      <c r="C13807" s="117">
        <v>92.76</v>
      </c>
    </row>
    <row r="13808" spans="1:3" s="3" customFormat="1" ht="48.75" customHeight="1" x14ac:dyDescent="0.15">
      <c r="A13808" s="87" t="s">
        <v>2016</v>
      </c>
      <c r="B13808" s="90" t="s">
        <v>6334</v>
      </c>
      <c r="C13808" s="100">
        <v>116.14</v>
      </c>
    </row>
    <row r="13809" spans="1:3" s="3" customFormat="1" ht="48.75" customHeight="1" x14ac:dyDescent="0.15">
      <c r="A13809" s="87" t="s">
        <v>7057</v>
      </c>
      <c r="B13809" s="90" t="s">
        <v>5500</v>
      </c>
      <c r="C13809" s="100">
        <v>252.81</v>
      </c>
    </row>
    <row r="13810" spans="1:3" s="3" customFormat="1" ht="48.75" customHeight="1" x14ac:dyDescent="0.15">
      <c r="A13810" s="87" t="s">
        <v>7055</v>
      </c>
      <c r="B13810" s="90" t="s">
        <v>5500</v>
      </c>
      <c r="C13810" s="117">
        <v>110.25</v>
      </c>
    </row>
    <row r="13811" spans="1:3" s="3" customFormat="1" ht="48.75" customHeight="1" x14ac:dyDescent="0.15">
      <c r="A13811" s="87" t="s">
        <v>7056</v>
      </c>
      <c r="B13811" s="90" t="s">
        <v>5500</v>
      </c>
      <c r="C13811" s="117">
        <v>132.30000000000001</v>
      </c>
    </row>
    <row r="13812" spans="1:3" s="3" customFormat="1" ht="48.75" customHeight="1" x14ac:dyDescent="0.15">
      <c r="A13812" s="87" t="s">
        <v>16919</v>
      </c>
      <c r="B13812" s="90" t="s">
        <v>16124</v>
      </c>
      <c r="C13812" s="117">
        <v>327.47000000000003</v>
      </c>
    </row>
    <row r="13813" spans="1:3" s="3" customFormat="1" ht="48.75" customHeight="1" x14ac:dyDescent="0.15">
      <c r="A13813" s="87" t="s">
        <v>16918</v>
      </c>
      <c r="B13813" s="90" t="s">
        <v>16124</v>
      </c>
      <c r="C13813" s="117">
        <v>359.68</v>
      </c>
    </row>
    <row r="13814" spans="1:3" s="3" customFormat="1" ht="48.75" customHeight="1" x14ac:dyDescent="0.15">
      <c r="A13814" s="87" t="s">
        <v>243</v>
      </c>
      <c r="B13814" s="90" t="s">
        <v>5517</v>
      </c>
      <c r="C13814" s="100">
        <v>237.99</v>
      </c>
    </row>
    <row r="13815" spans="1:3" s="3" customFormat="1" ht="48.75" customHeight="1" x14ac:dyDescent="0.15">
      <c r="A13815" s="87" t="s">
        <v>11941</v>
      </c>
      <c r="B13815" s="90" t="s">
        <v>9395</v>
      </c>
      <c r="C13815" s="117">
        <v>327.47000000000003</v>
      </c>
    </row>
    <row r="13816" spans="1:3" s="3" customFormat="1" ht="48.75" customHeight="1" x14ac:dyDescent="0.15">
      <c r="A13816" s="87" t="s">
        <v>11940</v>
      </c>
      <c r="B13816" s="90" t="s">
        <v>9395</v>
      </c>
      <c r="C13816" s="117">
        <v>359.68</v>
      </c>
    </row>
    <row r="13817" spans="1:3" s="3" customFormat="1" ht="48.75" customHeight="1" x14ac:dyDescent="0.15">
      <c r="A13817" s="87" t="s">
        <v>11750</v>
      </c>
      <c r="B13817" s="90" t="s">
        <v>10374</v>
      </c>
      <c r="C13817" s="100">
        <v>6.37</v>
      </c>
    </row>
    <row r="13818" spans="1:3" s="3" customFormat="1" ht="48.75" customHeight="1" x14ac:dyDescent="0.15">
      <c r="A13818" s="87" t="s">
        <v>328</v>
      </c>
      <c r="B13818" s="90" t="s">
        <v>5560</v>
      </c>
      <c r="C13818" s="117">
        <v>5.46</v>
      </c>
    </row>
    <row r="13819" spans="1:3" s="3" customFormat="1" ht="48.75" customHeight="1" x14ac:dyDescent="0.15">
      <c r="A13819" s="87" t="s">
        <v>8762</v>
      </c>
      <c r="B13819" s="90" t="s">
        <v>12340</v>
      </c>
      <c r="C13819" s="117">
        <v>6.03</v>
      </c>
    </row>
    <row r="13820" spans="1:3" s="3" customFormat="1" ht="48.75" customHeight="1" x14ac:dyDescent="0.15">
      <c r="A13820" s="87" t="s">
        <v>9195</v>
      </c>
      <c r="B13820" s="90" t="s">
        <v>12340</v>
      </c>
      <c r="C13820" s="117">
        <v>18.11</v>
      </c>
    </row>
    <row r="13821" spans="1:3" ht="48.75" customHeight="1" x14ac:dyDescent="0.2">
      <c r="A13821" s="87" t="s">
        <v>8767</v>
      </c>
      <c r="B13821" s="90" t="s">
        <v>12340</v>
      </c>
      <c r="C13821" s="117">
        <v>24.15</v>
      </c>
    </row>
    <row r="13822" spans="1:3" s="3" customFormat="1" ht="48.75" customHeight="1" x14ac:dyDescent="0.15">
      <c r="A13822" s="87" t="s">
        <v>8766</v>
      </c>
      <c r="B13822" s="90" t="s">
        <v>12340</v>
      </c>
      <c r="C13822" s="117">
        <v>36.22</v>
      </c>
    </row>
    <row r="13823" spans="1:3" s="3" customFormat="1" ht="48.75" customHeight="1" x14ac:dyDescent="0.15">
      <c r="A13823" s="87" t="s">
        <v>8764</v>
      </c>
      <c r="B13823" s="90" t="s">
        <v>12340</v>
      </c>
      <c r="C13823" s="117">
        <v>45.88</v>
      </c>
    </row>
    <row r="13824" spans="1:3" s="3" customFormat="1" ht="48.75" customHeight="1" x14ac:dyDescent="0.15">
      <c r="A13824" s="87" t="s">
        <v>8765</v>
      </c>
      <c r="B13824" s="90" t="s">
        <v>12340</v>
      </c>
      <c r="C13824" s="117">
        <v>18.11</v>
      </c>
    </row>
    <row r="13825" spans="1:3" s="3" customFormat="1" ht="48.75" customHeight="1" x14ac:dyDescent="0.15">
      <c r="A13825" s="87" t="s">
        <v>18183</v>
      </c>
      <c r="B13825" s="90" t="s">
        <v>17493</v>
      </c>
      <c r="C13825" s="100">
        <v>205.95</v>
      </c>
    </row>
    <row r="13826" spans="1:3" s="3" customFormat="1" ht="48.75" customHeight="1" x14ac:dyDescent="0.15">
      <c r="A13826" s="87" t="s">
        <v>15432</v>
      </c>
      <c r="B13826" s="90" t="s">
        <v>13111</v>
      </c>
      <c r="C13826" s="117">
        <v>29.19</v>
      </c>
    </row>
    <row r="13827" spans="1:3" s="3" customFormat="1" ht="48.75" customHeight="1" x14ac:dyDescent="0.15">
      <c r="A13827" s="87" t="s">
        <v>15700</v>
      </c>
      <c r="B13827" s="90" t="s">
        <v>13111</v>
      </c>
      <c r="C13827" s="100">
        <v>7.08</v>
      </c>
    </row>
    <row r="13828" spans="1:3" s="3" customFormat="1" ht="48.75" customHeight="1" x14ac:dyDescent="0.15">
      <c r="A13828" s="87" t="s">
        <v>15699</v>
      </c>
      <c r="B13828" s="90" t="s">
        <v>13111</v>
      </c>
      <c r="C13828" s="117">
        <v>29.02</v>
      </c>
    </row>
    <row r="13829" spans="1:3" ht="48.75" customHeight="1" x14ac:dyDescent="0.2">
      <c r="A13829" s="87" t="s">
        <v>1686</v>
      </c>
      <c r="B13829" s="90" t="s">
        <v>12109</v>
      </c>
      <c r="C13829" s="117">
        <v>220.5</v>
      </c>
    </row>
    <row r="13830" spans="1:3" ht="48.75" customHeight="1" x14ac:dyDescent="0.2">
      <c r="A13830" s="87" t="s">
        <v>1686</v>
      </c>
      <c r="B13830" s="90" t="s">
        <v>5539</v>
      </c>
      <c r="C13830" s="117">
        <v>220.5</v>
      </c>
    </row>
    <row r="13831" spans="1:3" ht="48.75" customHeight="1" x14ac:dyDescent="0.2">
      <c r="A13831" s="87" t="s">
        <v>1687</v>
      </c>
      <c r="B13831" s="90" t="s">
        <v>12109</v>
      </c>
      <c r="C13831" s="100">
        <v>264.60000000000002</v>
      </c>
    </row>
    <row r="13832" spans="1:3" ht="48.75" customHeight="1" x14ac:dyDescent="0.2">
      <c r="A13832" s="87" t="s">
        <v>1687</v>
      </c>
      <c r="B13832" s="90" t="s">
        <v>5539</v>
      </c>
      <c r="C13832" s="100">
        <v>264.60000000000002</v>
      </c>
    </row>
    <row r="13833" spans="1:3" ht="48.75" customHeight="1" x14ac:dyDescent="0.2">
      <c r="A13833" s="87" t="s">
        <v>1684</v>
      </c>
      <c r="B13833" s="90" t="s">
        <v>12109</v>
      </c>
      <c r="C13833" s="117">
        <v>110.25</v>
      </c>
    </row>
    <row r="13834" spans="1:3" ht="48.75" customHeight="1" x14ac:dyDescent="0.2">
      <c r="A13834" s="87" t="s">
        <v>1684</v>
      </c>
      <c r="B13834" s="90" t="s">
        <v>5539</v>
      </c>
      <c r="C13834" s="117">
        <v>110.25</v>
      </c>
    </row>
    <row r="13835" spans="1:3" ht="48.75" customHeight="1" x14ac:dyDescent="0.2">
      <c r="A13835" s="87" t="s">
        <v>1685</v>
      </c>
      <c r="B13835" s="90" t="s">
        <v>12109</v>
      </c>
      <c r="C13835" s="117">
        <v>132.30000000000001</v>
      </c>
    </row>
    <row r="13836" spans="1:3" ht="48.75" customHeight="1" x14ac:dyDescent="0.2">
      <c r="A13836" s="87" t="s">
        <v>1685</v>
      </c>
      <c r="B13836" s="90" t="s">
        <v>5539</v>
      </c>
      <c r="C13836" s="117">
        <v>132.30000000000001</v>
      </c>
    </row>
    <row r="13837" spans="1:3" ht="48.75" customHeight="1" x14ac:dyDescent="0.2">
      <c r="A13837" s="87" t="s">
        <v>4859</v>
      </c>
      <c r="B13837" s="90" t="s">
        <v>18845</v>
      </c>
      <c r="C13837" s="117">
        <v>1.36</v>
      </c>
    </row>
    <row r="13838" spans="1:3" ht="48.75" customHeight="1" x14ac:dyDescent="0.2">
      <c r="A13838" s="87" t="s">
        <v>4846</v>
      </c>
      <c r="B13838" s="90" t="s">
        <v>18845</v>
      </c>
      <c r="C13838" s="117">
        <v>5.26</v>
      </c>
    </row>
    <row r="13839" spans="1:3" ht="48.75" customHeight="1" x14ac:dyDescent="0.2">
      <c r="A13839" s="87" t="s">
        <v>4855</v>
      </c>
      <c r="B13839" s="90" t="s">
        <v>18845</v>
      </c>
      <c r="C13839" s="117">
        <v>12.78</v>
      </c>
    </row>
    <row r="13840" spans="1:3" ht="48.75" customHeight="1" x14ac:dyDescent="0.2">
      <c r="A13840" s="87" t="s">
        <v>16398</v>
      </c>
      <c r="B13840" s="90" t="s">
        <v>13111</v>
      </c>
      <c r="C13840" s="100">
        <v>237.99</v>
      </c>
    </row>
    <row r="13841" spans="1:3" ht="48.75" customHeight="1" x14ac:dyDescent="0.2">
      <c r="A13841" s="87" t="s">
        <v>19441</v>
      </c>
      <c r="B13841" s="90" t="s">
        <v>11840</v>
      </c>
      <c r="C13841" s="100">
        <v>237.99</v>
      </c>
    </row>
    <row r="13842" spans="1:3" ht="48.75" customHeight="1" x14ac:dyDescent="0.2">
      <c r="A13842" s="87" t="s">
        <v>4856</v>
      </c>
      <c r="B13842" s="90" t="s">
        <v>17485</v>
      </c>
      <c r="C13842" s="117">
        <v>4.05</v>
      </c>
    </row>
    <row r="13843" spans="1:3" ht="48.75" customHeight="1" x14ac:dyDescent="0.2">
      <c r="A13843" s="87" t="s">
        <v>9079</v>
      </c>
      <c r="B13843" s="90" t="s">
        <v>16886</v>
      </c>
      <c r="C13843" s="117">
        <v>29.72</v>
      </c>
    </row>
    <row r="13844" spans="1:3" ht="48.75" customHeight="1" x14ac:dyDescent="0.2">
      <c r="A13844" s="87" t="s">
        <v>13524</v>
      </c>
      <c r="B13844" s="90" t="s">
        <v>5496</v>
      </c>
      <c r="C13844" s="117">
        <v>137.97</v>
      </c>
    </row>
    <row r="13845" spans="1:3" ht="48.75" customHeight="1" x14ac:dyDescent="0.2">
      <c r="A13845" s="87" t="s">
        <v>13525</v>
      </c>
      <c r="B13845" s="90" t="s">
        <v>5496</v>
      </c>
      <c r="C13845" s="117">
        <v>260.07</v>
      </c>
    </row>
    <row r="13846" spans="1:3" ht="48.75" customHeight="1" x14ac:dyDescent="0.2">
      <c r="A13846" s="87" t="s">
        <v>13526</v>
      </c>
      <c r="B13846" s="90" t="s">
        <v>5496</v>
      </c>
      <c r="C13846" s="117">
        <v>384.01</v>
      </c>
    </row>
    <row r="13847" spans="1:3" ht="48.75" customHeight="1" x14ac:dyDescent="0.2">
      <c r="A13847" s="87" t="s">
        <v>11276</v>
      </c>
      <c r="B13847" s="90" t="s">
        <v>8773</v>
      </c>
      <c r="C13847" s="117">
        <v>1.98</v>
      </c>
    </row>
    <row r="13848" spans="1:3" s="3" customFormat="1" ht="48.75" customHeight="1" x14ac:dyDescent="0.15">
      <c r="A13848" s="87" t="s">
        <v>11276</v>
      </c>
      <c r="B13848" s="90" t="s">
        <v>5351</v>
      </c>
      <c r="C13848" s="117">
        <v>1.98</v>
      </c>
    </row>
    <row r="13849" spans="1:3" ht="48.75" customHeight="1" x14ac:dyDescent="0.2">
      <c r="A13849" s="87" t="s">
        <v>335</v>
      </c>
      <c r="B13849" s="90" t="s">
        <v>9054</v>
      </c>
      <c r="C13849" s="117">
        <v>1.08</v>
      </c>
    </row>
    <row r="13850" spans="1:3" ht="48.75" customHeight="1" x14ac:dyDescent="0.2">
      <c r="A13850" s="87" t="s">
        <v>13459</v>
      </c>
      <c r="B13850" s="90" t="s">
        <v>13461</v>
      </c>
      <c r="C13850" s="117">
        <v>49.77</v>
      </c>
    </row>
    <row r="13851" spans="1:3" ht="48.75" customHeight="1" x14ac:dyDescent="0.2">
      <c r="A13851" s="87" t="s">
        <v>13462</v>
      </c>
      <c r="B13851" s="90" t="s">
        <v>13461</v>
      </c>
      <c r="C13851" s="117">
        <v>21.58</v>
      </c>
    </row>
    <row r="13852" spans="1:3" ht="48.75" customHeight="1" x14ac:dyDescent="0.2">
      <c r="A13852" s="87" t="s">
        <v>3088</v>
      </c>
      <c r="B13852" s="90" t="s">
        <v>5382</v>
      </c>
      <c r="C13852" s="117">
        <v>13.99</v>
      </c>
    </row>
    <row r="13853" spans="1:3" ht="48.75" customHeight="1" x14ac:dyDescent="0.2">
      <c r="A13853" s="87" t="s">
        <v>3090</v>
      </c>
      <c r="B13853" s="90" t="s">
        <v>5382</v>
      </c>
      <c r="C13853" s="117">
        <v>25.52</v>
      </c>
    </row>
    <row r="13854" spans="1:3" ht="48.75" customHeight="1" x14ac:dyDescent="0.2">
      <c r="A13854" s="87" t="s">
        <v>3091</v>
      </c>
      <c r="B13854" s="90" t="s">
        <v>5382</v>
      </c>
      <c r="C13854" s="117">
        <v>16.399999999999999</v>
      </c>
    </row>
    <row r="13855" spans="1:3" ht="48.75" customHeight="1" x14ac:dyDescent="0.2">
      <c r="A13855" s="87" t="s">
        <v>3092</v>
      </c>
      <c r="B13855" s="90" t="s">
        <v>5382</v>
      </c>
      <c r="C13855" s="117">
        <v>30.25</v>
      </c>
    </row>
    <row r="13856" spans="1:3" ht="48.75" customHeight="1" x14ac:dyDescent="0.2">
      <c r="A13856" s="87" t="s">
        <v>3093</v>
      </c>
      <c r="B13856" s="90" t="s">
        <v>5382</v>
      </c>
      <c r="C13856" s="117">
        <v>60.49</v>
      </c>
    </row>
    <row r="13857" spans="1:3" ht="48.75" customHeight="1" x14ac:dyDescent="0.2">
      <c r="A13857" s="87" t="s">
        <v>1416</v>
      </c>
      <c r="B13857" s="90" t="s">
        <v>6348</v>
      </c>
      <c r="C13857" s="117">
        <v>2.7899999999999996</v>
      </c>
    </row>
    <row r="13858" spans="1:3" ht="48.75" customHeight="1" x14ac:dyDescent="0.2">
      <c r="A13858" s="87" t="s">
        <v>661</v>
      </c>
      <c r="B13858" s="90" t="s">
        <v>6348</v>
      </c>
      <c r="C13858" s="117">
        <v>998.38</v>
      </c>
    </row>
    <row r="13859" spans="1:3" ht="48.75" customHeight="1" x14ac:dyDescent="0.2">
      <c r="A13859" s="87" t="s">
        <v>34</v>
      </c>
      <c r="B13859" s="90" t="s">
        <v>7381</v>
      </c>
      <c r="C13859" s="117">
        <v>1.84</v>
      </c>
    </row>
    <row r="13860" spans="1:3" ht="48.75" customHeight="1" x14ac:dyDescent="0.2">
      <c r="A13860" s="87" t="s">
        <v>18300</v>
      </c>
      <c r="B13860" s="90" t="s">
        <v>7381</v>
      </c>
      <c r="C13860" s="117">
        <v>1.49</v>
      </c>
    </row>
    <row r="13861" spans="1:3" ht="48.75" customHeight="1" x14ac:dyDescent="0.2">
      <c r="A13861" s="87" t="s">
        <v>18301</v>
      </c>
      <c r="B13861" s="90" t="s">
        <v>7381</v>
      </c>
      <c r="C13861" s="100">
        <v>2.91</v>
      </c>
    </row>
    <row r="13862" spans="1:3" ht="48.75" customHeight="1" x14ac:dyDescent="0.2">
      <c r="A13862" s="87" t="s">
        <v>8144</v>
      </c>
      <c r="B13862" s="90" t="s">
        <v>7560</v>
      </c>
      <c r="C13862" s="117">
        <v>4.3499999999999996</v>
      </c>
    </row>
    <row r="13863" spans="1:3" ht="48.75" customHeight="1" x14ac:dyDescent="0.2">
      <c r="A13863" s="87" t="s">
        <v>8143</v>
      </c>
      <c r="B13863" s="90" t="s">
        <v>7560</v>
      </c>
      <c r="C13863" s="117">
        <v>14.5</v>
      </c>
    </row>
    <row r="13864" spans="1:3" ht="48.75" customHeight="1" x14ac:dyDescent="0.2">
      <c r="A13864" s="87" t="s">
        <v>10486</v>
      </c>
      <c r="B13864" s="90" t="s">
        <v>7560</v>
      </c>
      <c r="C13864" s="117">
        <v>14.5</v>
      </c>
    </row>
    <row r="13865" spans="1:3" ht="48.75" customHeight="1" x14ac:dyDescent="0.2">
      <c r="A13865" s="87" t="s">
        <v>17939</v>
      </c>
      <c r="B13865" s="90" t="s">
        <v>2522</v>
      </c>
      <c r="C13865" s="117">
        <v>2.8299999999999996</v>
      </c>
    </row>
    <row r="13866" spans="1:3" ht="48.75" customHeight="1" x14ac:dyDescent="0.2">
      <c r="A13866" s="87" t="s">
        <v>18000</v>
      </c>
      <c r="B13866" s="90" t="s">
        <v>6342</v>
      </c>
      <c r="C13866" s="117">
        <v>4.6900000000000004</v>
      </c>
    </row>
    <row r="13867" spans="1:3" ht="48.75" customHeight="1" x14ac:dyDescent="0.2">
      <c r="A13867" s="87" t="s">
        <v>17998</v>
      </c>
      <c r="B13867" s="90" t="s">
        <v>6342</v>
      </c>
      <c r="C13867" s="117">
        <v>24.61</v>
      </c>
    </row>
    <row r="13868" spans="1:3" ht="48.75" customHeight="1" x14ac:dyDescent="0.2">
      <c r="A13868" s="87" t="s">
        <v>17999</v>
      </c>
      <c r="B13868" s="90" t="s">
        <v>6342</v>
      </c>
      <c r="C13868" s="117">
        <v>4.92</v>
      </c>
    </row>
    <row r="13869" spans="1:3" ht="48.75" customHeight="1" x14ac:dyDescent="0.2">
      <c r="A13869" s="87" t="s">
        <v>53</v>
      </c>
      <c r="B13869" s="90" t="s">
        <v>6742</v>
      </c>
      <c r="C13869" s="117">
        <v>12.18</v>
      </c>
    </row>
    <row r="13870" spans="1:3" ht="48.75" customHeight="1" x14ac:dyDescent="0.2">
      <c r="A13870" s="87" t="s">
        <v>54</v>
      </c>
      <c r="B13870" s="90" t="s">
        <v>6742</v>
      </c>
      <c r="C13870" s="117">
        <v>12.51</v>
      </c>
    </row>
    <row r="13871" spans="1:3" ht="48.75" customHeight="1" x14ac:dyDescent="0.2">
      <c r="A13871" s="87" t="s">
        <v>1678</v>
      </c>
      <c r="B13871" s="90" t="s">
        <v>17485</v>
      </c>
      <c r="C13871" s="117">
        <v>2.85</v>
      </c>
    </row>
    <row r="13872" spans="1:3" ht="48.75" customHeight="1" x14ac:dyDescent="0.2">
      <c r="A13872" s="87" t="s">
        <v>13695</v>
      </c>
      <c r="B13872" s="90" t="s">
        <v>16014</v>
      </c>
      <c r="C13872" s="117">
        <v>14.3</v>
      </c>
    </row>
    <row r="13873" spans="1:3" ht="48.75" customHeight="1" x14ac:dyDescent="0.2">
      <c r="A13873" s="87" t="s">
        <v>13767</v>
      </c>
      <c r="B13873" s="90" t="s">
        <v>16014</v>
      </c>
      <c r="C13873" s="117">
        <v>143</v>
      </c>
    </row>
    <row r="13874" spans="1:3" ht="48.75" customHeight="1" x14ac:dyDescent="0.2">
      <c r="A13874" s="87" t="s">
        <v>13696</v>
      </c>
      <c r="B13874" s="90" t="s">
        <v>16014</v>
      </c>
      <c r="C13874" s="117">
        <v>71.5</v>
      </c>
    </row>
    <row r="13875" spans="1:3" ht="48.75" customHeight="1" x14ac:dyDescent="0.2">
      <c r="A13875" s="87" t="s">
        <v>12381</v>
      </c>
      <c r="B13875" s="90" t="s">
        <v>15584</v>
      </c>
      <c r="C13875" s="117">
        <v>76.459999999999994</v>
      </c>
    </row>
    <row r="13876" spans="1:3" ht="48.75" customHeight="1" x14ac:dyDescent="0.2">
      <c r="A13876" s="87" t="s">
        <v>12814</v>
      </c>
      <c r="B13876" s="90" t="s">
        <v>15584</v>
      </c>
      <c r="C13876" s="117">
        <v>31.39</v>
      </c>
    </row>
    <row r="13877" spans="1:3" ht="48.75" customHeight="1" x14ac:dyDescent="0.2">
      <c r="A13877" s="87" t="s">
        <v>12384</v>
      </c>
      <c r="B13877" s="89" t="s">
        <v>15584</v>
      </c>
      <c r="C13877" s="117">
        <v>236.6</v>
      </c>
    </row>
    <row r="13878" spans="1:3" ht="48.75" customHeight="1" x14ac:dyDescent="0.2">
      <c r="A13878" s="87" t="s">
        <v>698</v>
      </c>
      <c r="B13878" s="90" t="s">
        <v>5605</v>
      </c>
      <c r="C13878" s="117">
        <v>0.88</v>
      </c>
    </row>
    <row r="13879" spans="1:3" ht="48.75" customHeight="1" x14ac:dyDescent="0.2">
      <c r="A13879" s="87" t="s">
        <v>5487</v>
      </c>
      <c r="B13879" s="90" t="s">
        <v>5488</v>
      </c>
      <c r="C13879" s="117">
        <v>3.32</v>
      </c>
    </row>
    <row r="13880" spans="1:3" ht="48.75" customHeight="1" x14ac:dyDescent="0.2">
      <c r="A13880" s="87" t="s">
        <v>5489</v>
      </c>
      <c r="B13880" s="90" t="s">
        <v>5488</v>
      </c>
      <c r="C13880" s="117">
        <v>7.35</v>
      </c>
    </row>
    <row r="13881" spans="1:3" ht="48.75" customHeight="1" x14ac:dyDescent="0.2">
      <c r="A13881" s="87" t="s">
        <v>4690</v>
      </c>
      <c r="B13881" s="90" t="s">
        <v>15683</v>
      </c>
      <c r="C13881" s="117">
        <v>2.99</v>
      </c>
    </row>
    <row r="13882" spans="1:3" ht="48.75" customHeight="1" x14ac:dyDescent="0.2">
      <c r="A13882" s="87" t="s">
        <v>7011</v>
      </c>
      <c r="B13882" s="90" t="s">
        <v>15683</v>
      </c>
      <c r="C13882" s="90">
        <v>2.06</v>
      </c>
    </row>
    <row r="13883" spans="1:3" ht="48.75" customHeight="1" x14ac:dyDescent="0.2">
      <c r="A13883" s="87" t="s">
        <v>11673</v>
      </c>
      <c r="B13883" s="90" t="s">
        <v>5496</v>
      </c>
      <c r="C13883" s="117">
        <v>1.81</v>
      </c>
    </row>
    <row r="13884" spans="1:3" ht="48.75" customHeight="1" x14ac:dyDescent="0.2">
      <c r="A13884" s="87" t="s">
        <v>11167</v>
      </c>
      <c r="B13884" s="90" t="s">
        <v>9395</v>
      </c>
      <c r="C13884" s="117">
        <v>172.94</v>
      </c>
    </row>
    <row r="13885" spans="1:3" ht="48.75" customHeight="1" x14ac:dyDescent="0.2">
      <c r="A13885" s="87" t="s">
        <v>11168</v>
      </c>
      <c r="B13885" s="90" t="s">
        <v>9395</v>
      </c>
      <c r="C13885" s="117">
        <v>139.1</v>
      </c>
    </row>
    <row r="13886" spans="1:3" ht="48.75" customHeight="1" x14ac:dyDescent="0.2">
      <c r="A13886" s="87" t="s">
        <v>18876</v>
      </c>
      <c r="B13886" s="90" t="s">
        <v>5539</v>
      </c>
      <c r="C13886" s="117">
        <v>3.28</v>
      </c>
    </row>
    <row r="13887" spans="1:3" ht="48.75" customHeight="1" x14ac:dyDescent="0.2">
      <c r="A13887" s="87" t="s">
        <v>18877</v>
      </c>
      <c r="B13887" s="90" t="s">
        <v>5539</v>
      </c>
      <c r="C13887" s="117">
        <v>6.56</v>
      </c>
    </row>
    <row r="13888" spans="1:3" ht="48.75" customHeight="1" x14ac:dyDescent="0.2">
      <c r="A13888" s="87" t="s">
        <v>18878</v>
      </c>
      <c r="B13888" s="90" t="s">
        <v>5539</v>
      </c>
      <c r="C13888" s="117">
        <v>6.56</v>
      </c>
    </row>
    <row r="13889" spans="1:3" ht="48.75" customHeight="1" x14ac:dyDescent="0.2">
      <c r="A13889" s="87" t="s">
        <v>18879</v>
      </c>
      <c r="B13889" s="90" t="s">
        <v>5539</v>
      </c>
      <c r="C13889" s="117">
        <v>13.12</v>
      </c>
    </row>
    <row r="13890" spans="1:3" ht="48.75" customHeight="1" x14ac:dyDescent="0.2">
      <c r="A13890" s="87" t="s">
        <v>2494</v>
      </c>
      <c r="B13890" s="90" t="s">
        <v>9588</v>
      </c>
      <c r="C13890" s="117">
        <v>3.79</v>
      </c>
    </row>
    <row r="13891" spans="1:3" ht="48.75" customHeight="1" x14ac:dyDescent="0.2">
      <c r="A13891" s="87" t="s">
        <v>2506</v>
      </c>
      <c r="B13891" s="90" t="s">
        <v>9588</v>
      </c>
      <c r="C13891" s="117">
        <v>7.56</v>
      </c>
    </row>
    <row r="13892" spans="1:3" ht="48.75" customHeight="1" x14ac:dyDescent="0.2">
      <c r="A13892" s="87" t="s">
        <v>2593</v>
      </c>
      <c r="B13892" s="90" t="s">
        <v>5483</v>
      </c>
      <c r="C13892" s="90">
        <v>7.99</v>
      </c>
    </row>
    <row r="13893" spans="1:3" ht="48.75" customHeight="1" x14ac:dyDescent="0.2">
      <c r="A13893" s="87" t="s">
        <v>2607</v>
      </c>
      <c r="B13893" s="90" t="s">
        <v>5483</v>
      </c>
      <c r="C13893" s="90">
        <v>13.01</v>
      </c>
    </row>
    <row r="13894" spans="1:3" ht="48.75" customHeight="1" x14ac:dyDescent="0.2">
      <c r="A13894" s="87" t="s">
        <v>2599</v>
      </c>
      <c r="B13894" s="90" t="s">
        <v>5483</v>
      </c>
      <c r="C13894" s="117">
        <v>10.47</v>
      </c>
    </row>
    <row r="13895" spans="1:3" ht="48.75" customHeight="1" x14ac:dyDescent="0.2">
      <c r="A13895" s="87" t="s">
        <v>6941</v>
      </c>
      <c r="B13895" s="90" t="s">
        <v>5483</v>
      </c>
      <c r="C13895" s="100">
        <v>19.510000000000002</v>
      </c>
    </row>
    <row r="13896" spans="1:3" ht="48.75" customHeight="1" x14ac:dyDescent="0.2">
      <c r="A13896" s="87" t="s">
        <v>11518</v>
      </c>
      <c r="B13896" s="90" t="s">
        <v>7381</v>
      </c>
      <c r="C13896" s="117">
        <v>2.0599999999999996</v>
      </c>
    </row>
    <row r="13897" spans="1:3" ht="48.75" customHeight="1" x14ac:dyDescent="0.2">
      <c r="A13897" s="87" t="s">
        <v>4348</v>
      </c>
      <c r="B13897" s="90" t="s">
        <v>7381</v>
      </c>
      <c r="C13897" s="117">
        <v>1.1200000000000001</v>
      </c>
    </row>
    <row r="13898" spans="1:3" ht="48.75" customHeight="1" x14ac:dyDescent="0.2">
      <c r="A13898" s="87" t="s">
        <v>10928</v>
      </c>
      <c r="B13898" s="90" t="s">
        <v>15543</v>
      </c>
      <c r="C13898" s="117">
        <v>2308.5</v>
      </c>
    </row>
    <row r="13899" spans="1:3" ht="48.75" customHeight="1" x14ac:dyDescent="0.2">
      <c r="A13899" s="87" t="s">
        <v>10927</v>
      </c>
      <c r="B13899" s="90" t="s">
        <v>15543</v>
      </c>
      <c r="C13899" s="117">
        <v>2308.5</v>
      </c>
    </row>
    <row r="13900" spans="1:3" ht="48.75" customHeight="1" x14ac:dyDescent="0.2">
      <c r="A13900" s="87" t="s">
        <v>15550</v>
      </c>
      <c r="B13900" s="90" t="s">
        <v>6200</v>
      </c>
      <c r="C13900" s="117">
        <v>6.21</v>
      </c>
    </row>
    <row r="13901" spans="1:3" ht="48.75" customHeight="1" x14ac:dyDescent="0.2">
      <c r="A13901" s="87" t="s">
        <v>19221</v>
      </c>
      <c r="B13901" s="90" t="s">
        <v>4810</v>
      </c>
      <c r="C13901" s="100">
        <v>4.1399999999999997</v>
      </c>
    </row>
    <row r="13902" spans="1:3" ht="48.75" customHeight="1" x14ac:dyDescent="0.2">
      <c r="A13902" s="87" t="s">
        <v>2340</v>
      </c>
      <c r="B13902" s="90" t="s">
        <v>4810</v>
      </c>
      <c r="C13902" s="117">
        <v>0.48</v>
      </c>
    </row>
    <row r="13903" spans="1:3" ht="48.75" customHeight="1" x14ac:dyDescent="0.2">
      <c r="A13903" s="87" t="s">
        <v>4358</v>
      </c>
      <c r="B13903" s="90" t="s">
        <v>6304</v>
      </c>
      <c r="C13903" s="117">
        <v>0.86</v>
      </c>
    </row>
    <row r="13904" spans="1:3" s="3" customFormat="1" ht="48.75" customHeight="1" x14ac:dyDescent="0.15">
      <c r="A13904" s="87" t="s">
        <v>4364</v>
      </c>
      <c r="B13904" s="90" t="s">
        <v>6304</v>
      </c>
      <c r="C13904" s="117">
        <v>1.67</v>
      </c>
    </row>
    <row r="13905" spans="1:3" s="3" customFormat="1" ht="48.75" customHeight="1" x14ac:dyDescent="0.15">
      <c r="A13905" s="87" t="s">
        <v>4334</v>
      </c>
      <c r="B13905" s="90" t="s">
        <v>6348</v>
      </c>
      <c r="C13905" s="117">
        <v>2.5</v>
      </c>
    </row>
    <row r="13906" spans="1:3" s="3" customFormat="1" ht="48.75" customHeight="1" x14ac:dyDescent="0.15">
      <c r="A13906" s="87" t="s">
        <v>4335</v>
      </c>
      <c r="B13906" s="90" t="s">
        <v>6348</v>
      </c>
      <c r="C13906" s="117">
        <v>6.25</v>
      </c>
    </row>
    <row r="13907" spans="1:3" s="3" customFormat="1" ht="48.75" customHeight="1" x14ac:dyDescent="0.15">
      <c r="A13907" s="87" t="s">
        <v>4357</v>
      </c>
      <c r="B13907" s="90" t="s">
        <v>6348</v>
      </c>
      <c r="C13907" s="117">
        <v>1.78</v>
      </c>
    </row>
    <row r="13908" spans="1:3" s="3" customFormat="1" ht="48.75" customHeight="1" x14ac:dyDescent="0.15">
      <c r="A13908" s="87" t="s">
        <v>4362</v>
      </c>
      <c r="B13908" s="90" t="s">
        <v>6348</v>
      </c>
      <c r="C13908" s="117">
        <v>2.98</v>
      </c>
    </row>
    <row r="13909" spans="1:3" s="3" customFormat="1" ht="48.75" customHeight="1" x14ac:dyDescent="0.15">
      <c r="A13909" s="87" t="s">
        <v>11206</v>
      </c>
      <c r="B13909" s="90" t="s">
        <v>15337</v>
      </c>
      <c r="C13909" s="117">
        <v>7.5</v>
      </c>
    </row>
    <row r="13910" spans="1:3" s="3" customFormat="1" ht="48.75" customHeight="1" x14ac:dyDescent="0.15">
      <c r="A13910" s="87" t="s">
        <v>11206</v>
      </c>
      <c r="B13910" s="90" t="s">
        <v>6348</v>
      </c>
      <c r="C13910" s="117">
        <v>7.5</v>
      </c>
    </row>
    <row r="13911" spans="1:3" s="3" customFormat="1" ht="48.75" customHeight="1" x14ac:dyDescent="0.15">
      <c r="A13911" s="87" t="s">
        <v>4332</v>
      </c>
      <c r="B13911" s="90" t="s">
        <v>15337</v>
      </c>
      <c r="C13911" s="117">
        <v>2.84</v>
      </c>
    </row>
    <row r="13912" spans="1:3" s="3" customFormat="1" ht="48.75" customHeight="1" x14ac:dyDescent="0.15">
      <c r="A13912" s="87" t="s">
        <v>4332</v>
      </c>
      <c r="B13912" s="90" t="s">
        <v>6348</v>
      </c>
      <c r="C13912" s="117">
        <v>2.84</v>
      </c>
    </row>
    <row r="13913" spans="1:3" s="3" customFormat="1" ht="48.75" customHeight="1" x14ac:dyDescent="0.15">
      <c r="A13913" s="87" t="s">
        <v>19155</v>
      </c>
      <c r="B13913" s="90" t="s">
        <v>15337</v>
      </c>
      <c r="C13913" s="117">
        <v>6.02</v>
      </c>
    </row>
    <row r="13914" spans="1:3" s="3" customFormat="1" ht="48.75" customHeight="1" x14ac:dyDescent="0.15">
      <c r="A13914" s="87" t="s">
        <v>15542</v>
      </c>
      <c r="B13914" s="90" t="s">
        <v>15543</v>
      </c>
      <c r="C13914" s="117">
        <v>2.15</v>
      </c>
    </row>
    <row r="13915" spans="1:3" s="3" customFormat="1" ht="48.75" customHeight="1" x14ac:dyDescent="0.15">
      <c r="A13915" s="87" t="s">
        <v>18022</v>
      </c>
      <c r="B13915" s="90" t="s">
        <v>6348</v>
      </c>
      <c r="C13915" s="117">
        <v>2.8699999999999997</v>
      </c>
    </row>
    <row r="13916" spans="1:3" s="3" customFormat="1" ht="48.75" customHeight="1" x14ac:dyDescent="0.15">
      <c r="A13916" s="87" t="s">
        <v>4356</v>
      </c>
      <c r="B13916" s="90" t="s">
        <v>6348</v>
      </c>
      <c r="C13916" s="117">
        <v>3.46</v>
      </c>
    </row>
    <row r="13917" spans="1:3" s="3" customFormat="1" ht="48.75" customHeight="1" x14ac:dyDescent="0.15">
      <c r="A13917" s="87" t="s">
        <v>4350</v>
      </c>
      <c r="B13917" s="90" t="s">
        <v>6348</v>
      </c>
      <c r="C13917" s="117">
        <v>2.9699999999999998</v>
      </c>
    </row>
    <row r="13918" spans="1:3" s="3" customFormat="1" ht="48.75" customHeight="1" x14ac:dyDescent="0.15">
      <c r="A13918" s="87" t="s">
        <v>4343</v>
      </c>
      <c r="B13918" s="90" t="s">
        <v>5351</v>
      </c>
      <c r="C13918" s="117">
        <v>3.46</v>
      </c>
    </row>
    <row r="13919" spans="1:3" s="3" customFormat="1" ht="48.75" customHeight="1" x14ac:dyDescent="0.15">
      <c r="A13919" s="87" t="s">
        <v>4363</v>
      </c>
      <c r="B13919" s="90" t="s">
        <v>6348</v>
      </c>
      <c r="C13919" s="117">
        <v>3.0999999999999996</v>
      </c>
    </row>
    <row r="13920" spans="1:3" s="3" customFormat="1" ht="48.75" customHeight="1" x14ac:dyDescent="0.15">
      <c r="A13920" s="87" t="s">
        <v>4366</v>
      </c>
      <c r="B13920" s="90" t="s">
        <v>6348</v>
      </c>
      <c r="C13920" s="117">
        <v>3.46</v>
      </c>
    </row>
    <row r="13921" spans="1:3" s="177" customFormat="1" ht="48.75" customHeight="1" x14ac:dyDescent="0.2">
      <c r="A13921" s="87" t="s">
        <v>4352</v>
      </c>
      <c r="B13921" s="90" t="s">
        <v>6348</v>
      </c>
      <c r="C13921" s="117">
        <v>2.21</v>
      </c>
    </row>
    <row r="13922" spans="1:3" s="177" customFormat="1" ht="48.75" customHeight="1" x14ac:dyDescent="0.2">
      <c r="A13922" s="87" t="s">
        <v>9013</v>
      </c>
      <c r="B13922" s="90" t="s">
        <v>6348</v>
      </c>
      <c r="C13922" s="117">
        <v>3.46</v>
      </c>
    </row>
    <row r="13923" spans="1:3" s="3" customFormat="1" ht="48.75" customHeight="1" x14ac:dyDescent="0.15">
      <c r="A13923" s="87" t="s">
        <v>17017</v>
      </c>
      <c r="B13923" s="90" t="s">
        <v>2522</v>
      </c>
      <c r="C13923" s="117">
        <v>21.48</v>
      </c>
    </row>
    <row r="13924" spans="1:3" s="3" customFormat="1" ht="48.75" customHeight="1" x14ac:dyDescent="0.15">
      <c r="A13924" s="87" t="s">
        <v>17430</v>
      </c>
      <c r="B13924" s="90" t="s">
        <v>1517</v>
      </c>
      <c r="C13924" s="117">
        <v>9.64</v>
      </c>
    </row>
    <row r="13925" spans="1:3" s="3" customFormat="1" ht="48.75" customHeight="1" x14ac:dyDescent="0.15">
      <c r="A13925" s="87" t="s">
        <v>12967</v>
      </c>
      <c r="B13925" s="90" t="s">
        <v>6200</v>
      </c>
      <c r="C13925" s="100">
        <v>11</v>
      </c>
    </row>
    <row r="13926" spans="1:3" s="3" customFormat="1" ht="48.75" customHeight="1" x14ac:dyDescent="0.15">
      <c r="A13926" s="87" t="s">
        <v>11598</v>
      </c>
      <c r="B13926" s="90" t="s">
        <v>6742</v>
      </c>
      <c r="C13926" s="117">
        <v>220.11</v>
      </c>
    </row>
    <row r="13927" spans="1:3" s="3" customFormat="1" ht="48.75" customHeight="1" x14ac:dyDescent="0.15">
      <c r="A13927" s="87" t="s">
        <v>6440</v>
      </c>
      <c r="B13927" s="90" t="s">
        <v>6742</v>
      </c>
      <c r="C13927" s="100">
        <v>11</v>
      </c>
    </row>
    <row r="13928" spans="1:3" s="3" customFormat="1" ht="48.75" customHeight="1" x14ac:dyDescent="0.15">
      <c r="A13928" s="87" t="s">
        <v>13698</v>
      </c>
      <c r="B13928" s="90" t="s">
        <v>5418</v>
      </c>
      <c r="C13928" s="117">
        <v>0.85</v>
      </c>
    </row>
    <row r="13929" spans="1:3" s="3" customFormat="1" ht="48.75" customHeight="1" x14ac:dyDescent="0.15">
      <c r="A13929" s="87" t="s">
        <v>533</v>
      </c>
      <c r="B13929" s="90" t="s">
        <v>7381</v>
      </c>
      <c r="C13929" s="117">
        <v>1.75</v>
      </c>
    </row>
    <row r="13930" spans="1:3" s="3" customFormat="1" ht="48.75" customHeight="1" x14ac:dyDescent="0.15">
      <c r="A13930" s="87" t="s">
        <v>13109</v>
      </c>
      <c r="B13930" s="90" t="s">
        <v>10947</v>
      </c>
      <c r="C13930" s="100">
        <v>28.39</v>
      </c>
    </row>
    <row r="13931" spans="1:3" s="3" customFormat="1" ht="48.75" customHeight="1" x14ac:dyDescent="0.15">
      <c r="A13931" s="87" t="s">
        <v>528</v>
      </c>
      <c r="B13931" s="90" t="s">
        <v>5334</v>
      </c>
      <c r="C13931" s="117">
        <v>1.64</v>
      </c>
    </row>
    <row r="13932" spans="1:3" s="3" customFormat="1" ht="48.75" customHeight="1" x14ac:dyDescent="0.15">
      <c r="A13932" s="87" t="s">
        <v>532</v>
      </c>
      <c r="B13932" s="90" t="s">
        <v>5334</v>
      </c>
      <c r="C13932" s="117">
        <v>1.79</v>
      </c>
    </row>
    <row r="13933" spans="1:3" s="3" customFormat="1" ht="48.75" customHeight="1" x14ac:dyDescent="0.15">
      <c r="A13933" s="87" t="s">
        <v>12412</v>
      </c>
      <c r="B13933" s="90" t="s">
        <v>5418</v>
      </c>
      <c r="C13933" s="100">
        <v>28.39</v>
      </c>
    </row>
    <row r="13934" spans="1:3" s="3" customFormat="1" ht="48.75" customHeight="1" x14ac:dyDescent="0.15">
      <c r="A13934" s="87" t="s">
        <v>16280</v>
      </c>
      <c r="B13934" s="90" t="s">
        <v>5418</v>
      </c>
      <c r="C13934" s="117">
        <v>92.76</v>
      </c>
    </row>
    <row r="13935" spans="1:3" s="3" customFormat="1" ht="48.75" customHeight="1" x14ac:dyDescent="0.15">
      <c r="A13935" s="87" t="s">
        <v>17963</v>
      </c>
      <c r="B13935" s="90" t="s">
        <v>2522</v>
      </c>
      <c r="C13935" s="117">
        <v>92.76</v>
      </c>
    </row>
    <row r="13936" spans="1:3" s="3" customFormat="1" ht="48.75" customHeight="1" x14ac:dyDescent="0.15">
      <c r="A13936" s="87" t="s">
        <v>16242</v>
      </c>
      <c r="B13936" s="90" t="s">
        <v>12340</v>
      </c>
      <c r="C13936" s="100">
        <v>1456</v>
      </c>
    </row>
    <row r="13937" spans="1:3" s="3" customFormat="1" ht="48.75" customHeight="1" x14ac:dyDescent="0.15">
      <c r="A13937" s="87" t="s">
        <v>13699</v>
      </c>
      <c r="B13937" s="90" t="s">
        <v>12340</v>
      </c>
      <c r="C13937" s="100">
        <v>145.4</v>
      </c>
    </row>
    <row r="13938" spans="1:3" s="3" customFormat="1" ht="48.75" customHeight="1" x14ac:dyDescent="0.15">
      <c r="A13938" s="87" t="s">
        <v>16109</v>
      </c>
      <c r="B13938" s="90" t="s">
        <v>4778</v>
      </c>
      <c r="C13938" s="117">
        <v>92.76</v>
      </c>
    </row>
    <row r="13939" spans="1:3" s="3" customFormat="1" ht="48.75" customHeight="1" x14ac:dyDescent="0.15">
      <c r="A13939" s="87" t="s">
        <v>16067</v>
      </c>
      <c r="B13939" s="90" t="s">
        <v>5642</v>
      </c>
      <c r="C13939" s="117">
        <v>92.76</v>
      </c>
    </row>
    <row r="13940" spans="1:3" s="3" customFormat="1" ht="48.75" customHeight="1" x14ac:dyDescent="0.15">
      <c r="A13940" s="87" t="s">
        <v>19071</v>
      </c>
      <c r="B13940" s="90" t="s">
        <v>6200</v>
      </c>
      <c r="C13940" s="100">
        <v>92.76</v>
      </c>
    </row>
    <row r="13941" spans="1:3" s="3" customFormat="1" ht="48.75" customHeight="1" x14ac:dyDescent="0.15">
      <c r="A13941" s="87" t="s">
        <v>13053</v>
      </c>
      <c r="B13941" s="90" t="s">
        <v>15539</v>
      </c>
      <c r="C13941" s="117">
        <v>92.76</v>
      </c>
    </row>
    <row r="13942" spans="1:3" s="3" customFormat="1" ht="48.75" customHeight="1" x14ac:dyDescent="0.15">
      <c r="A13942" s="87" t="s">
        <v>13053</v>
      </c>
      <c r="B13942" s="90" t="s">
        <v>15539</v>
      </c>
      <c r="C13942" s="117">
        <v>92.76</v>
      </c>
    </row>
    <row r="13943" spans="1:3" s="3" customFormat="1" ht="48.75" customHeight="1" x14ac:dyDescent="0.15">
      <c r="A13943" s="87" t="s">
        <v>16179</v>
      </c>
      <c r="B13943" s="90" t="s">
        <v>5441</v>
      </c>
      <c r="C13943" s="100">
        <v>408.23</v>
      </c>
    </row>
    <row r="13944" spans="1:3" s="7" customFormat="1" ht="48.75" customHeight="1" x14ac:dyDescent="0.15">
      <c r="A13944" s="87" t="s">
        <v>16180</v>
      </c>
      <c r="B13944" s="90" t="s">
        <v>5441</v>
      </c>
      <c r="C13944" s="100">
        <v>111.23</v>
      </c>
    </row>
    <row r="13945" spans="1:3" s="3" customFormat="1" ht="48.75" customHeight="1" x14ac:dyDescent="0.15">
      <c r="A13945" s="87" t="s">
        <v>9872</v>
      </c>
      <c r="B13945" s="90" t="s">
        <v>5812</v>
      </c>
      <c r="C13945" s="117">
        <v>1.21</v>
      </c>
    </row>
    <row r="13946" spans="1:3" s="3" customFormat="1" ht="48.75" customHeight="1" x14ac:dyDescent="0.15">
      <c r="A13946" s="87" t="s">
        <v>19162</v>
      </c>
      <c r="B13946" s="90" t="s">
        <v>5517</v>
      </c>
      <c r="C13946" s="100">
        <v>14000</v>
      </c>
    </row>
    <row r="13947" spans="1:3" s="3" customFormat="1" ht="48.75" customHeight="1" x14ac:dyDescent="0.15">
      <c r="A13947" s="87" t="s">
        <v>8710</v>
      </c>
      <c r="B13947" s="90" t="s">
        <v>6348</v>
      </c>
      <c r="C13947" s="117">
        <v>618.39</v>
      </c>
    </row>
    <row r="13948" spans="1:3" s="3" customFormat="1" ht="48.75" customHeight="1" x14ac:dyDescent="0.15">
      <c r="A13948" s="87" t="s">
        <v>8712</v>
      </c>
      <c r="B13948" s="90" t="s">
        <v>15552</v>
      </c>
      <c r="C13948" s="117">
        <v>2301.91</v>
      </c>
    </row>
    <row r="13949" spans="1:3" s="3" customFormat="1" ht="48.75" customHeight="1" x14ac:dyDescent="0.15">
      <c r="A13949" s="87" t="s">
        <v>10817</v>
      </c>
      <c r="B13949" s="90" t="s">
        <v>17485</v>
      </c>
      <c r="C13949" s="100">
        <v>28.39</v>
      </c>
    </row>
    <row r="13950" spans="1:3" s="3" customFormat="1" ht="48.75" customHeight="1" x14ac:dyDescent="0.15">
      <c r="A13950" s="87" t="s">
        <v>18506</v>
      </c>
      <c r="B13950" s="90" t="s">
        <v>6348</v>
      </c>
      <c r="C13950" s="90">
        <v>3098.21</v>
      </c>
    </row>
    <row r="13951" spans="1:3" s="3" customFormat="1" ht="48.75" customHeight="1" x14ac:dyDescent="0.15">
      <c r="A13951" s="87" t="s">
        <v>15572</v>
      </c>
      <c r="B13951" s="90" t="s">
        <v>6348</v>
      </c>
      <c r="C13951" s="117">
        <v>908.68</v>
      </c>
    </row>
    <row r="13952" spans="1:3" s="3" customFormat="1" ht="48.75" customHeight="1" x14ac:dyDescent="0.15">
      <c r="A13952" s="87" t="s">
        <v>13747</v>
      </c>
      <c r="B13952" s="90" t="s">
        <v>6348</v>
      </c>
      <c r="C13952" s="117">
        <v>1135.8499999999999</v>
      </c>
    </row>
    <row r="13953" spans="1:3" s="3" customFormat="1" ht="48.75" customHeight="1" x14ac:dyDescent="0.15">
      <c r="A13953" s="87" t="s">
        <v>15707</v>
      </c>
      <c r="B13953" s="90" t="s">
        <v>6348</v>
      </c>
      <c r="C13953" s="117">
        <v>1363.02</v>
      </c>
    </row>
    <row r="13954" spans="1:3" s="3" customFormat="1" ht="48.75" customHeight="1" x14ac:dyDescent="0.15">
      <c r="A13954" s="87" t="s">
        <v>15708</v>
      </c>
      <c r="B13954" s="90" t="s">
        <v>6348</v>
      </c>
      <c r="C13954" s="90">
        <v>2415.3000000000002</v>
      </c>
    </row>
    <row r="13955" spans="1:3" s="3" customFormat="1" ht="48.75" customHeight="1" x14ac:dyDescent="0.15">
      <c r="A13955" s="87" t="s">
        <v>18507</v>
      </c>
      <c r="B13955" s="90" t="s">
        <v>6348</v>
      </c>
      <c r="C13955" s="90">
        <v>1849.1</v>
      </c>
    </row>
    <row r="13956" spans="1:3" s="3" customFormat="1" ht="48.75" customHeight="1" x14ac:dyDescent="0.15">
      <c r="A13956" s="87" t="s">
        <v>13067</v>
      </c>
      <c r="B13956" s="90" t="s">
        <v>12109</v>
      </c>
      <c r="C13956" s="100">
        <v>237.99</v>
      </c>
    </row>
    <row r="13957" spans="1:3" s="3" customFormat="1" ht="48.75" customHeight="1" x14ac:dyDescent="0.15">
      <c r="A13957" s="87" t="s">
        <v>16075</v>
      </c>
      <c r="B13957" s="90" t="s">
        <v>12109</v>
      </c>
      <c r="C13957" s="100">
        <v>713.97</v>
      </c>
    </row>
    <row r="13958" spans="1:3" s="4" customFormat="1" ht="48.75" customHeight="1" x14ac:dyDescent="0.2">
      <c r="A13958" s="87" t="s">
        <v>10069</v>
      </c>
      <c r="B13958" s="90" t="s">
        <v>7015</v>
      </c>
      <c r="C13958" s="117">
        <v>24.33</v>
      </c>
    </row>
    <row r="13959" spans="1:3" s="3" customFormat="1" ht="48.75" customHeight="1" x14ac:dyDescent="0.15">
      <c r="A13959" s="87" t="s">
        <v>19442</v>
      </c>
      <c r="B13959" s="90" t="s">
        <v>11840</v>
      </c>
      <c r="C13959" s="117">
        <v>6.86</v>
      </c>
    </row>
    <row r="13960" spans="1:3" s="9" customFormat="1" ht="48.75" customHeight="1" x14ac:dyDescent="0.2">
      <c r="A13960" s="87" t="s">
        <v>19443</v>
      </c>
      <c r="B13960" s="90" t="s">
        <v>11840</v>
      </c>
      <c r="C13960" s="117">
        <v>8.34</v>
      </c>
    </row>
    <row r="13961" spans="1:3" s="9" customFormat="1" ht="48.75" customHeight="1" x14ac:dyDescent="0.2">
      <c r="A13961" s="87" t="s">
        <v>19444</v>
      </c>
      <c r="B13961" s="90" t="s">
        <v>11840</v>
      </c>
      <c r="C13961" s="117">
        <v>5.22</v>
      </c>
    </row>
    <row r="13962" spans="1:3" s="9" customFormat="1" ht="48.75" customHeight="1" x14ac:dyDescent="0.2">
      <c r="A13962" s="87" t="s">
        <v>19445</v>
      </c>
      <c r="B13962" s="90" t="s">
        <v>11840</v>
      </c>
      <c r="C13962" s="117">
        <v>6.65</v>
      </c>
    </row>
    <row r="13963" spans="1:3" s="9" customFormat="1" ht="48.75" customHeight="1" x14ac:dyDescent="0.2">
      <c r="A13963" s="87" t="s">
        <v>19446</v>
      </c>
      <c r="B13963" s="90" t="s">
        <v>11840</v>
      </c>
      <c r="C13963" s="117">
        <v>6.65</v>
      </c>
    </row>
    <row r="13964" spans="1:3" s="9" customFormat="1" ht="48.75" customHeight="1" x14ac:dyDescent="0.2">
      <c r="A13964" s="87" t="s">
        <v>19447</v>
      </c>
      <c r="B13964" s="90" t="s">
        <v>11840</v>
      </c>
      <c r="C13964" s="117">
        <v>8.76</v>
      </c>
    </row>
    <row r="13965" spans="1:3" s="9" customFormat="1" ht="48.75" customHeight="1" x14ac:dyDescent="0.2">
      <c r="A13965" s="87" t="s">
        <v>19448</v>
      </c>
      <c r="B13965" s="90" t="s">
        <v>11840</v>
      </c>
      <c r="C13965" s="117">
        <v>8.76</v>
      </c>
    </row>
    <row r="13966" spans="1:3" s="9" customFormat="1" ht="48.75" customHeight="1" x14ac:dyDescent="0.2">
      <c r="A13966" s="87" t="s">
        <v>19449</v>
      </c>
      <c r="B13966" s="90" t="s">
        <v>11840</v>
      </c>
      <c r="C13966" s="117">
        <v>6.4</v>
      </c>
    </row>
    <row r="13967" spans="1:3" s="9" customFormat="1" ht="48.75" customHeight="1" x14ac:dyDescent="0.2">
      <c r="A13967" s="87" t="s">
        <v>5235</v>
      </c>
      <c r="B13967" s="90" t="s">
        <v>15543</v>
      </c>
      <c r="C13967" s="117">
        <v>9.1999999999999993</v>
      </c>
    </row>
    <row r="13968" spans="1:3" s="9" customFormat="1" ht="48.75" customHeight="1" x14ac:dyDescent="0.2">
      <c r="A13968" s="87" t="s">
        <v>5237</v>
      </c>
      <c r="B13968" s="90" t="s">
        <v>15543</v>
      </c>
      <c r="C13968" s="117">
        <v>21.18</v>
      </c>
    </row>
    <row r="13969" spans="1:3" s="9" customFormat="1" ht="48.75" customHeight="1" x14ac:dyDescent="0.2">
      <c r="A13969" s="87" t="s">
        <v>11020</v>
      </c>
      <c r="B13969" s="90" t="s">
        <v>12340</v>
      </c>
      <c r="C13969" s="117">
        <v>4.24</v>
      </c>
    </row>
    <row r="13970" spans="1:3" s="9" customFormat="1" ht="48.75" customHeight="1" x14ac:dyDescent="0.2">
      <c r="A13970" s="87" t="s">
        <v>11227</v>
      </c>
      <c r="B13970" s="90" t="s">
        <v>12340</v>
      </c>
      <c r="C13970" s="117">
        <v>2.7</v>
      </c>
    </row>
    <row r="13971" spans="1:3" s="9" customFormat="1" ht="48.75" customHeight="1" x14ac:dyDescent="0.2">
      <c r="A13971" s="87" t="s">
        <v>11226</v>
      </c>
      <c r="B13971" s="90" t="s">
        <v>12340</v>
      </c>
      <c r="C13971" s="100">
        <v>8.76</v>
      </c>
    </row>
    <row r="13972" spans="1:3" s="9" customFormat="1" ht="48.75" customHeight="1" x14ac:dyDescent="0.2">
      <c r="A13972" s="87" t="s">
        <v>11225</v>
      </c>
      <c r="B13972" s="90" t="s">
        <v>12340</v>
      </c>
      <c r="C13972" s="117">
        <v>7.96</v>
      </c>
    </row>
    <row r="13973" spans="1:3" s="9" customFormat="1" ht="48.75" customHeight="1" x14ac:dyDescent="0.2">
      <c r="A13973" s="87" t="s">
        <v>11224</v>
      </c>
      <c r="B13973" s="90" t="s">
        <v>12340</v>
      </c>
      <c r="C13973" s="100">
        <v>16.62</v>
      </c>
    </row>
    <row r="13974" spans="1:3" s="9" customFormat="1" ht="48.75" customHeight="1" x14ac:dyDescent="0.2">
      <c r="A13974" s="87" t="s">
        <v>11021</v>
      </c>
      <c r="B13974" s="90" t="s">
        <v>12340</v>
      </c>
      <c r="C13974" s="117">
        <v>34.93</v>
      </c>
    </row>
    <row r="13975" spans="1:3" s="9" customFormat="1" ht="48.75" customHeight="1" x14ac:dyDescent="0.2">
      <c r="A13975" s="87" t="s">
        <v>10763</v>
      </c>
      <c r="B13975" s="90" t="s">
        <v>10764</v>
      </c>
      <c r="C13975" s="117">
        <v>2.3899999999999997</v>
      </c>
    </row>
    <row r="13976" spans="1:3" s="9" customFormat="1" ht="48.75" customHeight="1" x14ac:dyDescent="0.2">
      <c r="A13976" s="87" t="s">
        <v>4754</v>
      </c>
      <c r="B13976" s="90" t="s">
        <v>10952</v>
      </c>
      <c r="C13976" s="117">
        <v>55.81</v>
      </c>
    </row>
    <row r="13977" spans="1:3" s="9" customFormat="1" ht="48.75" customHeight="1" x14ac:dyDescent="0.2">
      <c r="A13977" s="87" t="s">
        <v>14099</v>
      </c>
      <c r="B13977" s="90" t="s">
        <v>10952</v>
      </c>
      <c r="C13977" s="117">
        <v>78</v>
      </c>
    </row>
    <row r="13978" spans="1:3" s="9" customFormat="1" ht="48.75" customHeight="1" x14ac:dyDescent="0.2">
      <c r="A13978" s="87" t="s">
        <v>9115</v>
      </c>
      <c r="B13978" s="90" t="s">
        <v>4828</v>
      </c>
      <c r="C13978" s="117">
        <v>20.82</v>
      </c>
    </row>
    <row r="13979" spans="1:3" s="9" customFormat="1" ht="48.75" customHeight="1" x14ac:dyDescent="0.2">
      <c r="A13979" s="87" t="s">
        <v>8294</v>
      </c>
      <c r="B13979" s="90" t="s">
        <v>4828</v>
      </c>
      <c r="C13979" s="100">
        <v>16.63</v>
      </c>
    </row>
    <row r="13980" spans="1:3" s="9" customFormat="1" ht="48.75" customHeight="1" x14ac:dyDescent="0.2">
      <c r="A13980" s="87" t="s">
        <v>8295</v>
      </c>
      <c r="B13980" s="90" t="s">
        <v>4828</v>
      </c>
      <c r="C13980" s="100">
        <v>16.63</v>
      </c>
    </row>
    <row r="13981" spans="1:3" s="9" customFormat="1" ht="48.75" customHeight="1" x14ac:dyDescent="0.2">
      <c r="A13981" s="87" t="s">
        <v>8296</v>
      </c>
      <c r="B13981" s="90" t="s">
        <v>4828</v>
      </c>
      <c r="C13981" s="117">
        <v>44.13</v>
      </c>
    </row>
    <row r="13982" spans="1:3" s="9" customFormat="1" ht="48.75" customHeight="1" x14ac:dyDescent="0.2">
      <c r="A13982" s="87" t="s">
        <v>9114</v>
      </c>
      <c r="B13982" s="90" t="s">
        <v>4828</v>
      </c>
      <c r="C13982" s="117">
        <v>10.41</v>
      </c>
    </row>
    <row r="13983" spans="1:3" s="9" customFormat="1" ht="48.75" customHeight="1" x14ac:dyDescent="0.2">
      <c r="A13983" s="87" t="s">
        <v>2523</v>
      </c>
      <c r="B13983" s="90" t="s">
        <v>5462</v>
      </c>
      <c r="C13983" s="117">
        <v>5.69</v>
      </c>
    </row>
    <row r="13984" spans="1:3" s="9" customFormat="1" ht="48.75" customHeight="1" x14ac:dyDescent="0.2">
      <c r="A13984" s="87" t="s">
        <v>8597</v>
      </c>
      <c r="B13984" s="90" t="s">
        <v>5462</v>
      </c>
      <c r="C13984" s="100">
        <v>4.54</v>
      </c>
    </row>
    <row r="13985" spans="1:3" s="9" customFormat="1" ht="48.75" customHeight="1" x14ac:dyDescent="0.2">
      <c r="A13985" s="87" t="s">
        <v>7571</v>
      </c>
      <c r="B13985" s="90" t="s">
        <v>15134</v>
      </c>
      <c r="C13985" s="90">
        <v>6.29</v>
      </c>
    </row>
    <row r="13986" spans="1:3" s="3" customFormat="1" ht="48.75" customHeight="1" x14ac:dyDescent="0.15">
      <c r="A13986" s="87" t="s">
        <v>10413</v>
      </c>
      <c r="B13986" s="90" t="s">
        <v>2522</v>
      </c>
      <c r="C13986" s="100">
        <v>18.86</v>
      </c>
    </row>
    <row r="13987" spans="1:3" s="3" customFormat="1" ht="48.75" customHeight="1" x14ac:dyDescent="0.15">
      <c r="A13987" s="87" t="s">
        <v>12212</v>
      </c>
      <c r="B13987" s="90" t="s">
        <v>15137</v>
      </c>
      <c r="C13987" s="124">
        <v>3785.96</v>
      </c>
    </row>
    <row r="13988" spans="1:3" s="3" customFormat="1" ht="48.75" customHeight="1" x14ac:dyDescent="0.15">
      <c r="A13988" s="87" t="s">
        <v>12210</v>
      </c>
      <c r="B13988" s="90" t="s">
        <v>5462</v>
      </c>
      <c r="C13988" s="100">
        <v>4500.26</v>
      </c>
    </row>
    <row r="13989" spans="1:3" s="3" customFormat="1" ht="48.75" customHeight="1" x14ac:dyDescent="0.15">
      <c r="A13989" s="87" t="s">
        <v>12210</v>
      </c>
      <c r="B13989" s="90" t="s">
        <v>15137</v>
      </c>
      <c r="C13989" s="100">
        <v>4500.26</v>
      </c>
    </row>
    <row r="13990" spans="1:3" s="3" customFormat="1" ht="48.75" customHeight="1" x14ac:dyDescent="0.15">
      <c r="A13990" s="87" t="s">
        <v>469</v>
      </c>
      <c r="B13990" s="90" t="s">
        <v>2522</v>
      </c>
      <c r="C13990" s="117">
        <v>22.26</v>
      </c>
    </row>
    <row r="13991" spans="1:3" s="3" customFormat="1" ht="48.75" customHeight="1" x14ac:dyDescent="0.15">
      <c r="A13991" s="87" t="s">
        <v>472</v>
      </c>
      <c r="B13991" s="90" t="s">
        <v>2522</v>
      </c>
      <c r="C13991" s="117">
        <v>42.93</v>
      </c>
    </row>
    <row r="13992" spans="1:3" s="3" customFormat="1" ht="48.75" customHeight="1" x14ac:dyDescent="0.15">
      <c r="A13992" s="87" t="s">
        <v>463</v>
      </c>
      <c r="B13992" s="90" t="s">
        <v>2522</v>
      </c>
      <c r="C13992" s="117">
        <v>5.63</v>
      </c>
    </row>
    <row r="13993" spans="1:3" s="3" customFormat="1" ht="48.75" customHeight="1" x14ac:dyDescent="0.15">
      <c r="A13993" s="87" t="s">
        <v>466</v>
      </c>
      <c r="B13993" s="90" t="s">
        <v>2522</v>
      </c>
      <c r="C13993" s="117">
        <v>11.76</v>
      </c>
    </row>
    <row r="13994" spans="1:3" s="3" customFormat="1" ht="48.75" customHeight="1" x14ac:dyDescent="0.15">
      <c r="A13994" s="87" t="s">
        <v>5593</v>
      </c>
      <c r="B13994" s="90" t="s">
        <v>5462</v>
      </c>
      <c r="C13994" s="117">
        <v>1.8</v>
      </c>
    </row>
    <row r="13995" spans="1:3" s="3" customFormat="1" ht="48.75" customHeight="1" x14ac:dyDescent="0.15">
      <c r="A13995" s="87" t="s">
        <v>5597</v>
      </c>
      <c r="B13995" s="90" t="s">
        <v>5462</v>
      </c>
      <c r="C13995" s="117">
        <v>2.13</v>
      </c>
    </row>
    <row r="13996" spans="1:3" s="3" customFormat="1" ht="48.75" customHeight="1" x14ac:dyDescent="0.15">
      <c r="A13996" s="87" t="s">
        <v>10482</v>
      </c>
      <c r="B13996" s="90" t="s">
        <v>10458</v>
      </c>
      <c r="C13996" s="117">
        <v>2.71</v>
      </c>
    </row>
    <row r="13997" spans="1:3" s="3" customFormat="1" ht="48.75" customHeight="1" x14ac:dyDescent="0.15">
      <c r="A13997" s="87" t="s">
        <v>8978</v>
      </c>
      <c r="B13997" s="90" t="s">
        <v>16886</v>
      </c>
      <c r="C13997" s="100">
        <v>18.43</v>
      </c>
    </row>
    <row r="13998" spans="1:3" s="3" customFormat="1" ht="48.75" customHeight="1" x14ac:dyDescent="0.15">
      <c r="A13998" s="87" t="s">
        <v>8979</v>
      </c>
      <c r="B13998" s="90" t="s">
        <v>16886</v>
      </c>
      <c r="C13998" s="100">
        <v>56.65</v>
      </c>
    </row>
    <row r="13999" spans="1:3" s="3" customFormat="1" ht="48.75" customHeight="1" x14ac:dyDescent="0.15">
      <c r="A13999" s="87" t="s">
        <v>11004</v>
      </c>
      <c r="B13999" s="90" t="s">
        <v>16886</v>
      </c>
      <c r="C13999" s="100">
        <v>52.1</v>
      </c>
    </row>
    <row r="14000" spans="1:3" s="3" customFormat="1" ht="48.75" customHeight="1" x14ac:dyDescent="0.15">
      <c r="A14000" s="87" t="s">
        <v>11005</v>
      </c>
      <c r="B14000" s="90" t="s">
        <v>16886</v>
      </c>
      <c r="C14000" s="100">
        <v>52.26</v>
      </c>
    </row>
    <row r="14001" spans="1:3" s="3" customFormat="1" ht="48.75" customHeight="1" x14ac:dyDescent="0.15">
      <c r="A14001" s="87" t="s">
        <v>5586</v>
      </c>
      <c r="B14001" s="90" t="s">
        <v>15144</v>
      </c>
      <c r="C14001" s="90">
        <v>6.29</v>
      </c>
    </row>
    <row r="14002" spans="1:3" s="3" customFormat="1" ht="48.75" customHeight="1" x14ac:dyDescent="0.15">
      <c r="A14002" s="87" t="s">
        <v>2724</v>
      </c>
      <c r="B14002" s="90" t="s">
        <v>10334</v>
      </c>
      <c r="C14002" s="117">
        <v>1.81</v>
      </c>
    </row>
    <row r="14003" spans="1:3" s="3" customFormat="1" ht="48.75" customHeight="1" x14ac:dyDescent="0.15">
      <c r="A14003" s="87" t="s">
        <v>12013</v>
      </c>
      <c r="B14003" s="90" t="s">
        <v>8347</v>
      </c>
      <c r="C14003" s="117">
        <v>167.87</v>
      </c>
    </row>
    <row r="14004" spans="1:3" s="3" customFormat="1" ht="48.75" customHeight="1" x14ac:dyDescent="0.15">
      <c r="A14004" s="87" t="s">
        <v>12085</v>
      </c>
      <c r="B14004" s="90" t="s">
        <v>8347</v>
      </c>
      <c r="C14004" s="100">
        <v>27.12</v>
      </c>
    </row>
    <row r="14005" spans="1:3" s="3" customFormat="1" ht="48.75" customHeight="1" x14ac:dyDescent="0.15">
      <c r="A14005" s="87" t="s">
        <v>12014</v>
      </c>
      <c r="B14005" s="90" t="s">
        <v>8347</v>
      </c>
      <c r="C14005" s="117">
        <v>82.8</v>
      </c>
    </row>
    <row r="14006" spans="1:3" s="3" customFormat="1" ht="48.75" customHeight="1" x14ac:dyDescent="0.15">
      <c r="A14006" s="87" t="s">
        <v>12861</v>
      </c>
      <c r="B14006" s="90" t="s">
        <v>15500</v>
      </c>
      <c r="C14006" s="117">
        <v>25.2</v>
      </c>
    </row>
    <row r="14007" spans="1:3" s="3" customFormat="1" ht="48.75" customHeight="1" x14ac:dyDescent="0.15">
      <c r="A14007" s="87" t="s">
        <v>12861</v>
      </c>
      <c r="B14007" s="90" t="s">
        <v>14203</v>
      </c>
      <c r="C14007" s="117">
        <v>25.2</v>
      </c>
    </row>
    <row r="14008" spans="1:3" s="3" customFormat="1" ht="48.75" customHeight="1" x14ac:dyDescent="0.15">
      <c r="A14008" s="87" t="s">
        <v>13013</v>
      </c>
      <c r="B14008" s="90" t="s">
        <v>15137</v>
      </c>
      <c r="C14008" s="117">
        <v>1117.67</v>
      </c>
    </row>
    <row r="14009" spans="1:3" s="3" customFormat="1" ht="48.75" customHeight="1" x14ac:dyDescent="0.15">
      <c r="A14009" s="87" t="s">
        <v>11175</v>
      </c>
      <c r="B14009" s="90" t="s">
        <v>15150</v>
      </c>
      <c r="C14009" s="100">
        <v>18.95</v>
      </c>
    </row>
    <row r="14010" spans="1:3" s="3" customFormat="1" ht="48.75" customHeight="1" x14ac:dyDescent="0.15">
      <c r="A14010" s="87" t="s">
        <v>11153</v>
      </c>
      <c r="B14010" s="90" t="s">
        <v>15150</v>
      </c>
      <c r="C14010" s="100">
        <v>123.86</v>
      </c>
    </row>
    <row r="14011" spans="1:3" s="3" customFormat="1" ht="48.75" customHeight="1" x14ac:dyDescent="0.15">
      <c r="A14011" s="87" t="s">
        <v>9110</v>
      </c>
      <c r="B14011" s="90" t="s">
        <v>14254</v>
      </c>
      <c r="C14011" s="117">
        <v>1.9</v>
      </c>
    </row>
    <row r="14012" spans="1:3" s="3" customFormat="1" ht="48.75" customHeight="1" x14ac:dyDescent="0.15">
      <c r="A14012" s="87" t="s">
        <v>9110</v>
      </c>
      <c r="B14012" s="90" t="s">
        <v>4068</v>
      </c>
      <c r="C14012" s="117">
        <v>1.9</v>
      </c>
    </row>
    <row r="14013" spans="1:3" s="3" customFormat="1" ht="48.75" customHeight="1" x14ac:dyDescent="0.15">
      <c r="A14013" s="87" t="s">
        <v>11911</v>
      </c>
      <c r="B14013" s="90" t="s">
        <v>12029</v>
      </c>
      <c r="C14013" s="117">
        <v>10.32</v>
      </c>
    </row>
    <row r="14014" spans="1:3" s="3" customFormat="1" ht="48.75" customHeight="1" x14ac:dyDescent="0.15">
      <c r="A14014" s="87" t="s">
        <v>11912</v>
      </c>
      <c r="B14014" s="90" t="s">
        <v>12029</v>
      </c>
      <c r="C14014" s="117">
        <v>16.600000000000001</v>
      </c>
    </row>
    <row r="14015" spans="1:3" s="3" customFormat="1" ht="48.75" customHeight="1" x14ac:dyDescent="0.15">
      <c r="A14015" s="87" t="s">
        <v>11910</v>
      </c>
      <c r="B14015" s="90" t="s">
        <v>12029</v>
      </c>
      <c r="C14015" s="117">
        <v>5.32</v>
      </c>
    </row>
    <row r="14016" spans="1:3" s="3" customFormat="1" ht="48.75" customHeight="1" x14ac:dyDescent="0.15">
      <c r="A14016" s="87" t="s">
        <v>13350</v>
      </c>
      <c r="B14016" s="90" t="s">
        <v>5254</v>
      </c>
      <c r="C14016" s="117">
        <v>235.34</v>
      </c>
    </row>
    <row r="14017" spans="1:3" s="3" customFormat="1" ht="48.75" customHeight="1" x14ac:dyDescent="0.15">
      <c r="A14017" s="87" t="s">
        <v>3082</v>
      </c>
      <c r="B14017" s="90" t="s">
        <v>3084</v>
      </c>
      <c r="C14017" s="117">
        <v>31.06</v>
      </c>
    </row>
    <row r="14018" spans="1:3" s="3" customFormat="1" ht="48.75" customHeight="1" x14ac:dyDescent="0.15">
      <c r="A14018" s="87" t="s">
        <v>3086</v>
      </c>
      <c r="B14018" s="90" t="s">
        <v>3084</v>
      </c>
      <c r="C14018" s="117">
        <v>57</v>
      </c>
    </row>
    <row r="14019" spans="1:3" s="3" customFormat="1" ht="48.75" customHeight="1" x14ac:dyDescent="0.15">
      <c r="A14019" s="87" t="s">
        <v>8242</v>
      </c>
      <c r="B14019" s="90" t="s">
        <v>3084</v>
      </c>
      <c r="C14019" s="117">
        <v>15.87</v>
      </c>
    </row>
    <row r="14020" spans="1:3" s="3" customFormat="1" ht="48.75" customHeight="1" x14ac:dyDescent="0.15">
      <c r="A14020" s="87" t="s">
        <v>3085</v>
      </c>
      <c r="B14020" s="90" t="s">
        <v>3084</v>
      </c>
      <c r="C14020" s="117">
        <v>35.49</v>
      </c>
    </row>
    <row r="14021" spans="1:3" s="3" customFormat="1" ht="48.75" customHeight="1" x14ac:dyDescent="0.15">
      <c r="A14021" s="87" t="s">
        <v>3087</v>
      </c>
      <c r="B14021" s="90" t="s">
        <v>3084</v>
      </c>
      <c r="C14021" s="117">
        <v>66.5</v>
      </c>
    </row>
    <row r="14022" spans="1:3" s="3" customFormat="1" ht="48.75" customHeight="1" x14ac:dyDescent="0.15">
      <c r="A14022" s="87" t="s">
        <v>8243</v>
      </c>
      <c r="B14022" s="90" t="s">
        <v>3084</v>
      </c>
      <c r="C14022" s="117">
        <v>18.2</v>
      </c>
    </row>
    <row r="14023" spans="1:3" s="3" customFormat="1" ht="48.75" customHeight="1" x14ac:dyDescent="0.15">
      <c r="A14023" s="87" t="s">
        <v>2222</v>
      </c>
      <c r="B14023" s="90" t="s">
        <v>5450</v>
      </c>
      <c r="C14023" s="117">
        <v>30.13</v>
      </c>
    </row>
    <row r="14024" spans="1:3" s="3" customFormat="1" ht="48.75" customHeight="1" x14ac:dyDescent="0.15">
      <c r="A14024" s="87" t="s">
        <v>19222</v>
      </c>
      <c r="B14024" s="90" t="s">
        <v>9054</v>
      </c>
      <c r="C14024" s="90">
        <v>260.12</v>
      </c>
    </row>
    <row r="14025" spans="1:3" s="3" customFormat="1" ht="48.75" customHeight="1" x14ac:dyDescent="0.15">
      <c r="A14025" s="87" t="s">
        <v>19223</v>
      </c>
      <c r="B14025" s="90" t="s">
        <v>9054</v>
      </c>
      <c r="C14025" s="90">
        <v>390.18</v>
      </c>
    </row>
    <row r="14026" spans="1:3" s="3" customFormat="1" ht="48.75" customHeight="1" x14ac:dyDescent="0.15">
      <c r="A14026" s="87" t="s">
        <v>19224</v>
      </c>
      <c r="B14026" s="90" t="s">
        <v>9054</v>
      </c>
      <c r="C14026" s="117">
        <v>162.58000000000001</v>
      </c>
    </row>
    <row r="14027" spans="1:3" s="3" customFormat="1" ht="48.75" customHeight="1" x14ac:dyDescent="0.15">
      <c r="A14027" s="87" t="s">
        <v>19225</v>
      </c>
      <c r="B14027" s="90" t="s">
        <v>9054</v>
      </c>
      <c r="C14027" s="117">
        <v>211.33</v>
      </c>
    </row>
    <row r="14028" spans="1:3" s="3" customFormat="1" ht="48.75" customHeight="1" x14ac:dyDescent="0.15">
      <c r="A14028" s="87" t="s">
        <v>1319</v>
      </c>
      <c r="B14028" s="90" t="s">
        <v>15150</v>
      </c>
      <c r="C14028" s="117">
        <v>4.17</v>
      </c>
    </row>
    <row r="14029" spans="1:3" s="3" customFormat="1" ht="48.75" customHeight="1" x14ac:dyDescent="0.15">
      <c r="A14029" s="87" t="s">
        <v>1322</v>
      </c>
      <c r="B14029" s="90" t="s">
        <v>15150</v>
      </c>
      <c r="C14029" s="117">
        <v>6.26</v>
      </c>
    </row>
    <row r="14030" spans="1:3" s="3" customFormat="1" ht="48.75" customHeight="1" x14ac:dyDescent="0.15">
      <c r="A14030" s="87" t="s">
        <v>17967</v>
      </c>
      <c r="B14030" s="90" t="s">
        <v>15539</v>
      </c>
      <c r="C14030" s="117">
        <v>23.32</v>
      </c>
    </row>
    <row r="14031" spans="1:3" s="3" customFormat="1" ht="48.75" customHeight="1" x14ac:dyDescent="0.15">
      <c r="A14031" s="87" t="s">
        <v>13260</v>
      </c>
      <c r="B14031" s="90" t="s">
        <v>7548</v>
      </c>
      <c r="C14031" s="117">
        <v>237.25</v>
      </c>
    </row>
    <row r="14032" spans="1:3" s="3" customFormat="1" ht="48.75" customHeight="1" x14ac:dyDescent="0.15">
      <c r="A14032" s="87" t="s">
        <v>17613</v>
      </c>
      <c r="B14032" s="90" t="s">
        <v>17923</v>
      </c>
      <c r="C14032" s="117">
        <v>311.72000000000003</v>
      </c>
    </row>
    <row r="14033" spans="1:3" s="3" customFormat="1" ht="48.75" customHeight="1" x14ac:dyDescent="0.15">
      <c r="A14033" s="87" t="s">
        <v>17614</v>
      </c>
      <c r="B14033" s="90" t="s">
        <v>17923</v>
      </c>
      <c r="C14033" s="117">
        <v>311.72000000000003</v>
      </c>
    </row>
    <row r="14034" spans="1:3" s="3" customFormat="1" ht="48.75" customHeight="1" x14ac:dyDescent="0.15">
      <c r="A14034" s="87" t="s">
        <v>955</v>
      </c>
      <c r="B14034" s="90" t="s">
        <v>5058</v>
      </c>
      <c r="C14034" s="100">
        <v>1.85</v>
      </c>
    </row>
    <row r="14035" spans="1:3" s="3" customFormat="1" ht="48.75" customHeight="1" x14ac:dyDescent="0.15">
      <c r="A14035" s="87" t="s">
        <v>9685</v>
      </c>
      <c r="B14035" s="90" t="s">
        <v>5058</v>
      </c>
      <c r="C14035" s="100">
        <v>2.4900000000000002</v>
      </c>
    </row>
    <row r="14036" spans="1:3" s="3" customFormat="1" ht="48.75" customHeight="1" x14ac:dyDescent="0.15">
      <c r="A14036" s="87" t="s">
        <v>951</v>
      </c>
      <c r="B14036" s="90" t="s">
        <v>5058</v>
      </c>
      <c r="C14036" s="117">
        <v>3.07</v>
      </c>
    </row>
    <row r="14037" spans="1:3" s="3" customFormat="1" ht="48.75" customHeight="1" x14ac:dyDescent="0.15">
      <c r="A14037" s="87" t="s">
        <v>954</v>
      </c>
      <c r="B14037" s="90" t="s">
        <v>5058</v>
      </c>
      <c r="C14037" s="117">
        <v>3.4299999999999997</v>
      </c>
    </row>
    <row r="14038" spans="1:3" s="3" customFormat="1" ht="48.75" customHeight="1" x14ac:dyDescent="0.15">
      <c r="A14038" s="87" t="s">
        <v>952</v>
      </c>
      <c r="B14038" s="90" t="s">
        <v>5058</v>
      </c>
      <c r="C14038" s="100">
        <v>2.63</v>
      </c>
    </row>
    <row r="14039" spans="1:3" s="3" customFormat="1" ht="48.75" customHeight="1" x14ac:dyDescent="0.15">
      <c r="A14039" s="87" t="s">
        <v>953</v>
      </c>
      <c r="B14039" s="90" t="s">
        <v>5058</v>
      </c>
      <c r="C14039" s="117">
        <v>2.2200000000000002</v>
      </c>
    </row>
    <row r="14040" spans="1:3" s="3" customFormat="1" ht="48.75" customHeight="1" x14ac:dyDescent="0.15">
      <c r="A14040" s="87" t="s">
        <v>950</v>
      </c>
      <c r="B14040" s="90" t="s">
        <v>5058</v>
      </c>
      <c r="C14040" s="100">
        <v>2.4900000000000002</v>
      </c>
    </row>
    <row r="14041" spans="1:3" s="3" customFormat="1" ht="48.75" customHeight="1" x14ac:dyDescent="0.15">
      <c r="A14041" s="87" t="s">
        <v>2189</v>
      </c>
      <c r="B14041" s="90" t="s">
        <v>6348</v>
      </c>
      <c r="C14041" s="117">
        <v>295.99</v>
      </c>
    </row>
    <row r="14042" spans="1:3" s="3" customFormat="1" ht="48.75" customHeight="1" x14ac:dyDescent="0.15">
      <c r="A14042" s="87" t="s">
        <v>19263</v>
      </c>
      <c r="B14042" s="90" t="s">
        <v>6348</v>
      </c>
      <c r="C14042" s="117">
        <v>295.49</v>
      </c>
    </row>
    <row r="14043" spans="1:3" s="3" customFormat="1" ht="48.75" customHeight="1" x14ac:dyDescent="0.15">
      <c r="A14043" s="87" t="s">
        <v>19262</v>
      </c>
      <c r="B14043" s="90" t="s">
        <v>6348</v>
      </c>
      <c r="C14043" s="117">
        <v>150.49</v>
      </c>
    </row>
    <row r="14044" spans="1:3" s="3" customFormat="1" ht="48.75" customHeight="1" x14ac:dyDescent="0.15">
      <c r="A14044" s="87" t="s">
        <v>13866</v>
      </c>
      <c r="B14044" s="90" t="s">
        <v>8347</v>
      </c>
      <c r="C14044" s="117">
        <v>5.45</v>
      </c>
    </row>
    <row r="14045" spans="1:3" s="3" customFormat="1" ht="48.75" customHeight="1" x14ac:dyDescent="0.15">
      <c r="A14045" s="87" t="s">
        <v>19398</v>
      </c>
      <c r="B14045" s="90" t="s">
        <v>12029</v>
      </c>
      <c r="C14045" s="100">
        <v>21.48</v>
      </c>
    </row>
    <row r="14046" spans="1:3" ht="48.75" customHeight="1" x14ac:dyDescent="0.2">
      <c r="A14046" s="87" t="s">
        <v>19399</v>
      </c>
      <c r="B14046" s="90" t="s">
        <v>12029</v>
      </c>
      <c r="C14046" s="100">
        <v>26.23</v>
      </c>
    </row>
    <row r="14047" spans="1:3" ht="48.75" customHeight="1" x14ac:dyDescent="0.2">
      <c r="A14047" s="87" t="s">
        <v>19396</v>
      </c>
      <c r="B14047" s="90" t="s">
        <v>12029</v>
      </c>
      <c r="C14047" s="117">
        <v>21.82</v>
      </c>
    </row>
    <row r="14048" spans="1:3" ht="48.75" customHeight="1" x14ac:dyDescent="0.2">
      <c r="A14048" s="87" t="s">
        <v>19397</v>
      </c>
      <c r="B14048" s="90" t="s">
        <v>12029</v>
      </c>
      <c r="C14048" s="117">
        <v>26.44</v>
      </c>
    </row>
    <row r="14049" spans="1:3" ht="48.75" customHeight="1" x14ac:dyDescent="0.2">
      <c r="A14049" s="87" t="s">
        <v>9827</v>
      </c>
      <c r="B14049" s="90" t="s">
        <v>6311</v>
      </c>
      <c r="C14049" s="117">
        <v>2.4</v>
      </c>
    </row>
    <row r="14050" spans="1:3" ht="48.75" customHeight="1" x14ac:dyDescent="0.2">
      <c r="A14050" s="87" t="s">
        <v>16415</v>
      </c>
      <c r="B14050" s="90" t="s">
        <v>2704</v>
      </c>
      <c r="C14050" s="100">
        <v>2698.05</v>
      </c>
    </row>
    <row r="14051" spans="1:3" ht="48.75" customHeight="1" x14ac:dyDescent="0.2">
      <c r="A14051" s="87" t="s">
        <v>16208</v>
      </c>
      <c r="B14051" s="90" t="s">
        <v>13732</v>
      </c>
      <c r="C14051" s="117">
        <v>16.73</v>
      </c>
    </row>
    <row r="14052" spans="1:3" ht="48.75" customHeight="1" x14ac:dyDescent="0.2">
      <c r="A14052" s="87" t="s">
        <v>18940</v>
      </c>
      <c r="B14052" s="90" t="s">
        <v>13111</v>
      </c>
      <c r="C14052" s="117">
        <v>8.82</v>
      </c>
    </row>
    <row r="14053" spans="1:3" ht="48.75" customHeight="1" x14ac:dyDescent="0.2">
      <c r="A14053" s="87" t="s">
        <v>2455</v>
      </c>
      <c r="B14053" s="90" t="s">
        <v>17485</v>
      </c>
      <c r="C14053" s="117">
        <v>1.83</v>
      </c>
    </row>
    <row r="14054" spans="1:3" ht="48.75" customHeight="1" x14ac:dyDescent="0.2">
      <c r="A14054" s="16" t="s">
        <v>9108</v>
      </c>
      <c r="B14054" s="20" t="s">
        <v>9107</v>
      </c>
      <c r="C14054" s="117">
        <v>20.2</v>
      </c>
    </row>
    <row r="14055" spans="1:3" ht="48.75" customHeight="1" x14ac:dyDescent="0.2">
      <c r="A14055" s="87" t="s">
        <v>17046</v>
      </c>
      <c r="B14055" s="90" t="s">
        <v>5399</v>
      </c>
      <c r="C14055" s="117">
        <v>405.21</v>
      </c>
    </row>
    <row r="14056" spans="1:3" ht="48.75" customHeight="1" x14ac:dyDescent="0.2">
      <c r="A14056" s="87" t="s">
        <v>2617</v>
      </c>
      <c r="B14056" s="90" t="s">
        <v>5466</v>
      </c>
      <c r="C14056" s="100">
        <v>3.98</v>
      </c>
    </row>
    <row r="14057" spans="1:3" ht="48.75" customHeight="1" x14ac:dyDescent="0.2">
      <c r="A14057" s="87" t="s">
        <v>2614</v>
      </c>
      <c r="B14057" s="90" t="s">
        <v>5466</v>
      </c>
      <c r="C14057" s="117">
        <v>1.81</v>
      </c>
    </row>
    <row r="14058" spans="1:3" ht="48.75" customHeight="1" x14ac:dyDescent="0.2">
      <c r="A14058" s="87" t="s">
        <v>2614</v>
      </c>
      <c r="B14058" s="90" t="s">
        <v>5576</v>
      </c>
      <c r="C14058" s="117">
        <v>1.81</v>
      </c>
    </row>
    <row r="14059" spans="1:3" ht="48.75" customHeight="1" x14ac:dyDescent="0.2">
      <c r="A14059" s="87" t="s">
        <v>2618</v>
      </c>
      <c r="B14059" s="90" t="s">
        <v>5466</v>
      </c>
      <c r="C14059" s="100">
        <v>7.07</v>
      </c>
    </row>
    <row r="14060" spans="1:3" ht="48.75" customHeight="1" x14ac:dyDescent="0.2">
      <c r="A14060" s="87" t="s">
        <v>4460</v>
      </c>
      <c r="B14060" s="90" t="s">
        <v>16886</v>
      </c>
      <c r="C14060" s="117">
        <v>10.86</v>
      </c>
    </row>
    <row r="14061" spans="1:3" ht="48.75" customHeight="1" x14ac:dyDescent="0.2">
      <c r="A14061" s="87" t="s">
        <v>17731</v>
      </c>
      <c r="B14061" s="90" t="s">
        <v>16886</v>
      </c>
      <c r="C14061" s="117">
        <v>29.9</v>
      </c>
    </row>
    <row r="14062" spans="1:3" ht="48.75" customHeight="1" x14ac:dyDescent="0.2">
      <c r="A14062" s="87" t="s">
        <v>4458</v>
      </c>
      <c r="B14062" s="90" t="s">
        <v>16886</v>
      </c>
      <c r="C14062" s="117">
        <v>11.5</v>
      </c>
    </row>
    <row r="14063" spans="1:3" ht="48.75" customHeight="1" x14ac:dyDescent="0.2">
      <c r="A14063" s="87" t="s">
        <v>1016</v>
      </c>
      <c r="B14063" s="90" t="s">
        <v>10947</v>
      </c>
      <c r="C14063" s="100">
        <v>1.73</v>
      </c>
    </row>
    <row r="14064" spans="1:3" ht="48.75" customHeight="1" x14ac:dyDescent="0.2">
      <c r="A14064" s="87" t="s">
        <v>17043</v>
      </c>
      <c r="B14064" s="90" t="s">
        <v>5624</v>
      </c>
      <c r="C14064" s="117">
        <v>12728.75</v>
      </c>
    </row>
    <row r="14065" spans="1:3" ht="48.75" customHeight="1" x14ac:dyDescent="0.2">
      <c r="A14065" s="87" t="s">
        <v>17044</v>
      </c>
      <c r="B14065" s="90" t="s">
        <v>5624</v>
      </c>
      <c r="C14065" s="117">
        <v>3182.19</v>
      </c>
    </row>
    <row r="14066" spans="1:3" ht="48.75" customHeight="1" x14ac:dyDescent="0.2">
      <c r="A14066" s="87" t="s">
        <v>2035</v>
      </c>
      <c r="B14066" s="90" t="s">
        <v>16886</v>
      </c>
      <c r="C14066" s="117">
        <v>1.72</v>
      </c>
    </row>
    <row r="14067" spans="1:3" ht="48.75" customHeight="1" x14ac:dyDescent="0.2">
      <c r="A14067" s="87" t="s">
        <v>11612</v>
      </c>
      <c r="B14067" s="90" t="s">
        <v>9054</v>
      </c>
      <c r="C14067" s="117">
        <v>2175.1999999999998</v>
      </c>
    </row>
    <row r="14068" spans="1:3" ht="48.75" customHeight="1" x14ac:dyDescent="0.2">
      <c r="A14068" s="87" t="s">
        <v>17092</v>
      </c>
      <c r="B14068" s="90" t="s">
        <v>12732</v>
      </c>
      <c r="C14068" s="117">
        <v>20.23</v>
      </c>
    </row>
    <row r="14069" spans="1:3" ht="48.75" customHeight="1" x14ac:dyDescent="0.2">
      <c r="A14069" s="87" t="s">
        <v>17093</v>
      </c>
      <c r="B14069" s="90" t="s">
        <v>12732</v>
      </c>
      <c r="C14069" s="117">
        <v>26.95</v>
      </c>
    </row>
    <row r="14070" spans="1:3" ht="48.75" customHeight="1" x14ac:dyDescent="0.2">
      <c r="A14070" s="87" t="s">
        <v>12731</v>
      </c>
      <c r="B14070" s="90" t="s">
        <v>12732</v>
      </c>
      <c r="C14070" s="117">
        <v>31.43</v>
      </c>
    </row>
    <row r="14071" spans="1:3" ht="48.75" customHeight="1" x14ac:dyDescent="0.2">
      <c r="A14071" s="87" t="s">
        <v>17091</v>
      </c>
      <c r="B14071" s="90" t="s">
        <v>12732</v>
      </c>
      <c r="C14071" s="117">
        <v>26.95</v>
      </c>
    </row>
    <row r="14072" spans="1:3" ht="48.75" customHeight="1" x14ac:dyDescent="0.2">
      <c r="A14072" s="87" t="s">
        <v>3464</v>
      </c>
      <c r="B14072" s="90" t="s">
        <v>10374</v>
      </c>
      <c r="C14072" s="117">
        <v>3.46</v>
      </c>
    </row>
    <row r="14073" spans="1:3" ht="48.75" customHeight="1" x14ac:dyDescent="0.2">
      <c r="A14073" s="87" t="s">
        <v>3465</v>
      </c>
      <c r="B14073" s="90" t="s">
        <v>5441</v>
      </c>
      <c r="C14073" s="117">
        <v>3.46</v>
      </c>
    </row>
    <row r="14074" spans="1:3" ht="48.75" customHeight="1" x14ac:dyDescent="0.2">
      <c r="A14074" s="87" t="s">
        <v>3465</v>
      </c>
      <c r="B14074" s="90" t="s">
        <v>6348</v>
      </c>
      <c r="C14074" s="117">
        <v>3.46</v>
      </c>
    </row>
    <row r="14075" spans="1:3" ht="48.75" customHeight="1" x14ac:dyDescent="0.2">
      <c r="A14075" s="87" t="s">
        <v>3466</v>
      </c>
      <c r="B14075" s="90" t="s">
        <v>5441</v>
      </c>
      <c r="C14075" s="117">
        <v>3.46</v>
      </c>
    </row>
    <row r="14076" spans="1:3" ht="48.75" customHeight="1" x14ac:dyDescent="0.2">
      <c r="A14076" s="87" t="s">
        <v>3466</v>
      </c>
      <c r="B14076" s="90" t="s">
        <v>6348</v>
      </c>
      <c r="C14076" s="117">
        <v>3.46</v>
      </c>
    </row>
    <row r="14077" spans="1:3" ht="48.75" customHeight="1" x14ac:dyDescent="0.2">
      <c r="A14077" s="87" t="s">
        <v>3462</v>
      </c>
      <c r="B14077" s="90" t="s">
        <v>5441</v>
      </c>
      <c r="C14077" s="117">
        <v>3.46</v>
      </c>
    </row>
    <row r="14078" spans="1:3" ht="48.75" customHeight="1" x14ac:dyDescent="0.2">
      <c r="A14078" s="87" t="s">
        <v>3462</v>
      </c>
      <c r="B14078" s="90" t="s">
        <v>6348</v>
      </c>
      <c r="C14078" s="117">
        <v>3.46</v>
      </c>
    </row>
    <row r="14079" spans="1:3" ht="48.75" customHeight="1" x14ac:dyDescent="0.2">
      <c r="A14079" s="87" t="s">
        <v>3469</v>
      </c>
      <c r="B14079" s="90" t="s">
        <v>17915</v>
      </c>
      <c r="C14079" s="100">
        <v>34.06</v>
      </c>
    </row>
    <row r="14080" spans="1:3" ht="48.75" customHeight="1" x14ac:dyDescent="0.2">
      <c r="A14080" s="87" t="s">
        <v>3469</v>
      </c>
      <c r="B14080" s="90" t="s">
        <v>6348</v>
      </c>
      <c r="C14080" s="100">
        <v>34.06</v>
      </c>
    </row>
    <row r="14081" spans="1:3" ht="48.75" customHeight="1" x14ac:dyDescent="0.2">
      <c r="A14081" s="87" t="s">
        <v>17123</v>
      </c>
      <c r="B14081" s="90" t="s">
        <v>18845</v>
      </c>
      <c r="C14081" s="117">
        <v>109.06</v>
      </c>
    </row>
    <row r="14082" spans="1:3" ht="48.75" customHeight="1" x14ac:dyDescent="0.2">
      <c r="A14082" s="87" t="s">
        <v>17182</v>
      </c>
      <c r="B14082" s="90" t="s">
        <v>18845</v>
      </c>
      <c r="C14082" s="117">
        <v>218.12</v>
      </c>
    </row>
    <row r="14083" spans="1:3" s="3" customFormat="1" ht="48.75" customHeight="1" x14ac:dyDescent="0.15">
      <c r="A14083" s="87" t="s">
        <v>965</v>
      </c>
      <c r="B14083" s="90" t="s">
        <v>5346</v>
      </c>
      <c r="C14083" s="117">
        <v>2.38</v>
      </c>
    </row>
    <row r="14084" spans="1:3" s="3" customFormat="1" ht="48.75" customHeight="1" x14ac:dyDescent="0.15">
      <c r="A14084" s="87" t="s">
        <v>966</v>
      </c>
      <c r="B14084" s="90" t="s">
        <v>5346</v>
      </c>
      <c r="C14084" s="117">
        <v>2.82</v>
      </c>
    </row>
    <row r="14085" spans="1:3" s="3" customFormat="1" ht="48.75" customHeight="1" x14ac:dyDescent="0.15">
      <c r="A14085" s="87" t="s">
        <v>963</v>
      </c>
      <c r="B14085" s="90" t="s">
        <v>5346</v>
      </c>
      <c r="C14085" s="117">
        <v>4.34</v>
      </c>
    </row>
    <row r="14086" spans="1:3" s="3" customFormat="1" ht="48.75" customHeight="1" x14ac:dyDescent="0.15">
      <c r="A14086" s="87" t="s">
        <v>2323</v>
      </c>
      <c r="B14086" s="90" t="s">
        <v>4287</v>
      </c>
      <c r="C14086" s="117">
        <v>1.27</v>
      </c>
    </row>
    <row r="14087" spans="1:3" s="3" customFormat="1" ht="48.75" customHeight="1" x14ac:dyDescent="0.15">
      <c r="A14087" s="87" t="s">
        <v>18826</v>
      </c>
      <c r="B14087" s="90" t="s">
        <v>5496</v>
      </c>
      <c r="C14087" s="117">
        <v>3.46</v>
      </c>
    </row>
    <row r="14088" spans="1:3" s="3" customFormat="1" ht="48.75" customHeight="1" x14ac:dyDescent="0.15">
      <c r="A14088" s="87" t="s">
        <v>15491</v>
      </c>
      <c r="B14088" s="90" t="s">
        <v>15144</v>
      </c>
      <c r="C14088" s="117">
        <v>409</v>
      </c>
    </row>
    <row r="14089" spans="1:3" s="3" customFormat="1" ht="48.75" customHeight="1" x14ac:dyDescent="0.15">
      <c r="A14089" s="87" t="s">
        <v>15492</v>
      </c>
      <c r="B14089" s="90" t="s">
        <v>15144</v>
      </c>
      <c r="C14089" s="117">
        <v>818</v>
      </c>
    </row>
    <row r="14090" spans="1:3" s="3" customFormat="1" ht="48.75" customHeight="1" x14ac:dyDescent="0.15">
      <c r="A14090" s="87" t="s">
        <v>1638</v>
      </c>
      <c r="B14090" s="90" t="s">
        <v>5483</v>
      </c>
      <c r="C14090" s="117">
        <v>1.37</v>
      </c>
    </row>
    <row r="14091" spans="1:3" s="3" customFormat="1" ht="48.75" customHeight="1" x14ac:dyDescent="0.15">
      <c r="A14091" s="87" t="s">
        <v>1642</v>
      </c>
      <c r="B14091" s="90" t="s">
        <v>5483</v>
      </c>
      <c r="C14091" s="117">
        <v>2.2799999999999998</v>
      </c>
    </row>
    <row r="14092" spans="1:3" s="3" customFormat="1" ht="48.75" customHeight="1" x14ac:dyDescent="0.15">
      <c r="A14092" s="87" t="s">
        <v>9026</v>
      </c>
      <c r="B14092" s="90" t="s">
        <v>10947</v>
      </c>
      <c r="C14092" s="117">
        <v>12.7</v>
      </c>
    </row>
    <row r="14093" spans="1:3" ht="48.75" customHeight="1" x14ac:dyDescent="0.2">
      <c r="A14093" s="87" t="s">
        <v>9027</v>
      </c>
      <c r="B14093" s="90" t="s">
        <v>10947</v>
      </c>
      <c r="C14093" s="117">
        <v>36.18</v>
      </c>
    </row>
    <row r="14094" spans="1:3" s="3" customFormat="1" ht="48.75" customHeight="1" x14ac:dyDescent="0.15">
      <c r="A14094" s="87" t="s">
        <v>16821</v>
      </c>
      <c r="B14094" s="90" t="s">
        <v>10947</v>
      </c>
      <c r="C14094" s="117">
        <v>12.7</v>
      </c>
    </row>
    <row r="14095" spans="1:3" s="3" customFormat="1" ht="48.75" customHeight="1" x14ac:dyDescent="0.15">
      <c r="A14095" s="87" t="s">
        <v>1643</v>
      </c>
      <c r="B14095" s="90" t="s">
        <v>15543</v>
      </c>
      <c r="C14095" s="117">
        <v>7.97</v>
      </c>
    </row>
    <row r="14096" spans="1:3" s="3" customFormat="1" ht="48.75" customHeight="1" x14ac:dyDescent="0.15">
      <c r="A14096" s="87" t="s">
        <v>13447</v>
      </c>
      <c r="B14096" s="90" t="s">
        <v>17485</v>
      </c>
      <c r="C14096" s="117">
        <v>3.01</v>
      </c>
    </row>
    <row r="14097" spans="1:3" s="3" customFormat="1" ht="48.75" customHeight="1" x14ac:dyDescent="0.15">
      <c r="A14097" s="87" t="s">
        <v>4110</v>
      </c>
      <c r="B14097" s="90" t="s">
        <v>4109</v>
      </c>
      <c r="C14097" s="117">
        <v>109.06</v>
      </c>
    </row>
    <row r="14098" spans="1:3" s="3" customFormat="1" ht="48.75" customHeight="1" x14ac:dyDescent="0.15">
      <c r="A14098" s="87" t="s">
        <v>8437</v>
      </c>
      <c r="B14098" s="90" t="s">
        <v>4109</v>
      </c>
      <c r="C14098" s="117">
        <v>22.07</v>
      </c>
    </row>
    <row r="14099" spans="1:3" s="3" customFormat="1" ht="48.75" customHeight="1" x14ac:dyDescent="0.15">
      <c r="A14099" s="87" t="s">
        <v>3002</v>
      </c>
      <c r="B14099" s="90" t="s">
        <v>5197</v>
      </c>
      <c r="C14099" s="100">
        <v>4038.47</v>
      </c>
    </row>
    <row r="14100" spans="1:3" s="3" customFormat="1" ht="48.75" customHeight="1" x14ac:dyDescent="0.15">
      <c r="A14100" s="87" t="s">
        <v>18450</v>
      </c>
      <c r="B14100" s="90" t="s">
        <v>16124</v>
      </c>
      <c r="C14100" s="117">
        <v>16.5</v>
      </c>
    </row>
    <row r="14101" spans="1:3" s="3" customFormat="1" ht="48.75" customHeight="1" x14ac:dyDescent="0.15">
      <c r="A14101" s="87" t="s">
        <v>18944</v>
      </c>
      <c r="B14101" s="90" t="s">
        <v>16124</v>
      </c>
      <c r="C14101" s="117">
        <v>30</v>
      </c>
    </row>
    <row r="14102" spans="1:3" s="3" customFormat="1" ht="48.75" customHeight="1" x14ac:dyDescent="0.15">
      <c r="A14102" s="87" t="s">
        <v>18451</v>
      </c>
      <c r="B14102" s="90" t="s">
        <v>16124</v>
      </c>
      <c r="C14102" s="117">
        <v>21.45</v>
      </c>
    </row>
    <row r="14103" spans="1:3" s="3" customFormat="1" ht="48.75" customHeight="1" x14ac:dyDescent="0.15">
      <c r="A14103" s="87" t="s">
        <v>18945</v>
      </c>
      <c r="B14103" s="90" t="s">
        <v>16124</v>
      </c>
      <c r="C14103" s="117">
        <v>39</v>
      </c>
    </row>
    <row r="14104" spans="1:3" s="3" customFormat="1" ht="48.75" customHeight="1" x14ac:dyDescent="0.15">
      <c r="A14104" s="87" t="s">
        <v>3699</v>
      </c>
      <c r="B14104" s="90" t="s">
        <v>5346</v>
      </c>
      <c r="C14104" s="100">
        <v>3.75</v>
      </c>
    </row>
    <row r="14105" spans="1:3" s="3" customFormat="1" ht="48.75" customHeight="1" x14ac:dyDescent="0.15">
      <c r="A14105" s="87" t="s">
        <v>3704</v>
      </c>
      <c r="B14105" s="90" t="s">
        <v>5346</v>
      </c>
      <c r="C14105" s="117">
        <v>5.63</v>
      </c>
    </row>
    <row r="14106" spans="1:3" s="3" customFormat="1" ht="48.75" customHeight="1" x14ac:dyDescent="0.15">
      <c r="A14106" s="87" t="s">
        <v>17875</v>
      </c>
      <c r="B14106" s="90" t="s">
        <v>5346</v>
      </c>
      <c r="C14106" s="117">
        <v>3.460066343454963</v>
      </c>
    </row>
    <row r="14107" spans="1:3" s="3" customFormat="1" ht="48.75" customHeight="1" x14ac:dyDescent="0.15">
      <c r="A14107" s="87" t="s">
        <v>13178</v>
      </c>
      <c r="B14107" s="90" t="s">
        <v>7015</v>
      </c>
      <c r="C14107" s="100">
        <v>7.18</v>
      </c>
    </row>
    <row r="14108" spans="1:3" s="3" customFormat="1" ht="48.75" customHeight="1" x14ac:dyDescent="0.15">
      <c r="A14108" s="87" t="s">
        <v>13179</v>
      </c>
      <c r="B14108" s="90" t="s">
        <v>7015</v>
      </c>
      <c r="C14108" s="100">
        <v>11.51</v>
      </c>
    </row>
    <row r="14109" spans="1:3" s="3" customFormat="1" ht="48.75" customHeight="1" x14ac:dyDescent="0.15">
      <c r="A14109" s="87" t="s">
        <v>2465</v>
      </c>
      <c r="B14109" s="90" t="s">
        <v>15543</v>
      </c>
      <c r="C14109" s="100">
        <v>19.38</v>
      </c>
    </row>
    <row r="14110" spans="1:3" s="3" customFormat="1" ht="48.75" customHeight="1" x14ac:dyDescent="0.15">
      <c r="A14110" s="87" t="s">
        <v>5090</v>
      </c>
      <c r="B14110" s="90" t="s">
        <v>5334</v>
      </c>
      <c r="C14110" s="117">
        <v>0.52</v>
      </c>
    </row>
    <row r="14111" spans="1:3" s="3" customFormat="1" ht="48.75" customHeight="1" x14ac:dyDescent="0.15">
      <c r="A14111" s="16" t="s">
        <v>5332</v>
      </c>
      <c r="B14111" s="20" t="s">
        <v>5334</v>
      </c>
      <c r="C14111" s="117">
        <v>1.9</v>
      </c>
    </row>
    <row r="14112" spans="1:3" s="3" customFormat="1" ht="48.75" customHeight="1" x14ac:dyDescent="0.15">
      <c r="A14112" s="87" t="s">
        <v>2468</v>
      </c>
      <c r="B14112" s="90" t="s">
        <v>5466</v>
      </c>
      <c r="C14112" s="100">
        <v>19.38</v>
      </c>
    </row>
    <row r="14113" spans="1:3" s="3" customFormat="1" ht="48.75" customHeight="1" x14ac:dyDescent="0.15">
      <c r="A14113" s="87" t="s">
        <v>18455</v>
      </c>
      <c r="B14113" s="90" t="s">
        <v>8347</v>
      </c>
      <c r="C14113" s="117">
        <v>3.46</v>
      </c>
    </row>
    <row r="14114" spans="1:3" ht="48.75" customHeight="1" x14ac:dyDescent="0.2">
      <c r="A14114" s="87" t="s">
        <v>15910</v>
      </c>
      <c r="B14114" s="90" t="s">
        <v>8347</v>
      </c>
      <c r="C14114" s="117">
        <v>3.46</v>
      </c>
    </row>
    <row r="14115" spans="1:3" ht="48.75" customHeight="1" x14ac:dyDescent="0.2">
      <c r="A14115" s="16" t="s">
        <v>12936</v>
      </c>
      <c r="B14115" s="20" t="s">
        <v>5450</v>
      </c>
      <c r="C14115" s="117">
        <v>1102.83</v>
      </c>
    </row>
    <row r="14116" spans="1:3" s="3" customFormat="1" ht="48.75" customHeight="1" x14ac:dyDescent="0.15">
      <c r="A14116" s="87" t="s">
        <v>66</v>
      </c>
      <c r="B14116" s="90" t="s">
        <v>5462</v>
      </c>
      <c r="C14116" s="117">
        <v>21.03</v>
      </c>
    </row>
    <row r="14117" spans="1:3" s="3" customFormat="1" ht="48.75" customHeight="1" x14ac:dyDescent="0.15">
      <c r="A14117" s="87" t="s">
        <v>67</v>
      </c>
      <c r="B14117" s="90" t="s">
        <v>5462</v>
      </c>
      <c r="C14117" s="100">
        <v>35.19</v>
      </c>
    </row>
    <row r="14118" spans="1:3" s="3" customFormat="1" ht="48.75" customHeight="1" x14ac:dyDescent="0.15">
      <c r="A14118" s="87" t="s">
        <v>68</v>
      </c>
      <c r="B14118" s="90" t="s">
        <v>5462</v>
      </c>
      <c r="C14118" s="100">
        <v>35.19</v>
      </c>
    </row>
    <row r="14119" spans="1:3" s="3" customFormat="1" ht="48.75" customHeight="1" x14ac:dyDescent="0.15">
      <c r="A14119" s="87" t="s">
        <v>69</v>
      </c>
      <c r="B14119" s="90" t="s">
        <v>5462</v>
      </c>
      <c r="C14119" s="100">
        <v>37.26</v>
      </c>
    </row>
    <row r="14120" spans="1:3" s="3" customFormat="1" ht="48.75" customHeight="1" x14ac:dyDescent="0.15">
      <c r="A14120" s="87" t="s">
        <v>64</v>
      </c>
      <c r="B14120" s="90" t="s">
        <v>5462</v>
      </c>
      <c r="C14120" s="117">
        <v>10.96</v>
      </c>
    </row>
    <row r="14121" spans="1:3" s="3" customFormat="1" ht="48.75" customHeight="1" x14ac:dyDescent="0.15">
      <c r="A14121" s="87" t="s">
        <v>985</v>
      </c>
      <c r="B14121" s="90" t="s">
        <v>8347</v>
      </c>
      <c r="C14121" s="117">
        <v>5.57</v>
      </c>
    </row>
    <row r="14122" spans="1:3" s="3" customFormat="1" ht="48.75" customHeight="1" x14ac:dyDescent="0.15">
      <c r="A14122" s="87" t="s">
        <v>986</v>
      </c>
      <c r="B14122" s="90" t="s">
        <v>8347</v>
      </c>
      <c r="C14122" s="117">
        <v>11.15</v>
      </c>
    </row>
    <row r="14123" spans="1:3" s="3" customFormat="1" ht="48.75" customHeight="1" x14ac:dyDescent="0.15">
      <c r="A14123" s="87" t="s">
        <v>987</v>
      </c>
      <c r="B14123" s="90" t="s">
        <v>8347</v>
      </c>
      <c r="C14123" s="117">
        <v>1.81</v>
      </c>
    </row>
    <row r="14124" spans="1:3" s="3" customFormat="1" ht="48.75" customHeight="1" x14ac:dyDescent="0.15">
      <c r="A14124" s="87" t="s">
        <v>975</v>
      </c>
      <c r="B14124" s="90" t="s">
        <v>8347</v>
      </c>
      <c r="C14124" s="117">
        <v>4.83</v>
      </c>
    </row>
    <row r="14125" spans="1:3" s="3" customFormat="1" ht="48.75" customHeight="1" x14ac:dyDescent="0.15">
      <c r="A14125" s="87" t="s">
        <v>2820</v>
      </c>
      <c r="B14125" s="90" t="s">
        <v>15500</v>
      </c>
      <c r="C14125" s="117">
        <v>1.79</v>
      </c>
    </row>
    <row r="14126" spans="1:3" s="3" customFormat="1" ht="48.75" customHeight="1" x14ac:dyDescent="0.15">
      <c r="A14126" s="87" t="s">
        <v>2826</v>
      </c>
      <c r="B14126" s="90" t="s">
        <v>15500</v>
      </c>
      <c r="C14126" s="117">
        <v>3.65</v>
      </c>
    </row>
    <row r="14127" spans="1:3" s="3" customFormat="1" ht="48.75" customHeight="1" x14ac:dyDescent="0.15">
      <c r="A14127" s="87" t="s">
        <v>2841</v>
      </c>
      <c r="B14127" s="90" t="s">
        <v>15500</v>
      </c>
      <c r="C14127" s="100">
        <v>3.2</v>
      </c>
    </row>
    <row r="14128" spans="1:3" s="3" customFormat="1" ht="48.75" customHeight="1" x14ac:dyDescent="0.15">
      <c r="A14128" s="87" t="s">
        <v>19343</v>
      </c>
      <c r="B14128" s="90" t="s">
        <v>15500</v>
      </c>
      <c r="C14128" s="117">
        <v>1.24</v>
      </c>
    </row>
    <row r="14129" spans="1:3" s="3" customFormat="1" ht="48.75" customHeight="1" x14ac:dyDescent="0.15">
      <c r="A14129" s="87" t="s">
        <v>2834</v>
      </c>
      <c r="B14129" s="90" t="s">
        <v>15500</v>
      </c>
      <c r="C14129" s="117">
        <v>1.81</v>
      </c>
    </row>
    <row r="14130" spans="1:3" s="3" customFormat="1" ht="48.75" customHeight="1" x14ac:dyDescent="0.15">
      <c r="A14130" s="87" t="s">
        <v>1299</v>
      </c>
      <c r="B14130" s="90" t="s">
        <v>11386</v>
      </c>
      <c r="C14130" s="117">
        <v>41.49</v>
      </c>
    </row>
    <row r="14131" spans="1:3" s="3" customFormat="1" ht="48.75" customHeight="1" x14ac:dyDescent="0.15">
      <c r="A14131" s="87" t="s">
        <v>1300</v>
      </c>
      <c r="B14131" s="90" t="s">
        <v>11386</v>
      </c>
      <c r="C14131" s="117">
        <v>80.959999999999994</v>
      </c>
    </row>
    <row r="14132" spans="1:3" s="3" customFormat="1" ht="48.75" customHeight="1" x14ac:dyDescent="0.15">
      <c r="A14132" s="87" t="s">
        <v>1301</v>
      </c>
      <c r="B14132" s="90" t="s">
        <v>11386</v>
      </c>
      <c r="C14132" s="117">
        <v>91.15</v>
      </c>
    </row>
    <row r="14133" spans="1:3" s="3" customFormat="1" ht="48.75" customHeight="1" x14ac:dyDescent="0.15">
      <c r="A14133" s="87" t="s">
        <v>1302</v>
      </c>
      <c r="B14133" s="90" t="s">
        <v>11386</v>
      </c>
      <c r="C14133" s="117">
        <v>182.3</v>
      </c>
    </row>
    <row r="14134" spans="1:3" s="3" customFormat="1" ht="48.75" customHeight="1" x14ac:dyDescent="0.15">
      <c r="A14134" s="87" t="s">
        <v>15298</v>
      </c>
      <c r="B14134" s="90" t="s">
        <v>5483</v>
      </c>
      <c r="C14134" s="117">
        <v>164.44</v>
      </c>
    </row>
    <row r="14135" spans="1:3" s="3" customFormat="1" ht="48.75" customHeight="1" x14ac:dyDescent="0.15">
      <c r="A14135" s="87" t="s">
        <v>15297</v>
      </c>
      <c r="B14135" s="90" t="s">
        <v>5483</v>
      </c>
      <c r="C14135" s="117">
        <v>82.23</v>
      </c>
    </row>
    <row r="14136" spans="1:3" s="3" customFormat="1" ht="48.75" customHeight="1" x14ac:dyDescent="0.15">
      <c r="A14136" s="87" t="s">
        <v>12933</v>
      </c>
      <c r="B14136" s="90" t="s">
        <v>4836</v>
      </c>
      <c r="C14136" s="90">
        <v>60.78</v>
      </c>
    </row>
    <row r="14137" spans="1:3" s="3" customFormat="1" ht="48.75" customHeight="1" x14ac:dyDescent="0.15">
      <c r="A14137" s="87" t="s">
        <v>12932</v>
      </c>
      <c r="B14137" s="90" t="s">
        <v>4836</v>
      </c>
      <c r="C14137" s="90">
        <v>30.39</v>
      </c>
    </row>
    <row r="14138" spans="1:3" s="3" customFormat="1" ht="48.75" customHeight="1" x14ac:dyDescent="0.15">
      <c r="A14138" s="87" t="s">
        <v>4048</v>
      </c>
      <c r="B14138" s="90" t="s">
        <v>5507</v>
      </c>
      <c r="C14138" s="117">
        <v>56.35</v>
      </c>
    </row>
    <row r="14139" spans="1:3" s="3" customFormat="1" ht="48.75" customHeight="1" x14ac:dyDescent="0.15">
      <c r="A14139" s="87" t="s">
        <v>9887</v>
      </c>
      <c r="B14139" s="90" t="s">
        <v>7015</v>
      </c>
      <c r="C14139" s="117">
        <v>1.52</v>
      </c>
    </row>
    <row r="14140" spans="1:3" s="3" customFormat="1" ht="48.75" customHeight="1" x14ac:dyDescent="0.15">
      <c r="A14140" s="87" t="s">
        <v>7087</v>
      </c>
      <c r="B14140" s="90" t="s">
        <v>5539</v>
      </c>
      <c r="C14140" s="90">
        <v>6.44</v>
      </c>
    </row>
    <row r="14141" spans="1:3" s="3" customFormat="1" ht="48.75" customHeight="1" x14ac:dyDescent="0.15">
      <c r="A14141" s="87" t="s">
        <v>7089</v>
      </c>
      <c r="B14141" s="90" t="s">
        <v>5539</v>
      </c>
      <c r="C14141" s="90">
        <v>34.020000000000003</v>
      </c>
    </row>
    <row r="14142" spans="1:3" s="3" customFormat="1" ht="48.75" customHeight="1" x14ac:dyDescent="0.15">
      <c r="A14142" s="87" t="s">
        <v>18880</v>
      </c>
      <c r="B14142" s="90" t="s">
        <v>5539</v>
      </c>
      <c r="C14142" s="90">
        <v>3.56</v>
      </c>
    </row>
    <row r="14143" spans="1:3" s="3" customFormat="1" ht="48.75" customHeight="1" x14ac:dyDescent="0.15">
      <c r="A14143" s="87" t="s">
        <v>7085</v>
      </c>
      <c r="B14143" s="90" t="s">
        <v>5539</v>
      </c>
      <c r="C14143" s="100">
        <v>6.44</v>
      </c>
    </row>
    <row r="14144" spans="1:3" s="3" customFormat="1" ht="48.75" customHeight="1" x14ac:dyDescent="0.15">
      <c r="A14144" s="87" t="s">
        <v>7086</v>
      </c>
      <c r="B14144" s="90" t="s">
        <v>5539</v>
      </c>
      <c r="C14144" s="90">
        <v>64.47</v>
      </c>
    </row>
    <row r="14145" spans="1:3" s="3" customFormat="1" ht="48.75" customHeight="1" x14ac:dyDescent="0.15">
      <c r="A14145" s="87" t="s">
        <v>11107</v>
      </c>
      <c r="B14145" s="90" t="s">
        <v>7015</v>
      </c>
      <c r="C14145" s="90">
        <v>13.78</v>
      </c>
    </row>
    <row r="14146" spans="1:3" s="3" customFormat="1" ht="48.75" customHeight="1" x14ac:dyDescent="0.15">
      <c r="A14146" s="87" t="s">
        <v>11105</v>
      </c>
      <c r="B14146" s="90" t="s">
        <v>7015</v>
      </c>
      <c r="C14146" s="93">
        <v>3.13</v>
      </c>
    </row>
    <row r="14147" spans="1:3" s="3" customFormat="1" ht="48.75" customHeight="1" x14ac:dyDescent="0.15">
      <c r="A14147" s="87" t="s">
        <v>11108</v>
      </c>
      <c r="B14147" s="90" t="s">
        <v>7015</v>
      </c>
      <c r="C14147" s="100">
        <v>20.16</v>
      </c>
    </row>
    <row r="14148" spans="1:3" s="3" customFormat="1" ht="48.75" customHeight="1" x14ac:dyDescent="0.15">
      <c r="A14148" s="87" t="s">
        <v>11106</v>
      </c>
      <c r="B14148" s="90" t="s">
        <v>19135</v>
      </c>
      <c r="C14148" s="117">
        <v>5.22</v>
      </c>
    </row>
    <row r="14149" spans="1:3" s="3" customFormat="1" ht="48.75" customHeight="1" x14ac:dyDescent="0.15">
      <c r="A14149" s="87" t="s">
        <v>13014</v>
      </c>
      <c r="B14149" s="90" t="s">
        <v>7015</v>
      </c>
      <c r="C14149" s="117">
        <v>327.47000000000003</v>
      </c>
    </row>
    <row r="14150" spans="1:3" s="3" customFormat="1" ht="48.75" customHeight="1" x14ac:dyDescent="0.15">
      <c r="A14150" s="87" t="s">
        <v>13015</v>
      </c>
      <c r="B14150" s="90" t="s">
        <v>19135</v>
      </c>
      <c r="C14150" s="117">
        <v>359.68</v>
      </c>
    </row>
    <row r="14151" spans="1:3" s="3" customFormat="1" ht="48.75" customHeight="1" x14ac:dyDescent="0.15">
      <c r="A14151" s="87" t="s">
        <v>3278</v>
      </c>
      <c r="B14151" s="90" t="s">
        <v>7039</v>
      </c>
      <c r="C14151" s="117">
        <v>3.46</v>
      </c>
    </row>
    <row r="14152" spans="1:3" s="3" customFormat="1" ht="48.75" customHeight="1" x14ac:dyDescent="0.15">
      <c r="A14152" s="87" t="s">
        <v>11575</v>
      </c>
      <c r="B14152" s="90" t="s">
        <v>19135</v>
      </c>
      <c r="C14152" s="100">
        <v>237.99</v>
      </c>
    </row>
    <row r="14153" spans="1:3" s="3" customFormat="1" ht="48.75" customHeight="1" x14ac:dyDescent="0.15">
      <c r="A14153" s="87" t="s">
        <v>17377</v>
      </c>
      <c r="B14153" s="90" t="s">
        <v>10010</v>
      </c>
      <c r="C14153" s="117">
        <v>105</v>
      </c>
    </row>
    <row r="14154" spans="1:3" s="3" customFormat="1" ht="48.75" customHeight="1" x14ac:dyDescent="0.15">
      <c r="A14154" s="87" t="s">
        <v>11925</v>
      </c>
      <c r="B14154" s="90" t="s">
        <v>19135</v>
      </c>
      <c r="C14154" s="100">
        <v>1743.79</v>
      </c>
    </row>
    <row r="14155" spans="1:3" s="3" customFormat="1" ht="48.75" customHeight="1" x14ac:dyDescent="0.15">
      <c r="A14155" s="87" t="s">
        <v>11926</v>
      </c>
      <c r="B14155" s="90" t="s">
        <v>19135</v>
      </c>
      <c r="C14155" s="100">
        <v>1493.52</v>
      </c>
    </row>
    <row r="14156" spans="1:3" s="3" customFormat="1" ht="48.75" customHeight="1" x14ac:dyDescent="0.15">
      <c r="A14156" s="87" t="s">
        <v>17950</v>
      </c>
      <c r="B14156" s="90" t="s">
        <v>5560</v>
      </c>
      <c r="C14156" s="117">
        <v>9570.32</v>
      </c>
    </row>
    <row r="14157" spans="1:3" s="3" customFormat="1" ht="48.75" customHeight="1" x14ac:dyDescent="0.15">
      <c r="A14157" s="87" t="s">
        <v>129</v>
      </c>
      <c r="B14157" s="90" t="s">
        <v>9395</v>
      </c>
      <c r="C14157" s="117">
        <v>2.94</v>
      </c>
    </row>
    <row r="14158" spans="1:3" s="3" customFormat="1" ht="48.75" customHeight="1" x14ac:dyDescent="0.15">
      <c r="A14158" s="87" t="s">
        <v>132</v>
      </c>
      <c r="B14158" s="90" t="s">
        <v>9395</v>
      </c>
      <c r="C14158" s="117">
        <v>1.8800000000000001</v>
      </c>
    </row>
    <row r="14159" spans="1:3" s="3" customFormat="1" ht="48.75" customHeight="1" x14ac:dyDescent="0.15">
      <c r="A14159" s="87" t="s">
        <v>133</v>
      </c>
      <c r="B14159" s="90" t="s">
        <v>9395</v>
      </c>
      <c r="C14159" s="117">
        <v>3.44</v>
      </c>
    </row>
    <row r="14160" spans="1:3" s="3" customFormat="1" ht="48.75" customHeight="1" x14ac:dyDescent="0.15">
      <c r="A14160" s="87" t="s">
        <v>135</v>
      </c>
      <c r="B14160" s="90" t="s">
        <v>9395</v>
      </c>
      <c r="C14160" s="117">
        <v>2.61</v>
      </c>
    </row>
    <row r="14161" spans="1:3" s="3" customFormat="1" ht="48.75" customHeight="1" x14ac:dyDescent="0.15">
      <c r="A14161" s="87" t="s">
        <v>136</v>
      </c>
      <c r="B14161" s="90" t="s">
        <v>9395</v>
      </c>
      <c r="C14161" s="117">
        <v>5.08</v>
      </c>
    </row>
    <row r="14162" spans="1:3" s="3" customFormat="1" ht="48.75" customHeight="1" x14ac:dyDescent="0.15">
      <c r="A14162" s="87" t="s">
        <v>127</v>
      </c>
      <c r="B14162" s="90" t="s">
        <v>9395</v>
      </c>
      <c r="C14162" s="117">
        <v>2.36</v>
      </c>
    </row>
    <row r="14163" spans="1:3" s="3" customFormat="1" ht="48.75" customHeight="1" x14ac:dyDescent="0.15">
      <c r="A14163" s="87" t="s">
        <v>17354</v>
      </c>
      <c r="B14163" s="90" t="s">
        <v>5560</v>
      </c>
      <c r="C14163" s="117">
        <v>855.32</v>
      </c>
    </row>
    <row r="14164" spans="1:3" s="3" customFormat="1" ht="48.75" customHeight="1" x14ac:dyDescent="0.15">
      <c r="A14164" s="87" t="s">
        <v>10289</v>
      </c>
      <c r="B14164" s="90" t="s">
        <v>10290</v>
      </c>
      <c r="C14164" s="117">
        <v>3.25</v>
      </c>
    </row>
    <row r="14165" spans="1:3" s="3" customFormat="1" ht="48.75" customHeight="1" x14ac:dyDescent="0.15">
      <c r="A14165" s="87" t="s">
        <v>3717</v>
      </c>
      <c r="B14165" s="90" t="s">
        <v>8347</v>
      </c>
      <c r="C14165" s="117">
        <v>2.3199999999999998</v>
      </c>
    </row>
    <row r="14166" spans="1:3" s="3" customFormat="1" ht="48.75" customHeight="1" x14ac:dyDescent="0.15">
      <c r="A14166" s="87" t="s">
        <v>11643</v>
      </c>
      <c r="B14166" s="90" t="s">
        <v>8347</v>
      </c>
      <c r="C14166" s="117">
        <v>3.13</v>
      </c>
    </row>
    <row r="14167" spans="1:3" s="3" customFormat="1" ht="48.75" customHeight="1" x14ac:dyDescent="0.15">
      <c r="A14167" s="87" t="s">
        <v>19344</v>
      </c>
      <c r="B14167" s="90" t="s">
        <v>15500</v>
      </c>
      <c r="C14167" s="117">
        <v>11.66</v>
      </c>
    </row>
    <row r="14168" spans="1:3" s="3" customFormat="1" ht="48.75" customHeight="1" x14ac:dyDescent="0.15">
      <c r="A14168" s="87" t="s">
        <v>19345</v>
      </c>
      <c r="B14168" s="90" t="s">
        <v>15500</v>
      </c>
      <c r="C14168" s="117">
        <v>34.979999999999997</v>
      </c>
    </row>
    <row r="14169" spans="1:3" s="3" customFormat="1" ht="48.75" customHeight="1" x14ac:dyDescent="0.15">
      <c r="A14169" s="87" t="s">
        <v>1886</v>
      </c>
      <c r="B14169" s="90" t="s">
        <v>15500</v>
      </c>
      <c r="C14169" s="117">
        <v>10.79</v>
      </c>
    </row>
    <row r="14170" spans="1:3" s="3" customFormat="1" ht="48.75" customHeight="1" x14ac:dyDescent="0.15">
      <c r="A14170" s="87" t="s">
        <v>7189</v>
      </c>
      <c r="B14170" s="90" t="s">
        <v>15500</v>
      </c>
      <c r="C14170" s="117">
        <v>32.369999999999997</v>
      </c>
    </row>
    <row r="14171" spans="1:3" s="3" customFormat="1" ht="48.75" customHeight="1" x14ac:dyDescent="0.15">
      <c r="A14171" s="87" t="s">
        <v>11829</v>
      </c>
      <c r="B14171" s="90" t="s">
        <v>15500</v>
      </c>
      <c r="C14171" s="117">
        <v>10.79</v>
      </c>
    </row>
    <row r="14172" spans="1:3" s="3" customFormat="1" ht="48.75" customHeight="1" x14ac:dyDescent="0.15">
      <c r="A14172" s="87" t="s">
        <v>11827</v>
      </c>
      <c r="B14172" s="90" t="s">
        <v>15500</v>
      </c>
      <c r="C14172" s="117">
        <v>32.369999999999997</v>
      </c>
    </row>
    <row r="14173" spans="1:3" s="3" customFormat="1" ht="48.75" customHeight="1" x14ac:dyDescent="0.15">
      <c r="A14173" s="87" t="s">
        <v>1895</v>
      </c>
      <c r="B14173" s="90" t="s">
        <v>15500</v>
      </c>
      <c r="C14173" s="117">
        <v>11.75</v>
      </c>
    </row>
    <row r="14174" spans="1:3" s="3" customFormat="1" ht="48.75" customHeight="1" x14ac:dyDescent="0.15">
      <c r="A14174" s="87" t="s">
        <v>7199</v>
      </c>
      <c r="B14174" s="90" t="s">
        <v>15500</v>
      </c>
      <c r="C14174" s="117">
        <v>35.25</v>
      </c>
    </row>
    <row r="14175" spans="1:3" s="3" customFormat="1" ht="48.75" customHeight="1" x14ac:dyDescent="0.15">
      <c r="A14175" s="87" t="s">
        <v>18186</v>
      </c>
      <c r="B14175" s="90" t="s">
        <v>15500</v>
      </c>
      <c r="C14175" s="117">
        <v>7.84</v>
      </c>
    </row>
    <row r="14176" spans="1:3" s="3" customFormat="1" ht="48.75" customHeight="1" x14ac:dyDescent="0.15">
      <c r="A14176" s="87" t="s">
        <v>3024</v>
      </c>
      <c r="B14176" s="90" t="s">
        <v>5496</v>
      </c>
      <c r="C14176" s="117">
        <v>17.399999999999999</v>
      </c>
    </row>
    <row r="14177" spans="1:3" s="3" customFormat="1" ht="48.75" customHeight="1" x14ac:dyDescent="0.15">
      <c r="A14177" s="87" t="s">
        <v>18827</v>
      </c>
      <c r="B14177" s="90" t="s">
        <v>5496</v>
      </c>
      <c r="C14177" s="117">
        <v>4.28</v>
      </c>
    </row>
    <row r="14178" spans="1:3" s="3" customFormat="1" ht="48.75" customHeight="1" x14ac:dyDescent="0.15">
      <c r="A14178" s="87" t="s">
        <v>18828</v>
      </c>
      <c r="B14178" s="90" t="s">
        <v>5496</v>
      </c>
      <c r="C14178" s="117">
        <v>8.57</v>
      </c>
    </row>
    <row r="14179" spans="1:3" s="3" customFormat="1" ht="48.75" customHeight="1" x14ac:dyDescent="0.15">
      <c r="A14179" s="87" t="s">
        <v>18829</v>
      </c>
      <c r="B14179" s="90" t="s">
        <v>5496</v>
      </c>
      <c r="C14179" s="117">
        <v>12.85</v>
      </c>
    </row>
    <row r="14180" spans="1:3" s="3" customFormat="1" ht="48.75" customHeight="1" x14ac:dyDescent="0.15">
      <c r="A14180" s="87" t="s">
        <v>1464</v>
      </c>
      <c r="B14180" s="90" t="s">
        <v>5466</v>
      </c>
      <c r="C14180" s="117">
        <v>2.2799999999999998</v>
      </c>
    </row>
    <row r="14181" spans="1:3" s="3" customFormat="1" ht="48.75" customHeight="1" x14ac:dyDescent="0.15">
      <c r="A14181" s="87" t="s">
        <v>11576</v>
      </c>
      <c r="B14181" s="90" t="s">
        <v>19135</v>
      </c>
      <c r="C14181" s="100">
        <v>20.86</v>
      </c>
    </row>
    <row r="14182" spans="1:3" s="3" customFormat="1" ht="48.75" customHeight="1" x14ac:dyDescent="0.15">
      <c r="A14182" s="87" t="s">
        <v>11577</v>
      </c>
      <c r="B14182" s="90" t="s">
        <v>19135</v>
      </c>
      <c r="C14182" s="100">
        <v>15.37</v>
      </c>
    </row>
    <row r="14183" spans="1:3" s="3" customFormat="1" ht="48.75" customHeight="1" x14ac:dyDescent="0.15">
      <c r="A14183" s="87" t="s">
        <v>2981</v>
      </c>
      <c r="B14183" s="90" t="s">
        <v>5478</v>
      </c>
      <c r="C14183" s="117">
        <v>3.460066343454963</v>
      </c>
    </row>
    <row r="14184" spans="1:3" s="3" customFormat="1" ht="48.75" customHeight="1" x14ac:dyDescent="0.15">
      <c r="A14184" s="87" t="s">
        <v>2982</v>
      </c>
      <c r="B14184" s="90" t="s">
        <v>5478</v>
      </c>
      <c r="C14184" s="117">
        <v>2.15</v>
      </c>
    </row>
    <row r="14185" spans="1:3" s="3" customFormat="1" ht="48.75" customHeight="1" x14ac:dyDescent="0.15">
      <c r="A14185" s="87" t="s">
        <v>7150</v>
      </c>
      <c r="B14185" s="90" t="s">
        <v>5616</v>
      </c>
      <c r="C14185" s="100">
        <v>26.37</v>
      </c>
    </row>
    <row r="14186" spans="1:3" s="3" customFormat="1" ht="48.75" customHeight="1" x14ac:dyDescent="0.15">
      <c r="A14186" s="87" t="s">
        <v>9078</v>
      </c>
      <c r="B14186" s="90" t="s">
        <v>5616</v>
      </c>
      <c r="C14186" s="100">
        <v>52.74</v>
      </c>
    </row>
    <row r="14187" spans="1:3" s="3" customFormat="1" ht="48.75" customHeight="1" x14ac:dyDescent="0.15">
      <c r="A14187" s="87" t="s">
        <v>8693</v>
      </c>
      <c r="B14187" s="90" t="s">
        <v>5616</v>
      </c>
      <c r="C14187" s="100">
        <v>79.11</v>
      </c>
    </row>
    <row r="14188" spans="1:3" s="3" customFormat="1" ht="48.75" customHeight="1" x14ac:dyDescent="0.15">
      <c r="A14188" s="87" t="s">
        <v>7151</v>
      </c>
      <c r="B14188" s="90" t="s">
        <v>5616</v>
      </c>
      <c r="C14188" s="117">
        <v>8.82</v>
      </c>
    </row>
    <row r="14189" spans="1:3" s="3" customFormat="1" ht="48.75" customHeight="1" x14ac:dyDescent="0.15">
      <c r="A14189" s="87" t="s">
        <v>15582</v>
      </c>
      <c r="B14189" s="90" t="s">
        <v>5496</v>
      </c>
      <c r="C14189" s="117">
        <v>3.46</v>
      </c>
    </row>
    <row r="14190" spans="1:3" s="3" customFormat="1" ht="48.75" customHeight="1" x14ac:dyDescent="0.15">
      <c r="A14190" s="87" t="s">
        <v>15713</v>
      </c>
      <c r="B14190" s="90" t="s">
        <v>5496</v>
      </c>
      <c r="C14190" s="117">
        <v>5.7299999999999995</v>
      </c>
    </row>
    <row r="14191" spans="1:3" s="3" customFormat="1" ht="48.75" customHeight="1" x14ac:dyDescent="0.15">
      <c r="A14191" s="87" t="s">
        <v>5493</v>
      </c>
      <c r="B14191" s="90" t="s">
        <v>15543</v>
      </c>
      <c r="C14191" s="117">
        <v>239.4</v>
      </c>
    </row>
    <row r="14192" spans="1:3" s="3" customFormat="1" ht="48.75" customHeight="1" x14ac:dyDescent="0.15">
      <c r="A14192" s="87" t="s">
        <v>19482</v>
      </c>
      <c r="B14192" s="90" t="s">
        <v>6200</v>
      </c>
      <c r="C14192" s="100">
        <v>28.39</v>
      </c>
    </row>
    <row r="14193" spans="1:3" s="3" customFormat="1" ht="48.75" customHeight="1" x14ac:dyDescent="0.15">
      <c r="A14193" s="87" t="s">
        <v>831</v>
      </c>
      <c r="B14193" s="90" t="s">
        <v>5642</v>
      </c>
      <c r="C14193" s="117">
        <v>2.3099999999999996</v>
      </c>
    </row>
    <row r="14194" spans="1:3" s="3" customFormat="1" ht="48.75" customHeight="1" x14ac:dyDescent="0.15">
      <c r="A14194" s="87" t="s">
        <v>833</v>
      </c>
      <c r="B14194" s="90" t="s">
        <v>5642</v>
      </c>
      <c r="C14194" s="117">
        <v>3.460066343454963</v>
      </c>
    </row>
    <row r="14195" spans="1:3" s="3" customFormat="1" ht="48.75" customHeight="1" x14ac:dyDescent="0.15">
      <c r="A14195" s="87" t="s">
        <v>254</v>
      </c>
      <c r="B14195" s="90" t="s">
        <v>5539</v>
      </c>
      <c r="C14195" s="117">
        <v>1.51</v>
      </c>
    </row>
    <row r="14196" spans="1:3" s="3" customFormat="1" ht="48.75" customHeight="1" x14ac:dyDescent="0.15">
      <c r="A14196" s="87" t="s">
        <v>262</v>
      </c>
      <c r="B14196" s="90" t="s">
        <v>5539</v>
      </c>
      <c r="C14196" s="117">
        <v>6.42</v>
      </c>
    </row>
    <row r="14197" spans="1:3" s="3" customFormat="1" ht="48.75" customHeight="1" x14ac:dyDescent="0.15">
      <c r="A14197" s="87" t="s">
        <v>13284</v>
      </c>
      <c r="B14197" s="90" t="s">
        <v>10010</v>
      </c>
      <c r="C14197" s="117">
        <v>11.21</v>
      </c>
    </row>
    <row r="14198" spans="1:3" s="7" customFormat="1" ht="48.75" customHeight="1" x14ac:dyDescent="0.15">
      <c r="A14198" s="87" t="s">
        <v>13283</v>
      </c>
      <c r="B14198" s="90" t="s">
        <v>10010</v>
      </c>
      <c r="C14198" s="117">
        <v>7.79</v>
      </c>
    </row>
    <row r="14199" spans="1:3" s="7" customFormat="1" ht="48.75" customHeight="1" x14ac:dyDescent="0.15">
      <c r="A14199" s="87" t="s">
        <v>13285</v>
      </c>
      <c r="B14199" s="90" t="s">
        <v>10010</v>
      </c>
      <c r="C14199" s="117">
        <v>11.21</v>
      </c>
    </row>
    <row r="14200" spans="1:3" s="7" customFormat="1" ht="48.75" customHeight="1" x14ac:dyDescent="0.15">
      <c r="A14200" s="87" t="s">
        <v>13277</v>
      </c>
      <c r="B14200" s="90" t="s">
        <v>10010</v>
      </c>
      <c r="C14200" s="117">
        <v>24</v>
      </c>
    </row>
    <row r="14201" spans="1:3" s="177" customFormat="1" ht="48.75" customHeight="1" x14ac:dyDescent="0.2">
      <c r="A14201" s="87" t="s">
        <v>783</v>
      </c>
      <c r="B14201" s="90" t="s">
        <v>15500</v>
      </c>
      <c r="C14201" s="117">
        <v>7.77</v>
      </c>
    </row>
    <row r="14202" spans="1:3" ht="48.75" customHeight="1" x14ac:dyDescent="0.2">
      <c r="A14202" s="87" t="s">
        <v>787</v>
      </c>
      <c r="B14202" s="90" t="s">
        <v>15500</v>
      </c>
      <c r="C14202" s="117">
        <v>7.25</v>
      </c>
    </row>
    <row r="14203" spans="1:3" ht="48.75" customHeight="1" x14ac:dyDescent="0.2">
      <c r="A14203" s="87" t="s">
        <v>791</v>
      </c>
      <c r="B14203" s="90" t="s">
        <v>15500</v>
      </c>
      <c r="C14203" s="117">
        <v>14.5</v>
      </c>
    </row>
    <row r="14204" spans="1:3" ht="48.75" customHeight="1" x14ac:dyDescent="0.2">
      <c r="A14204" s="87" t="s">
        <v>9799</v>
      </c>
      <c r="B14204" s="90" t="s">
        <v>15500</v>
      </c>
      <c r="C14204" s="117">
        <v>3.89</v>
      </c>
    </row>
    <row r="14205" spans="1:3" ht="48.75" customHeight="1" x14ac:dyDescent="0.2">
      <c r="A14205" s="87" t="s">
        <v>5272</v>
      </c>
      <c r="B14205" s="90" t="s">
        <v>5267</v>
      </c>
      <c r="C14205" s="117">
        <v>5.38</v>
      </c>
    </row>
    <row r="14206" spans="1:3" ht="48.75" customHeight="1" x14ac:dyDescent="0.2">
      <c r="A14206" s="87" t="s">
        <v>16032</v>
      </c>
      <c r="B14206" s="90" t="s">
        <v>12340</v>
      </c>
      <c r="C14206" s="117">
        <v>5.8076039806072979</v>
      </c>
    </row>
    <row r="14207" spans="1:3" ht="48.75" customHeight="1" x14ac:dyDescent="0.2">
      <c r="A14207" s="87" t="s">
        <v>16033</v>
      </c>
      <c r="B14207" s="90" t="s">
        <v>12340</v>
      </c>
      <c r="C14207" s="117">
        <v>4.42</v>
      </c>
    </row>
    <row r="14208" spans="1:3" ht="48.75" customHeight="1" x14ac:dyDescent="0.2">
      <c r="A14208" s="87" t="s">
        <v>16031</v>
      </c>
      <c r="B14208" s="90" t="s">
        <v>12340</v>
      </c>
      <c r="C14208" s="100">
        <v>4.74</v>
      </c>
    </row>
    <row r="14209" spans="1:3" s="3" customFormat="1" ht="48.75" customHeight="1" x14ac:dyDescent="0.15">
      <c r="A14209" s="87" t="s">
        <v>13020</v>
      </c>
      <c r="B14209" s="90" t="s">
        <v>16924</v>
      </c>
      <c r="C14209" s="117">
        <v>3.1199999999999997</v>
      </c>
    </row>
    <row r="14210" spans="1:3" s="3" customFormat="1" ht="48.75" customHeight="1" x14ac:dyDescent="0.15">
      <c r="A14210" s="87" t="s">
        <v>5264</v>
      </c>
      <c r="B14210" s="90" t="s">
        <v>13732</v>
      </c>
      <c r="C14210" s="100">
        <v>4.46</v>
      </c>
    </row>
    <row r="14211" spans="1:3" s="3" customFormat="1" ht="48.75" customHeight="1" x14ac:dyDescent="0.15">
      <c r="A14211" s="87" t="s">
        <v>7038</v>
      </c>
      <c r="B14211" s="90" t="s">
        <v>13732</v>
      </c>
      <c r="C14211" s="117">
        <v>5.7299999999999995</v>
      </c>
    </row>
    <row r="14212" spans="1:3" s="3" customFormat="1" ht="48.75" customHeight="1" x14ac:dyDescent="0.15">
      <c r="A14212" s="87" t="s">
        <v>5269</v>
      </c>
      <c r="B14212" s="90" t="s">
        <v>13732</v>
      </c>
      <c r="C14212" s="100">
        <v>6.74</v>
      </c>
    </row>
    <row r="14213" spans="1:3" s="3" customFormat="1" ht="48.75" customHeight="1" x14ac:dyDescent="0.15">
      <c r="A14213" s="87" t="s">
        <v>5271</v>
      </c>
      <c r="B14213" s="90" t="s">
        <v>13732</v>
      </c>
      <c r="C14213" s="117">
        <v>7.07</v>
      </c>
    </row>
    <row r="14214" spans="1:3" s="3" customFormat="1" ht="48.75" customHeight="1" x14ac:dyDescent="0.15">
      <c r="A14214" s="87" t="s">
        <v>10075</v>
      </c>
      <c r="B14214" s="90" t="s">
        <v>13732</v>
      </c>
      <c r="C14214" s="117">
        <v>3.17</v>
      </c>
    </row>
    <row r="14215" spans="1:3" ht="48.75" customHeight="1" x14ac:dyDescent="0.2">
      <c r="A14215" s="87" t="s">
        <v>10076</v>
      </c>
      <c r="B14215" s="90" t="s">
        <v>13732</v>
      </c>
      <c r="C14215" s="117">
        <v>3.46</v>
      </c>
    </row>
    <row r="14216" spans="1:3" s="177" customFormat="1" ht="48.75" customHeight="1" x14ac:dyDescent="0.2">
      <c r="A14216" s="87" t="s">
        <v>8632</v>
      </c>
      <c r="B14216" s="90" t="s">
        <v>8633</v>
      </c>
      <c r="C14216" s="117">
        <v>3.16</v>
      </c>
    </row>
    <row r="14217" spans="1:3" s="177" customFormat="1" ht="48.75" customHeight="1" x14ac:dyDescent="0.2">
      <c r="A14217" s="87" t="s">
        <v>15921</v>
      </c>
      <c r="B14217" s="90" t="s">
        <v>8633</v>
      </c>
      <c r="C14217" s="117">
        <v>6.66</v>
      </c>
    </row>
    <row r="14218" spans="1:3" s="3" customFormat="1" ht="48.75" customHeight="1" x14ac:dyDescent="0.15">
      <c r="A14218" s="87" t="s">
        <v>10490</v>
      </c>
      <c r="B14218" s="90" t="s">
        <v>10491</v>
      </c>
      <c r="C14218" s="117">
        <v>4.08</v>
      </c>
    </row>
    <row r="14219" spans="1:3" s="3" customFormat="1" ht="51.75" customHeight="1" x14ac:dyDescent="0.15">
      <c r="A14219" s="87" t="s">
        <v>3542</v>
      </c>
      <c r="B14219" s="89" t="s">
        <v>3543</v>
      </c>
      <c r="C14219" s="117">
        <v>2.3899999999999997</v>
      </c>
    </row>
    <row r="14220" spans="1:3" s="3" customFormat="1" ht="48.75" customHeight="1" x14ac:dyDescent="0.15">
      <c r="A14220" s="87" t="s">
        <v>10074</v>
      </c>
      <c r="B14220" s="89" t="s">
        <v>5268</v>
      </c>
      <c r="C14220" s="117">
        <v>3.46</v>
      </c>
    </row>
    <row r="14221" spans="1:3" s="3" customFormat="1" ht="48.75" customHeight="1" x14ac:dyDescent="0.15">
      <c r="A14221" s="87" t="s">
        <v>10074</v>
      </c>
      <c r="B14221" s="89" t="s">
        <v>11840</v>
      </c>
      <c r="C14221" s="117">
        <v>3.46</v>
      </c>
    </row>
    <row r="14222" spans="1:3" s="3" customFormat="1" ht="48.75" customHeight="1" x14ac:dyDescent="0.15">
      <c r="A14222" s="87" t="s">
        <v>931</v>
      </c>
      <c r="B14222" s="90" t="s">
        <v>15543</v>
      </c>
      <c r="C14222" s="100">
        <v>5.21</v>
      </c>
    </row>
    <row r="14223" spans="1:3" s="3" customFormat="1" ht="48.75" customHeight="1" x14ac:dyDescent="0.15">
      <c r="A14223" s="87" t="s">
        <v>9409</v>
      </c>
      <c r="B14223" s="90" t="s">
        <v>15543</v>
      </c>
      <c r="C14223" s="117">
        <v>6.4</v>
      </c>
    </row>
    <row r="14224" spans="1:3" s="3" customFormat="1" ht="48.75" customHeight="1" x14ac:dyDescent="0.15">
      <c r="A14224" s="87" t="s">
        <v>896</v>
      </c>
      <c r="B14224" s="90" t="s">
        <v>15543</v>
      </c>
      <c r="C14224" s="117">
        <v>3.46</v>
      </c>
    </row>
    <row r="14225" spans="1:3" s="3" customFormat="1" ht="48.75" customHeight="1" x14ac:dyDescent="0.15">
      <c r="A14225" s="87" t="s">
        <v>9410</v>
      </c>
      <c r="B14225" s="90" t="s">
        <v>15543</v>
      </c>
      <c r="C14225" s="117">
        <v>3.46</v>
      </c>
    </row>
    <row r="14226" spans="1:3" s="3" customFormat="1" ht="48.75" customHeight="1" x14ac:dyDescent="0.15">
      <c r="A14226" s="87" t="s">
        <v>9411</v>
      </c>
      <c r="B14226" s="90" t="s">
        <v>15543</v>
      </c>
      <c r="C14226" s="117">
        <v>10.25</v>
      </c>
    </row>
    <row r="14227" spans="1:3" s="3" customFormat="1" ht="48.75" customHeight="1" x14ac:dyDescent="0.15">
      <c r="A14227" s="87" t="s">
        <v>8791</v>
      </c>
      <c r="B14227" s="90" t="s">
        <v>15543</v>
      </c>
      <c r="C14227" s="117">
        <v>6.2</v>
      </c>
    </row>
    <row r="14228" spans="1:3" s="3" customFormat="1" ht="48.75" customHeight="1" x14ac:dyDescent="0.15">
      <c r="A14228" s="87" t="s">
        <v>9412</v>
      </c>
      <c r="B14228" s="90" t="s">
        <v>15543</v>
      </c>
      <c r="C14228" s="100">
        <v>5.34</v>
      </c>
    </row>
    <row r="14229" spans="1:3" s="3" customFormat="1" ht="48.75" customHeight="1" x14ac:dyDescent="0.15">
      <c r="A14229" s="87" t="s">
        <v>928</v>
      </c>
      <c r="B14229" s="90" t="s">
        <v>15543</v>
      </c>
      <c r="C14229" s="117">
        <v>12.4</v>
      </c>
    </row>
    <row r="14230" spans="1:3" s="3" customFormat="1" ht="48.75" customHeight="1" x14ac:dyDescent="0.15">
      <c r="A14230" s="87" t="s">
        <v>9429</v>
      </c>
      <c r="B14230" s="90" t="s">
        <v>15543</v>
      </c>
      <c r="C14230" s="117">
        <v>3.42</v>
      </c>
    </row>
    <row r="14231" spans="1:3" s="3" customFormat="1" ht="48.75" customHeight="1" x14ac:dyDescent="0.15">
      <c r="A14231" s="87" t="s">
        <v>13855</v>
      </c>
      <c r="B14231" s="90" t="s">
        <v>6311</v>
      </c>
      <c r="C14231" s="117">
        <v>2.6999999999999997</v>
      </c>
    </row>
    <row r="14232" spans="1:3" s="3" customFormat="1" ht="48.75" customHeight="1" x14ac:dyDescent="0.15">
      <c r="A14232" s="87" t="s">
        <v>15381</v>
      </c>
      <c r="B14232" s="90" t="s">
        <v>6311</v>
      </c>
      <c r="C14232" s="117">
        <v>6.66</v>
      </c>
    </row>
    <row r="14233" spans="1:3" s="3" customFormat="1" ht="48.75" customHeight="1" x14ac:dyDescent="0.15">
      <c r="A14233" s="87" t="s">
        <v>19469</v>
      </c>
      <c r="B14233" s="90" t="s">
        <v>10868</v>
      </c>
      <c r="C14233" s="100">
        <v>4.3099999999999996</v>
      </c>
    </row>
    <row r="14234" spans="1:3" s="3" customFormat="1" ht="48.75" customHeight="1" x14ac:dyDescent="0.15">
      <c r="A14234" s="87" t="s">
        <v>12789</v>
      </c>
      <c r="B14234" s="90" t="s">
        <v>5346</v>
      </c>
      <c r="C14234" s="117">
        <v>3.01</v>
      </c>
    </row>
    <row r="14235" spans="1:3" s="3" customFormat="1" ht="48.75" customHeight="1" x14ac:dyDescent="0.15">
      <c r="A14235" s="87" t="s">
        <v>16785</v>
      </c>
      <c r="B14235" s="90" t="s">
        <v>5496</v>
      </c>
      <c r="C14235" s="117">
        <v>7.07</v>
      </c>
    </row>
    <row r="14236" spans="1:3" s="3" customFormat="1" ht="48.75" customHeight="1" x14ac:dyDescent="0.15">
      <c r="A14236" s="87" t="s">
        <v>16585</v>
      </c>
      <c r="B14236" s="90" t="s">
        <v>5496</v>
      </c>
      <c r="C14236" s="117">
        <v>6.66</v>
      </c>
    </row>
    <row r="14237" spans="1:3" s="3" customFormat="1" ht="48.75" customHeight="1" x14ac:dyDescent="0.15">
      <c r="A14237" s="87" t="s">
        <v>9540</v>
      </c>
      <c r="B14237" s="90" t="s">
        <v>19135</v>
      </c>
      <c r="C14237" s="117">
        <v>6.74</v>
      </c>
    </row>
    <row r="14238" spans="1:3" s="3" customFormat="1" ht="48.75" customHeight="1" x14ac:dyDescent="0.15">
      <c r="A14238" s="87" t="s">
        <v>9542</v>
      </c>
      <c r="B14238" s="90" t="s">
        <v>19135</v>
      </c>
      <c r="C14238" s="117">
        <v>2.4</v>
      </c>
    </row>
    <row r="14239" spans="1:3" s="3" customFormat="1" ht="48.75" customHeight="1" x14ac:dyDescent="0.15">
      <c r="A14239" s="87" t="s">
        <v>16823</v>
      </c>
      <c r="B14239" s="90" t="s">
        <v>13111</v>
      </c>
      <c r="C14239" s="117">
        <v>8.52</v>
      </c>
    </row>
    <row r="14240" spans="1:3" s="3" customFormat="1" ht="48.75" customHeight="1" x14ac:dyDescent="0.15">
      <c r="A14240" s="87" t="s">
        <v>9610</v>
      </c>
      <c r="B14240" s="90" t="s">
        <v>7620</v>
      </c>
      <c r="C14240" s="117">
        <v>1.81</v>
      </c>
    </row>
    <row r="14241" spans="1:3" s="3" customFormat="1" ht="48.75" customHeight="1" x14ac:dyDescent="0.15">
      <c r="A14241" s="87" t="s">
        <v>10466</v>
      </c>
      <c r="B14241" s="90" t="s">
        <v>7620</v>
      </c>
      <c r="C14241" s="117">
        <v>5.97</v>
      </c>
    </row>
    <row r="14242" spans="1:3" s="3" customFormat="1" ht="48.75" customHeight="1" x14ac:dyDescent="0.15">
      <c r="A14242" s="87" t="s">
        <v>5026</v>
      </c>
      <c r="B14242" s="90" t="s">
        <v>5462</v>
      </c>
      <c r="C14242" s="117">
        <v>3.86</v>
      </c>
    </row>
    <row r="14243" spans="1:3" s="3" customFormat="1" ht="48.75" customHeight="1" x14ac:dyDescent="0.15">
      <c r="A14243" s="87" t="s">
        <v>5028</v>
      </c>
      <c r="B14243" s="90" t="s">
        <v>5462</v>
      </c>
      <c r="C14243" s="117">
        <v>3.77</v>
      </c>
    </row>
    <row r="14244" spans="1:3" s="3" customFormat="1" ht="48.75" customHeight="1" x14ac:dyDescent="0.15">
      <c r="A14244" s="87" t="s">
        <v>5024</v>
      </c>
      <c r="B14244" s="90" t="s">
        <v>5462</v>
      </c>
      <c r="C14244" s="117">
        <v>1.81</v>
      </c>
    </row>
    <row r="14245" spans="1:3" s="3" customFormat="1" ht="48.75" customHeight="1" x14ac:dyDescent="0.15">
      <c r="A14245" s="87" t="s">
        <v>5027</v>
      </c>
      <c r="B14245" s="90" t="s">
        <v>5462</v>
      </c>
      <c r="C14245" s="117">
        <v>3.17</v>
      </c>
    </row>
    <row r="14246" spans="1:3" s="3" customFormat="1" ht="48.75" customHeight="1" x14ac:dyDescent="0.15">
      <c r="A14246" s="87" t="s">
        <v>2661</v>
      </c>
      <c r="B14246" s="89" t="s">
        <v>6304</v>
      </c>
      <c r="C14246" s="117">
        <v>208.18</v>
      </c>
    </row>
    <row r="14247" spans="1:3" s="3" customFormat="1" ht="48.75" customHeight="1" x14ac:dyDescent="0.15">
      <c r="A14247" s="87" t="s">
        <v>2660</v>
      </c>
      <c r="B14247" s="89" t="s">
        <v>6304</v>
      </c>
      <c r="C14247" s="100">
        <v>302.60000000000002</v>
      </c>
    </row>
    <row r="14248" spans="1:3" s="3" customFormat="1" ht="48.75" customHeight="1" x14ac:dyDescent="0.15">
      <c r="A14248" s="87" t="s">
        <v>2659</v>
      </c>
      <c r="B14248" s="89" t="s">
        <v>6304</v>
      </c>
      <c r="C14248" s="117">
        <v>38.47</v>
      </c>
    </row>
    <row r="14249" spans="1:3" s="3" customFormat="1" ht="48.75" customHeight="1" x14ac:dyDescent="0.15">
      <c r="A14249" s="87" t="s">
        <v>1065</v>
      </c>
      <c r="B14249" s="90" t="s">
        <v>5560</v>
      </c>
      <c r="C14249" s="117">
        <v>3.19</v>
      </c>
    </row>
    <row r="14250" spans="1:3" s="3" customFormat="1" ht="48.75" customHeight="1" x14ac:dyDescent="0.15">
      <c r="A14250" s="87" t="s">
        <v>1067</v>
      </c>
      <c r="B14250" s="90" t="s">
        <v>5560</v>
      </c>
      <c r="C14250" s="117">
        <v>4.42</v>
      </c>
    </row>
    <row r="14251" spans="1:3" s="3" customFormat="1" ht="48.75" customHeight="1" x14ac:dyDescent="0.15">
      <c r="A14251" s="87" t="s">
        <v>1068</v>
      </c>
      <c r="B14251" s="90" t="s">
        <v>5560</v>
      </c>
      <c r="C14251" s="117">
        <v>6.47</v>
      </c>
    </row>
    <row r="14252" spans="1:3" s="3" customFormat="1" ht="48.75" customHeight="1" x14ac:dyDescent="0.15">
      <c r="A14252" s="87" t="s">
        <v>12080</v>
      </c>
      <c r="B14252" s="90" t="s">
        <v>12081</v>
      </c>
      <c r="C14252" s="117">
        <v>235.34</v>
      </c>
    </row>
    <row r="14253" spans="1:3" s="3" customFormat="1" ht="48.75" customHeight="1" x14ac:dyDescent="0.15">
      <c r="A14253" s="87" t="s">
        <v>2210</v>
      </c>
      <c r="B14253" s="90" t="s">
        <v>5346</v>
      </c>
      <c r="C14253" s="117">
        <v>20.329999999999998</v>
      </c>
    </row>
    <row r="14254" spans="1:3" s="3" customFormat="1" ht="48.75" customHeight="1" x14ac:dyDescent="0.15">
      <c r="A14254" s="87" t="s">
        <v>6919</v>
      </c>
      <c r="B14254" s="90" t="s">
        <v>5346</v>
      </c>
      <c r="C14254" s="117">
        <v>8.5399999999999991</v>
      </c>
    </row>
    <row r="14255" spans="1:3" s="3" customFormat="1" ht="48.75" customHeight="1" x14ac:dyDescent="0.15">
      <c r="A14255" s="87" t="s">
        <v>2216</v>
      </c>
      <c r="B14255" s="90" t="s">
        <v>5346</v>
      </c>
      <c r="C14255" s="117">
        <v>17.07</v>
      </c>
    </row>
    <row r="14256" spans="1:3" s="3" customFormat="1" ht="48.75" customHeight="1" x14ac:dyDescent="0.15">
      <c r="A14256" s="87" t="s">
        <v>2218</v>
      </c>
      <c r="B14256" s="90" t="s">
        <v>5346</v>
      </c>
      <c r="C14256" s="117">
        <v>28.45</v>
      </c>
    </row>
    <row r="14257" spans="1:3" s="3" customFormat="1" ht="48.75" customHeight="1" x14ac:dyDescent="0.15">
      <c r="A14257" s="87" t="s">
        <v>2213</v>
      </c>
      <c r="B14257" s="90" t="s">
        <v>5346</v>
      </c>
      <c r="C14257" s="117">
        <v>4.62</v>
      </c>
    </row>
    <row r="14258" spans="1:3" s="3" customFormat="1" ht="48.75" customHeight="1" x14ac:dyDescent="0.15">
      <c r="A14258" s="87" t="s">
        <v>2205</v>
      </c>
      <c r="B14258" s="90" t="s">
        <v>5346</v>
      </c>
      <c r="C14258" s="90">
        <v>4.38</v>
      </c>
    </row>
    <row r="14259" spans="1:3" s="3" customFormat="1" ht="48.75" customHeight="1" x14ac:dyDescent="0.15">
      <c r="A14259" s="87" t="s">
        <v>2197</v>
      </c>
      <c r="B14259" s="90" t="s">
        <v>5441</v>
      </c>
      <c r="C14259" s="90">
        <v>4.38</v>
      </c>
    </row>
    <row r="14260" spans="1:3" s="177" customFormat="1" ht="48.75" customHeight="1" x14ac:dyDescent="0.2">
      <c r="A14260" s="87" t="s">
        <v>2197</v>
      </c>
      <c r="B14260" s="90" t="s">
        <v>6348</v>
      </c>
      <c r="C14260" s="90">
        <v>4.38</v>
      </c>
    </row>
    <row r="14261" spans="1:3" s="3" customFormat="1" ht="48.75" customHeight="1" x14ac:dyDescent="0.15">
      <c r="A14261" s="87" t="s">
        <v>2197</v>
      </c>
      <c r="B14261" s="90" t="s">
        <v>15543</v>
      </c>
      <c r="C14261" s="90">
        <v>4.38</v>
      </c>
    </row>
    <row r="14262" spans="1:3" s="3" customFormat="1" ht="48.75" customHeight="1" x14ac:dyDescent="0.15">
      <c r="A14262" s="87" t="s">
        <v>2202</v>
      </c>
      <c r="B14262" s="90" t="s">
        <v>5441</v>
      </c>
      <c r="C14262" s="117">
        <v>17.07</v>
      </c>
    </row>
    <row r="14263" spans="1:3" s="3" customFormat="1" ht="48.75" customHeight="1" x14ac:dyDescent="0.15">
      <c r="A14263" s="87" t="s">
        <v>2202</v>
      </c>
      <c r="B14263" s="90" t="s">
        <v>6348</v>
      </c>
      <c r="C14263" s="117">
        <v>17.07</v>
      </c>
    </row>
    <row r="14264" spans="1:3" s="177" customFormat="1" ht="48.75" customHeight="1" x14ac:dyDescent="0.2">
      <c r="A14264" s="87" t="s">
        <v>2202</v>
      </c>
      <c r="B14264" s="90" t="s">
        <v>15543</v>
      </c>
      <c r="C14264" s="117">
        <v>17.07</v>
      </c>
    </row>
    <row r="14265" spans="1:3" s="177" customFormat="1" ht="48.75" customHeight="1" x14ac:dyDescent="0.2">
      <c r="A14265" s="87" t="s">
        <v>2201</v>
      </c>
      <c r="B14265" s="90" t="s">
        <v>5441</v>
      </c>
      <c r="C14265" s="117">
        <v>4.62</v>
      </c>
    </row>
    <row r="14266" spans="1:3" s="177" customFormat="1" ht="48.75" customHeight="1" x14ac:dyDescent="0.2">
      <c r="A14266" s="87" t="s">
        <v>2201</v>
      </c>
      <c r="B14266" s="90" t="s">
        <v>6348</v>
      </c>
      <c r="C14266" s="117">
        <v>4.62</v>
      </c>
    </row>
    <row r="14267" spans="1:3" s="13" customFormat="1" ht="48.75" customHeight="1" x14ac:dyDescent="0.2">
      <c r="A14267" s="87" t="s">
        <v>2201</v>
      </c>
      <c r="B14267" s="90" t="s">
        <v>15543</v>
      </c>
      <c r="C14267" s="117">
        <v>4.62</v>
      </c>
    </row>
    <row r="14268" spans="1:3" s="13" customFormat="1" ht="48.75" customHeight="1" x14ac:dyDescent="0.2">
      <c r="A14268" s="87" t="s">
        <v>2203</v>
      </c>
      <c r="B14268" s="90" t="s">
        <v>6348</v>
      </c>
      <c r="C14268" s="100">
        <v>12.18</v>
      </c>
    </row>
    <row r="14269" spans="1:3" s="13" customFormat="1" ht="48.75" customHeight="1" x14ac:dyDescent="0.2">
      <c r="A14269" s="87" t="s">
        <v>2200</v>
      </c>
      <c r="B14269" s="90" t="s">
        <v>5441</v>
      </c>
      <c r="C14269" s="117">
        <v>14.23</v>
      </c>
    </row>
    <row r="14270" spans="1:3" s="13" customFormat="1" ht="48.75" customHeight="1" x14ac:dyDescent="0.2">
      <c r="A14270" s="87" t="s">
        <v>2200</v>
      </c>
      <c r="B14270" s="90" t="s">
        <v>6348</v>
      </c>
      <c r="C14270" s="117">
        <v>14.23</v>
      </c>
    </row>
    <row r="14271" spans="1:3" s="3" customFormat="1" ht="48.75" customHeight="1" x14ac:dyDescent="0.15">
      <c r="A14271" s="87" t="s">
        <v>18723</v>
      </c>
      <c r="B14271" s="90" t="s">
        <v>5441</v>
      </c>
      <c r="C14271" s="100">
        <v>12.18</v>
      </c>
    </row>
    <row r="14272" spans="1:3" s="3" customFormat="1" ht="48.75" customHeight="1" x14ac:dyDescent="0.15">
      <c r="A14272" s="87" t="s">
        <v>9897</v>
      </c>
      <c r="B14272" s="90" t="s">
        <v>2522</v>
      </c>
      <c r="C14272" s="100">
        <v>3.41</v>
      </c>
    </row>
    <row r="14273" spans="1:3" s="3" customFormat="1" ht="51.75" customHeight="1" x14ac:dyDescent="0.15">
      <c r="A14273" s="87" t="s">
        <v>7366</v>
      </c>
      <c r="B14273" s="90" t="s">
        <v>17923</v>
      </c>
      <c r="C14273" s="100">
        <v>174.81</v>
      </c>
    </row>
    <row r="14274" spans="1:3" s="3" customFormat="1" ht="51.75" customHeight="1" x14ac:dyDescent="0.15">
      <c r="A14274" s="87" t="s">
        <v>9381</v>
      </c>
      <c r="B14274" s="90" t="s">
        <v>17923</v>
      </c>
      <c r="C14274" s="100">
        <v>52.55</v>
      </c>
    </row>
    <row r="14275" spans="1:3" s="3" customFormat="1" ht="51.75" customHeight="1" x14ac:dyDescent="0.15">
      <c r="A14275" s="87" t="s">
        <v>19532</v>
      </c>
      <c r="B14275" s="90" t="s">
        <v>5418</v>
      </c>
      <c r="C14275" s="100">
        <v>4.99</v>
      </c>
    </row>
    <row r="14276" spans="1:3" s="3" customFormat="1" ht="51.75" customHeight="1" x14ac:dyDescent="0.15">
      <c r="A14276" s="87" t="s">
        <v>19531</v>
      </c>
      <c r="B14276" s="90" t="s">
        <v>5418</v>
      </c>
      <c r="C14276" s="117">
        <v>8.27</v>
      </c>
    </row>
    <row r="14277" spans="1:3" s="3" customFormat="1" ht="51.75" customHeight="1" x14ac:dyDescent="0.15">
      <c r="A14277" s="87" t="s">
        <v>18742</v>
      </c>
      <c r="B14277" s="90" t="s">
        <v>5418</v>
      </c>
      <c r="C14277" s="117">
        <v>2.75</v>
      </c>
    </row>
    <row r="14278" spans="1:3" s="3" customFormat="1" ht="51.75" customHeight="1" x14ac:dyDescent="0.15">
      <c r="A14278" s="87" t="s">
        <v>9444</v>
      </c>
      <c r="B14278" s="90" t="s">
        <v>15587</v>
      </c>
      <c r="C14278" s="117">
        <v>33.79</v>
      </c>
    </row>
    <row r="14279" spans="1:3" s="3" customFormat="1" ht="51.75" customHeight="1" x14ac:dyDescent="0.15">
      <c r="A14279" s="87" t="s">
        <v>9578</v>
      </c>
      <c r="B14279" s="90" t="s">
        <v>15587</v>
      </c>
      <c r="C14279" s="117">
        <v>50.68</v>
      </c>
    </row>
    <row r="14280" spans="1:3" s="3" customFormat="1" ht="51.75" customHeight="1" x14ac:dyDescent="0.15">
      <c r="A14280" s="87" t="s">
        <v>9442</v>
      </c>
      <c r="B14280" s="90" t="s">
        <v>15587</v>
      </c>
      <c r="C14280" s="117">
        <v>8.4700000000000006</v>
      </c>
    </row>
    <row r="14281" spans="1:3" s="3" customFormat="1" ht="48.75" customHeight="1" x14ac:dyDescent="0.15">
      <c r="A14281" s="87" t="s">
        <v>9445</v>
      </c>
      <c r="B14281" s="90" t="s">
        <v>15587</v>
      </c>
      <c r="C14281" s="117">
        <v>67.58</v>
      </c>
    </row>
    <row r="14282" spans="1:3" s="3" customFormat="1" ht="48.75" customHeight="1" x14ac:dyDescent="0.15">
      <c r="A14282" s="87" t="s">
        <v>9443</v>
      </c>
      <c r="B14282" s="90" t="s">
        <v>15587</v>
      </c>
      <c r="C14282" s="117">
        <v>16.940000000000001</v>
      </c>
    </row>
    <row r="14283" spans="1:3" s="3" customFormat="1" ht="51.75" customHeight="1" x14ac:dyDescent="0.15">
      <c r="A14283" s="87" t="s">
        <v>9808</v>
      </c>
      <c r="B14283" s="90" t="s">
        <v>5539</v>
      </c>
      <c r="C14283" s="117">
        <v>9.0399999999999991</v>
      </c>
    </row>
    <row r="14284" spans="1:3" s="3" customFormat="1" ht="48.75" customHeight="1" x14ac:dyDescent="0.15">
      <c r="A14284" s="87" t="s">
        <v>15435</v>
      </c>
      <c r="B14284" s="90" t="s">
        <v>5539</v>
      </c>
      <c r="C14284" s="100">
        <v>3.41</v>
      </c>
    </row>
    <row r="14285" spans="1:3" s="3" customFormat="1" ht="48.75" customHeight="1" x14ac:dyDescent="0.15">
      <c r="A14285" s="87" t="s">
        <v>3673</v>
      </c>
      <c r="B14285" s="90" t="s">
        <v>5539</v>
      </c>
      <c r="C14285" s="117">
        <v>5.1100000000000003</v>
      </c>
    </row>
    <row r="14286" spans="1:3" s="3" customFormat="1" ht="48.75" customHeight="1" x14ac:dyDescent="0.15">
      <c r="A14286" s="87" t="s">
        <v>9809</v>
      </c>
      <c r="B14286" s="90" t="s">
        <v>5539</v>
      </c>
      <c r="C14286" s="117">
        <v>1.81</v>
      </c>
    </row>
    <row r="14287" spans="1:3" s="3" customFormat="1" ht="48.75" customHeight="1" x14ac:dyDescent="0.15">
      <c r="A14287" s="87" t="s">
        <v>3675</v>
      </c>
      <c r="B14287" s="90" t="s">
        <v>5539</v>
      </c>
      <c r="C14287" s="100">
        <v>14.75</v>
      </c>
    </row>
    <row r="14288" spans="1:3" s="3" customFormat="1" ht="48.75" customHeight="1" x14ac:dyDescent="0.15">
      <c r="A14288" s="87" t="s">
        <v>9807</v>
      </c>
      <c r="B14288" s="90" t="s">
        <v>5539</v>
      </c>
      <c r="C14288" s="117">
        <v>4.5199999999999996</v>
      </c>
    </row>
    <row r="14289" spans="1:3" s="3" customFormat="1" ht="48.75" customHeight="1" x14ac:dyDescent="0.15">
      <c r="A14289" s="87" t="s">
        <v>13790</v>
      </c>
      <c r="B14289" s="90" t="s">
        <v>11371</v>
      </c>
      <c r="C14289" s="117">
        <v>114.03</v>
      </c>
    </row>
    <row r="14290" spans="1:3" s="3" customFormat="1" ht="48.75" customHeight="1" x14ac:dyDescent="0.15">
      <c r="A14290" s="87" t="s">
        <v>13790</v>
      </c>
      <c r="B14290" s="90" t="s">
        <v>11371</v>
      </c>
      <c r="C14290" s="117">
        <v>114.03</v>
      </c>
    </row>
    <row r="14291" spans="1:3" s="3" customFormat="1" ht="48.75" customHeight="1" x14ac:dyDescent="0.15">
      <c r="A14291" s="87" t="s">
        <v>8163</v>
      </c>
      <c r="B14291" s="90" t="s">
        <v>8347</v>
      </c>
      <c r="C14291" s="117">
        <v>114.03</v>
      </c>
    </row>
    <row r="14292" spans="1:3" s="3" customFormat="1" ht="48.75" customHeight="1" x14ac:dyDescent="0.15">
      <c r="A14292" s="87" t="s">
        <v>13719</v>
      </c>
      <c r="B14292" s="90" t="s">
        <v>4778</v>
      </c>
      <c r="C14292" s="117">
        <v>114.03</v>
      </c>
    </row>
    <row r="14293" spans="1:3" s="3" customFormat="1" ht="48.75" customHeight="1" x14ac:dyDescent="0.15">
      <c r="A14293" s="87" t="s">
        <v>76</v>
      </c>
      <c r="B14293" s="90" t="s">
        <v>5466</v>
      </c>
      <c r="C14293" s="117">
        <v>114.03</v>
      </c>
    </row>
    <row r="14294" spans="1:3" s="3" customFormat="1" ht="48.75" customHeight="1" x14ac:dyDescent="0.15">
      <c r="A14294" s="87" t="s">
        <v>8901</v>
      </c>
      <c r="B14294" s="90" t="s">
        <v>15150</v>
      </c>
      <c r="C14294" s="117">
        <v>28.7</v>
      </c>
    </row>
    <row r="14295" spans="1:3" s="3" customFormat="1" ht="48.75" customHeight="1" x14ac:dyDescent="0.15">
      <c r="A14295" s="87" t="s">
        <v>8902</v>
      </c>
      <c r="B14295" s="90" t="s">
        <v>15150</v>
      </c>
      <c r="C14295" s="90">
        <v>25.11</v>
      </c>
    </row>
    <row r="14296" spans="1:3" s="3" customFormat="1" ht="48.75" customHeight="1" x14ac:dyDescent="0.15">
      <c r="A14296" s="87" t="s">
        <v>8903</v>
      </c>
      <c r="B14296" s="90" t="s">
        <v>15150</v>
      </c>
      <c r="C14296" s="93">
        <v>42.16</v>
      </c>
    </row>
    <row r="14297" spans="1:3" s="3" customFormat="1" ht="48.75" customHeight="1" x14ac:dyDescent="0.15">
      <c r="A14297" s="87" t="s">
        <v>10421</v>
      </c>
      <c r="B14297" s="90" t="s">
        <v>15150</v>
      </c>
      <c r="C14297" s="117">
        <v>18.059999999999999</v>
      </c>
    </row>
    <row r="14298" spans="1:3" s="3" customFormat="1" ht="48.75" customHeight="1" x14ac:dyDescent="0.15">
      <c r="A14298" s="87" t="s">
        <v>16704</v>
      </c>
      <c r="B14298" s="90" t="s">
        <v>16124</v>
      </c>
      <c r="C14298" s="117">
        <v>2.9699999999999998</v>
      </c>
    </row>
    <row r="14299" spans="1:3" s="3" customFormat="1" ht="48.75" customHeight="1" x14ac:dyDescent="0.15">
      <c r="A14299" s="87" t="s">
        <v>18948</v>
      </c>
      <c r="B14299" s="90" t="s">
        <v>16124</v>
      </c>
      <c r="C14299" s="117">
        <v>3.46</v>
      </c>
    </row>
    <row r="14300" spans="1:3" s="3" customFormat="1" ht="48.75" customHeight="1" x14ac:dyDescent="0.15">
      <c r="A14300" s="87" t="s">
        <v>2452</v>
      </c>
      <c r="B14300" s="90" t="s">
        <v>5365</v>
      </c>
      <c r="C14300" s="117">
        <v>1.45</v>
      </c>
    </row>
    <row r="14301" spans="1:3" s="3" customFormat="1" ht="48.75" customHeight="1" x14ac:dyDescent="0.15">
      <c r="A14301" s="87" t="s">
        <v>17606</v>
      </c>
      <c r="B14301" s="90" t="s">
        <v>17607</v>
      </c>
      <c r="C14301" s="117">
        <v>312.12</v>
      </c>
    </row>
    <row r="14302" spans="1:3" s="3" customFormat="1" ht="48.75" customHeight="1" x14ac:dyDescent="0.15">
      <c r="A14302" s="87" t="s">
        <v>12580</v>
      </c>
      <c r="B14302" s="90" t="s">
        <v>11371</v>
      </c>
      <c r="C14302" s="117">
        <v>235.34</v>
      </c>
    </row>
    <row r="14303" spans="1:3" s="3" customFormat="1" ht="48.75" customHeight="1" x14ac:dyDescent="0.15">
      <c r="A14303" s="87" t="s">
        <v>13351</v>
      </c>
      <c r="B14303" s="90" t="s">
        <v>13111</v>
      </c>
      <c r="C14303" s="117">
        <v>114.03</v>
      </c>
    </row>
    <row r="14304" spans="1:3" s="3" customFormat="1" ht="48.75" customHeight="1" x14ac:dyDescent="0.15">
      <c r="A14304" s="87" t="s">
        <v>2207</v>
      </c>
      <c r="B14304" s="90" t="s">
        <v>9395</v>
      </c>
      <c r="C14304" s="90">
        <v>4.38</v>
      </c>
    </row>
    <row r="14305" spans="1:3" s="3" customFormat="1" ht="48.75" customHeight="1" x14ac:dyDescent="0.15">
      <c r="A14305" s="87" t="s">
        <v>2214</v>
      </c>
      <c r="B14305" s="90" t="s">
        <v>9395</v>
      </c>
      <c r="C14305" s="117">
        <v>4.62</v>
      </c>
    </row>
    <row r="14306" spans="1:3" s="3" customFormat="1" ht="48.75" customHeight="1" x14ac:dyDescent="0.15">
      <c r="A14306" s="87" t="s">
        <v>2209</v>
      </c>
      <c r="B14306" s="90" t="s">
        <v>9395</v>
      </c>
      <c r="C14306" s="117">
        <v>8.5399999999999991</v>
      </c>
    </row>
    <row r="14307" spans="1:3" s="3" customFormat="1" ht="48.75" customHeight="1" x14ac:dyDescent="0.15">
      <c r="A14307" s="87" t="s">
        <v>2217</v>
      </c>
      <c r="B14307" s="90" t="s">
        <v>9395</v>
      </c>
      <c r="C14307" s="117">
        <v>17.07</v>
      </c>
    </row>
    <row r="14308" spans="1:3" s="3" customFormat="1" ht="48.75" customHeight="1" x14ac:dyDescent="0.15">
      <c r="A14308" s="87" t="s">
        <v>13357</v>
      </c>
      <c r="B14308" s="90" t="s">
        <v>13111</v>
      </c>
      <c r="C14308" s="117">
        <v>235.34</v>
      </c>
    </row>
    <row r="14309" spans="1:3" s="3" customFormat="1" ht="48.75" customHeight="1" x14ac:dyDescent="0.15">
      <c r="A14309" s="87" t="s">
        <v>18411</v>
      </c>
      <c r="B14309" s="90" t="s">
        <v>4993</v>
      </c>
      <c r="C14309" s="117">
        <v>96.6</v>
      </c>
    </row>
    <row r="14310" spans="1:3" s="6" customFormat="1" ht="48.75" customHeight="1" x14ac:dyDescent="0.15">
      <c r="A14310" s="87" t="s">
        <v>6971</v>
      </c>
      <c r="B14310" s="90" t="s">
        <v>5483</v>
      </c>
      <c r="C14310" s="117">
        <v>114.03</v>
      </c>
    </row>
    <row r="14311" spans="1:3" s="6" customFormat="1" ht="48.75" customHeight="1" x14ac:dyDescent="0.15">
      <c r="A14311" s="87" t="s">
        <v>73</v>
      </c>
      <c r="B14311" s="90" t="s">
        <v>6348</v>
      </c>
      <c r="C14311" s="117">
        <v>114.03</v>
      </c>
    </row>
    <row r="14312" spans="1:3" s="6" customFormat="1" ht="48.75" customHeight="1" x14ac:dyDescent="0.15">
      <c r="A14312" s="87" t="s">
        <v>80</v>
      </c>
      <c r="B14312" s="90" t="s">
        <v>17923</v>
      </c>
      <c r="C14312" s="117">
        <v>5.15</v>
      </c>
    </row>
    <row r="14313" spans="1:3" s="3" customFormat="1" ht="48.75" customHeight="1" x14ac:dyDescent="0.15">
      <c r="A14313" s="87" t="s">
        <v>16275</v>
      </c>
      <c r="B14313" s="90" t="s">
        <v>5626</v>
      </c>
      <c r="C14313" s="117">
        <v>114.03</v>
      </c>
    </row>
    <row r="14314" spans="1:3" s="3" customFormat="1" ht="48.75" customHeight="1" x14ac:dyDescent="0.15">
      <c r="A14314" s="87" t="s">
        <v>16276</v>
      </c>
      <c r="B14314" s="90" t="s">
        <v>5626</v>
      </c>
      <c r="C14314" s="117">
        <v>114.03</v>
      </c>
    </row>
    <row r="14315" spans="1:3" s="3" customFormat="1" ht="48.75" customHeight="1" x14ac:dyDescent="0.15">
      <c r="A14315" s="87" t="s">
        <v>19040</v>
      </c>
      <c r="B14315" s="90" t="s">
        <v>13111</v>
      </c>
      <c r="C14315" s="117">
        <v>12.67</v>
      </c>
    </row>
    <row r="14316" spans="1:3" s="3" customFormat="1" ht="48.75" customHeight="1" x14ac:dyDescent="0.15">
      <c r="A14316" s="87" t="s">
        <v>2208</v>
      </c>
      <c r="B14316" s="90" t="s">
        <v>7381</v>
      </c>
      <c r="C14316" s="90">
        <v>4.38</v>
      </c>
    </row>
    <row r="14317" spans="1:3" s="3" customFormat="1" ht="48.75" customHeight="1" x14ac:dyDescent="0.15">
      <c r="A14317" s="87" t="s">
        <v>2215</v>
      </c>
      <c r="B14317" s="90" t="s">
        <v>7381</v>
      </c>
      <c r="C14317" s="117">
        <v>4.62</v>
      </c>
    </row>
    <row r="14318" spans="1:3" s="3" customFormat="1" ht="48.75" customHeight="1" x14ac:dyDescent="0.15">
      <c r="A14318" s="87" t="s">
        <v>10121</v>
      </c>
      <c r="B14318" s="90" t="s">
        <v>7015</v>
      </c>
      <c r="C14318" s="100">
        <v>33.479999999999997</v>
      </c>
    </row>
    <row r="14319" spans="1:3" s="3" customFormat="1" ht="48.75" customHeight="1" x14ac:dyDescent="0.15">
      <c r="A14319" s="87" t="s">
        <v>2168</v>
      </c>
      <c r="B14319" s="90" t="s">
        <v>7015</v>
      </c>
      <c r="C14319" s="117">
        <v>33.79</v>
      </c>
    </row>
    <row r="14320" spans="1:3" s="3" customFormat="1" ht="48.75" customHeight="1" x14ac:dyDescent="0.15">
      <c r="A14320" s="87" t="s">
        <v>10122</v>
      </c>
      <c r="B14320" s="90" t="s">
        <v>7015</v>
      </c>
      <c r="C14320" s="100">
        <v>44.74</v>
      </c>
    </row>
    <row r="14321" spans="1:3" s="3" customFormat="1" ht="48.75" customHeight="1" x14ac:dyDescent="0.15">
      <c r="A14321" s="87" t="s">
        <v>10123</v>
      </c>
      <c r="B14321" s="90" t="s">
        <v>7015</v>
      </c>
      <c r="C14321" s="117">
        <v>67.760000000000005</v>
      </c>
    </row>
    <row r="14322" spans="1:3" s="3" customFormat="1" ht="48.75" customHeight="1" x14ac:dyDescent="0.15">
      <c r="A14322" s="87" t="s">
        <v>10120</v>
      </c>
      <c r="B14322" s="90" t="s">
        <v>7015</v>
      </c>
      <c r="C14322" s="117">
        <v>16.93</v>
      </c>
    </row>
    <row r="14323" spans="1:3" s="3" customFormat="1" ht="48.75" customHeight="1" x14ac:dyDescent="0.15">
      <c r="A14323" s="87" t="s">
        <v>8922</v>
      </c>
      <c r="B14323" s="90" t="s">
        <v>7015</v>
      </c>
      <c r="C14323" s="117">
        <v>16.940000000000001</v>
      </c>
    </row>
    <row r="14324" spans="1:3" s="3" customFormat="1" ht="48.75" customHeight="1" x14ac:dyDescent="0.15">
      <c r="A14324" s="87" t="s">
        <v>10810</v>
      </c>
      <c r="B14324" s="90" t="s">
        <v>15584</v>
      </c>
      <c r="C14324" s="100">
        <v>21.9</v>
      </c>
    </row>
    <row r="14325" spans="1:3" s="3" customFormat="1" ht="48.75" customHeight="1" x14ac:dyDescent="0.15">
      <c r="A14325" s="87" t="s">
        <v>10811</v>
      </c>
      <c r="B14325" s="90" t="s">
        <v>15584</v>
      </c>
      <c r="C14325" s="117">
        <v>23.1</v>
      </c>
    </row>
    <row r="14326" spans="1:3" s="3" customFormat="1" ht="48.75" customHeight="1" x14ac:dyDescent="0.15">
      <c r="A14326" s="87" t="s">
        <v>2204</v>
      </c>
      <c r="B14326" s="90" t="s">
        <v>15584</v>
      </c>
      <c r="C14326" s="117">
        <v>4.62</v>
      </c>
    </row>
    <row r="14327" spans="1:3" s="3" customFormat="1" ht="48.75" customHeight="1" x14ac:dyDescent="0.15">
      <c r="A14327" s="87" t="s">
        <v>2206</v>
      </c>
      <c r="B14327" s="90" t="s">
        <v>15584</v>
      </c>
      <c r="C14327" s="90">
        <v>4.38</v>
      </c>
    </row>
    <row r="14328" spans="1:3" s="3" customFormat="1" ht="48.75" customHeight="1" x14ac:dyDescent="0.15">
      <c r="A14328" s="87" t="s">
        <v>2501</v>
      </c>
      <c r="B14328" s="90" t="s">
        <v>5719</v>
      </c>
      <c r="C14328" s="117">
        <v>3.79</v>
      </c>
    </row>
    <row r="14329" spans="1:3" s="3" customFormat="1" ht="48.75" customHeight="1" x14ac:dyDescent="0.15">
      <c r="A14329" s="87" t="s">
        <v>2513</v>
      </c>
      <c r="B14329" s="90" t="s">
        <v>5719</v>
      </c>
      <c r="C14329" s="117">
        <v>7.56</v>
      </c>
    </row>
    <row r="14330" spans="1:3" s="3" customFormat="1" ht="48.75" customHeight="1" x14ac:dyDescent="0.15">
      <c r="A14330" s="87" t="s">
        <v>11813</v>
      </c>
      <c r="B14330" s="90" t="s">
        <v>5202</v>
      </c>
      <c r="C14330" s="100">
        <v>6.97</v>
      </c>
    </row>
    <row r="14331" spans="1:3" s="3" customFormat="1" ht="48.75" customHeight="1" x14ac:dyDescent="0.15">
      <c r="A14331" s="87" t="s">
        <v>70</v>
      </c>
      <c r="B14331" s="90" t="s">
        <v>5202</v>
      </c>
      <c r="C14331" s="100">
        <v>5.98</v>
      </c>
    </row>
    <row r="14332" spans="1:3" s="3" customFormat="1" ht="48.75" customHeight="1" x14ac:dyDescent="0.15">
      <c r="A14332" s="87" t="s">
        <v>71</v>
      </c>
      <c r="B14332" s="90" t="s">
        <v>5202</v>
      </c>
      <c r="C14332" s="100">
        <v>7.6</v>
      </c>
    </row>
    <row r="14333" spans="1:3" s="3" customFormat="1" ht="48.75" customHeight="1" x14ac:dyDescent="0.15">
      <c r="A14333" s="87" t="s">
        <v>10044</v>
      </c>
      <c r="B14333" s="90" t="s">
        <v>5202</v>
      </c>
      <c r="C14333" s="100">
        <v>36.119999999999997</v>
      </c>
    </row>
    <row r="14334" spans="1:3" s="3" customFormat="1" ht="48.75" customHeight="1" x14ac:dyDescent="0.15">
      <c r="A14334" s="87" t="s">
        <v>19621</v>
      </c>
      <c r="B14334" s="90" t="s">
        <v>16124</v>
      </c>
      <c r="C14334" s="117">
        <v>9.65</v>
      </c>
    </row>
    <row r="14335" spans="1:3" s="3" customFormat="1" ht="48.75" customHeight="1" x14ac:dyDescent="0.15">
      <c r="A14335" s="87" t="s">
        <v>18181</v>
      </c>
      <c r="B14335" s="90" t="s">
        <v>16124</v>
      </c>
      <c r="C14335" s="117">
        <v>22.42</v>
      </c>
    </row>
    <row r="14336" spans="1:3" s="3" customFormat="1" ht="48.75" customHeight="1" x14ac:dyDescent="0.15">
      <c r="A14336" s="87" t="s">
        <v>19611</v>
      </c>
      <c r="B14336" s="90" t="s">
        <v>16124</v>
      </c>
      <c r="C14336" s="117">
        <v>9.65</v>
      </c>
    </row>
    <row r="14337" spans="1:3" s="3" customFormat="1" ht="48.75" customHeight="1" x14ac:dyDescent="0.15">
      <c r="A14337" s="87" t="s">
        <v>18984</v>
      </c>
      <c r="B14337" s="90" t="s">
        <v>16124</v>
      </c>
      <c r="C14337" s="117">
        <v>16.16</v>
      </c>
    </row>
    <row r="14338" spans="1:3" s="3" customFormat="1" ht="48.75" customHeight="1" x14ac:dyDescent="0.15">
      <c r="A14338" s="87" t="s">
        <v>3221</v>
      </c>
      <c r="B14338" s="90" t="s">
        <v>15150</v>
      </c>
      <c r="C14338" s="117">
        <v>13</v>
      </c>
    </row>
    <row r="14339" spans="1:3" s="3" customFormat="1" ht="48.75" customHeight="1" x14ac:dyDescent="0.15">
      <c r="A14339" s="87" t="s">
        <v>3221</v>
      </c>
      <c r="B14339" s="90" t="s">
        <v>15683</v>
      </c>
      <c r="C14339" s="117">
        <v>13</v>
      </c>
    </row>
    <row r="14340" spans="1:3" s="3" customFormat="1" ht="48.75" customHeight="1" x14ac:dyDescent="0.15">
      <c r="A14340" s="87" t="s">
        <v>3224</v>
      </c>
      <c r="B14340" s="90" t="s">
        <v>15150</v>
      </c>
      <c r="C14340" s="117">
        <v>19.78</v>
      </c>
    </row>
    <row r="14341" spans="1:3" s="3" customFormat="1" ht="48.75" customHeight="1" x14ac:dyDescent="0.15">
      <c r="A14341" s="87" t="s">
        <v>3224</v>
      </c>
      <c r="B14341" s="90" t="s">
        <v>15683</v>
      </c>
      <c r="C14341" s="117">
        <v>19.78</v>
      </c>
    </row>
    <row r="14342" spans="1:3" s="3" customFormat="1" ht="48.75" customHeight="1" x14ac:dyDescent="0.15">
      <c r="A14342" s="87" t="s">
        <v>9608</v>
      </c>
      <c r="B14342" s="90" t="s">
        <v>9213</v>
      </c>
      <c r="C14342" s="117">
        <v>114.03</v>
      </c>
    </row>
    <row r="14343" spans="1:3" s="3" customFormat="1" ht="48.75" customHeight="1" x14ac:dyDescent="0.15">
      <c r="A14343" s="87" t="s">
        <v>12866</v>
      </c>
      <c r="B14343" s="90" t="s">
        <v>5560</v>
      </c>
      <c r="C14343" s="117">
        <v>130</v>
      </c>
    </row>
    <row r="14344" spans="1:3" s="3" customFormat="1" ht="48.75" customHeight="1" x14ac:dyDescent="0.15">
      <c r="A14344" s="87" t="s">
        <v>5201</v>
      </c>
      <c r="B14344" s="90" t="s">
        <v>5202</v>
      </c>
      <c r="C14344" s="117">
        <v>56.61</v>
      </c>
    </row>
    <row r="14345" spans="1:3" s="3" customFormat="1" ht="48.75" customHeight="1" x14ac:dyDescent="0.15">
      <c r="A14345" s="87" t="s">
        <v>4850</v>
      </c>
      <c r="B14345" s="90" t="s">
        <v>15543</v>
      </c>
      <c r="C14345" s="100">
        <v>16.91</v>
      </c>
    </row>
    <row r="14346" spans="1:3" s="3" customFormat="1" ht="48.75" customHeight="1" x14ac:dyDescent="0.15">
      <c r="A14346" s="87" t="s">
        <v>17988</v>
      </c>
      <c r="B14346" s="90" t="s">
        <v>15543</v>
      </c>
      <c r="C14346" s="117">
        <v>3.46</v>
      </c>
    </row>
    <row r="14347" spans="1:3" s="3" customFormat="1" ht="48.75" customHeight="1" x14ac:dyDescent="0.15">
      <c r="A14347" s="87" t="s">
        <v>8228</v>
      </c>
      <c r="B14347" s="90" t="s">
        <v>15543</v>
      </c>
      <c r="C14347" s="117">
        <v>3.46</v>
      </c>
    </row>
    <row r="14348" spans="1:3" s="3" customFormat="1" ht="48.75" customHeight="1" x14ac:dyDescent="0.15">
      <c r="A14348" s="87" t="s">
        <v>8229</v>
      </c>
      <c r="B14348" s="90" t="s">
        <v>15543</v>
      </c>
      <c r="C14348" s="117">
        <v>4.05</v>
      </c>
    </row>
    <row r="14349" spans="1:3" s="3" customFormat="1" ht="48.75" customHeight="1" x14ac:dyDescent="0.15">
      <c r="A14349" s="87" t="s">
        <v>4852</v>
      </c>
      <c r="B14349" s="90" t="s">
        <v>15543</v>
      </c>
      <c r="C14349" s="117">
        <v>9.6999999999999993</v>
      </c>
    </row>
    <row r="14350" spans="1:3" s="3" customFormat="1" ht="48.75" customHeight="1" x14ac:dyDescent="0.15">
      <c r="A14350" s="87" t="s">
        <v>1317</v>
      </c>
      <c r="B14350" s="90" t="s">
        <v>7015</v>
      </c>
      <c r="C14350" s="117">
        <v>3.9</v>
      </c>
    </row>
    <row r="14351" spans="1:3" s="3" customFormat="1" ht="48.75" customHeight="1" x14ac:dyDescent="0.15">
      <c r="A14351" s="87" t="s">
        <v>5236</v>
      </c>
      <c r="B14351" s="90" t="s">
        <v>15543</v>
      </c>
      <c r="C14351" s="117">
        <v>57.01</v>
      </c>
    </row>
    <row r="14352" spans="1:3" s="7" customFormat="1" ht="48.75" customHeight="1" x14ac:dyDescent="0.15">
      <c r="A14352" s="87" t="s">
        <v>9384</v>
      </c>
      <c r="B14352" s="90" t="s">
        <v>5496</v>
      </c>
      <c r="C14352" s="117">
        <v>10.86</v>
      </c>
    </row>
    <row r="14353" spans="1:3" s="3" customFormat="1" ht="48.75" customHeight="1" x14ac:dyDescent="0.15">
      <c r="A14353" s="87" t="s">
        <v>9382</v>
      </c>
      <c r="B14353" s="90" t="s">
        <v>5496</v>
      </c>
      <c r="C14353" s="117">
        <v>21.72</v>
      </c>
    </row>
    <row r="14354" spans="1:3" s="3" customFormat="1" ht="48.75" customHeight="1" x14ac:dyDescent="0.15">
      <c r="A14354" s="87" t="s">
        <v>19111</v>
      </c>
      <c r="B14354" s="90" t="s">
        <v>6200</v>
      </c>
      <c r="C14354" s="90">
        <v>4.38</v>
      </c>
    </row>
    <row r="14355" spans="1:3" s="3" customFormat="1" ht="48.75" customHeight="1" x14ac:dyDescent="0.15">
      <c r="A14355" s="87" t="s">
        <v>17513</v>
      </c>
      <c r="B14355" s="90" t="s">
        <v>6348</v>
      </c>
      <c r="C14355" s="117">
        <v>3865.5</v>
      </c>
    </row>
    <row r="14356" spans="1:3" s="3" customFormat="1" ht="48.75" customHeight="1" x14ac:dyDescent="0.15">
      <c r="A14356" s="87" t="s">
        <v>8774</v>
      </c>
      <c r="B14356" s="90" t="s">
        <v>8773</v>
      </c>
      <c r="C14356" s="90">
        <v>166.11</v>
      </c>
    </row>
    <row r="14357" spans="1:3" s="3" customFormat="1" ht="48.75" customHeight="1" x14ac:dyDescent="0.15">
      <c r="A14357" s="87" t="s">
        <v>1265</v>
      </c>
      <c r="B14357" s="90" t="s">
        <v>6348</v>
      </c>
      <c r="C14357" s="117">
        <v>1.9</v>
      </c>
    </row>
    <row r="14358" spans="1:3" s="3" customFormat="1" ht="48.75" customHeight="1" x14ac:dyDescent="0.15">
      <c r="A14358" s="87" t="s">
        <v>1018</v>
      </c>
      <c r="B14358" s="90" t="s">
        <v>4341</v>
      </c>
      <c r="C14358" s="117">
        <v>2.3199999999999998</v>
      </c>
    </row>
    <row r="14359" spans="1:3" s="3" customFormat="1" ht="48.75" customHeight="1" x14ac:dyDescent="0.15">
      <c r="A14359" s="87" t="s">
        <v>7402</v>
      </c>
      <c r="B14359" s="90" t="s">
        <v>4889</v>
      </c>
      <c r="C14359" s="100">
        <v>33.479999999999997</v>
      </c>
    </row>
    <row r="14360" spans="1:3" s="3" customFormat="1" ht="48.75" customHeight="1" x14ac:dyDescent="0.15">
      <c r="A14360" s="87" t="s">
        <v>2152</v>
      </c>
      <c r="B14360" s="90" t="s">
        <v>4889</v>
      </c>
      <c r="C14360" s="117">
        <v>33.79</v>
      </c>
    </row>
    <row r="14361" spans="1:3" s="3" customFormat="1" ht="48.75" customHeight="1" x14ac:dyDescent="0.15">
      <c r="A14361" s="87" t="s">
        <v>2149</v>
      </c>
      <c r="B14361" s="90" t="s">
        <v>4889</v>
      </c>
      <c r="C14361" s="117">
        <v>16.940000000000001</v>
      </c>
    </row>
    <row r="14362" spans="1:3" s="3" customFormat="1" ht="48.75" customHeight="1" x14ac:dyDescent="0.15">
      <c r="A14362" s="87" t="s">
        <v>10958</v>
      </c>
      <c r="B14362" s="90" t="s">
        <v>4889</v>
      </c>
      <c r="C14362" s="100">
        <v>44.74</v>
      </c>
    </row>
    <row r="14363" spans="1:3" s="3" customFormat="1" ht="48.75" customHeight="1" x14ac:dyDescent="0.15">
      <c r="A14363" s="87" t="s">
        <v>10959</v>
      </c>
      <c r="B14363" s="90" t="s">
        <v>4889</v>
      </c>
      <c r="C14363" s="117">
        <v>67.760000000000005</v>
      </c>
    </row>
    <row r="14364" spans="1:3" s="3" customFormat="1" ht="48.75" customHeight="1" x14ac:dyDescent="0.15">
      <c r="A14364" s="87" t="s">
        <v>7401</v>
      </c>
      <c r="B14364" s="90" t="s">
        <v>4889</v>
      </c>
      <c r="C14364" s="117">
        <v>16.93</v>
      </c>
    </row>
    <row r="14365" spans="1:3" s="3" customFormat="1" ht="48.75" customHeight="1" x14ac:dyDescent="0.15">
      <c r="A14365" s="87" t="s">
        <v>1002</v>
      </c>
      <c r="B14365" s="90" t="s">
        <v>5399</v>
      </c>
      <c r="C14365" s="117">
        <v>3.46</v>
      </c>
    </row>
    <row r="14366" spans="1:3" s="3" customFormat="1" ht="48.75" customHeight="1" x14ac:dyDescent="0.15">
      <c r="A14366" s="87" t="s">
        <v>1014</v>
      </c>
      <c r="B14366" s="90" t="s">
        <v>5399</v>
      </c>
      <c r="C14366" s="117">
        <v>3.46</v>
      </c>
    </row>
    <row r="14367" spans="1:3" s="3" customFormat="1" ht="48.75" customHeight="1" x14ac:dyDescent="0.15">
      <c r="A14367" s="87" t="s">
        <v>1015</v>
      </c>
      <c r="B14367" s="90" t="s">
        <v>5399</v>
      </c>
      <c r="C14367" s="117">
        <v>3.46</v>
      </c>
    </row>
    <row r="14368" spans="1:3" s="3" customFormat="1" ht="48.75" customHeight="1" x14ac:dyDescent="0.15">
      <c r="A14368" s="87" t="s">
        <v>11561</v>
      </c>
      <c r="B14368" s="90" t="s">
        <v>9054</v>
      </c>
      <c r="C14368" s="90">
        <v>2784.42</v>
      </c>
    </row>
    <row r="14369" spans="1:3" s="3" customFormat="1" ht="48.75" customHeight="1" x14ac:dyDescent="0.15">
      <c r="A14369" s="87" t="s">
        <v>2656</v>
      </c>
      <c r="B14369" s="90" t="s">
        <v>5462</v>
      </c>
      <c r="C14369" s="100">
        <v>276.97000000000003</v>
      </c>
    </row>
    <row r="14370" spans="1:3" s="3" customFormat="1" ht="48.75" customHeight="1" x14ac:dyDescent="0.15">
      <c r="A14370" s="87" t="s">
        <v>2658</v>
      </c>
      <c r="B14370" s="90" t="s">
        <v>5462</v>
      </c>
      <c r="C14370" s="100">
        <v>194.72</v>
      </c>
    </row>
    <row r="14371" spans="1:3" s="3" customFormat="1" ht="48.75" customHeight="1" x14ac:dyDescent="0.15">
      <c r="A14371" s="87" t="s">
        <v>2657</v>
      </c>
      <c r="B14371" s="90" t="s">
        <v>5462</v>
      </c>
      <c r="C14371" s="100">
        <v>38.94</v>
      </c>
    </row>
    <row r="14372" spans="1:3" s="3" customFormat="1" ht="48.75" customHeight="1" x14ac:dyDescent="0.15">
      <c r="A14372" s="87" t="s">
        <v>2653</v>
      </c>
      <c r="B14372" s="90" t="s">
        <v>5462</v>
      </c>
      <c r="C14372" s="117">
        <v>38.47</v>
      </c>
    </row>
    <row r="14373" spans="1:3" s="3" customFormat="1" ht="48.75" customHeight="1" x14ac:dyDescent="0.15">
      <c r="A14373" s="87" t="s">
        <v>2655</v>
      </c>
      <c r="B14373" s="90" t="s">
        <v>5462</v>
      </c>
      <c r="C14373" s="100">
        <v>302.60000000000002</v>
      </c>
    </row>
    <row r="14374" spans="1:3" s="3" customFormat="1" ht="48.75" customHeight="1" x14ac:dyDescent="0.15">
      <c r="A14374" s="87" t="s">
        <v>2166</v>
      </c>
      <c r="B14374" s="90" t="s">
        <v>6304</v>
      </c>
      <c r="C14374" s="117">
        <v>33.79</v>
      </c>
    </row>
    <row r="14375" spans="1:3" s="3" customFormat="1" ht="48.75" customHeight="1" x14ac:dyDescent="0.15">
      <c r="A14375" s="87" t="s">
        <v>10680</v>
      </c>
      <c r="B14375" s="90" t="s">
        <v>6304</v>
      </c>
      <c r="C14375" s="117">
        <v>50.68</v>
      </c>
    </row>
    <row r="14376" spans="1:3" s="3" customFormat="1" ht="48.75" customHeight="1" x14ac:dyDescent="0.15">
      <c r="A14376" s="87" t="s">
        <v>10681</v>
      </c>
      <c r="B14376" s="90" t="s">
        <v>6304</v>
      </c>
      <c r="C14376" s="117">
        <v>101.37</v>
      </c>
    </row>
    <row r="14377" spans="1:3" s="3" customFormat="1" ht="48.75" customHeight="1" x14ac:dyDescent="0.15">
      <c r="A14377" s="87" t="s">
        <v>7200</v>
      </c>
      <c r="B14377" s="90" t="s">
        <v>6304</v>
      </c>
      <c r="C14377" s="117">
        <v>8.4700000000000006</v>
      </c>
    </row>
    <row r="14378" spans="1:3" s="3" customFormat="1" ht="48.75" customHeight="1" x14ac:dyDescent="0.15">
      <c r="A14378" s="87" t="s">
        <v>10636</v>
      </c>
      <c r="B14378" s="90" t="s">
        <v>6304</v>
      </c>
      <c r="C14378" s="117">
        <v>67.58</v>
      </c>
    </row>
    <row r="14379" spans="1:3" s="3" customFormat="1" ht="48.75" customHeight="1" x14ac:dyDescent="0.15">
      <c r="A14379" s="87" t="s">
        <v>10635</v>
      </c>
      <c r="B14379" s="90" t="s">
        <v>6304</v>
      </c>
      <c r="C14379" s="117">
        <v>135.16</v>
      </c>
    </row>
    <row r="14380" spans="1:3" s="3" customFormat="1" ht="48.75" customHeight="1" x14ac:dyDescent="0.15">
      <c r="A14380" s="87" t="s">
        <v>2157</v>
      </c>
      <c r="B14380" s="90" t="s">
        <v>6304</v>
      </c>
      <c r="C14380" s="117">
        <v>16.940000000000001</v>
      </c>
    </row>
    <row r="14381" spans="1:3" s="3" customFormat="1" ht="48.75" customHeight="1" x14ac:dyDescent="0.15">
      <c r="A14381" s="87" t="s">
        <v>2162</v>
      </c>
      <c r="B14381" s="90" t="s">
        <v>6304</v>
      </c>
      <c r="C14381" s="117">
        <v>50.82</v>
      </c>
    </row>
    <row r="14382" spans="1:3" s="177" customFormat="1" ht="51" customHeight="1" x14ac:dyDescent="0.2">
      <c r="A14382" s="87" t="s">
        <v>8122</v>
      </c>
      <c r="B14382" s="90" t="s">
        <v>6304</v>
      </c>
      <c r="C14382" s="117">
        <v>25.41</v>
      </c>
    </row>
  </sheetData>
  <autoFilter ref="A1:C14382">
    <sortState ref="A2:C14382">
      <sortCondition ref="A1:A14382"/>
    </sortState>
  </autoFilter>
  <pageMargins left="0.17" right="0.17" top="0.27" bottom="0.32" header="0.17" footer="0.18"/>
  <pageSetup paperSize="9" scale="1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67"/>
  <sheetViews>
    <sheetView zoomScaleNormal="100" workbookViewId="0">
      <pane ySplit="1" topLeftCell="A3621" activePane="bottomLeft" state="frozen"/>
      <selection pane="bottomLeft" activeCell="A3625" sqref="A3625"/>
    </sheetView>
  </sheetViews>
  <sheetFormatPr defaultRowHeight="12.75" x14ac:dyDescent="0.2"/>
  <cols>
    <col min="1" max="1" width="18.7109375" customWidth="1"/>
    <col min="2" max="2" width="34" customWidth="1"/>
    <col min="3" max="3" width="18.7109375" customWidth="1"/>
    <col min="4" max="4" width="15.28515625" customWidth="1"/>
    <col min="5" max="5" width="68.7109375" customWidth="1"/>
  </cols>
  <sheetData>
    <row r="1" spans="1:5" ht="56.25" customHeight="1" x14ac:dyDescent="0.2">
      <c r="A1" s="49" t="s">
        <v>5815</v>
      </c>
      <c r="B1" s="49" t="s">
        <v>7382</v>
      </c>
      <c r="C1" s="49" t="s">
        <v>12800</v>
      </c>
      <c r="D1" s="49" t="s">
        <v>7380</v>
      </c>
      <c r="E1" s="135" t="s">
        <v>18329</v>
      </c>
    </row>
    <row r="2" spans="1:5" ht="56.25" customHeight="1" x14ac:dyDescent="0.2">
      <c r="A2" s="88">
        <v>8690734950010</v>
      </c>
      <c r="B2" s="16" t="s">
        <v>13710</v>
      </c>
      <c r="C2" s="16" t="s">
        <v>6344</v>
      </c>
      <c r="D2" s="90" t="s">
        <v>13711</v>
      </c>
      <c r="E2" s="137" t="s">
        <v>18832</v>
      </c>
    </row>
    <row r="3" spans="1:5" ht="56.25" customHeight="1" x14ac:dyDescent="0.2">
      <c r="A3" s="88">
        <v>8690734950027</v>
      </c>
      <c r="B3" s="16" t="s">
        <v>13712</v>
      </c>
      <c r="C3" s="16" t="s">
        <v>6344</v>
      </c>
      <c r="D3" s="90" t="s">
        <v>13711</v>
      </c>
      <c r="E3" s="137" t="s">
        <v>18832</v>
      </c>
    </row>
    <row r="4" spans="1:5" ht="56.25" customHeight="1" x14ac:dyDescent="0.2">
      <c r="A4" s="88">
        <v>8680979254011</v>
      </c>
      <c r="B4" s="87" t="s">
        <v>495</v>
      </c>
      <c r="C4" s="87" t="s">
        <v>494</v>
      </c>
      <c r="D4" s="90" t="s">
        <v>13181</v>
      </c>
      <c r="E4" s="137" t="s">
        <v>18832</v>
      </c>
    </row>
    <row r="5" spans="1:5" ht="56.25" customHeight="1" x14ac:dyDescent="0.2">
      <c r="A5" s="88">
        <v>8699548031755</v>
      </c>
      <c r="B5" s="87" t="s">
        <v>12891</v>
      </c>
      <c r="C5" s="87" t="s">
        <v>4061</v>
      </c>
      <c r="D5" s="90" t="s">
        <v>6342</v>
      </c>
      <c r="E5" s="137" t="s">
        <v>18832</v>
      </c>
    </row>
    <row r="6" spans="1:5" ht="56.25" customHeight="1" x14ac:dyDescent="0.2">
      <c r="A6" s="88">
        <v>8699548650055</v>
      </c>
      <c r="B6" s="64" t="s">
        <v>5390</v>
      </c>
      <c r="C6" s="64" t="s">
        <v>5388</v>
      </c>
      <c r="D6" s="20" t="s">
        <v>6342</v>
      </c>
      <c r="E6" s="137" t="s">
        <v>18831</v>
      </c>
    </row>
    <row r="7" spans="1:5" ht="56.25" customHeight="1" x14ac:dyDescent="0.2">
      <c r="A7" s="88">
        <v>8699548281112</v>
      </c>
      <c r="B7" s="87" t="s">
        <v>3486</v>
      </c>
      <c r="C7" s="87" t="s">
        <v>3480</v>
      </c>
      <c r="D7" s="90" t="s">
        <v>6342</v>
      </c>
      <c r="E7" s="137" t="s">
        <v>18830</v>
      </c>
    </row>
    <row r="8" spans="1:5" ht="56.25" customHeight="1" x14ac:dyDescent="0.2">
      <c r="A8" s="88">
        <v>8699548280511</v>
      </c>
      <c r="B8" s="87" t="s">
        <v>3485</v>
      </c>
      <c r="C8" s="87" t="s">
        <v>3480</v>
      </c>
      <c r="D8" s="90" t="s">
        <v>6342</v>
      </c>
      <c r="E8" s="137" t="s">
        <v>18832</v>
      </c>
    </row>
    <row r="9" spans="1:5" ht="56.25" customHeight="1" x14ac:dyDescent="0.2">
      <c r="A9" s="88">
        <v>8699548751714</v>
      </c>
      <c r="B9" s="87" t="s">
        <v>1576</v>
      </c>
      <c r="C9" s="87" t="s">
        <v>1575</v>
      </c>
      <c r="D9" s="90" t="s">
        <v>6342</v>
      </c>
      <c r="E9" s="137" t="s">
        <v>18832</v>
      </c>
    </row>
    <row r="10" spans="1:5" ht="56.25" customHeight="1" x14ac:dyDescent="0.2">
      <c r="A10" s="88">
        <v>8699548994487</v>
      </c>
      <c r="B10" s="87" t="s">
        <v>13297</v>
      </c>
      <c r="C10" s="87" t="s">
        <v>6189</v>
      </c>
      <c r="D10" s="90" t="s">
        <v>6342</v>
      </c>
      <c r="E10" s="137" t="s">
        <v>18832</v>
      </c>
    </row>
    <row r="11" spans="1:5" ht="56.25" customHeight="1" x14ac:dyDescent="0.2">
      <c r="A11" s="88">
        <v>8699548994890</v>
      </c>
      <c r="B11" s="87" t="s">
        <v>16153</v>
      </c>
      <c r="C11" s="87" t="s">
        <v>6189</v>
      </c>
      <c r="D11" s="90" t="s">
        <v>6342</v>
      </c>
      <c r="E11" s="137" t="s">
        <v>18832</v>
      </c>
    </row>
    <row r="12" spans="1:5" ht="56.25" customHeight="1" x14ac:dyDescent="0.2">
      <c r="A12" s="88">
        <v>8699548994906</v>
      </c>
      <c r="B12" s="87" t="s">
        <v>16081</v>
      </c>
      <c r="C12" s="87" t="s">
        <v>6189</v>
      </c>
      <c r="D12" s="90" t="s">
        <v>6342</v>
      </c>
      <c r="E12" s="137" t="s">
        <v>18832</v>
      </c>
    </row>
    <row r="13" spans="1:5" ht="56.25" customHeight="1" x14ac:dyDescent="0.2">
      <c r="A13" s="88">
        <v>8699548994920</v>
      </c>
      <c r="B13" s="87" t="s">
        <v>16152</v>
      </c>
      <c r="C13" s="87" t="s">
        <v>6189</v>
      </c>
      <c r="D13" s="90" t="s">
        <v>6342</v>
      </c>
      <c r="E13" s="137" t="s">
        <v>18832</v>
      </c>
    </row>
    <row r="14" spans="1:5" ht="56.25" customHeight="1" x14ac:dyDescent="0.2">
      <c r="A14" s="88">
        <v>8680656080032</v>
      </c>
      <c r="B14" s="87" t="s">
        <v>2571</v>
      </c>
      <c r="C14" s="87" t="s">
        <v>2572</v>
      </c>
      <c r="D14" s="90" t="s">
        <v>11386</v>
      </c>
      <c r="E14" s="137" t="s">
        <v>18832</v>
      </c>
    </row>
    <row r="15" spans="1:5" ht="56.25" customHeight="1" x14ac:dyDescent="0.2">
      <c r="A15" s="88">
        <v>8680656080049</v>
      </c>
      <c r="B15" s="87" t="s">
        <v>2573</v>
      </c>
      <c r="C15" s="87" t="s">
        <v>2572</v>
      </c>
      <c r="D15" s="90" t="s">
        <v>11386</v>
      </c>
      <c r="E15" s="137" t="s">
        <v>18832</v>
      </c>
    </row>
    <row r="16" spans="1:5" ht="56.25" customHeight="1" x14ac:dyDescent="0.2">
      <c r="A16" s="88">
        <v>8680656080056</v>
      </c>
      <c r="B16" s="87" t="s">
        <v>2574</v>
      </c>
      <c r="C16" s="87" t="s">
        <v>2572</v>
      </c>
      <c r="D16" s="90" t="s">
        <v>11386</v>
      </c>
      <c r="E16" s="137" t="s">
        <v>18832</v>
      </c>
    </row>
    <row r="17" spans="1:5" ht="56.25" customHeight="1" x14ac:dyDescent="0.2">
      <c r="A17" s="88">
        <v>8680656080186</v>
      </c>
      <c r="B17" s="16" t="s">
        <v>5451</v>
      </c>
      <c r="C17" s="16" t="s">
        <v>5452</v>
      </c>
      <c r="D17" s="20" t="s">
        <v>11386</v>
      </c>
      <c r="E17" s="137" t="s">
        <v>18832</v>
      </c>
    </row>
    <row r="18" spans="1:5" ht="56.25" customHeight="1" x14ac:dyDescent="0.2">
      <c r="A18" s="88">
        <v>8699514012177</v>
      </c>
      <c r="B18" s="87" t="s">
        <v>14241</v>
      </c>
      <c r="C18" s="87" t="s">
        <v>5662</v>
      </c>
      <c r="D18" s="90" t="s">
        <v>5496</v>
      </c>
      <c r="E18" s="137" t="s">
        <v>18832</v>
      </c>
    </row>
    <row r="19" spans="1:5" ht="56.25" customHeight="1" x14ac:dyDescent="0.2">
      <c r="A19" s="88">
        <v>8699514012184</v>
      </c>
      <c r="B19" s="87" t="s">
        <v>14242</v>
      </c>
      <c r="C19" s="87" t="s">
        <v>5662</v>
      </c>
      <c r="D19" s="90" t="s">
        <v>5496</v>
      </c>
      <c r="E19" s="137" t="s">
        <v>18832</v>
      </c>
    </row>
    <row r="20" spans="1:5" ht="56.25" customHeight="1" x14ac:dyDescent="0.2">
      <c r="A20" s="88">
        <v>8699514099161</v>
      </c>
      <c r="B20" s="87" t="s">
        <v>4924</v>
      </c>
      <c r="C20" s="87" t="s">
        <v>4895</v>
      </c>
      <c r="D20" s="90" t="s">
        <v>5496</v>
      </c>
      <c r="E20" s="137" t="s">
        <v>18832</v>
      </c>
    </row>
    <row r="21" spans="1:5" ht="56.25" customHeight="1" x14ac:dyDescent="0.2">
      <c r="A21" s="88">
        <v>8699514099192</v>
      </c>
      <c r="B21" s="87" t="s">
        <v>4974</v>
      </c>
      <c r="C21" s="87" t="s">
        <v>4895</v>
      </c>
      <c r="D21" s="90" t="s">
        <v>5496</v>
      </c>
      <c r="E21" s="137" t="s">
        <v>18832</v>
      </c>
    </row>
    <row r="22" spans="1:5" ht="56.25" customHeight="1" x14ac:dyDescent="0.2">
      <c r="A22" s="88">
        <v>8699514340515</v>
      </c>
      <c r="B22" s="87" t="s">
        <v>5095</v>
      </c>
      <c r="C22" s="87" t="s">
        <v>5093</v>
      </c>
      <c r="D22" s="90" t="s">
        <v>5496</v>
      </c>
      <c r="E22" s="137" t="s">
        <v>18832</v>
      </c>
    </row>
    <row r="23" spans="1:5" ht="56.25" customHeight="1" x14ac:dyDescent="0.2">
      <c r="A23" s="88">
        <v>8699514558064</v>
      </c>
      <c r="B23" s="87" t="s">
        <v>5213</v>
      </c>
      <c r="C23" s="87" t="s">
        <v>8381</v>
      </c>
      <c r="D23" s="90" t="s">
        <v>5496</v>
      </c>
      <c r="E23" s="137" t="s">
        <v>18832</v>
      </c>
    </row>
    <row r="24" spans="1:5" ht="56.25" customHeight="1" x14ac:dyDescent="0.2">
      <c r="A24" s="88">
        <v>8699514550013</v>
      </c>
      <c r="B24" s="87" t="s">
        <v>6880</v>
      </c>
      <c r="C24" s="87" t="s">
        <v>8386</v>
      </c>
      <c r="D24" s="90" t="s">
        <v>5496</v>
      </c>
      <c r="E24" s="137" t="s">
        <v>18830</v>
      </c>
    </row>
    <row r="25" spans="1:5" ht="56.25" customHeight="1" x14ac:dyDescent="0.2">
      <c r="A25" s="88">
        <v>8699514350040</v>
      </c>
      <c r="B25" s="87" t="s">
        <v>14145</v>
      </c>
      <c r="C25" s="87" t="s">
        <v>10710</v>
      </c>
      <c r="D25" s="90" t="s">
        <v>5496</v>
      </c>
      <c r="E25" s="137" t="s">
        <v>18832</v>
      </c>
    </row>
    <row r="26" spans="1:5" ht="56.25" customHeight="1" x14ac:dyDescent="0.2">
      <c r="A26" s="88">
        <v>8699514650065</v>
      </c>
      <c r="B26" s="87" t="s">
        <v>15554</v>
      </c>
      <c r="C26" s="87" t="s">
        <v>10710</v>
      </c>
      <c r="D26" s="90" t="s">
        <v>5496</v>
      </c>
      <c r="E26" s="137" t="s">
        <v>18832</v>
      </c>
    </row>
    <row r="27" spans="1:5" ht="56.25" customHeight="1" x14ac:dyDescent="0.2">
      <c r="A27" s="88">
        <v>8699514093817</v>
      </c>
      <c r="B27" s="87" t="s">
        <v>15713</v>
      </c>
      <c r="C27" s="87" t="s">
        <v>5263</v>
      </c>
      <c r="D27" s="90" t="s">
        <v>5496</v>
      </c>
      <c r="E27" s="137" t="s">
        <v>18832</v>
      </c>
    </row>
    <row r="28" spans="1:5" ht="56.25" customHeight="1" x14ac:dyDescent="0.2">
      <c r="A28" s="88">
        <v>8699514570219</v>
      </c>
      <c r="B28" s="87" t="s">
        <v>15582</v>
      </c>
      <c r="C28" s="87" t="s">
        <v>15623</v>
      </c>
      <c r="D28" s="90" t="s">
        <v>5496</v>
      </c>
      <c r="E28" s="137" t="s">
        <v>18832</v>
      </c>
    </row>
    <row r="29" spans="1:5" ht="56.25" customHeight="1" x14ac:dyDescent="0.2">
      <c r="A29" s="88">
        <v>8699514093862</v>
      </c>
      <c r="B29" s="87" t="s">
        <v>16172</v>
      </c>
      <c r="C29" s="87" t="s">
        <v>11783</v>
      </c>
      <c r="D29" s="90" t="s">
        <v>5496</v>
      </c>
      <c r="E29" s="137" t="s">
        <v>18832</v>
      </c>
    </row>
    <row r="30" spans="1:5" ht="56.25" customHeight="1" x14ac:dyDescent="0.2">
      <c r="A30" s="88">
        <v>8699514093893</v>
      </c>
      <c r="B30" s="87" t="s">
        <v>16171</v>
      </c>
      <c r="C30" s="87" t="s">
        <v>11783</v>
      </c>
      <c r="D30" s="90" t="s">
        <v>5496</v>
      </c>
      <c r="E30" s="137" t="s">
        <v>18832</v>
      </c>
    </row>
    <row r="31" spans="1:5" ht="56.25" customHeight="1" x14ac:dyDescent="0.2">
      <c r="A31" s="88">
        <v>8699514750048</v>
      </c>
      <c r="B31" s="87" t="s">
        <v>9544</v>
      </c>
      <c r="C31" s="87" t="s">
        <v>4181</v>
      </c>
      <c r="D31" s="90" t="s">
        <v>5496</v>
      </c>
      <c r="E31" s="137" t="s">
        <v>18832</v>
      </c>
    </row>
    <row r="32" spans="1:5" ht="56.25" customHeight="1" x14ac:dyDescent="0.2">
      <c r="A32" s="88">
        <v>8699704750025</v>
      </c>
      <c r="B32" s="87" t="s">
        <v>11385</v>
      </c>
      <c r="C32" s="87" t="s">
        <v>4181</v>
      </c>
      <c r="D32" s="90" t="s">
        <v>5496</v>
      </c>
      <c r="E32" s="137" t="s">
        <v>18832</v>
      </c>
    </row>
    <row r="33" spans="1:5" ht="56.25" customHeight="1" x14ac:dyDescent="0.2">
      <c r="A33" s="88">
        <v>8699514092261</v>
      </c>
      <c r="B33" s="87" t="s">
        <v>11274</v>
      </c>
      <c r="C33" s="87" t="s">
        <v>4239</v>
      </c>
      <c r="D33" s="90" t="s">
        <v>5496</v>
      </c>
      <c r="E33" s="137" t="s">
        <v>18832</v>
      </c>
    </row>
    <row r="34" spans="1:5" ht="56.25" customHeight="1" x14ac:dyDescent="0.2">
      <c r="A34" s="88">
        <v>8699514570035</v>
      </c>
      <c r="B34" s="87" t="s">
        <v>9915</v>
      </c>
      <c r="C34" s="87" t="s">
        <v>4239</v>
      </c>
      <c r="D34" s="90" t="s">
        <v>5496</v>
      </c>
      <c r="E34" s="137" t="s">
        <v>18832</v>
      </c>
    </row>
    <row r="35" spans="1:5" ht="56.25" customHeight="1" x14ac:dyDescent="0.2">
      <c r="A35" s="88">
        <v>8699514093930</v>
      </c>
      <c r="B35" s="87" t="s">
        <v>15986</v>
      </c>
      <c r="C35" s="87" t="s">
        <v>7207</v>
      </c>
      <c r="D35" s="90" t="s">
        <v>5496</v>
      </c>
      <c r="E35" s="137" t="s">
        <v>18832</v>
      </c>
    </row>
    <row r="36" spans="1:5" ht="56.25" customHeight="1" x14ac:dyDescent="0.2">
      <c r="A36" s="88">
        <v>8699514170105</v>
      </c>
      <c r="B36" s="87" t="s">
        <v>13837</v>
      </c>
      <c r="C36" s="87" t="s">
        <v>4555</v>
      </c>
      <c r="D36" s="90" t="s">
        <v>5496</v>
      </c>
      <c r="E36" s="137" t="s">
        <v>18832</v>
      </c>
    </row>
    <row r="37" spans="1:5" ht="56.25" customHeight="1" x14ac:dyDescent="0.2">
      <c r="A37" s="88">
        <v>8699514090946</v>
      </c>
      <c r="B37" s="87" t="s">
        <v>8117</v>
      </c>
      <c r="C37" s="87" t="s">
        <v>4560</v>
      </c>
      <c r="D37" s="90" t="s">
        <v>5496</v>
      </c>
      <c r="E37" s="137" t="s">
        <v>18832</v>
      </c>
    </row>
    <row r="38" spans="1:5" ht="56.25" customHeight="1" x14ac:dyDescent="0.2">
      <c r="A38" s="88">
        <v>8699514090953</v>
      </c>
      <c r="B38" s="87" t="s">
        <v>7550</v>
      </c>
      <c r="C38" s="87" t="s">
        <v>4560</v>
      </c>
      <c r="D38" s="90" t="s">
        <v>5496</v>
      </c>
      <c r="E38" s="137" t="s">
        <v>18832</v>
      </c>
    </row>
    <row r="39" spans="1:5" ht="56.25" customHeight="1" x14ac:dyDescent="0.2">
      <c r="A39" s="88">
        <v>8699514150077</v>
      </c>
      <c r="B39" s="87" t="s">
        <v>9144</v>
      </c>
      <c r="C39" s="87" t="s">
        <v>9146</v>
      </c>
      <c r="D39" s="90" t="s">
        <v>5496</v>
      </c>
      <c r="E39" s="137" t="s">
        <v>18832</v>
      </c>
    </row>
    <row r="40" spans="1:5" ht="56.25" customHeight="1" x14ac:dyDescent="0.2">
      <c r="A40" s="88">
        <v>8699514150091</v>
      </c>
      <c r="B40" s="87" t="s">
        <v>9145</v>
      </c>
      <c r="C40" s="87" t="s">
        <v>9146</v>
      </c>
      <c r="D40" s="90" t="s">
        <v>5496</v>
      </c>
      <c r="E40" s="137" t="s">
        <v>18832</v>
      </c>
    </row>
    <row r="41" spans="1:5" ht="56.25" customHeight="1" x14ac:dyDescent="0.2">
      <c r="A41" s="88">
        <v>8699514150114</v>
      </c>
      <c r="B41" s="87" t="s">
        <v>9859</v>
      </c>
      <c r="C41" s="87" t="s">
        <v>9146</v>
      </c>
      <c r="D41" s="90" t="s">
        <v>5496</v>
      </c>
      <c r="E41" s="137" t="s">
        <v>18832</v>
      </c>
    </row>
    <row r="42" spans="1:5" ht="56.25" customHeight="1" x14ac:dyDescent="0.2">
      <c r="A42" s="88">
        <v>8699514150138</v>
      </c>
      <c r="B42" s="87" t="s">
        <v>9881</v>
      </c>
      <c r="C42" s="87" t="s">
        <v>9146</v>
      </c>
      <c r="D42" s="90" t="s">
        <v>5496</v>
      </c>
      <c r="E42" s="137" t="s">
        <v>18832</v>
      </c>
    </row>
    <row r="43" spans="1:5" ht="56.25" customHeight="1" x14ac:dyDescent="0.2">
      <c r="A43" s="88">
        <v>8699514150152</v>
      </c>
      <c r="B43" s="87" t="s">
        <v>9860</v>
      </c>
      <c r="C43" s="87" t="s">
        <v>9146</v>
      </c>
      <c r="D43" s="90" t="s">
        <v>5496</v>
      </c>
      <c r="E43" s="137" t="s">
        <v>18832</v>
      </c>
    </row>
    <row r="44" spans="1:5" ht="56.25" customHeight="1" x14ac:dyDescent="0.2">
      <c r="A44" s="88">
        <v>8699514557791</v>
      </c>
      <c r="B44" s="87" t="s">
        <v>3758</v>
      </c>
      <c r="C44" s="87" t="s">
        <v>3755</v>
      </c>
      <c r="D44" s="90" t="s">
        <v>5496</v>
      </c>
      <c r="E44" s="137" t="s">
        <v>18832</v>
      </c>
    </row>
    <row r="45" spans="1:5" ht="56.25" customHeight="1" x14ac:dyDescent="0.2">
      <c r="A45" s="88">
        <v>8699514097624</v>
      </c>
      <c r="B45" s="87" t="s">
        <v>9090</v>
      </c>
      <c r="C45" s="87" t="s">
        <v>3859</v>
      </c>
      <c r="D45" s="90" t="s">
        <v>5496</v>
      </c>
      <c r="E45" s="137" t="s">
        <v>18832</v>
      </c>
    </row>
    <row r="46" spans="1:5" ht="56.25" customHeight="1" x14ac:dyDescent="0.2">
      <c r="A46" s="88">
        <v>8699514093992</v>
      </c>
      <c r="B46" s="87" t="s">
        <v>16200</v>
      </c>
      <c r="C46" s="87" t="s">
        <v>4061</v>
      </c>
      <c r="D46" s="90" t="s">
        <v>5496</v>
      </c>
      <c r="E46" s="137" t="s">
        <v>18832</v>
      </c>
    </row>
    <row r="47" spans="1:5" ht="56.25" customHeight="1" x14ac:dyDescent="0.2">
      <c r="A47" s="88">
        <v>8699514093268</v>
      </c>
      <c r="B47" s="87" t="s">
        <v>11322</v>
      </c>
      <c r="C47" s="87" t="s">
        <v>12351</v>
      </c>
      <c r="D47" s="90" t="s">
        <v>5496</v>
      </c>
      <c r="E47" s="137" t="s">
        <v>18832</v>
      </c>
    </row>
    <row r="48" spans="1:5" ht="56.25" customHeight="1" x14ac:dyDescent="0.2">
      <c r="A48" s="88">
        <v>8699514570080</v>
      </c>
      <c r="B48" s="87" t="s">
        <v>13415</v>
      </c>
      <c r="C48" s="87" t="s">
        <v>4106</v>
      </c>
      <c r="D48" s="90" t="s">
        <v>5496</v>
      </c>
      <c r="E48" s="137" t="s">
        <v>18831</v>
      </c>
    </row>
    <row r="49" spans="1:5" ht="56.25" customHeight="1" x14ac:dyDescent="0.2">
      <c r="A49" s="88">
        <v>8699514020028</v>
      </c>
      <c r="B49" s="87" t="s">
        <v>16198</v>
      </c>
      <c r="C49" s="87" t="s">
        <v>3286</v>
      </c>
      <c r="D49" s="90" t="s">
        <v>5496</v>
      </c>
      <c r="E49" s="137" t="s">
        <v>18832</v>
      </c>
    </row>
    <row r="50" spans="1:5" ht="56.25" customHeight="1" x14ac:dyDescent="0.2">
      <c r="A50" s="88">
        <v>8699514200017</v>
      </c>
      <c r="B50" s="87" t="s">
        <v>11204</v>
      </c>
      <c r="C50" s="87" t="s">
        <v>3286</v>
      </c>
      <c r="D50" s="90" t="s">
        <v>5496</v>
      </c>
      <c r="E50" s="137" t="s">
        <v>18832</v>
      </c>
    </row>
    <row r="51" spans="1:5" ht="56.25" customHeight="1" x14ac:dyDescent="0.2">
      <c r="A51" s="88">
        <v>8699514200024</v>
      </c>
      <c r="B51" s="87" t="s">
        <v>10618</v>
      </c>
      <c r="C51" s="87" t="s">
        <v>3286</v>
      </c>
      <c r="D51" s="90" t="s">
        <v>5496</v>
      </c>
      <c r="E51" s="137" t="s">
        <v>18832</v>
      </c>
    </row>
    <row r="52" spans="1:5" ht="56.25" customHeight="1" x14ac:dyDescent="0.2">
      <c r="A52" s="88">
        <v>8699514010050</v>
      </c>
      <c r="B52" s="87" t="s">
        <v>3313</v>
      </c>
      <c r="C52" s="87" t="s">
        <v>3305</v>
      </c>
      <c r="D52" s="90" t="s">
        <v>5496</v>
      </c>
      <c r="E52" s="137" t="s">
        <v>18832</v>
      </c>
    </row>
    <row r="53" spans="1:5" ht="56.25" customHeight="1" x14ac:dyDescent="0.2">
      <c r="A53" s="88">
        <v>8699514010074</v>
      </c>
      <c r="B53" s="87" t="s">
        <v>3317</v>
      </c>
      <c r="C53" s="87" t="s">
        <v>3305</v>
      </c>
      <c r="D53" s="90" t="s">
        <v>5496</v>
      </c>
      <c r="E53" s="137" t="s">
        <v>18832</v>
      </c>
    </row>
    <row r="54" spans="1:5" ht="56.25" customHeight="1" x14ac:dyDescent="0.2">
      <c r="A54" s="88">
        <v>8699514011675</v>
      </c>
      <c r="B54" s="87" t="s">
        <v>3310</v>
      </c>
      <c r="C54" s="87" t="s">
        <v>3305</v>
      </c>
      <c r="D54" s="90" t="s">
        <v>5496</v>
      </c>
      <c r="E54" s="137" t="s">
        <v>18832</v>
      </c>
    </row>
    <row r="55" spans="1:5" ht="56.25" customHeight="1" x14ac:dyDescent="0.2">
      <c r="A55" s="88">
        <v>8699514010081</v>
      </c>
      <c r="B55" s="87" t="s">
        <v>3325</v>
      </c>
      <c r="C55" s="87" t="s">
        <v>3320</v>
      </c>
      <c r="D55" s="90" t="s">
        <v>5496</v>
      </c>
      <c r="E55" s="137" t="s">
        <v>18832</v>
      </c>
    </row>
    <row r="56" spans="1:5" ht="56.25" customHeight="1" x14ac:dyDescent="0.2">
      <c r="A56" s="88">
        <v>8699514610052</v>
      </c>
      <c r="B56" s="87" t="s">
        <v>3344</v>
      </c>
      <c r="C56" s="87" t="s">
        <v>3345</v>
      </c>
      <c r="D56" s="90" t="s">
        <v>5496</v>
      </c>
      <c r="E56" s="137" t="s">
        <v>18832</v>
      </c>
    </row>
    <row r="57" spans="1:5" ht="56.25" customHeight="1" x14ac:dyDescent="0.2">
      <c r="A57" s="88">
        <v>8699514090274</v>
      </c>
      <c r="B57" s="87" t="s">
        <v>6877</v>
      </c>
      <c r="C57" s="87" t="s">
        <v>3400</v>
      </c>
      <c r="D57" s="90" t="s">
        <v>5496</v>
      </c>
      <c r="E57" s="137" t="s">
        <v>18832</v>
      </c>
    </row>
    <row r="58" spans="1:5" ht="56.25" customHeight="1" x14ac:dyDescent="0.2">
      <c r="A58" s="88">
        <v>8699514488187</v>
      </c>
      <c r="B58" s="87" t="s">
        <v>3531</v>
      </c>
      <c r="C58" s="87" t="s">
        <v>7068</v>
      </c>
      <c r="D58" s="90" t="s">
        <v>5496</v>
      </c>
      <c r="E58" s="137" t="s">
        <v>18832</v>
      </c>
    </row>
    <row r="59" spans="1:5" ht="56.25" customHeight="1" x14ac:dyDescent="0.2">
      <c r="A59" s="88">
        <v>8699514092629</v>
      </c>
      <c r="B59" s="87" t="s">
        <v>12303</v>
      </c>
      <c r="C59" s="87" t="s">
        <v>8904</v>
      </c>
      <c r="D59" s="90" t="s">
        <v>5496</v>
      </c>
      <c r="E59" s="137" t="s">
        <v>18832</v>
      </c>
    </row>
    <row r="60" spans="1:5" ht="56.25" customHeight="1" x14ac:dyDescent="0.2">
      <c r="A60" s="88">
        <v>8699514220039</v>
      </c>
      <c r="B60" s="87" t="s">
        <v>7375</v>
      </c>
      <c r="C60" s="87" t="s">
        <v>7231</v>
      </c>
      <c r="D60" s="90" t="s">
        <v>5496</v>
      </c>
      <c r="E60" s="137" t="s">
        <v>18832</v>
      </c>
    </row>
    <row r="61" spans="1:5" ht="56.25" customHeight="1" x14ac:dyDescent="0.2">
      <c r="A61" s="88">
        <v>8699514610113</v>
      </c>
      <c r="B61" s="87" t="s">
        <v>8598</v>
      </c>
      <c r="C61" s="87" t="s">
        <v>2520</v>
      </c>
      <c r="D61" s="90" t="s">
        <v>5496</v>
      </c>
      <c r="E61" s="137" t="s">
        <v>18830</v>
      </c>
    </row>
    <row r="62" spans="1:5" ht="56.25" customHeight="1" x14ac:dyDescent="0.2">
      <c r="A62" s="88">
        <v>8699514092490</v>
      </c>
      <c r="B62" s="87" t="s">
        <v>10941</v>
      </c>
      <c r="C62" s="87" t="s">
        <v>7213</v>
      </c>
      <c r="D62" s="90" t="s">
        <v>5496</v>
      </c>
      <c r="E62" s="137" t="s">
        <v>18832</v>
      </c>
    </row>
    <row r="63" spans="1:5" ht="56.25" customHeight="1" x14ac:dyDescent="0.2">
      <c r="A63" s="88">
        <v>8699514092407</v>
      </c>
      <c r="B63" s="87" t="s">
        <v>11133</v>
      </c>
      <c r="C63" s="87" t="s">
        <v>2723</v>
      </c>
      <c r="D63" s="90" t="s">
        <v>5496</v>
      </c>
      <c r="E63" s="137" t="s">
        <v>18832</v>
      </c>
    </row>
    <row r="64" spans="1:5" ht="56.25" customHeight="1" x14ac:dyDescent="0.2">
      <c r="A64" s="88">
        <v>8699514202561</v>
      </c>
      <c r="B64" s="87" t="s">
        <v>16423</v>
      </c>
      <c r="C64" s="87" t="s">
        <v>2779</v>
      </c>
      <c r="D64" s="90" t="s">
        <v>5496</v>
      </c>
      <c r="E64" s="137" t="s">
        <v>18832</v>
      </c>
    </row>
    <row r="65" spans="1:5" ht="56.25" customHeight="1" x14ac:dyDescent="0.2">
      <c r="A65" s="88">
        <v>8699514091981</v>
      </c>
      <c r="B65" s="87" t="s">
        <v>10171</v>
      </c>
      <c r="C65" s="87" t="s">
        <v>2848</v>
      </c>
      <c r="D65" s="90" t="s">
        <v>5496</v>
      </c>
      <c r="E65" s="137" t="s">
        <v>18832</v>
      </c>
    </row>
    <row r="66" spans="1:5" ht="56.25" customHeight="1" x14ac:dyDescent="0.2">
      <c r="A66" s="88">
        <v>8699514091059</v>
      </c>
      <c r="B66" s="87" t="s">
        <v>9082</v>
      </c>
      <c r="C66" s="87" t="s">
        <v>2908</v>
      </c>
      <c r="D66" s="90" t="s">
        <v>5496</v>
      </c>
      <c r="E66" s="137" t="s">
        <v>18831</v>
      </c>
    </row>
    <row r="67" spans="1:5" ht="56.25" customHeight="1" x14ac:dyDescent="0.2">
      <c r="A67" s="88">
        <v>8699514091073</v>
      </c>
      <c r="B67" s="87" t="s">
        <v>9091</v>
      </c>
      <c r="C67" s="87" t="s">
        <v>2908</v>
      </c>
      <c r="D67" s="90" t="s">
        <v>5496</v>
      </c>
      <c r="E67" s="137" t="s">
        <v>18831</v>
      </c>
    </row>
    <row r="68" spans="1:5" ht="56.25" customHeight="1" x14ac:dyDescent="0.2">
      <c r="A68" s="88">
        <v>8699514091004</v>
      </c>
      <c r="B68" s="87" t="s">
        <v>8504</v>
      </c>
      <c r="C68" s="87" t="s">
        <v>8502</v>
      </c>
      <c r="D68" s="90" t="s">
        <v>5496</v>
      </c>
      <c r="E68" s="137" t="s">
        <v>18832</v>
      </c>
    </row>
    <row r="69" spans="1:5" ht="56.25" customHeight="1" x14ac:dyDescent="0.2">
      <c r="A69" s="88">
        <v>8699514380030</v>
      </c>
      <c r="B69" s="87" t="s">
        <v>14146</v>
      </c>
      <c r="C69" s="87" t="s">
        <v>2941</v>
      </c>
      <c r="D69" s="90" t="s">
        <v>5496</v>
      </c>
      <c r="E69" s="137" t="s">
        <v>18832</v>
      </c>
    </row>
    <row r="70" spans="1:5" ht="56.25" customHeight="1" x14ac:dyDescent="0.2">
      <c r="A70" s="88">
        <v>8699514011170</v>
      </c>
      <c r="B70" s="87" t="s">
        <v>16270</v>
      </c>
      <c r="C70" s="87" t="s">
        <v>2949</v>
      </c>
      <c r="D70" s="90" t="s">
        <v>5496</v>
      </c>
      <c r="E70" s="137" t="s">
        <v>18832</v>
      </c>
    </row>
    <row r="71" spans="1:5" ht="56.25" customHeight="1" x14ac:dyDescent="0.2">
      <c r="A71" s="88">
        <v>8699514510017</v>
      </c>
      <c r="B71" s="87" t="s">
        <v>15622</v>
      </c>
      <c r="C71" s="87" t="s">
        <v>3016</v>
      </c>
      <c r="D71" s="89" t="s">
        <v>5496</v>
      </c>
      <c r="E71" s="137" t="s">
        <v>18832</v>
      </c>
    </row>
    <row r="72" spans="1:5" ht="56.25" customHeight="1" x14ac:dyDescent="0.2">
      <c r="A72" s="88">
        <v>8699514510024</v>
      </c>
      <c r="B72" s="87" t="s">
        <v>15621</v>
      </c>
      <c r="C72" s="87" t="s">
        <v>3016</v>
      </c>
      <c r="D72" s="89" t="s">
        <v>5496</v>
      </c>
      <c r="E72" s="137" t="s">
        <v>18832</v>
      </c>
    </row>
    <row r="73" spans="1:5" ht="56.25" customHeight="1" x14ac:dyDescent="0.2">
      <c r="A73" s="88">
        <v>8699514090311</v>
      </c>
      <c r="B73" s="87" t="s">
        <v>7376</v>
      </c>
      <c r="C73" s="87" t="s">
        <v>3054</v>
      </c>
      <c r="D73" s="90" t="s">
        <v>5496</v>
      </c>
      <c r="E73" s="137" t="s">
        <v>18832</v>
      </c>
    </row>
    <row r="74" spans="1:5" ht="56.25" customHeight="1" x14ac:dyDescent="0.2">
      <c r="A74" s="88">
        <v>8699514090328</v>
      </c>
      <c r="B74" s="87" t="s">
        <v>8518</v>
      </c>
      <c r="C74" s="87" t="s">
        <v>3054</v>
      </c>
      <c r="D74" s="90" t="s">
        <v>5496</v>
      </c>
      <c r="E74" s="137" t="s">
        <v>18832</v>
      </c>
    </row>
    <row r="75" spans="1:5" ht="56.25" customHeight="1" x14ac:dyDescent="0.2">
      <c r="A75" s="88">
        <v>8699514690016</v>
      </c>
      <c r="B75" s="87" t="s">
        <v>7061</v>
      </c>
      <c r="C75" s="87" t="s">
        <v>3054</v>
      </c>
      <c r="D75" s="90" t="s">
        <v>5496</v>
      </c>
      <c r="E75" s="137" t="s">
        <v>18832</v>
      </c>
    </row>
    <row r="76" spans="1:5" ht="56.25" customHeight="1" x14ac:dyDescent="0.2">
      <c r="A76" s="88">
        <v>8699514080015</v>
      </c>
      <c r="B76" s="87" t="s">
        <v>1892</v>
      </c>
      <c r="C76" s="87" t="s">
        <v>1882</v>
      </c>
      <c r="D76" s="90" t="s">
        <v>5496</v>
      </c>
      <c r="E76" s="137" t="s">
        <v>18832</v>
      </c>
    </row>
    <row r="77" spans="1:5" ht="56.25" customHeight="1" x14ac:dyDescent="0.2">
      <c r="A77" s="88">
        <v>8699514080022</v>
      </c>
      <c r="B77" s="87" t="s">
        <v>1899</v>
      </c>
      <c r="C77" s="87" t="s">
        <v>1882</v>
      </c>
      <c r="D77" s="90" t="s">
        <v>5496</v>
      </c>
      <c r="E77" s="137" t="s">
        <v>18832</v>
      </c>
    </row>
    <row r="78" spans="1:5" ht="56.25" customHeight="1" x14ac:dyDescent="0.2">
      <c r="A78" s="88">
        <v>8699514240020</v>
      </c>
      <c r="B78" s="87" t="s">
        <v>9413</v>
      </c>
      <c r="C78" s="87" t="s">
        <v>1882</v>
      </c>
      <c r="D78" s="90" t="s">
        <v>5496</v>
      </c>
      <c r="E78" s="137" t="s">
        <v>18832</v>
      </c>
    </row>
    <row r="79" spans="1:5" ht="56.25" customHeight="1" x14ac:dyDescent="0.2">
      <c r="A79" s="88">
        <v>8699514010371</v>
      </c>
      <c r="B79" s="87" t="s">
        <v>8342</v>
      </c>
      <c r="C79" s="87" t="s">
        <v>2006</v>
      </c>
      <c r="D79" s="90" t="s">
        <v>5496</v>
      </c>
      <c r="E79" s="137" t="s">
        <v>18832</v>
      </c>
    </row>
    <row r="80" spans="1:5" ht="56.25" customHeight="1" x14ac:dyDescent="0.2">
      <c r="A80" s="88">
        <v>8699514090076</v>
      </c>
      <c r="B80" s="87" t="s">
        <v>2161</v>
      </c>
      <c r="C80" s="87" t="s">
        <v>2150</v>
      </c>
      <c r="D80" s="90" t="s">
        <v>5496</v>
      </c>
      <c r="E80" s="137" t="s">
        <v>18832</v>
      </c>
    </row>
    <row r="81" spans="1:5" ht="56.25" customHeight="1" x14ac:dyDescent="0.2">
      <c r="A81" s="88">
        <v>8699514090083</v>
      </c>
      <c r="B81" s="87" t="s">
        <v>2172</v>
      </c>
      <c r="C81" s="87" t="s">
        <v>2150</v>
      </c>
      <c r="D81" s="90" t="s">
        <v>5496</v>
      </c>
      <c r="E81" s="137" t="s">
        <v>18832</v>
      </c>
    </row>
    <row r="82" spans="1:5" ht="56.25" customHeight="1" x14ac:dyDescent="0.2">
      <c r="A82" s="88">
        <v>8699514090779</v>
      </c>
      <c r="B82" s="87" t="s">
        <v>9099</v>
      </c>
      <c r="C82" s="87" t="s">
        <v>2179</v>
      </c>
      <c r="D82" s="90" t="s">
        <v>5496</v>
      </c>
      <c r="E82" s="137" t="s">
        <v>18832</v>
      </c>
    </row>
    <row r="83" spans="1:5" ht="56.25" customHeight="1" x14ac:dyDescent="0.2">
      <c r="A83" s="88">
        <v>8699514090793</v>
      </c>
      <c r="B83" s="87" t="s">
        <v>9100</v>
      </c>
      <c r="C83" s="87" t="s">
        <v>2179</v>
      </c>
      <c r="D83" s="90" t="s">
        <v>5496</v>
      </c>
      <c r="E83" s="137" t="s">
        <v>18832</v>
      </c>
    </row>
    <row r="84" spans="1:5" ht="56.25" customHeight="1" x14ac:dyDescent="0.2">
      <c r="A84" s="88">
        <v>8699514090809</v>
      </c>
      <c r="B84" s="87" t="s">
        <v>9101</v>
      </c>
      <c r="C84" s="87" t="s">
        <v>2179</v>
      </c>
      <c r="D84" s="90" t="s">
        <v>5496</v>
      </c>
      <c r="E84" s="137" t="s">
        <v>18832</v>
      </c>
    </row>
    <row r="85" spans="1:5" ht="56.25" customHeight="1" x14ac:dyDescent="0.2">
      <c r="A85" s="88">
        <v>8699514090823</v>
      </c>
      <c r="B85" s="87" t="s">
        <v>9102</v>
      </c>
      <c r="C85" s="87" t="s">
        <v>2179</v>
      </c>
      <c r="D85" s="90" t="s">
        <v>5496</v>
      </c>
      <c r="E85" s="137" t="s">
        <v>18832</v>
      </c>
    </row>
    <row r="86" spans="1:5" ht="56.25" customHeight="1" x14ac:dyDescent="0.2">
      <c r="A86" s="88">
        <v>8699514090830</v>
      </c>
      <c r="B86" s="87" t="s">
        <v>9103</v>
      </c>
      <c r="C86" s="87" t="s">
        <v>2179</v>
      </c>
      <c r="D86" s="90" t="s">
        <v>5496</v>
      </c>
      <c r="E86" s="137" t="s">
        <v>18832</v>
      </c>
    </row>
    <row r="87" spans="1:5" ht="56.25" customHeight="1" x14ac:dyDescent="0.2">
      <c r="A87" s="88">
        <v>8699514090854</v>
      </c>
      <c r="B87" s="87" t="s">
        <v>9104</v>
      </c>
      <c r="C87" s="87" t="s">
        <v>2179</v>
      </c>
      <c r="D87" s="90" t="s">
        <v>5496</v>
      </c>
      <c r="E87" s="137" t="s">
        <v>18832</v>
      </c>
    </row>
    <row r="88" spans="1:5" ht="56.25" customHeight="1" x14ac:dyDescent="0.2">
      <c r="A88" s="88">
        <v>8699514091226</v>
      </c>
      <c r="B88" s="87" t="s">
        <v>9825</v>
      </c>
      <c r="C88" s="87" t="s">
        <v>2183</v>
      </c>
      <c r="D88" s="90" t="s">
        <v>5496</v>
      </c>
      <c r="E88" s="137" t="s">
        <v>18832</v>
      </c>
    </row>
    <row r="89" spans="1:5" ht="56.25" customHeight="1" x14ac:dyDescent="0.2">
      <c r="A89" s="88">
        <v>8699514091233</v>
      </c>
      <c r="B89" s="87" t="s">
        <v>10142</v>
      </c>
      <c r="C89" s="87" t="s">
        <v>2183</v>
      </c>
      <c r="D89" s="90" t="s">
        <v>5496</v>
      </c>
      <c r="E89" s="137" t="s">
        <v>18832</v>
      </c>
    </row>
    <row r="90" spans="1:5" ht="56.25" customHeight="1" x14ac:dyDescent="0.2">
      <c r="A90" s="88">
        <v>8699514091240</v>
      </c>
      <c r="B90" s="87" t="s">
        <v>9826</v>
      </c>
      <c r="C90" s="87" t="s">
        <v>2183</v>
      </c>
      <c r="D90" s="90" t="s">
        <v>5496</v>
      </c>
      <c r="E90" s="137" t="s">
        <v>18832</v>
      </c>
    </row>
    <row r="91" spans="1:5" ht="56.25" customHeight="1" x14ac:dyDescent="0.2">
      <c r="A91" s="88">
        <v>8699514091257</v>
      </c>
      <c r="B91" s="87" t="s">
        <v>10143</v>
      </c>
      <c r="C91" s="87" t="s">
        <v>2183</v>
      </c>
      <c r="D91" s="90" t="s">
        <v>5496</v>
      </c>
      <c r="E91" s="137" t="s">
        <v>18832</v>
      </c>
    </row>
    <row r="92" spans="1:5" ht="56.25" customHeight="1" x14ac:dyDescent="0.2">
      <c r="A92" s="88">
        <v>8699514091264</v>
      </c>
      <c r="B92" s="87" t="s">
        <v>9946</v>
      </c>
      <c r="C92" s="87" t="s">
        <v>2183</v>
      </c>
      <c r="D92" s="90" t="s">
        <v>5496</v>
      </c>
      <c r="E92" s="137" t="s">
        <v>18832</v>
      </c>
    </row>
    <row r="93" spans="1:5" ht="56.25" customHeight="1" x14ac:dyDescent="0.2">
      <c r="A93" s="88">
        <v>8699514091271</v>
      </c>
      <c r="B93" s="87" t="s">
        <v>9945</v>
      </c>
      <c r="C93" s="87" t="s">
        <v>2183</v>
      </c>
      <c r="D93" s="90" t="s">
        <v>5496</v>
      </c>
      <c r="E93" s="137" t="s">
        <v>18832</v>
      </c>
    </row>
    <row r="94" spans="1:5" ht="56.25" customHeight="1" x14ac:dyDescent="0.2">
      <c r="A94" s="88">
        <v>8699514091288</v>
      </c>
      <c r="B94" s="87" t="s">
        <v>10395</v>
      </c>
      <c r="C94" s="87" t="s">
        <v>2183</v>
      </c>
      <c r="D94" s="90" t="s">
        <v>5496</v>
      </c>
      <c r="E94" s="137" t="s">
        <v>18832</v>
      </c>
    </row>
    <row r="95" spans="1:5" ht="56.25" customHeight="1" x14ac:dyDescent="0.2">
      <c r="A95" s="88">
        <v>8699514091295</v>
      </c>
      <c r="B95" s="87" t="s">
        <v>10396</v>
      </c>
      <c r="C95" s="87" t="s">
        <v>2183</v>
      </c>
      <c r="D95" s="90" t="s">
        <v>5496</v>
      </c>
      <c r="E95" s="137" t="s">
        <v>18832</v>
      </c>
    </row>
    <row r="96" spans="1:5" ht="56.25" customHeight="1" x14ac:dyDescent="0.2">
      <c r="A96" s="88">
        <v>8699772610023</v>
      </c>
      <c r="B96" s="87" t="s">
        <v>10104</v>
      </c>
      <c r="C96" s="87" t="s">
        <v>2186</v>
      </c>
      <c r="D96" s="90" t="s">
        <v>5496</v>
      </c>
      <c r="E96" s="137" t="s">
        <v>18832</v>
      </c>
    </row>
    <row r="97" spans="1:5" ht="56.25" customHeight="1" x14ac:dyDescent="0.2">
      <c r="A97" s="88">
        <v>8699514100034</v>
      </c>
      <c r="B97" s="139" t="s">
        <v>18811</v>
      </c>
      <c r="C97" s="87" t="s">
        <v>2226</v>
      </c>
      <c r="D97" s="90" t="s">
        <v>5496</v>
      </c>
      <c r="E97" s="137" t="s">
        <v>18832</v>
      </c>
    </row>
    <row r="98" spans="1:5" ht="56.25" customHeight="1" x14ac:dyDescent="0.2">
      <c r="A98" s="88">
        <v>8699514130024</v>
      </c>
      <c r="B98" s="87" t="s">
        <v>7191</v>
      </c>
      <c r="C98" s="87" t="s">
        <v>2282</v>
      </c>
      <c r="D98" s="90" t="s">
        <v>5496</v>
      </c>
      <c r="E98" s="137" t="s">
        <v>18832</v>
      </c>
    </row>
    <row r="99" spans="1:5" ht="56.25" customHeight="1" x14ac:dyDescent="0.2">
      <c r="A99" s="88">
        <v>8699514173687</v>
      </c>
      <c r="B99" s="87" t="s">
        <v>1397</v>
      </c>
      <c r="C99" s="87" t="s">
        <v>1398</v>
      </c>
      <c r="D99" s="90" t="s">
        <v>5496</v>
      </c>
      <c r="E99" s="137" t="s">
        <v>18832</v>
      </c>
    </row>
    <row r="100" spans="1:5" ht="56.25" customHeight="1" x14ac:dyDescent="0.2">
      <c r="A100" s="88">
        <v>8699514173694</v>
      </c>
      <c r="B100" s="87" t="s">
        <v>1399</v>
      </c>
      <c r="C100" s="87" t="s">
        <v>6996</v>
      </c>
      <c r="D100" s="90" t="s">
        <v>5496</v>
      </c>
      <c r="E100" s="137" t="s">
        <v>18832</v>
      </c>
    </row>
    <row r="101" spans="1:5" ht="56.25" customHeight="1" x14ac:dyDescent="0.2">
      <c r="A101" s="88">
        <v>8699514703983</v>
      </c>
      <c r="B101" s="87" t="s">
        <v>1400</v>
      </c>
      <c r="C101" s="87" t="s">
        <v>1401</v>
      </c>
      <c r="D101" s="90" t="s">
        <v>5496</v>
      </c>
      <c r="E101" s="137" t="s">
        <v>18832</v>
      </c>
    </row>
    <row r="102" spans="1:5" ht="56.25" customHeight="1" x14ac:dyDescent="0.2">
      <c r="A102" s="88">
        <v>8699514703990</v>
      </c>
      <c r="B102" s="87" t="s">
        <v>1402</v>
      </c>
      <c r="C102" s="87" t="s">
        <v>6997</v>
      </c>
      <c r="D102" s="90" t="s">
        <v>5496</v>
      </c>
      <c r="E102" s="137" t="s">
        <v>18832</v>
      </c>
    </row>
    <row r="103" spans="1:5" ht="56.25" customHeight="1" x14ac:dyDescent="0.2">
      <c r="A103" s="88">
        <v>8699514610717</v>
      </c>
      <c r="B103" s="87" t="s">
        <v>1406</v>
      </c>
      <c r="C103" s="87" t="s">
        <v>1403</v>
      </c>
      <c r="D103" s="90" t="s">
        <v>5496</v>
      </c>
      <c r="E103" s="137" t="s">
        <v>18832</v>
      </c>
    </row>
    <row r="104" spans="1:5" ht="56.25" customHeight="1" x14ac:dyDescent="0.2">
      <c r="A104" s="88">
        <v>8699514610724</v>
      </c>
      <c r="B104" s="87" t="s">
        <v>1407</v>
      </c>
      <c r="C104" s="87" t="s">
        <v>1403</v>
      </c>
      <c r="D104" s="90" t="s">
        <v>5496</v>
      </c>
      <c r="E104" s="137" t="s">
        <v>18832</v>
      </c>
    </row>
    <row r="105" spans="1:5" ht="56.25" customHeight="1" x14ac:dyDescent="0.2">
      <c r="A105" s="88">
        <v>8699514010487</v>
      </c>
      <c r="B105" s="87" t="s">
        <v>9919</v>
      </c>
      <c r="C105" s="87" t="s">
        <v>1417</v>
      </c>
      <c r="D105" s="90" t="s">
        <v>5496</v>
      </c>
      <c r="E105" s="137" t="s">
        <v>18832</v>
      </c>
    </row>
    <row r="106" spans="1:5" ht="56.25" customHeight="1" x14ac:dyDescent="0.2">
      <c r="A106" s="88">
        <v>8699514010494</v>
      </c>
      <c r="B106" s="87" t="s">
        <v>9920</v>
      </c>
      <c r="C106" s="87" t="s">
        <v>1417</v>
      </c>
      <c r="D106" s="90" t="s">
        <v>5496</v>
      </c>
      <c r="E106" s="137" t="s">
        <v>18832</v>
      </c>
    </row>
    <row r="107" spans="1:5" ht="56.25" customHeight="1" x14ac:dyDescent="0.2">
      <c r="A107" s="88">
        <v>8699514010500</v>
      </c>
      <c r="B107" s="87" t="s">
        <v>9921</v>
      </c>
      <c r="C107" s="87" t="s">
        <v>1417</v>
      </c>
      <c r="D107" s="90" t="s">
        <v>5496</v>
      </c>
      <c r="E107" s="137" t="s">
        <v>18832</v>
      </c>
    </row>
    <row r="108" spans="1:5" ht="56.25" customHeight="1" x14ac:dyDescent="0.2">
      <c r="A108" s="88">
        <v>8699514010517</v>
      </c>
      <c r="B108" s="87" t="s">
        <v>9928</v>
      </c>
      <c r="C108" s="87" t="s">
        <v>1417</v>
      </c>
      <c r="D108" s="90" t="s">
        <v>5496</v>
      </c>
      <c r="E108" s="137" t="s">
        <v>18832</v>
      </c>
    </row>
    <row r="109" spans="1:5" ht="56.25" customHeight="1" x14ac:dyDescent="0.2">
      <c r="A109" s="88">
        <v>8699514010524</v>
      </c>
      <c r="B109" s="87" t="s">
        <v>9925</v>
      </c>
      <c r="C109" s="87" t="s">
        <v>1417</v>
      </c>
      <c r="D109" s="90" t="s">
        <v>5496</v>
      </c>
      <c r="E109" s="137" t="s">
        <v>18832</v>
      </c>
    </row>
    <row r="110" spans="1:5" ht="56.25" customHeight="1" x14ac:dyDescent="0.2">
      <c r="A110" s="88">
        <v>8699514010531</v>
      </c>
      <c r="B110" s="87" t="s">
        <v>9901</v>
      </c>
      <c r="C110" s="87" t="s">
        <v>1417</v>
      </c>
      <c r="D110" s="90" t="s">
        <v>5496</v>
      </c>
      <c r="E110" s="137" t="s">
        <v>18832</v>
      </c>
    </row>
    <row r="111" spans="1:5" ht="56.25" customHeight="1" x14ac:dyDescent="0.2">
      <c r="A111" s="88">
        <v>8699514010548</v>
      </c>
      <c r="B111" s="87" t="s">
        <v>9902</v>
      </c>
      <c r="C111" s="87" t="s">
        <v>1417</v>
      </c>
      <c r="D111" s="90" t="s">
        <v>5496</v>
      </c>
      <c r="E111" s="137" t="s">
        <v>18832</v>
      </c>
    </row>
    <row r="112" spans="1:5" ht="56.25" customHeight="1" x14ac:dyDescent="0.2">
      <c r="A112" s="88">
        <v>8699514010555</v>
      </c>
      <c r="B112" s="87" t="s">
        <v>9903</v>
      </c>
      <c r="C112" s="87" t="s">
        <v>1417</v>
      </c>
      <c r="D112" s="90" t="s">
        <v>5496</v>
      </c>
      <c r="E112" s="137" t="s">
        <v>18832</v>
      </c>
    </row>
    <row r="113" spans="1:5" ht="56.25" customHeight="1" x14ac:dyDescent="0.2">
      <c r="A113" s="88">
        <v>8699514010562</v>
      </c>
      <c r="B113" s="87" t="s">
        <v>9926</v>
      </c>
      <c r="C113" s="87" t="s">
        <v>1417</v>
      </c>
      <c r="D113" s="90" t="s">
        <v>5496</v>
      </c>
      <c r="E113" s="137" t="s">
        <v>18832</v>
      </c>
    </row>
    <row r="114" spans="1:5" ht="56.25" customHeight="1" x14ac:dyDescent="0.2">
      <c r="A114" s="88">
        <v>8699514010159</v>
      </c>
      <c r="B114" s="87" t="s">
        <v>1529</v>
      </c>
      <c r="C114" s="87" t="s">
        <v>1527</v>
      </c>
      <c r="D114" s="90" t="s">
        <v>5496</v>
      </c>
      <c r="E114" s="137" t="s">
        <v>18832</v>
      </c>
    </row>
    <row r="115" spans="1:5" ht="56.25" customHeight="1" x14ac:dyDescent="0.2">
      <c r="A115" s="88">
        <v>8699704150023</v>
      </c>
      <c r="B115" s="87" t="s">
        <v>10702</v>
      </c>
      <c r="C115" s="87" t="s">
        <v>1558</v>
      </c>
      <c r="D115" s="90" t="s">
        <v>5496</v>
      </c>
      <c r="E115" s="137" t="s">
        <v>18832</v>
      </c>
    </row>
    <row r="116" spans="1:5" ht="56.25" customHeight="1" x14ac:dyDescent="0.2">
      <c r="A116" s="88">
        <v>8699704150030</v>
      </c>
      <c r="B116" s="87" t="s">
        <v>10703</v>
      </c>
      <c r="C116" s="87" t="s">
        <v>1558</v>
      </c>
      <c r="D116" s="90" t="s">
        <v>5496</v>
      </c>
      <c r="E116" s="137" t="s">
        <v>18832</v>
      </c>
    </row>
    <row r="117" spans="1:5" ht="56.25" customHeight="1" x14ac:dyDescent="0.2">
      <c r="A117" s="88">
        <v>8699704150061</v>
      </c>
      <c r="B117" s="87" t="s">
        <v>10704</v>
      </c>
      <c r="C117" s="87" t="s">
        <v>1558</v>
      </c>
      <c r="D117" s="90" t="s">
        <v>5496</v>
      </c>
      <c r="E117" s="137" t="s">
        <v>18832</v>
      </c>
    </row>
    <row r="118" spans="1:5" ht="56.25" customHeight="1" x14ac:dyDescent="0.2">
      <c r="A118" s="88">
        <v>8699704150085</v>
      </c>
      <c r="B118" s="87" t="s">
        <v>10705</v>
      </c>
      <c r="C118" s="87" t="s">
        <v>1558</v>
      </c>
      <c r="D118" s="90" t="s">
        <v>5496</v>
      </c>
      <c r="E118" s="137" t="s">
        <v>18832</v>
      </c>
    </row>
    <row r="119" spans="1:5" ht="56.25" customHeight="1" x14ac:dyDescent="0.2">
      <c r="A119" s="88">
        <v>8699514010333</v>
      </c>
      <c r="B119" s="87" t="s">
        <v>8576</v>
      </c>
      <c r="C119" s="87" t="s">
        <v>1615</v>
      </c>
      <c r="D119" s="90" t="s">
        <v>5496</v>
      </c>
      <c r="E119" s="137" t="s">
        <v>18832</v>
      </c>
    </row>
    <row r="120" spans="1:5" ht="56.25" customHeight="1" x14ac:dyDescent="0.2">
      <c r="A120" s="88">
        <v>8699514010340</v>
      </c>
      <c r="B120" s="87" t="s">
        <v>8577</v>
      </c>
      <c r="C120" s="87" t="s">
        <v>1615</v>
      </c>
      <c r="D120" s="90" t="s">
        <v>5496</v>
      </c>
      <c r="E120" s="137" t="s">
        <v>18832</v>
      </c>
    </row>
    <row r="121" spans="1:5" ht="56.25" customHeight="1" x14ac:dyDescent="0.2">
      <c r="A121" s="88">
        <v>8699514010357</v>
      </c>
      <c r="B121" s="87" t="s">
        <v>8578</v>
      </c>
      <c r="C121" s="87" t="s">
        <v>1615</v>
      </c>
      <c r="D121" s="90" t="s">
        <v>5496</v>
      </c>
      <c r="E121" s="137" t="s">
        <v>18832</v>
      </c>
    </row>
    <row r="122" spans="1:5" ht="56.25" customHeight="1" x14ac:dyDescent="0.2">
      <c r="A122" s="88">
        <v>8699514091363</v>
      </c>
      <c r="B122" s="87" t="s">
        <v>9084</v>
      </c>
      <c r="C122" s="87" t="s">
        <v>1779</v>
      </c>
      <c r="D122" s="90" t="s">
        <v>5496</v>
      </c>
      <c r="E122" s="137" t="s">
        <v>18832</v>
      </c>
    </row>
    <row r="123" spans="1:5" ht="56.25" customHeight="1" x14ac:dyDescent="0.2">
      <c r="A123" s="88">
        <v>8699514091370</v>
      </c>
      <c r="B123" s="87" t="s">
        <v>9083</v>
      </c>
      <c r="C123" s="87" t="s">
        <v>1779</v>
      </c>
      <c r="D123" s="90" t="s">
        <v>5496</v>
      </c>
      <c r="E123" s="137" t="s">
        <v>18832</v>
      </c>
    </row>
    <row r="124" spans="1:5" ht="56.25" customHeight="1" x14ac:dyDescent="0.2">
      <c r="A124" s="88">
        <v>8699514091387</v>
      </c>
      <c r="B124" s="87" t="s">
        <v>9085</v>
      </c>
      <c r="C124" s="87" t="s">
        <v>1779</v>
      </c>
      <c r="D124" s="90" t="s">
        <v>5496</v>
      </c>
      <c r="E124" s="137" t="s">
        <v>18832</v>
      </c>
    </row>
    <row r="125" spans="1:5" ht="56.25" customHeight="1" x14ac:dyDescent="0.2">
      <c r="A125" s="88">
        <v>8699514898122</v>
      </c>
      <c r="B125" s="87" t="s">
        <v>1816</v>
      </c>
      <c r="C125" s="87" t="s">
        <v>1817</v>
      </c>
      <c r="D125" s="90" t="s">
        <v>5496</v>
      </c>
      <c r="E125" s="137" t="s">
        <v>18830</v>
      </c>
    </row>
    <row r="126" spans="1:5" ht="56.25" customHeight="1" x14ac:dyDescent="0.2">
      <c r="A126" s="88">
        <v>8699514099215</v>
      </c>
      <c r="B126" s="87" t="s">
        <v>772</v>
      </c>
      <c r="C126" s="87" t="s">
        <v>768</v>
      </c>
      <c r="D126" s="90" t="s">
        <v>5496</v>
      </c>
      <c r="E126" s="137" t="s">
        <v>18831</v>
      </c>
    </row>
    <row r="127" spans="1:5" ht="56.25" customHeight="1" x14ac:dyDescent="0.2">
      <c r="A127" s="88">
        <v>8699704010150</v>
      </c>
      <c r="B127" s="87" t="s">
        <v>1059</v>
      </c>
      <c r="C127" s="87" t="s">
        <v>1058</v>
      </c>
      <c r="D127" s="90" t="s">
        <v>5496</v>
      </c>
      <c r="E127" s="137" t="s">
        <v>18831</v>
      </c>
    </row>
    <row r="128" spans="1:5" ht="56.25" customHeight="1" x14ac:dyDescent="0.2">
      <c r="A128" s="88">
        <v>8699514030140</v>
      </c>
      <c r="B128" s="87" t="s">
        <v>10948</v>
      </c>
      <c r="C128" s="87" t="s">
        <v>1264</v>
      </c>
      <c r="D128" s="90" t="s">
        <v>5496</v>
      </c>
      <c r="E128" s="137" t="s">
        <v>18831</v>
      </c>
    </row>
    <row r="129" spans="1:5" ht="56.25" customHeight="1" x14ac:dyDescent="0.2">
      <c r="A129" s="88">
        <v>8699514091561</v>
      </c>
      <c r="B129" s="87" t="s">
        <v>9840</v>
      </c>
      <c r="C129" s="87" t="s">
        <v>1267</v>
      </c>
      <c r="D129" s="90" t="s">
        <v>5496</v>
      </c>
      <c r="E129" s="137" t="s">
        <v>18832</v>
      </c>
    </row>
    <row r="130" spans="1:5" ht="56.25" customHeight="1" x14ac:dyDescent="0.2">
      <c r="A130" s="88">
        <v>8699514091578</v>
      </c>
      <c r="B130" s="87" t="s">
        <v>9824</v>
      </c>
      <c r="C130" s="87" t="s">
        <v>1267</v>
      </c>
      <c r="D130" s="90" t="s">
        <v>5496</v>
      </c>
      <c r="E130" s="137" t="s">
        <v>18832</v>
      </c>
    </row>
    <row r="131" spans="1:5" ht="56.25" customHeight="1" x14ac:dyDescent="0.2">
      <c r="A131" s="88">
        <v>8699514090106</v>
      </c>
      <c r="B131" s="87" t="s">
        <v>9066</v>
      </c>
      <c r="C131" s="87" t="s">
        <v>198</v>
      </c>
      <c r="D131" s="90" t="s">
        <v>5496</v>
      </c>
      <c r="E131" s="137" t="s">
        <v>18830</v>
      </c>
    </row>
    <row r="132" spans="1:5" ht="56.25" customHeight="1" x14ac:dyDescent="0.2">
      <c r="A132" s="88">
        <v>8699514090113</v>
      </c>
      <c r="B132" s="87" t="s">
        <v>9067</v>
      </c>
      <c r="C132" s="87" t="s">
        <v>198</v>
      </c>
      <c r="D132" s="90" t="s">
        <v>5496</v>
      </c>
      <c r="E132" s="137" t="s">
        <v>18832</v>
      </c>
    </row>
    <row r="133" spans="1:5" ht="56.25" customHeight="1" x14ac:dyDescent="0.2">
      <c r="A133" s="88">
        <v>8699514090144</v>
      </c>
      <c r="B133" s="87" t="s">
        <v>11375</v>
      </c>
      <c r="C133" s="87" t="s">
        <v>198</v>
      </c>
      <c r="D133" s="90" t="s">
        <v>5496</v>
      </c>
      <c r="E133" s="137" t="s">
        <v>18832</v>
      </c>
    </row>
    <row r="134" spans="1:5" ht="56.25" customHeight="1" x14ac:dyDescent="0.2">
      <c r="A134" s="88">
        <v>8699514016007</v>
      </c>
      <c r="B134" s="87" t="s">
        <v>300</v>
      </c>
      <c r="C134" s="87" t="s">
        <v>278</v>
      </c>
      <c r="D134" s="90" t="s">
        <v>5496</v>
      </c>
      <c r="E134" s="137" t="s">
        <v>18830</v>
      </c>
    </row>
    <row r="135" spans="1:5" ht="56.25" customHeight="1" x14ac:dyDescent="0.2">
      <c r="A135" s="88">
        <v>8699514015994</v>
      </c>
      <c r="B135" s="87" t="s">
        <v>291</v>
      </c>
      <c r="C135" s="87" t="s">
        <v>278</v>
      </c>
      <c r="D135" s="90" t="s">
        <v>5496</v>
      </c>
      <c r="E135" s="137" t="s">
        <v>18830</v>
      </c>
    </row>
    <row r="136" spans="1:5" ht="56.25" customHeight="1" x14ac:dyDescent="0.2">
      <c r="A136" s="88">
        <v>8699514150046</v>
      </c>
      <c r="B136" s="87" t="s">
        <v>6920</v>
      </c>
      <c r="C136" s="87" t="s">
        <v>395</v>
      </c>
      <c r="D136" s="90" t="s">
        <v>5496</v>
      </c>
      <c r="E136" s="137" t="s">
        <v>18830</v>
      </c>
    </row>
    <row r="137" spans="1:5" ht="56.25" customHeight="1" x14ac:dyDescent="0.2">
      <c r="A137" s="88">
        <v>8699514011231</v>
      </c>
      <c r="B137" s="87" t="s">
        <v>16199</v>
      </c>
      <c r="C137" s="87" t="s">
        <v>512</v>
      </c>
      <c r="D137" s="90" t="s">
        <v>5496</v>
      </c>
      <c r="E137" s="137" t="s">
        <v>18832</v>
      </c>
    </row>
    <row r="138" spans="1:5" ht="56.25" customHeight="1" x14ac:dyDescent="0.2">
      <c r="A138" s="88">
        <v>8699514012221</v>
      </c>
      <c r="B138" s="87" t="s">
        <v>16005</v>
      </c>
      <c r="C138" s="87" t="s">
        <v>512</v>
      </c>
      <c r="D138" s="90" t="s">
        <v>5496</v>
      </c>
      <c r="E138" s="137" t="s">
        <v>18832</v>
      </c>
    </row>
    <row r="139" spans="1:5" ht="56.25" customHeight="1" x14ac:dyDescent="0.2">
      <c r="A139" s="88">
        <v>8699514702556</v>
      </c>
      <c r="B139" s="87" t="s">
        <v>16006</v>
      </c>
      <c r="C139" s="87" t="s">
        <v>512</v>
      </c>
      <c r="D139" s="90" t="s">
        <v>5496</v>
      </c>
      <c r="E139" s="137" t="s">
        <v>18832</v>
      </c>
    </row>
    <row r="140" spans="1:5" ht="56.25" customHeight="1" x14ac:dyDescent="0.2">
      <c r="A140" s="88">
        <v>8699514091424</v>
      </c>
      <c r="B140" s="87" t="s">
        <v>9384</v>
      </c>
      <c r="C140" s="87" t="s">
        <v>9383</v>
      </c>
      <c r="D140" s="90" t="s">
        <v>5496</v>
      </c>
      <c r="E140" s="137" t="s">
        <v>18830</v>
      </c>
    </row>
    <row r="141" spans="1:5" ht="56.25" customHeight="1" x14ac:dyDescent="0.2">
      <c r="A141" s="88">
        <v>8699514091431</v>
      </c>
      <c r="B141" s="87" t="s">
        <v>9382</v>
      </c>
      <c r="C141" s="87" t="s">
        <v>9383</v>
      </c>
      <c r="D141" s="90" t="s">
        <v>5496</v>
      </c>
      <c r="E141" s="137" t="s">
        <v>18830</v>
      </c>
    </row>
    <row r="142" spans="1:5" ht="56.25" customHeight="1" x14ac:dyDescent="0.2">
      <c r="A142" s="88">
        <v>8699514090625</v>
      </c>
      <c r="B142" s="87" t="s">
        <v>7604</v>
      </c>
      <c r="C142" s="87" t="s">
        <v>606</v>
      </c>
      <c r="D142" s="90" t="s">
        <v>5496</v>
      </c>
      <c r="E142" s="137" t="s">
        <v>18832</v>
      </c>
    </row>
    <row r="143" spans="1:5" ht="56.25" customHeight="1" x14ac:dyDescent="0.2">
      <c r="A143" s="88">
        <v>8699514090649</v>
      </c>
      <c r="B143" s="87" t="s">
        <v>7602</v>
      </c>
      <c r="C143" s="87" t="s">
        <v>606</v>
      </c>
      <c r="D143" s="90" t="s">
        <v>5496</v>
      </c>
      <c r="E143" s="137" t="s">
        <v>18832</v>
      </c>
    </row>
    <row r="144" spans="1:5" ht="56.25" customHeight="1" x14ac:dyDescent="0.2">
      <c r="A144" s="88">
        <v>8699514090878</v>
      </c>
      <c r="B144" s="87" t="s">
        <v>7603</v>
      </c>
      <c r="C144" s="87" t="s">
        <v>606</v>
      </c>
      <c r="D144" s="90" t="s">
        <v>5496</v>
      </c>
      <c r="E144" s="137" t="s">
        <v>18832</v>
      </c>
    </row>
    <row r="145" spans="1:5" ht="56.25" customHeight="1" x14ac:dyDescent="0.2">
      <c r="A145" s="88">
        <v>8699514090885</v>
      </c>
      <c r="B145" s="87" t="s">
        <v>7601</v>
      </c>
      <c r="C145" s="87" t="s">
        <v>606</v>
      </c>
      <c r="D145" s="90" t="s">
        <v>5496</v>
      </c>
      <c r="E145" s="137" t="s">
        <v>18832</v>
      </c>
    </row>
    <row r="146" spans="1:5" ht="56.25" customHeight="1" x14ac:dyDescent="0.2">
      <c r="A146" s="88">
        <v>8699514090717</v>
      </c>
      <c r="B146" s="87" t="s">
        <v>7599</v>
      </c>
      <c r="C146" s="87" t="s">
        <v>615</v>
      </c>
      <c r="D146" s="90" t="s">
        <v>5496</v>
      </c>
      <c r="E146" s="137" t="s">
        <v>18830</v>
      </c>
    </row>
    <row r="147" spans="1:5" ht="56.25" customHeight="1" x14ac:dyDescent="0.2">
      <c r="A147" s="88">
        <v>8699514090663</v>
      </c>
      <c r="B147" s="87" t="s">
        <v>7577</v>
      </c>
      <c r="C147" s="87" t="s">
        <v>615</v>
      </c>
      <c r="D147" s="90" t="s">
        <v>5496</v>
      </c>
      <c r="E147" s="137" t="s">
        <v>18832</v>
      </c>
    </row>
    <row r="148" spans="1:5" ht="56.25" customHeight="1" x14ac:dyDescent="0.2">
      <c r="A148" s="88">
        <v>8699514090892</v>
      </c>
      <c r="B148" s="87" t="s">
        <v>7598</v>
      </c>
      <c r="C148" s="87" t="s">
        <v>615</v>
      </c>
      <c r="D148" s="90" t="s">
        <v>5496</v>
      </c>
      <c r="E148" s="137" t="s">
        <v>18832</v>
      </c>
    </row>
    <row r="149" spans="1:5" ht="56.25" customHeight="1" x14ac:dyDescent="0.2">
      <c r="A149" s="88">
        <v>8699514090908</v>
      </c>
      <c r="B149" s="87" t="s">
        <v>7600</v>
      </c>
      <c r="C149" s="87" t="s">
        <v>615</v>
      </c>
      <c r="D149" s="90" t="s">
        <v>5496</v>
      </c>
      <c r="E149" s="137" t="s">
        <v>18832</v>
      </c>
    </row>
    <row r="150" spans="1:5" ht="56.25" customHeight="1" x14ac:dyDescent="0.2">
      <c r="A150" s="88">
        <v>8699514090915</v>
      </c>
      <c r="B150" s="87" t="s">
        <v>8532</v>
      </c>
      <c r="C150" s="87" t="s">
        <v>615</v>
      </c>
      <c r="D150" s="90" t="s">
        <v>5496</v>
      </c>
      <c r="E150" s="137" t="s">
        <v>18832</v>
      </c>
    </row>
    <row r="151" spans="1:5" ht="56.25" customHeight="1" x14ac:dyDescent="0.2">
      <c r="A151" s="88">
        <v>8699514090182</v>
      </c>
      <c r="B151" s="87" t="s">
        <v>10</v>
      </c>
      <c r="C151" s="87" t="s">
        <v>6</v>
      </c>
      <c r="D151" s="90" t="s">
        <v>5496</v>
      </c>
      <c r="E151" s="137" t="s">
        <v>18830</v>
      </c>
    </row>
    <row r="152" spans="1:5" ht="56.25" customHeight="1" x14ac:dyDescent="0.2">
      <c r="A152" s="88">
        <v>8699514095378</v>
      </c>
      <c r="B152" s="87" t="s">
        <v>8</v>
      </c>
      <c r="C152" s="87" t="s">
        <v>7</v>
      </c>
      <c r="D152" s="90" t="s">
        <v>5496</v>
      </c>
      <c r="E152" s="137" t="s">
        <v>18832</v>
      </c>
    </row>
    <row r="153" spans="1:5" ht="56.25" customHeight="1" x14ac:dyDescent="0.2">
      <c r="A153" s="88">
        <v>8680683010033</v>
      </c>
      <c r="B153" s="87" t="s">
        <v>10898</v>
      </c>
      <c r="C153" s="87" t="s">
        <v>10897</v>
      </c>
      <c r="D153" s="90" t="s">
        <v>17637</v>
      </c>
      <c r="E153" s="137" t="s">
        <v>18832</v>
      </c>
    </row>
    <row r="154" spans="1:5" ht="56.25" customHeight="1" x14ac:dyDescent="0.2">
      <c r="A154" s="88">
        <v>8699704754825</v>
      </c>
      <c r="B154" s="87" t="s">
        <v>5579</v>
      </c>
      <c r="C154" s="87" t="s">
        <v>5578</v>
      </c>
      <c r="D154" s="90" t="s">
        <v>15682</v>
      </c>
      <c r="E154" s="137" t="s">
        <v>18832</v>
      </c>
    </row>
    <row r="155" spans="1:5" ht="56.25" customHeight="1" x14ac:dyDescent="0.2">
      <c r="A155" s="88">
        <v>8699704754832</v>
      </c>
      <c r="B155" s="87" t="s">
        <v>5580</v>
      </c>
      <c r="C155" s="87" t="s">
        <v>5578</v>
      </c>
      <c r="D155" s="90" t="s">
        <v>15682</v>
      </c>
      <c r="E155" s="137" t="s">
        <v>18832</v>
      </c>
    </row>
    <row r="156" spans="1:5" ht="56.25" customHeight="1" x14ac:dyDescent="0.2">
      <c r="A156" s="88">
        <v>8699704097571</v>
      </c>
      <c r="B156" s="87" t="s">
        <v>4885</v>
      </c>
      <c r="C156" s="87" t="s">
        <v>4886</v>
      </c>
      <c r="D156" s="90" t="s">
        <v>15682</v>
      </c>
      <c r="E156" s="137" t="s">
        <v>18831</v>
      </c>
    </row>
    <row r="157" spans="1:5" ht="56.25" customHeight="1" x14ac:dyDescent="0.2">
      <c r="A157" s="88">
        <v>8699704124208</v>
      </c>
      <c r="B157" s="87" t="s">
        <v>5177</v>
      </c>
      <c r="C157" s="87" t="s">
        <v>8986</v>
      </c>
      <c r="D157" s="90" t="s">
        <v>15682</v>
      </c>
      <c r="E157" s="137" t="s">
        <v>18831</v>
      </c>
    </row>
    <row r="158" spans="1:5" ht="56.25" customHeight="1" x14ac:dyDescent="0.2">
      <c r="A158" s="88">
        <v>8699704106990</v>
      </c>
      <c r="B158" s="87" t="s">
        <v>4199</v>
      </c>
      <c r="C158" s="87" t="s">
        <v>4200</v>
      </c>
      <c r="D158" s="90" t="s">
        <v>15682</v>
      </c>
      <c r="E158" s="137" t="s">
        <v>18831</v>
      </c>
    </row>
    <row r="159" spans="1:5" ht="56.25" customHeight="1" x14ac:dyDescent="0.2">
      <c r="A159" s="88">
        <v>8699704750056</v>
      </c>
      <c r="B159" s="87" t="s">
        <v>11055</v>
      </c>
      <c r="C159" s="87" t="s">
        <v>11056</v>
      </c>
      <c r="D159" s="90" t="s">
        <v>15682</v>
      </c>
      <c r="E159" s="137" t="s">
        <v>18831</v>
      </c>
    </row>
    <row r="160" spans="1:5" ht="56.25" customHeight="1" x14ac:dyDescent="0.2">
      <c r="A160" s="88">
        <v>8699704611241</v>
      </c>
      <c r="B160" s="87" t="s">
        <v>3783</v>
      </c>
      <c r="C160" s="87" t="s">
        <v>3780</v>
      </c>
      <c r="D160" s="90" t="s">
        <v>15682</v>
      </c>
      <c r="E160" s="137" t="s">
        <v>18831</v>
      </c>
    </row>
    <row r="161" spans="1:5" ht="56.25" customHeight="1" x14ac:dyDescent="0.2">
      <c r="A161" s="88">
        <v>8699704357569</v>
      </c>
      <c r="B161" s="87" t="s">
        <v>3784</v>
      </c>
      <c r="C161" s="87" t="s">
        <v>3785</v>
      </c>
      <c r="D161" s="90" t="s">
        <v>15682</v>
      </c>
      <c r="E161" s="137" t="s">
        <v>18831</v>
      </c>
    </row>
    <row r="162" spans="1:5" ht="56.25" customHeight="1" x14ac:dyDescent="0.2">
      <c r="A162" s="88">
        <v>8699704356333</v>
      </c>
      <c r="B162" s="87" t="s">
        <v>13041</v>
      </c>
      <c r="C162" s="87" t="s">
        <v>9344</v>
      </c>
      <c r="D162" s="90" t="s">
        <v>15682</v>
      </c>
      <c r="E162" s="137" t="s">
        <v>18831</v>
      </c>
    </row>
    <row r="163" spans="1:5" ht="56.25" customHeight="1" x14ac:dyDescent="0.2">
      <c r="A163" s="88">
        <v>8699704016213</v>
      </c>
      <c r="B163" s="87" t="s">
        <v>4107</v>
      </c>
      <c r="C163" s="87" t="s">
        <v>12351</v>
      </c>
      <c r="D163" s="90" t="s">
        <v>15682</v>
      </c>
      <c r="E163" s="137" t="s">
        <v>18832</v>
      </c>
    </row>
    <row r="164" spans="1:5" ht="56.25" customHeight="1" x14ac:dyDescent="0.2">
      <c r="A164" s="88">
        <v>8699704011638</v>
      </c>
      <c r="B164" s="87" t="s">
        <v>2608</v>
      </c>
      <c r="C164" s="87" t="s">
        <v>2609</v>
      </c>
      <c r="D164" s="90" t="s">
        <v>15682</v>
      </c>
      <c r="E164" s="137" t="s">
        <v>18830</v>
      </c>
    </row>
    <row r="165" spans="1:5" ht="56.25" customHeight="1" x14ac:dyDescent="0.2">
      <c r="A165" s="88">
        <v>8699704090015</v>
      </c>
      <c r="B165" s="87" t="s">
        <v>4142</v>
      </c>
      <c r="C165" s="87" t="s">
        <v>1374</v>
      </c>
      <c r="D165" s="90" t="s">
        <v>15682</v>
      </c>
      <c r="E165" s="137" t="s">
        <v>18831</v>
      </c>
    </row>
    <row r="166" spans="1:5" ht="56.25" customHeight="1" x14ac:dyDescent="0.2">
      <c r="A166" s="88">
        <v>8699704092583</v>
      </c>
      <c r="B166" s="87" t="s">
        <v>771</v>
      </c>
      <c r="C166" s="87" t="s">
        <v>768</v>
      </c>
      <c r="D166" s="90" t="s">
        <v>15682</v>
      </c>
      <c r="E166" s="137" t="s">
        <v>18831</v>
      </c>
    </row>
    <row r="167" spans="1:5" ht="56.25" customHeight="1" x14ac:dyDescent="0.2">
      <c r="A167" s="88">
        <v>8699704153871</v>
      </c>
      <c r="B167" s="87" t="s">
        <v>962</v>
      </c>
      <c r="C167" s="87" t="s">
        <v>961</v>
      </c>
      <c r="D167" s="90" t="s">
        <v>15682</v>
      </c>
      <c r="E167" s="137" t="s">
        <v>18831</v>
      </c>
    </row>
    <row r="168" spans="1:5" ht="56.25" customHeight="1" x14ac:dyDescent="0.2">
      <c r="A168" s="88">
        <v>8699704952283</v>
      </c>
      <c r="B168" s="87" t="s">
        <v>385</v>
      </c>
      <c r="C168" s="87" t="s">
        <v>382</v>
      </c>
      <c r="D168" s="90" t="s">
        <v>15682</v>
      </c>
      <c r="E168" s="137" t="s">
        <v>18831</v>
      </c>
    </row>
    <row r="169" spans="1:5" ht="56.25" customHeight="1" x14ac:dyDescent="0.2">
      <c r="A169" s="88">
        <v>8699889030073</v>
      </c>
      <c r="B169" s="87" t="s">
        <v>10163</v>
      </c>
      <c r="C169" s="87" t="s">
        <v>5398</v>
      </c>
      <c r="D169" s="90" t="s">
        <v>8097</v>
      </c>
      <c r="E169" s="137" t="s">
        <v>18832</v>
      </c>
    </row>
    <row r="170" spans="1:5" ht="56.25" customHeight="1" x14ac:dyDescent="0.2">
      <c r="A170" s="88">
        <v>8699889036059</v>
      </c>
      <c r="B170" s="87" t="s">
        <v>10162</v>
      </c>
      <c r="C170" s="87" t="s">
        <v>5398</v>
      </c>
      <c r="D170" s="90" t="s">
        <v>8097</v>
      </c>
      <c r="E170" s="137" t="s">
        <v>18832</v>
      </c>
    </row>
    <row r="171" spans="1:5" ht="56.25" customHeight="1" x14ac:dyDescent="0.2">
      <c r="A171" s="88">
        <v>8699889090183</v>
      </c>
      <c r="B171" s="87" t="s">
        <v>11211</v>
      </c>
      <c r="C171" s="87" t="s">
        <v>5398</v>
      </c>
      <c r="D171" s="90" t="s">
        <v>8097</v>
      </c>
      <c r="E171" s="137" t="s">
        <v>18832</v>
      </c>
    </row>
    <row r="172" spans="1:5" ht="56.25" customHeight="1" x14ac:dyDescent="0.2">
      <c r="A172" s="88">
        <v>8699889090190</v>
      </c>
      <c r="B172" s="87" t="s">
        <v>9616</v>
      </c>
      <c r="C172" s="87" t="s">
        <v>5398</v>
      </c>
      <c r="D172" s="90" t="s">
        <v>8097</v>
      </c>
      <c r="E172" s="137" t="s">
        <v>18832</v>
      </c>
    </row>
    <row r="173" spans="1:5" ht="56.25" customHeight="1" x14ac:dyDescent="0.2">
      <c r="A173" s="88">
        <v>8699889090206</v>
      </c>
      <c r="B173" s="87" t="s">
        <v>11212</v>
      </c>
      <c r="C173" s="87" t="s">
        <v>5398</v>
      </c>
      <c r="D173" s="90" t="s">
        <v>8097</v>
      </c>
      <c r="E173" s="137" t="s">
        <v>18832</v>
      </c>
    </row>
    <row r="174" spans="1:5" ht="56.25" customHeight="1" x14ac:dyDescent="0.2">
      <c r="A174" s="88">
        <v>8699889090213</v>
      </c>
      <c r="B174" s="87" t="s">
        <v>11213</v>
      </c>
      <c r="C174" s="87" t="s">
        <v>5398</v>
      </c>
      <c r="D174" s="90" t="s">
        <v>8097</v>
      </c>
      <c r="E174" s="137" t="s">
        <v>18832</v>
      </c>
    </row>
    <row r="175" spans="1:5" ht="56.25" customHeight="1" x14ac:dyDescent="0.2">
      <c r="A175" s="88">
        <v>8699889650028</v>
      </c>
      <c r="B175" s="87" t="s">
        <v>8706</v>
      </c>
      <c r="C175" s="87" t="s">
        <v>5398</v>
      </c>
      <c r="D175" s="90" t="s">
        <v>8097</v>
      </c>
      <c r="E175" s="137" t="s">
        <v>18832</v>
      </c>
    </row>
    <row r="176" spans="1:5" ht="56.25" customHeight="1" x14ac:dyDescent="0.2">
      <c r="A176" s="88">
        <v>8699889010013</v>
      </c>
      <c r="B176" s="87" t="s">
        <v>11712</v>
      </c>
      <c r="C176" s="87" t="s">
        <v>1527</v>
      </c>
      <c r="D176" s="90" t="s">
        <v>8097</v>
      </c>
      <c r="E176" s="137" t="s">
        <v>18832</v>
      </c>
    </row>
    <row r="177" spans="1:5" ht="56.25" customHeight="1" x14ac:dyDescent="0.2">
      <c r="A177" s="88">
        <v>8699889010020</v>
      </c>
      <c r="B177" s="87" t="s">
        <v>11713</v>
      </c>
      <c r="C177" s="87" t="s">
        <v>1527</v>
      </c>
      <c r="D177" s="90" t="s">
        <v>8097</v>
      </c>
      <c r="E177" s="137" t="s">
        <v>18832</v>
      </c>
    </row>
    <row r="178" spans="1:5" ht="56.25" customHeight="1" x14ac:dyDescent="0.2">
      <c r="A178" s="88">
        <v>8699889150023</v>
      </c>
      <c r="B178" s="87" t="s">
        <v>10929</v>
      </c>
      <c r="C178" s="87" t="s">
        <v>1558</v>
      </c>
      <c r="D178" s="90" t="s">
        <v>8097</v>
      </c>
      <c r="E178" s="137" t="s">
        <v>18832</v>
      </c>
    </row>
    <row r="179" spans="1:5" ht="56.25" customHeight="1" x14ac:dyDescent="0.2">
      <c r="A179" s="88">
        <v>8699889150030</v>
      </c>
      <c r="B179" s="87" t="s">
        <v>10930</v>
      </c>
      <c r="C179" s="87" t="s">
        <v>1558</v>
      </c>
      <c r="D179" s="90" t="s">
        <v>8097</v>
      </c>
      <c r="E179" s="137" t="s">
        <v>18832</v>
      </c>
    </row>
    <row r="180" spans="1:5" ht="56.25" customHeight="1" x14ac:dyDescent="0.2">
      <c r="A180" s="88">
        <v>8699889150061</v>
      </c>
      <c r="B180" s="87" t="s">
        <v>10931</v>
      </c>
      <c r="C180" s="87" t="s">
        <v>1558</v>
      </c>
      <c r="D180" s="90" t="s">
        <v>8097</v>
      </c>
      <c r="E180" s="137" t="s">
        <v>18832</v>
      </c>
    </row>
    <row r="181" spans="1:5" ht="56.25" customHeight="1" x14ac:dyDescent="0.2">
      <c r="A181" s="88">
        <v>8699889090275</v>
      </c>
      <c r="B181" s="87" t="s">
        <v>7203</v>
      </c>
      <c r="C181" s="87" t="s">
        <v>1231</v>
      </c>
      <c r="D181" s="90" t="s">
        <v>8097</v>
      </c>
      <c r="E181" s="137" t="s">
        <v>18832</v>
      </c>
    </row>
    <row r="182" spans="1:5" ht="56.25" customHeight="1" x14ac:dyDescent="0.2">
      <c r="A182" s="88">
        <v>8699889090084</v>
      </c>
      <c r="B182" s="87" t="s">
        <v>10160</v>
      </c>
      <c r="C182" s="87" t="s">
        <v>1267</v>
      </c>
      <c r="D182" s="90" t="s">
        <v>8097</v>
      </c>
      <c r="E182" s="137" t="s">
        <v>18832</v>
      </c>
    </row>
    <row r="183" spans="1:5" ht="56.25" customHeight="1" x14ac:dyDescent="0.2">
      <c r="A183" s="88">
        <v>8699889090091</v>
      </c>
      <c r="B183" s="87" t="s">
        <v>10161</v>
      </c>
      <c r="C183" s="87" t="s">
        <v>1267</v>
      </c>
      <c r="D183" s="90" t="s">
        <v>8097</v>
      </c>
      <c r="E183" s="137" t="s">
        <v>18832</v>
      </c>
    </row>
    <row r="184" spans="1:5" ht="56.25" customHeight="1" x14ac:dyDescent="0.2">
      <c r="A184" s="88">
        <v>8699889090107</v>
      </c>
      <c r="B184" s="87" t="s">
        <v>10098</v>
      </c>
      <c r="C184" s="87" t="s">
        <v>1267</v>
      </c>
      <c r="D184" s="90" t="s">
        <v>8097</v>
      </c>
      <c r="E184" s="137" t="s">
        <v>18832</v>
      </c>
    </row>
    <row r="185" spans="1:5" ht="56.25" customHeight="1" x14ac:dyDescent="0.2">
      <c r="A185" s="88">
        <v>8699889090114</v>
      </c>
      <c r="B185" s="87" t="s">
        <v>10099</v>
      </c>
      <c r="C185" s="87" t="s">
        <v>1267</v>
      </c>
      <c r="D185" s="90" t="s">
        <v>8097</v>
      </c>
      <c r="E185" s="137" t="s">
        <v>18832</v>
      </c>
    </row>
    <row r="186" spans="1:5" ht="56.25" customHeight="1" x14ac:dyDescent="0.2">
      <c r="A186" s="88">
        <v>8699518010209</v>
      </c>
      <c r="B186" s="87" t="s">
        <v>5668</v>
      </c>
      <c r="C186" s="87" t="s">
        <v>5662</v>
      </c>
      <c r="D186" s="90" t="s">
        <v>5636</v>
      </c>
      <c r="E186" s="137" t="s">
        <v>18832</v>
      </c>
    </row>
    <row r="187" spans="1:5" ht="56.25" customHeight="1" x14ac:dyDescent="0.2">
      <c r="A187" s="88">
        <v>8699518010254</v>
      </c>
      <c r="B187" s="87" t="s">
        <v>5674</v>
      </c>
      <c r="C187" s="87" t="s">
        <v>5662</v>
      </c>
      <c r="D187" s="90" t="s">
        <v>5636</v>
      </c>
      <c r="E187" s="137" t="s">
        <v>18832</v>
      </c>
    </row>
    <row r="188" spans="1:5" ht="56.25" customHeight="1" x14ac:dyDescent="0.2">
      <c r="A188" s="88">
        <v>8699518010308</v>
      </c>
      <c r="B188" s="87" t="s">
        <v>5684</v>
      </c>
      <c r="C188" s="87" t="s">
        <v>5662</v>
      </c>
      <c r="D188" s="90" t="s">
        <v>5636</v>
      </c>
      <c r="E188" s="137" t="s">
        <v>18832</v>
      </c>
    </row>
    <row r="189" spans="1:5" ht="56.25" customHeight="1" x14ac:dyDescent="0.2">
      <c r="A189" s="88">
        <v>8699518010353</v>
      </c>
      <c r="B189" s="87" t="s">
        <v>5692</v>
      </c>
      <c r="C189" s="87" t="s">
        <v>5662</v>
      </c>
      <c r="D189" s="90" t="s">
        <v>5636</v>
      </c>
      <c r="E189" s="137" t="s">
        <v>18832</v>
      </c>
    </row>
    <row r="190" spans="1:5" ht="56.25" customHeight="1" x14ac:dyDescent="0.2">
      <c r="A190" s="88">
        <v>8699518280305</v>
      </c>
      <c r="B190" s="87" t="s">
        <v>4523</v>
      </c>
      <c r="C190" s="87" t="s">
        <v>4522</v>
      </c>
      <c r="D190" s="90" t="s">
        <v>5636</v>
      </c>
      <c r="E190" s="137" t="s">
        <v>18832</v>
      </c>
    </row>
    <row r="191" spans="1:5" ht="56.25" customHeight="1" x14ac:dyDescent="0.2">
      <c r="A191" s="88">
        <v>8699518700100</v>
      </c>
      <c r="B191" s="87" t="s">
        <v>4521</v>
      </c>
      <c r="C191" s="87" t="s">
        <v>4522</v>
      </c>
      <c r="D191" s="90" t="s">
        <v>5636</v>
      </c>
      <c r="E191" s="137" t="s">
        <v>18832</v>
      </c>
    </row>
    <row r="192" spans="1:5" ht="56.25" customHeight="1" x14ac:dyDescent="0.2">
      <c r="A192" s="88">
        <v>8699518090157</v>
      </c>
      <c r="B192" s="87" t="s">
        <v>1974</v>
      </c>
      <c r="C192" s="87" t="s">
        <v>1946</v>
      </c>
      <c r="D192" s="90" t="s">
        <v>5636</v>
      </c>
      <c r="E192" s="137" t="s">
        <v>18832</v>
      </c>
    </row>
    <row r="193" spans="1:5" ht="56.25" customHeight="1" x14ac:dyDescent="0.2">
      <c r="A193" s="88">
        <v>8699518090164</v>
      </c>
      <c r="B193" s="87" t="s">
        <v>1986</v>
      </c>
      <c r="C193" s="87" t="s">
        <v>1946</v>
      </c>
      <c r="D193" s="90" t="s">
        <v>5636</v>
      </c>
      <c r="E193" s="137" t="s">
        <v>18832</v>
      </c>
    </row>
    <row r="194" spans="1:5" ht="56.25" customHeight="1" x14ac:dyDescent="0.2">
      <c r="A194" s="88">
        <v>8699518610102</v>
      </c>
      <c r="B194" s="87" t="s">
        <v>2093</v>
      </c>
      <c r="C194" s="87" t="s">
        <v>2087</v>
      </c>
      <c r="D194" s="90" t="s">
        <v>5636</v>
      </c>
      <c r="E194" s="137" t="s">
        <v>18832</v>
      </c>
    </row>
    <row r="195" spans="1:5" ht="56.25" customHeight="1" x14ac:dyDescent="0.2">
      <c r="A195" s="88">
        <v>8699518750402</v>
      </c>
      <c r="B195" s="87" t="s">
        <v>1635</v>
      </c>
      <c r="C195" s="87" t="s">
        <v>5446</v>
      </c>
      <c r="D195" s="90" t="s">
        <v>5636</v>
      </c>
      <c r="E195" s="137" t="s">
        <v>18832</v>
      </c>
    </row>
    <row r="196" spans="1:5" ht="56.25" customHeight="1" x14ac:dyDescent="0.2">
      <c r="A196" s="88">
        <v>8699518570109</v>
      </c>
      <c r="B196" s="87" t="s">
        <v>701</v>
      </c>
      <c r="C196" s="87" t="s">
        <v>699</v>
      </c>
      <c r="D196" s="90" t="s">
        <v>5636</v>
      </c>
      <c r="E196" s="137" t="s">
        <v>18832</v>
      </c>
    </row>
    <row r="197" spans="1:5" ht="56.25" customHeight="1" x14ac:dyDescent="0.2">
      <c r="A197" s="88">
        <v>8699518090102</v>
      </c>
      <c r="B197" s="87" t="s">
        <v>702</v>
      </c>
      <c r="C197" s="87" t="s">
        <v>703</v>
      </c>
      <c r="D197" s="90" t="s">
        <v>5636</v>
      </c>
      <c r="E197" s="137" t="s">
        <v>18832</v>
      </c>
    </row>
    <row r="198" spans="1:5" ht="56.25" customHeight="1" x14ac:dyDescent="0.2">
      <c r="A198" s="88">
        <v>8699220750028</v>
      </c>
      <c r="B198" s="87" t="s">
        <v>10298</v>
      </c>
      <c r="C198" s="87" t="s">
        <v>10296</v>
      </c>
      <c r="D198" s="90" t="s">
        <v>10295</v>
      </c>
      <c r="E198" s="137" t="s">
        <v>18832</v>
      </c>
    </row>
    <row r="199" spans="1:5" ht="56.25" customHeight="1" x14ac:dyDescent="0.2">
      <c r="A199" s="88">
        <v>8699220750035</v>
      </c>
      <c r="B199" s="87" t="s">
        <v>10297</v>
      </c>
      <c r="C199" s="87" t="s">
        <v>10296</v>
      </c>
      <c r="D199" s="90" t="s">
        <v>10295</v>
      </c>
      <c r="E199" s="137" t="s">
        <v>18832</v>
      </c>
    </row>
    <row r="200" spans="1:5" ht="56.25" customHeight="1" x14ac:dyDescent="0.2">
      <c r="A200" s="88">
        <v>8681030190453</v>
      </c>
      <c r="B200" s="87" t="s">
        <v>16352</v>
      </c>
      <c r="C200" s="87" t="s">
        <v>2402</v>
      </c>
      <c r="D200" s="90" t="s">
        <v>13330</v>
      </c>
      <c r="E200" s="137" t="s">
        <v>18832</v>
      </c>
    </row>
    <row r="201" spans="1:5" ht="56.25" customHeight="1" x14ac:dyDescent="0.2">
      <c r="A201" s="88">
        <v>8699517011672</v>
      </c>
      <c r="B201" s="87" t="s">
        <v>5570</v>
      </c>
      <c r="C201" s="87" t="s">
        <v>5562</v>
      </c>
      <c r="D201" s="90" t="s">
        <v>15683</v>
      </c>
      <c r="E201" s="137" t="s">
        <v>18832</v>
      </c>
    </row>
    <row r="202" spans="1:5" ht="56.25" customHeight="1" x14ac:dyDescent="0.2">
      <c r="A202" s="88">
        <v>8699517011795</v>
      </c>
      <c r="B202" s="87" t="s">
        <v>5656</v>
      </c>
      <c r="C202" s="87" t="s">
        <v>5654</v>
      </c>
      <c r="D202" s="90" t="s">
        <v>15683</v>
      </c>
      <c r="E202" s="137" t="s">
        <v>18832</v>
      </c>
    </row>
    <row r="203" spans="1:5" ht="56.25" customHeight="1" x14ac:dyDescent="0.2">
      <c r="A203" s="88">
        <v>8699517091674</v>
      </c>
      <c r="B203" s="87" t="s">
        <v>5658</v>
      </c>
      <c r="C203" s="87" t="s">
        <v>5654</v>
      </c>
      <c r="D203" s="90" t="s">
        <v>15683</v>
      </c>
      <c r="E203" s="137" t="s">
        <v>18832</v>
      </c>
    </row>
    <row r="204" spans="1:5" ht="56.25" customHeight="1" x14ac:dyDescent="0.2">
      <c r="A204" s="88">
        <v>8699517014000</v>
      </c>
      <c r="B204" s="87" t="s">
        <v>7255</v>
      </c>
      <c r="C204" s="87" t="s">
        <v>5662</v>
      </c>
      <c r="D204" s="90" t="s">
        <v>15683</v>
      </c>
      <c r="E204" s="137" t="s">
        <v>18832</v>
      </c>
    </row>
    <row r="205" spans="1:5" ht="56.25" customHeight="1" x14ac:dyDescent="0.2">
      <c r="A205" s="88">
        <v>8699517014017</v>
      </c>
      <c r="B205" s="87" t="s">
        <v>7254</v>
      </c>
      <c r="C205" s="87" t="s">
        <v>5662</v>
      </c>
      <c r="D205" s="90" t="s">
        <v>15683</v>
      </c>
      <c r="E205" s="137" t="s">
        <v>18832</v>
      </c>
    </row>
    <row r="206" spans="1:5" ht="56.25" customHeight="1" x14ac:dyDescent="0.2">
      <c r="A206" s="88">
        <v>8699517091001</v>
      </c>
      <c r="B206" s="87" t="s">
        <v>5725</v>
      </c>
      <c r="C206" s="87" t="s">
        <v>5714</v>
      </c>
      <c r="D206" s="90" t="s">
        <v>15683</v>
      </c>
      <c r="E206" s="137" t="s">
        <v>18832</v>
      </c>
    </row>
    <row r="207" spans="1:5" ht="56.25" customHeight="1" x14ac:dyDescent="0.2">
      <c r="A207" s="88">
        <v>8699517091018</v>
      </c>
      <c r="B207" s="87" t="s">
        <v>5731</v>
      </c>
      <c r="C207" s="87" t="s">
        <v>5714</v>
      </c>
      <c r="D207" s="90" t="s">
        <v>15683</v>
      </c>
      <c r="E207" s="137" t="s">
        <v>18832</v>
      </c>
    </row>
    <row r="208" spans="1:5" ht="56.25" customHeight="1" x14ac:dyDescent="0.2">
      <c r="A208" s="88">
        <v>8699517091025</v>
      </c>
      <c r="B208" s="87" t="s">
        <v>5727</v>
      </c>
      <c r="C208" s="87" t="s">
        <v>5714</v>
      </c>
      <c r="D208" s="90" t="s">
        <v>15683</v>
      </c>
      <c r="E208" s="137" t="s">
        <v>18832</v>
      </c>
    </row>
    <row r="209" spans="1:5" ht="56.25" customHeight="1" x14ac:dyDescent="0.2">
      <c r="A209" s="88">
        <v>8699517091032</v>
      </c>
      <c r="B209" s="87" t="s">
        <v>5736</v>
      </c>
      <c r="C209" s="87" t="s">
        <v>5714</v>
      </c>
      <c r="D209" s="90" t="s">
        <v>15683</v>
      </c>
      <c r="E209" s="137" t="s">
        <v>18832</v>
      </c>
    </row>
    <row r="210" spans="1:5" ht="56.25" customHeight="1" x14ac:dyDescent="0.2">
      <c r="A210" s="88">
        <v>8699517012044</v>
      </c>
      <c r="B210" s="87" t="s">
        <v>5753</v>
      </c>
      <c r="C210" s="87" t="s">
        <v>5751</v>
      </c>
      <c r="D210" s="90" t="s">
        <v>15683</v>
      </c>
      <c r="E210" s="137" t="s">
        <v>18832</v>
      </c>
    </row>
    <row r="211" spans="1:5" ht="56.25" customHeight="1" x14ac:dyDescent="0.2">
      <c r="A211" s="88">
        <v>8699517272011</v>
      </c>
      <c r="B211" s="87" t="s">
        <v>5765</v>
      </c>
      <c r="C211" s="87" t="s">
        <v>5751</v>
      </c>
      <c r="D211" s="90" t="s">
        <v>15683</v>
      </c>
      <c r="E211" s="137" t="s">
        <v>18832</v>
      </c>
    </row>
    <row r="212" spans="1:5" ht="56.25" customHeight="1" x14ac:dyDescent="0.2">
      <c r="A212" s="88">
        <v>8699517272028</v>
      </c>
      <c r="B212" s="87" t="s">
        <v>5750</v>
      </c>
      <c r="C212" s="87" t="s">
        <v>5751</v>
      </c>
      <c r="D212" s="90" t="s">
        <v>15683</v>
      </c>
      <c r="E212" s="137" t="s">
        <v>18832</v>
      </c>
    </row>
    <row r="213" spans="1:5" ht="56.25" customHeight="1" x14ac:dyDescent="0.2">
      <c r="A213" s="88">
        <v>8699517272035</v>
      </c>
      <c r="B213" s="87" t="s">
        <v>5761</v>
      </c>
      <c r="C213" s="87" t="s">
        <v>5751</v>
      </c>
      <c r="D213" s="90" t="s">
        <v>15683</v>
      </c>
      <c r="E213" s="137" t="s">
        <v>18832</v>
      </c>
    </row>
    <row r="214" spans="1:5" ht="56.25" customHeight="1" x14ac:dyDescent="0.2">
      <c r="A214" s="88">
        <v>8699517282010</v>
      </c>
      <c r="B214" s="87" t="s">
        <v>5759</v>
      </c>
      <c r="C214" s="87" t="s">
        <v>5751</v>
      </c>
      <c r="D214" s="90" t="s">
        <v>15683</v>
      </c>
      <c r="E214" s="137" t="s">
        <v>18832</v>
      </c>
    </row>
    <row r="215" spans="1:5" ht="56.25" customHeight="1" x14ac:dyDescent="0.2">
      <c r="A215" s="88">
        <v>8699517270109</v>
      </c>
      <c r="B215" s="87" t="s">
        <v>5792</v>
      </c>
      <c r="C215" s="87" t="s">
        <v>5782</v>
      </c>
      <c r="D215" s="90" t="s">
        <v>15683</v>
      </c>
      <c r="E215" s="137" t="s">
        <v>18832</v>
      </c>
    </row>
    <row r="216" spans="1:5" ht="56.25" customHeight="1" x14ac:dyDescent="0.2">
      <c r="A216" s="88">
        <v>8699517270208</v>
      </c>
      <c r="B216" s="87" t="s">
        <v>5800</v>
      </c>
      <c r="C216" s="87" t="s">
        <v>5782</v>
      </c>
      <c r="D216" s="90" t="s">
        <v>15683</v>
      </c>
      <c r="E216" s="137" t="s">
        <v>18832</v>
      </c>
    </row>
    <row r="217" spans="1:5" ht="56.25" customHeight="1" x14ac:dyDescent="0.2">
      <c r="A217" s="88">
        <v>8699517270307</v>
      </c>
      <c r="B217" s="87" t="s">
        <v>5783</v>
      </c>
      <c r="C217" s="87" t="s">
        <v>5782</v>
      </c>
      <c r="D217" s="90" t="s">
        <v>15683</v>
      </c>
      <c r="E217" s="137" t="s">
        <v>18832</v>
      </c>
    </row>
    <row r="218" spans="1:5" ht="56.25" customHeight="1" x14ac:dyDescent="0.2">
      <c r="A218" s="88">
        <v>8699517280207</v>
      </c>
      <c r="B218" s="87" t="s">
        <v>5797</v>
      </c>
      <c r="C218" s="87" t="s">
        <v>5782</v>
      </c>
      <c r="D218" s="90" t="s">
        <v>15683</v>
      </c>
      <c r="E218" s="137" t="s">
        <v>18832</v>
      </c>
    </row>
    <row r="219" spans="1:5" ht="56.25" customHeight="1" x14ac:dyDescent="0.2">
      <c r="A219" s="88">
        <v>8699517150562</v>
      </c>
      <c r="B219" s="87" t="s">
        <v>4861</v>
      </c>
      <c r="C219" s="87" t="s">
        <v>4862</v>
      </c>
      <c r="D219" s="90" t="s">
        <v>15683</v>
      </c>
      <c r="E219" s="137" t="s">
        <v>18831</v>
      </c>
    </row>
    <row r="220" spans="1:5" ht="56.25" customHeight="1" x14ac:dyDescent="0.2">
      <c r="A220" s="88">
        <v>8699517150579</v>
      </c>
      <c r="B220" s="87" t="s">
        <v>4863</v>
      </c>
      <c r="C220" s="87" t="s">
        <v>4862</v>
      </c>
      <c r="D220" s="90" t="s">
        <v>15683</v>
      </c>
      <c r="E220" s="137" t="s">
        <v>18831</v>
      </c>
    </row>
    <row r="221" spans="1:5" ht="56.25" customHeight="1" x14ac:dyDescent="0.2">
      <c r="A221" s="88">
        <v>8699517091070</v>
      </c>
      <c r="B221" s="87" t="s">
        <v>4910</v>
      </c>
      <c r="C221" s="87" t="s">
        <v>4895</v>
      </c>
      <c r="D221" s="90" t="s">
        <v>15683</v>
      </c>
      <c r="E221" s="137" t="s">
        <v>18832</v>
      </c>
    </row>
    <row r="222" spans="1:5" ht="56.25" customHeight="1" x14ac:dyDescent="0.2">
      <c r="A222" s="88">
        <v>8699517091087</v>
      </c>
      <c r="B222" s="87" t="s">
        <v>4935</v>
      </c>
      <c r="C222" s="87" t="s">
        <v>4895</v>
      </c>
      <c r="D222" s="90" t="s">
        <v>15683</v>
      </c>
      <c r="E222" s="137" t="s">
        <v>18832</v>
      </c>
    </row>
    <row r="223" spans="1:5" ht="56.25" customHeight="1" x14ac:dyDescent="0.2">
      <c r="A223" s="88">
        <v>8699517091094</v>
      </c>
      <c r="B223" s="87" t="s">
        <v>4960</v>
      </c>
      <c r="C223" s="87" t="s">
        <v>4895</v>
      </c>
      <c r="D223" s="90" t="s">
        <v>15683</v>
      </c>
      <c r="E223" s="137" t="s">
        <v>18832</v>
      </c>
    </row>
    <row r="224" spans="1:5" ht="56.25" customHeight="1" x14ac:dyDescent="0.2">
      <c r="A224" s="88">
        <v>8699517091766</v>
      </c>
      <c r="B224" s="87" t="s">
        <v>4923</v>
      </c>
      <c r="C224" s="87" t="s">
        <v>4895</v>
      </c>
      <c r="D224" s="90" t="s">
        <v>15683</v>
      </c>
      <c r="E224" s="137" t="s">
        <v>18832</v>
      </c>
    </row>
    <row r="225" spans="1:5" ht="56.25" customHeight="1" x14ac:dyDescent="0.2">
      <c r="A225" s="88">
        <v>8699517091773</v>
      </c>
      <c r="B225" s="87" t="s">
        <v>4948</v>
      </c>
      <c r="C225" s="87" t="s">
        <v>4895</v>
      </c>
      <c r="D225" s="90" t="s">
        <v>15683</v>
      </c>
      <c r="E225" s="137" t="s">
        <v>18832</v>
      </c>
    </row>
    <row r="226" spans="1:5" ht="56.25" customHeight="1" x14ac:dyDescent="0.2">
      <c r="A226" s="88">
        <v>8699517091780</v>
      </c>
      <c r="B226" s="87" t="s">
        <v>4973</v>
      </c>
      <c r="C226" s="87" t="s">
        <v>4895</v>
      </c>
      <c r="D226" s="90" t="s">
        <v>15683</v>
      </c>
      <c r="E226" s="137" t="s">
        <v>18832</v>
      </c>
    </row>
    <row r="227" spans="1:5" ht="56.25" customHeight="1" x14ac:dyDescent="0.2">
      <c r="A227" s="88">
        <v>8699517753022</v>
      </c>
      <c r="B227" s="87" t="s">
        <v>12905</v>
      </c>
      <c r="C227" s="87" t="s">
        <v>4995</v>
      </c>
      <c r="D227" s="90" t="s">
        <v>15683</v>
      </c>
      <c r="E227" s="137" t="s">
        <v>18832</v>
      </c>
    </row>
    <row r="228" spans="1:5" ht="56.25" customHeight="1" x14ac:dyDescent="0.2">
      <c r="A228" s="88">
        <v>8699517753039</v>
      </c>
      <c r="B228" s="87" t="s">
        <v>12904</v>
      </c>
      <c r="C228" s="87" t="s">
        <v>4995</v>
      </c>
      <c r="D228" s="90" t="s">
        <v>15683</v>
      </c>
      <c r="E228" s="137" t="s">
        <v>18832</v>
      </c>
    </row>
    <row r="229" spans="1:5" ht="56.25" customHeight="1" x14ac:dyDescent="0.2">
      <c r="A229" s="88">
        <v>8699517011726</v>
      </c>
      <c r="B229" s="87" t="s">
        <v>5130</v>
      </c>
      <c r="C229" s="87" t="s">
        <v>6885</v>
      </c>
      <c r="D229" s="90" t="s">
        <v>15683</v>
      </c>
      <c r="E229" s="137" t="s">
        <v>18832</v>
      </c>
    </row>
    <row r="230" spans="1:5" ht="56.25" customHeight="1" x14ac:dyDescent="0.2">
      <c r="A230" s="88">
        <v>8699517011733</v>
      </c>
      <c r="B230" s="87" t="s">
        <v>5134</v>
      </c>
      <c r="C230" s="87" t="s">
        <v>6885</v>
      </c>
      <c r="D230" s="90" t="s">
        <v>15683</v>
      </c>
      <c r="E230" s="137" t="s">
        <v>18832</v>
      </c>
    </row>
    <row r="231" spans="1:5" ht="56.25" customHeight="1" x14ac:dyDescent="0.2">
      <c r="A231" s="88">
        <v>8699517011740</v>
      </c>
      <c r="B231" s="87" t="s">
        <v>5136</v>
      </c>
      <c r="C231" s="87" t="s">
        <v>6885</v>
      </c>
      <c r="D231" s="90" t="s">
        <v>15683</v>
      </c>
      <c r="E231" s="137" t="s">
        <v>18832</v>
      </c>
    </row>
    <row r="232" spans="1:5" ht="56.25" customHeight="1" x14ac:dyDescent="0.2">
      <c r="A232" s="88">
        <v>8699517011832</v>
      </c>
      <c r="B232" s="87" t="s">
        <v>6902</v>
      </c>
      <c r="C232" s="87" t="s">
        <v>6885</v>
      </c>
      <c r="D232" s="90" t="s">
        <v>15683</v>
      </c>
      <c r="E232" s="137" t="s">
        <v>18832</v>
      </c>
    </row>
    <row r="233" spans="1:5" ht="56.25" customHeight="1" x14ac:dyDescent="0.2">
      <c r="A233" s="88">
        <v>8699517010750</v>
      </c>
      <c r="B233" s="87" t="s">
        <v>4408</v>
      </c>
      <c r="C233" s="87" t="s">
        <v>4401</v>
      </c>
      <c r="D233" s="90" t="s">
        <v>15683</v>
      </c>
      <c r="E233" s="137" t="s">
        <v>18831</v>
      </c>
    </row>
    <row r="234" spans="1:5" ht="56.25" customHeight="1" x14ac:dyDescent="0.2">
      <c r="A234" s="88">
        <v>8699517762215</v>
      </c>
      <c r="B234" s="87" t="s">
        <v>11887</v>
      </c>
      <c r="C234" s="87" t="s">
        <v>4457</v>
      </c>
      <c r="D234" s="90" t="s">
        <v>15683</v>
      </c>
      <c r="E234" s="137" t="s">
        <v>18831</v>
      </c>
    </row>
    <row r="235" spans="1:5" ht="56.25" customHeight="1" x14ac:dyDescent="0.2">
      <c r="A235" s="88">
        <v>8699517762208</v>
      </c>
      <c r="B235" s="87" t="s">
        <v>11888</v>
      </c>
      <c r="C235" s="87" t="s">
        <v>4457</v>
      </c>
      <c r="D235" s="90" t="s">
        <v>15683</v>
      </c>
      <c r="E235" s="137" t="s">
        <v>18831</v>
      </c>
    </row>
    <row r="236" spans="1:5" ht="56.25" customHeight="1" x14ac:dyDescent="0.2">
      <c r="A236" s="88">
        <v>8699517762130</v>
      </c>
      <c r="B236" s="87" t="s">
        <v>9071</v>
      </c>
      <c r="C236" s="87" t="s">
        <v>4457</v>
      </c>
      <c r="D236" s="90" t="s">
        <v>15683</v>
      </c>
      <c r="E236" s="137" t="s">
        <v>18832</v>
      </c>
    </row>
    <row r="237" spans="1:5" ht="56.25" customHeight="1" x14ac:dyDescent="0.2">
      <c r="A237" s="88">
        <v>8699517762147</v>
      </c>
      <c r="B237" s="87" t="s">
        <v>9072</v>
      </c>
      <c r="C237" s="87" t="s">
        <v>4457</v>
      </c>
      <c r="D237" s="90" t="s">
        <v>15683</v>
      </c>
      <c r="E237" s="137" t="s">
        <v>18832</v>
      </c>
    </row>
    <row r="238" spans="1:5" ht="56.25" customHeight="1" x14ac:dyDescent="0.2">
      <c r="A238" s="88">
        <v>8699518090300</v>
      </c>
      <c r="B238" s="87" t="s">
        <v>4524</v>
      </c>
      <c r="C238" s="87" t="s">
        <v>4522</v>
      </c>
      <c r="D238" s="90" t="s">
        <v>15683</v>
      </c>
      <c r="E238" s="137" t="s">
        <v>18832</v>
      </c>
    </row>
    <row r="239" spans="1:5" ht="56.25" customHeight="1" x14ac:dyDescent="0.2">
      <c r="A239" s="88">
        <v>8699517091285</v>
      </c>
      <c r="B239" s="87" t="s">
        <v>4690</v>
      </c>
      <c r="C239" s="87" t="s">
        <v>4684</v>
      </c>
      <c r="D239" s="90" t="s">
        <v>15683</v>
      </c>
      <c r="E239" s="137" t="s">
        <v>18832</v>
      </c>
    </row>
    <row r="240" spans="1:5" ht="56.25" customHeight="1" x14ac:dyDescent="0.2">
      <c r="A240" s="88">
        <v>8699517091308</v>
      </c>
      <c r="B240" s="87" t="s">
        <v>7011</v>
      </c>
      <c r="C240" s="87" t="s">
        <v>4684</v>
      </c>
      <c r="D240" s="90" t="s">
        <v>15683</v>
      </c>
      <c r="E240" s="137" t="s">
        <v>18832</v>
      </c>
    </row>
    <row r="241" spans="1:5" ht="56.25" customHeight="1" x14ac:dyDescent="0.2">
      <c r="A241" s="88">
        <v>8699517770104</v>
      </c>
      <c r="B241" s="87" t="s">
        <v>9581</v>
      </c>
      <c r="C241" s="87" t="s">
        <v>3648</v>
      </c>
      <c r="D241" s="90" t="s">
        <v>15683</v>
      </c>
      <c r="E241" s="137" t="s">
        <v>18832</v>
      </c>
    </row>
    <row r="242" spans="1:5" ht="56.25" customHeight="1" x14ac:dyDescent="0.2">
      <c r="A242" s="88">
        <v>8699517770111</v>
      </c>
      <c r="B242" s="87" t="s">
        <v>10761</v>
      </c>
      <c r="C242" s="87" t="s">
        <v>3648</v>
      </c>
      <c r="D242" s="90" t="s">
        <v>15683</v>
      </c>
      <c r="E242" s="137" t="s">
        <v>18831</v>
      </c>
    </row>
    <row r="243" spans="1:5" ht="56.25" customHeight="1" x14ac:dyDescent="0.2">
      <c r="A243" s="88">
        <v>8699517790911</v>
      </c>
      <c r="B243" s="87" t="s">
        <v>11930</v>
      </c>
      <c r="C243" s="87" t="s">
        <v>3833</v>
      </c>
      <c r="D243" s="90" t="s">
        <v>15683</v>
      </c>
      <c r="E243" s="137" t="s">
        <v>18831</v>
      </c>
    </row>
    <row r="244" spans="1:5" ht="56.25" customHeight="1" x14ac:dyDescent="0.2">
      <c r="A244" s="88">
        <v>8699517790904</v>
      </c>
      <c r="B244" s="87" t="s">
        <v>12989</v>
      </c>
      <c r="C244" s="87" t="s">
        <v>3833</v>
      </c>
      <c r="D244" s="90" t="s">
        <v>15683</v>
      </c>
      <c r="E244" s="137" t="s">
        <v>18831</v>
      </c>
    </row>
    <row r="245" spans="1:5" ht="56.25" customHeight="1" x14ac:dyDescent="0.2">
      <c r="A245" s="88">
        <v>8699517790102</v>
      </c>
      <c r="B245" s="87" t="s">
        <v>9579</v>
      </c>
      <c r="C245" s="87" t="s">
        <v>3833</v>
      </c>
      <c r="D245" s="90" t="s">
        <v>15683</v>
      </c>
      <c r="E245" s="137" t="s">
        <v>18832</v>
      </c>
    </row>
    <row r="246" spans="1:5" ht="56.25" customHeight="1" x14ac:dyDescent="0.2">
      <c r="A246" s="88">
        <v>8699517790300</v>
      </c>
      <c r="B246" s="87" t="s">
        <v>9580</v>
      </c>
      <c r="C246" s="87" t="s">
        <v>3833</v>
      </c>
      <c r="D246" s="90" t="s">
        <v>15683</v>
      </c>
      <c r="E246" s="137" t="s">
        <v>18832</v>
      </c>
    </row>
    <row r="247" spans="1:5" ht="56.25" customHeight="1" x14ac:dyDescent="0.2">
      <c r="A247" s="88">
        <v>8699517790508</v>
      </c>
      <c r="B247" s="87" t="s">
        <v>10692</v>
      </c>
      <c r="C247" s="87" t="s">
        <v>3833</v>
      </c>
      <c r="D247" s="90" t="s">
        <v>15683</v>
      </c>
      <c r="E247" s="137" t="s">
        <v>18832</v>
      </c>
    </row>
    <row r="248" spans="1:5" ht="56.25" customHeight="1" x14ac:dyDescent="0.2">
      <c r="A248" s="88">
        <v>8699517790928</v>
      </c>
      <c r="B248" s="87" t="s">
        <v>11929</v>
      </c>
      <c r="C248" s="87" t="s">
        <v>3833</v>
      </c>
      <c r="D248" s="90" t="s">
        <v>15683</v>
      </c>
      <c r="E248" s="137" t="s">
        <v>18831</v>
      </c>
    </row>
    <row r="249" spans="1:5" ht="56.25" customHeight="1" x14ac:dyDescent="0.2">
      <c r="A249" s="88">
        <v>8699517752094</v>
      </c>
      <c r="B249" s="87" t="s">
        <v>12798</v>
      </c>
      <c r="C249" s="87" t="s">
        <v>3936</v>
      </c>
      <c r="D249" s="90" t="s">
        <v>15683</v>
      </c>
      <c r="E249" s="137" t="s">
        <v>18832</v>
      </c>
    </row>
    <row r="250" spans="1:5" ht="56.25" customHeight="1" x14ac:dyDescent="0.2">
      <c r="A250" s="88">
        <v>8699517092237</v>
      </c>
      <c r="B250" s="87" t="s">
        <v>11229</v>
      </c>
      <c r="C250" s="87" t="s">
        <v>3152</v>
      </c>
      <c r="D250" s="90" t="s">
        <v>15683</v>
      </c>
      <c r="E250" s="137" t="s">
        <v>18832</v>
      </c>
    </row>
    <row r="251" spans="1:5" ht="56.25" customHeight="1" x14ac:dyDescent="0.2">
      <c r="A251" s="88">
        <v>8699517092312</v>
      </c>
      <c r="B251" s="87" t="s">
        <v>11230</v>
      </c>
      <c r="C251" s="87" t="s">
        <v>3152</v>
      </c>
      <c r="D251" s="90" t="s">
        <v>15683</v>
      </c>
      <c r="E251" s="137" t="s">
        <v>18832</v>
      </c>
    </row>
    <row r="252" spans="1:5" ht="56.25" customHeight="1" x14ac:dyDescent="0.2">
      <c r="A252" s="88">
        <v>8699517092411</v>
      </c>
      <c r="B252" s="87" t="s">
        <v>11231</v>
      </c>
      <c r="C252" s="87" t="s">
        <v>3160</v>
      </c>
      <c r="D252" s="90" t="s">
        <v>15683</v>
      </c>
      <c r="E252" s="137" t="s">
        <v>18832</v>
      </c>
    </row>
    <row r="253" spans="1:5" ht="56.25" customHeight="1" x14ac:dyDescent="0.2">
      <c r="A253" s="88">
        <v>8699517092510</v>
      </c>
      <c r="B253" s="87" t="s">
        <v>11232</v>
      </c>
      <c r="C253" s="87" t="s">
        <v>3160</v>
      </c>
      <c r="D253" s="90" t="s">
        <v>15683</v>
      </c>
      <c r="E253" s="137" t="s">
        <v>18832</v>
      </c>
    </row>
    <row r="254" spans="1:5" ht="56.25" customHeight="1" x14ac:dyDescent="0.2">
      <c r="A254" s="88">
        <v>8699517092619</v>
      </c>
      <c r="B254" s="87" t="s">
        <v>11233</v>
      </c>
      <c r="C254" s="87" t="s">
        <v>3160</v>
      </c>
      <c r="D254" s="90" t="s">
        <v>15683</v>
      </c>
      <c r="E254" s="137" t="s">
        <v>18832</v>
      </c>
    </row>
    <row r="255" spans="1:5" ht="56.25" customHeight="1" x14ac:dyDescent="0.2">
      <c r="A255" s="88">
        <v>8699517762314</v>
      </c>
      <c r="B255" s="87" t="s">
        <v>13722</v>
      </c>
      <c r="C255" s="87" t="s">
        <v>3167</v>
      </c>
      <c r="D255" s="90" t="s">
        <v>15683</v>
      </c>
      <c r="E255" s="137" t="s">
        <v>18831</v>
      </c>
    </row>
    <row r="256" spans="1:5" ht="56.25" customHeight="1" x14ac:dyDescent="0.2">
      <c r="A256" s="88">
        <v>8699517762154</v>
      </c>
      <c r="B256" s="87" t="s">
        <v>9399</v>
      </c>
      <c r="C256" s="87" t="s">
        <v>3167</v>
      </c>
      <c r="D256" s="90" t="s">
        <v>15683</v>
      </c>
      <c r="E256" s="137" t="s">
        <v>18831</v>
      </c>
    </row>
    <row r="257" spans="1:5" ht="56.25" customHeight="1" x14ac:dyDescent="0.2">
      <c r="A257" s="88">
        <v>8699517762161</v>
      </c>
      <c r="B257" s="87" t="s">
        <v>9498</v>
      </c>
      <c r="C257" s="87" t="s">
        <v>3167</v>
      </c>
      <c r="D257" s="90" t="s">
        <v>15683</v>
      </c>
      <c r="E257" s="137" t="s">
        <v>18831</v>
      </c>
    </row>
    <row r="258" spans="1:5" ht="56.25" customHeight="1" x14ac:dyDescent="0.2">
      <c r="A258" s="88">
        <v>8699517762307</v>
      </c>
      <c r="B258" s="87" t="s">
        <v>13721</v>
      </c>
      <c r="C258" s="87" t="s">
        <v>3167</v>
      </c>
      <c r="D258" s="90" t="s">
        <v>15683</v>
      </c>
      <c r="E258" s="137" t="s">
        <v>18831</v>
      </c>
    </row>
    <row r="259" spans="1:5" ht="56.25" customHeight="1" x14ac:dyDescent="0.2">
      <c r="A259" s="88">
        <v>8699517190209</v>
      </c>
      <c r="B259" s="87" t="s">
        <v>3224</v>
      </c>
      <c r="C259" s="87" t="s">
        <v>3220</v>
      </c>
      <c r="D259" s="90" t="s">
        <v>15683</v>
      </c>
      <c r="E259" s="137" t="s">
        <v>18831</v>
      </c>
    </row>
    <row r="260" spans="1:5" ht="56.25" customHeight="1" x14ac:dyDescent="0.2">
      <c r="A260" s="88">
        <v>8699517091162</v>
      </c>
      <c r="B260" s="87" t="s">
        <v>3517</v>
      </c>
      <c r="C260" s="87" t="s">
        <v>3480</v>
      </c>
      <c r="D260" s="90" t="s">
        <v>15683</v>
      </c>
      <c r="E260" s="137" t="s">
        <v>18832</v>
      </c>
    </row>
    <row r="261" spans="1:5" ht="56.25" customHeight="1" x14ac:dyDescent="0.2">
      <c r="A261" s="88">
        <v>8699517280856</v>
      </c>
      <c r="B261" s="87" t="s">
        <v>3497</v>
      </c>
      <c r="C261" s="87" t="s">
        <v>3480</v>
      </c>
      <c r="D261" s="90" t="s">
        <v>15683</v>
      </c>
      <c r="E261" s="137" t="s">
        <v>18832</v>
      </c>
    </row>
    <row r="262" spans="1:5" ht="56.25" customHeight="1" x14ac:dyDescent="0.2">
      <c r="A262" s="88">
        <v>8699517280900</v>
      </c>
      <c r="B262" s="87" t="s">
        <v>3507</v>
      </c>
      <c r="C262" s="87" t="s">
        <v>3480</v>
      </c>
      <c r="D262" s="90" t="s">
        <v>15683</v>
      </c>
      <c r="E262" s="137" t="s">
        <v>18832</v>
      </c>
    </row>
    <row r="263" spans="1:5" ht="56.25" customHeight="1" x14ac:dyDescent="0.2">
      <c r="A263" s="88">
        <v>8699517091698</v>
      </c>
      <c r="B263" s="87" t="s">
        <v>3570</v>
      </c>
      <c r="C263" s="87" t="s">
        <v>3566</v>
      </c>
      <c r="D263" s="90" t="s">
        <v>15683</v>
      </c>
      <c r="E263" s="137" t="s">
        <v>18832</v>
      </c>
    </row>
    <row r="264" spans="1:5" ht="56.25" customHeight="1" x14ac:dyDescent="0.2">
      <c r="A264" s="88">
        <v>8699517092152</v>
      </c>
      <c r="B264" s="87" t="s">
        <v>8630</v>
      </c>
      <c r="C264" s="87" t="s">
        <v>3566</v>
      </c>
      <c r="D264" s="90" t="s">
        <v>15683</v>
      </c>
      <c r="E264" s="137" t="s">
        <v>18832</v>
      </c>
    </row>
    <row r="265" spans="1:5" ht="56.25" customHeight="1" x14ac:dyDescent="0.2">
      <c r="A265" s="88">
        <v>8699517690112</v>
      </c>
      <c r="B265" s="87" t="s">
        <v>2585</v>
      </c>
      <c r="C265" s="87" t="s">
        <v>2582</v>
      </c>
      <c r="D265" s="90" t="s">
        <v>15683</v>
      </c>
      <c r="E265" s="137" t="s">
        <v>18832</v>
      </c>
    </row>
    <row r="266" spans="1:5" ht="56.25" customHeight="1" x14ac:dyDescent="0.2">
      <c r="A266" s="88">
        <v>8699517030314</v>
      </c>
      <c r="B266" s="87" t="s">
        <v>9665</v>
      </c>
      <c r="C266" s="87" t="s">
        <v>2962</v>
      </c>
      <c r="D266" s="90" t="s">
        <v>15683</v>
      </c>
      <c r="E266" s="137" t="s">
        <v>18832</v>
      </c>
    </row>
    <row r="267" spans="1:5" ht="56.25" customHeight="1" x14ac:dyDescent="0.2">
      <c r="A267" s="88">
        <v>8699517030345</v>
      </c>
      <c r="B267" s="87" t="s">
        <v>9666</v>
      </c>
      <c r="C267" s="87" t="s">
        <v>2962</v>
      </c>
      <c r="D267" s="90" t="s">
        <v>15683</v>
      </c>
      <c r="E267" s="137" t="s">
        <v>18832</v>
      </c>
    </row>
    <row r="268" spans="1:5" ht="56.25" customHeight="1" x14ac:dyDescent="0.2">
      <c r="A268" s="88">
        <v>8699517753015</v>
      </c>
      <c r="B268" s="87" t="s">
        <v>12856</v>
      </c>
      <c r="C268" s="87" t="s">
        <v>3000</v>
      </c>
      <c r="D268" s="90" t="s">
        <v>15683</v>
      </c>
      <c r="E268" s="137" t="s">
        <v>18831</v>
      </c>
    </row>
    <row r="269" spans="1:5" ht="56.25" customHeight="1" x14ac:dyDescent="0.2">
      <c r="A269" s="88">
        <v>8699517753008</v>
      </c>
      <c r="B269" s="87" t="s">
        <v>12855</v>
      </c>
      <c r="C269" s="87" t="s">
        <v>3000</v>
      </c>
      <c r="D269" s="90" t="s">
        <v>15683</v>
      </c>
      <c r="E269" s="137" t="s">
        <v>18831</v>
      </c>
    </row>
    <row r="270" spans="1:5" ht="56.25" customHeight="1" x14ac:dyDescent="0.2">
      <c r="A270" s="88">
        <v>8699517092213</v>
      </c>
      <c r="B270" s="87" t="s">
        <v>10066</v>
      </c>
      <c r="C270" s="87" t="s">
        <v>3005</v>
      </c>
      <c r="D270" s="90" t="s">
        <v>15683</v>
      </c>
      <c r="E270" s="137" t="s">
        <v>18832</v>
      </c>
    </row>
    <row r="271" spans="1:5" ht="56.25" customHeight="1" x14ac:dyDescent="0.2">
      <c r="A271" s="88">
        <v>8699517092220</v>
      </c>
      <c r="B271" s="87" t="s">
        <v>10067</v>
      </c>
      <c r="C271" s="87" t="s">
        <v>3005</v>
      </c>
      <c r="D271" s="90" t="s">
        <v>15683</v>
      </c>
      <c r="E271" s="137" t="s">
        <v>18832</v>
      </c>
    </row>
    <row r="272" spans="1:5" ht="56.25" customHeight="1" x14ac:dyDescent="0.2">
      <c r="A272" s="88">
        <v>8699517070457</v>
      </c>
      <c r="B272" s="87" t="s">
        <v>10708</v>
      </c>
      <c r="C272" s="87" t="s">
        <v>3021</v>
      </c>
      <c r="D272" s="90" t="s">
        <v>15683</v>
      </c>
      <c r="E272" s="137" t="s">
        <v>18831</v>
      </c>
    </row>
    <row r="273" spans="1:5" ht="56.25" customHeight="1" x14ac:dyDescent="0.2">
      <c r="A273" s="88">
        <v>8699517091582</v>
      </c>
      <c r="B273" s="87" t="s">
        <v>3027</v>
      </c>
      <c r="C273" s="87" t="s">
        <v>3021</v>
      </c>
      <c r="D273" s="90" t="s">
        <v>15683</v>
      </c>
      <c r="E273" s="137" t="s">
        <v>18832</v>
      </c>
    </row>
    <row r="274" spans="1:5" ht="56.25" customHeight="1" x14ac:dyDescent="0.2">
      <c r="A274" s="88">
        <v>8699517091599</v>
      </c>
      <c r="B274" s="87" t="s">
        <v>3031</v>
      </c>
      <c r="C274" s="87" t="s">
        <v>3021</v>
      </c>
      <c r="D274" s="90" t="s">
        <v>15683</v>
      </c>
      <c r="E274" s="137" t="s">
        <v>18832</v>
      </c>
    </row>
    <row r="275" spans="1:5" ht="56.25" customHeight="1" x14ac:dyDescent="0.2">
      <c r="A275" s="88">
        <v>8699517011887</v>
      </c>
      <c r="B275" s="87" t="s">
        <v>9006</v>
      </c>
      <c r="C275" s="97" t="s">
        <v>2006</v>
      </c>
      <c r="D275" s="90" t="s">
        <v>15683</v>
      </c>
      <c r="E275" s="137" t="s">
        <v>18832</v>
      </c>
    </row>
    <row r="276" spans="1:5" ht="56.25" customHeight="1" x14ac:dyDescent="0.2">
      <c r="A276" s="88">
        <v>8699517014048</v>
      </c>
      <c r="B276" s="87" t="s">
        <v>9109</v>
      </c>
      <c r="C276" s="97" t="s">
        <v>2006</v>
      </c>
      <c r="D276" s="90" t="s">
        <v>15683</v>
      </c>
      <c r="E276" s="137" t="s">
        <v>18832</v>
      </c>
    </row>
    <row r="277" spans="1:5" ht="56.25" customHeight="1" x14ac:dyDescent="0.2">
      <c r="A277" s="88">
        <v>8699517155000</v>
      </c>
      <c r="B277" s="87" t="s">
        <v>12225</v>
      </c>
      <c r="C277" s="87" t="s">
        <v>12226</v>
      </c>
      <c r="D277" s="90" t="s">
        <v>15683</v>
      </c>
      <c r="E277" s="137" t="s">
        <v>18831</v>
      </c>
    </row>
    <row r="278" spans="1:5" ht="56.25" customHeight="1" x14ac:dyDescent="0.2">
      <c r="A278" s="88">
        <v>8699517150876</v>
      </c>
      <c r="B278" s="87" t="s">
        <v>12229</v>
      </c>
      <c r="C278" s="87" t="s">
        <v>12226</v>
      </c>
      <c r="D278" s="90" t="s">
        <v>15683</v>
      </c>
      <c r="E278" s="137" t="s">
        <v>18831</v>
      </c>
    </row>
    <row r="279" spans="1:5" ht="56.25" customHeight="1" x14ac:dyDescent="0.2">
      <c r="A279" s="88">
        <v>8699517150814</v>
      </c>
      <c r="B279" s="87" t="s">
        <v>12227</v>
      </c>
      <c r="C279" s="87" t="s">
        <v>12226</v>
      </c>
      <c r="D279" s="90" t="s">
        <v>15683</v>
      </c>
      <c r="E279" s="137" t="s">
        <v>18831</v>
      </c>
    </row>
    <row r="280" spans="1:5" ht="56.25" customHeight="1" x14ac:dyDescent="0.2">
      <c r="A280" s="88">
        <v>8699517150845</v>
      </c>
      <c r="B280" s="87" t="s">
        <v>12228</v>
      </c>
      <c r="C280" s="87" t="s">
        <v>12226</v>
      </c>
      <c r="D280" s="90" t="s">
        <v>15683</v>
      </c>
      <c r="E280" s="137" t="s">
        <v>18831</v>
      </c>
    </row>
    <row r="281" spans="1:5" ht="56.25" customHeight="1" x14ac:dyDescent="0.2">
      <c r="A281" s="88">
        <v>8699517790959</v>
      </c>
      <c r="B281" s="87" t="s">
        <v>11979</v>
      </c>
      <c r="C281" s="87" t="s">
        <v>2142</v>
      </c>
      <c r="D281" s="90" t="s">
        <v>15683</v>
      </c>
      <c r="E281" s="137" t="s">
        <v>18831</v>
      </c>
    </row>
    <row r="282" spans="1:5" ht="56.25" customHeight="1" x14ac:dyDescent="0.2">
      <c r="A282" s="88">
        <v>8699517790942</v>
      </c>
      <c r="B282" s="87" t="s">
        <v>12187</v>
      </c>
      <c r="C282" s="87" t="s">
        <v>2142</v>
      </c>
      <c r="D282" s="90" t="s">
        <v>15683</v>
      </c>
      <c r="E282" s="137" t="s">
        <v>18831</v>
      </c>
    </row>
    <row r="283" spans="1:5" ht="56.25" customHeight="1" x14ac:dyDescent="0.2">
      <c r="A283" s="88">
        <v>8699517790935</v>
      </c>
      <c r="B283" s="87" t="s">
        <v>11980</v>
      </c>
      <c r="C283" s="87" t="s">
        <v>2142</v>
      </c>
      <c r="D283" s="90" t="s">
        <v>15683</v>
      </c>
      <c r="E283" s="137" t="s">
        <v>18831</v>
      </c>
    </row>
    <row r="284" spans="1:5" ht="56.25" customHeight="1" x14ac:dyDescent="0.2">
      <c r="A284" s="88">
        <v>8699517762116</v>
      </c>
      <c r="B284" s="87" t="s">
        <v>6981</v>
      </c>
      <c r="C284" s="87" t="s">
        <v>2246</v>
      </c>
      <c r="D284" s="90" t="s">
        <v>15683</v>
      </c>
      <c r="E284" s="137" t="s">
        <v>18831</v>
      </c>
    </row>
    <row r="285" spans="1:5" ht="56.25" customHeight="1" x14ac:dyDescent="0.2">
      <c r="A285" s="88">
        <v>8699517762093</v>
      </c>
      <c r="B285" s="87" t="s">
        <v>2248</v>
      </c>
      <c r="C285" s="87" t="s">
        <v>2246</v>
      </c>
      <c r="D285" s="90" t="s">
        <v>15683</v>
      </c>
      <c r="E285" s="137" t="s">
        <v>18831</v>
      </c>
    </row>
    <row r="286" spans="1:5" ht="56.25" customHeight="1" x14ac:dyDescent="0.2">
      <c r="A286" s="88">
        <v>8699517762109</v>
      </c>
      <c r="B286" s="87" t="s">
        <v>6982</v>
      </c>
      <c r="C286" s="87" t="s">
        <v>2246</v>
      </c>
      <c r="D286" s="90" t="s">
        <v>15683</v>
      </c>
      <c r="E286" s="137" t="s">
        <v>18831</v>
      </c>
    </row>
    <row r="287" spans="1:5" ht="56.25" customHeight="1" x14ac:dyDescent="0.2">
      <c r="A287" s="88">
        <v>8699517762086</v>
      </c>
      <c r="B287" s="87" t="s">
        <v>2249</v>
      </c>
      <c r="C287" s="87" t="s">
        <v>2246</v>
      </c>
      <c r="D287" s="90" t="s">
        <v>15683</v>
      </c>
      <c r="E287" s="137" t="s">
        <v>18831</v>
      </c>
    </row>
    <row r="288" spans="1:5" ht="56.25" customHeight="1" x14ac:dyDescent="0.2">
      <c r="A288" s="88">
        <v>8699517130427</v>
      </c>
      <c r="B288" s="87" t="s">
        <v>10812</v>
      </c>
      <c r="C288" s="87" t="s">
        <v>10813</v>
      </c>
      <c r="D288" s="90" t="s">
        <v>15683</v>
      </c>
      <c r="E288" s="137" t="s">
        <v>18832</v>
      </c>
    </row>
    <row r="289" spans="1:5" ht="56.25" customHeight="1" x14ac:dyDescent="0.2">
      <c r="A289" s="88">
        <v>8699517750205</v>
      </c>
      <c r="B289" s="87" t="s">
        <v>1550</v>
      </c>
      <c r="C289" s="87" t="s">
        <v>1548</v>
      </c>
      <c r="D289" s="90" t="s">
        <v>15683</v>
      </c>
      <c r="E289" s="137" t="s">
        <v>18832</v>
      </c>
    </row>
    <row r="290" spans="1:5" ht="56.25" customHeight="1" x14ac:dyDescent="0.2">
      <c r="A290" s="88">
        <v>8699517011634</v>
      </c>
      <c r="B290" s="87" t="s">
        <v>1625</v>
      </c>
      <c r="C290" s="87" t="s">
        <v>1615</v>
      </c>
      <c r="D290" s="90" t="s">
        <v>15683</v>
      </c>
      <c r="E290" s="137" t="s">
        <v>18831</v>
      </c>
    </row>
    <row r="291" spans="1:5" ht="56.25" customHeight="1" x14ac:dyDescent="0.2">
      <c r="A291" s="88">
        <v>8699517011610</v>
      </c>
      <c r="B291" s="87" t="s">
        <v>1619</v>
      </c>
      <c r="C291" s="87" t="s">
        <v>1615</v>
      </c>
      <c r="D291" s="90" t="s">
        <v>15683</v>
      </c>
      <c r="E291" s="137" t="s">
        <v>18831</v>
      </c>
    </row>
    <row r="292" spans="1:5" ht="56.25" customHeight="1" x14ac:dyDescent="0.2">
      <c r="A292" s="88">
        <v>8699517011627</v>
      </c>
      <c r="B292" s="87" t="s">
        <v>1622</v>
      </c>
      <c r="C292" s="87" t="s">
        <v>1615</v>
      </c>
      <c r="D292" s="90" t="s">
        <v>15683</v>
      </c>
      <c r="E292" s="137" t="s">
        <v>18831</v>
      </c>
    </row>
    <row r="293" spans="1:5" ht="56.25" customHeight="1" x14ac:dyDescent="0.2">
      <c r="A293" s="88">
        <v>8699517011641</v>
      </c>
      <c r="B293" s="87" t="s">
        <v>1630</v>
      </c>
      <c r="C293" s="87" t="s">
        <v>1628</v>
      </c>
      <c r="D293" s="90" t="s">
        <v>15683</v>
      </c>
      <c r="E293" s="137" t="s">
        <v>18831</v>
      </c>
    </row>
    <row r="294" spans="1:5" ht="56.25" customHeight="1" x14ac:dyDescent="0.2">
      <c r="A294" s="88">
        <v>8699517092701</v>
      </c>
      <c r="B294" s="87" t="s">
        <v>1711</v>
      </c>
      <c r="C294" s="87" t="s">
        <v>1710</v>
      </c>
      <c r="D294" s="90" t="s">
        <v>15683</v>
      </c>
      <c r="E294" s="137" t="s">
        <v>18831</v>
      </c>
    </row>
    <row r="295" spans="1:5" ht="56.25" customHeight="1" x14ac:dyDescent="0.2">
      <c r="A295" s="88">
        <v>8699517091544</v>
      </c>
      <c r="B295" s="87" t="s">
        <v>1738</v>
      </c>
      <c r="C295" s="87" t="s">
        <v>1715</v>
      </c>
      <c r="D295" s="90" t="s">
        <v>15683</v>
      </c>
      <c r="E295" s="137" t="s">
        <v>18831</v>
      </c>
    </row>
    <row r="296" spans="1:5" ht="56.25" customHeight="1" x14ac:dyDescent="0.2">
      <c r="A296" s="88">
        <v>8699517091537</v>
      </c>
      <c r="B296" s="87" t="s">
        <v>1733</v>
      </c>
      <c r="C296" s="87" t="s">
        <v>1715</v>
      </c>
      <c r="D296" s="90" t="s">
        <v>15683</v>
      </c>
      <c r="E296" s="137" t="s">
        <v>18831</v>
      </c>
    </row>
    <row r="297" spans="1:5" ht="56.25" customHeight="1" x14ac:dyDescent="0.2">
      <c r="A297" s="88">
        <v>8699517091636</v>
      </c>
      <c r="B297" s="87" t="s">
        <v>11703</v>
      </c>
      <c r="C297" s="87" t="s">
        <v>1715</v>
      </c>
      <c r="D297" s="90" t="s">
        <v>15683</v>
      </c>
      <c r="E297" s="137" t="s">
        <v>18832</v>
      </c>
    </row>
    <row r="298" spans="1:5" ht="56.25" customHeight="1" x14ac:dyDescent="0.2">
      <c r="A298" s="88">
        <v>8699517280689</v>
      </c>
      <c r="B298" s="87" t="s">
        <v>8566</v>
      </c>
      <c r="C298" s="87" t="s">
        <v>5448</v>
      </c>
      <c r="D298" s="90" t="s">
        <v>15683</v>
      </c>
      <c r="E298" s="137" t="s">
        <v>18830</v>
      </c>
    </row>
    <row r="299" spans="1:5" ht="56.25" customHeight="1" x14ac:dyDescent="0.2">
      <c r="A299" s="88">
        <v>8699517090318</v>
      </c>
      <c r="B299" s="87" t="s">
        <v>8568</v>
      </c>
      <c r="C299" s="87" t="s">
        <v>5448</v>
      </c>
      <c r="D299" s="90" t="s">
        <v>15683</v>
      </c>
      <c r="E299" s="137" t="s">
        <v>18832</v>
      </c>
    </row>
    <row r="300" spans="1:5" ht="56.25" customHeight="1" x14ac:dyDescent="0.2">
      <c r="A300" s="88">
        <v>8699517090325</v>
      </c>
      <c r="B300" s="87" t="s">
        <v>8569</v>
      </c>
      <c r="C300" s="87" t="s">
        <v>5448</v>
      </c>
      <c r="D300" s="90" t="s">
        <v>15683</v>
      </c>
      <c r="E300" s="137" t="s">
        <v>18832</v>
      </c>
    </row>
    <row r="301" spans="1:5" ht="56.25" customHeight="1" x14ac:dyDescent="0.2">
      <c r="A301" s="88">
        <v>8699517090332</v>
      </c>
      <c r="B301" s="87" t="s">
        <v>9263</v>
      </c>
      <c r="C301" s="87" t="s">
        <v>5448</v>
      </c>
      <c r="D301" s="90" t="s">
        <v>15683</v>
      </c>
      <c r="E301" s="137" t="s">
        <v>18832</v>
      </c>
    </row>
    <row r="302" spans="1:5" ht="56.25" customHeight="1" x14ac:dyDescent="0.2">
      <c r="A302" s="88">
        <v>8699517091254</v>
      </c>
      <c r="B302" s="87" t="s">
        <v>8570</v>
      </c>
      <c r="C302" s="87" t="s">
        <v>5448</v>
      </c>
      <c r="D302" s="90" t="s">
        <v>15683</v>
      </c>
      <c r="E302" s="137" t="s">
        <v>18832</v>
      </c>
    </row>
    <row r="303" spans="1:5" ht="56.25" customHeight="1" x14ac:dyDescent="0.2">
      <c r="A303" s="88">
        <v>8699517091261</v>
      </c>
      <c r="B303" s="87" t="s">
        <v>8571</v>
      </c>
      <c r="C303" s="87" t="s">
        <v>5448</v>
      </c>
      <c r="D303" s="90" t="s">
        <v>15683</v>
      </c>
      <c r="E303" s="137" t="s">
        <v>18832</v>
      </c>
    </row>
    <row r="304" spans="1:5" ht="56.25" customHeight="1" x14ac:dyDescent="0.2">
      <c r="A304" s="88">
        <v>8699517280733</v>
      </c>
      <c r="B304" s="87" t="s">
        <v>8567</v>
      </c>
      <c r="C304" s="87" t="s">
        <v>5448</v>
      </c>
      <c r="D304" s="90" t="s">
        <v>15683</v>
      </c>
      <c r="E304" s="137" t="s">
        <v>18832</v>
      </c>
    </row>
    <row r="305" spans="1:5" ht="56.25" customHeight="1" x14ac:dyDescent="0.2">
      <c r="A305" s="88">
        <v>8699517091223</v>
      </c>
      <c r="B305" s="87" t="s">
        <v>977</v>
      </c>
      <c r="C305" s="87" t="s">
        <v>972</v>
      </c>
      <c r="D305" s="90" t="s">
        <v>15683</v>
      </c>
      <c r="E305" s="137" t="s">
        <v>18830</v>
      </c>
    </row>
    <row r="306" spans="1:5" ht="56.25" customHeight="1" x14ac:dyDescent="0.2">
      <c r="A306" s="88">
        <v>8699517090677</v>
      </c>
      <c r="B306" s="87" t="s">
        <v>8404</v>
      </c>
      <c r="C306" s="87" t="s">
        <v>1044</v>
      </c>
      <c r="D306" s="90" t="s">
        <v>15683</v>
      </c>
      <c r="E306" s="137" t="s">
        <v>18832</v>
      </c>
    </row>
    <row r="307" spans="1:5" ht="56.25" customHeight="1" x14ac:dyDescent="0.2">
      <c r="A307" s="88">
        <v>8699517091131</v>
      </c>
      <c r="B307" s="87" t="s">
        <v>1143</v>
      </c>
      <c r="C307" s="87" t="s">
        <v>1135</v>
      </c>
      <c r="D307" s="90" t="s">
        <v>15683</v>
      </c>
      <c r="E307" s="137" t="s">
        <v>18830</v>
      </c>
    </row>
    <row r="308" spans="1:5" ht="56.25" customHeight="1" x14ac:dyDescent="0.2">
      <c r="A308" s="88">
        <v>8699517091155</v>
      </c>
      <c r="B308" s="87" t="s">
        <v>1155</v>
      </c>
      <c r="C308" s="87" t="s">
        <v>1135</v>
      </c>
      <c r="D308" s="90" t="s">
        <v>15683</v>
      </c>
      <c r="E308" s="137" t="s">
        <v>18832</v>
      </c>
    </row>
    <row r="309" spans="1:5" ht="56.25" customHeight="1" x14ac:dyDescent="0.2">
      <c r="A309" s="88">
        <v>8699517753046</v>
      </c>
      <c r="B309" s="87" t="s">
        <v>12860</v>
      </c>
      <c r="C309" s="87" t="s">
        <v>1271</v>
      </c>
      <c r="D309" s="90" t="s">
        <v>15683</v>
      </c>
      <c r="E309" s="137" t="s">
        <v>18831</v>
      </c>
    </row>
    <row r="310" spans="1:5" ht="56.25" customHeight="1" x14ac:dyDescent="0.2">
      <c r="A310" s="88">
        <v>8699517750151</v>
      </c>
      <c r="B310" s="16" t="s">
        <v>8594</v>
      </c>
      <c r="C310" s="16" t="s">
        <v>5461</v>
      </c>
      <c r="D310" s="20" t="s">
        <v>15683</v>
      </c>
      <c r="E310" s="137" t="s">
        <v>18832</v>
      </c>
    </row>
    <row r="311" spans="1:5" ht="56.25" customHeight="1" x14ac:dyDescent="0.2">
      <c r="A311" s="88">
        <v>8699517090011</v>
      </c>
      <c r="B311" s="87" t="s">
        <v>9850</v>
      </c>
      <c r="C311" s="87" t="s">
        <v>138</v>
      </c>
      <c r="D311" s="90" t="s">
        <v>15683</v>
      </c>
      <c r="E311" s="137" t="s">
        <v>18830</v>
      </c>
    </row>
    <row r="312" spans="1:5" ht="56.25" customHeight="1" x14ac:dyDescent="0.2">
      <c r="A312" s="88">
        <v>8699517090042</v>
      </c>
      <c r="B312" s="87" t="s">
        <v>180</v>
      </c>
      <c r="C312" s="87" t="s">
        <v>138</v>
      </c>
      <c r="D312" s="90" t="s">
        <v>15683</v>
      </c>
      <c r="E312" s="137" t="s">
        <v>18832</v>
      </c>
    </row>
    <row r="313" spans="1:5" ht="56.25" customHeight="1" x14ac:dyDescent="0.2">
      <c r="A313" s="88">
        <v>8699517090059</v>
      </c>
      <c r="B313" s="87" t="s">
        <v>166</v>
      </c>
      <c r="C313" s="87" t="s">
        <v>138</v>
      </c>
      <c r="D313" s="90" t="s">
        <v>15683</v>
      </c>
      <c r="E313" s="137" t="s">
        <v>18832</v>
      </c>
    </row>
    <row r="314" spans="1:5" ht="56.25" customHeight="1" x14ac:dyDescent="0.2">
      <c r="A314" s="88">
        <v>8699517090066</v>
      </c>
      <c r="B314" s="87" t="s">
        <v>169</v>
      </c>
      <c r="C314" s="87" t="s">
        <v>138</v>
      </c>
      <c r="D314" s="90" t="s">
        <v>15683</v>
      </c>
      <c r="E314" s="137" t="s">
        <v>18832</v>
      </c>
    </row>
    <row r="315" spans="1:5" ht="56.25" customHeight="1" x14ac:dyDescent="0.2">
      <c r="A315" s="88">
        <v>8699517280214</v>
      </c>
      <c r="B315" s="87" t="s">
        <v>156</v>
      </c>
      <c r="C315" s="87" t="s">
        <v>138</v>
      </c>
      <c r="D315" s="90" t="s">
        <v>15683</v>
      </c>
      <c r="E315" s="137" t="s">
        <v>18832</v>
      </c>
    </row>
    <row r="316" spans="1:5" ht="56.25" customHeight="1" x14ac:dyDescent="0.2">
      <c r="A316" s="88">
        <v>8699517280221</v>
      </c>
      <c r="B316" s="87" t="s">
        <v>148</v>
      </c>
      <c r="C316" s="87" t="s">
        <v>138</v>
      </c>
      <c r="D316" s="90" t="s">
        <v>15683</v>
      </c>
      <c r="E316" s="137" t="s">
        <v>18832</v>
      </c>
    </row>
    <row r="317" spans="1:5" ht="56.25" customHeight="1" x14ac:dyDescent="0.2">
      <c r="A317" s="88">
        <v>8699517014116</v>
      </c>
      <c r="B317" s="87" t="s">
        <v>10146</v>
      </c>
      <c r="C317" s="87" t="s">
        <v>235</v>
      </c>
      <c r="D317" s="90" t="s">
        <v>15683</v>
      </c>
      <c r="E317" s="137" t="s">
        <v>18832</v>
      </c>
    </row>
    <row r="318" spans="1:5" ht="56.25" customHeight="1" x14ac:dyDescent="0.2">
      <c r="A318" s="88">
        <v>8699517014123</v>
      </c>
      <c r="B318" s="87" t="s">
        <v>10145</v>
      </c>
      <c r="C318" s="87" t="s">
        <v>235</v>
      </c>
      <c r="D318" s="90" t="s">
        <v>15683</v>
      </c>
      <c r="E318" s="137" t="s">
        <v>18832</v>
      </c>
    </row>
    <row r="319" spans="1:5" ht="56.25" customHeight="1" x14ac:dyDescent="0.2">
      <c r="A319" s="88">
        <v>8699517011351</v>
      </c>
      <c r="B319" s="87" t="s">
        <v>296</v>
      </c>
      <c r="C319" s="87" t="s">
        <v>278</v>
      </c>
      <c r="D319" s="90" t="s">
        <v>15683</v>
      </c>
      <c r="E319" s="137" t="s">
        <v>18832</v>
      </c>
    </row>
    <row r="320" spans="1:5" ht="56.25" customHeight="1" x14ac:dyDescent="0.2">
      <c r="A320" s="88">
        <v>8699517011405</v>
      </c>
      <c r="B320" s="87" t="s">
        <v>305</v>
      </c>
      <c r="C320" s="87" t="s">
        <v>278</v>
      </c>
      <c r="D320" s="90" t="s">
        <v>15683</v>
      </c>
      <c r="E320" s="137" t="s">
        <v>18832</v>
      </c>
    </row>
    <row r="321" spans="1:5" ht="56.25" customHeight="1" x14ac:dyDescent="0.2">
      <c r="A321" s="88">
        <v>8699517790805</v>
      </c>
      <c r="B321" s="87" t="s">
        <v>9869</v>
      </c>
      <c r="C321" s="87" t="s">
        <v>475</v>
      </c>
      <c r="D321" s="90" t="s">
        <v>15683</v>
      </c>
      <c r="E321" s="137" t="s">
        <v>18831</v>
      </c>
    </row>
    <row r="322" spans="1:5" ht="56.25" customHeight="1" x14ac:dyDescent="0.2">
      <c r="A322" s="88">
        <v>8699517750403</v>
      </c>
      <c r="B322" s="87" t="s">
        <v>18439</v>
      </c>
      <c r="C322" s="87" t="s">
        <v>486</v>
      </c>
      <c r="D322" s="90" t="s">
        <v>15683</v>
      </c>
      <c r="E322" s="137" t="s">
        <v>18831</v>
      </c>
    </row>
    <row r="323" spans="1:5" ht="56.25" customHeight="1" x14ac:dyDescent="0.2">
      <c r="A323" s="88">
        <v>8699517091186</v>
      </c>
      <c r="B323" s="87" t="s">
        <v>487</v>
      </c>
      <c r="C323" s="87" t="s">
        <v>486</v>
      </c>
      <c r="D323" s="90" t="s">
        <v>15683</v>
      </c>
      <c r="E323" s="137" t="s">
        <v>18831</v>
      </c>
    </row>
    <row r="324" spans="1:5" ht="56.25" customHeight="1" x14ac:dyDescent="0.2">
      <c r="A324" s="88">
        <v>8699517091827</v>
      </c>
      <c r="B324" s="87" t="s">
        <v>12618</v>
      </c>
      <c r="C324" s="87" t="s">
        <v>615</v>
      </c>
      <c r="D324" s="90" t="s">
        <v>15683</v>
      </c>
      <c r="E324" s="137" t="s">
        <v>18832</v>
      </c>
    </row>
    <row r="325" spans="1:5" ht="56.25" customHeight="1" x14ac:dyDescent="0.2">
      <c r="A325" s="88">
        <v>8699517091834</v>
      </c>
      <c r="B325" s="87" t="s">
        <v>12617</v>
      </c>
      <c r="C325" s="87" t="s">
        <v>615</v>
      </c>
      <c r="D325" s="90" t="s">
        <v>15683</v>
      </c>
      <c r="E325" s="137" t="s">
        <v>18832</v>
      </c>
    </row>
    <row r="326" spans="1:5" ht="56.25" customHeight="1" x14ac:dyDescent="0.2">
      <c r="A326" s="88">
        <v>8699517091841</v>
      </c>
      <c r="B326" s="87" t="s">
        <v>12616</v>
      </c>
      <c r="C326" s="87" t="s">
        <v>615</v>
      </c>
      <c r="D326" s="90" t="s">
        <v>15683</v>
      </c>
      <c r="E326" s="137" t="s">
        <v>18832</v>
      </c>
    </row>
    <row r="327" spans="1:5" ht="56.25" customHeight="1" x14ac:dyDescent="0.2">
      <c r="A327" s="88">
        <v>8698877150403</v>
      </c>
      <c r="B327" s="87" t="s">
        <v>12762</v>
      </c>
      <c r="C327" s="87" t="s">
        <v>2078</v>
      </c>
      <c r="D327" s="90" t="s">
        <v>7014</v>
      </c>
      <c r="E327" s="137" t="s">
        <v>18832</v>
      </c>
    </row>
    <row r="328" spans="1:5" ht="56.25" customHeight="1" x14ac:dyDescent="0.2">
      <c r="A328" s="88">
        <v>8698877030309</v>
      </c>
      <c r="B328" s="87" t="s">
        <v>711</v>
      </c>
      <c r="C328" s="97" t="s">
        <v>1857</v>
      </c>
      <c r="D328" s="89" t="s">
        <v>7014</v>
      </c>
      <c r="E328" s="137" t="s">
        <v>18832</v>
      </c>
    </row>
    <row r="329" spans="1:5" ht="56.25" customHeight="1" x14ac:dyDescent="0.2">
      <c r="A329" s="88">
        <v>8698877030408</v>
      </c>
      <c r="B329" s="87" t="s">
        <v>717</v>
      </c>
      <c r="C329" s="97" t="s">
        <v>1857</v>
      </c>
      <c r="D329" s="89" t="s">
        <v>7014</v>
      </c>
      <c r="E329" s="137" t="s">
        <v>18832</v>
      </c>
    </row>
    <row r="330" spans="1:5" ht="56.25" customHeight="1" x14ac:dyDescent="0.2">
      <c r="A330" s="88">
        <v>8698877150304</v>
      </c>
      <c r="B330" s="87" t="s">
        <v>712</v>
      </c>
      <c r="C330" s="87" t="s">
        <v>1857</v>
      </c>
      <c r="D330" s="89" t="s">
        <v>7014</v>
      </c>
      <c r="E330" s="137" t="s">
        <v>18832</v>
      </c>
    </row>
    <row r="331" spans="1:5" ht="56.25" customHeight="1" x14ac:dyDescent="0.2">
      <c r="A331" s="88">
        <v>8698877150311</v>
      </c>
      <c r="B331" s="87" t="s">
        <v>714</v>
      </c>
      <c r="C331" s="87" t="s">
        <v>1857</v>
      </c>
      <c r="D331" s="89" t="s">
        <v>7014</v>
      </c>
      <c r="E331" s="137" t="s">
        <v>18832</v>
      </c>
    </row>
    <row r="332" spans="1:5" ht="56.25" customHeight="1" x14ac:dyDescent="0.2">
      <c r="A332" s="88">
        <v>8698877280308</v>
      </c>
      <c r="B332" s="87" t="s">
        <v>704</v>
      </c>
      <c r="C332" s="87" t="s">
        <v>1857</v>
      </c>
      <c r="D332" s="89" t="s">
        <v>7014</v>
      </c>
      <c r="E332" s="137" t="s">
        <v>18832</v>
      </c>
    </row>
    <row r="333" spans="1:5" ht="56.25" customHeight="1" x14ac:dyDescent="0.2">
      <c r="A333" s="88">
        <v>8698877280315</v>
      </c>
      <c r="B333" s="87" t="s">
        <v>709</v>
      </c>
      <c r="C333" s="87" t="s">
        <v>1857</v>
      </c>
      <c r="D333" s="89" t="s">
        <v>7014</v>
      </c>
      <c r="E333" s="137" t="s">
        <v>18832</v>
      </c>
    </row>
    <row r="334" spans="1:5" ht="56.25" customHeight="1" x14ac:dyDescent="0.2">
      <c r="A334" s="88">
        <v>8697788538744</v>
      </c>
      <c r="B334" s="87" t="s">
        <v>13462</v>
      </c>
      <c r="C334" s="87" t="s">
        <v>13460</v>
      </c>
      <c r="D334" s="90" t="s">
        <v>13461</v>
      </c>
      <c r="E334" s="137" t="s">
        <v>18832</v>
      </c>
    </row>
    <row r="335" spans="1:5" ht="56.25" customHeight="1" x14ac:dyDescent="0.2">
      <c r="A335" s="88">
        <v>8697788538751</v>
      </c>
      <c r="B335" s="87" t="s">
        <v>13459</v>
      </c>
      <c r="C335" s="87" t="s">
        <v>13460</v>
      </c>
      <c r="D335" s="90" t="s">
        <v>13461</v>
      </c>
      <c r="E335" s="137" t="s">
        <v>18832</v>
      </c>
    </row>
    <row r="336" spans="1:5" ht="56.25" customHeight="1" x14ac:dyDescent="0.2">
      <c r="A336" s="88">
        <v>8699587263889</v>
      </c>
      <c r="B336" s="87" t="s">
        <v>16269</v>
      </c>
      <c r="C336" s="87" t="s">
        <v>5598</v>
      </c>
      <c r="D336" s="90" t="s">
        <v>5346</v>
      </c>
      <c r="E336" s="137" t="s">
        <v>18832</v>
      </c>
    </row>
    <row r="337" spans="1:5" ht="56.25" customHeight="1" x14ac:dyDescent="0.2">
      <c r="A337" s="88">
        <v>8699587022400</v>
      </c>
      <c r="B337" s="87" t="s">
        <v>4829</v>
      </c>
      <c r="C337" s="87" t="s">
        <v>4809</v>
      </c>
      <c r="D337" s="90" t="s">
        <v>5346</v>
      </c>
      <c r="E337" s="137" t="s">
        <v>18832</v>
      </c>
    </row>
    <row r="338" spans="1:5" ht="56.25" customHeight="1" x14ac:dyDescent="0.2">
      <c r="A338" s="88">
        <v>8699587241818</v>
      </c>
      <c r="B338" s="87" t="s">
        <v>4814</v>
      </c>
      <c r="C338" s="87" t="s">
        <v>4809</v>
      </c>
      <c r="D338" s="90" t="s">
        <v>5346</v>
      </c>
      <c r="E338" s="137" t="s">
        <v>18832</v>
      </c>
    </row>
    <row r="339" spans="1:5" ht="56.25" customHeight="1" x14ac:dyDescent="0.2">
      <c r="A339" s="88">
        <v>8699587241825</v>
      </c>
      <c r="B339" s="87" t="s">
        <v>4820</v>
      </c>
      <c r="C339" s="87" t="s">
        <v>4809</v>
      </c>
      <c r="D339" s="90" t="s">
        <v>5346</v>
      </c>
      <c r="E339" s="137" t="s">
        <v>18832</v>
      </c>
    </row>
    <row r="340" spans="1:5" ht="56.25" customHeight="1" x14ac:dyDescent="0.2">
      <c r="A340" s="88">
        <v>8699587242471</v>
      </c>
      <c r="B340" s="87" t="s">
        <v>4815</v>
      </c>
      <c r="C340" s="87" t="s">
        <v>4809</v>
      </c>
      <c r="D340" s="90" t="s">
        <v>5346</v>
      </c>
      <c r="E340" s="137" t="s">
        <v>18832</v>
      </c>
    </row>
    <row r="341" spans="1:5" ht="56.25" customHeight="1" x14ac:dyDescent="0.2">
      <c r="A341" s="88">
        <v>8699587752574</v>
      </c>
      <c r="B341" s="87" t="s">
        <v>4824</v>
      </c>
      <c r="C341" s="87" t="s">
        <v>4809</v>
      </c>
      <c r="D341" s="90" t="s">
        <v>5346</v>
      </c>
      <c r="E341" s="137" t="s">
        <v>18832</v>
      </c>
    </row>
    <row r="342" spans="1:5" ht="56.25" customHeight="1" x14ac:dyDescent="0.2">
      <c r="A342" s="88">
        <v>8699587752581</v>
      </c>
      <c r="B342" s="87" t="s">
        <v>4826</v>
      </c>
      <c r="C342" s="87" t="s">
        <v>4809</v>
      </c>
      <c r="D342" s="90" t="s">
        <v>5346</v>
      </c>
      <c r="E342" s="137" t="s">
        <v>18832</v>
      </c>
    </row>
    <row r="343" spans="1:5" ht="56.25" customHeight="1" x14ac:dyDescent="0.2">
      <c r="A343" s="88">
        <v>8699587643520</v>
      </c>
      <c r="B343" s="87" t="s">
        <v>9092</v>
      </c>
      <c r="C343" s="87" t="s">
        <v>5108</v>
      </c>
      <c r="D343" s="90" t="s">
        <v>5346</v>
      </c>
      <c r="E343" s="137" t="s">
        <v>18832</v>
      </c>
    </row>
    <row r="344" spans="1:5" ht="56.25" customHeight="1" x14ac:dyDescent="0.2">
      <c r="A344" s="88">
        <v>8699587573513</v>
      </c>
      <c r="B344" s="87" t="s">
        <v>8913</v>
      </c>
      <c r="C344" s="87" t="s">
        <v>5247</v>
      </c>
      <c r="D344" s="90" t="s">
        <v>5346</v>
      </c>
      <c r="E344" s="137" t="s">
        <v>18832</v>
      </c>
    </row>
    <row r="345" spans="1:5" ht="56.25" customHeight="1" x14ac:dyDescent="0.2">
      <c r="A345" s="88">
        <v>8699587572677</v>
      </c>
      <c r="B345" s="87" t="s">
        <v>12789</v>
      </c>
      <c r="C345" s="87" t="s">
        <v>5263</v>
      </c>
      <c r="D345" s="90" t="s">
        <v>5346</v>
      </c>
      <c r="E345" s="137" t="s">
        <v>18830</v>
      </c>
    </row>
    <row r="346" spans="1:5" ht="56.25" customHeight="1" x14ac:dyDescent="0.2">
      <c r="A346" s="88">
        <v>8699587012326</v>
      </c>
      <c r="B346" s="87" t="s">
        <v>4406</v>
      </c>
      <c r="C346" s="87" t="s">
        <v>4401</v>
      </c>
      <c r="D346" s="90" t="s">
        <v>5346</v>
      </c>
      <c r="E346" s="137" t="s">
        <v>18832</v>
      </c>
    </row>
    <row r="347" spans="1:5" ht="56.25" customHeight="1" x14ac:dyDescent="0.2">
      <c r="A347" s="88">
        <v>8699587012333</v>
      </c>
      <c r="B347" s="87" t="s">
        <v>4409</v>
      </c>
      <c r="C347" s="87" t="s">
        <v>4401</v>
      </c>
      <c r="D347" s="90" t="s">
        <v>5346</v>
      </c>
      <c r="E347" s="137" t="s">
        <v>18832</v>
      </c>
    </row>
    <row r="348" spans="1:5" ht="56.25" customHeight="1" x14ac:dyDescent="0.2">
      <c r="A348" s="88">
        <v>8699840012322</v>
      </c>
      <c r="B348" s="87" t="s">
        <v>4406</v>
      </c>
      <c r="C348" s="87" t="s">
        <v>4401</v>
      </c>
      <c r="D348" s="90" t="s">
        <v>5346</v>
      </c>
      <c r="E348" s="137" t="s">
        <v>18832</v>
      </c>
    </row>
    <row r="349" spans="1:5" ht="56.25" customHeight="1" x14ac:dyDescent="0.2">
      <c r="A349" s="88">
        <v>8699840012339</v>
      </c>
      <c r="B349" s="87" t="s">
        <v>4409</v>
      </c>
      <c r="C349" s="87" t="s">
        <v>4401</v>
      </c>
      <c r="D349" s="90" t="s">
        <v>5346</v>
      </c>
      <c r="E349" s="137" t="s">
        <v>18832</v>
      </c>
    </row>
    <row r="350" spans="1:5" ht="56.25" customHeight="1" x14ac:dyDescent="0.2">
      <c r="A350" s="88">
        <v>8699587121103</v>
      </c>
      <c r="B350" s="87" t="s">
        <v>4739</v>
      </c>
      <c r="C350" s="87" t="s">
        <v>8475</v>
      </c>
      <c r="D350" s="90" t="s">
        <v>5346</v>
      </c>
      <c r="E350" s="137" t="s">
        <v>18832</v>
      </c>
    </row>
    <row r="351" spans="1:5" ht="56.25" customHeight="1" x14ac:dyDescent="0.2">
      <c r="A351" s="88">
        <v>8699587591098</v>
      </c>
      <c r="B351" s="87" t="s">
        <v>11143</v>
      </c>
      <c r="C351" s="87" t="s">
        <v>8475</v>
      </c>
      <c r="D351" s="90" t="s">
        <v>5346</v>
      </c>
      <c r="E351" s="137" t="s">
        <v>18832</v>
      </c>
    </row>
    <row r="352" spans="1:5" ht="56.25" customHeight="1" x14ac:dyDescent="0.2">
      <c r="A352" s="88">
        <v>8699587773852</v>
      </c>
      <c r="B352" s="87" t="s">
        <v>16070</v>
      </c>
      <c r="C352" s="87" t="s">
        <v>3814</v>
      </c>
      <c r="D352" s="90" t="s">
        <v>5346</v>
      </c>
      <c r="E352" s="137" t="s">
        <v>18832</v>
      </c>
    </row>
    <row r="353" spans="1:5" ht="56.25" customHeight="1" x14ac:dyDescent="0.2">
      <c r="A353" s="88">
        <v>8699587773869</v>
      </c>
      <c r="B353" s="87" t="s">
        <v>16069</v>
      </c>
      <c r="C353" s="87" t="s">
        <v>3814</v>
      </c>
      <c r="D353" s="90" t="s">
        <v>5346</v>
      </c>
      <c r="E353" s="137" t="s">
        <v>18832</v>
      </c>
    </row>
    <row r="354" spans="1:5" ht="56.25" customHeight="1" x14ac:dyDescent="0.2">
      <c r="A354" s="88">
        <v>8699587773876</v>
      </c>
      <c r="B354" s="87" t="s">
        <v>16068</v>
      </c>
      <c r="C354" s="87" t="s">
        <v>3814</v>
      </c>
      <c r="D354" s="90" t="s">
        <v>5346</v>
      </c>
      <c r="E354" s="137" t="s">
        <v>18832</v>
      </c>
    </row>
    <row r="355" spans="1:5" ht="56.25" customHeight="1" x14ac:dyDescent="0.2">
      <c r="A355" s="88">
        <v>8699587011626</v>
      </c>
      <c r="B355" s="87" t="s">
        <v>3864</v>
      </c>
      <c r="C355" s="87" t="s">
        <v>3865</v>
      </c>
      <c r="D355" s="90" t="s">
        <v>5346</v>
      </c>
      <c r="E355" s="137" t="s">
        <v>18832</v>
      </c>
    </row>
    <row r="356" spans="1:5" ht="56.25" customHeight="1" x14ac:dyDescent="0.2">
      <c r="A356" s="88">
        <v>8699587011633</v>
      </c>
      <c r="B356" s="87" t="s">
        <v>3866</v>
      </c>
      <c r="C356" s="87" t="s">
        <v>3865</v>
      </c>
      <c r="D356" s="90" t="s">
        <v>5346</v>
      </c>
      <c r="E356" s="137" t="s">
        <v>18832</v>
      </c>
    </row>
    <row r="357" spans="1:5" ht="56.25" customHeight="1" x14ac:dyDescent="0.2">
      <c r="A357" s="88">
        <v>8699587753670</v>
      </c>
      <c r="B357" s="87" t="s">
        <v>12268</v>
      </c>
      <c r="C357" s="87" t="s">
        <v>3936</v>
      </c>
      <c r="D357" s="90" t="s">
        <v>5346</v>
      </c>
      <c r="E357" s="137" t="s">
        <v>18832</v>
      </c>
    </row>
    <row r="358" spans="1:5" ht="56.25" customHeight="1" x14ac:dyDescent="0.2">
      <c r="A358" s="88">
        <v>8699587753687</v>
      </c>
      <c r="B358" s="87" t="s">
        <v>12269</v>
      </c>
      <c r="C358" s="87" t="s">
        <v>3936</v>
      </c>
      <c r="D358" s="90" t="s">
        <v>5346</v>
      </c>
      <c r="E358" s="137" t="s">
        <v>18832</v>
      </c>
    </row>
    <row r="359" spans="1:5" ht="56.25" customHeight="1" x14ac:dyDescent="0.2">
      <c r="A359" s="88">
        <v>8699587192592</v>
      </c>
      <c r="B359" s="87" t="s">
        <v>4081</v>
      </c>
      <c r="C359" s="87" t="s">
        <v>4061</v>
      </c>
      <c r="D359" s="90" t="s">
        <v>5346</v>
      </c>
      <c r="E359" s="137" t="s">
        <v>18832</v>
      </c>
    </row>
    <row r="360" spans="1:5" ht="56.25" customHeight="1" x14ac:dyDescent="0.2">
      <c r="A360" s="88">
        <v>8699587572752</v>
      </c>
      <c r="B360" s="87" t="s">
        <v>4098</v>
      </c>
      <c r="C360" s="87" t="s">
        <v>4061</v>
      </c>
      <c r="D360" s="90" t="s">
        <v>5346</v>
      </c>
      <c r="E360" s="137" t="s">
        <v>18832</v>
      </c>
    </row>
    <row r="361" spans="1:5" ht="56.25" customHeight="1" x14ac:dyDescent="0.2">
      <c r="A361" s="88">
        <v>8699587573537</v>
      </c>
      <c r="B361" s="87" t="s">
        <v>4096</v>
      </c>
      <c r="C361" s="87" t="s">
        <v>4061</v>
      </c>
      <c r="D361" s="90" t="s">
        <v>5346</v>
      </c>
      <c r="E361" s="137" t="s">
        <v>18832</v>
      </c>
    </row>
    <row r="362" spans="1:5" ht="56.25" customHeight="1" x14ac:dyDescent="0.2">
      <c r="A362" s="88">
        <v>8699587031150</v>
      </c>
      <c r="B362" s="87" t="s">
        <v>3173</v>
      </c>
      <c r="C362" s="87" t="s">
        <v>3171</v>
      </c>
      <c r="D362" s="90" t="s">
        <v>5346</v>
      </c>
      <c r="E362" s="137" t="s">
        <v>18832</v>
      </c>
    </row>
    <row r="363" spans="1:5" ht="56.25" customHeight="1" x14ac:dyDescent="0.2">
      <c r="A363" s="88">
        <v>8699587031167</v>
      </c>
      <c r="B363" s="87" t="s">
        <v>3174</v>
      </c>
      <c r="C363" s="87" t="s">
        <v>3171</v>
      </c>
      <c r="D363" s="90" t="s">
        <v>5346</v>
      </c>
      <c r="E363" s="137" t="s">
        <v>18832</v>
      </c>
    </row>
    <row r="364" spans="1:5" ht="56.25" customHeight="1" x14ac:dyDescent="0.2">
      <c r="A364" s="88">
        <v>8699587051134</v>
      </c>
      <c r="B364" s="87" t="s">
        <v>10972</v>
      </c>
      <c r="C364" s="87" t="s">
        <v>3171</v>
      </c>
      <c r="D364" s="90" t="s">
        <v>5346</v>
      </c>
      <c r="E364" s="137" t="s">
        <v>18832</v>
      </c>
    </row>
    <row r="365" spans="1:5" ht="56.25" customHeight="1" x14ac:dyDescent="0.2">
      <c r="A365" s="88">
        <v>8699587172297</v>
      </c>
      <c r="B365" s="87" t="s">
        <v>13571</v>
      </c>
      <c r="C365" s="87" t="s">
        <v>3210</v>
      </c>
      <c r="D365" s="90" t="s">
        <v>5346</v>
      </c>
      <c r="E365" s="137" t="s">
        <v>18832</v>
      </c>
    </row>
    <row r="366" spans="1:5" ht="56.25" customHeight="1" x14ac:dyDescent="0.2">
      <c r="A366" s="88">
        <v>8699587573957</v>
      </c>
      <c r="B366" s="87" t="s">
        <v>12888</v>
      </c>
      <c r="C366" s="87" t="s">
        <v>11966</v>
      </c>
      <c r="D366" s="90" t="s">
        <v>5346</v>
      </c>
      <c r="E366" s="137" t="s">
        <v>18832</v>
      </c>
    </row>
    <row r="367" spans="1:5" ht="56.25" customHeight="1" x14ac:dyDescent="0.2">
      <c r="A367" s="88">
        <v>8699587011640</v>
      </c>
      <c r="B367" s="87" t="s">
        <v>2544</v>
      </c>
      <c r="C367" s="87" t="s">
        <v>15710</v>
      </c>
      <c r="D367" s="90" t="s">
        <v>5346</v>
      </c>
      <c r="E367" s="137" t="s">
        <v>18832</v>
      </c>
    </row>
    <row r="368" spans="1:5" ht="56.25" customHeight="1" x14ac:dyDescent="0.2">
      <c r="A368" s="88">
        <v>8699587573704</v>
      </c>
      <c r="B368" s="87" t="s">
        <v>11640</v>
      </c>
      <c r="C368" s="87" t="s">
        <v>10515</v>
      </c>
      <c r="D368" s="90" t="s">
        <v>5346</v>
      </c>
      <c r="E368" s="137" t="s">
        <v>18830</v>
      </c>
    </row>
    <row r="369" spans="1:5" ht="56.25" customHeight="1" x14ac:dyDescent="0.2">
      <c r="A369" s="88">
        <v>8699587573698</v>
      </c>
      <c r="B369" s="87" t="s">
        <v>12053</v>
      </c>
      <c r="C369" s="87" t="s">
        <v>10515</v>
      </c>
      <c r="D369" s="90" t="s">
        <v>5346</v>
      </c>
      <c r="E369" s="137" t="s">
        <v>18832</v>
      </c>
    </row>
    <row r="370" spans="1:5" ht="56.25" customHeight="1" x14ac:dyDescent="0.2">
      <c r="A370" s="88">
        <v>8699587751898</v>
      </c>
      <c r="B370" s="87" t="s">
        <v>2899</v>
      </c>
      <c r="C370" s="87" t="s">
        <v>5414</v>
      </c>
      <c r="D370" s="90" t="s">
        <v>5346</v>
      </c>
      <c r="E370" s="137" t="s">
        <v>18832</v>
      </c>
    </row>
    <row r="371" spans="1:5" ht="56.25" customHeight="1" x14ac:dyDescent="0.2">
      <c r="A371" s="88">
        <v>8699587092045</v>
      </c>
      <c r="B371" s="87" t="s">
        <v>3046</v>
      </c>
      <c r="C371" s="87" t="s">
        <v>3047</v>
      </c>
      <c r="D371" s="90" t="s">
        <v>5346</v>
      </c>
      <c r="E371" s="137" t="s">
        <v>18832</v>
      </c>
    </row>
    <row r="372" spans="1:5" ht="56.25" customHeight="1" x14ac:dyDescent="0.2">
      <c r="A372" s="88">
        <v>8699587092052</v>
      </c>
      <c r="B372" s="87" t="s">
        <v>3048</v>
      </c>
      <c r="C372" s="87" t="s">
        <v>3047</v>
      </c>
      <c r="D372" s="90" t="s">
        <v>5346</v>
      </c>
      <c r="E372" s="137" t="s">
        <v>18832</v>
      </c>
    </row>
    <row r="373" spans="1:5" ht="56.25" customHeight="1" x14ac:dyDescent="0.2">
      <c r="A373" s="88">
        <v>8699587092816</v>
      </c>
      <c r="B373" s="87" t="s">
        <v>7298</v>
      </c>
      <c r="C373" s="87" t="s">
        <v>3050</v>
      </c>
      <c r="D373" s="90" t="s">
        <v>5346</v>
      </c>
      <c r="E373" s="137" t="s">
        <v>18832</v>
      </c>
    </row>
    <row r="374" spans="1:5" ht="56.25" customHeight="1" x14ac:dyDescent="0.2">
      <c r="A374" s="88">
        <v>8699587092823</v>
      </c>
      <c r="B374" s="87" t="s">
        <v>3049</v>
      </c>
      <c r="C374" s="87" t="s">
        <v>3050</v>
      </c>
      <c r="D374" s="90" t="s">
        <v>5346</v>
      </c>
      <c r="E374" s="137" t="s">
        <v>18832</v>
      </c>
    </row>
    <row r="375" spans="1:5" ht="56.25" customHeight="1" x14ac:dyDescent="0.2">
      <c r="A375" s="88">
        <v>8699587092267</v>
      </c>
      <c r="B375" s="87" t="s">
        <v>6919</v>
      </c>
      <c r="C375" s="87" t="s">
        <v>2198</v>
      </c>
      <c r="D375" s="90" t="s">
        <v>5346</v>
      </c>
      <c r="E375" s="137" t="s">
        <v>18832</v>
      </c>
    </row>
    <row r="376" spans="1:5" ht="56.25" customHeight="1" x14ac:dyDescent="0.2">
      <c r="A376" s="88">
        <v>8699587092274</v>
      </c>
      <c r="B376" s="87" t="s">
        <v>2216</v>
      </c>
      <c r="C376" s="87" t="s">
        <v>2198</v>
      </c>
      <c r="D376" s="90" t="s">
        <v>5346</v>
      </c>
      <c r="E376" s="137" t="s">
        <v>18832</v>
      </c>
    </row>
    <row r="377" spans="1:5" ht="56.25" customHeight="1" x14ac:dyDescent="0.2">
      <c r="A377" s="88">
        <v>8699587162038</v>
      </c>
      <c r="B377" s="87" t="s">
        <v>2280</v>
      </c>
      <c r="C377" s="87" t="s">
        <v>2281</v>
      </c>
      <c r="D377" s="90" t="s">
        <v>5346</v>
      </c>
      <c r="E377" s="137" t="s">
        <v>18832</v>
      </c>
    </row>
    <row r="378" spans="1:5" ht="56.25" customHeight="1" x14ac:dyDescent="0.2">
      <c r="A378" s="88">
        <v>8699587022028</v>
      </c>
      <c r="B378" s="87" t="s">
        <v>2334</v>
      </c>
      <c r="C378" s="87" t="s">
        <v>2308</v>
      </c>
      <c r="D378" s="90" t="s">
        <v>5346</v>
      </c>
      <c r="E378" s="137" t="s">
        <v>18832</v>
      </c>
    </row>
    <row r="379" spans="1:5" ht="56.25" customHeight="1" x14ac:dyDescent="0.2">
      <c r="A379" s="88">
        <v>8699587703446</v>
      </c>
      <c r="B379" s="87" t="s">
        <v>8130</v>
      </c>
      <c r="C379" s="87" t="s">
        <v>2308</v>
      </c>
      <c r="D379" s="90" t="s">
        <v>5346</v>
      </c>
      <c r="E379" s="137" t="s">
        <v>18832</v>
      </c>
    </row>
    <row r="380" spans="1:5" ht="56.25" customHeight="1" x14ac:dyDescent="0.2">
      <c r="A380" s="88">
        <v>8699587703453</v>
      </c>
      <c r="B380" s="87" t="s">
        <v>8628</v>
      </c>
      <c r="C380" s="87" t="s">
        <v>2308</v>
      </c>
      <c r="D380" s="90" t="s">
        <v>5346</v>
      </c>
      <c r="E380" s="137" t="s">
        <v>18832</v>
      </c>
    </row>
    <row r="381" spans="1:5" ht="56.25" customHeight="1" x14ac:dyDescent="0.2">
      <c r="A381" s="88">
        <v>8699587093172</v>
      </c>
      <c r="B381" s="87" t="s">
        <v>1325</v>
      </c>
      <c r="C381" s="87" t="s">
        <v>1311</v>
      </c>
      <c r="D381" s="90" t="s">
        <v>5346</v>
      </c>
      <c r="E381" s="137" t="s">
        <v>18832</v>
      </c>
    </row>
    <row r="382" spans="1:5" ht="56.25" customHeight="1" x14ac:dyDescent="0.2">
      <c r="A382" s="88">
        <v>8699587093189</v>
      </c>
      <c r="B382" s="87" t="s">
        <v>1326</v>
      </c>
      <c r="C382" s="87" t="s">
        <v>1311</v>
      </c>
      <c r="D382" s="90" t="s">
        <v>5346</v>
      </c>
      <c r="E382" s="137" t="s">
        <v>18832</v>
      </c>
    </row>
    <row r="383" spans="1:5" ht="56.25" customHeight="1" x14ac:dyDescent="0.2">
      <c r="A383" s="88">
        <v>8699587571656</v>
      </c>
      <c r="B383" s="87" t="s">
        <v>1453</v>
      </c>
      <c r="C383" s="87" t="s">
        <v>1452</v>
      </c>
      <c r="D383" s="90" t="s">
        <v>5346</v>
      </c>
      <c r="E383" s="137" t="s">
        <v>18832</v>
      </c>
    </row>
    <row r="384" spans="1:5" ht="56.25" customHeight="1" x14ac:dyDescent="0.2">
      <c r="A384" s="88">
        <v>8699587751072</v>
      </c>
      <c r="B384" s="87" t="s">
        <v>1256</v>
      </c>
      <c r="C384" s="87" t="s">
        <v>1257</v>
      </c>
      <c r="D384" s="90" t="s">
        <v>5346</v>
      </c>
      <c r="E384" s="137" t="s">
        <v>18832</v>
      </c>
    </row>
    <row r="385" spans="1:5" ht="56.25" customHeight="1" x14ac:dyDescent="0.2">
      <c r="A385" s="88">
        <v>8699587793362</v>
      </c>
      <c r="B385" s="87" t="s">
        <v>1270</v>
      </c>
      <c r="C385" s="87" t="s">
        <v>1271</v>
      </c>
      <c r="D385" s="90" t="s">
        <v>5346</v>
      </c>
      <c r="E385" s="137" t="s">
        <v>18832</v>
      </c>
    </row>
    <row r="386" spans="1:5" ht="56.25" customHeight="1" x14ac:dyDescent="0.2">
      <c r="A386" s="88">
        <v>8699587011909</v>
      </c>
      <c r="B386" s="87" t="s">
        <v>1289</v>
      </c>
      <c r="C386" s="87" t="s">
        <v>1287</v>
      </c>
      <c r="D386" s="90" t="s">
        <v>5346</v>
      </c>
      <c r="E386" s="137" t="s">
        <v>18832</v>
      </c>
    </row>
    <row r="387" spans="1:5" ht="56.25" customHeight="1" x14ac:dyDescent="0.2">
      <c r="A387" s="88">
        <v>8699587011916</v>
      </c>
      <c r="B387" s="87" t="s">
        <v>98</v>
      </c>
      <c r="C387" s="87" t="s">
        <v>1287</v>
      </c>
      <c r="D387" s="90" t="s">
        <v>5346</v>
      </c>
      <c r="E387" s="137" t="s">
        <v>18832</v>
      </c>
    </row>
    <row r="388" spans="1:5" ht="56.25" customHeight="1" x14ac:dyDescent="0.2">
      <c r="A388" s="88">
        <v>8699587751997</v>
      </c>
      <c r="B388" s="87" t="s">
        <v>131</v>
      </c>
      <c r="C388" s="87" t="s">
        <v>5463</v>
      </c>
      <c r="D388" s="90" t="s">
        <v>5346</v>
      </c>
      <c r="E388" s="137" t="s">
        <v>18832</v>
      </c>
    </row>
    <row r="389" spans="1:5" ht="56.25" customHeight="1" x14ac:dyDescent="0.2">
      <c r="A389" s="88">
        <v>8699587173737</v>
      </c>
      <c r="B389" s="87" t="s">
        <v>12515</v>
      </c>
      <c r="C389" s="87" t="s">
        <v>219</v>
      </c>
      <c r="D389" s="90" t="s">
        <v>5346</v>
      </c>
      <c r="E389" s="137" t="s">
        <v>18832</v>
      </c>
    </row>
    <row r="390" spans="1:5" ht="56.25" customHeight="1" x14ac:dyDescent="0.2">
      <c r="A390" s="88">
        <v>8699587033550</v>
      </c>
      <c r="B390" s="87" t="s">
        <v>13582</v>
      </c>
      <c r="C390" s="87" t="s">
        <v>6193</v>
      </c>
      <c r="D390" s="90" t="s">
        <v>5346</v>
      </c>
      <c r="E390" s="137" t="s">
        <v>18832</v>
      </c>
    </row>
    <row r="391" spans="1:5" ht="56.25" customHeight="1" x14ac:dyDescent="0.2">
      <c r="A391" s="88">
        <v>8699587033802</v>
      </c>
      <c r="B391" s="87" t="s">
        <v>13584</v>
      </c>
      <c r="C391" s="87" t="s">
        <v>6193</v>
      </c>
      <c r="D391" s="90" t="s">
        <v>5346</v>
      </c>
      <c r="E391" s="137" t="s">
        <v>18832</v>
      </c>
    </row>
    <row r="392" spans="1:5" ht="56.25" customHeight="1" x14ac:dyDescent="0.2">
      <c r="A392" s="88">
        <v>8699587592378</v>
      </c>
      <c r="B392" s="87" t="s">
        <v>481</v>
      </c>
      <c r="C392" s="87" t="s">
        <v>476</v>
      </c>
      <c r="D392" s="90" t="s">
        <v>5346</v>
      </c>
      <c r="E392" s="137" t="s">
        <v>18832</v>
      </c>
    </row>
    <row r="393" spans="1:5" ht="56.25" customHeight="1" x14ac:dyDescent="0.2">
      <c r="A393" s="88">
        <v>8699537090190</v>
      </c>
      <c r="B393" s="87" t="s">
        <v>11864</v>
      </c>
      <c r="C393" s="87" t="s">
        <v>3787</v>
      </c>
      <c r="D393" s="90" t="s">
        <v>11557</v>
      </c>
      <c r="E393" s="137" t="s">
        <v>18832</v>
      </c>
    </row>
    <row r="394" spans="1:5" ht="56.25" customHeight="1" x14ac:dyDescent="0.2">
      <c r="A394" s="88">
        <v>8699537090206</v>
      </c>
      <c r="B394" s="87" t="s">
        <v>11865</v>
      </c>
      <c r="C394" s="87" t="s">
        <v>3787</v>
      </c>
      <c r="D394" s="90" t="s">
        <v>11557</v>
      </c>
      <c r="E394" s="137" t="s">
        <v>18832</v>
      </c>
    </row>
    <row r="395" spans="1:5" ht="56.25" customHeight="1" x14ac:dyDescent="0.2">
      <c r="A395" s="88">
        <v>8680265010208</v>
      </c>
      <c r="B395" s="87" t="s">
        <v>12663</v>
      </c>
      <c r="C395" s="87" t="s">
        <v>12662</v>
      </c>
      <c r="D395" s="90" t="s">
        <v>9880</v>
      </c>
      <c r="E395" s="137" t="s">
        <v>18832</v>
      </c>
    </row>
    <row r="396" spans="1:5" ht="56.25" customHeight="1" x14ac:dyDescent="0.2">
      <c r="A396" s="88">
        <v>8680265090101</v>
      </c>
      <c r="B396" s="87" t="s">
        <v>10183</v>
      </c>
      <c r="C396" s="87" t="s">
        <v>3715</v>
      </c>
      <c r="D396" s="90" t="s">
        <v>9880</v>
      </c>
      <c r="E396" s="137" t="s">
        <v>18832</v>
      </c>
    </row>
    <row r="397" spans="1:5" ht="56.25" customHeight="1" x14ac:dyDescent="0.2">
      <c r="A397" s="88">
        <v>8699549570017</v>
      </c>
      <c r="B397" s="87" t="s">
        <v>4299</v>
      </c>
      <c r="C397" s="87" t="s">
        <v>8417</v>
      </c>
      <c r="D397" s="90" t="s">
        <v>5334</v>
      </c>
      <c r="E397" s="137" t="s">
        <v>18832</v>
      </c>
    </row>
    <row r="398" spans="1:5" ht="56.25" customHeight="1" x14ac:dyDescent="0.2">
      <c r="A398" s="88">
        <v>8699549650276</v>
      </c>
      <c r="B398" s="87" t="s">
        <v>5090</v>
      </c>
      <c r="C398" s="87" t="s">
        <v>5333</v>
      </c>
      <c r="D398" s="90" t="s">
        <v>5334</v>
      </c>
      <c r="E398" s="137" t="s">
        <v>18832</v>
      </c>
    </row>
    <row r="399" spans="1:5" ht="56.25" customHeight="1" x14ac:dyDescent="0.2">
      <c r="A399" s="88">
        <v>8699549650283</v>
      </c>
      <c r="B399" s="16" t="s">
        <v>5332</v>
      </c>
      <c r="C399" s="16" t="s">
        <v>5333</v>
      </c>
      <c r="D399" s="20" t="s">
        <v>5334</v>
      </c>
      <c r="E399" s="137" t="s">
        <v>18832</v>
      </c>
    </row>
    <row r="400" spans="1:5" ht="56.25" customHeight="1" x14ac:dyDescent="0.2">
      <c r="A400" s="88">
        <v>8699549480132</v>
      </c>
      <c r="B400" s="87" t="s">
        <v>5273</v>
      </c>
      <c r="C400" s="87" t="s">
        <v>5274</v>
      </c>
      <c r="D400" s="90" t="s">
        <v>5334</v>
      </c>
      <c r="E400" s="137" t="s">
        <v>18832</v>
      </c>
    </row>
    <row r="401" spans="1:5" ht="56.25" customHeight="1" x14ac:dyDescent="0.2">
      <c r="A401" s="88">
        <v>8699549570031</v>
      </c>
      <c r="B401" s="87" t="s">
        <v>4265</v>
      </c>
      <c r="C401" s="87" t="s">
        <v>8410</v>
      </c>
      <c r="D401" s="90" t="s">
        <v>5334</v>
      </c>
      <c r="E401" s="137" t="s">
        <v>18832</v>
      </c>
    </row>
    <row r="402" spans="1:5" ht="56.25" customHeight="1" x14ac:dyDescent="0.2">
      <c r="A402" s="88">
        <v>8699549570055</v>
      </c>
      <c r="B402" s="87" t="s">
        <v>4472</v>
      </c>
      <c r="C402" s="87" t="s">
        <v>4474</v>
      </c>
      <c r="D402" s="90" t="s">
        <v>5334</v>
      </c>
      <c r="E402" s="137" t="s">
        <v>18832</v>
      </c>
    </row>
    <row r="403" spans="1:5" ht="56.25" customHeight="1" x14ac:dyDescent="0.2">
      <c r="A403" s="88">
        <v>8699549010087</v>
      </c>
      <c r="B403" s="87" t="s">
        <v>4060</v>
      </c>
      <c r="C403" s="87" t="s">
        <v>4061</v>
      </c>
      <c r="D403" s="90" t="s">
        <v>5334</v>
      </c>
      <c r="E403" s="137" t="s">
        <v>18832</v>
      </c>
    </row>
    <row r="404" spans="1:5" ht="56.25" customHeight="1" x14ac:dyDescent="0.2">
      <c r="A404" s="88">
        <v>8699549750099</v>
      </c>
      <c r="B404" s="87" t="s">
        <v>2882</v>
      </c>
      <c r="C404" s="87" t="s">
        <v>5414</v>
      </c>
      <c r="D404" s="90" t="s">
        <v>5334</v>
      </c>
      <c r="E404" s="137" t="s">
        <v>18832</v>
      </c>
    </row>
    <row r="405" spans="1:5" ht="56.25" customHeight="1" x14ac:dyDescent="0.2">
      <c r="A405" s="88">
        <v>8699549750266</v>
      </c>
      <c r="B405" s="87" t="s">
        <v>2879</v>
      </c>
      <c r="C405" s="87" t="s">
        <v>5414</v>
      </c>
      <c r="D405" s="90" t="s">
        <v>5334</v>
      </c>
      <c r="E405" s="137" t="s">
        <v>18832</v>
      </c>
    </row>
    <row r="406" spans="1:5" ht="56.25" customHeight="1" x14ac:dyDescent="0.2">
      <c r="A406" s="88">
        <v>8699549700056</v>
      </c>
      <c r="B406" s="87" t="s">
        <v>2031</v>
      </c>
      <c r="C406" s="87" t="s">
        <v>2026</v>
      </c>
      <c r="D406" s="90" t="s">
        <v>5334</v>
      </c>
      <c r="E406" s="137" t="s">
        <v>18832</v>
      </c>
    </row>
    <row r="407" spans="1:5" ht="56.25" customHeight="1" x14ac:dyDescent="0.2">
      <c r="A407" s="88">
        <v>8699549620071</v>
      </c>
      <c r="B407" s="87" t="s">
        <v>2073</v>
      </c>
      <c r="C407" s="87" t="s">
        <v>2071</v>
      </c>
      <c r="D407" s="90" t="s">
        <v>5334</v>
      </c>
      <c r="E407" s="137" t="s">
        <v>18832</v>
      </c>
    </row>
    <row r="408" spans="1:5" ht="56.25" customHeight="1" x14ac:dyDescent="0.2">
      <c r="A408" s="88">
        <v>8699549010117</v>
      </c>
      <c r="B408" s="87" t="s">
        <v>2134</v>
      </c>
      <c r="C408" s="87" t="s">
        <v>2135</v>
      </c>
      <c r="D408" s="90" t="s">
        <v>5334</v>
      </c>
      <c r="E408" s="137" t="s">
        <v>18832</v>
      </c>
    </row>
    <row r="409" spans="1:5" ht="56.25" customHeight="1" x14ac:dyDescent="0.2">
      <c r="A409" s="88">
        <v>8699549010155</v>
      </c>
      <c r="B409" s="87" t="s">
        <v>2335</v>
      </c>
      <c r="C409" s="87" t="s">
        <v>2308</v>
      </c>
      <c r="D409" s="90" t="s">
        <v>5334</v>
      </c>
      <c r="E409" s="137" t="s">
        <v>18832</v>
      </c>
    </row>
    <row r="410" spans="1:5" ht="56.25" customHeight="1" x14ac:dyDescent="0.2">
      <c r="A410" s="88">
        <v>8699549580146</v>
      </c>
      <c r="B410" s="87" t="s">
        <v>2307</v>
      </c>
      <c r="C410" s="87" t="s">
        <v>2308</v>
      </c>
      <c r="D410" s="90" t="s">
        <v>5334</v>
      </c>
      <c r="E410" s="137" t="s">
        <v>18832</v>
      </c>
    </row>
    <row r="411" spans="1:5" ht="56.25" customHeight="1" x14ac:dyDescent="0.2">
      <c r="A411" s="88">
        <v>8699549010254</v>
      </c>
      <c r="B411" s="87" t="s">
        <v>2414</v>
      </c>
      <c r="C411" s="87" t="s">
        <v>2402</v>
      </c>
      <c r="D411" s="90" t="s">
        <v>5334</v>
      </c>
      <c r="E411" s="137" t="s">
        <v>18832</v>
      </c>
    </row>
    <row r="412" spans="1:5" ht="56.25" customHeight="1" x14ac:dyDescent="0.2">
      <c r="A412" s="88">
        <v>8699549010292</v>
      </c>
      <c r="B412" s="87" t="s">
        <v>3597</v>
      </c>
      <c r="C412" s="87" t="s">
        <v>6994</v>
      </c>
      <c r="D412" s="90" t="s">
        <v>5334</v>
      </c>
      <c r="E412" s="137" t="s">
        <v>18832</v>
      </c>
    </row>
    <row r="413" spans="1:5" ht="56.25" customHeight="1" x14ac:dyDescent="0.2">
      <c r="A413" s="88">
        <v>8699549700247</v>
      </c>
      <c r="B413" s="87" t="s">
        <v>1448</v>
      </c>
      <c r="C413" s="87" t="s">
        <v>1449</v>
      </c>
      <c r="D413" s="90" t="s">
        <v>5334</v>
      </c>
      <c r="E413" s="137" t="s">
        <v>18832</v>
      </c>
    </row>
    <row r="414" spans="1:5" ht="56.25" customHeight="1" x14ac:dyDescent="0.2">
      <c r="A414" s="88">
        <v>8699549650023</v>
      </c>
      <c r="B414" s="87" t="s">
        <v>994</v>
      </c>
      <c r="C414" s="87" t="s">
        <v>995</v>
      </c>
      <c r="D414" s="90" t="s">
        <v>5334</v>
      </c>
      <c r="E414" s="137" t="s">
        <v>18832</v>
      </c>
    </row>
    <row r="415" spans="1:5" ht="56.25" customHeight="1" x14ac:dyDescent="0.2">
      <c r="A415" s="88">
        <v>8699549750167</v>
      </c>
      <c r="B415" s="87" t="s">
        <v>528</v>
      </c>
      <c r="C415" s="87" t="s">
        <v>529</v>
      </c>
      <c r="D415" s="90" t="s">
        <v>5334</v>
      </c>
      <c r="E415" s="137" t="s">
        <v>18832</v>
      </c>
    </row>
    <row r="416" spans="1:5" ht="56.25" customHeight="1" x14ac:dyDescent="0.2">
      <c r="A416" s="88">
        <v>8699549750174</v>
      </c>
      <c r="B416" s="87" t="s">
        <v>532</v>
      </c>
      <c r="C416" s="87" t="s">
        <v>529</v>
      </c>
      <c r="D416" s="90" t="s">
        <v>5334</v>
      </c>
      <c r="E416" s="137" t="s">
        <v>18832</v>
      </c>
    </row>
    <row r="417" spans="1:5" ht="56.25" customHeight="1" x14ac:dyDescent="0.2">
      <c r="A417" s="88">
        <v>8699774010104</v>
      </c>
      <c r="B417" s="87" t="s">
        <v>10492</v>
      </c>
      <c r="C417" s="87" t="s">
        <v>7</v>
      </c>
      <c r="D417" s="90" t="s">
        <v>10493</v>
      </c>
      <c r="E417" s="137" t="s">
        <v>18832</v>
      </c>
    </row>
    <row r="418" spans="1:5" ht="56.25" customHeight="1" x14ac:dyDescent="0.2">
      <c r="A418" s="88">
        <v>8699774010111</v>
      </c>
      <c r="B418" s="87" t="s">
        <v>10494</v>
      </c>
      <c r="C418" s="87" t="s">
        <v>7</v>
      </c>
      <c r="D418" s="90" t="s">
        <v>10493</v>
      </c>
      <c r="E418" s="137" t="s">
        <v>18832</v>
      </c>
    </row>
    <row r="419" spans="1:5" ht="56.25" customHeight="1" x14ac:dyDescent="0.2">
      <c r="A419" s="88">
        <v>8699278350010</v>
      </c>
      <c r="B419" s="87" t="s">
        <v>493</v>
      </c>
      <c r="C419" s="87" t="s">
        <v>494</v>
      </c>
      <c r="D419" s="90" t="s">
        <v>4532</v>
      </c>
      <c r="E419" s="137" t="s">
        <v>18831</v>
      </c>
    </row>
    <row r="420" spans="1:5" ht="56.25" customHeight="1" x14ac:dyDescent="0.2">
      <c r="A420" s="88">
        <v>8697596960034</v>
      </c>
      <c r="B420" s="16" t="s">
        <v>6938</v>
      </c>
      <c r="C420" s="16" t="s">
        <v>6318</v>
      </c>
      <c r="D420" s="20" t="s">
        <v>6322</v>
      </c>
      <c r="E420" s="137" t="s">
        <v>18832</v>
      </c>
    </row>
    <row r="421" spans="1:5" ht="56.25" customHeight="1" x14ac:dyDescent="0.2">
      <c r="A421" s="88">
        <v>8697596960041</v>
      </c>
      <c r="B421" s="16" t="s">
        <v>6937</v>
      </c>
      <c r="C421" s="16" t="s">
        <v>6318</v>
      </c>
      <c r="D421" s="20" t="s">
        <v>6322</v>
      </c>
      <c r="E421" s="137" t="s">
        <v>18832</v>
      </c>
    </row>
    <row r="422" spans="1:5" ht="56.25" customHeight="1" x14ac:dyDescent="0.2">
      <c r="A422" s="88">
        <v>8699760520013</v>
      </c>
      <c r="B422" s="87" t="s">
        <v>5212</v>
      </c>
      <c r="C422" s="87" t="s">
        <v>8381</v>
      </c>
      <c r="D422" s="90" t="s">
        <v>5351</v>
      </c>
      <c r="E422" s="137" t="s">
        <v>18832</v>
      </c>
    </row>
    <row r="423" spans="1:5" ht="56.25" customHeight="1" x14ac:dyDescent="0.2">
      <c r="A423" s="88">
        <v>8699760610042</v>
      </c>
      <c r="B423" s="87" t="s">
        <v>4462</v>
      </c>
      <c r="C423" s="87" t="s">
        <v>9047</v>
      </c>
      <c r="D423" s="90" t="s">
        <v>5351</v>
      </c>
      <c r="E423" s="137" t="s">
        <v>18832</v>
      </c>
    </row>
    <row r="424" spans="1:5" ht="56.25" customHeight="1" x14ac:dyDescent="0.2">
      <c r="A424" s="88">
        <v>8699760750014</v>
      </c>
      <c r="B424" s="64" t="s">
        <v>16188</v>
      </c>
      <c r="C424" s="87" t="s">
        <v>3709</v>
      </c>
      <c r="D424" s="20" t="s">
        <v>5351</v>
      </c>
      <c r="E424" s="137" t="s">
        <v>18831</v>
      </c>
    </row>
    <row r="425" spans="1:5" ht="56.25" customHeight="1" x14ac:dyDescent="0.2">
      <c r="A425" s="88">
        <v>8699760610455</v>
      </c>
      <c r="B425" s="87" t="s">
        <v>11277</v>
      </c>
      <c r="C425" s="87" t="s">
        <v>2696</v>
      </c>
      <c r="D425" s="90" t="s">
        <v>5351</v>
      </c>
      <c r="E425" s="137" t="s">
        <v>18830</v>
      </c>
    </row>
    <row r="426" spans="1:5" ht="56.25" customHeight="1" x14ac:dyDescent="0.2">
      <c r="A426" s="88">
        <v>8699760610424</v>
      </c>
      <c r="B426" s="87" t="s">
        <v>13343</v>
      </c>
      <c r="C426" s="87" t="s">
        <v>2186</v>
      </c>
      <c r="D426" s="90" t="s">
        <v>5351</v>
      </c>
      <c r="E426" s="137" t="s">
        <v>18830</v>
      </c>
    </row>
    <row r="427" spans="1:5" ht="56.25" customHeight="1" x14ac:dyDescent="0.2">
      <c r="A427" s="88">
        <v>8699760610448</v>
      </c>
      <c r="B427" s="87" t="s">
        <v>1503</v>
      </c>
      <c r="C427" s="87" t="s">
        <v>1502</v>
      </c>
      <c r="D427" s="90" t="s">
        <v>5351</v>
      </c>
      <c r="E427" s="137" t="s">
        <v>18832</v>
      </c>
    </row>
    <row r="428" spans="1:5" ht="56.25" customHeight="1" x14ac:dyDescent="0.2">
      <c r="A428" s="88">
        <v>8699760610356</v>
      </c>
      <c r="B428" s="87" t="s">
        <v>10873</v>
      </c>
      <c r="C428" s="87" t="s">
        <v>1536</v>
      </c>
      <c r="D428" s="90" t="s">
        <v>5351</v>
      </c>
      <c r="E428" s="137" t="s">
        <v>18832</v>
      </c>
    </row>
    <row r="429" spans="1:5" ht="56.25" customHeight="1" x14ac:dyDescent="0.2">
      <c r="A429" s="88">
        <v>8699760610172</v>
      </c>
      <c r="B429" s="87" t="s">
        <v>1577</v>
      </c>
      <c r="C429" s="87" t="s">
        <v>1578</v>
      </c>
      <c r="D429" s="90" t="s">
        <v>5351</v>
      </c>
      <c r="E429" s="137" t="s">
        <v>18831</v>
      </c>
    </row>
    <row r="430" spans="1:5" ht="56.25" customHeight="1" x14ac:dyDescent="0.2">
      <c r="A430" s="88">
        <v>8699760710049</v>
      </c>
      <c r="B430" s="87" t="s">
        <v>1708</v>
      </c>
      <c r="C430" s="87" t="s">
        <v>1709</v>
      </c>
      <c r="D430" s="90" t="s">
        <v>5351</v>
      </c>
      <c r="E430" s="137" t="s">
        <v>18832</v>
      </c>
    </row>
    <row r="431" spans="1:5" ht="56.25" customHeight="1" x14ac:dyDescent="0.2">
      <c r="A431" s="88">
        <v>8699760610028</v>
      </c>
      <c r="B431" s="87" t="s">
        <v>371</v>
      </c>
      <c r="C431" s="87" t="s">
        <v>372</v>
      </c>
      <c r="D431" s="90" t="s">
        <v>5351</v>
      </c>
      <c r="E431" s="137" t="s">
        <v>18832</v>
      </c>
    </row>
    <row r="432" spans="1:5" ht="56.25" customHeight="1" x14ac:dyDescent="0.2">
      <c r="A432" s="88">
        <v>8699760610059</v>
      </c>
      <c r="B432" s="87" t="s">
        <v>567</v>
      </c>
      <c r="C432" s="87" t="s">
        <v>568</v>
      </c>
      <c r="D432" s="90" t="s">
        <v>5351</v>
      </c>
      <c r="E432" s="137" t="s">
        <v>18832</v>
      </c>
    </row>
    <row r="433" spans="1:5" ht="56.25" customHeight="1" x14ac:dyDescent="0.2">
      <c r="A433" s="88">
        <v>8680041520303</v>
      </c>
      <c r="B433" s="87" t="s">
        <v>12264</v>
      </c>
      <c r="C433" s="87" t="s">
        <v>4061</v>
      </c>
      <c r="D433" s="90" t="s">
        <v>12265</v>
      </c>
      <c r="E433" s="137" t="s">
        <v>18832</v>
      </c>
    </row>
    <row r="434" spans="1:5" ht="56.25" customHeight="1" x14ac:dyDescent="0.2">
      <c r="A434" s="88">
        <v>8680041520310</v>
      </c>
      <c r="B434" s="87" t="s">
        <v>12266</v>
      </c>
      <c r="C434" s="87" t="s">
        <v>4061</v>
      </c>
      <c r="D434" s="90" t="s">
        <v>12265</v>
      </c>
      <c r="E434" s="137" t="s">
        <v>18832</v>
      </c>
    </row>
    <row r="435" spans="1:5" ht="56.25" customHeight="1" x14ac:dyDescent="0.2">
      <c r="A435" s="88">
        <v>8680041520129</v>
      </c>
      <c r="B435" s="87" t="s">
        <v>11648</v>
      </c>
      <c r="C435" s="87" t="s">
        <v>10515</v>
      </c>
      <c r="D435" s="90" t="s">
        <v>12265</v>
      </c>
      <c r="E435" s="137" t="s">
        <v>18832</v>
      </c>
    </row>
    <row r="436" spans="1:5" ht="56.25" customHeight="1" x14ac:dyDescent="0.2">
      <c r="A436" s="88">
        <v>8699275540018</v>
      </c>
      <c r="B436" s="87" t="s">
        <v>1854</v>
      </c>
      <c r="C436" s="87" t="s">
        <v>1850</v>
      </c>
      <c r="D436" s="90" t="s">
        <v>7064</v>
      </c>
      <c r="E436" s="137" t="s">
        <v>18832</v>
      </c>
    </row>
    <row r="437" spans="1:5" ht="56.25" customHeight="1" x14ac:dyDescent="0.2">
      <c r="A437" s="88">
        <v>8699275750011</v>
      </c>
      <c r="B437" s="87" t="s">
        <v>7065</v>
      </c>
      <c r="C437" s="87" t="s">
        <v>1850</v>
      </c>
      <c r="D437" s="90" t="s">
        <v>7064</v>
      </c>
      <c r="E437" s="137" t="s">
        <v>18832</v>
      </c>
    </row>
    <row r="438" spans="1:5" ht="56.25" customHeight="1" x14ac:dyDescent="0.2">
      <c r="A438" s="88">
        <v>8680434110012</v>
      </c>
      <c r="B438" s="87" t="s">
        <v>1303</v>
      </c>
      <c r="C438" s="87" t="s">
        <v>1304</v>
      </c>
      <c r="D438" s="90" t="s">
        <v>11815</v>
      </c>
      <c r="E438" s="137" t="s">
        <v>18832</v>
      </c>
    </row>
    <row r="439" spans="1:5" ht="56.25" customHeight="1" x14ac:dyDescent="0.2">
      <c r="A439" s="88">
        <v>8680434110029</v>
      </c>
      <c r="B439" s="87" t="s">
        <v>1305</v>
      </c>
      <c r="C439" s="87" t="s">
        <v>1304</v>
      </c>
      <c r="D439" s="90" t="s">
        <v>11815</v>
      </c>
      <c r="E439" s="137" t="s">
        <v>18832</v>
      </c>
    </row>
    <row r="440" spans="1:5" ht="56.25" customHeight="1" x14ac:dyDescent="0.2">
      <c r="A440" s="88">
        <v>8680434110036</v>
      </c>
      <c r="B440" s="87" t="s">
        <v>1306</v>
      </c>
      <c r="C440" s="87" t="s">
        <v>1304</v>
      </c>
      <c r="D440" s="90" t="s">
        <v>11815</v>
      </c>
      <c r="E440" s="137" t="s">
        <v>18832</v>
      </c>
    </row>
    <row r="441" spans="1:5" ht="56.25" customHeight="1" x14ac:dyDescent="0.2">
      <c r="A441" s="88">
        <v>8680434110043</v>
      </c>
      <c r="B441" s="87" t="s">
        <v>1307</v>
      </c>
      <c r="C441" s="87" t="s">
        <v>1304</v>
      </c>
      <c r="D441" s="90" t="s">
        <v>11815</v>
      </c>
      <c r="E441" s="137" t="s">
        <v>18832</v>
      </c>
    </row>
    <row r="442" spans="1:5" ht="56.25" customHeight="1" x14ac:dyDescent="0.2">
      <c r="A442" s="88">
        <v>8680434110050</v>
      </c>
      <c r="B442" s="87" t="s">
        <v>1308</v>
      </c>
      <c r="C442" s="87" t="s">
        <v>1304</v>
      </c>
      <c r="D442" s="90" t="s">
        <v>11815</v>
      </c>
      <c r="E442" s="137" t="s">
        <v>18832</v>
      </c>
    </row>
    <row r="443" spans="1:5" ht="56.25" customHeight="1" x14ac:dyDescent="0.2">
      <c r="A443" s="88">
        <v>8680434110067</v>
      </c>
      <c r="B443" s="87" t="s">
        <v>1309</v>
      </c>
      <c r="C443" s="87" t="s">
        <v>1304</v>
      </c>
      <c r="D443" s="90" t="s">
        <v>11815</v>
      </c>
      <c r="E443" s="137" t="s">
        <v>18832</v>
      </c>
    </row>
    <row r="444" spans="1:5" ht="56.25" customHeight="1" x14ac:dyDescent="0.2">
      <c r="A444" s="88">
        <v>8680434110074</v>
      </c>
      <c r="B444" s="87" t="s">
        <v>1689</v>
      </c>
      <c r="C444" s="87" t="s">
        <v>8622</v>
      </c>
      <c r="D444" s="90" t="s">
        <v>11815</v>
      </c>
      <c r="E444" s="137" t="s">
        <v>18832</v>
      </c>
    </row>
    <row r="445" spans="1:5" ht="56.25" customHeight="1" x14ac:dyDescent="0.2">
      <c r="A445" s="88">
        <v>8699543010984</v>
      </c>
      <c r="B445" s="87" t="s">
        <v>8928</v>
      </c>
      <c r="C445" s="87" t="s">
        <v>4784</v>
      </c>
      <c r="D445" s="90" t="s">
        <v>5500</v>
      </c>
      <c r="E445" s="137" t="s">
        <v>18832</v>
      </c>
    </row>
    <row r="446" spans="1:5" ht="56.25" customHeight="1" x14ac:dyDescent="0.2">
      <c r="A446" s="88">
        <v>8699543011004</v>
      </c>
      <c r="B446" s="87" t="s">
        <v>8930</v>
      </c>
      <c r="C446" s="87" t="s">
        <v>4784</v>
      </c>
      <c r="D446" s="90" t="s">
        <v>5500</v>
      </c>
      <c r="E446" s="137" t="s">
        <v>18832</v>
      </c>
    </row>
    <row r="447" spans="1:5" ht="56.25" customHeight="1" x14ac:dyDescent="0.2">
      <c r="A447" s="88">
        <v>8699543011028</v>
      </c>
      <c r="B447" s="87" t="s">
        <v>8932</v>
      </c>
      <c r="C447" s="87" t="s">
        <v>4784</v>
      </c>
      <c r="D447" s="90" t="s">
        <v>5500</v>
      </c>
      <c r="E447" s="137" t="s">
        <v>18832</v>
      </c>
    </row>
    <row r="448" spans="1:5" ht="56.25" customHeight="1" x14ac:dyDescent="0.2">
      <c r="A448" s="88">
        <v>8699543011042</v>
      </c>
      <c r="B448" s="87" t="s">
        <v>9953</v>
      </c>
      <c r="C448" s="87" t="s">
        <v>4784</v>
      </c>
      <c r="D448" s="90" t="s">
        <v>5500</v>
      </c>
      <c r="E448" s="137" t="s">
        <v>18832</v>
      </c>
    </row>
    <row r="449" spans="1:5" ht="56.25" customHeight="1" x14ac:dyDescent="0.2">
      <c r="A449" s="88">
        <v>8699543090375</v>
      </c>
      <c r="B449" s="87" t="s">
        <v>4966</v>
      </c>
      <c r="C449" s="87" t="s">
        <v>4895</v>
      </c>
      <c r="D449" s="90" t="s">
        <v>5500</v>
      </c>
      <c r="E449" s="137" t="s">
        <v>18832</v>
      </c>
    </row>
    <row r="450" spans="1:5" ht="56.25" customHeight="1" x14ac:dyDescent="0.2">
      <c r="A450" s="88">
        <v>8699543090542</v>
      </c>
      <c r="B450" s="87" t="s">
        <v>4979</v>
      </c>
      <c r="C450" s="87" t="s">
        <v>4895</v>
      </c>
      <c r="D450" s="90" t="s">
        <v>5500</v>
      </c>
      <c r="E450" s="137" t="s">
        <v>18832</v>
      </c>
    </row>
    <row r="451" spans="1:5" ht="56.25" customHeight="1" x14ac:dyDescent="0.2">
      <c r="A451" s="88">
        <v>8699543090559</v>
      </c>
      <c r="B451" s="87" t="s">
        <v>4986</v>
      </c>
      <c r="C451" s="87" t="s">
        <v>4895</v>
      </c>
      <c r="D451" s="90" t="s">
        <v>5500</v>
      </c>
      <c r="E451" s="137" t="s">
        <v>18832</v>
      </c>
    </row>
    <row r="452" spans="1:5" ht="56.25" customHeight="1" x14ac:dyDescent="0.2">
      <c r="A452" s="88">
        <v>8699543010892</v>
      </c>
      <c r="B452" s="87" t="s">
        <v>8425</v>
      </c>
      <c r="C452" s="87" t="s">
        <v>6885</v>
      </c>
      <c r="D452" s="90" t="s">
        <v>5500</v>
      </c>
      <c r="E452" s="137" t="s">
        <v>18832</v>
      </c>
    </row>
    <row r="453" spans="1:5" ht="56.25" customHeight="1" x14ac:dyDescent="0.2">
      <c r="A453" s="88">
        <v>8699543010908</v>
      </c>
      <c r="B453" s="87" t="s">
        <v>8426</v>
      </c>
      <c r="C453" s="87" t="s">
        <v>6885</v>
      </c>
      <c r="D453" s="90" t="s">
        <v>5500</v>
      </c>
      <c r="E453" s="137" t="s">
        <v>18832</v>
      </c>
    </row>
    <row r="454" spans="1:5" ht="56.25" customHeight="1" x14ac:dyDescent="0.2">
      <c r="A454" s="88">
        <v>8699543010953</v>
      </c>
      <c r="B454" s="87" t="s">
        <v>8399</v>
      </c>
      <c r="C454" s="87" t="s">
        <v>6885</v>
      </c>
      <c r="D454" s="90" t="s">
        <v>5500</v>
      </c>
      <c r="E454" s="137" t="s">
        <v>18832</v>
      </c>
    </row>
    <row r="455" spans="1:5" ht="56.25" customHeight="1" x14ac:dyDescent="0.2">
      <c r="A455" s="88">
        <v>8699543590042</v>
      </c>
      <c r="B455" s="87" t="s">
        <v>8398</v>
      </c>
      <c r="C455" s="87" t="s">
        <v>6885</v>
      </c>
      <c r="D455" s="90" t="s">
        <v>5500</v>
      </c>
      <c r="E455" s="137" t="s">
        <v>18832</v>
      </c>
    </row>
    <row r="456" spans="1:5" ht="56.25" customHeight="1" x14ac:dyDescent="0.2">
      <c r="A456" s="88">
        <v>8699543091051</v>
      </c>
      <c r="B456" s="87" t="s">
        <v>8889</v>
      </c>
      <c r="C456" s="87" t="s">
        <v>4239</v>
      </c>
      <c r="D456" s="90" t="s">
        <v>5500</v>
      </c>
      <c r="E456" s="137" t="s">
        <v>18832</v>
      </c>
    </row>
    <row r="457" spans="1:5" ht="56.25" customHeight="1" x14ac:dyDescent="0.2">
      <c r="A457" s="88">
        <v>8699543090900</v>
      </c>
      <c r="B457" s="87" t="s">
        <v>8715</v>
      </c>
      <c r="C457" s="87" t="s">
        <v>4425</v>
      </c>
      <c r="D457" s="90" t="s">
        <v>5500</v>
      </c>
      <c r="E457" s="137" t="s">
        <v>18832</v>
      </c>
    </row>
    <row r="458" spans="1:5" ht="56.25" customHeight="1" x14ac:dyDescent="0.2">
      <c r="A458" s="88">
        <v>8699543090825</v>
      </c>
      <c r="B458" s="87" t="s">
        <v>8353</v>
      </c>
      <c r="C458" s="87" t="s">
        <v>4560</v>
      </c>
      <c r="D458" s="90" t="s">
        <v>5500</v>
      </c>
      <c r="E458" s="137" t="s">
        <v>18832</v>
      </c>
    </row>
    <row r="459" spans="1:5" ht="56.25" customHeight="1" x14ac:dyDescent="0.2">
      <c r="A459" s="88">
        <v>8699543090832</v>
      </c>
      <c r="B459" s="87" t="s">
        <v>8354</v>
      </c>
      <c r="C459" s="87" t="s">
        <v>4560</v>
      </c>
      <c r="D459" s="90" t="s">
        <v>5500</v>
      </c>
      <c r="E459" s="137" t="s">
        <v>18832</v>
      </c>
    </row>
    <row r="460" spans="1:5" ht="56.25" customHeight="1" x14ac:dyDescent="0.2">
      <c r="A460" s="88">
        <v>8699543030081</v>
      </c>
      <c r="B460" s="87" t="s">
        <v>11161</v>
      </c>
      <c r="C460" s="87" t="s">
        <v>4615</v>
      </c>
      <c r="D460" s="90" t="s">
        <v>5500</v>
      </c>
      <c r="E460" s="137" t="s">
        <v>18832</v>
      </c>
    </row>
    <row r="461" spans="1:5" ht="56.25" customHeight="1" x14ac:dyDescent="0.2">
      <c r="A461" s="88">
        <v>8699543170077</v>
      </c>
      <c r="B461" s="87" t="s">
        <v>11608</v>
      </c>
      <c r="C461" s="87" t="s">
        <v>3715</v>
      </c>
      <c r="D461" s="90" t="s">
        <v>5500</v>
      </c>
      <c r="E461" s="137" t="s">
        <v>18832</v>
      </c>
    </row>
    <row r="462" spans="1:5" ht="56.25" customHeight="1" x14ac:dyDescent="0.2">
      <c r="A462" s="88">
        <v>8699543750095</v>
      </c>
      <c r="B462" s="87" t="s">
        <v>8166</v>
      </c>
      <c r="C462" s="87" t="s">
        <v>5361</v>
      </c>
      <c r="D462" s="90" t="s">
        <v>5500</v>
      </c>
      <c r="E462" s="137" t="s">
        <v>18832</v>
      </c>
    </row>
    <row r="463" spans="1:5" ht="56.25" customHeight="1" x14ac:dyDescent="0.2">
      <c r="A463" s="88">
        <v>8699543750118</v>
      </c>
      <c r="B463" s="87" t="s">
        <v>8375</v>
      </c>
      <c r="C463" s="87" t="s">
        <v>5361</v>
      </c>
      <c r="D463" s="90" t="s">
        <v>5500</v>
      </c>
      <c r="E463" s="137" t="s">
        <v>18832</v>
      </c>
    </row>
    <row r="464" spans="1:5" ht="56.25" customHeight="1" x14ac:dyDescent="0.2">
      <c r="A464" s="88">
        <v>8699543091174</v>
      </c>
      <c r="B464" s="87" t="s">
        <v>8973</v>
      </c>
      <c r="C464" s="87" t="s">
        <v>3152</v>
      </c>
      <c r="D464" s="90" t="s">
        <v>5500</v>
      </c>
      <c r="E464" s="137" t="s">
        <v>18832</v>
      </c>
    </row>
    <row r="465" spans="1:5" ht="56.25" customHeight="1" x14ac:dyDescent="0.2">
      <c r="A465" s="88">
        <v>8699543091181</v>
      </c>
      <c r="B465" s="87" t="s">
        <v>8972</v>
      </c>
      <c r="C465" s="87" t="s">
        <v>3152</v>
      </c>
      <c r="D465" s="90" t="s">
        <v>5500</v>
      </c>
      <c r="E465" s="137" t="s">
        <v>18832</v>
      </c>
    </row>
    <row r="466" spans="1:5" ht="56.25" customHeight="1" x14ac:dyDescent="0.2">
      <c r="A466" s="88">
        <v>8699543091198</v>
      </c>
      <c r="B466" s="87" t="s">
        <v>9024</v>
      </c>
      <c r="C466" s="87" t="s">
        <v>3160</v>
      </c>
      <c r="D466" s="90" t="s">
        <v>5500</v>
      </c>
      <c r="E466" s="137" t="s">
        <v>18832</v>
      </c>
    </row>
    <row r="467" spans="1:5" ht="56.25" customHeight="1" x14ac:dyDescent="0.2">
      <c r="A467" s="88">
        <v>8699543091204</v>
      </c>
      <c r="B467" s="87" t="s">
        <v>8938</v>
      </c>
      <c r="C467" s="87" t="s">
        <v>3160</v>
      </c>
      <c r="D467" s="90" t="s">
        <v>5500</v>
      </c>
      <c r="E467" s="137" t="s">
        <v>18832</v>
      </c>
    </row>
    <row r="468" spans="1:5" ht="56.25" customHeight="1" x14ac:dyDescent="0.2">
      <c r="A468" s="88">
        <v>8699543091211</v>
      </c>
      <c r="B468" s="87" t="s">
        <v>8974</v>
      </c>
      <c r="C468" s="87" t="s">
        <v>3160</v>
      </c>
      <c r="D468" s="90" t="s">
        <v>5500</v>
      </c>
      <c r="E468" s="137" t="s">
        <v>18832</v>
      </c>
    </row>
    <row r="469" spans="1:5" ht="56.25" customHeight="1" x14ac:dyDescent="0.2">
      <c r="A469" s="88">
        <v>8699543091228</v>
      </c>
      <c r="B469" s="87" t="s">
        <v>9130</v>
      </c>
      <c r="C469" s="87" t="s">
        <v>3566</v>
      </c>
      <c r="D469" s="90" t="s">
        <v>5500</v>
      </c>
      <c r="E469" s="137" t="s">
        <v>18832</v>
      </c>
    </row>
    <row r="470" spans="1:5" ht="56.25" customHeight="1" x14ac:dyDescent="0.2">
      <c r="A470" s="88">
        <v>8699543030135</v>
      </c>
      <c r="B470" s="87" t="s">
        <v>13425</v>
      </c>
      <c r="C470" s="87" t="s">
        <v>5398</v>
      </c>
      <c r="D470" s="90" t="s">
        <v>5500</v>
      </c>
      <c r="E470" s="137" t="s">
        <v>18832</v>
      </c>
    </row>
    <row r="471" spans="1:5" ht="56.25" customHeight="1" x14ac:dyDescent="0.2">
      <c r="A471" s="88">
        <v>8699543030159</v>
      </c>
      <c r="B471" s="87" t="s">
        <v>13426</v>
      </c>
      <c r="C471" s="87" t="s">
        <v>5398</v>
      </c>
      <c r="D471" s="90" t="s">
        <v>5500</v>
      </c>
      <c r="E471" s="137" t="s">
        <v>18832</v>
      </c>
    </row>
    <row r="472" spans="1:5" ht="56.25" customHeight="1" x14ac:dyDescent="0.2">
      <c r="A472" s="88">
        <v>8699543091020</v>
      </c>
      <c r="B472" s="87" t="s">
        <v>8373</v>
      </c>
      <c r="C472" s="87" t="s">
        <v>5398</v>
      </c>
      <c r="D472" s="90" t="s">
        <v>5500</v>
      </c>
      <c r="E472" s="137" t="s">
        <v>18832</v>
      </c>
    </row>
    <row r="473" spans="1:5" ht="56.25" customHeight="1" x14ac:dyDescent="0.2">
      <c r="A473" s="88">
        <v>8699543091037</v>
      </c>
      <c r="B473" s="87" t="s">
        <v>8370</v>
      </c>
      <c r="C473" s="87" t="s">
        <v>5398</v>
      </c>
      <c r="D473" s="90" t="s">
        <v>5500</v>
      </c>
      <c r="E473" s="137" t="s">
        <v>18832</v>
      </c>
    </row>
    <row r="474" spans="1:5" ht="56.25" customHeight="1" x14ac:dyDescent="0.2">
      <c r="A474" s="88">
        <v>8699543091044</v>
      </c>
      <c r="B474" s="87" t="s">
        <v>8372</v>
      </c>
      <c r="C474" s="87" t="s">
        <v>5398</v>
      </c>
      <c r="D474" s="90" t="s">
        <v>5500</v>
      </c>
      <c r="E474" s="137" t="s">
        <v>18832</v>
      </c>
    </row>
    <row r="475" spans="1:5" ht="56.25" customHeight="1" x14ac:dyDescent="0.2">
      <c r="A475" s="88">
        <v>8699543010236</v>
      </c>
      <c r="B475" s="87" t="s">
        <v>1961</v>
      </c>
      <c r="C475" s="87" t="s">
        <v>1946</v>
      </c>
      <c r="D475" s="90" t="s">
        <v>5500</v>
      </c>
      <c r="E475" s="137" t="s">
        <v>18832</v>
      </c>
    </row>
    <row r="476" spans="1:5" ht="56.25" customHeight="1" x14ac:dyDescent="0.2">
      <c r="A476" s="88">
        <v>8699543010267</v>
      </c>
      <c r="B476" s="87" t="s">
        <v>1953</v>
      </c>
      <c r="C476" s="87" t="s">
        <v>1946</v>
      </c>
      <c r="D476" s="90" t="s">
        <v>5500</v>
      </c>
      <c r="E476" s="137" t="s">
        <v>18832</v>
      </c>
    </row>
    <row r="477" spans="1:5" ht="56.25" customHeight="1" x14ac:dyDescent="0.2">
      <c r="A477" s="88">
        <v>8699543091235</v>
      </c>
      <c r="B477" s="87" t="s">
        <v>9734</v>
      </c>
      <c r="C477" s="87" t="s">
        <v>2150</v>
      </c>
      <c r="D477" s="90" t="s">
        <v>5500</v>
      </c>
      <c r="E477" s="137" t="s">
        <v>18832</v>
      </c>
    </row>
    <row r="478" spans="1:5" ht="56.25" customHeight="1" x14ac:dyDescent="0.2">
      <c r="A478" s="88">
        <v>8699543091242</v>
      </c>
      <c r="B478" s="87" t="s">
        <v>9735</v>
      </c>
      <c r="C478" s="87" t="s">
        <v>2150</v>
      </c>
      <c r="D478" s="90" t="s">
        <v>5500</v>
      </c>
      <c r="E478" s="137" t="s">
        <v>18832</v>
      </c>
    </row>
    <row r="479" spans="1:5" ht="56.25" customHeight="1" x14ac:dyDescent="0.2">
      <c r="A479" s="88">
        <v>8699543091259</v>
      </c>
      <c r="B479" s="87" t="s">
        <v>8946</v>
      </c>
      <c r="C479" s="87" t="s">
        <v>2150</v>
      </c>
      <c r="D479" s="90" t="s">
        <v>5500</v>
      </c>
      <c r="E479" s="137" t="s">
        <v>18832</v>
      </c>
    </row>
    <row r="480" spans="1:5" ht="56.25" customHeight="1" x14ac:dyDescent="0.2">
      <c r="A480" s="88">
        <v>8699543091266</v>
      </c>
      <c r="B480" s="87" t="s">
        <v>8947</v>
      </c>
      <c r="C480" s="87" t="s">
        <v>2150</v>
      </c>
      <c r="D480" s="90" t="s">
        <v>5500</v>
      </c>
      <c r="E480" s="137" t="s">
        <v>18832</v>
      </c>
    </row>
    <row r="481" spans="1:5" ht="56.25" customHeight="1" x14ac:dyDescent="0.2">
      <c r="A481" s="88">
        <v>8699543091273</v>
      </c>
      <c r="B481" s="87" t="s">
        <v>8948</v>
      </c>
      <c r="C481" s="87" t="s">
        <v>2150</v>
      </c>
      <c r="D481" s="90" t="s">
        <v>5500</v>
      </c>
      <c r="E481" s="137" t="s">
        <v>18832</v>
      </c>
    </row>
    <row r="482" spans="1:5" ht="56.25" customHeight="1" x14ac:dyDescent="0.2">
      <c r="A482" s="88">
        <v>8699543091280</v>
      </c>
      <c r="B482" s="87" t="s">
        <v>8949</v>
      </c>
      <c r="C482" s="87" t="s">
        <v>2150</v>
      </c>
      <c r="D482" s="90" t="s">
        <v>5500</v>
      </c>
      <c r="E482" s="137" t="s">
        <v>18832</v>
      </c>
    </row>
    <row r="483" spans="1:5" ht="56.25" customHeight="1" x14ac:dyDescent="0.2">
      <c r="A483" s="88">
        <v>8699543040134</v>
      </c>
      <c r="B483" s="87" t="s">
        <v>9849</v>
      </c>
      <c r="C483" s="87" t="s">
        <v>2282</v>
      </c>
      <c r="D483" s="90" t="s">
        <v>5500</v>
      </c>
      <c r="E483" s="137" t="s">
        <v>18832</v>
      </c>
    </row>
    <row r="484" spans="1:5" ht="56.25" customHeight="1" x14ac:dyDescent="0.2">
      <c r="A484" s="88">
        <v>8699543090740</v>
      </c>
      <c r="B484" s="87" t="s">
        <v>7055</v>
      </c>
      <c r="C484" s="87" t="s">
        <v>1679</v>
      </c>
      <c r="D484" s="90" t="s">
        <v>5500</v>
      </c>
      <c r="E484" s="137" t="s">
        <v>18832</v>
      </c>
    </row>
    <row r="485" spans="1:5" ht="56.25" customHeight="1" x14ac:dyDescent="0.2">
      <c r="A485" s="88">
        <v>8699543090757</v>
      </c>
      <c r="B485" s="87" t="s">
        <v>7056</v>
      </c>
      <c r="C485" s="87" t="s">
        <v>1679</v>
      </c>
      <c r="D485" s="90" t="s">
        <v>5500</v>
      </c>
      <c r="E485" s="137" t="s">
        <v>18832</v>
      </c>
    </row>
    <row r="486" spans="1:5" ht="56.25" customHeight="1" x14ac:dyDescent="0.2">
      <c r="A486" s="88">
        <v>8699543090764</v>
      </c>
      <c r="B486" s="87" t="s">
        <v>7057</v>
      </c>
      <c r="C486" s="87" t="s">
        <v>1679</v>
      </c>
      <c r="D486" s="90" t="s">
        <v>5500</v>
      </c>
      <c r="E486" s="137" t="s">
        <v>18832</v>
      </c>
    </row>
    <row r="487" spans="1:5" ht="56.25" customHeight="1" x14ac:dyDescent="0.2">
      <c r="A487" s="88">
        <v>8699543030098</v>
      </c>
      <c r="B487" s="87" t="s">
        <v>13206</v>
      </c>
      <c r="C487" s="87" t="s">
        <v>525</v>
      </c>
      <c r="D487" s="90" t="s">
        <v>5500</v>
      </c>
      <c r="E487" s="137" t="s">
        <v>18832</v>
      </c>
    </row>
    <row r="488" spans="1:5" ht="56.25" customHeight="1" x14ac:dyDescent="0.2">
      <c r="A488" s="88">
        <v>8699490561270</v>
      </c>
      <c r="B488" s="87" t="s">
        <v>13035</v>
      </c>
      <c r="C488" s="87" t="s">
        <v>5170</v>
      </c>
      <c r="D488" s="90" t="s">
        <v>7310</v>
      </c>
      <c r="E488" s="137" t="s">
        <v>18832</v>
      </c>
    </row>
    <row r="489" spans="1:5" ht="56.25" customHeight="1" x14ac:dyDescent="0.2">
      <c r="A489" s="88">
        <v>8699490561140</v>
      </c>
      <c r="B489" s="87" t="s">
        <v>17287</v>
      </c>
      <c r="C489" s="87" t="s">
        <v>5170</v>
      </c>
      <c r="D489" s="90" t="s">
        <v>7310</v>
      </c>
      <c r="E489" s="137" t="s">
        <v>18832</v>
      </c>
    </row>
    <row r="490" spans="1:5" ht="56.25" customHeight="1" x14ac:dyDescent="0.2">
      <c r="A490" s="88">
        <v>8697791967777</v>
      </c>
      <c r="B490" s="97" t="s">
        <v>6320</v>
      </c>
      <c r="C490" s="16" t="s">
        <v>6318</v>
      </c>
      <c r="D490" s="20" t="s">
        <v>6319</v>
      </c>
      <c r="E490" s="137" t="s">
        <v>18832</v>
      </c>
    </row>
    <row r="491" spans="1:5" ht="56.25" customHeight="1" x14ac:dyDescent="0.2">
      <c r="A491" s="88">
        <v>8697791968880</v>
      </c>
      <c r="B491" s="97" t="s">
        <v>6317</v>
      </c>
      <c r="C491" s="16" t="s">
        <v>6318</v>
      </c>
      <c r="D491" s="20" t="s">
        <v>6319</v>
      </c>
      <c r="E491" s="137" t="s">
        <v>18832</v>
      </c>
    </row>
    <row r="492" spans="1:5" ht="56.25" customHeight="1" x14ac:dyDescent="0.2">
      <c r="A492" s="88">
        <v>8697791961119</v>
      </c>
      <c r="B492" s="16" t="s">
        <v>12355</v>
      </c>
      <c r="C492" s="16" t="s">
        <v>6325</v>
      </c>
      <c r="D492" s="20" t="s">
        <v>6319</v>
      </c>
      <c r="E492" s="137" t="s">
        <v>18832</v>
      </c>
    </row>
    <row r="493" spans="1:5" ht="56.25" customHeight="1" x14ac:dyDescent="0.2">
      <c r="A493" s="88">
        <v>8697791963335</v>
      </c>
      <c r="B493" s="16" t="s">
        <v>6324</v>
      </c>
      <c r="C493" s="16" t="s">
        <v>6325</v>
      </c>
      <c r="D493" s="20" t="s">
        <v>6319</v>
      </c>
      <c r="E493" s="137" t="s">
        <v>18832</v>
      </c>
    </row>
    <row r="494" spans="1:5" ht="56.25" customHeight="1" x14ac:dyDescent="0.2">
      <c r="A494" s="88">
        <v>8697791964448</v>
      </c>
      <c r="B494" s="16" t="s">
        <v>6333</v>
      </c>
      <c r="C494" s="16" t="s">
        <v>6325</v>
      </c>
      <c r="D494" s="20" t="s">
        <v>6319</v>
      </c>
      <c r="E494" s="137" t="s">
        <v>18832</v>
      </c>
    </row>
    <row r="495" spans="1:5" ht="56.25" customHeight="1" x14ac:dyDescent="0.2">
      <c r="A495" s="88">
        <v>8697791965551</v>
      </c>
      <c r="B495" s="16" t="s">
        <v>6331</v>
      </c>
      <c r="C495" s="16" t="s">
        <v>6325</v>
      </c>
      <c r="D495" s="20" t="s">
        <v>6319</v>
      </c>
      <c r="E495" s="137" t="s">
        <v>18832</v>
      </c>
    </row>
    <row r="496" spans="1:5" ht="56.25" customHeight="1" x14ac:dyDescent="0.2">
      <c r="A496" s="88">
        <v>8697791966664</v>
      </c>
      <c r="B496" s="16" t="s">
        <v>6332</v>
      </c>
      <c r="C496" s="16" t="s">
        <v>6325</v>
      </c>
      <c r="D496" s="20" t="s">
        <v>6319</v>
      </c>
      <c r="E496" s="137" t="s">
        <v>18832</v>
      </c>
    </row>
    <row r="497" spans="1:5" ht="56.25" customHeight="1" x14ac:dyDescent="0.2">
      <c r="A497" s="88">
        <v>8699565520010</v>
      </c>
      <c r="B497" s="87" t="s">
        <v>14164</v>
      </c>
      <c r="C497" s="87" t="s">
        <v>3715</v>
      </c>
      <c r="D497" s="90" t="s">
        <v>13058</v>
      </c>
      <c r="E497" s="137" t="s">
        <v>18832</v>
      </c>
    </row>
    <row r="498" spans="1:5" ht="56.25" customHeight="1" x14ac:dyDescent="0.2">
      <c r="A498" s="88">
        <v>8699565640015</v>
      </c>
      <c r="B498" s="87" t="s">
        <v>14177</v>
      </c>
      <c r="C498" s="87" t="s">
        <v>3715</v>
      </c>
      <c r="D498" s="90" t="s">
        <v>13058</v>
      </c>
      <c r="E498" s="137" t="s">
        <v>18832</v>
      </c>
    </row>
    <row r="499" spans="1:5" ht="56.25" customHeight="1" x14ac:dyDescent="0.2">
      <c r="A499" s="88">
        <v>8698792010141</v>
      </c>
      <c r="B499" s="87" t="s">
        <v>11281</v>
      </c>
      <c r="C499" s="87" t="s">
        <v>5562</v>
      </c>
      <c r="D499" s="90" t="s">
        <v>5314</v>
      </c>
      <c r="E499" s="137" t="s">
        <v>18832</v>
      </c>
    </row>
    <row r="500" spans="1:5" ht="56.25" customHeight="1" x14ac:dyDescent="0.2">
      <c r="A500" s="88">
        <v>8698792011223</v>
      </c>
      <c r="B500" s="87" t="s">
        <v>11554</v>
      </c>
      <c r="C500" s="87" t="s">
        <v>5594</v>
      </c>
      <c r="D500" s="90" t="s">
        <v>5314</v>
      </c>
      <c r="E500" s="137" t="s">
        <v>18832</v>
      </c>
    </row>
    <row r="501" spans="1:5" ht="56.25" customHeight="1" x14ac:dyDescent="0.2">
      <c r="A501" s="88">
        <v>8698792010189</v>
      </c>
      <c r="B501" s="87" t="s">
        <v>11272</v>
      </c>
      <c r="C501" s="87" t="s">
        <v>5662</v>
      </c>
      <c r="D501" s="90" t="s">
        <v>5314</v>
      </c>
      <c r="E501" s="137" t="s">
        <v>18832</v>
      </c>
    </row>
    <row r="502" spans="1:5" ht="56.25" customHeight="1" x14ac:dyDescent="0.2">
      <c r="A502" s="88">
        <v>8698792010196</v>
      </c>
      <c r="B502" s="87" t="s">
        <v>11273</v>
      </c>
      <c r="C502" s="87" t="s">
        <v>5662</v>
      </c>
      <c r="D502" s="90" t="s">
        <v>5314</v>
      </c>
      <c r="E502" s="137" t="s">
        <v>18832</v>
      </c>
    </row>
    <row r="503" spans="1:5" ht="56.25" customHeight="1" x14ac:dyDescent="0.2">
      <c r="A503" s="88">
        <v>8698792011162</v>
      </c>
      <c r="B503" s="87" t="s">
        <v>11802</v>
      </c>
      <c r="C503" s="87" t="s">
        <v>4880</v>
      </c>
      <c r="D503" s="90" t="s">
        <v>5314</v>
      </c>
      <c r="E503" s="137" t="s">
        <v>18832</v>
      </c>
    </row>
    <row r="504" spans="1:5" ht="56.25" customHeight="1" x14ac:dyDescent="0.2">
      <c r="A504" s="88">
        <v>8698792090686</v>
      </c>
      <c r="B504" s="87" t="s">
        <v>11714</v>
      </c>
      <c r="C504" s="87" t="s">
        <v>4895</v>
      </c>
      <c r="D504" s="90" t="s">
        <v>5314</v>
      </c>
      <c r="E504" s="137" t="s">
        <v>18832</v>
      </c>
    </row>
    <row r="505" spans="1:5" ht="56.25" customHeight="1" x14ac:dyDescent="0.2">
      <c r="A505" s="88">
        <v>8698792090693</v>
      </c>
      <c r="B505" s="87" t="s">
        <v>11716</v>
      </c>
      <c r="C505" s="87" t="s">
        <v>4895</v>
      </c>
      <c r="D505" s="90" t="s">
        <v>5314</v>
      </c>
      <c r="E505" s="137" t="s">
        <v>18832</v>
      </c>
    </row>
    <row r="506" spans="1:5" ht="56.25" customHeight="1" x14ac:dyDescent="0.2">
      <c r="A506" s="88">
        <v>8698792090709</v>
      </c>
      <c r="B506" s="87" t="s">
        <v>11718</v>
      </c>
      <c r="C506" s="87" t="s">
        <v>4895</v>
      </c>
      <c r="D506" s="90" t="s">
        <v>5314</v>
      </c>
      <c r="E506" s="137" t="s">
        <v>18832</v>
      </c>
    </row>
    <row r="507" spans="1:5" ht="56.25" customHeight="1" x14ac:dyDescent="0.2">
      <c r="A507" s="88">
        <v>8698792090716</v>
      </c>
      <c r="B507" s="87" t="s">
        <v>11720</v>
      </c>
      <c r="C507" s="87" t="s">
        <v>4895</v>
      </c>
      <c r="D507" s="90" t="s">
        <v>5314</v>
      </c>
      <c r="E507" s="137" t="s">
        <v>18832</v>
      </c>
    </row>
    <row r="508" spans="1:5" ht="56.25" customHeight="1" x14ac:dyDescent="0.2">
      <c r="A508" s="88">
        <v>8698792091041</v>
      </c>
      <c r="B508" s="87" t="s">
        <v>11715</v>
      </c>
      <c r="C508" s="87" t="s">
        <v>4895</v>
      </c>
      <c r="D508" s="90" t="s">
        <v>5314</v>
      </c>
      <c r="E508" s="137" t="s">
        <v>18832</v>
      </c>
    </row>
    <row r="509" spans="1:5" ht="56.25" customHeight="1" x14ac:dyDescent="0.2">
      <c r="A509" s="88">
        <v>8698792091058</v>
      </c>
      <c r="B509" s="87" t="s">
        <v>11717</v>
      </c>
      <c r="C509" s="87" t="s">
        <v>4895</v>
      </c>
      <c r="D509" s="90" t="s">
        <v>5314</v>
      </c>
      <c r="E509" s="137" t="s">
        <v>18832</v>
      </c>
    </row>
    <row r="510" spans="1:5" ht="56.25" customHeight="1" x14ac:dyDescent="0.2">
      <c r="A510" s="88">
        <v>8698792091065</v>
      </c>
      <c r="B510" s="87" t="s">
        <v>11719</v>
      </c>
      <c r="C510" s="87" t="s">
        <v>4895</v>
      </c>
      <c r="D510" s="90" t="s">
        <v>5314</v>
      </c>
      <c r="E510" s="137" t="s">
        <v>18832</v>
      </c>
    </row>
    <row r="511" spans="1:5" ht="56.25" customHeight="1" x14ac:dyDescent="0.2">
      <c r="A511" s="88">
        <v>8698792091072</v>
      </c>
      <c r="B511" s="87" t="s">
        <v>11721</v>
      </c>
      <c r="C511" s="87" t="s">
        <v>4895</v>
      </c>
      <c r="D511" s="90" t="s">
        <v>5314</v>
      </c>
      <c r="E511" s="137" t="s">
        <v>18832</v>
      </c>
    </row>
    <row r="512" spans="1:5" ht="56.25" customHeight="1" x14ac:dyDescent="0.2">
      <c r="A512" s="88">
        <v>8698792090488</v>
      </c>
      <c r="B512" s="87" t="s">
        <v>11617</v>
      </c>
      <c r="C512" s="87" t="s">
        <v>3787</v>
      </c>
      <c r="D512" s="90" t="s">
        <v>5314</v>
      </c>
      <c r="E512" s="137" t="s">
        <v>18832</v>
      </c>
    </row>
    <row r="513" spans="1:5" ht="56.25" customHeight="1" x14ac:dyDescent="0.2">
      <c r="A513" s="88">
        <v>8698792090495</v>
      </c>
      <c r="B513" s="87" t="s">
        <v>11616</v>
      </c>
      <c r="C513" s="87" t="s">
        <v>3787</v>
      </c>
      <c r="D513" s="90" t="s">
        <v>5314</v>
      </c>
      <c r="E513" s="137" t="s">
        <v>18832</v>
      </c>
    </row>
    <row r="514" spans="1:5" ht="56.25" customHeight="1" x14ac:dyDescent="0.2">
      <c r="A514" s="88">
        <v>8698792090969</v>
      </c>
      <c r="B514" s="87" t="s">
        <v>12995</v>
      </c>
      <c r="C514" s="87" t="s">
        <v>3400</v>
      </c>
      <c r="D514" s="90" t="s">
        <v>5314</v>
      </c>
      <c r="E514" s="137" t="s">
        <v>18832</v>
      </c>
    </row>
    <row r="515" spans="1:5" ht="56.25" customHeight="1" x14ac:dyDescent="0.2">
      <c r="A515" s="88">
        <v>8698792090976</v>
      </c>
      <c r="B515" s="87" t="s">
        <v>12997</v>
      </c>
      <c r="C515" s="87" t="s">
        <v>3400</v>
      </c>
      <c r="D515" s="90" t="s">
        <v>5314</v>
      </c>
      <c r="E515" s="137" t="s">
        <v>18832</v>
      </c>
    </row>
    <row r="516" spans="1:5" ht="56.25" customHeight="1" x14ac:dyDescent="0.2">
      <c r="A516" s="88">
        <v>8698792090983</v>
      </c>
      <c r="B516" s="87" t="s">
        <v>12999</v>
      </c>
      <c r="C516" s="87" t="s">
        <v>3400</v>
      </c>
      <c r="D516" s="90" t="s">
        <v>5314</v>
      </c>
      <c r="E516" s="137" t="s">
        <v>18832</v>
      </c>
    </row>
    <row r="517" spans="1:5" ht="56.25" customHeight="1" x14ac:dyDescent="0.2">
      <c r="A517" s="88">
        <v>8698792091089</v>
      </c>
      <c r="B517" s="87" t="s">
        <v>12996</v>
      </c>
      <c r="C517" s="87" t="s">
        <v>3400</v>
      </c>
      <c r="D517" s="90" t="s">
        <v>5314</v>
      </c>
      <c r="E517" s="137" t="s">
        <v>18832</v>
      </c>
    </row>
    <row r="518" spans="1:5" ht="56.25" customHeight="1" x14ac:dyDescent="0.2">
      <c r="A518" s="88">
        <v>8698792091096</v>
      </c>
      <c r="B518" s="87" t="s">
        <v>12998</v>
      </c>
      <c r="C518" s="87" t="s">
        <v>3400</v>
      </c>
      <c r="D518" s="90" t="s">
        <v>5314</v>
      </c>
      <c r="E518" s="137" t="s">
        <v>18832</v>
      </c>
    </row>
    <row r="519" spans="1:5" ht="56.25" customHeight="1" x14ac:dyDescent="0.2">
      <c r="A519" s="88">
        <v>8698792091102</v>
      </c>
      <c r="B519" s="87" t="s">
        <v>13000</v>
      </c>
      <c r="C519" s="87" t="s">
        <v>3400</v>
      </c>
      <c r="D519" s="90" t="s">
        <v>5314</v>
      </c>
      <c r="E519" s="137" t="s">
        <v>18832</v>
      </c>
    </row>
    <row r="520" spans="1:5" ht="56.25" customHeight="1" x14ac:dyDescent="0.2">
      <c r="A520" s="88">
        <v>8698792090136</v>
      </c>
      <c r="B520" s="87" t="s">
        <v>11301</v>
      </c>
      <c r="C520" s="87" t="s">
        <v>3566</v>
      </c>
      <c r="D520" s="90" t="s">
        <v>5314</v>
      </c>
      <c r="E520" s="137" t="s">
        <v>18832</v>
      </c>
    </row>
    <row r="521" spans="1:5" ht="56.25" customHeight="1" x14ac:dyDescent="0.2">
      <c r="A521" s="88">
        <v>8698792010288</v>
      </c>
      <c r="B521" s="87" t="s">
        <v>11000</v>
      </c>
      <c r="C521" s="87" t="s">
        <v>2525</v>
      </c>
      <c r="D521" s="90" t="s">
        <v>5314</v>
      </c>
      <c r="E521" s="137" t="s">
        <v>18832</v>
      </c>
    </row>
    <row r="522" spans="1:5" ht="56.25" customHeight="1" x14ac:dyDescent="0.2">
      <c r="A522" s="88">
        <v>8698792010295</v>
      </c>
      <c r="B522" s="87" t="s">
        <v>11001</v>
      </c>
      <c r="C522" s="87" t="s">
        <v>2525</v>
      </c>
      <c r="D522" s="90" t="s">
        <v>5314</v>
      </c>
      <c r="E522" s="137" t="s">
        <v>18832</v>
      </c>
    </row>
    <row r="523" spans="1:5" ht="56.25" customHeight="1" x14ac:dyDescent="0.2">
      <c r="A523" s="88">
        <v>8698792010042</v>
      </c>
      <c r="B523" s="87" t="s">
        <v>2828</v>
      </c>
      <c r="C523" s="87" t="s">
        <v>2818</v>
      </c>
      <c r="D523" s="90" t="s">
        <v>5314</v>
      </c>
      <c r="E523" s="137" t="s">
        <v>18832</v>
      </c>
    </row>
    <row r="524" spans="1:5" ht="56.25" customHeight="1" x14ac:dyDescent="0.2">
      <c r="A524" s="88">
        <v>8698792010059</v>
      </c>
      <c r="B524" s="87" t="s">
        <v>8680</v>
      </c>
      <c r="C524" s="87" t="s">
        <v>2818</v>
      </c>
      <c r="D524" s="90" t="s">
        <v>5314</v>
      </c>
      <c r="E524" s="137" t="s">
        <v>18832</v>
      </c>
    </row>
    <row r="525" spans="1:5" ht="56.25" customHeight="1" x14ac:dyDescent="0.2">
      <c r="A525" s="88">
        <v>8698792010066</v>
      </c>
      <c r="B525" s="87" t="s">
        <v>2843</v>
      </c>
      <c r="C525" s="87" t="s">
        <v>2818</v>
      </c>
      <c r="D525" s="90" t="s">
        <v>5314</v>
      </c>
      <c r="E525" s="137" t="s">
        <v>18832</v>
      </c>
    </row>
    <row r="526" spans="1:5" ht="56.25" customHeight="1" x14ac:dyDescent="0.2">
      <c r="A526" s="88">
        <v>8698792010073</v>
      </c>
      <c r="B526" s="87" t="s">
        <v>8681</v>
      </c>
      <c r="C526" s="87" t="s">
        <v>2818</v>
      </c>
      <c r="D526" s="90" t="s">
        <v>5314</v>
      </c>
      <c r="E526" s="137" t="s">
        <v>18832</v>
      </c>
    </row>
    <row r="527" spans="1:5" ht="56.25" customHeight="1" x14ac:dyDescent="0.2">
      <c r="A527" s="88">
        <v>8698792050925</v>
      </c>
      <c r="B527" s="87" t="s">
        <v>12036</v>
      </c>
      <c r="C527" s="87" t="s">
        <v>2150</v>
      </c>
      <c r="D527" s="90" t="s">
        <v>5314</v>
      </c>
      <c r="E527" s="137" t="s">
        <v>18832</v>
      </c>
    </row>
    <row r="528" spans="1:5" ht="56.25" customHeight="1" x14ac:dyDescent="0.2">
      <c r="A528" s="88">
        <v>8698792050932</v>
      </c>
      <c r="B528" s="87" t="s">
        <v>12037</v>
      </c>
      <c r="C528" s="87" t="s">
        <v>2150</v>
      </c>
      <c r="D528" s="90" t="s">
        <v>5314</v>
      </c>
      <c r="E528" s="137" t="s">
        <v>18832</v>
      </c>
    </row>
    <row r="529" spans="1:5" ht="56.25" customHeight="1" x14ac:dyDescent="0.2">
      <c r="A529" s="88">
        <v>8698792050949</v>
      </c>
      <c r="B529" s="87" t="s">
        <v>12038</v>
      </c>
      <c r="C529" s="87" t="s">
        <v>2150</v>
      </c>
      <c r="D529" s="90" t="s">
        <v>5314</v>
      </c>
      <c r="E529" s="137" t="s">
        <v>18832</v>
      </c>
    </row>
    <row r="530" spans="1:5" ht="56.25" customHeight="1" x14ac:dyDescent="0.2">
      <c r="A530" s="88">
        <v>8698792050956</v>
      </c>
      <c r="B530" s="87" t="s">
        <v>12039</v>
      </c>
      <c r="C530" s="87" t="s">
        <v>2150</v>
      </c>
      <c r="D530" s="90" t="s">
        <v>5314</v>
      </c>
      <c r="E530" s="137" t="s">
        <v>18832</v>
      </c>
    </row>
    <row r="531" spans="1:5" ht="56.25" customHeight="1" x14ac:dyDescent="0.2">
      <c r="A531" s="88">
        <v>8698792090150</v>
      </c>
      <c r="B531" s="87" t="s">
        <v>11618</v>
      </c>
      <c r="C531" s="87" t="s">
        <v>1311</v>
      </c>
      <c r="D531" s="89" t="s">
        <v>5314</v>
      </c>
      <c r="E531" s="137" t="s">
        <v>18832</v>
      </c>
    </row>
    <row r="532" spans="1:5" ht="56.25" customHeight="1" x14ac:dyDescent="0.2">
      <c r="A532" s="88">
        <v>8698792570164</v>
      </c>
      <c r="B532" s="87" t="s">
        <v>11114</v>
      </c>
      <c r="C532" s="87" t="s">
        <v>1715</v>
      </c>
      <c r="D532" s="90" t="s">
        <v>5314</v>
      </c>
      <c r="E532" s="137" t="s">
        <v>18832</v>
      </c>
    </row>
    <row r="533" spans="1:5" ht="56.25" customHeight="1" x14ac:dyDescent="0.2">
      <c r="A533" s="88">
        <v>8698792090457</v>
      </c>
      <c r="B533" s="87" t="s">
        <v>11302</v>
      </c>
      <c r="C533" s="87" t="s">
        <v>972</v>
      </c>
      <c r="D533" s="90" t="s">
        <v>5314</v>
      </c>
      <c r="E533" s="137" t="s">
        <v>18830</v>
      </c>
    </row>
    <row r="534" spans="1:5" ht="56.25" customHeight="1" x14ac:dyDescent="0.2">
      <c r="A534" s="88">
        <v>8698792090464</v>
      </c>
      <c r="B534" s="87" t="s">
        <v>11303</v>
      </c>
      <c r="C534" s="87" t="s">
        <v>972</v>
      </c>
      <c r="D534" s="90" t="s">
        <v>5314</v>
      </c>
      <c r="E534" s="137" t="s">
        <v>18832</v>
      </c>
    </row>
    <row r="535" spans="1:5" ht="56.25" customHeight="1" x14ac:dyDescent="0.2">
      <c r="A535" s="88">
        <v>8698792090471</v>
      </c>
      <c r="B535" s="87" t="s">
        <v>11304</v>
      </c>
      <c r="C535" s="87" t="s">
        <v>972</v>
      </c>
      <c r="D535" s="90" t="s">
        <v>5314</v>
      </c>
      <c r="E535" s="137" t="s">
        <v>18832</v>
      </c>
    </row>
    <row r="536" spans="1:5" ht="56.25" customHeight="1" x14ac:dyDescent="0.2">
      <c r="A536" s="88">
        <v>8698792090020</v>
      </c>
      <c r="B536" s="87" t="s">
        <v>11271</v>
      </c>
      <c r="C536" s="87" t="s">
        <v>1135</v>
      </c>
      <c r="D536" s="90" t="s">
        <v>5314</v>
      </c>
      <c r="E536" s="137" t="s">
        <v>18832</v>
      </c>
    </row>
    <row r="537" spans="1:5" ht="56.25" customHeight="1" x14ac:dyDescent="0.2">
      <c r="A537" s="88">
        <v>8698792090037</v>
      </c>
      <c r="B537" s="87" t="s">
        <v>11280</v>
      </c>
      <c r="C537" s="87" t="s">
        <v>1135</v>
      </c>
      <c r="D537" s="90" t="s">
        <v>5314</v>
      </c>
      <c r="E537" s="137" t="s">
        <v>18832</v>
      </c>
    </row>
    <row r="538" spans="1:5" ht="56.25" customHeight="1" x14ac:dyDescent="0.2">
      <c r="A538" s="88">
        <v>8698792090402</v>
      </c>
      <c r="B538" s="87" t="s">
        <v>11795</v>
      </c>
      <c r="C538" s="87" t="s">
        <v>460</v>
      </c>
      <c r="D538" s="90" t="s">
        <v>5314</v>
      </c>
      <c r="E538" s="137" t="s">
        <v>18832</v>
      </c>
    </row>
    <row r="539" spans="1:5" ht="56.25" customHeight="1" x14ac:dyDescent="0.2">
      <c r="A539" s="88">
        <v>8698792090419</v>
      </c>
      <c r="B539" s="87" t="s">
        <v>11796</v>
      </c>
      <c r="C539" s="87" t="s">
        <v>460</v>
      </c>
      <c r="D539" s="90" t="s">
        <v>5314</v>
      </c>
      <c r="E539" s="137" t="s">
        <v>18832</v>
      </c>
    </row>
    <row r="540" spans="1:5" ht="56.25" customHeight="1" x14ac:dyDescent="0.2">
      <c r="A540" s="88">
        <v>8698792090426</v>
      </c>
      <c r="B540" s="87" t="s">
        <v>11797</v>
      </c>
      <c r="C540" s="87" t="s">
        <v>460</v>
      </c>
      <c r="D540" s="90" t="s">
        <v>5314</v>
      </c>
      <c r="E540" s="137" t="s">
        <v>18832</v>
      </c>
    </row>
    <row r="541" spans="1:5" ht="56.25" customHeight="1" x14ac:dyDescent="0.2">
      <c r="A541" s="88">
        <v>8698792090433</v>
      </c>
      <c r="B541" s="87" t="s">
        <v>11798</v>
      </c>
      <c r="C541" s="87" t="s">
        <v>460</v>
      </c>
      <c r="D541" s="90" t="s">
        <v>5314</v>
      </c>
      <c r="E541" s="137" t="s">
        <v>18832</v>
      </c>
    </row>
    <row r="542" spans="1:5" ht="56.25" customHeight="1" x14ac:dyDescent="0.2">
      <c r="A542" s="88">
        <v>8680865270019</v>
      </c>
      <c r="B542" s="87" t="s">
        <v>15659</v>
      </c>
      <c r="C542" s="87" t="s">
        <v>8749</v>
      </c>
      <c r="D542" s="90" t="s">
        <v>15657</v>
      </c>
      <c r="E542" s="137" t="s">
        <v>18832</v>
      </c>
    </row>
    <row r="543" spans="1:5" ht="56.25" customHeight="1" x14ac:dyDescent="0.2">
      <c r="A543" s="88">
        <v>8680865270026</v>
      </c>
      <c r="B543" s="87" t="s">
        <v>15658</v>
      </c>
      <c r="C543" s="87" t="s">
        <v>8749</v>
      </c>
      <c r="D543" s="90" t="s">
        <v>15657</v>
      </c>
      <c r="E543" s="137" t="s">
        <v>18832</v>
      </c>
    </row>
    <row r="544" spans="1:5" ht="56.25" customHeight="1" x14ac:dyDescent="0.2">
      <c r="A544" s="88">
        <v>8680865270033</v>
      </c>
      <c r="B544" s="87" t="s">
        <v>15656</v>
      </c>
      <c r="C544" s="87" t="s">
        <v>8749</v>
      </c>
      <c r="D544" s="90" t="s">
        <v>15657</v>
      </c>
      <c r="E544" s="137" t="s">
        <v>18832</v>
      </c>
    </row>
    <row r="545" spans="1:5" ht="56.25" customHeight="1" x14ac:dyDescent="0.2">
      <c r="A545" s="88">
        <v>8699543160030</v>
      </c>
      <c r="B545" s="87" t="s">
        <v>14073</v>
      </c>
      <c r="C545" s="87" t="s">
        <v>4464</v>
      </c>
      <c r="D545" s="90" t="s">
        <v>13061</v>
      </c>
      <c r="E545" s="137" t="s">
        <v>18832</v>
      </c>
    </row>
    <row r="546" spans="1:5" ht="56.25" customHeight="1" x14ac:dyDescent="0.2">
      <c r="A546" s="88">
        <v>8699543160047</v>
      </c>
      <c r="B546" s="87" t="s">
        <v>14062</v>
      </c>
      <c r="C546" s="87" t="s">
        <v>4464</v>
      </c>
      <c r="D546" s="90" t="s">
        <v>13061</v>
      </c>
      <c r="E546" s="137" t="s">
        <v>18832</v>
      </c>
    </row>
    <row r="547" spans="1:5" ht="56.25" customHeight="1" x14ac:dyDescent="0.2">
      <c r="A547" s="88">
        <v>8699843270040</v>
      </c>
      <c r="B547" s="87" t="s">
        <v>11654</v>
      </c>
      <c r="C547" s="87" t="s">
        <v>841</v>
      </c>
      <c r="D547" s="90" t="s">
        <v>11653</v>
      </c>
      <c r="E547" s="137" t="s">
        <v>18832</v>
      </c>
    </row>
    <row r="548" spans="1:5" ht="56.25" customHeight="1" x14ac:dyDescent="0.2">
      <c r="A548" s="88">
        <v>8699651290070</v>
      </c>
      <c r="B548" s="87" t="s">
        <v>5189</v>
      </c>
      <c r="C548" s="87" t="s">
        <v>5188</v>
      </c>
      <c r="D548" s="90" t="s">
        <v>5407</v>
      </c>
      <c r="E548" s="137" t="s">
        <v>18832</v>
      </c>
    </row>
    <row r="549" spans="1:5" ht="56.25" customHeight="1" x14ac:dyDescent="0.2">
      <c r="A549" s="88">
        <v>8699651750277</v>
      </c>
      <c r="B549" s="87" t="s">
        <v>2668</v>
      </c>
      <c r="C549" s="87" t="s">
        <v>5406</v>
      </c>
      <c r="D549" s="90" t="s">
        <v>5407</v>
      </c>
      <c r="E549" s="137" t="s">
        <v>18832</v>
      </c>
    </row>
    <row r="550" spans="1:5" ht="56.25" customHeight="1" x14ac:dyDescent="0.2">
      <c r="A550" s="88">
        <v>8699651750284</v>
      </c>
      <c r="B550" s="16" t="s">
        <v>7608</v>
      </c>
      <c r="C550" s="16" t="s">
        <v>5406</v>
      </c>
      <c r="D550" s="20" t="s">
        <v>5407</v>
      </c>
      <c r="E550" s="137" t="s">
        <v>18832</v>
      </c>
    </row>
    <row r="551" spans="1:5" ht="56.25" customHeight="1" x14ac:dyDescent="0.2">
      <c r="A551" s="88">
        <v>8699651010265</v>
      </c>
      <c r="B551" s="87" t="s">
        <v>1976</v>
      </c>
      <c r="C551" s="87" t="s">
        <v>1946</v>
      </c>
      <c r="D551" s="90" t="s">
        <v>5407</v>
      </c>
      <c r="E551" s="137" t="s">
        <v>18832</v>
      </c>
    </row>
    <row r="552" spans="1:5" ht="56.25" customHeight="1" x14ac:dyDescent="0.2">
      <c r="A552" s="88">
        <v>8699651010012</v>
      </c>
      <c r="B552" s="87" t="s">
        <v>2408</v>
      </c>
      <c r="C552" s="87" t="s">
        <v>2402</v>
      </c>
      <c r="D552" s="90" t="s">
        <v>5407</v>
      </c>
      <c r="E552" s="137" t="s">
        <v>18832</v>
      </c>
    </row>
    <row r="553" spans="1:5" ht="56.25" customHeight="1" x14ac:dyDescent="0.2">
      <c r="A553" s="88">
        <v>8699651640196</v>
      </c>
      <c r="B553" s="87" t="s">
        <v>1525</v>
      </c>
      <c r="C553" s="87" t="s">
        <v>5432</v>
      </c>
      <c r="D553" s="90" t="s">
        <v>5407</v>
      </c>
      <c r="E553" s="137" t="s">
        <v>18832</v>
      </c>
    </row>
    <row r="554" spans="1:5" ht="56.25" customHeight="1" x14ac:dyDescent="0.2">
      <c r="A554" s="88">
        <v>8680833091073</v>
      </c>
      <c r="B554" s="87" t="s">
        <v>16097</v>
      </c>
      <c r="C554" s="87" t="s">
        <v>4508</v>
      </c>
      <c r="D554" s="90" t="s">
        <v>12109</v>
      </c>
      <c r="E554" s="137" t="s">
        <v>18832</v>
      </c>
    </row>
    <row r="555" spans="1:5" ht="56.25" customHeight="1" x14ac:dyDescent="0.2">
      <c r="A555" s="88">
        <v>8680833080022</v>
      </c>
      <c r="B555" s="87" t="s">
        <v>7102</v>
      </c>
      <c r="C555" s="87" t="s">
        <v>1882</v>
      </c>
      <c r="D555" s="90" t="s">
        <v>12109</v>
      </c>
      <c r="E555" s="137" t="s">
        <v>18832</v>
      </c>
    </row>
    <row r="556" spans="1:5" ht="56.25" customHeight="1" x14ac:dyDescent="0.2">
      <c r="A556" s="88">
        <v>8680833091028</v>
      </c>
      <c r="B556" s="87" t="s">
        <v>1802</v>
      </c>
      <c r="C556" s="87" t="s">
        <v>1779</v>
      </c>
      <c r="D556" s="90" t="s">
        <v>12109</v>
      </c>
      <c r="E556" s="137" t="s">
        <v>18832</v>
      </c>
    </row>
    <row r="557" spans="1:5" ht="56.25" customHeight="1" x14ac:dyDescent="0.2">
      <c r="A557" s="88">
        <v>8680833760016</v>
      </c>
      <c r="B557" s="87" t="s">
        <v>8797</v>
      </c>
      <c r="C557" s="87" t="s">
        <v>74</v>
      </c>
      <c r="D557" s="90" t="s">
        <v>12109</v>
      </c>
      <c r="E557" s="137" t="s">
        <v>18832</v>
      </c>
    </row>
    <row r="558" spans="1:5" ht="56.25" customHeight="1" x14ac:dyDescent="0.2">
      <c r="A558" s="88">
        <v>8699724090125</v>
      </c>
      <c r="B558" s="87" t="s">
        <v>4967</v>
      </c>
      <c r="C558" s="87" t="s">
        <v>4895</v>
      </c>
      <c r="D558" s="90" t="s">
        <v>4905</v>
      </c>
      <c r="E558" s="137" t="s">
        <v>18832</v>
      </c>
    </row>
    <row r="559" spans="1:5" ht="56.25" customHeight="1" x14ac:dyDescent="0.2">
      <c r="A559" s="88">
        <v>8699724090491</v>
      </c>
      <c r="B559" s="87" t="s">
        <v>13393</v>
      </c>
      <c r="C559" s="87" t="s">
        <v>4895</v>
      </c>
      <c r="D559" s="90" t="s">
        <v>4905</v>
      </c>
      <c r="E559" s="137" t="s">
        <v>18832</v>
      </c>
    </row>
    <row r="560" spans="1:5" ht="56.25" customHeight="1" x14ac:dyDescent="0.2">
      <c r="A560" s="88">
        <v>8699724090507</v>
      </c>
      <c r="B560" s="87" t="s">
        <v>13394</v>
      </c>
      <c r="C560" s="87" t="s">
        <v>4895</v>
      </c>
      <c r="D560" s="90" t="s">
        <v>4905</v>
      </c>
      <c r="E560" s="137" t="s">
        <v>18832</v>
      </c>
    </row>
    <row r="561" spans="1:5" ht="56.25" customHeight="1" x14ac:dyDescent="0.2">
      <c r="A561" s="88">
        <v>8699724160040</v>
      </c>
      <c r="B561" s="87" t="s">
        <v>11166</v>
      </c>
      <c r="C561" s="87" t="s">
        <v>3715</v>
      </c>
      <c r="D561" s="90" t="s">
        <v>4905</v>
      </c>
      <c r="E561" s="137" t="s">
        <v>18830</v>
      </c>
    </row>
    <row r="562" spans="1:5" ht="56.25" customHeight="1" x14ac:dyDescent="0.2">
      <c r="A562" s="88">
        <v>8699724510012</v>
      </c>
      <c r="B562" s="87" t="s">
        <v>11859</v>
      </c>
      <c r="C562" s="87" t="s">
        <v>3715</v>
      </c>
      <c r="D562" s="90" t="s">
        <v>4905</v>
      </c>
      <c r="E562" s="137" t="s">
        <v>18832</v>
      </c>
    </row>
    <row r="563" spans="1:5" ht="56.25" customHeight="1" x14ac:dyDescent="0.2">
      <c r="A563" s="88">
        <v>8699724640016</v>
      </c>
      <c r="B563" s="87" t="s">
        <v>11858</v>
      </c>
      <c r="C563" s="87" t="s">
        <v>3715</v>
      </c>
      <c r="D563" s="90" t="s">
        <v>4905</v>
      </c>
      <c r="E563" s="137" t="s">
        <v>18832</v>
      </c>
    </row>
    <row r="564" spans="1:5" ht="56.25" customHeight="1" x14ac:dyDescent="0.2">
      <c r="A564" s="88">
        <v>8699724550018</v>
      </c>
      <c r="B564" s="87" t="s">
        <v>11115</v>
      </c>
      <c r="C564" s="87" t="s">
        <v>8749</v>
      </c>
      <c r="D564" s="90" t="s">
        <v>4905</v>
      </c>
      <c r="E564" s="137" t="s">
        <v>18832</v>
      </c>
    </row>
    <row r="565" spans="1:5" ht="56.25" customHeight="1" x14ac:dyDescent="0.2">
      <c r="A565" s="88">
        <v>8699724550025</v>
      </c>
      <c r="B565" s="87" t="s">
        <v>11116</v>
      </c>
      <c r="C565" s="87" t="s">
        <v>8749</v>
      </c>
      <c r="D565" s="90" t="s">
        <v>4905</v>
      </c>
      <c r="E565" s="137" t="s">
        <v>18832</v>
      </c>
    </row>
    <row r="566" spans="1:5" ht="56.25" customHeight="1" x14ac:dyDescent="0.2">
      <c r="A566" s="88">
        <v>8699724550032</v>
      </c>
      <c r="B566" s="87" t="s">
        <v>11117</v>
      </c>
      <c r="C566" s="87" t="s">
        <v>8749</v>
      </c>
      <c r="D566" s="90" t="s">
        <v>4905</v>
      </c>
      <c r="E566" s="137" t="s">
        <v>18832</v>
      </c>
    </row>
    <row r="567" spans="1:5" ht="56.25" customHeight="1" x14ac:dyDescent="0.2">
      <c r="A567" s="88">
        <v>8699724070011</v>
      </c>
      <c r="B567" s="87" t="s">
        <v>10804</v>
      </c>
      <c r="C567" s="87" t="s">
        <v>2475</v>
      </c>
      <c r="D567" s="90" t="s">
        <v>4905</v>
      </c>
      <c r="E567" s="137" t="s">
        <v>18832</v>
      </c>
    </row>
    <row r="568" spans="1:5" ht="56.25" customHeight="1" x14ac:dyDescent="0.2">
      <c r="A568" s="88">
        <v>8699724070028</v>
      </c>
      <c r="B568" s="87" t="s">
        <v>10805</v>
      </c>
      <c r="C568" s="87" t="s">
        <v>2475</v>
      </c>
      <c r="D568" s="90" t="s">
        <v>4905</v>
      </c>
      <c r="E568" s="137" t="s">
        <v>18832</v>
      </c>
    </row>
    <row r="569" spans="1:5" ht="56.25" customHeight="1" x14ac:dyDescent="0.2">
      <c r="A569" s="88">
        <v>8699724070035</v>
      </c>
      <c r="B569" s="87" t="s">
        <v>10806</v>
      </c>
      <c r="C569" s="87" t="s">
        <v>2475</v>
      </c>
      <c r="D569" s="90" t="s">
        <v>4905</v>
      </c>
      <c r="E569" s="137" t="s">
        <v>18832</v>
      </c>
    </row>
    <row r="570" spans="1:5" ht="56.25" customHeight="1" x14ac:dyDescent="0.2">
      <c r="A570" s="88">
        <v>8699724070042</v>
      </c>
      <c r="B570" s="87" t="s">
        <v>10807</v>
      </c>
      <c r="C570" s="87" t="s">
        <v>2475</v>
      </c>
      <c r="D570" s="90" t="s">
        <v>4905</v>
      </c>
      <c r="E570" s="137" t="s">
        <v>18832</v>
      </c>
    </row>
    <row r="571" spans="1:5" ht="56.25" customHeight="1" x14ac:dyDescent="0.2">
      <c r="A571" s="88">
        <v>8699724070059</v>
      </c>
      <c r="B571" s="87" t="s">
        <v>10808</v>
      </c>
      <c r="C571" s="87" t="s">
        <v>2475</v>
      </c>
      <c r="D571" s="90" t="s">
        <v>4905</v>
      </c>
      <c r="E571" s="137" t="s">
        <v>18832</v>
      </c>
    </row>
    <row r="572" spans="1:5" ht="56.25" customHeight="1" x14ac:dyDescent="0.2">
      <c r="A572" s="88">
        <v>8699724090361</v>
      </c>
      <c r="B572" s="87" t="s">
        <v>7159</v>
      </c>
      <c r="C572" s="87" t="s">
        <v>2582</v>
      </c>
      <c r="D572" s="90" t="s">
        <v>4905</v>
      </c>
      <c r="E572" s="137" t="s">
        <v>18832</v>
      </c>
    </row>
    <row r="573" spans="1:5" ht="56.25" customHeight="1" x14ac:dyDescent="0.2">
      <c r="A573" s="88">
        <v>8699724090378</v>
      </c>
      <c r="B573" s="87" t="s">
        <v>12110</v>
      </c>
      <c r="C573" s="87" t="s">
        <v>2582</v>
      </c>
      <c r="D573" s="90" t="s">
        <v>4905</v>
      </c>
      <c r="E573" s="137" t="s">
        <v>18832</v>
      </c>
    </row>
    <row r="574" spans="1:5" ht="56.25" customHeight="1" x14ac:dyDescent="0.2">
      <c r="A574" s="88">
        <v>8699724090262</v>
      </c>
      <c r="B574" s="87" t="s">
        <v>7060</v>
      </c>
      <c r="C574" s="87" t="s">
        <v>2848</v>
      </c>
      <c r="D574" s="90" t="s">
        <v>4905</v>
      </c>
      <c r="E574" s="137" t="s">
        <v>18832</v>
      </c>
    </row>
    <row r="575" spans="1:5" ht="56.25" customHeight="1" x14ac:dyDescent="0.2">
      <c r="A575" s="88">
        <v>8699724590014</v>
      </c>
      <c r="B575" s="87" t="s">
        <v>10128</v>
      </c>
      <c r="C575" s="87" t="s">
        <v>2848</v>
      </c>
      <c r="D575" s="90" t="s">
        <v>4905</v>
      </c>
      <c r="E575" s="137" t="s">
        <v>18832</v>
      </c>
    </row>
    <row r="576" spans="1:5" ht="56.25" customHeight="1" x14ac:dyDescent="0.2">
      <c r="A576" s="88">
        <v>8699724080010</v>
      </c>
      <c r="B576" s="87" t="s">
        <v>10822</v>
      </c>
      <c r="C576" s="87" t="s">
        <v>1882</v>
      </c>
      <c r="D576" s="90" t="s">
        <v>4905</v>
      </c>
      <c r="E576" s="137" t="s">
        <v>18832</v>
      </c>
    </row>
    <row r="577" spans="1:5" ht="56.25" customHeight="1" x14ac:dyDescent="0.2">
      <c r="A577" s="88">
        <v>8699724080034</v>
      </c>
      <c r="B577" s="87" t="s">
        <v>10820</v>
      </c>
      <c r="C577" s="87" t="s">
        <v>1882</v>
      </c>
      <c r="D577" s="90" t="s">
        <v>4905</v>
      </c>
      <c r="E577" s="137" t="s">
        <v>18832</v>
      </c>
    </row>
    <row r="578" spans="1:5" ht="56.25" customHeight="1" x14ac:dyDescent="0.2">
      <c r="A578" s="88">
        <v>8699724090477</v>
      </c>
      <c r="B578" s="87" t="s">
        <v>10821</v>
      </c>
      <c r="C578" s="87" t="s">
        <v>1882</v>
      </c>
      <c r="D578" s="90" t="s">
        <v>4905</v>
      </c>
      <c r="E578" s="137" t="s">
        <v>18832</v>
      </c>
    </row>
    <row r="579" spans="1:5" ht="56.25" customHeight="1" x14ac:dyDescent="0.2">
      <c r="A579" s="88">
        <v>8699724090217</v>
      </c>
      <c r="B579" s="87" t="s">
        <v>7301</v>
      </c>
      <c r="C579" s="87" t="s">
        <v>1779</v>
      </c>
      <c r="D579" s="90" t="s">
        <v>4905</v>
      </c>
      <c r="E579" s="137" t="s">
        <v>18830</v>
      </c>
    </row>
    <row r="580" spans="1:5" ht="56.25" customHeight="1" x14ac:dyDescent="0.2">
      <c r="A580" s="88">
        <v>8699724090224</v>
      </c>
      <c r="B580" s="87" t="s">
        <v>6860</v>
      </c>
      <c r="C580" s="87" t="s">
        <v>1779</v>
      </c>
      <c r="D580" s="90" t="s">
        <v>4905</v>
      </c>
      <c r="E580" s="137" t="s">
        <v>18832</v>
      </c>
    </row>
    <row r="581" spans="1:5" ht="56.25" customHeight="1" x14ac:dyDescent="0.2">
      <c r="A581" s="88">
        <v>8699724090231</v>
      </c>
      <c r="B581" s="87" t="s">
        <v>7300</v>
      </c>
      <c r="C581" s="87" t="s">
        <v>1779</v>
      </c>
      <c r="D581" s="90" t="s">
        <v>4905</v>
      </c>
      <c r="E581" s="137" t="s">
        <v>18832</v>
      </c>
    </row>
    <row r="582" spans="1:5" ht="56.25" customHeight="1" x14ac:dyDescent="0.2">
      <c r="A582" s="88">
        <v>8699724150034</v>
      </c>
      <c r="B582" s="87" t="s">
        <v>11196</v>
      </c>
      <c r="C582" s="87" t="s">
        <v>765</v>
      </c>
      <c r="D582" s="90" t="s">
        <v>4905</v>
      </c>
      <c r="E582" s="137" t="s">
        <v>18832</v>
      </c>
    </row>
    <row r="583" spans="1:5" ht="56.25" customHeight="1" x14ac:dyDescent="0.2">
      <c r="A583" s="88">
        <v>8699724150041</v>
      </c>
      <c r="B583" s="87" t="s">
        <v>11560</v>
      </c>
      <c r="C583" s="87" t="s">
        <v>765</v>
      </c>
      <c r="D583" s="90" t="s">
        <v>4905</v>
      </c>
      <c r="E583" s="137" t="s">
        <v>18832</v>
      </c>
    </row>
    <row r="584" spans="1:5" ht="56.25" customHeight="1" x14ac:dyDescent="0.2">
      <c r="A584" s="88">
        <v>8699724090644</v>
      </c>
      <c r="B584" s="87" t="s">
        <v>11193</v>
      </c>
      <c r="C584" s="87" t="s">
        <v>815</v>
      </c>
      <c r="D584" s="90" t="s">
        <v>4905</v>
      </c>
      <c r="E584" s="137" t="s">
        <v>18832</v>
      </c>
    </row>
    <row r="585" spans="1:5" ht="56.25" customHeight="1" x14ac:dyDescent="0.2">
      <c r="A585" s="88">
        <v>8699724090651</v>
      </c>
      <c r="B585" s="87" t="s">
        <v>11194</v>
      </c>
      <c r="C585" s="87" t="s">
        <v>815</v>
      </c>
      <c r="D585" s="90" t="s">
        <v>4905</v>
      </c>
      <c r="E585" s="137" t="s">
        <v>18832</v>
      </c>
    </row>
    <row r="586" spans="1:5" ht="56.25" customHeight="1" x14ac:dyDescent="0.2">
      <c r="A586" s="88">
        <v>8699724090668</v>
      </c>
      <c r="B586" s="87" t="s">
        <v>11562</v>
      </c>
      <c r="C586" s="87" t="s">
        <v>815</v>
      </c>
      <c r="D586" s="90" t="s">
        <v>4905</v>
      </c>
      <c r="E586" s="137" t="s">
        <v>18832</v>
      </c>
    </row>
    <row r="587" spans="1:5" ht="56.25" customHeight="1" x14ac:dyDescent="0.2">
      <c r="A587" s="88">
        <v>8699724280045</v>
      </c>
      <c r="B587" s="87" t="s">
        <v>11134</v>
      </c>
      <c r="C587" s="87" t="s">
        <v>815</v>
      </c>
      <c r="D587" s="90" t="s">
        <v>4905</v>
      </c>
      <c r="E587" s="137" t="s">
        <v>18832</v>
      </c>
    </row>
    <row r="588" spans="1:5" ht="56.25" customHeight="1" x14ac:dyDescent="0.2">
      <c r="A588" s="88">
        <v>8699724090088</v>
      </c>
      <c r="B588" s="87" t="s">
        <v>7178</v>
      </c>
      <c r="C588" s="87" t="s">
        <v>606</v>
      </c>
      <c r="D588" s="90" t="s">
        <v>4905</v>
      </c>
      <c r="E588" s="137" t="s">
        <v>18832</v>
      </c>
    </row>
    <row r="589" spans="1:5" ht="56.25" customHeight="1" x14ac:dyDescent="0.2">
      <c r="A589" s="88">
        <v>8699724090279</v>
      </c>
      <c r="B589" s="87" t="s">
        <v>7177</v>
      </c>
      <c r="C589" s="87" t="s">
        <v>606</v>
      </c>
      <c r="D589" s="90" t="s">
        <v>4905</v>
      </c>
      <c r="E589" s="137" t="s">
        <v>18832</v>
      </c>
    </row>
    <row r="590" spans="1:5" ht="56.25" customHeight="1" x14ac:dyDescent="0.2">
      <c r="A590" s="88">
        <v>8699724090293</v>
      </c>
      <c r="B590" s="87" t="s">
        <v>7176</v>
      </c>
      <c r="C590" s="87" t="s">
        <v>606</v>
      </c>
      <c r="D590" s="90" t="s">
        <v>4905</v>
      </c>
      <c r="E590" s="137" t="s">
        <v>18832</v>
      </c>
    </row>
    <row r="591" spans="1:5" ht="56.25" customHeight="1" x14ac:dyDescent="0.2">
      <c r="A591" s="88">
        <v>8699724090309</v>
      </c>
      <c r="B591" s="87" t="s">
        <v>7179</v>
      </c>
      <c r="C591" s="87" t="s">
        <v>615</v>
      </c>
      <c r="D591" s="90" t="s">
        <v>4905</v>
      </c>
      <c r="E591" s="137" t="s">
        <v>18832</v>
      </c>
    </row>
    <row r="592" spans="1:5" ht="56.25" customHeight="1" x14ac:dyDescent="0.2">
      <c r="A592" s="88">
        <v>8699724090323</v>
      </c>
      <c r="B592" s="87" t="s">
        <v>7181</v>
      </c>
      <c r="C592" s="87" t="s">
        <v>615</v>
      </c>
      <c r="D592" s="90" t="s">
        <v>4905</v>
      </c>
      <c r="E592" s="137" t="s">
        <v>18832</v>
      </c>
    </row>
    <row r="593" spans="1:5" ht="56.25" customHeight="1" x14ac:dyDescent="0.2">
      <c r="A593" s="88">
        <v>8699724090347</v>
      </c>
      <c r="B593" s="87" t="s">
        <v>7180</v>
      </c>
      <c r="C593" s="87" t="s">
        <v>615</v>
      </c>
      <c r="D593" s="90" t="s">
        <v>4905</v>
      </c>
      <c r="E593" s="137" t="s">
        <v>18832</v>
      </c>
    </row>
    <row r="594" spans="1:5" ht="56.25" customHeight="1" x14ac:dyDescent="0.2">
      <c r="A594" s="88">
        <v>8699708340468</v>
      </c>
      <c r="B594" s="87" t="s">
        <v>4653</v>
      </c>
      <c r="C594" s="87" t="s">
        <v>8445</v>
      </c>
      <c r="D594" s="90" t="s">
        <v>5612</v>
      </c>
      <c r="E594" s="137" t="s">
        <v>18830</v>
      </c>
    </row>
    <row r="595" spans="1:5" ht="56.25" customHeight="1" x14ac:dyDescent="0.2">
      <c r="A595" s="88">
        <v>8699708150234</v>
      </c>
      <c r="B595" s="87" t="s">
        <v>8458</v>
      </c>
      <c r="C595" s="87" t="s">
        <v>8457</v>
      </c>
      <c r="D595" s="90" t="s">
        <v>5612</v>
      </c>
      <c r="E595" s="137" t="s">
        <v>18832</v>
      </c>
    </row>
    <row r="596" spans="1:5" ht="56.25" customHeight="1" x14ac:dyDescent="0.2">
      <c r="A596" s="88">
        <v>8699708010460</v>
      </c>
      <c r="B596" s="87" t="s">
        <v>12534</v>
      </c>
      <c r="C596" s="87" t="s">
        <v>5611</v>
      </c>
      <c r="D596" s="90" t="s">
        <v>5612</v>
      </c>
      <c r="E596" s="137" t="s">
        <v>18832</v>
      </c>
    </row>
    <row r="597" spans="1:5" ht="56.25" customHeight="1" x14ac:dyDescent="0.2">
      <c r="A597" s="88">
        <v>8699708650420</v>
      </c>
      <c r="B597" s="87" t="s">
        <v>5256</v>
      </c>
      <c r="C597" s="87" t="s">
        <v>5257</v>
      </c>
      <c r="D597" s="90" t="s">
        <v>5612</v>
      </c>
      <c r="E597" s="137" t="s">
        <v>18832</v>
      </c>
    </row>
    <row r="598" spans="1:5" ht="56.25" customHeight="1" x14ac:dyDescent="0.2">
      <c r="A598" s="88">
        <v>8699708650437</v>
      </c>
      <c r="B598" s="87" t="s">
        <v>5258</v>
      </c>
      <c r="C598" s="87" t="s">
        <v>5259</v>
      </c>
      <c r="D598" s="90" t="s">
        <v>5612</v>
      </c>
      <c r="E598" s="137" t="s">
        <v>18832</v>
      </c>
    </row>
    <row r="599" spans="1:5" ht="56.25" customHeight="1" x14ac:dyDescent="0.2">
      <c r="A599" s="88">
        <v>8699708080012</v>
      </c>
      <c r="B599" s="87" t="s">
        <v>4206</v>
      </c>
      <c r="C599" s="87" t="s">
        <v>4207</v>
      </c>
      <c r="D599" s="90" t="s">
        <v>5612</v>
      </c>
      <c r="E599" s="137" t="s">
        <v>18832</v>
      </c>
    </row>
    <row r="600" spans="1:5" ht="56.25" customHeight="1" x14ac:dyDescent="0.2">
      <c r="A600" s="88">
        <v>8699708010064</v>
      </c>
      <c r="B600" s="87" t="s">
        <v>4238</v>
      </c>
      <c r="C600" s="87" t="s">
        <v>4237</v>
      </c>
      <c r="D600" s="90" t="s">
        <v>5612</v>
      </c>
      <c r="E600" s="137" t="s">
        <v>18832</v>
      </c>
    </row>
    <row r="601" spans="1:5" ht="56.25" customHeight="1" x14ac:dyDescent="0.2">
      <c r="A601" s="88">
        <v>8699708010071</v>
      </c>
      <c r="B601" s="87" t="s">
        <v>4236</v>
      </c>
      <c r="C601" s="87" t="s">
        <v>4237</v>
      </c>
      <c r="D601" s="90" t="s">
        <v>5612</v>
      </c>
      <c r="E601" s="137" t="s">
        <v>18832</v>
      </c>
    </row>
    <row r="602" spans="1:5" ht="56.25" customHeight="1" x14ac:dyDescent="0.2">
      <c r="A602" s="88">
        <v>8699708090028</v>
      </c>
      <c r="B602" s="87" t="s">
        <v>3747</v>
      </c>
      <c r="C602" s="87" t="s">
        <v>3748</v>
      </c>
      <c r="D602" s="90" t="s">
        <v>5612</v>
      </c>
      <c r="E602" s="137" t="s">
        <v>18832</v>
      </c>
    </row>
    <row r="603" spans="1:5" ht="56.25" customHeight="1" x14ac:dyDescent="0.2">
      <c r="A603" s="88">
        <v>8699708121500</v>
      </c>
      <c r="B603" s="87" t="s">
        <v>4125</v>
      </c>
      <c r="C603" s="87" t="s">
        <v>4126</v>
      </c>
      <c r="D603" s="90" t="s">
        <v>5612</v>
      </c>
      <c r="E603" s="137" t="s">
        <v>18832</v>
      </c>
    </row>
    <row r="604" spans="1:5" ht="56.25" customHeight="1" x14ac:dyDescent="0.2">
      <c r="A604" s="88">
        <v>8699708121524</v>
      </c>
      <c r="B604" s="87" t="s">
        <v>12055</v>
      </c>
      <c r="C604" s="87" t="s">
        <v>4126</v>
      </c>
      <c r="D604" s="90" t="s">
        <v>5612</v>
      </c>
      <c r="E604" s="137" t="s">
        <v>18832</v>
      </c>
    </row>
    <row r="605" spans="1:5" ht="56.25" customHeight="1" x14ac:dyDescent="0.2">
      <c r="A605" s="88">
        <v>8699708090110</v>
      </c>
      <c r="B605" s="87" t="s">
        <v>12348</v>
      </c>
      <c r="C605" s="87" t="s">
        <v>3273</v>
      </c>
      <c r="D605" s="90" t="s">
        <v>5612</v>
      </c>
      <c r="E605" s="137" t="s">
        <v>18832</v>
      </c>
    </row>
    <row r="606" spans="1:5" ht="56.25" customHeight="1" x14ac:dyDescent="0.2">
      <c r="A606" s="88">
        <v>8699708570346</v>
      </c>
      <c r="B606" s="87" t="s">
        <v>2579</v>
      </c>
      <c r="C606" s="87" t="s">
        <v>2576</v>
      </c>
      <c r="D606" s="90" t="s">
        <v>5612</v>
      </c>
      <c r="E606" s="137" t="s">
        <v>18832</v>
      </c>
    </row>
    <row r="607" spans="1:5" ht="56.25" customHeight="1" x14ac:dyDescent="0.2">
      <c r="A607" s="88">
        <v>8699708151576</v>
      </c>
      <c r="B607" s="87" t="s">
        <v>9521</v>
      </c>
      <c r="C607" s="87" t="s">
        <v>9520</v>
      </c>
      <c r="D607" s="90" t="s">
        <v>5612</v>
      </c>
      <c r="E607" s="137" t="s">
        <v>18832</v>
      </c>
    </row>
    <row r="608" spans="1:5" ht="56.25" customHeight="1" x14ac:dyDescent="0.2">
      <c r="A608" s="88">
        <v>8699708480539</v>
      </c>
      <c r="B608" s="87" t="s">
        <v>2718</v>
      </c>
      <c r="C608" s="87" t="s">
        <v>7410</v>
      </c>
      <c r="D608" s="90" t="s">
        <v>5612</v>
      </c>
      <c r="E608" s="137" t="s">
        <v>18832</v>
      </c>
    </row>
    <row r="609" spans="1:5" ht="56.25" customHeight="1" x14ac:dyDescent="0.2">
      <c r="A609" s="88">
        <v>8699708760402</v>
      </c>
      <c r="B609" s="87" t="s">
        <v>2721</v>
      </c>
      <c r="C609" s="87" t="s">
        <v>2720</v>
      </c>
      <c r="D609" s="90" t="s">
        <v>5612</v>
      </c>
      <c r="E609" s="137" t="s">
        <v>18832</v>
      </c>
    </row>
    <row r="610" spans="1:5" ht="56.25" customHeight="1" x14ac:dyDescent="0.2">
      <c r="A610" s="88">
        <v>8699708011146</v>
      </c>
      <c r="B610" s="87" t="s">
        <v>12185</v>
      </c>
      <c r="C610" s="87" t="s">
        <v>2921</v>
      </c>
      <c r="D610" s="90" t="s">
        <v>5612</v>
      </c>
      <c r="E610" s="137" t="s">
        <v>18832</v>
      </c>
    </row>
    <row r="611" spans="1:5" ht="56.25" customHeight="1" x14ac:dyDescent="0.2">
      <c r="A611" s="88">
        <v>8699708011221</v>
      </c>
      <c r="B611" s="87" t="s">
        <v>12272</v>
      </c>
      <c r="C611" s="87" t="s">
        <v>2921</v>
      </c>
      <c r="D611" s="90" t="s">
        <v>5612</v>
      </c>
      <c r="E611" s="137" t="s">
        <v>18832</v>
      </c>
    </row>
    <row r="612" spans="1:5" ht="56.25" customHeight="1" x14ac:dyDescent="0.2">
      <c r="A612" s="88">
        <v>8699708151262</v>
      </c>
      <c r="B612" s="87" t="s">
        <v>12186</v>
      </c>
      <c r="C612" s="87" t="s">
        <v>2921</v>
      </c>
      <c r="D612" s="90" t="s">
        <v>5612</v>
      </c>
      <c r="E612" s="137" t="s">
        <v>18832</v>
      </c>
    </row>
    <row r="613" spans="1:5" ht="56.25" customHeight="1" x14ac:dyDescent="0.2">
      <c r="A613" s="88">
        <v>8699708510571</v>
      </c>
      <c r="B613" s="87" t="s">
        <v>7547</v>
      </c>
      <c r="C613" s="87" t="s">
        <v>3010</v>
      </c>
      <c r="D613" s="90" t="s">
        <v>5612</v>
      </c>
      <c r="E613" s="137" t="s">
        <v>18830</v>
      </c>
    </row>
    <row r="614" spans="1:5" ht="56.25" customHeight="1" x14ac:dyDescent="0.2">
      <c r="A614" s="88">
        <v>8699708010545</v>
      </c>
      <c r="B614" s="87" t="s">
        <v>1934</v>
      </c>
      <c r="C614" s="87" t="s">
        <v>1935</v>
      </c>
      <c r="D614" s="90" t="s">
        <v>5612</v>
      </c>
      <c r="E614" s="137" t="s">
        <v>18832</v>
      </c>
    </row>
    <row r="615" spans="1:5" ht="56.25" customHeight="1" x14ac:dyDescent="0.2">
      <c r="A615" s="88">
        <v>8699708010552</v>
      </c>
      <c r="B615" s="87" t="s">
        <v>1936</v>
      </c>
      <c r="C615" s="87" t="s">
        <v>1935</v>
      </c>
      <c r="D615" s="90" t="s">
        <v>5612</v>
      </c>
      <c r="E615" s="137" t="s">
        <v>18832</v>
      </c>
    </row>
    <row r="616" spans="1:5" ht="56.25" customHeight="1" x14ac:dyDescent="0.2">
      <c r="A616" s="88">
        <v>8699708010569</v>
      </c>
      <c r="B616" s="87" t="s">
        <v>1937</v>
      </c>
      <c r="C616" s="87" t="s">
        <v>1935</v>
      </c>
      <c r="D616" s="90" t="s">
        <v>5612</v>
      </c>
      <c r="E616" s="137" t="s">
        <v>18832</v>
      </c>
    </row>
    <row r="617" spans="1:5" ht="56.25" customHeight="1" x14ac:dyDescent="0.2">
      <c r="A617" s="88">
        <v>8699708650499</v>
      </c>
      <c r="B617" s="87" t="s">
        <v>1479</v>
      </c>
      <c r="C617" s="97" t="s">
        <v>1480</v>
      </c>
      <c r="D617" s="89" t="s">
        <v>5612</v>
      </c>
      <c r="E617" s="137" t="s">
        <v>18832</v>
      </c>
    </row>
    <row r="618" spans="1:5" ht="56.25" customHeight="1" x14ac:dyDescent="0.2">
      <c r="A618" s="88">
        <v>8699708240225</v>
      </c>
      <c r="B618" s="87" t="s">
        <v>12349</v>
      </c>
      <c r="C618" s="87" t="s">
        <v>12350</v>
      </c>
      <c r="D618" s="90" t="s">
        <v>5612</v>
      </c>
      <c r="E618" s="137" t="s">
        <v>18832</v>
      </c>
    </row>
    <row r="619" spans="1:5" ht="56.25" customHeight="1" x14ac:dyDescent="0.2">
      <c r="A619" s="88">
        <v>8699708900280</v>
      </c>
      <c r="B619" s="87" t="s">
        <v>1571</v>
      </c>
      <c r="C619" s="87" t="s">
        <v>1564</v>
      </c>
      <c r="D619" s="90" t="s">
        <v>5612</v>
      </c>
      <c r="E619" s="137" t="s">
        <v>18832</v>
      </c>
    </row>
    <row r="620" spans="1:5" ht="56.25" customHeight="1" x14ac:dyDescent="0.2">
      <c r="A620" s="88">
        <v>8699708900297</v>
      </c>
      <c r="B620" s="87" t="s">
        <v>1572</v>
      </c>
      <c r="C620" s="87" t="s">
        <v>1564</v>
      </c>
      <c r="D620" s="90" t="s">
        <v>5612</v>
      </c>
      <c r="E620" s="137" t="s">
        <v>18832</v>
      </c>
    </row>
    <row r="621" spans="1:5" ht="56.25" customHeight="1" x14ac:dyDescent="0.2">
      <c r="A621" s="88">
        <v>8699708690112</v>
      </c>
      <c r="B621" s="87" t="s">
        <v>1163</v>
      </c>
      <c r="C621" s="87" t="s">
        <v>1159</v>
      </c>
      <c r="D621" s="90" t="s">
        <v>5612</v>
      </c>
      <c r="E621" s="137" t="s">
        <v>18832</v>
      </c>
    </row>
    <row r="622" spans="1:5" ht="56.25" customHeight="1" x14ac:dyDescent="0.2">
      <c r="A622" s="88">
        <v>8699708750670</v>
      </c>
      <c r="B622" s="87" t="s">
        <v>1171</v>
      </c>
      <c r="C622" s="87" t="s">
        <v>1172</v>
      </c>
      <c r="D622" s="90" t="s">
        <v>5612</v>
      </c>
      <c r="E622" s="137" t="s">
        <v>18832</v>
      </c>
    </row>
    <row r="623" spans="1:5" ht="56.25" customHeight="1" x14ac:dyDescent="0.2">
      <c r="A623" s="88">
        <v>8699708190254</v>
      </c>
      <c r="B623" s="87" t="s">
        <v>12054</v>
      </c>
      <c r="C623" s="87" t="s">
        <v>1237</v>
      </c>
      <c r="D623" s="90" t="s">
        <v>5612</v>
      </c>
      <c r="E623" s="137" t="s">
        <v>18832</v>
      </c>
    </row>
    <row r="624" spans="1:5" ht="56.25" customHeight="1" x14ac:dyDescent="0.2">
      <c r="A624" s="88">
        <v>8699708190261</v>
      </c>
      <c r="B624" s="87" t="s">
        <v>12051</v>
      </c>
      <c r="C624" s="87" t="s">
        <v>1237</v>
      </c>
      <c r="D624" s="90" t="s">
        <v>5612</v>
      </c>
      <c r="E624" s="137" t="s">
        <v>18832</v>
      </c>
    </row>
    <row r="625" spans="1:5" ht="56.25" customHeight="1" x14ac:dyDescent="0.2">
      <c r="A625" s="88">
        <v>8699708010149</v>
      </c>
      <c r="B625" s="87" t="s">
        <v>9699</v>
      </c>
      <c r="C625" s="87" t="s">
        <v>208</v>
      </c>
      <c r="D625" s="90" t="s">
        <v>5612</v>
      </c>
      <c r="E625" s="137" t="s">
        <v>18832</v>
      </c>
    </row>
    <row r="626" spans="1:5" ht="56.25" customHeight="1" x14ac:dyDescent="0.2">
      <c r="A626" s="88">
        <v>8699708010156</v>
      </c>
      <c r="B626" s="87" t="s">
        <v>212</v>
      </c>
      <c r="C626" s="87" t="s">
        <v>208</v>
      </c>
      <c r="D626" s="90" t="s">
        <v>5612</v>
      </c>
      <c r="E626" s="137" t="s">
        <v>18832</v>
      </c>
    </row>
    <row r="627" spans="1:5" ht="56.25" customHeight="1" x14ac:dyDescent="0.2">
      <c r="A627" s="88">
        <v>8699708010163</v>
      </c>
      <c r="B627" s="87" t="s">
        <v>9700</v>
      </c>
      <c r="C627" s="87" t="s">
        <v>208</v>
      </c>
      <c r="D627" s="90" t="s">
        <v>5612</v>
      </c>
      <c r="E627" s="137" t="s">
        <v>18832</v>
      </c>
    </row>
    <row r="628" spans="1:5" ht="56.25" customHeight="1" x14ac:dyDescent="0.2">
      <c r="A628" s="88">
        <v>8699708010170</v>
      </c>
      <c r="B628" s="87" t="s">
        <v>217</v>
      </c>
      <c r="C628" s="87" t="s">
        <v>208</v>
      </c>
      <c r="D628" s="90" t="s">
        <v>5612</v>
      </c>
      <c r="E628" s="137" t="s">
        <v>18832</v>
      </c>
    </row>
    <row r="629" spans="1:5" ht="56.25" customHeight="1" x14ac:dyDescent="0.2">
      <c r="A629" s="88">
        <v>8699708381089</v>
      </c>
      <c r="B629" s="87" t="s">
        <v>10963</v>
      </c>
      <c r="C629" s="87" t="s">
        <v>343</v>
      </c>
      <c r="D629" s="90" t="s">
        <v>5612</v>
      </c>
      <c r="E629" s="137" t="s">
        <v>18832</v>
      </c>
    </row>
    <row r="630" spans="1:5" ht="56.25" customHeight="1" x14ac:dyDescent="0.2">
      <c r="A630" s="88">
        <v>8699708381096</v>
      </c>
      <c r="B630" s="87" t="s">
        <v>10962</v>
      </c>
      <c r="C630" s="87" t="s">
        <v>343</v>
      </c>
      <c r="D630" s="90" t="s">
        <v>5612</v>
      </c>
      <c r="E630" s="137" t="s">
        <v>18832</v>
      </c>
    </row>
    <row r="631" spans="1:5" ht="56.25" customHeight="1" x14ac:dyDescent="0.2">
      <c r="A631" s="88">
        <v>8699708510304</v>
      </c>
      <c r="B631" s="87" t="s">
        <v>6881</v>
      </c>
      <c r="C631" s="87" t="s">
        <v>451</v>
      </c>
      <c r="D631" s="90" t="s">
        <v>5612</v>
      </c>
      <c r="E631" s="137" t="s">
        <v>18830</v>
      </c>
    </row>
    <row r="632" spans="1:5" ht="56.25" customHeight="1" x14ac:dyDescent="0.2">
      <c r="A632" s="88">
        <v>8699708510311</v>
      </c>
      <c r="B632" s="87" t="s">
        <v>453</v>
      </c>
      <c r="C632" s="87" t="s">
        <v>451</v>
      </c>
      <c r="D632" s="90" t="s">
        <v>5612</v>
      </c>
      <c r="E632" s="137" t="s">
        <v>18832</v>
      </c>
    </row>
    <row r="633" spans="1:5" ht="56.25" customHeight="1" x14ac:dyDescent="0.2">
      <c r="A633" s="88">
        <v>8699043951077</v>
      </c>
      <c r="B633" s="87" t="s">
        <v>2703</v>
      </c>
      <c r="C633" s="87" t="s">
        <v>2701</v>
      </c>
      <c r="D633" s="90" t="s">
        <v>2704</v>
      </c>
      <c r="E633" s="137" t="s">
        <v>18831</v>
      </c>
    </row>
    <row r="634" spans="1:5" ht="56.25" customHeight="1" x14ac:dyDescent="0.2">
      <c r="A634" s="88">
        <v>8699043951084</v>
      </c>
      <c r="B634" s="87" t="s">
        <v>2705</v>
      </c>
      <c r="C634" s="87" t="s">
        <v>2701</v>
      </c>
      <c r="D634" s="90" t="s">
        <v>2704</v>
      </c>
      <c r="E634" s="137" t="s">
        <v>18831</v>
      </c>
    </row>
    <row r="635" spans="1:5" ht="56.25" customHeight="1" x14ac:dyDescent="0.2">
      <c r="A635" s="88">
        <v>8699043791178</v>
      </c>
      <c r="B635" s="87" t="s">
        <v>12597</v>
      </c>
      <c r="C635" s="87" t="s">
        <v>12596</v>
      </c>
      <c r="D635" s="90" t="s">
        <v>2704</v>
      </c>
      <c r="E635" s="137" t="s">
        <v>18831</v>
      </c>
    </row>
    <row r="636" spans="1:5" ht="56.25" customHeight="1" x14ac:dyDescent="0.2">
      <c r="A636" s="88">
        <v>8699043791185</v>
      </c>
      <c r="B636" s="87" t="s">
        <v>12655</v>
      </c>
      <c r="C636" s="87" t="s">
        <v>12596</v>
      </c>
      <c r="D636" s="90" t="s">
        <v>2704</v>
      </c>
      <c r="E636" s="137" t="s">
        <v>18831</v>
      </c>
    </row>
    <row r="637" spans="1:5" ht="56.25" customHeight="1" x14ac:dyDescent="0.2">
      <c r="A637" s="88">
        <v>8699043161155</v>
      </c>
      <c r="B637" s="87" t="s">
        <v>12564</v>
      </c>
      <c r="C637" s="87" t="s">
        <v>202</v>
      </c>
      <c r="D637" s="90" t="s">
        <v>2704</v>
      </c>
      <c r="E637" s="137" t="s">
        <v>18831</v>
      </c>
    </row>
    <row r="638" spans="1:5" ht="56.25" customHeight="1" x14ac:dyDescent="0.2">
      <c r="A638" s="88">
        <v>8699043161148</v>
      </c>
      <c r="B638" s="87" t="s">
        <v>12565</v>
      </c>
      <c r="C638" s="87" t="s">
        <v>202</v>
      </c>
      <c r="D638" s="90" t="s">
        <v>2704</v>
      </c>
      <c r="E638" s="137" t="s">
        <v>18831</v>
      </c>
    </row>
    <row r="639" spans="1:5" ht="56.25" customHeight="1" x14ac:dyDescent="0.2">
      <c r="A639" s="88">
        <v>8699043151040</v>
      </c>
      <c r="B639" s="87" t="s">
        <v>207</v>
      </c>
      <c r="C639" s="87" t="s">
        <v>202</v>
      </c>
      <c r="D639" s="90" t="s">
        <v>2704</v>
      </c>
      <c r="E639" s="137" t="s">
        <v>18831</v>
      </c>
    </row>
    <row r="640" spans="1:5" ht="56.25" customHeight="1" x14ac:dyDescent="0.2">
      <c r="A640" s="88">
        <v>8699043761010</v>
      </c>
      <c r="B640" s="87" t="s">
        <v>206</v>
      </c>
      <c r="C640" s="87" t="s">
        <v>202</v>
      </c>
      <c r="D640" s="90" t="s">
        <v>2704</v>
      </c>
      <c r="E640" s="137" t="s">
        <v>18831</v>
      </c>
    </row>
    <row r="641" spans="1:5" ht="56.25" customHeight="1" x14ac:dyDescent="0.2">
      <c r="A641" s="88">
        <v>8699043161162</v>
      </c>
      <c r="B641" s="87" t="s">
        <v>12566</v>
      </c>
      <c r="C641" s="87" t="s">
        <v>202</v>
      </c>
      <c r="D641" s="90" t="s">
        <v>2704</v>
      </c>
      <c r="E641" s="137" t="s">
        <v>18831</v>
      </c>
    </row>
    <row r="642" spans="1:5" ht="56.25" customHeight="1" x14ac:dyDescent="0.2">
      <c r="A642" s="88">
        <v>8699786910010</v>
      </c>
      <c r="B642" s="87" t="s">
        <v>7354</v>
      </c>
      <c r="C642" s="87" t="s">
        <v>8381</v>
      </c>
      <c r="D642" s="90" t="s">
        <v>5362</v>
      </c>
      <c r="E642" s="137" t="s">
        <v>18831</v>
      </c>
    </row>
    <row r="643" spans="1:5" ht="56.25" customHeight="1" x14ac:dyDescent="0.2">
      <c r="A643" s="88">
        <v>8699560010103</v>
      </c>
      <c r="B643" s="87" t="s">
        <v>5592</v>
      </c>
      <c r="C643" s="87" t="s">
        <v>5591</v>
      </c>
      <c r="D643" s="90" t="s">
        <v>5506</v>
      </c>
      <c r="E643" s="137" t="s">
        <v>18832</v>
      </c>
    </row>
    <row r="644" spans="1:5" ht="56.25" customHeight="1" x14ac:dyDescent="0.2">
      <c r="A644" s="88">
        <v>8699560010295</v>
      </c>
      <c r="B644" s="87" t="s">
        <v>5785</v>
      </c>
      <c r="C644" s="87" t="s">
        <v>5782</v>
      </c>
      <c r="D644" s="90" t="s">
        <v>5506</v>
      </c>
      <c r="E644" s="137" t="s">
        <v>18832</v>
      </c>
    </row>
    <row r="645" spans="1:5" ht="56.25" customHeight="1" x14ac:dyDescent="0.2">
      <c r="A645" s="88">
        <v>8699560010752</v>
      </c>
      <c r="B645" s="87" t="s">
        <v>5802</v>
      </c>
      <c r="C645" s="87" t="s">
        <v>5782</v>
      </c>
      <c r="D645" s="90" t="s">
        <v>5506</v>
      </c>
      <c r="E645" s="137" t="s">
        <v>18832</v>
      </c>
    </row>
    <row r="646" spans="1:5" ht="56.25" customHeight="1" x14ac:dyDescent="0.2">
      <c r="A646" s="88">
        <v>8699560280049</v>
      </c>
      <c r="B646" s="87" t="s">
        <v>5795</v>
      </c>
      <c r="C646" s="87" t="s">
        <v>5782</v>
      </c>
      <c r="D646" s="90" t="s">
        <v>5506</v>
      </c>
      <c r="E646" s="137" t="s">
        <v>18832</v>
      </c>
    </row>
    <row r="647" spans="1:5" ht="56.25" customHeight="1" x14ac:dyDescent="0.2">
      <c r="A647" s="88">
        <v>8699717250086</v>
      </c>
      <c r="B647" s="87" t="s">
        <v>7049</v>
      </c>
      <c r="C647" s="87" t="s">
        <v>4809</v>
      </c>
      <c r="D647" s="90" t="s">
        <v>5506</v>
      </c>
      <c r="E647" s="137" t="s">
        <v>18832</v>
      </c>
    </row>
    <row r="648" spans="1:5" ht="56.25" customHeight="1" x14ac:dyDescent="0.2">
      <c r="A648" s="88">
        <v>8699560010325</v>
      </c>
      <c r="B648" s="87" t="s">
        <v>4873</v>
      </c>
      <c r="C648" s="87" t="s">
        <v>4871</v>
      </c>
      <c r="D648" s="90" t="s">
        <v>5506</v>
      </c>
      <c r="E648" s="137" t="s">
        <v>18832</v>
      </c>
    </row>
    <row r="649" spans="1:5" ht="56.25" customHeight="1" x14ac:dyDescent="0.2">
      <c r="A649" s="88">
        <v>8699560010332</v>
      </c>
      <c r="B649" s="87" t="s">
        <v>4872</v>
      </c>
      <c r="C649" s="87" t="s">
        <v>4871</v>
      </c>
      <c r="D649" s="90" t="s">
        <v>5506</v>
      </c>
      <c r="E649" s="137" t="s">
        <v>18832</v>
      </c>
    </row>
    <row r="650" spans="1:5" ht="56.25" customHeight="1" x14ac:dyDescent="0.2">
      <c r="A650" s="88">
        <v>8699717570023</v>
      </c>
      <c r="B650" s="87" t="s">
        <v>10008</v>
      </c>
      <c r="C650" s="87" t="s">
        <v>4474</v>
      </c>
      <c r="D650" s="90" t="s">
        <v>5506</v>
      </c>
      <c r="E650" s="137" t="s">
        <v>18832</v>
      </c>
    </row>
    <row r="651" spans="1:5" ht="56.25" customHeight="1" x14ac:dyDescent="0.2">
      <c r="A651" s="88">
        <v>8699717950061</v>
      </c>
      <c r="B651" s="87" t="s">
        <v>12149</v>
      </c>
      <c r="C651" s="87" t="s">
        <v>4499</v>
      </c>
      <c r="D651" s="90" t="s">
        <v>5506</v>
      </c>
      <c r="E651" s="137" t="s">
        <v>18832</v>
      </c>
    </row>
    <row r="652" spans="1:5" ht="56.25" customHeight="1" x14ac:dyDescent="0.2">
      <c r="A652" s="88">
        <v>8699717950085</v>
      </c>
      <c r="B652" s="87" t="s">
        <v>12723</v>
      </c>
      <c r="C652" s="87" t="s">
        <v>4499</v>
      </c>
      <c r="D652" s="90" t="s">
        <v>5506</v>
      </c>
      <c r="E652" s="137" t="s">
        <v>18832</v>
      </c>
    </row>
    <row r="653" spans="1:5" ht="56.25" customHeight="1" x14ac:dyDescent="0.2">
      <c r="A653" s="88">
        <v>8699717950092</v>
      </c>
      <c r="B653" s="87" t="s">
        <v>12724</v>
      </c>
      <c r="C653" s="87" t="s">
        <v>4499</v>
      </c>
      <c r="D653" s="90" t="s">
        <v>5506</v>
      </c>
      <c r="E653" s="137" t="s">
        <v>18832</v>
      </c>
    </row>
    <row r="654" spans="1:5" ht="56.25" customHeight="1" x14ac:dyDescent="0.2">
      <c r="A654" s="88">
        <v>8699717950108</v>
      </c>
      <c r="B654" s="87" t="s">
        <v>12725</v>
      </c>
      <c r="C654" s="87" t="s">
        <v>4499</v>
      </c>
      <c r="D654" s="90" t="s">
        <v>5506</v>
      </c>
      <c r="E654" s="137" t="s">
        <v>18832</v>
      </c>
    </row>
    <row r="655" spans="1:5" ht="56.25" customHeight="1" x14ac:dyDescent="0.2">
      <c r="A655" s="88">
        <v>8699717950115</v>
      </c>
      <c r="B655" s="87" t="s">
        <v>12726</v>
      </c>
      <c r="C655" s="87" t="s">
        <v>4499</v>
      </c>
      <c r="D655" s="90" t="s">
        <v>5506</v>
      </c>
      <c r="E655" s="137" t="s">
        <v>18832</v>
      </c>
    </row>
    <row r="656" spans="1:5" ht="56.25" customHeight="1" x14ac:dyDescent="0.2">
      <c r="A656" s="88">
        <v>8699717570078</v>
      </c>
      <c r="B656" s="87" t="s">
        <v>15704</v>
      </c>
      <c r="C656" s="87" t="s">
        <v>4061</v>
      </c>
      <c r="D656" s="90" t="s">
        <v>5506</v>
      </c>
      <c r="E656" s="137" t="s">
        <v>18832</v>
      </c>
    </row>
    <row r="657" spans="1:5" ht="56.25" customHeight="1" x14ac:dyDescent="0.2">
      <c r="A657" s="88">
        <v>8699717090231</v>
      </c>
      <c r="B657" s="87" t="s">
        <v>7319</v>
      </c>
      <c r="C657" s="87" t="s">
        <v>2582</v>
      </c>
      <c r="D657" s="90" t="s">
        <v>5506</v>
      </c>
      <c r="E657" s="137" t="s">
        <v>18832</v>
      </c>
    </row>
    <row r="658" spans="1:5" ht="56.25" customHeight="1" x14ac:dyDescent="0.2">
      <c r="A658" s="88">
        <v>8699717690035</v>
      </c>
      <c r="B658" s="87" t="s">
        <v>10279</v>
      </c>
      <c r="C658" s="87" t="s">
        <v>2308</v>
      </c>
      <c r="D658" s="90" t="s">
        <v>5506</v>
      </c>
      <c r="E658" s="137" t="s">
        <v>18832</v>
      </c>
    </row>
    <row r="659" spans="1:5" ht="56.25" customHeight="1" x14ac:dyDescent="0.2">
      <c r="A659" s="88">
        <v>8699560150106</v>
      </c>
      <c r="B659" s="87" t="s">
        <v>2436</v>
      </c>
      <c r="C659" s="87" t="s">
        <v>12650</v>
      </c>
      <c r="D659" s="90" t="s">
        <v>5506</v>
      </c>
      <c r="E659" s="137" t="s">
        <v>18832</v>
      </c>
    </row>
    <row r="660" spans="1:5" ht="56.25" customHeight="1" x14ac:dyDescent="0.2">
      <c r="A660" s="88">
        <v>8699717010079</v>
      </c>
      <c r="B660" s="87" t="s">
        <v>6900</v>
      </c>
      <c r="C660" s="87" t="s">
        <v>2430</v>
      </c>
      <c r="D660" s="90" t="s">
        <v>5506</v>
      </c>
      <c r="E660" s="137" t="s">
        <v>18832</v>
      </c>
    </row>
    <row r="661" spans="1:5" ht="56.25" customHeight="1" x14ac:dyDescent="0.2">
      <c r="A661" s="88">
        <v>8699560570027</v>
      </c>
      <c r="B661" s="87" t="s">
        <v>1455</v>
      </c>
      <c r="C661" s="87" t="s">
        <v>1452</v>
      </c>
      <c r="D661" s="90" t="s">
        <v>5506</v>
      </c>
      <c r="E661" s="137" t="s">
        <v>18832</v>
      </c>
    </row>
    <row r="662" spans="1:5" ht="56.25" customHeight="1" x14ac:dyDescent="0.2">
      <c r="A662" s="88">
        <v>8699560090112</v>
      </c>
      <c r="B662" s="87" t="s">
        <v>658</v>
      </c>
      <c r="C662" s="87" t="s">
        <v>654</v>
      </c>
      <c r="D662" s="90" t="s">
        <v>5506</v>
      </c>
      <c r="E662" s="137" t="s">
        <v>18832</v>
      </c>
    </row>
    <row r="663" spans="1:5" ht="56.25" customHeight="1" x14ac:dyDescent="0.2">
      <c r="A663" s="88">
        <v>8699560090129</v>
      </c>
      <c r="B663" s="87" t="s">
        <v>659</v>
      </c>
      <c r="C663" s="87" t="s">
        <v>654</v>
      </c>
      <c r="D663" s="90" t="s">
        <v>5506</v>
      </c>
      <c r="E663" s="137" t="s">
        <v>18832</v>
      </c>
    </row>
    <row r="664" spans="1:5" ht="56.25" customHeight="1" x14ac:dyDescent="0.2">
      <c r="A664" s="88">
        <v>8699694010031</v>
      </c>
      <c r="B664" s="87" t="s">
        <v>5016</v>
      </c>
      <c r="C664" s="87" t="s">
        <v>5014</v>
      </c>
      <c r="D664" s="90" t="s">
        <v>5017</v>
      </c>
      <c r="E664" s="137" t="s">
        <v>18832</v>
      </c>
    </row>
    <row r="665" spans="1:5" ht="56.25" customHeight="1" x14ac:dyDescent="0.2">
      <c r="A665" s="88">
        <v>8699694790155</v>
      </c>
      <c r="B665" s="87" t="s">
        <v>5192</v>
      </c>
      <c r="C665" s="87" t="s">
        <v>5191</v>
      </c>
      <c r="D665" s="90" t="s">
        <v>5017</v>
      </c>
      <c r="E665" s="137" t="s">
        <v>18832</v>
      </c>
    </row>
    <row r="666" spans="1:5" ht="56.25" customHeight="1" x14ac:dyDescent="0.2">
      <c r="A666" s="88">
        <v>8699694790032</v>
      </c>
      <c r="B666" s="87" t="s">
        <v>5295</v>
      </c>
      <c r="C666" s="87" t="s">
        <v>5282</v>
      </c>
      <c r="D666" s="90" t="s">
        <v>5017</v>
      </c>
      <c r="E666" s="137" t="s">
        <v>18832</v>
      </c>
    </row>
    <row r="667" spans="1:5" ht="56.25" customHeight="1" x14ac:dyDescent="0.2">
      <c r="A667" s="88">
        <v>8699694770010</v>
      </c>
      <c r="B667" s="87" t="s">
        <v>17821</v>
      </c>
      <c r="C667" s="87" t="s">
        <v>4641</v>
      </c>
      <c r="D667" s="90" t="s">
        <v>5017</v>
      </c>
      <c r="E667" s="137" t="s">
        <v>18832</v>
      </c>
    </row>
    <row r="668" spans="1:5" ht="56.25" customHeight="1" x14ac:dyDescent="0.2">
      <c r="A668" s="88">
        <v>8699694790063</v>
      </c>
      <c r="B668" s="87" t="s">
        <v>3356</v>
      </c>
      <c r="C668" s="87" t="s">
        <v>3352</v>
      </c>
      <c r="D668" s="90" t="s">
        <v>5017</v>
      </c>
      <c r="E668" s="137" t="s">
        <v>18832</v>
      </c>
    </row>
    <row r="669" spans="1:5" ht="56.25" customHeight="1" x14ac:dyDescent="0.2">
      <c r="A669" s="88">
        <v>8699694010086</v>
      </c>
      <c r="B669" s="87" t="s">
        <v>2974</v>
      </c>
      <c r="C669" s="87" t="s">
        <v>2972</v>
      </c>
      <c r="D669" s="90" t="s">
        <v>5017</v>
      </c>
      <c r="E669" s="137" t="s">
        <v>18832</v>
      </c>
    </row>
    <row r="670" spans="1:5" ht="56.25" customHeight="1" x14ac:dyDescent="0.2">
      <c r="A670" s="88">
        <v>8699694750043</v>
      </c>
      <c r="B670" s="87" t="s">
        <v>2979</v>
      </c>
      <c r="C670" s="87" t="s">
        <v>2972</v>
      </c>
      <c r="D670" s="90" t="s">
        <v>5017</v>
      </c>
      <c r="E670" s="137" t="s">
        <v>18832</v>
      </c>
    </row>
    <row r="671" spans="1:5" ht="56.25" customHeight="1" x14ac:dyDescent="0.2">
      <c r="A671" s="88">
        <v>8699694750050</v>
      </c>
      <c r="B671" s="87" t="s">
        <v>2978</v>
      </c>
      <c r="C671" s="87" t="s">
        <v>2972</v>
      </c>
      <c r="D671" s="90" t="s">
        <v>5017</v>
      </c>
      <c r="E671" s="137" t="s">
        <v>18832</v>
      </c>
    </row>
    <row r="672" spans="1:5" ht="56.25" customHeight="1" x14ac:dyDescent="0.2">
      <c r="A672" s="88">
        <v>8699694690103</v>
      </c>
      <c r="B672" s="87" t="s">
        <v>3037</v>
      </c>
      <c r="C672" s="87" t="s">
        <v>3035</v>
      </c>
      <c r="D672" s="90" t="s">
        <v>5017</v>
      </c>
      <c r="E672" s="137" t="s">
        <v>18832</v>
      </c>
    </row>
    <row r="673" spans="1:5" ht="56.25" customHeight="1" x14ac:dyDescent="0.2">
      <c r="A673" s="88">
        <v>8699694790094</v>
      </c>
      <c r="B673" s="87" t="s">
        <v>1026</v>
      </c>
      <c r="C673" s="87" t="s">
        <v>1024</v>
      </c>
      <c r="D673" s="90" t="s">
        <v>5017</v>
      </c>
      <c r="E673" s="137" t="s">
        <v>18832</v>
      </c>
    </row>
    <row r="674" spans="1:5" ht="56.25" customHeight="1" x14ac:dyDescent="0.2">
      <c r="A674" s="88">
        <v>8699694010062</v>
      </c>
      <c r="B674" s="87" t="s">
        <v>209</v>
      </c>
      <c r="C674" s="87" t="s">
        <v>208</v>
      </c>
      <c r="D674" s="90" t="s">
        <v>5017</v>
      </c>
      <c r="E674" s="137" t="s">
        <v>18832</v>
      </c>
    </row>
    <row r="675" spans="1:5" ht="56.25" customHeight="1" x14ac:dyDescent="0.2">
      <c r="A675" s="88">
        <v>8699694010079</v>
      </c>
      <c r="B675" s="87" t="s">
        <v>210</v>
      </c>
      <c r="C675" s="87" t="s">
        <v>208</v>
      </c>
      <c r="D675" s="90" t="s">
        <v>5017</v>
      </c>
      <c r="E675" s="137" t="s">
        <v>18832</v>
      </c>
    </row>
    <row r="676" spans="1:5" ht="56.25" customHeight="1" x14ac:dyDescent="0.2">
      <c r="A676" s="88">
        <v>8699694790148</v>
      </c>
      <c r="B676" s="87" t="s">
        <v>674</v>
      </c>
      <c r="C676" s="87" t="s">
        <v>668</v>
      </c>
      <c r="D676" s="90" t="s">
        <v>5017</v>
      </c>
      <c r="E676" s="137" t="s">
        <v>18832</v>
      </c>
    </row>
    <row r="677" spans="1:5" ht="56.25" customHeight="1" x14ac:dyDescent="0.2">
      <c r="A677" s="88">
        <v>8698746090076</v>
      </c>
      <c r="B677" s="87" t="s">
        <v>7339</v>
      </c>
      <c r="C677" s="87" t="s">
        <v>3715</v>
      </c>
      <c r="D677" s="90" t="s">
        <v>7340</v>
      </c>
      <c r="E677" s="137" t="s">
        <v>18832</v>
      </c>
    </row>
    <row r="678" spans="1:5" ht="56.25" customHeight="1" x14ac:dyDescent="0.2">
      <c r="A678" s="88">
        <v>8698746090083</v>
      </c>
      <c r="B678" s="87" t="s">
        <v>7341</v>
      </c>
      <c r="C678" s="87" t="s">
        <v>3715</v>
      </c>
      <c r="D678" s="90" t="s">
        <v>7340</v>
      </c>
      <c r="E678" s="137" t="s">
        <v>18832</v>
      </c>
    </row>
    <row r="679" spans="1:5" ht="56.25" customHeight="1" x14ac:dyDescent="0.2">
      <c r="A679" s="88">
        <v>8698746090090</v>
      </c>
      <c r="B679" s="87" t="s">
        <v>9068</v>
      </c>
      <c r="C679" s="97" t="s">
        <v>2582</v>
      </c>
      <c r="D679" s="89" t="s">
        <v>7340</v>
      </c>
      <c r="E679" s="137" t="s">
        <v>18832</v>
      </c>
    </row>
    <row r="680" spans="1:5" ht="56.25" customHeight="1" x14ac:dyDescent="0.2">
      <c r="A680" s="88">
        <v>8698746090106</v>
      </c>
      <c r="B680" s="87" t="s">
        <v>9069</v>
      </c>
      <c r="C680" s="97" t="s">
        <v>2582</v>
      </c>
      <c r="D680" s="89" t="s">
        <v>7340</v>
      </c>
      <c r="E680" s="137" t="s">
        <v>18832</v>
      </c>
    </row>
    <row r="681" spans="1:5" ht="56.25" customHeight="1" x14ac:dyDescent="0.2">
      <c r="A681" s="88">
        <v>8698622750155</v>
      </c>
      <c r="B681" s="87" t="s">
        <v>10674</v>
      </c>
      <c r="C681" s="87" t="s">
        <v>6338</v>
      </c>
      <c r="D681" s="90" t="s">
        <v>5355</v>
      </c>
      <c r="E681" s="137" t="s">
        <v>18831</v>
      </c>
    </row>
    <row r="682" spans="1:5" ht="56.25" customHeight="1" x14ac:dyDescent="0.2">
      <c r="A682" s="88">
        <v>8698622750070</v>
      </c>
      <c r="B682" s="87" t="s">
        <v>7048</v>
      </c>
      <c r="C682" s="87" t="s">
        <v>5651</v>
      </c>
      <c r="D682" s="90" t="s">
        <v>5355</v>
      </c>
      <c r="E682" s="137" t="s">
        <v>18831</v>
      </c>
    </row>
    <row r="683" spans="1:5" ht="56.25" customHeight="1" x14ac:dyDescent="0.2">
      <c r="A683" s="88">
        <v>8698622750124</v>
      </c>
      <c r="B683" s="16" t="s">
        <v>8789</v>
      </c>
      <c r="C683" s="87" t="s">
        <v>5322</v>
      </c>
      <c r="D683" s="20" t="s">
        <v>5355</v>
      </c>
      <c r="E683" s="137" t="s">
        <v>18831</v>
      </c>
    </row>
    <row r="684" spans="1:5" ht="56.25" customHeight="1" x14ac:dyDescent="0.2">
      <c r="A684" s="88">
        <v>8698622750094</v>
      </c>
      <c r="B684" s="87" t="s">
        <v>7053</v>
      </c>
      <c r="C684" s="87" t="s">
        <v>7054</v>
      </c>
      <c r="D684" s="90" t="s">
        <v>5355</v>
      </c>
      <c r="E684" s="137" t="s">
        <v>18832</v>
      </c>
    </row>
    <row r="685" spans="1:5" ht="56.25" customHeight="1" x14ac:dyDescent="0.2">
      <c r="A685" s="88">
        <v>8698622750261</v>
      </c>
      <c r="B685" s="87" t="s">
        <v>13508</v>
      </c>
      <c r="C685" s="87" t="s">
        <v>3774</v>
      </c>
      <c r="D685" s="90" t="s">
        <v>5355</v>
      </c>
      <c r="E685" s="137" t="s">
        <v>18832</v>
      </c>
    </row>
    <row r="686" spans="1:5" ht="56.25" customHeight="1" x14ac:dyDescent="0.2">
      <c r="A686" s="88">
        <v>8698622750278</v>
      </c>
      <c r="B686" s="64" t="s">
        <v>13645</v>
      </c>
      <c r="C686" s="87" t="s">
        <v>3774</v>
      </c>
      <c r="D686" s="20" t="s">
        <v>5355</v>
      </c>
      <c r="E686" s="137" t="s">
        <v>18832</v>
      </c>
    </row>
    <row r="687" spans="1:5" ht="56.25" customHeight="1" x14ac:dyDescent="0.2">
      <c r="A687" s="88">
        <v>8698622750018</v>
      </c>
      <c r="B687" s="87" t="s">
        <v>3835</v>
      </c>
      <c r="C687" s="87" t="s">
        <v>5354</v>
      </c>
      <c r="D687" s="90" t="s">
        <v>5355</v>
      </c>
      <c r="E687" s="137" t="s">
        <v>18832</v>
      </c>
    </row>
    <row r="688" spans="1:5" ht="56.25" customHeight="1" x14ac:dyDescent="0.2">
      <c r="A688" s="88">
        <v>8698622750025</v>
      </c>
      <c r="B688" s="87" t="s">
        <v>3838</v>
      </c>
      <c r="C688" s="87" t="s">
        <v>5354</v>
      </c>
      <c r="D688" s="90" t="s">
        <v>5355</v>
      </c>
      <c r="E688" s="137" t="s">
        <v>18832</v>
      </c>
    </row>
    <row r="689" spans="1:5" ht="56.25" customHeight="1" x14ac:dyDescent="0.2">
      <c r="A689" s="88">
        <v>8698622750032</v>
      </c>
      <c r="B689" s="87" t="s">
        <v>3843</v>
      </c>
      <c r="C689" s="87" t="s">
        <v>5354</v>
      </c>
      <c r="D689" s="90" t="s">
        <v>5355</v>
      </c>
      <c r="E689" s="137" t="s">
        <v>18832</v>
      </c>
    </row>
    <row r="690" spans="1:5" ht="56.25" customHeight="1" x14ac:dyDescent="0.2">
      <c r="A690" s="88">
        <v>8698622750049</v>
      </c>
      <c r="B690" s="64" t="s">
        <v>5353</v>
      </c>
      <c r="C690" s="64" t="s">
        <v>5354</v>
      </c>
      <c r="D690" s="20" t="s">
        <v>5355</v>
      </c>
      <c r="E690" s="137" t="s">
        <v>18832</v>
      </c>
    </row>
    <row r="691" spans="1:5" ht="56.25" customHeight="1" x14ac:dyDescent="0.2">
      <c r="A691" s="88">
        <v>8698622750056</v>
      </c>
      <c r="B691" s="64" t="s">
        <v>5356</v>
      </c>
      <c r="C691" s="64" t="s">
        <v>5354</v>
      </c>
      <c r="D691" s="20" t="s">
        <v>5355</v>
      </c>
      <c r="E691" s="137" t="s">
        <v>18832</v>
      </c>
    </row>
    <row r="692" spans="1:5" ht="56.25" customHeight="1" x14ac:dyDescent="0.2">
      <c r="A692" s="88">
        <v>8698622750063</v>
      </c>
      <c r="B692" s="64" t="s">
        <v>5357</v>
      </c>
      <c r="C692" s="64" t="s">
        <v>5354</v>
      </c>
      <c r="D692" s="20" t="s">
        <v>5355</v>
      </c>
      <c r="E692" s="137" t="s">
        <v>18832</v>
      </c>
    </row>
    <row r="693" spans="1:5" ht="56.25" customHeight="1" x14ac:dyDescent="0.2">
      <c r="A693" s="88">
        <v>8698622750377</v>
      </c>
      <c r="B693" s="87" t="s">
        <v>15446</v>
      </c>
      <c r="C693" s="87" t="s">
        <v>3936</v>
      </c>
      <c r="D693" s="90" t="s">
        <v>5355</v>
      </c>
      <c r="E693" s="137" t="s">
        <v>18831</v>
      </c>
    </row>
    <row r="694" spans="1:5" ht="56.25" customHeight="1" x14ac:dyDescent="0.2">
      <c r="A694" s="88">
        <v>8698622750247</v>
      </c>
      <c r="B694" s="16" t="s">
        <v>13642</v>
      </c>
      <c r="C694" s="16" t="s">
        <v>5414</v>
      </c>
      <c r="D694" s="20" t="s">
        <v>5355</v>
      </c>
      <c r="E694" s="137" t="s">
        <v>18831</v>
      </c>
    </row>
    <row r="695" spans="1:5" ht="56.25" customHeight="1" x14ac:dyDescent="0.2">
      <c r="A695" s="88">
        <v>8698622750254</v>
      </c>
      <c r="B695" s="16" t="s">
        <v>13644</v>
      </c>
      <c r="C695" s="87" t="s">
        <v>5414</v>
      </c>
      <c r="D695" s="20" t="s">
        <v>5355</v>
      </c>
      <c r="E695" s="137" t="s">
        <v>18832</v>
      </c>
    </row>
    <row r="696" spans="1:5" ht="56.25" customHeight="1" x14ac:dyDescent="0.2">
      <c r="A696" s="88">
        <v>8698622750100</v>
      </c>
      <c r="B696" s="87" t="s">
        <v>8186</v>
      </c>
      <c r="C696" s="87" t="s">
        <v>5422</v>
      </c>
      <c r="D696" s="90" t="s">
        <v>5355</v>
      </c>
      <c r="E696" s="137" t="s">
        <v>18832</v>
      </c>
    </row>
    <row r="697" spans="1:5" ht="56.25" customHeight="1" x14ac:dyDescent="0.2">
      <c r="A697" s="88">
        <v>8698622770320</v>
      </c>
      <c r="B697" s="87" t="s">
        <v>15325</v>
      </c>
      <c r="C697" s="87" t="s">
        <v>2262</v>
      </c>
      <c r="D697" s="90" t="s">
        <v>5355</v>
      </c>
      <c r="E697" s="137" t="s">
        <v>18831</v>
      </c>
    </row>
    <row r="698" spans="1:5" ht="56.25" customHeight="1" x14ac:dyDescent="0.2">
      <c r="A698" s="88">
        <v>8698622790397</v>
      </c>
      <c r="B698" s="87" t="s">
        <v>15918</v>
      </c>
      <c r="C698" s="87" t="s">
        <v>2282</v>
      </c>
      <c r="D698" s="90" t="s">
        <v>5355</v>
      </c>
      <c r="E698" s="137" t="s">
        <v>18831</v>
      </c>
    </row>
    <row r="699" spans="1:5" ht="56.25" customHeight="1" x14ac:dyDescent="0.2">
      <c r="A699" s="88">
        <v>8698622750209</v>
      </c>
      <c r="B699" s="87" t="s">
        <v>11176</v>
      </c>
      <c r="C699" s="87" t="s">
        <v>5446</v>
      </c>
      <c r="D699" s="90" t="s">
        <v>5355</v>
      </c>
      <c r="E699" s="137" t="s">
        <v>18831</v>
      </c>
    </row>
    <row r="700" spans="1:5" ht="56.25" customHeight="1" x14ac:dyDescent="0.2">
      <c r="A700" s="88">
        <v>8698622750193</v>
      </c>
      <c r="B700" s="87" t="s">
        <v>10365</v>
      </c>
      <c r="C700" s="87" t="s">
        <v>5446</v>
      </c>
      <c r="D700" s="90" t="s">
        <v>5355</v>
      </c>
      <c r="E700" s="137" t="s">
        <v>18831</v>
      </c>
    </row>
    <row r="701" spans="1:5" ht="56.25" customHeight="1" x14ac:dyDescent="0.2">
      <c r="A701" s="88">
        <v>8698622690284</v>
      </c>
      <c r="B701" s="87" t="s">
        <v>13552</v>
      </c>
      <c r="C701" s="87" t="s">
        <v>1080</v>
      </c>
      <c r="D701" s="90" t="s">
        <v>5355</v>
      </c>
      <c r="E701" s="137" t="s">
        <v>18831</v>
      </c>
    </row>
    <row r="702" spans="1:5" ht="56.25" customHeight="1" x14ac:dyDescent="0.2">
      <c r="A702" s="88">
        <v>8698622690291</v>
      </c>
      <c r="B702" s="87" t="s">
        <v>13665</v>
      </c>
      <c r="C702" s="87" t="s">
        <v>1080</v>
      </c>
      <c r="D702" s="90" t="s">
        <v>5355</v>
      </c>
      <c r="E702" s="137" t="s">
        <v>18831</v>
      </c>
    </row>
    <row r="703" spans="1:5" ht="56.25" customHeight="1" x14ac:dyDescent="0.2">
      <c r="A703" s="88">
        <v>8698622760338</v>
      </c>
      <c r="B703" s="87" t="s">
        <v>13900</v>
      </c>
      <c r="C703" s="87" t="s">
        <v>74</v>
      </c>
      <c r="D703" s="90" t="s">
        <v>5355</v>
      </c>
      <c r="E703" s="137" t="s">
        <v>18832</v>
      </c>
    </row>
    <row r="704" spans="1:5" ht="56.25" customHeight="1" x14ac:dyDescent="0.2">
      <c r="A704" s="88">
        <v>8681030790066</v>
      </c>
      <c r="B704" s="87" t="s">
        <v>17120</v>
      </c>
      <c r="C704" s="87" t="s">
        <v>5400</v>
      </c>
      <c r="D704" s="90" t="s">
        <v>17121</v>
      </c>
      <c r="E704" s="137" t="s">
        <v>18831</v>
      </c>
    </row>
    <row r="705" spans="1:5" ht="56.25" customHeight="1" x14ac:dyDescent="0.2">
      <c r="A705" s="88">
        <v>8699771010015</v>
      </c>
      <c r="B705" s="87" t="s">
        <v>7367</v>
      </c>
      <c r="C705" s="87" t="s">
        <v>1516</v>
      </c>
      <c r="D705" s="90" t="s">
        <v>1517</v>
      </c>
      <c r="E705" s="137" t="s">
        <v>18832</v>
      </c>
    </row>
    <row r="706" spans="1:5" ht="56.25" customHeight="1" x14ac:dyDescent="0.2">
      <c r="A706" s="88">
        <v>8699599010112</v>
      </c>
      <c r="B706" s="87" t="s">
        <v>17947</v>
      </c>
      <c r="C706" s="87" t="s">
        <v>4061</v>
      </c>
      <c r="D706" s="90" t="s">
        <v>17930</v>
      </c>
      <c r="E706" s="137" t="s">
        <v>18832</v>
      </c>
    </row>
    <row r="707" spans="1:5" ht="56.25" customHeight="1" x14ac:dyDescent="0.2">
      <c r="A707" s="88">
        <v>8699736690399</v>
      </c>
      <c r="B707" s="87" t="s">
        <v>6489</v>
      </c>
      <c r="C707" s="87" t="s">
        <v>5835</v>
      </c>
      <c r="D707" s="90" t="s">
        <v>6746</v>
      </c>
      <c r="E707" s="137" t="s">
        <v>18832</v>
      </c>
    </row>
    <row r="708" spans="1:5" ht="56.25" customHeight="1" x14ac:dyDescent="0.2">
      <c r="A708" s="88">
        <v>8699736690450</v>
      </c>
      <c r="B708" s="87" t="s">
        <v>6490</v>
      </c>
      <c r="C708" s="87" t="s">
        <v>5835</v>
      </c>
      <c r="D708" s="90" t="s">
        <v>6746</v>
      </c>
      <c r="E708" s="137" t="s">
        <v>18832</v>
      </c>
    </row>
    <row r="709" spans="1:5" ht="56.25" customHeight="1" x14ac:dyDescent="0.2">
      <c r="A709" s="88">
        <v>8699736690191</v>
      </c>
      <c r="B709" s="87" t="s">
        <v>6003</v>
      </c>
      <c r="C709" s="87" t="s">
        <v>6197</v>
      </c>
      <c r="D709" s="90" t="s">
        <v>6746</v>
      </c>
      <c r="E709" s="137" t="s">
        <v>18832</v>
      </c>
    </row>
    <row r="710" spans="1:5" ht="56.25" customHeight="1" x14ac:dyDescent="0.2">
      <c r="A710" s="88">
        <v>8699736690221</v>
      </c>
      <c r="B710" s="87" t="s">
        <v>6004</v>
      </c>
      <c r="C710" s="87" t="s">
        <v>6197</v>
      </c>
      <c r="D710" s="90" t="s">
        <v>6746</v>
      </c>
      <c r="E710" s="137" t="s">
        <v>18832</v>
      </c>
    </row>
    <row r="711" spans="1:5" ht="56.25" customHeight="1" x14ac:dyDescent="0.2">
      <c r="A711" s="88">
        <v>8697928020191</v>
      </c>
      <c r="B711" s="87" t="s">
        <v>3289</v>
      </c>
      <c r="C711" s="87" t="s">
        <v>3286</v>
      </c>
      <c r="D711" s="90" t="s">
        <v>4817</v>
      </c>
      <c r="E711" s="137" t="s">
        <v>18832</v>
      </c>
    </row>
    <row r="712" spans="1:5" ht="56.25" customHeight="1" x14ac:dyDescent="0.2">
      <c r="A712" s="88">
        <v>3400935113276</v>
      </c>
      <c r="B712" s="87" t="s">
        <v>4153</v>
      </c>
      <c r="C712" s="87" t="s">
        <v>16325</v>
      </c>
      <c r="D712" s="90" t="s">
        <v>8773</v>
      </c>
      <c r="E712" s="137" t="s">
        <v>18832</v>
      </c>
    </row>
    <row r="713" spans="1:5" ht="56.25" customHeight="1" x14ac:dyDescent="0.2">
      <c r="A713" s="88">
        <v>3400934195389</v>
      </c>
      <c r="B713" s="87" t="s">
        <v>4145</v>
      </c>
      <c r="C713" s="87" t="s">
        <v>4146</v>
      </c>
      <c r="D713" s="90" t="s">
        <v>8773</v>
      </c>
      <c r="E713" s="137" t="s">
        <v>18830</v>
      </c>
    </row>
    <row r="714" spans="1:5" ht="56.25" customHeight="1" x14ac:dyDescent="0.2">
      <c r="A714" s="88">
        <v>3400935788924</v>
      </c>
      <c r="B714" s="87" t="s">
        <v>8822</v>
      </c>
      <c r="C714" s="87" t="s">
        <v>3369</v>
      </c>
      <c r="D714" s="90" t="s">
        <v>8773</v>
      </c>
      <c r="E714" s="137" t="s">
        <v>18832</v>
      </c>
    </row>
    <row r="715" spans="1:5" ht="56.25" customHeight="1" x14ac:dyDescent="0.2">
      <c r="A715" s="88">
        <v>8699856718010</v>
      </c>
      <c r="B715" s="87" t="s">
        <v>15964</v>
      </c>
      <c r="C715" s="87" t="s">
        <v>2520</v>
      </c>
      <c r="D715" s="90" t="s">
        <v>8773</v>
      </c>
      <c r="E715" s="137" t="s">
        <v>18832</v>
      </c>
    </row>
    <row r="716" spans="1:5" ht="56.25" customHeight="1" x14ac:dyDescent="0.2">
      <c r="A716" s="88">
        <v>8699856718003</v>
      </c>
      <c r="B716" s="87" t="s">
        <v>15955</v>
      </c>
      <c r="C716" s="87" t="s">
        <v>379</v>
      </c>
      <c r="D716" s="90" t="s">
        <v>8773</v>
      </c>
      <c r="E716" s="137" t="s">
        <v>18832</v>
      </c>
    </row>
    <row r="717" spans="1:5" ht="56.25" customHeight="1" x14ac:dyDescent="0.2">
      <c r="A717" s="88">
        <v>8699345201009</v>
      </c>
      <c r="B717" s="87" t="s">
        <v>11325</v>
      </c>
      <c r="C717" s="87" t="s">
        <v>5549</v>
      </c>
      <c r="D717" s="90" t="s">
        <v>11326</v>
      </c>
      <c r="E717" s="137" t="s">
        <v>18831</v>
      </c>
    </row>
    <row r="718" spans="1:5" ht="56.25" customHeight="1" x14ac:dyDescent="0.2">
      <c r="A718" s="88">
        <v>8680150340014</v>
      </c>
      <c r="B718" s="87" t="s">
        <v>12441</v>
      </c>
      <c r="C718" s="87" t="s">
        <v>7095</v>
      </c>
      <c r="D718" s="90" t="s">
        <v>10868</v>
      </c>
      <c r="E718" s="137" t="s">
        <v>18832</v>
      </c>
    </row>
    <row r="719" spans="1:5" ht="56.25" customHeight="1" x14ac:dyDescent="0.2">
      <c r="A719" s="88">
        <v>8699686961044</v>
      </c>
      <c r="B719" s="87" t="s">
        <v>3968</v>
      </c>
      <c r="C719" s="87" t="s">
        <v>3969</v>
      </c>
      <c r="D719" s="90" t="s">
        <v>4761</v>
      </c>
      <c r="E719" s="137" t="s">
        <v>18832</v>
      </c>
    </row>
    <row r="720" spans="1:5" ht="56.25" customHeight="1" x14ac:dyDescent="0.2">
      <c r="A720" s="88">
        <v>8699686961051</v>
      </c>
      <c r="B720" s="87" t="s">
        <v>17822</v>
      </c>
      <c r="C720" s="87" t="s">
        <v>3969</v>
      </c>
      <c r="D720" s="90" t="s">
        <v>4761</v>
      </c>
      <c r="E720" s="137" t="s">
        <v>18832</v>
      </c>
    </row>
    <row r="721" spans="1:5" ht="56.25" customHeight="1" x14ac:dyDescent="0.2">
      <c r="A721" s="88">
        <v>8699686980045</v>
      </c>
      <c r="B721" s="87" t="s">
        <v>8607</v>
      </c>
      <c r="C721" s="87" t="s">
        <v>4129</v>
      </c>
      <c r="D721" s="90" t="s">
        <v>4761</v>
      </c>
      <c r="E721" s="137" t="s">
        <v>18832</v>
      </c>
    </row>
    <row r="722" spans="1:5" ht="56.25" customHeight="1" x14ac:dyDescent="0.2">
      <c r="A722" s="88">
        <v>8699686980168</v>
      </c>
      <c r="B722" s="87" t="s">
        <v>8872</v>
      </c>
      <c r="C722" s="87" t="s">
        <v>4161</v>
      </c>
      <c r="D722" s="90" t="s">
        <v>4761</v>
      </c>
      <c r="E722" s="137" t="s">
        <v>18832</v>
      </c>
    </row>
    <row r="723" spans="1:5" ht="56.25" customHeight="1" x14ac:dyDescent="0.2">
      <c r="A723" s="88">
        <v>8681697570018</v>
      </c>
      <c r="B723" s="87" t="s">
        <v>4300</v>
      </c>
      <c r="C723" s="87" t="s">
        <v>8411</v>
      </c>
      <c r="D723" s="90" t="s">
        <v>4301</v>
      </c>
      <c r="E723" s="137" t="s">
        <v>18832</v>
      </c>
    </row>
    <row r="724" spans="1:5" ht="56.25" customHeight="1" x14ac:dyDescent="0.2">
      <c r="A724" s="88">
        <v>8699742570036</v>
      </c>
      <c r="B724" s="87" t="s">
        <v>7333</v>
      </c>
      <c r="C724" s="87" t="s">
        <v>7334</v>
      </c>
      <c r="D724" s="90" t="s">
        <v>4301</v>
      </c>
      <c r="E724" s="137" t="s">
        <v>18831</v>
      </c>
    </row>
    <row r="725" spans="1:5" ht="56.25" customHeight="1" x14ac:dyDescent="0.2">
      <c r="A725" s="88">
        <v>8699742270097</v>
      </c>
      <c r="B725" s="87" t="s">
        <v>800</v>
      </c>
      <c r="C725" s="87" t="s">
        <v>796</v>
      </c>
      <c r="D725" s="90" t="s">
        <v>4301</v>
      </c>
      <c r="E725" s="137" t="s">
        <v>18831</v>
      </c>
    </row>
    <row r="726" spans="1:5" ht="56.25" customHeight="1" x14ac:dyDescent="0.2">
      <c r="A726" s="88">
        <v>8699742270103</v>
      </c>
      <c r="B726" s="87" t="s">
        <v>797</v>
      </c>
      <c r="C726" s="87" t="s">
        <v>796</v>
      </c>
      <c r="D726" s="90" t="s">
        <v>4301</v>
      </c>
      <c r="E726" s="137" t="s">
        <v>18831</v>
      </c>
    </row>
    <row r="727" spans="1:5" ht="56.25" customHeight="1" x14ac:dyDescent="0.2">
      <c r="A727" s="88">
        <v>8681697270079</v>
      </c>
      <c r="B727" s="87" t="s">
        <v>875</v>
      </c>
      <c r="C727" s="87" t="s">
        <v>841</v>
      </c>
      <c r="D727" s="90" t="s">
        <v>4301</v>
      </c>
      <c r="E727" s="137" t="s">
        <v>18832</v>
      </c>
    </row>
    <row r="728" spans="1:5" ht="56.25" customHeight="1" x14ac:dyDescent="0.2">
      <c r="A728" s="88">
        <v>8699591010271</v>
      </c>
      <c r="B728" s="87" t="s">
        <v>7038</v>
      </c>
      <c r="C728" s="87" t="s">
        <v>5263</v>
      </c>
      <c r="D728" s="90" t="s">
        <v>13732</v>
      </c>
      <c r="E728" s="137" t="s">
        <v>18832</v>
      </c>
    </row>
    <row r="729" spans="1:5" ht="56.25" customHeight="1" x14ac:dyDescent="0.2">
      <c r="A729" s="88">
        <v>8699591570393</v>
      </c>
      <c r="B729" s="87" t="s">
        <v>10076</v>
      </c>
      <c r="C729" s="87" t="s">
        <v>5263</v>
      </c>
      <c r="D729" s="90" t="s">
        <v>13732</v>
      </c>
      <c r="E729" s="137" t="s">
        <v>18832</v>
      </c>
    </row>
    <row r="730" spans="1:5" ht="56.25" customHeight="1" x14ac:dyDescent="0.2">
      <c r="A730" s="88">
        <v>8699591350377</v>
      </c>
      <c r="B730" s="87" t="s">
        <v>13380</v>
      </c>
      <c r="C730" s="87" t="s">
        <v>13378</v>
      </c>
      <c r="D730" s="90" t="s">
        <v>13732</v>
      </c>
      <c r="E730" s="137" t="s">
        <v>18832</v>
      </c>
    </row>
    <row r="731" spans="1:5" ht="56.25" customHeight="1" x14ac:dyDescent="0.2">
      <c r="A731" s="88">
        <v>8699591650248</v>
      </c>
      <c r="B731" s="87" t="s">
        <v>10053</v>
      </c>
      <c r="C731" s="87" t="s">
        <v>8402</v>
      </c>
      <c r="D731" s="90" t="s">
        <v>13732</v>
      </c>
      <c r="E731" s="137" t="s">
        <v>18832</v>
      </c>
    </row>
    <row r="732" spans="1:5" ht="56.25" customHeight="1" x14ac:dyDescent="0.2">
      <c r="A732" s="88">
        <v>8699591650262</v>
      </c>
      <c r="B732" s="87" t="s">
        <v>10055</v>
      </c>
      <c r="C732" s="87" t="s">
        <v>8402</v>
      </c>
      <c r="D732" s="90" t="s">
        <v>13732</v>
      </c>
      <c r="E732" s="137" t="s">
        <v>18832</v>
      </c>
    </row>
    <row r="733" spans="1:5" ht="56.25" customHeight="1" x14ac:dyDescent="0.2">
      <c r="A733" s="88">
        <v>8699591250035</v>
      </c>
      <c r="B733" s="87" t="s">
        <v>15978</v>
      </c>
      <c r="C733" s="87" t="s">
        <v>4103</v>
      </c>
      <c r="D733" s="90" t="s">
        <v>13732</v>
      </c>
      <c r="E733" s="137" t="s">
        <v>18832</v>
      </c>
    </row>
    <row r="734" spans="1:5" ht="56.25" customHeight="1" x14ac:dyDescent="0.2">
      <c r="A734" s="88">
        <v>8699591770014</v>
      </c>
      <c r="B734" s="87" t="s">
        <v>12604</v>
      </c>
      <c r="C734" s="87" t="s">
        <v>10889</v>
      </c>
      <c r="D734" s="90" t="s">
        <v>13732</v>
      </c>
      <c r="E734" s="137" t="s">
        <v>18832</v>
      </c>
    </row>
    <row r="735" spans="1:5" ht="56.25" customHeight="1" x14ac:dyDescent="0.2">
      <c r="A735" s="88">
        <v>8699591250233</v>
      </c>
      <c r="B735" s="87" t="s">
        <v>2776</v>
      </c>
      <c r="C735" s="87" t="s">
        <v>2775</v>
      </c>
      <c r="D735" s="90" t="s">
        <v>13732</v>
      </c>
      <c r="E735" s="137" t="s">
        <v>18832</v>
      </c>
    </row>
    <row r="736" spans="1:5" ht="56.25" customHeight="1" x14ac:dyDescent="0.2">
      <c r="A736" s="88">
        <v>8699591250240</v>
      </c>
      <c r="B736" s="87" t="s">
        <v>2774</v>
      </c>
      <c r="C736" s="87" t="s">
        <v>2775</v>
      </c>
      <c r="D736" s="90" t="s">
        <v>13732</v>
      </c>
      <c r="E736" s="137" t="s">
        <v>18832</v>
      </c>
    </row>
    <row r="737" spans="1:5" ht="56.25" customHeight="1" x14ac:dyDescent="0.2">
      <c r="A737" s="88">
        <v>8699591700226</v>
      </c>
      <c r="B737" s="87" t="s">
        <v>2033</v>
      </c>
      <c r="C737" s="87" t="s">
        <v>2026</v>
      </c>
      <c r="D737" s="90" t="s">
        <v>13732</v>
      </c>
      <c r="E737" s="137" t="s">
        <v>18832</v>
      </c>
    </row>
    <row r="738" spans="1:5" ht="56.25" customHeight="1" x14ac:dyDescent="0.2">
      <c r="A738" s="88">
        <v>8699591570249</v>
      </c>
      <c r="B738" s="87" t="s">
        <v>15686</v>
      </c>
      <c r="C738" s="87" t="s">
        <v>2308</v>
      </c>
      <c r="D738" s="90" t="s">
        <v>13732</v>
      </c>
      <c r="E738" s="137" t="s">
        <v>18832</v>
      </c>
    </row>
    <row r="739" spans="1:5" ht="56.25" customHeight="1" x14ac:dyDescent="0.2">
      <c r="A739" s="88">
        <v>8699591350278</v>
      </c>
      <c r="B739" s="87" t="s">
        <v>1556</v>
      </c>
      <c r="C739" s="87" t="s">
        <v>1548</v>
      </c>
      <c r="D739" s="90" t="s">
        <v>13732</v>
      </c>
      <c r="E739" s="137" t="s">
        <v>18832</v>
      </c>
    </row>
    <row r="740" spans="1:5" ht="56.25" customHeight="1" x14ac:dyDescent="0.2">
      <c r="A740" s="88">
        <v>8699591571390</v>
      </c>
      <c r="B740" s="87" t="s">
        <v>1594</v>
      </c>
      <c r="C740" s="87" t="s">
        <v>12646</v>
      </c>
      <c r="D740" s="90" t="s">
        <v>13732</v>
      </c>
      <c r="E740" s="137" t="s">
        <v>18832</v>
      </c>
    </row>
    <row r="741" spans="1:5" ht="56.25" customHeight="1" x14ac:dyDescent="0.2">
      <c r="A741" s="88">
        <v>8699591571383</v>
      </c>
      <c r="B741" s="87" t="s">
        <v>1604</v>
      </c>
      <c r="C741" s="87" t="s">
        <v>12647</v>
      </c>
      <c r="D741" s="90" t="s">
        <v>13732</v>
      </c>
      <c r="E741" s="137" t="s">
        <v>18832</v>
      </c>
    </row>
    <row r="742" spans="1:5" ht="56.25" customHeight="1" x14ac:dyDescent="0.2">
      <c r="A742" s="88">
        <v>8699591250028</v>
      </c>
      <c r="B742" s="87" t="s">
        <v>1654</v>
      </c>
      <c r="C742" s="87" t="s">
        <v>1653</v>
      </c>
      <c r="D742" s="90" t="s">
        <v>13732</v>
      </c>
      <c r="E742" s="137" t="s">
        <v>18832</v>
      </c>
    </row>
    <row r="743" spans="1:5" ht="56.25" customHeight="1" x14ac:dyDescent="0.2">
      <c r="A743" s="88">
        <v>8699591090044</v>
      </c>
      <c r="B743" s="87" t="s">
        <v>9628</v>
      </c>
      <c r="C743" s="87" t="s">
        <v>6</v>
      </c>
      <c r="D743" s="90" t="s">
        <v>13732</v>
      </c>
      <c r="E743" s="137" t="s">
        <v>18832</v>
      </c>
    </row>
    <row r="744" spans="1:5" ht="56.25" customHeight="1" x14ac:dyDescent="0.2">
      <c r="A744" s="88">
        <v>8699702775037</v>
      </c>
      <c r="B744" s="87" t="s">
        <v>3128</v>
      </c>
      <c r="C744" s="87" t="s">
        <v>3126</v>
      </c>
      <c r="D744" s="90" t="s">
        <v>4752</v>
      </c>
      <c r="E744" s="137" t="s">
        <v>18832</v>
      </c>
    </row>
    <row r="745" spans="1:5" ht="56.25" customHeight="1" x14ac:dyDescent="0.2">
      <c r="A745" s="88">
        <v>8699702541052</v>
      </c>
      <c r="B745" s="87" t="s">
        <v>2444</v>
      </c>
      <c r="C745" s="87" t="s">
        <v>2440</v>
      </c>
      <c r="D745" s="90" t="s">
        <v>4752</v>
      </c>
      <c r="E745" s="137" t="s">
        <v>18830</v>
      </c>
    </row>
    <row r="746" spans="1:5" ht="56.25" customHeight="1" x14ac:dyDescent="0.2">
      <c r="A746" s="88">
        <v>8699702611083</v>
      </c>
      <c r="B746" s="87" t="s">
        <v>8265</v>
      </c>
      <c r="C746" s="87" t="s">
        <v>2440</v>
      </c>
      <c r="D746" s="90" t="s">
        <v>4752</v>
      </c>
      <c r="E746" s="137" t="s">
        <v>18830</v>
      </c>
    </row>
    <row r="747" spans="1:5" ht="56.25" customHeight="1" x14ac:dyDescent="0.2">
      <c r="A747" s="88">
        <v>8699702611014</v>
      </c>
      <c r="B747" s="87" t="s">
        <v>2443</v>
      </c>
      <c r="C747" s="87" t="s">
        <v>2440</v>
      </c>
      <c r="D747" s="90" t="s">
        <v>4752</v>
      </c>
      <c r="E747" s="137" t="s">
        <v>18832</v>
      </c>
    </row>
    <row r="748" spans="1:5" ht="56.25" customHeight="1" x14ac:dyDescent="0.2">
      <c r="A748" s="88">
        <v>8699702541038</v>
      </c>
      <c r="B748" s="87" t="s">
        <v>2455</v>
      </c>
      <c r="C748" s="87" t="s">
        <v>2446</v>
      </c>
      <c r="D748" s="90" t="s">
        <v>4752</v>
      </c>
      <c r="E748" s="137" t="s">
        <v>18832</v>
      </c>
    </row>
    <row r="749" spans="1:5" ht="56.25" customHeight="1" x14ac:dyDescent="0.2">
      <c r="A749" s="88">
        <v>8699702755008</v>
      </c>
      <c r="B749" s="87" t="s">
        <v>9619</v>
      </c>
      <c r="C749" s="87" t="s">
        <v>3000</v>
      </c>
      <c r="D749" s="90" t="s">
        <v>4752</v>
      </c>
      <c r="E749" s="137" t="s">
        <v>18832</v>
      </c>
    </row>
    <row r="750" spans="1:5" ht="56.25" customHeight="1" x14ac:dyDescent="0.2">
      <c r="A750" s="88">
        <v>8699702755015</v>
      </c>
      <c r="B750" s="87" t="s">
        <v>9620</v>
      </c>
      <c r="C750" s="87" t="s">
        <v>3000</v>
      </c>
      <c r="D750" s="90" t="s">
        <v>4752</v>
      </c>
      <c r="E750" s="137" t="s">
        <v>18832</v>
      </c>
    </row>
    <row r="751" spans="1:5" ht="56.25" customHeight="1" x14ac:dyDescent="0.2">
      <c r="A751" s="88">
        <v>8699702755022</v>
      </c>
      <c r="B751" s="87" t="s">
        <v>10251</v>
      </c>
      <c r="C751" s="87" t="s">
        <v>3000</v>
      </c>
      <c r="D751" s="90" t="s">
        <v>4752</v>
      </c>
      <c r="E751" s="137" t="s">
        <v>18832</v>
      </c>
    </row>
    <row r="752" spans="1:5" ht="56.25" customHeight="1" x14ac:dyDescent="0.2">
      <c r="A752" s="88">
        <v>8699702156065</v>
      </c>
      <c r="B752" s="87" t="s">
        <v>10228</v>
      </c>
      <c r="C752" s="87" t="s">
        <v>3005</v>
      </c>
      <c r="D752" s="90" t="s">
        <v>4752</v>
      </c>
      <c r="E752" s="137" t="s">
        <v>18832</v>
      </c>
    </row>
    <row r="753" spans="1:5" ht="56.25" customHeight="1" x14ac:dyDescent="0.2">
      <c r="A753" s="88">
        <v>8699702771015</v>
      </c>
      <c r="B753" s="87" t="s">
        <v>2144</v>
      </c>
      <c r="C753" s="87" t="s">
        <v>2142</v>
      </c>
      <c r="D753" s="90" t="s">
        <v>4752</v>
      </c>
      <c r="E753" s="137" t="s">
        <v>18832</v>
      </c>
    </row>
    <row r="754" spans="1:5" ht="56.25" customHeight="1" x14ac:dyDescent="0.2">
      <c r="A754" s="88">
        <v>8699702771022</v>
      </c>
      <c r="B754" s="87" t="s">
        <v>2146</v>
      </c>
      <c r="C754" s="87" t="s">
        <v>2142</v>
      </c>
      <c r="D754" s="90" t="s">
        <v>4752</v>
      </c>
      <c r="E754" s="137" t="s">
        <v>18832</v>
      </c>
    </row>
    <row r="755" spans="1:5" ht="56.25" customHeight="1" x14ac:dyDescent="0.2">
      <c r="A755" s="88">
        <v>8699702611076</v>
      </c>
      <c r="B755" s="87" t="s">
        <v>374</v>
      </c>
      <c r="C755" s="87" t="s">
        <v>372</v>
      </c>
      <c r="D755" s="90" t="s">
        <v>4752</v>
      </c>
      <c r="E755" s="137" t="s">
        <v>18832</v>
      </c>
    </row>
    <row r="756" spans="1:5" ht="56.25" customHeight="1" x14ac:dyDescent="0.2">
      <c r="A756" s="88">
        <v>8699702611205</v>
      </c>
      <c r="B756" s="87" t="s">
        <v>373</v>
      </c>
      <c r="C756" s="87" t="s">
        <v>372</v>
      </c>
      <c r="D756" s="90" t="s">
        <v>4752</v>
      </c>
      <c r="E756" s="137" t="s">
        <v>18832</v>
      </c>
    </row>
    <row r="757" spans="1:5" ht="56.25" customHeight="1" x14ac:dyDescent="0.2">
      <c r="A757" s="88">
        <v>8699569590040</v>
      </c>
      <c r="B757" s="87" t="s">
        <v>2851</v>
      </c>
      <c r="C757" s="87" t="s">
        <v>2848</v>
      </c>
      <c r="D757" s="90" t="s">
        <v>15500</v>
      </c>
      <c r="E757" s="137" t="s">
        <v>18832</v>
      </c>
    </row>
    <row r="758" spans="1:5" ht="56.25" customHeight="1" x14ac:dyDescent="0.2">
      <c r="A758" s="88">
        <v>8699569090984</v>
      </c>
      <c r="B758" s="87" t="s">
        <v>4968</v>
      </c>
      <c r="C758" s="87" t="s">
        <v>4895</v>
      </c>
      <c r="D758" s="90" t="s">
        <v>15500</v>
      </c>
      <c r="E758" s="137" t="s">
        <v>18832</v>
      </c>
    </row>
    <row r="759" spans="1:5" ht="56.25" customHeight="1" x14ac:dyDescent="0.2">
      <c r="A759" s="88">
        <v>8699569090632</v>
      </c>
      <c r="B759" s="87" t="s">
        <v>4980</v>
      </c>
      <c r="C759" s="87" t="s">
        <v>4895</v>
      </c>
      <c r="D759" s="90" t="s">
        <v>15500</v>
      </c>
      <c r="E759" s="137" t="s">
        <v>18832</v>
      </c>
    </row>
    <row r="760" spans="1:5" ht="56.25" customHeight="1" x14ac:dyDescent="0.2">
      <c r="A760" s="88">
        <v>8699569090991</v>
      </c>
      <c r="B760" s="87" t="s">
        <v>4987</v>
      </c>
      <c r="C760" s="87" t="s">
        <v>4895</v>
      </c>
      <c r="D760" s="90" t="s">
        <v>15500</v>
      </c>
      <c r="E760" s="137" t="s">
        <v>18832</v>
      </c>
    </row>
    <row r="761" spans="1:5" ht="56.25" customHeight="1" x14ac:dyDescent="0.2">
      <c r="A761" s="88">
        <v>8699569092421</v>
      </c>
      <c r="B761" s="87" t="s">
        <v>15441</v>
      </c>
      <c r="C761" s="87" t="s">
        <v>721</v>
      </c>
      <c r="D761" s="90" t="s">
        <v>15500</v>
      </c>
      <c r="E761" s="137" t="s">
        <v>18832</v>
      </c>
    </row>
    <row r="762" spans="1:5" ht="56.25" customHeight="1" x14ac:dyDescent="0.2">
      <c r="A762" s="88">
        <v>8699569280460</v>
      </c>
      <c r="B762" s="87" t="s">
        <v>13432</v>
      </c>
      <c r="C762" s="87" t="s">
        <v>721</v>
      </c>
      <c r="D762" s="90" t="s">
        <v>15500</v>
      </c>
      <c r="E762" s="137" t="s">
        <v>18832</v>
      </c>
    </row>
    <row r="763" spans="1:5" ht="56.25" customHeight="1" x14ac:dyDescent="0.2">
      <c r="A763" s="88">
        <v>8699569020097</v>
      </c>
      <c r="B763" s="87" t="s">
        <v>3296</v>
      </c>
      <c r="C763" s="87" t="s">
        <v>3286</v>
      </c>
      <c r="D763" s="90" t="s">
        <v>15500</v>
      </c>
      <c r="E763" s="137" t="s">
        <v>18832</v>
      </c>
    </row>
    <row r="764" spans="1:5" ht="56.25" customHeight="1" x14ac:dyDescent="0.2">
      <c r="A764" s="88">
        <v>8699569020103</v>
      </c>
      <c r="B764" s="87" t="s">
        <v>3297</v>
      </c>
      <c r="C764" s="87" t="s">
        <v>3286</v>
      </c>
      <c r="D764" s="90" t="s">
        <v>15500</v>
      </c>
      <c r="E764" s="137" t="s">
        <v>18832</v>
      </c>
    </row>
    <row r="765" spans="1:5" ht="56.25" customHeight="1" x14ac:dyDescent="0.2">
      <c r="A765" s="88">
        <v>8699569270102</v>
      </c>
      <c r="B765" s="87" t="s">
        <v>11780</v>
      </c>
      <c r="C765" s="87" t="s">
        <v>726</v>
      </c>
      <c r="D765" s="90" t="s">
        <v>15500</v>
      </c>
      <c r="E765" s="137" t="s">
        <v>18832</v>
      </c>
    </row>
    <row r="766" spans="1:5" ht="56.25" customHeight="1" x14ac:dyDescent="0.2">
      <c r="A766" s="88">
        <v>8699569270362</v>
      </c>
      <c r="B766" s="87" t="s">
        <v>737</v>
      </c>
      <c r="C766" s="87" t="s">
        <v>726</v>
      </c>
      <c r="D766" s="90" t="s">
        <v>15500</v>
      </c>
      <c r="E766" s="137" t="s">
        <v>18832</v>
      </c>
    </row>
    <row r="767" spans="1:5" ht="56.25" customHeight="1" x14ac:dyDescent="0.2">
      <c r="A767" s="88">
        <v>8699569270379</v>
      </c>
      <c r="B767" s="87" t="s">
        <v>749</v>
      </c>
      <c r="C767" s="87" t="s">
        <v>726</v>
      </c>
      <c r="D767" s="90" t="s">
        <v>15500</v>
      </c>
      <c r="E767" s="137" t="s">
        <v>18832</v>
      </c>
    </row>
    <row r="768" spans="1:5" ht="56.25" customHeight="1" x14ac:dyDescent="0.2">
      <c r="A768" s="88">
        <v>8699569270089</v>
      </c>
      <c r="B768" s="87" t="s">
        <v>738</v>
      </c>
      <c r="C768" s="87" t="s">
        <v>726</v>
      </c>
      <c r="D768" s="90" t="s">
        <v>15500</v>
      </c>
      <c r="E768" s="137" t="s">
        <v>18832</v>
      </c>
    </row>
    <row r="769" spans="1:5" ht="56.25" customHeight="1" x14ac:dyDescent="0.2">
      <c r="A769" s="88">
        <v>8699569270096</v>
      </c>
      <c r="B769" s="87" t="s">
        <v>11779</v>
      </c>
      <c r="C769" s="87" t="s">
        <v>726</v>
      </c>
      <c r="D769" s="90" t="s">
        <v>15500</v>
      </c>
      <c r="E769" s="137" t="s">
        <v>18832</v>
      </c>
    </row>
    <row r="770" spans="1:5" ht="56.25" customHeight="1" x14ac:dyDescent="0.2">
      <c r="A770" s="88">
        <v>8699569090304</v>
      </c>
      <c r="B770" s="87" t="s">
        <v>3489</v>
      </c>
      <c r="C770" s="87" t="s">
        <v>3480</v>
      </c>
      <c r="D770" s="90" t="s">
        <v>15500</v>
      </c>
      <c r="E770" s="137" t="s">
        <v>18830</v>
      </c>
    </row>
    <row r="771" spans="1:5" ht="56.25" customHeight="1" x14ac:dyDescent="0.2">
      <c r="A771" s="88">
        <v>8699569280071</v>
      </c>
      <c r="B771" s="87" t="s">
        <v>9796</v>
      </c>
      <c r="C771" s="87" t="s">
        <v>138</v>
      </c>
      <c r="D771" s="90" t="s">
        <v>15500</v>
      </c>
      <c r="E771" s="137" t="s">
        <v>18832</v>
      </c>
    </row>
    <row r="772" spans="1:5" ht="56.25" customHeight="1" x14ac:dyDescent="0.2">
      <c r="A772" s="88">
        <v>8699569280088</v>
      </c>
      <c r="B772" s="87" t="s">
        <v>9797</v>
      </c>
      <c r="C772" s="87" t="s">
        <v>138</v>
      </c>
      <c r="D772" s="90" t="s">
        <v>15500</v>
      </c>
      <c r="E772" s="137" t="s">
        <v>18832</v>
      </c>
    </row>
    <row r="773" spans="1:5" ht="56.25" customHeight="1" x14ac:dyDescent="0.2">
      <c r="A773" s="88">
        <v>8699569280132</v>
      </c>
      <c r="B773" s="87" t="s">
        <v>187</v>
      </c>
      <c r="C773" s="87" t="s">
        <v>138</v>
      </c>
      <c r="D773" s="90" t="s">
        <v>15500</v>
      </c>
      <c r="E773" s="137" t="s">
        <v>18832</v>
      </c>
    </row>
    <row r="774" spans="1:5" ht="56.25" customHeight="1" x14ac:dyDescent="0.2">
      <c r="A774" s="88">
        <v>8699569270287</v>
      </c>
      <c r="B774" s="87" t="s">
        <v>9792</v>
      </c>
      <c r="C774" s="87" t="s">
        <v>7080</v>
      </c>
      <c r="D774" s="90" t="s">
        <v>15500</v>
      </c>
      <c r="E774" s="137" t="s">
        <v>18832</v>
      </c>
    </row>
    <row r="775" spans="1:5" ht="56.25" customHeight="1" x14ac:dyDescent="0.2">
      <c r="A775" s="88">
        <v>8699569270263</v>
      </c>
      <c r="B775" s="87" t="s">
        <v>9793</v>
      </c>
      <c r="C775" s="87" t="s">
        <v>7080</v>
      </c>
      <c r="D775" s="90" t="s">
        <v>15500</v>
      </c>
      <c r="E775" s="137" t="s">
        <v>18832</v>
      </c>
    </row>
    <row r="776" spans="1:5" ht="56.25" customHeight="1" x14ac:dyDescent="0.2">
      <c r="A776" s="88">
        <v>8699569270249</v>
      </c>
      <c r="B776" s="87" t="s">
        <v>9795</v>
      </c>
      <c r="C776" s="87" t="s">
        <v>7080</v>
      </c>
      <c r="D776" s="90" t="s">
        <v>15500</v>
      </c>
      <c r="E776" s="137" t="s">
        <v>18832</v>
      </c>
    </row>
    <row r="777" spans="1:5" ht="56.25" customHeight="1" x14ac:dyDescent="0.2">
      <c r="A777" s="88">
        <v>8699569270256</v>
      </c>
      <c r="B777" s="87" t="s">
        <v>1217</v>
      </c>
      <c r="C777" s="87" t="s">
        <v>7080</v>
      </c>
      <c r="D777" s="90" t="s">
        <v>15500</v>
      </c>
      <c r="E777" s="137" t="s">
        <v>18832</v>
      </c>
    </row>
    <row r="778" spans="1:5" ht="56.25" customHeight="1" x14ac:dyDescent="0.2">
      <c r="A778" s="88">
        <v>8699569270294</v>
      </c>
      <c r="B778" s="87" t="s">
        <v>1216</v>
      </c>
      <c r="C778" s="87" t="s">
        <v>7080</v>
      </c>
      <c r="D778" s="90" t="s">
        <v>15500</v>
      </c>
      <c r="E778" s="137" t="s">
        <v>18832</v>
      </c>
    </row>
    <row r="779" spans="1:5" ht="56.25" customHeight="1" x14ac:dyDescent="0.2">
      <c r="A779" s="88">
        <v>8699569270270</v>
      </c>
      <c r="B779" s="87" t="s">
        <v>9794</v>
      </c>
      <c r="C779" s="87" t="s">
        <v>7080</v>
      </c>
      <c r="D779" s="90" t="s">
        <v>15500</v>
      </c>
      <c r="E779" s="137" t="s">
        <v>18832</v>
      </c>
    </row>
    <row r="780" spans="1:5" ht="56.25" customHeight="1" x14ac:dyDescent="0.2">
      <c r="A780" s="88">
        <v>8699569090274</v>
      </c>
      <c r="B780" s="87" t="s">
        <v>9798</v>
      </c>
      <c r="C780" s="87" t="s">
        <v>138</v>
      </c>
      <c r="D780" s="90" t="s">
        <v>15500</v>
      </c>
      <c r="E780" s="137" t="s">
        <v>18832</v>
      </c>
    </row>
    <row r="781" spans="1:5" ht="56.25" customHeight="1" x14ac:dyDescent="0.2">
      <c r="A781" s="88">
        <v>8699569010937</v>
      </c>
      <c r="B781" s="87" t="s">
        <v>9594</v>
      </c>
      <c r="C781" s="87" t="s">
        <v>3373</v>
      </c>
      <c r="D781" s="90" t="s">
        <v>15500</v>
      </c>
      <c r="E781" s="137" t="s">
        <v>18832</v>
      </c>
    </row>
    <row r="782" spans="1:5" ht="56.25" customHeight="1" x14ac:dyDescent="0.2">
      <c r="A782" s="88">
        <v>8699569010944</v>
      </c>
      <c r="B782" s="87" t="s">
        <v>9553</v>
      </c>
      <c r="C782" s="87" t="s">
        <v>3373</v>
      </c>
      <c r="D782" s="90" t="s">
        <v>15500</v>
      </c>
      <c r="E782" s="137" t="s">
        <v>18832</v>
      </c>
    </row>
    <row r="783" spans="1:5" ht="56.25" customHeight="1" x14ac:dyDescent="0.2">
      <c r="A783" s="88">
        <v>8699569030027</v>
      </c>
      <c r="B783" s="87" t="s">
        <v>12974</v>
      </c>
      <c r="C783" s="87" t="s">
        <v>3873</v>
      </c>
      <c r="D783" s="90" t="s">
        <v>15500</v>
      </c>
      <c r="E783" s="137" t="s">
        <v>18832</v>
      </c>
    </row>
    <row r="784" spans="1:5" ht="56.25" customHeight="1" x14ac:dyDescent="0.2">
      <c r="A784" s="88">
        <v>8699569091523</v>
      </c>
      <c r="B784" s="87" t="s">
        <v>9472</v>
      </c>
      <c r="C784" s="87" t="s">
        <v>3566</v>
      </c>
      <c r="D784" s="90" t="s">
        <v>15500</v>
      </c>
      <c r="E784" s="137" t="s">
        <v>18832</v>
      </c>
    </row>
    <row r="785" spans="1:5" ht="56.25" customHeight="1" x14ac:dyDescent="0.2">
      <c r="A785" s="88">
        <v>8699569090861</v>
      </c>
      <c r="B785" s="87" t="s">
        <v>11390</v>
      </c>
      <c r="C785" s="87" t="s">
        <v>2150</v>
      </c>
      <c r="D785" s="90" t="s">
        <v>15500</v>
      </c>
      <c r="E785" s="137" t="s">
        <v>18832</v>
      </c>
    </row>
    <row r="786" spans="1:5" ht="56.25" customHeight="1" x14ac:dyDescent="0.2">
      <c r="A786" s="88">
        <v>8699569090878</v>
      </c>
      <c r="B786" s="87" t="s">
        <v>2173</v>
      </c>
      <c r="C786" s="87" t="s">
        <v>2150</v>
      </c>
      <c r="D786" s="90" t="s">
        <v>15500</v>
      </c>
      <c r="E786" s="137" t="s">
        <v>18832</v>
      </c>
    </row>
    <row r="787" spans="1:5" ht="56.25" customHeight="1" x14ac:dyDescent="0.2">
      <c r="A787" s="88">
        <v>8699569090885</v>
      </c>
      <c r="B787" s="87" t="s">
        <v>2176</v>
      </c>
      <c r="C787" s="87" t="s">
        <v>2150</v>
      </c>
      <c r="D787" s="90" t="s">
        <v>15500</v>
      </c>
      <c r="E787" s="137" t="s">
        <v>18832</v>
      </c>
    </row>
    <row r="788" spans="1:5" ht="56.25" customHeight="1" x14ac:dyDescent="0.2">
      <c r="A788" s="88">
        <v>8699569090854</v>
      </c>
      <c r="B788" s="87" t="s">
        <v>2156</v>
      </c>
      <c r="C788" s="87" t="s">
        <v>2150</v>
      </c>
      <c r="D788" s="90" t="s">
        <v>15500</v>
      </c>
      <c r="E788" s="137" t="s">
        <v>18832</v>
      </c>
    </row>
    <row r="789" spans="1:5" ht="56.25" customHeight="1" x14ac:dyDescent="0.2">
      <c r="A789" s="88">
        <v>8699569090151</v>
      </c>
      <c r="B789" s="87" t="s">
        <v>895</v>
      </c>
      <c r="C789" s="87" t="s">
        <v>5448</v>
      </c>
      <c r="D789" s="90" t="s">
        <v>15500</v>
      </c>
      <c r="E789" s="137" t="s">
        <v>18832</v>
      </c>
    </row>
    <row r="790" spans="1:5" ht="56.25" customHeight="1" x14ac:dyDescent="0.2">
      <c r="A790" s="88">
        <v>8699569090465</v>
      </c>
      <c r="B790" s="87" t="s">
        <v>908</v>
      </c>
      <c r="C790" s="87" t="s">
        <v>5448</v>
      </c>
      <c r="D790" s="90" t="s">
        <v>15500</v>
      </c>
      <c r="E790" s="137" t="s">
        <v>18832</v>
      </c>
    </row>
    <row r="791" spans="1:5" ht="56.25" customHeight="1" x14ac:dyDescent="0.2">
      <c r="A791" s="88">
        <v>8699569090472</v>
      </c>
      <c r="B791" s="87" t="s">
        <v>912</v>
      </c>
      <c r="C791" s="87" t="s">
        <v>5448</v>
      </c>
      <c r="D791" s="90" t="s">
        <v>15500</v>
      </c>
      <c r="E791" s="137" t="s">
        <v>18832</v>
      </c>
    </row>
    <row r="792" spans="1:5" ht="56.25" customHeight="1" x14ac:dyDescent="0.2">
      <c r="A792" s="88">
        <v>8699569640011</v>
      </c>
      <c r="B792" s="87" t="s">
        <v>12586</v>
      </c>
      <c r="C792" s="87" t="s">
        <v>5108</v>
      </c>
      <c r="D792" s="90" t="s">
        <v>15500</v>
      </c>
      <c r="E792" s="137" t="s">
        <v>18832</v>
      </c>
    </row>
    <row r="793" spans="1:5" ht="56.25" customHeight="1" x14ac:dyDescent="0.2">
      <c r="A793" s="88">
        <v>8699569010258</v>
      </c>
      <c r="B793" s="87" t="s">
        <v>15</v>
      </c>
      <c r="C793" s="87" t="s">
        <v>14</v>
      </c>
      <c r="D793" s="90" t="s">
        <v>15500</v>
      </c>
      <c r="E793" s="137" t="s">
        <v>18832</v>
      </c>
    </row>
    <row r="794" spans="1:5" ht="56.25" customHeight="1" x14ac:dyDescent="0.2">
      <c r="A794" s="88">
        <v>8699569570028</v>
      </c>
      <c r="B794" s="87" t="s">
        <v>1505</v>
      </c>
      <c r="C794" s="87" t="s">
        <v>12806</v>
      </c>
      <c r="D794" s="90" t="s">
        <v>15500</v>
      </c>
      <c r="E794" s="137" t="s">
        <v>18830</v>
      </c>
    </row>
    <row r="795" spans="1:5" ht="56.25" customHeight="1" x14ac:dyDescent="0.2">
      <c r="A795" s="88">
        <v>8699569650010</v>
      </c>
      <c r="B795" s="87" t="s">
        <v>4224</v>
      </c>
      <c r="C795" s="87" t="s">
        <v>8402</v>
      </c>
      <c r="D795" s="90" t="s">
        <v>15500</v>
      </c>
      <c r="E795" s="137" t="s">
        <v>18832</v>
      </c>
    </row>
    <row r="796" spans="1:5" ht="56.25" customHeight="1" x14ac:dyDescent="0.2">
      <c r="A796" s="88">
        <v>8699569650027</v>
      </c>
      <c r="B796" s="87" t="s">
        <v>4221</v>
      </c>
      <c r="C796" s="87" t="s">
        <v>8402</v>
      </c>
      <c r="D796" s="90" t="s">
        <v>15500</v>
      </c>
      <c r="E796" s="137" t="s">
        <v>18832</v>
      </c>
    </row>
    <row r="797" spans="1:5" ht="56.25" customHeight="1" x14ac:dyDescent="0.2">
      <c r="A797" s="88">
        <v>8699569590057</v>
      </c>
      <c r="B797" s="87" t="s">
        <v>4213</v>
      </c>
      <c r="C797" s="87" t="s">
        <v>8402</v>
      </c>
      <c r="D797" s="90" t="s">
        <v>15500</v>
      </c>
      <c r="E797" s="137" t="s">
        <v>18832</v>
      </c>
    </row>
    <row r="798" spans="1:5" ht="56.25" customHeight="1" x14ac:dyDescent="0.2">
      <c r="A798" s="88">
        <v>8699569170051</v>
      </c>
      <c r="B798" s="87" t="s">
        <v>222</v>
      </c>
      <c r="C798" s="87" t="s">
        <v>219</v>
      </c>
      <c r="D798" s="90" t="s">
        <v>15500</v>
      </c>
      <c r="E798" s="137" t="s">
        <v>18832</v>
      </c>
    </row>
    <row r="799" spans="1:5" ht="56.25" customHeight="1" x14ac:dyDescent="0.2">
      <c r="A799" s="88">
        <v>8699569150121</v>
      </c>
      <c r="B799" s="87" t="s">
        <v>13661</v>
      </c>
      <c r="C799" s="87" t="s">
        <v>3656</v>
      </c>
      <c r="D799" s="90" t="s">
        <v>15500</v>
      </c>
      <c r="E799" s="137" t="s">
        <v>18832</v>
      </c>
    </row>
    <row r="800" spans="1:5" ht="56.25" customHeight="1" x14ac:dyDescent="0.2">
      <c r="A800" s="88">
        <v>8699569091882</v>
      </c>
      <c r="B800" s="87" t="s">
        <v>12242</v>
      </c>
      <c r="C800" s="87" t="s">
        <v>1231</v>
      </c>
      <c r="D800" s="90" t="s">
        <v>15500</v>
      </c>
      <c r="E800" s="137" t="s">
        <v>18832</v>
      </c>
    </row>
    <row r="801" spans="1:5" ht="56.25" customHeight="1" x14ac:dyDescent="0.2">
      <c r="A801" s="88">
        <v>8699569091141</v>
      </c>
      <c r="B801" s="87" t="s">
        <v>10096</v>
      </c>
      <c r="C801" s="87" t="s">
        <v>3787</v>
      </c>
      <c r="D801" s="90" t="s">
        <v>15500</v>
      </c>
      <c r="E801" s="137" t="s">
        <v>18832</v>
      </c>
    </row>
    <row r="802" spans="1:5" ht="56.25" customHeight="1" x14ac:dyDescent="0.2">
      <c r="A802" s="88">
        <v>8699569091165</v>
      </c>
      <c r="B802" s="87" t="s">
        <v>10097</v>
      </c>
      <c r="C802" s="87" t="s">
        <v>3787</v>
      </c>
      <c r="D802" s="90" t="s">
        <v>15500</v>
      </c>
      <c r="E802" s="137" t="s">
        <v>18832</v>
      </c>
    </row>
    <row r="803" spans="1:5" ht="56.25" customHeight="1" x14ac:dyDescent="0.2">
      <c r="A803" s="88">
        <v>8699569750086</v>
      </c>
      <c r="B803" s="87" t="s">
        <v>3839</v>
      </c>
      <c r="C803" s="87" t="s">
        <v>5354</v>
      </c>
      <c r="D803" s="90" t="s">
        <v>15500</v>
      </c>
      <c r="E803" s="137" t="s">
        <v>18832</v>
      </c>
    </row>
    <row r="804" spans="1:5" ht="56.25" customHeight="1" x14ac:dyDescent="0.2">
      <c r="A804" s="88">
        <v>8699569750109</v>
      </c>
      <c r="B804" s="87" t="s">
        <v>3847</v>
      </c>
      <c r="C804" s="87" t="s">
        <v>5354</v>
      </c>
      <c r="D804" s="90" t="s">
        <v>15500</v>
      </c>
      <c r="E804" s="137" t="s">
        <v>18832</v>
      </c>
    </row>
    <row r="805" spans="1:5" ht="56.25" customHeight="1" x14ac:dyDescent="0.2">
      <c r="A805" s="88">
        <v>8699569010982</v>
      </c>
      <c r="B805" s="87" t="s">
        <v>11826</v>
      </c>
      <c r="C805" s="87" t="s">
        <v>1417</v>
      </c>
      <c r="D805" s="90" t="s">
        <v>15500</v>
      </c>
      <c r="E805" s="137" t="s">
        <v>18832</v>
      </c>
    </row>
    <row r="806" spans="1:5" ht="56.25" customHeight="1" x14ac:dyDescent="0.2">
      <c r="A806" s="88">
        <v>8699569010531</v>
      </c>
      <c r="B806" s="87" t="s">
        <v>1422</v>
      </c>
      <c r="C806" s="87" t="s">
        <v>1417</v>
      </c>
      <c r="D806" s="90" t="s">
        <v>15500</v>
      </c>
      <c r="E806" s="137" t="s">
        <v>18832</v>
      </c>
    </row>
    <row r="807" spans="1:5" ht="56.25" customHeight="1" x14ac:dyDescent="0.2">
      <c r="A807" s="88">
        <v>8699569010999</v>
      </c>
      <c r="B807" s="87" t="s">
        <v>11828</v>
      </c>
      <c r="C807" s="87" t="s">
        <v>1417</v>
      </c>
      <c r="D807" s="90" t="s">
        <v>15500</v>
      </c>
      <c r="E807" s="137" t="s">
        <v>18832</v>
      </c>
    </row>
    <row r="808" spans="1:5" ht="56.25" customHeight="1" x14ac:dyDescent="0.2">
      <c r="A808" s="88">
        <v>8699569010548</v>
      </c>
      <c r="B808" s="87" t="s">
        <v>1432</v>
      </c>
      <c r="C808" s="87" t="s">
        <v>1417</v>
      </c>
      <c r="D808" s="90" t="s">
        <v>15500</v>
      </c>
      <c r="E808" s="137" t="s">
        <v>18832</v>
      </c>
    </row>
    <row r="809" spans="1:5" ht="56.25" customHeight="1" x14ac:dyDescent="0.2">
      <c r="A809" s="88">
        <v>8699569010555</v>
      </c>
      <c r="B809" s="87" t="s">
        <v>1442</v>
      </c>
      <c r="C809" s="87" t="s">
        <v>1417</v>
      </c>
      <c r="D809" s="90" t="s">
        <v>15500</v>
      </c>
      <c r="E809" s="137" t="s">
        <v>18832</v>
      </c>
    </row>
    <row r="810" spans="1:5" ht="56.25" customHeight="1" x14ac:dyDescent="0.2">
      <c r="A810" s="88">
        <v>8699569092094</v>
      </c>
      <c r="B810" s="87" t="s">
        <v>14034</v>
      </c>
      <c r="C810" s="87" t="s">
        <v>8502</v>
      </c>
      <c r="D810" s="90" t="s">
        <v>15500</v>
      </c>
      <c r="E810" s="137" t="s">
        <v>18832</v>
      </c>
    </row>
    <row r="811" spans="1:5" ht="56.25" customHeight="1" x14ac:dyDescent="0.2">
      <c r="A811" s="88">
        <v>8699569091615</v>
      </c>
      <c r="B811" s="87" t="s">
        <v>9470</v>
      </c>
      <c r="C811" s="87" t="s">
        <v>8502</v>
      </c>
      <c r="D811" s="90" t="s">
        <v>15500</v>
      </c>
      <c r="E811" s="137" t="s">
        <v>18832</v>
      </c>
    </row>
    <row r="812" spans="1:5" ht="56.25" customHeight="1" x14ac:dyDescent="0.2">
      <c r="A812" s="88">
        <v>8699569030119</v>
      </c>
      <c r="B812" s="87" t="s">
        <v>13440</v>
      </c>
      <c r="C812" s="87" t="s">
        <v>8502</v>
      </c>
      <c r="D812" s="90" t="s">
        <v>15500</v>
      </c>
      <c r="E812" s="137" t="s">
        <v>18832</v>
      </c>
    </row>
    <row r="813" spans="1:5" ht="56.25" customHeight="1" x14ac:dyDescent="0.2">
      <c r="A813" s="88">
        <v>8699569030317</v>
      </c>
      <c r="B813" s="87" t="s">
        <v>15399</v>
      </c>
      <c r="C813" s="87" t="s">
        <v>9557</v>
      </c>
      <c r="D813" s="90" t="s">
        <v>15500</v>
      </c>
      <c r="E813" s="137" t="s">
        <v>18832</v>
      </c>
    </row>
    <row r="814" spans="1:5" ht="56.25" customHeight="1" x14ac:dyDescent="0.2">
      <c r="A814" s="88">
        <v>8699569030270</v>
      </c>
      <c r="B814" s="87" t="s">
        <v>15395</v>
      </c>
      <c r="C814" s="87" t="s">
        <v>9557</v>
      </c>
      <c r="D814" s="90" t="s">
        <v>15500</v>
      </c>
      <c r="E814" s="137" t="s">
        <v>18832</v>
      </c>
    </row>
    <row r="815" spans="1:5" ht="56.25" customHeight="1" x14ac:dyDescent="0.2">
      <c r="A815" s="88">
        <v>8699569030294</v>
      </c>
      <c r="B815" s="87" t="s">
        <v>15400</v>
      </c>
      <c r="C815" s="87" t="s">
        <v>9557</v>
      </c>
      <c r="D815" s="90" t="s">
        <v>15500</v>
      </c>
      <c r="E815" s="137" t="s">
        <v>18832</v>
      </c>
    </row>
    <row r="816" spans="1:5" ht="56.25" customHeight="1" x14ac:dyDescent="0.2">
      <c r="A816" s="88">
        <v>8699569091691</v>
      </c>
      <c r="B816" s="87" t="s">
        <v>9642</v>
      </c>
      <c r="C816" s="87" t="s">
        <v>2908</v>
      </c>
      <c r="D816" s="90" t="s">
        <v>15500</v>
      </c>
      <c r="E816" s="137" t="s">
        <v>18832</v>
      </c>
    </row>
    <row r="817" spans="1:5" ht="56.25" customHeight="1" x14ac:dyDescent="0.2">
      <c r="A817" s="88">
        <v>8699569091677</v>
      </c>
      <c r="B817" s="87" t="s">
        <v>9596</v>
      </c>
      <c r="C817" s="87" t="s">
        <v>2908</v>
      </c>
      <c r="D817" s="90" t="s">
        <v>15500</v>
      </c>
      <c r="E817" s="137" t="s">
        <v>18832</v>
      </c>
    </row>
    <row r="818" spans="1:5" ht="56.25" customHeight="1" x14ac:dyDescent="0.2">
      <c r="A818" s="88">
        <v>8699569091684</v>
      </c>
      <c r="B818" s="87" t="s">
        <v>9597</v>
      </c>
      <c r="C818" s="87" t="s">
        <v>2908</v>
      </c>
      <c r="D818" s="90" t="s">
        <v>15500</v>
      </c>
      <c r="E818" s="137" t="s">
        <v>18832</v>
      </c>
    </row>
    <row r="819" spans="1:5" ht="56.25" customHeight="1" x14ac:dyDescent="0.2">
      <c r="A819" s="88">
        <v>8699569091530</v>
      </c>
      <c r="B819" s="87" t="s">
        <v>9369</v>
      </c>
      <c r="C819" s="87" t="s">
        <v>2908</v>
      </c>
      <c r="D819" s="90" t="s">
        <v>15500</v>
      </c>
      <c r="E819" s="137" t="s">
        <v>18832</v>
      </c>
    </row>
    <row r="820" spans="1:5" ht="56.25" customHeight="1" x14ac:dyDescent="0.2">
      <c r="A820" s="88">
        <v>8699569091509</v>
      </c>
      <c r="B820" s="87" t="s">
        <v>9368</v>
      </c>
      <c r="C820" s="87" t="s">
        <v>2908</v>
      </c>
      <c r="D820" s="90" t="s">
        <v>15500</v>
      </c>
      <c r="E820" s="137" t="s">
        <v>18832</v>
      </c>
    </row>
    <row r="821" spans="1:5" ht="56.25" customHeight="1" x14ac:dyDescent="0.2">
      <c r="A821" s="88">
        <v>8699569091929</v>
      </c>
      <c r="B821" s="87" t="s">
        <v>12103</v>
      </c>
      <c r="C821" s="87" t="s">
        <v>4055</v>
      </c>
      <c r="D821" s="90" t="s">
        <v>15500</v>
      </c>
      <c r="E821" s="137" t="s">
        <v>18832</v>
      </c>
    </row>
    <row r="822" spans="1:5" ht="56.25" customHeight="1" x14ac:dyDescent="0.2">
      <c r="A822" s="88">
        <v>8699569340010</v>
      </c>
      <c r="B822" s="87" t="s">
        <v>1996</v>
      </c>
      <c r="C822" s="87" t="s">
        <v>1946</v>
      </c>
      <c r="D822" s="90" t="s">
        <v>15500</v>
      </c>
      <c r="E822" s="137" t="s">
        <v>18832</v>
      </c>
    </row>
    <row r="823" spans="1:5" ht="56.25" customHeight="1" x14ac:dyDescent="0.2">
      <c r="A823" s="88">
        <v>8699569550044</v>
      </c>
      <c r="B823" s="87" t="s">
        <v>5217</v>
      </c>
      <c r="C823" s="87" t="s">
        <v>8381</v>
      </c>
      <c r="D823" s="90" t="s">
        <v>15500</v>
      </c>
      <c r="E823" s="137" t="s">
        <v>18832</v>
      </c>
    </row>
    <row r="824" spans="1:5" ht="56.25" customHeight="1" x14ac:dyDescent="0.2">
      <c r="A824" s="88">
        <v>8699569560043</v>
      </c>
      <c r="B824" s="87" t="s">
        <v>3450</v>
      </c>
      <c r="C824" s="87" t="s">
        <v>3442</v>
      </c>
      <c r="D824" s="90" t="s">
        <v>15500</v>
      </c>
      <c r="E824" s="137" t="s">
        <v>18832</v>
      </c>
    </row>
    <row r="825" spans="1:5" ht="56.25" customHeight="1" x14ac:dyDescent="0.2">
      <c r="A825" s="88">
        <v>8699569010104</v>
      </c>
      <c r="B825" s="87" t="s">
        <v>3445</v>
      </c>
      <c r="C825" s="87" t="s">
        <v>3442</v>
      </c>
      <c r="D825" s="90" t="s">
        <v>15500</v>
      </c>
      <c r="E825" s="137" t="s">
        <v>18832</v>
      </c>
    </row>
    <row r="826" spans="1:5" ht="56.25" customHeight="1" x14ac:dyDescent="0.2">
      <c r="A826" s="88">
        <v>8699569900023</v>
      </c>
      <c r="B826" s="87" t="s">
        <v>3447</v>
      </c>
      <c r="C826" s="87" t="s">
        <v>3442</v>
      </c>
      <c r="D826" s="90" t="s">
        <v>15500</v>
      </c>
      <c r="E826" s="137" t="s">
        <v>18832</v>
      </c>
    </row>
    <row r="827" spans="1:5" ht="56.25" customHeight="1" x14ac:dyDescent="0.2">
      <c r="A827" s="88">
        <v>8699569270317</v>
      </c>
      <c r="B827" s="87" t="s">
        <v>1343</v>
      </c>
      <c r="C827" s="87" t="s">
        <v>1342</v>
      </c>
      <c r="D827" s="90" t="s">
        <v>15500</v>
      </c>
      <c r="E827" s="137" t="s">
        <v>18832</v>
      </c>
    </row>
    <row r="828" spans="1:5" ht="56.25" customHeight="1" x14ac:dyDescent="0.2">
      <c r="A828" s="88">
        <v>8699569270300</v>
      </c>
      <c r="B828" s="87" t="s">
        <v>1344</v>
      </c>
      <c r="C828" s="87" t="s">
        <v>1342</v>
      </c>
      <c r="D828" s="90" t="s">
        <v>15500</v>
      </c>
      <c r="E828" s="137" t="s">
        <v>18832</v>
      </c>
    </row>
    <row r="829" spans="1:5" ht="56.25" customHeight="1" x14ac:dyDescent="0.2">
      <c r="A829" s="88">
        <v>8699569270232</v>
      </c>
      <c r="B829" s="87" t="s">
        <v>5773</v>
      </c>
      <c r="C829" s="87" t="s">
        <v>5751</v>
      </c>
      <c r="D829" s="90" t="s">
        <v>15500</v>
      </c>
      <c r="E829" s="137" t="s">
        <v>18832</v>
      </c>
    </row>
    <row r="830" spans="1:5" ht="56.25" customHeight="1" x14ac:dyDescent="0.2">
      <c r="A830" s="88">
        <v>8699569270225</v>
      </c>
      <c r="B830" s="87" t="s">
        <v>5766</v>
      </c>
      <c r="C830" s="87" t="s">
        <v>5751</v>
      </c>
      <c r="D830" s="90" t="s">
        <v>15500</v>
      </c>
      <c r="E830" s="137" t="s">
        <v>18832</v>
      </c>
    </row>
    <row r="831" spans="1:5" ht="56.25" customHeight="1" x14ac:dyDescent="0.2">
      <c r="A831" s="88">
        <v>8699569240051</v>
      </c>
      <c r="B831" s="87" t="s">
        <v>10788</v>
      </c>
      <c r="C831" s="87" t="s">
        <v>4181</v>
      </c>
      <c r="D831" s="90" t="s">
        <v>15500</v>
      </c>
      <c r="E831" s="137" t="s">
        <v>18832</v>
      </c>
    </row>
    <row r="832" spans="1:5" ht="56.25" customHeight="1" x14ac:dyDescent="0.2">
      <c r="A832" s="88">
        <v>8699569092179</v>
      </c>
      <c r="B832" s="87" t="s">
        <v>13245</v>
      </c>
      <c r="C832" s="87" t="s">
        <v>9753</v>
      </c>
      <c r="D832" s="90" t="s">
        <v>15500</v>
      </c>
      <c r="E832" s="137" t="s">
        <v>18830</v>
      </c>
    </row>
    <row r="833" spans="1:5" ht="56.25" customHeight="1" x14ac:dyDescent="0.2">
      <c r="A833" s="88">
        <v>8699569092193</v>
      </c>
      <c r="B833" s="87" t="s">
        <v>13246</v>
      </c>
      <c r="C833" s="87" t="s">
        <v>9753</v>
      </c>
      <c r="D833" s="90" t="s">
        <v>15500</v>
      </c>
      <c r="E833" s="137" t="s">
        <v>18832</v>
      </c>
    </row>
    <row r="834" spans="1:5" ht="56.25" customHeight="1" x14ac:dyDescent="0.2">
      <c r="A834" s="88">
        <v>8699569091219</v>
      </c>
      <c r="B834" s="87" t="s">
        <v>2589</v>
      </c>
      <c r="C834" s="87" t="s">
        <v>2582</v>
      </c>
      <c r="D834" s="90" t="s">
        <v>15500</v>
      </c>
      <c r="E834" s="137" t="s">
        <v>18832</v>
      </c>
    </row>
    <row r="835" spans="1:5" ht="56.25" customHeight="1" x14ac:dyDescent="0.2">
      <c r="A835" s="88">
        <v>8699569091226</v>
      </c>
      <c r="B835" s="87" t="s">
        <v>2600</v>
      </c>
      <c r="C835" s="87" t="s">
        <v>2582</v>
      </c>
      <c r="D835" s="90" t="s">
        <v>15500</v>
      </c>
      <c r="E835" s="137" t="s">
        <v>18832</v>
      </c>
    </row>
    <row r="836" spans="1:5" ht="56.25" customHeight="1" x14ac:dyDescent="0.2">
      <c r="A836" s="88">
        <v>8699569091585</v>
      </c>
      <c r="B836" s="87" t="s">
        <v>9255</v>
      </c>
      <c r="C836" s="87" t="s">
        <v>4560</v>
      </c>
      <c r="D836" s="90" t="s">
        <v>15500</v>
      </c>
      <c r="E836" s="137" t="s">
        <v>18832</v>
      </c>
    </row>
    <row r="837" spans="1:5" ht="56.25" customHeight="1" x14ac:dyDescent="0.2">
      <c r="A837" s="88">
        <v>8699569091738</v>
      </c>
      <c r="B837" s="87" t="s">
        <v>9524</v>
      </c>
      <c r="C837" s="87" t="s">
        <v>4560</v>
      </c>
      <c r="D837" s="90" t="s">
        <v>15500</v>
      </c>
      <c r="E837" s="137" t="s">
        <v>18832</v>
      </c>
    </row>
    <row r="838" spans="1:5" ht="56.25" customHeight="1" x14ac:dyDescent="0.2">
      <c r="A838" s="88">
        <v>8699569091592</v>
      </c>
      <c r="B838" s="87" t="s">
        <v>9256</v>
      </c>
      <c r="C838" s="87" t="s">
        <v>4560</v>
      </c>
      <c r="D838" s="90" t="s">
        <v>15500</v>
      </c>
      <c r="E838" s="137" t="s">
        <v>18832</v>
      </c>
    </row>
    <row r="839" spans="1:5" ht="56.25" customHeight="1" x14ac:dyDescent="0.2">
      <c r="A839" s="88">
        <v>8699569091745</v>
      </c>
      <c r="B839" s="87" t="s">
        <v>9525</v>
      </c>
      <c r="C839" s="87" t="s">
        <v>4560</v>
      </c>
      <c r="D839" s="90" t="s">
        <v>15500</v>
      </c>
      <c r="E839" s="137" t="s">
        <v>18832</v>
      </c>
    </row>
    <row r="840" spans="1:5" ht="56.25" customHeight="1" x14ac:dyDescent="0.2">
      <c r="A840" s="88">
        <v>8699569010708</v>
      </c>
      <c r="B840" s="87" t="s">
        <v>3897</v>
      </c>
      <c r="C840" s="87" t="s">
        <v>3892</v>
      </c>
      <c r="D840" s="90" t="s">
        <v>15500</v>
      </c>
      <c r="E840" s="137" t="s">
        <v>18832</v>
      </c>
    </row>
    <row r="841" spans="1:5" ht="56.25" customHeight="1" x14ac:dyDescent="0.2">
      <c r="A841" s="88">
        <v>8699569010715</v>
      </c>
      <c r="B841" s="87" t="s">
        <v>3899</v>
      </c>
      <c r="C841" s="87" t="s">
        <v>3892</v>
      </c>
      <c r="D841" s="90" t="s">
        <v>15500</v>
      </c>
      <c r="E841" s="137" t="s">
        <v>18832</v>
      </c>
    </row>
    <row r="842" spans="1:5" ht="56.25" customHeight="1" x14ac:dyDescent="0.2">
      <c r="A842" s="88">
        <v>8699569010722</v>
      </c>
      <c r="B842" s="87" t="s">
        <v>3901</v>
      </c>
      <c r="C842" s="87" t="s">
        <v>3892</v>
      </c>
      <c r="D842" s="90" t="s">
        <v>15500</v>
      </c>
      <c r="E842" s="137" t="s">
        <v>18832</v>
      </c>
    </row>
    <row r="843" spans="1:5" ht="56.25" customHeight="1" x14ac:dyDescent="0.2">
      <c r="A843" s="88">
        <v>8699569010739</v>
      </c>
      <c r="B843" s="87" t="s">
        <v>3903</v>
      </c>
      <c r="C843" s="87" t="s">
        <v>3892</v>
      </c>
      <c r="D843" s="90" t="s">
        <v>15500</v>
      </c>
      <c r="E843" s="137" t="s">
        <v>18832</v>
      </c>
    </row>
    <row r="844" spans="1:5" ht="56.25" customHeight="1" x14ac:dyDescent="0.2">
      <c r="A844" s="88">
        <v>8699569010746</v>
      </c>
      <c r="B844" s="87" t="s">
        <v>3905</v>
      </c>
      <c r="C844" s="87" t="s">
        <v>3892</v>
      </c>
      <c r="D844" s="90" t="s">
        <v>15500</v>
      </c>
      <c r="E844" s="137" t="s">
        <v>18832</v>
      </c>
    </row>
    <row r="845" spans="1:5" ht="56.25" customHeight="1" x14ac:dyDescent="0.2">
      <c r="A845" s="88">
        <v>8699569010753</v>
      </c>
      <c r="B845" s="87" t="s">
        <v>3907</v>
      </c>
      <c r="C845" s="87" t="s">
        <v>3892</v>
      </c>
      <c r="D845" s="90" t="s">
        <v>15500</v>
      </c>
      <c r="E845" s="137" t="s">
        <v>18832</v>
      </c>
    </row>
    <row r="846" spans="1:5" ht="56.25" customHeight="1" x14ac:dyDescent="0.2">
      <c r="A846" s="88">
        <v>8699569090915</v>
      </c>
      <c r="B846" s="87" t="s">
        <v>3025</v>
      </c>
      <c r="C846" s="87" t="s">
        <v>3021</v>
      </c>
      <c r="D846" s="90" t="s">
        <v>15500</v>
      </c>
      <c r="E846" s="137" t="s">
        <v>18832</v>
      </c>
    </row>
    <row r="847" spans="1:5" ht="56.25" customHeight="1" x14ac:dyDescent="0.2">
      <c r="A847" s="88">
        <v>8699569090731</v>
      </c>
      <c r="B847" s="87" t="s">
        <v>3029</v>
      </c>
      <c r="C847" s="87" t="s">
        <v>3021</v>
      </c>
      <c r="D847" s="90" t="s">
        <v>15500</v>
      </c>
      <c r="E847" s="137" t="s">
        <v>18832</v>
      </c>
    </row>
    <row r="848" spans="1:5" ht="56.25" customHeight="1" x14ac:dyDescent="0.2">
      <c r="A848" s="88">
        <v>8699569570240</v>
      </c>
      <c r="B848" s="87" t="s">
        <v>9924</v>
      </c>
      <c r="C848" s="87" t="s">
        <v>4809</v>
      </c>
      <c r="D848" s="90" t="s">
        <v>15500</v>
      </c>
      <c r="E848" s="137" t="s">
        <v>18830</v>
      </c>
    </row>
    <row r="849" spans="1:5" ht="56.25" customHeight="1" x14ac:dyDescent="0.2">
      <c r="A849" s="88">
        <v>8699569570257</v>
      </c>
      <c r="B849" s="87" t="s">
        <v>9929</v>
      </c>
      <c r="C849" s="87" t="s">
        <v>4809</v>
      </c>
      <c r="D849" s="90" t="s">
        <v>15500</v>
      </c>
      <c r="E849" s="137" t="s">
        <v>18830</v>
      </c>
    </row>
    <row r="850" spans="1:5" ht="56.25" customHeight="1" x14ac:dyDescent="0.2">
      <c r="A850" s="88">
        <v>8699569240037</v>
      </c>
      <c r="B850" s="87" t="s">
        <v>10954</v>
      </c>
      <c r="C850" s="87" t="s">
        <v>4809</v>
      </c>
      <c r="D850" s="90" t="s">
        <v>15500</v>
      </c>
      <c r="E850" s="137" t="s">
        <v>18830</v>
      </c>
    </row>
    <row r="851" spans="1:5" ht="56.25" customHeight="1" x14ac:dyDescent="0.2">
      <c r="A851" s="88">
        <v>8699569240044</v>
      </c>
      <c r="B851" s="87" t="s">
        <v>10955</v>
      </c>
      <c r="C851" s="87" t="s">
        <v>4809</v>
      </c>
      <c r="D851" s="90" t="s">
        <v>15500</v>
      </c>
      <c r="E851" s="137" t="s">
        <v>18832</v>
      </c>
    </row>
    <row r="852" spans="1:5" ht="56.25" customHeight="1" x14ac:dyDescent="0.2">
      <c r="A852" s="88">
        <v>8699569240068</v>
      </c>
      <c r="B852" s="87" t="s">
        <v>9965</v>
      </c>
      <c r="C852" s="87" t="s">
        <v>4809</v>
      </c>
      <c r="D852" s="90" t="s">
        <v>15500</v>
      </c>
      <c r="E852" s="137" t="s">
        <v>18832</v>
      </c>
    </row>
    <row r="853" spans="1:5" ht="56.25" customHeight="1" x14ac:dyDescent="0.2">
      <c r="A853" s="88">
        <v>8699569240105</v>
      </c>
      <c r="B853" s="87" t="s">
        <v>11831</v>
      </c>
      <c r="C853" s="87" t="s">
        <v>4809</v>
      </c>
      <c r="D853" s="90" t="s">
        <v>15500</v>
      </c>
      <c r="E853" s="137" t="s">
        <v>18832</v>
      </c>
    </row>
    <row r="854" spans="1:5" ht="56.25" customHeight="1" x14ac:dyDescent="0.2">
      <c r="A854" s="88">
        <v>8699569240020</v>
      </c>
      <c r="B854" s="87" t="s">
        <v>10225</v>
      </c>
      <c r="C854" s="87" t="s">
        <v>4809</v>
      </c>
      <c r="D854" s="90" t="s">
        <v>15500</v>
      </c>
      <c r="E854" s="137" t="s">
        <v>18832</v>
      </c>
    </row>
    <row r="855" spans="1:5" ht="56.25" customHeight="1" x14ac:dyDescent="0.2">
      <c r="A855" s="88">
        <v>8699569150244</v>
      </c>
      <c r="B855" s="87" t="s">
        <v>413</v>
      </c>
      <c r="C855" s="87" t="s">
        <v>395</v>
      </c>
      <c r="D855" s="90" t="s">
        <v>15500</v>
      </c>
      <c r="E855" s="137" t="s">
        <v>18830</v>
      </c>
    </row>
    <row r="856" spans="1:5" ht="56.25" customHeight="1" x14ac:dyDescent="0.2">
      <c r="A856" s="88">
        <v>8699569091264</v>
      </c>
      <c r="B856" s="87" t="s">
        <v>8674</v>
      </c>
      <c r="C856" s="87" t="s">
        <v>2179</v>
      </c>
      <c r="D856" s="90" t="s">
        <v>15500</v>
      </c>
      <c r="E856" s="137" t="s">
        <v>18832</v>
      </c>
    </row>
    <row r="857" spans="1:5" ht="56.25" customHeight="1" x14ac:dyDescent="0.2">
      <c r="A857" s="88">
        <v>8699569091646</v>
      </c>
      <c r="B857" s="87" t="s">
        <v>9111</v>
      </c>
      <c r="C857" s="87" t="s">
        <v>2179</v>
      </c>
      <c r="D857" s="90" t="s">
        <v>15500</v>
      </c>
      <c r="E857" s="137" t="s">
        <v>18832</v>
      </c>
    </row>
    <row r="858" spans="1:5" ht="56.25" customHeight="1" x14ac:dyDescent="0.2">
      <c r="A858" s="88">
        <v>8699569091653</v>
      </c>
      <c r="B858" s="87" t="s">
        <v>9112</v>
      </c>
      <c r="C858" s="87" t="s">
        <v>2179</v>
      </c>
      <c r="D858" s="90" t="s">
        <v>15500</v>
      </c>
      <c r="E858" s="137" t="s">
        <v>18832</v>
      </c>
    </row>
    <row r="859" spans="1:5" ht="56.25" customHeight="1" x14ac:dyDescent="0.2">
      <c r="A859" s="88">
        <v>8699569091660</v>
      </c>
      <c r="B859" s="87" t="s">
        <v>9113</v>
      </c>
      <c r="C859" s="87" t="s">
        <v>2179</v>
      </c>
      <c r="D859" s="90" t="s">
        <v>15500</v>
      </c>
      <c r="E859" s="137" t="s">
        <v>18832</v>
      </c>
    </row>
    <row r="860" spans="1:5" ht="56.25" customHeight="1" x14ac:dyDescent="0.2">
      <c r="A860" s="88">
        <v>8699569091325</v>
      </c>
      <c r="B860" s="87" t="s">
        <v>8734</v>
      </c>
      <c r="C860" s="87" t="s">
        <v>2183</v>
      </c>
      <c r="D860" s="90" t="s">
        <v>15500</v>
      </c>
      <c r="E860" s="137" t="s">
        <v>18832</v>
      </c>
    </row>
    <row r="861" spans="1:5" ht="56.25" customHeight="1" x14ac:dyDescent="0.2">
      <c r="A861" s="88">
        <v>8699569091547</v>
      </c>
      <c r="B861" s="87" t="s">
        <v>9417</v>
      </c>
      <c r="C861" s="87" t="s">
        <v>2183</v>
      </c>
      <c r="D861" s="90" t="s">
        <v>15500</v>
      </c>
      <c r="E861" s="137" t="s">
        <v>18832</v>
      </c>
    </row>
    <row r="862" spans="1:5" ht="56.25" customHeight="1" x14ac:dyDescent="0.2">
      <c r="A862" s="88">
        <v>8699569091554</v>
      </c>
      <c r="B862" s="87" t="s">
        <v>9418</v>
      </c>
      <c r="C862" s="87" t="s">
        <v>2183</v>
      </c>
      <c r="D862" s="90" t="s">
        <v>15500</v>
      </c>
      <c r="E862" s="137" t="s">
        <v>18832</v>
      </c>
    </row>
    <row r="863" spans="1:5" ht="56.25" customHeight="1" x14ac:dyDescent="0.2">
      <c r="A863" s="88">
        <v>8699569091318</v>
      </c>
      <c r="B863" s="87" t="s">
        <v>8735</v>
      </c>
      <c r="C863" s="87" t="s">
        <v>2183</v>
      </c>
      <c r="D863" s="90" t="s">
        <v>15500</v>
      </c>
      <c r="E863" s="137" t="s">
        <v>18832</v>
      </c>
    </row>
    <row r="864" spans="1:5" ht="56.25" customHeight="1" x14ac:dyDescent="0.2">
      <c r="A864" s="88">
        <v>8699569091301</v>
      </c>
      <c r="B864" s="87" t="s">
        <v>8736</v>
      </c>
      <c r="C864" s="87" t="s">
        <v>2183</v>
      </c>
      <c r="D864" s="90" t="s">
        <v>15500</v>
      </c>
      <c r="E864" s="137" t="s">
        <v>18832</v>
      </c>
    </row>
    <row r="865" spans="1:5" ht="56.25" customHeight="1" x14ac:dyDescent="0.2">
      <c r="A865" s="88">
        <v>8699569091561</v>
      </c>
      <c r="B865" s="87" t="s">
        <v>9419</v>
      </c>
      <c r="C865" s="87" t="s">
        <v>2183</v>
      </c>
      <c r="D865" s="90" t="s">
        <v>15500</v>
      </c>
      <c r="E865" s="137" t="s">
        <v>18832</v>
      </c>
    </row>
    <row r="866" spans="1:5" ht="56.25" customHeight="1" x14ac:dyDescent="0.2">
      <c r="A866" s="88">
        <v>8699569091578</v>
      </c>
      <c r="B866" s="87" t="s">
        <v>9420</v>
      </c>
      <c r="C866" s="87" t="s">
        <v>2183</v>
      </c>
      <c r="D866" s="90" t="s">
        <v>15500</v>
      </c>
      <c r="E866" s="137" t="s">
        <v>18832</v>
      </c>
    </row>
    <row r="867" spans="1:5" ht="56.25" customHeight="1" x14ac:dyDescent="0.2">
      <c r="A867" s="88">
        <v>8699569091363</v>
      </c>
      <c r="B867" s="87" t="s">
        <v>9574</v>
      </c>
      <c r="C867" s="87" t="s">
        <v>2242</v>
      </c>
      <c r="D867" s="90" t="s">
        <v>15500</v>
      </c>
      <c r="E867" s="137" t="s">
        <v>18832</v>
      </c>
    </row>
    <row r="868" spans="1:5" ht="56.25" customHeight="1" x14ac:dyDescent="0.2">
      <c r="A868" s="88">
        <v>8699569091752</v>
      </c>
      <c r="B868" s="87" t="s">
        <v>9575</v>
      </c>
      <c r="C868" s="87" t="s">
        <v>2242</v>
      </c>
      <c r="D868" s="90" t="s">
        <v>15500</v>
      </c>
      <c r="E868" s="137" t="s">
        <v>18832</v>
      </c>
    </row>
    <row r="869" spans="1:5" ht="56.25" customHeight="1" x14ac:dyDescent="0.2">
      <c r="A869" s="88">
        <v>8699569150329</v>
      </c>
      <c r="B869" s="87" t="s">
        <v>9683</v>
      </c>
      <c r="C869" s="87" t="s">
        <v>1558</v>
      </c>
      <c r="D869" s="90" t="s">
        <v>15500</v>
      </c>
      <c r="E869" s="137" t="s">
        <v>18832</v>
      </c>
    </row>
    <row r="870" spans="1:5" ht="56.25" customHeight="1" x14ac:dyDescent="0.2">
      <c r="A870" s="88">
        <v>8699569150305</v>
      </c>
      <c r="B870" s="87" t="s">
        <v>9681</v>
      </c>
      <c r="C870" s="87" t="s">
        <v>1558</v>
      </c>
      <c r="D870" s="90" t="s">
        <v>15500</v>
      </c>
      <c r="E870" s="137" t="s">
        <v>18832</v>
      </c>
    </row>
    <row r="871" spans="1:5" ht="56.25" customHeight="1" x14ac:dyDescent="0.2">
      <c r="A871" s="88">
        <v>8699569790051</v>
      </c>
      <c r="B871" s="87" t="s">
        <v>10258</v>
      </c>
      <c r="C871" s="87" t="s">
        <v>1450</v>
      </c>
      <c r="D871" s="90" t="s">
        <v>15500</v>
      </c>
      <c r="E871" s="137" t="s">
        <v>18832</v>
      </c>
    </row>
    <row r="872" spans="1:5" ht="56.25" customHeight="1" x14ac:dyDescent="0.2">
      <c r="A872" s="88">
        <v>8699569790044</v>
      </c>
      <c r="B872" s="87" t="s">
        <v>10257</v>
      </c>
      <c r="C872" s="87" t="s">
        <v>1450</v>
      </c>
      <c r="D872" s="90" t="s">
        <v>15500</v>
      </c>
      <c r="E872" s="137" t="s">
        <v>18832</v>
      </c>
    </row>
    <row r="873" spans="1:5" ht="56.25" customHeight="1" x14ac:dyDescent="0.2">
      <c r="A873" s="88">
        <v>8699569270324</v>
      </c>
      <c r="B873" s="87" t="s">
        <v>1352</v>
      </c>
      <c r="C873" s="87" t="s">
        <v>1348</v>
      </c>
      <c r="D873" s="90" t="s">
        <v>15500</v>
      </c>
      <c r="E873" s="137" t="s">
        <v>18832</v>
      </c>
    </row>
    <row r="874" spans="1:5" ht="56.25" customHeight="1" x14ac:dyDescent="0.2">
      <c r="A874" s="88">
        <v>8699569270331</v>
      </c>
      <c r="B874" s="87" t="s">
        <v>1353</v>
      </c>
      <c r="C874" s="87" t="s">
        <v>1348</v>
      </c>
      <c r="D874" s="90" t="s">
        <v>15500</v>
      </c>
      <c r="E874" s="137" t="s">
        <v>18832</v>
      </c>
    </row>
    <row r="875" spans="1:5" ht="56.25" customHeight="1" x14ac:dyDescent="0.2">
      <c r="A875" s="88">
        <v>8699569270423</v>
      </c>
      <c r="B875" s="87" t="s">
        <v>12436</v>
      </c>
      <c r="C875" s="87" t="s">
        <v>1339</v>
      </c>
      <c r="D875" s="90" t="s">
        <v>15500</v>
      </c>
      <c r="E875" s="137" t="s">
        <v>18830</v>
      </c>
    </row>
    <row r="876" spans="1:5" ht="56.25" customHeight="1" x14ac:dyDescent="0.2">
      <c r="A876" s="88">
        <v>8699569270430</v>
      </c>
      <c r="B876" s="87" t="s">
        <v>12437</v>
      </c>
      <c r="C876" s="87" t="s">
        <v>1339</v>
      </c>
      <c r="D876" s="90" t="s">
        <v>15500</v>
      </c>
      <c r="E876" s="137" t="s">
        <v>18832</v>
      </c>
    </row>
    <row r="877" spans="1:5" ht="56.25" customHeight="1" x14ac:dyDescent="0.2">
      <c r="A877" s="88">
        <v>8699569610090</v>
      </c>
      <c r="B877" s="87" t="s">
        <v>1408</v>
      </c>
      <c r="C877" s="87" t="s">
        <v>1403</v>
      </c>
      <c r="D877" s="90" t="s">
        <v>15500</v>
      </c>
      <c r="E877" s="137" t="s">
        <v>18832</v>
      </c>
    </row>
    <row r="878" spans="1:5" ht="56.25" customHeight="1" x14ac:dyDescent="0.2">
      <c r="A878" s="88">
        <v>8699569092025</v>
      </c>
      <c r="B878" s="87" t="s">
        <v>12621</v>
      </c>
      <c r="C878" s="87" t="s">
        <v>1583</v>
      </c>
      <c r="D878" s="90" t="s">
        <v>15500</v>
      </c>
      <c r="E878" s="137" t="s">
        <v>18832</v>
      </c>
    </row>
    <row r="879" spans="1:5" ht="56.25" customHeight="1" x14ac:dyDescent="0.2">
      <c r="A879" s="88">
        <v>8699569010951</v>
      </c>
      <c r="B879" s="87" t="s">
        <v>11207</v>
      </c>
      <c r="C879" s="87" t="s">
        <v>512</v>
      </c>
      <c r="D879" s="90" t="s">
        <v>15500</v>
      </c>
      <c r="E879" s="137" t="s">
        <v>18832</v>
      </c>
    </row>
    <row r="880" spans="1:5" ht="56.25" customHeight="1" x14ac:dyDescent="0.2">
      <c r="A880" s="88">
        <v>8699569010968</v>
      </c>
      <c r="B880" s="87" t="s">
        <v>11208</v>
      </c>
      <c r="C880" s="87" t="s">
        <v>512</v>
      </c>
      <c r="D880" s="90" t="s">
        <v>15500</v>
      </c>
      <c r="E880" s="137" t="s">
        <v>18830</v>
      </c>
    </row>
    <row r="881" spans="1:5" ht="56.25" customHeight="1" x14ac:dyDescent="0.2">
      <c r="A881" s="88">
        <v>8699569700203</v>
      </c>
      <c r="B881" s="87" t="s">
        <v>15722</v>
      </c>
      <c r="C881" s="87" t="s">
        <v>1175</v>
      </c>
      <c r="D881" s="90" t="s">
        <v>15500</v>
      </c>
      <c r="E881" s="137" t="s">
        <v>18832</v>
      </c>
    </row>
    <row r="882" spans="1:5" ht="56.25" customHeight="1" x14ac:dyDescent="0.2">
      <c r="A882" s="88">
        <v>8699569350125</v>
      </c>
      <c r="B882" s="87" t="s">
        <v>11613</v>
      </c>
      <c r="C882" s="87" t="s">
        <v>11041</v>
      </c>
      <c r="D882" s="90" t="s">
        <v>15500</v>
      </c>
      <c r="E882" s="137" t="s">
        <v>18832</v>
      </c>
    </row>
    <row r="883" spans="1:5" ht="56.25" customHeight="1" x14ac:dyDescent="0.2">
      <c r="A883" s="88">
        <v>8699569650041</v>
      </c>
      <c r="B883" s="87" t="s">
        <v>12914</v>
      </c>
      <c r="C883" s="87" t="s">
        <v>11041</v>
      </c>
      <c r="D883" s="90" t="s">
        <v>15500</v>
      </c>
      <c r="E883" s="137" t="s">
        <v>18832</v>
      </c>
    </row>
    <row r="884" spans="1:5" ht="56.25" customHeight="1" x14ac:dyDescent="0.2">
      <c r="A884" s="88">
        <v>8699569650034</v>
      </c>
      <c r="B884" s="87" t="s">
        <v>11902</v>
      </c>
      <c r="C884" s="87" t="s">
        <v>11041</v>
      </c>
      <c r="D884" s="90" t="s">
        <v>15500</v>
      </c>
      <c r="E884" s="137" t="s">
        <v>18832</v>
      </c>
    </row>
    <row r="885" spans="1:5" ht="56.25" customHeight="1" x14ac:dyDescent="0.2">
      <c r="A885" s="88">
        <v>8699569091042</v>
      </c>
      <c r="B885" s="87" t="s">
        <v>1717</v>
      </c>
      <c r="C885" s="87" t="s">
        <v>1715</v>
      </c>
      <c r="D885" s="90" t="s">
        <v>15500</v>
      </c>
      <c r="E885" s="137" t="s">
        <v>18832</v>
      </c>
    </row>
    <row r="886" spans="1:5" ht="56.25" customHeight="1" x14ac:dyDescent="0.2">
      <c r="A886" s="88">
        <v>8699569091059</v>
      </c>
      <c r="B886" s="87" t="s">
        <v>1725</v>
      </c>
      <c r="C886" s="87" t="s">
        <v>1715</v>
      </c>
      <c r="D886" s="90" t="s">
        <v>15500</v>
      </c>
      <c r="E886" s="137" t="s">
        <v>18832</v>
      </c>
    </row>
    <row r="887" spans="1:5" ht="56.25" customHeight="1" x14ac:dyDescent="0.2">
      <c r="A887" s="88">
        <v>8699569091066</v>
      </c>
      <c r="B887" s="87" t="s">
        <v>1734</v>
      </c>
      <c r="C887" s="87" t="s">
        <v>1715</v>
      </c>
      <c r="D887" s="90" t="s">
        <v>15500</v>
      </c>
      <c r="E887" s="137" t="s">
        <v>18832</v>
      </c>
    </row>
    <row r="888" spans="1:5" ht="56.25" customHeight="1" x14ac:dyDescent="0.2">
      <c r="A888" s="88">
        <v>8699569091424</v>
      </c>
      <c r="B888" s="87" t="s">
        <v>9784</v>
      </c>
      <c r="C888" s="87" t="s">
        <v>1779</v>
      </c>
      <c r="D888" s="90" t="s">
        <v>15500</v>
      </c>
      <c r="E888" s="137" t="s">
        <v>18832</v>
      </c>
    </row>
    <row r="889" spans="1:5" ht="56.25" customHeight="1" x14ac:dyDescent="0.2">
      <c r="A889" s="88">
        <v>8699569091455</v>
      </c>
      <c r="B889" s="87" t="s">
        <v>9785</v>
      </c>
      <c r="C889" s="87" t="s">
        <v>1779</v>
      </c>
      <c r="D889" s="90" t="s">
        <v>15500</v>
      </c>
      <c r="E889" s="137" t="s">
        <v>18832</v>
      </c>
    </row>
    <row r="890" spans="1:5" ht="56.25" customHeight="1" x14ac:dyDescent="0.2">
      <c r="A890" s="88">
        <v>8699569091486</v>
      </c>
      <c r="B890" s="87" t="s">
        <v>9787</v>
      </c>
      <c r="C890" s="87" t="s">
        <v>1779</v>
      </c>
      <c r="D890" s="90" t="s">
        <v>15500</v>
      </c>
      <c r="E890" s="137" t="s">
        <v>18832</v>
      </c>
    </row>
    <row r="891" spans="1:5" ht="56.25" customHeight="1" x14ac:dyDescent="0.2">
      <c r="A891" s="88">
        <v>8699569091387</v>
      </c>
      <c r="B891" s="87" t="s">
        <v>9782</v>
      </c>
      <c r="C891" s="87" t="s">
        <v>1779</v>
      </c>
      <c r="D891" s="90" t="s">
        <v>15500</v>
      </c>
      <c r="E891" s="137" t="s">
        <v>18832</v>
      </c>
    </row>
    <row r="892" spans="1:5" ht="56.25" customHeight="1" x14ac:dyDescent="0.2">
      <c r="A892" s="88">
        <v>8699569091394</v>
      </c>
      <c r="B892" s="87" t="s">
        <v>9783</v>
      </c>
      <c r="C892" s="87" t="s">
        <v>1779</v>
      </c>
      <c r="D892" s="90" t="s">
        <v>15500</v>
      </c>
      <c r="E892" s="137" t="s">
        <v>18832</v>
      </c>
    </row>
    <row r="893" spans="1:5" ht="56.25" customHeight="1" x14ac:dyDescent="0.2">
      <c r="A893" s="88">
        <v>8699569270034</v>
      </c>
      <c r="B893" s="87" t="s">
        <v>807</v>
      </c>
      <c r="C893" s="87" t="s">
        <v>796</v>
      </c>
      <c r="D893" s="90" t="s">
        <v>15500</v>
      </c>
      <c r="E893" s="137" t="s">
        <v>18832</v>
      </c>
    </row>
    <row r="894" spans="1:5" ht="56.25" customHeight="1" x14ac:dyDescent="0.2">
      <c r="A894" s="88">
        <v>8699569270133</v>
      </c>
      <c r="B894" s="87" t="s">
        <v>120</v>
      </c>
      <c r="C894" s="87" t="s">
        <v>117</v>
      </c>
      <c r="D894" s="90" t="s">
        <v>15500</v>
      </c>
      <c r="E894" s="137" t="s">
        <v>18832</v>
      </c>
    </row>
    <row r="895" spans="1:5" ht="56.25" customHeight="1" x14ac:dyDescent="0.2">
      <c r="A895" s="88">
        <v>8699569270140</v>
      </c>
      <c r="B895" s="87" t="s">
        <v>119</v>
      </c>
      <c r="C895" s="87" t="s">
        <v>117</v>
      </c>
      <c r="D895" s="90" t="s">
        <v>15500</v>
      </c>
      <c r="E895" s="137" t="s">
        <v>18832</v>
      </c>
    </row>
    <row r="896" spans="1:5" ht="56.25" customHeight="1" x14ac:dyDescent="0.2">
      <c r="A896" s="88">
        <v>8699569092155</v>
      </c>
      <c r="B896" s="87" t="s">
        <v>13780</v>
      </c>
      <c r="C896" s="87" t="s">
        <v>768</v>
      </c>
      <c r="D896" s="90" t="s">
        <v>15500</v>
      </c>
      <c r="E896" s="137" t="s">
        <v>18832</v>
      </c>
    </row>
    <row r="897" spans="1:5" ht="56.25" customHeight="1" x14ac:dyDescent="0.2">
      <c r="A897" s="88">
        <v>8699569270393</v>
      </c>
      <c r="B897" s="87" t="s">
        <v>5791</v>
      </c>
      <c r="C897" s="87" t="s">
        <v>5782</v>
      </c>
      <c r="D897" s="90" t="s">
        <v>15500</v>
      </c>
      <c r="E897" s="137" t="s">
        <v>18832</v>
      </c>
    </row>
    <row r="898" spans="1:5" ht="56.25" customHeight="1" x14ac:dyDescent="0.2">
      <c r="A898" s="88">
        <v>8699569150114</v>
      </c>
      <c r="B898" s="87" t="s">
        <v>5794</v>
      </c>
      <c r="C898" s="87" t="s">
        <v>5782</v>
      </c>
      <c r="D898" s="90" t="s">
        <v>15500</v>
      </c>
      <c r="E898" s="137" t="s">
        <v>18832</v>
      </c>
    </row>
    <row r="899" spans="1:5" ht="56.25" customHeight="1" x14ac:dyDescent="0.2">
      <c r="A899" s="88">
        <v>8699569270409</v>
      </c>
      <c r="B899" s="87" t="s">
        <v>5799</v>
      </c>
      <c r="C899" s="87" t="s">
        <v>5782</v>
      </c>
      <c r="D899" s="90" t="s">
        <v>15500</v>
      </c>
      <c r="E899" s="137" t="s">
        <v>18832</v>
      </c>
    </row>
    <row r="900" spans="1:5" ht="56.25" customHeight="1" x14ac:dyDescent="0.2">
      <c r="A900" s="88">
        <v>8699569010289</v>
      </c>
      <c r="B900" s="87" t="s">
        <v>5803</v>
      </c>
      <c r="C900" s="87" t="s">
        <v>5782</v>
      </c>
      <c r="D900" s="90" t="s">
        <v>15500</v>
      </c>
      <c r="E900" s="137" t="s">
        <v>18832</v>
      </c>
    </row>
    <row r="901" spans="1:5" ht="56.25" customHeight="1" x14ac:dyDescent="0.2">
      <c r="A901" s="88">
        <v>8699569270416</v>
      </c>
      <c r="B901" s="87" t="s">
        <v>5781</v>
      </c>
      <c r="C901" s="87" t="s">
        <v>5782</v>
      </c>
      <c r="D901" s="90" t="s">
        <v>15500</v>
      </c>
      <c r="E901" s="137" t="s">
        <v>18832</v>
      </c>
    </row>
    <row r="902" spans="1:5" ht="56.25" customHeight="1" x14ac:dyDescent="0.2">
      <c r="A902" s="88">
        <v>8699569010272</v>
      </c>
      <c r="B902" s="87" t="s">
        <v>5786</v>
      </c>
      <c r="C902" s="87" t="s">
        <v>5782</v>
      </c>
      <c r="D902" s="90" t="s">
        <v>15500</v>
      </c>
      <c r="E902" s="137" t="s">
        <v>18832</v>
      </c>
    </row>
    <row r="903" spans="1:5" ht="56.25" customHeight="1" x14ac:dyDescent="0.2">
      <c r="A903" s="88">
        <v>8699569280156</v>
      </c>
      <c r="B903" s="87" t="s">
        <v>5789</v>
      </c>
      <c r="C903" s="87" t="s">
        <v>5782</v>
      </c>
      <c r="D903" s="90" t="s">
        <v>15500</v>
      </c>
      <c r="E903" s="137" t="s">
        <v>18832</v>
      </c>
    </row>
    <row r="904" spans="1:5" ht="56.25" customHeight="1" x14ac:dyDescent="0.2">
      <c r="A904" s="88">
        <v>8699569120056</v>
      </c>
      <c r="B904" s="87" t="s">
        <v>4028</v>
      </c>
      <c r="C904" s="87" t="s">
        <v>6904</v>
      </c>
      <c r="D904" s="90" t="s">
        <v>15500</v>
      </c>
      <c r="E904" s="137" t="s">
        <v>18832</v>
      </c>
    </row>
    <row r="905" spans="1:5" ht="56.25" customHeight="1" x14ac:dyDescent="0.2">
      <c r="A905" s="88">
        <v>8699569091936</v>
      </c>
      <c r="B905" s="87" t="s">
        <v>12124</v>
      </c>
      <c r="C905" s="87" t="s">
        <v>244</v>
      </c>
      <c r="D905" s="90" t="s">
        <v>15500</v>
      </c>
      <c r="E905" s="137" t="s">
        <v>18832</v>
      </c>
    </row>
    <row r="906" spans="1:5" ht="56.25" customHeight="1" x14ac:dyDescent="0.2">
      <c r="A906" s="88">
        <v>8699569790068</v>
      </c>
      <c r="B906" s="87" t="s">
        <v>11951</v>
      </c>
      <c r="C906" s="87" t="s">
        <v>227</v>
      </c>
      <c r="D906" s="90" t="s">
        <v>15500</v>
      </c>
      <c r="E906" s="137" t="s">
        <v>18832</v>
      </c>
    </row>
    <row r="907" spans="1:5" ht="56.25" customHeight="1" x14ac:dyDescent="0.2">
      <c r="A907" s="88">
        <v>8699569790075</v>
      </c>
      <c r="B907" s="87" t="s">
        <v>11952</v>
      </c>
      <c r="C907" s="87" t="s">
        <v>227</v>
      </c>
      <c r="D907" s="90" t="s">
        <v>15500</v>
      </c>
      <c r="E907" s="137" t="s">
        <v>18832</v>
      </c>
    </row>
    <row r="908" spans="1:5" ht="56.25" customHeight="1" x14ac:dyDescent="0.2">
      <c r="A908" s="88">
        <v>8699569091202</v>
      </c>
      <c r="B908" s="87" t="s">
        <v>4625</v>
      </c>
      <c r="C908" s="87" t="s">
        <v>4615</v>
      </c>
      <c r="D908" s="90" t="s">
        <v>15500</v>
      </c>
      <c r="E908" s="137" t="s">
        <v>18832</v>
      </c>
    </row>
    <row r="909" spans="1:5" ht="56.25" customHeight="1" x14ac:dyDescent="0.2">
      <c r="A909" s="88">
        <v>8699569091370</v>
      </c>
      <c r="B909" s="87" t="s">
        <v>8692</v>
      </c>
      <c r="C909" s="87" t="s">
        <v>4615</v>
      </c>
      <c r="D909" s="90" t="s">
        <v>15500</v>
      </c>
      <c r="E909" s="137" t="s">
        <v>18832</v>
      </c>
    </row>
    <row r="910" spans="1:5" ht="56.25" customHeight="1" x14ac:dyDescent="0.2">
      <c r="A910" s="88">
        <v>8699569610113</v>
      </c>
      <c r="B910" s="87" t="s">
        <v>375</v>
      </c>
      <c r="C910" s="87" t="s">
        <v>372</v>
      </c>
      <c r="D910" s="90" t="s">
        <v>15500</v>
      </c>
      <c r="E910" s="137" t="s">
        <v>18832</v>
      </c>
    </row>
    <row r="911" spans="1:5" ht="56.25" customHeight="1" x14ac:dyDescent="0.2">
      <c r="A911" s="88">
        <v>8699569091349</v>
      </c>
      <c r="B911" s="87" t="s">
        <v>11218</v>
      </c>
      <c r="C911" s="87" t="s">
        <v>198</v>
      </c>
      <c r="D911" s="90" t="s">
        <v>15500</v>
      </c>
      <c r="E911" s="137" t="s">
        <v>18832</v>
      </c>
    </row>
    <row r="912" spans="1:5" ht="56.25" customHeight="1" x14ac:dyDescent="0.2">
      <c r="A912" s="88">
        <v>8699569280040</v>
      </c>
      <c r="B912" s="87" t="s">
        <v>352</v>
      </c>
      <c r="C912" s="87" t="s">
        <v>353</v>
      </c>
      <c r="D912" s="90" t="s">
        <v>15500</v>
      </c>
      <c r="E912" s="137" t="s">
        <v>18832</v>
      </c>
    </row>
    <row r="913" spans="1:5" ht="56.25" customHeight="1" x14ac:dyDescent="0.2">
      <c r="A913" s="88">
        <v>8699569150039</v>
      </c>
      <c r="B913" s="87" t="s">
        <v>354</v>
      </c>
      <c r="C913" s="87" t="s">
        <v>353</v>
      </c>
      <c r="D913" s="90" t="s">
        <v>15500</v>
      </c>
      <c r="E913" s="137" t="s">
        <v>18832</v>
      </c>
    </row>
    <row r="914" spans="1:5" ht="56.25" customHeight="1" x14ac:dyDescent="0.2">
      <c r="A914" s="88">
        <v>8699569790013</v>
      </c>
      <c r="B914" s="87" t="s">
        <v>356</v>
      </c>
      <c r="C914" s="87" t="s">
        <v>353</v>
      </c>
      <c r="D914" s="90" t="s">
        <v>15500</v>
      </c>
      <c r="E914" s="137" t="s">
        <v>18832</v>
      </c>
    </row>
    <row r="915" spans="1:5" ht="56.25" customHeight="1" x14ac:dyDescent="0.2">
      <c r="A915" s="88">
        <v>8699569011019</v>
      </c>
      <c r="B915" s="87" t="s">
        <v>12716</v>
      </c>
      <c r="C915" s="87" t="s">
        <v>589</v>
      </c>
      <c r="D915" s="90" t="s">
        <v>15500</v>
      </c>
      <c r="E915" s="137" t="s">
        <v>18832</v>
      </c>
    </row>
    <row r="916" spans="1:5" ht="56.25" customHeight="1" x14ac:dyDescent="0.2">
      <c r="A916" s="88">
        <v>8699569010760</v>
      </c>
      <c r="B916" s="87" t="s">
        <v>4384</v>
      </c>
      <c r="C916" s="87" t="s">
        <v>4385</v>
      </c>
      <c r="D916" s="90" t="s">
        <v>15500</v>
      </c>
      <c r="E916" s="137" t="s">
        <v>18832</v>
      </c>
    </row>
    <row r="917" spans="1:5" ht="56.25" customHeight="1" x14ac:dyDescent="0.2">
      <c r="A917" s="88">
        <v>8699569170044</v>
      </c>
      <c r="B917" s="87" t="s">
        <v>651</v>
      </c>
      <c r="C917" s="97" t="s">
        <v>645</v>
      </c>
      <c r="D917" s="90" t="s">
        <v>15500</v>
      </c>
      <c r="E917" s="137" t="s">
        <v>18832</v>
      </c>
    </row>
    <row r="918" spans="1:5" ht="56.25" customHeight="1" x14ac:dyDescent="0.2">
      <c r="A918" s="88">
        <v>8699569170020</v>
      </c>
      <c r="B918" s="87" t="s">
        <v>647</v>
      </c>
      <c r="C918" s="97" t="s">
        <v>645</v>
      </c>
      <c r="D918" s="90" t="s">
        <v>15500</v>
      </c>
      <c r="E918" s="137" t="s">
        <v>18830</v>
      </c>
    </row>
    <row r="919" spans="1:5" ht="56.25" customHeight="1" x14ac:dyDescent="0.2">
      <c r="A919" s="88">
        <v>8699569170037</v>
      </c>
      <c r="B919" s="87" t="s">
        <v>649</v>
      </c>
      <c r="C919" s="97" t="s">
        <v>645</v>
      </c>
      <c r="D919" s="90" t="s">
        <v>15500</v>
      </c>
      <c r="E919" s="137" t="s">
        <v>18830</v>
      </c>
    </row>
    <row r="920" spans="1:5" ht="56.25" customHeight="1" x14ac:dyDescent="0.2">
      <c r="A920" s="88">
        <v>8699569550013</v>
      </c>
      <c r="B920" s="87" t="s">
        <v>3757</v>
      </c>
      <c r="C920" s="87" t="s">
        <v>3755</v>
      </c>
      <c r="D920" s="90" t="s">
        <v>15500</v>
      </c>
      <c r="E920" s="137" t="s">
        <v>18832</v>
      </c>
    </row>
    <row r="921" spans="1:5" ht="56.25" customHeight="1" x14ac:dyDescent="0.2">
      <c r="A921" s="88">
        <v>8699569520016</v>
      </c>
      <c r="B921" s="87" t="s">
        <v>1838</v>
      </c>
      <c r="C921" s="87" t="s">
        <v>1826</v>
      </c>
      <c r="D921" s="90" t="s">
        <v>15500</v>
      </c>
      <c r="E921" s="137" t="s">
        <v>18831</v>
      </c>
    </row>
    <row r="922" spans="1:5" ht="56.25" customHeight="1" x14ac:dyDescent="0.2">
      <c r="A922" s="88">
        <v>8699569092056</v>
      </c>
      <c r="B922" s="87" t="s">
        <v>12861</v>
      </c>
      <c r="C922" s="87" t="s">
        <v>1132</v>
      </c>
      <c r="D922" s="90" t="s">
        <v>15500</v>
      </c>
      <c r="E922" s="137" t="s">
        <v>18831</v>
      </c>
    </row>
    <row r="923" spans="1:5" ht="56.25" customHeight="1" x14ac:dyDescent="0.2">
      <c r="A923" s="88">
        <v>8699569080169</v>
      </c>
      <c r="B923" s="87" t="s">
        <v>7189</v>
      </c>
      <c r="C923" s="87" t="s">
        <v>1882</v>
      </c>
      <c r="D923" s="90" t="s">
        <v>15500</v>
      </c>
      <c r="E923" s="137" t="s">
        <v>18832</v>
      </c>
    </row>
    <row r="924" spans="1:5" ht="56.25" customHeight="1" x14ac:dyDescent="0.2">
      <c r="A924" s="88">
        <v>8699569240099</v>
      </c>
      <c r="B924" s="87" t="s">
        <v>11827</v>
      </c>
      <c r="C924" s="87" t="s">
        <v>1882</v>
      </c>
      <c r="D924" s="90" t="s">
        <v>15500</v>
      </c>
      <c r="E924" s="137" t="s">
        <v>18832</v>
      </c>
    </row>
    <row r="925" spans="1:5" ht="56.25" customHeight="1" x14ac:dyDescent="0.2">
      <c r="A925" s="88">
        <v>8699569080152</v>
      </c>
      <c r="B925" s="87" t="s">
        <v>7199</v>
      </c>
      <c r="C925" s="87" t="s">
        <v>1882</v>
      </c>
      <c r="D925" s="90" t="s">
        <v>15500</v>
      </c>
      <c r="E925" s="137" t="s">
        <v>18832</v>
      </c>
    </row>
    <row r="926" spans="1:5" ht="56.25" customHeight="1" x14ac:dyDescent="0.2">
      <c r="A926" s="88">
        <v>8699578750015</v>
      </c>
      <c r="B926" s="87" t="s">
        <v>5518</v>
      </c>
      <c r="C926" s="87" t="s">
        <v>6303</v>
      </c>
      <c r="D926" s="90" t="s">
        <v>6304</v>
      </c>
      <c r="E926" s="137" t="s">
        <v>18832</v>
      </c>
    </row>
    <row r="927" spans="1:5" ht="56.25" customHeight="1" x14ac:dyDescent="0.2">
      <c r="A927" s="88">
        <v>8699578750022</v>
      </c>
      <c r="B927" s="16" t="s">
        <v>6302</v>
      </c>
      <c r="C927" s="16" t="s">
        <v>6303</v>
      </c>
      <c r="D927" s="20" t="s">
        <v>6304</v>
      </c>
      <c r="E927" s="137" t="s">
        <v>18832</v>
      </c>
    </row>
    <row r="928" spans="1:5" ht="56.25" customHeight="1" x14ac:dyDescent="0.2">
      <c r="A928" s="88">
        <v>8699578750039</v>
      </c>
      <c r="B928" s="87" t="s">
        <v>5520</v>
      </c>
      <c r="C928" s="87" t="s">
        <v>6303</v>
      </c>
      <c r="D928" s="90" t="s">
        <v>6304</v>
      </c>
      <c r="E928" s="137" t="s">
        <v>18832</v>
      </c>
    </row>
    <row r="929" spans="1:5" ht="56.25" customHeight="1" x14ac:dyDescent="0.2">
      <c r="A929" s="88">
        <v>8699578750046</v>
      </c>
      <c r="B929" s="16" t="s">
        <v>6308</v>
      </c>
      <c r="C929" s="16" t="s">
        <v>6303</v>
      </c>
      <c r="D929" s="20" t="s">
        <v>6304</v>
      </c>
      <c r="E929" s="137" t="s">
        <v>18832</v>
      </c>
    </row>
    <row r="930" spans="1:5" ht="56.25" customHeight="1" x14ac:dyDescent="0.2">
      <c r="A930" s="88">
        <v>8699578750060</v>
      </c>
      <c r="B930" s="16" t="s">
        <v>6309</v>
      </c>
      <c r="C930" s="16" t="s">
        <v>6303</v>
      </c>
      <c r="D930" s="20" t="s">
        <v>6304</v>
      </c>
      <c r="E930" s="137" t="s">
        <v>18832</v>
      </c>
    </row>
    <row r="931" spans="1:5" ht="56.25" customHeight="1" x14ac:dyDescent="0.2">
      <c r="A931" s="88">
        <v>8699578090029</v>
      </c>
      <c r="B931" s="87" t="s">
        <v>6911</v>
      </c>
      <c r="C931" s="87" t="s">
        <v>5554</v>
      </c>
      <c r="D931" s="90" t="s">
        <v>6304</v>
      </c>
      <c r="E931" s="137" t="s">
        <v>18832</v>
      </c>
    </row>
    <row r="932" spans="1:5" ht="56.25" customHeight="1" x14ac:dyDescent="0.2">
      <c r="A932" s="88">
        <v>8699578090081</v>
      </c>
      <c r="B932" s="87" t="s">
        <v>6913</v>
      </c>
      <c r="C932" s="87" t="s">
        <v>5554</v>
      </c>
      <c r="D932" s="90" t="s">
        <v>6304</v>
      </c>
      <c r="E932" s="137" t="s">
        <v>18832</v>
      </c>
    </row>
    <row r="933" spans="1:5" ht="56.25" customHeight="1" x14ac:dyDescent="0.2">
      <c r="A933" s="88">
        <v>8699578700010</v>
      </c>
      <c r="B933" s="87" t="s">
        <v>5557</v>
      </c>
      <c r="C933" s="87" t="s">
        <v>5554</v>
      </c>
      <c r="D933" s="90" t="s">
        <v>6304</v>
      </c>
      <c r="E933" s="137" t="s">
        <v>18832</v>
      </c>
    </row>
    <row r="934" spans="1:5" ht="56.25" customHeight="1" x14ac:dyDescent="0.2">
      <c r="A934" s="88">
        <v>8699578572624</v>
      </c>
      <c r="B934" s="87" t="s">
        <v>8486</v>
      </c>
      <c r="C934" s="87" t="s">
        <v>5614</v>
      </c>
      <c r="D934" s="90" t="s">
        <v>6304</v>
      </c>
      <c r="E934" s="137" t="s">
        <v>18832</v>
      </c>
    </row>
    <row r="935" spans="1:5" ht="56.25" customHeight="1" x14ac:dyDescent="0.2">
      <c r="A935" s="88">
        <v>8699578750411</v>
      </c>
      <c r="B935" s="87" t="s">
        <v>5649</v>
      </c>
      <c r="C935" s="87" t="s">
        <v>6338</v>
      </c>
      <c r="D935" s="90" t="s">
        <v>6304</v>
      </c>
      <c r="E935" s="137" t="s">
        <v>18832</v>
      </c>
    </row>
    <row r="936" spans="1:5" ht="56.25" customHeight="1" x14ac:dyDescent="0.2">
      <c r="A936" s="88">
        <v>8699578750428</v>
      </c>
      <c r="B936" s="16" t="s">
        <v>6339</v>
      </c>
      <c r="C936" s="16" t="s">
        <v>6338</v>
      </c>
      <c r="D936" s="20" t="s">
        <v>6304</v>
      </c>
      <c r="E936" s="137" t="s">
        <v>18832</v>
      </c>
    </row>
    <row r="937" spans="1:5" ht="56.25" customHeight="1" x14ac:dyDescent="0.2">
      <c r="A937" s="88">
        <v>8699578012861</v>
      </c>
      <c r="B937" s="87" t="s">
        <v>10135</v>
      </c>
      <c r="C937" s="87" t="s">
        <v>5662</v>
      </c>
      <c r="D937" s="90" t="s">
        <v>6304</v>
      </c>
      <c r="E937" s="137" t="s">
        <v>18832</v>
      </c>
    </row>
    <row r="938" spans="1:5" ht="56.25" customHeight="1" x14ac:dyDescent="0.2">
      <c r="A938" s="88">
        <v>8699578012878</v>
      </c>
      <c r="B938" s="87" t="s">
        <v>10136</v>
      </c>
      <c r="C938" s="87" t="s">
        <v>5662</v>
      </c>
      <c r="D938" s="90" t="s">
        <v>6304</v>
      </c>
      <c r="E938" s="137" t="s">
        <v>18832</v>
      </c>
    </row>
    <row r="939" spans="1:5" ht="56.25" customHeight="1" x14ac:dyDescent="0.2">
      <c r="A939" s="88">
        <v>8699578090470</v>
      </c>
      <c r="B939" s="87" t="s">
        <v>4981</v>
      </c>
      <c r="C939" s="87" t="s">
        <v>4895</v>
      </c>
      <c r="D939" s="90" t="s">
        <v>6304</v>
      </c>
      <c r="E939" s="137" t="s">
        <v>18832</v>
      </c>
    </row>
    <row r="940" spans="1:5" ht="56.25" customHeight="1" x14ac:dyDescent="0.2">
      <c r="A940" s="88">
        <v>8699578090500</v>
      </c>
      <c r="B940" s="87" t="s">
        <v>4969</v>
      </c>
      <c r="C940" s="87" t="s">
        <v>4895</v>
      </c>
      <c r="D940" s="90" t="s">
        <v>6304</v>
      </c>
      <c r="E940" s="137" t="s">
        <v>18832</v>
      </c>
    </row>
    <row r="941" spans="1:5" ht="56.25" customHeight="1" x14ac:dyDescent="0.2">
      <c r="A941" s="88">
        <v>8699578090517</v>
      </c>
      <c r="B941" s="87" t="s">
        <v>4988</v>
      </c>
      <c r="C941" s="87" t="s">
        <v>4895</v>
      </c>
      <c r="D941" s="90" t="s">
        <v>6304</v>
      </c>
      <c r="E941" s="137" t="s">
        <v>18832</v>
      </c>
    </row>
    <row r="942" spans="1:5" ht="56.25" customHeight="1" x14ac:dyDescent="0.2">
      <c r="A942" s="88">
        <v>8699578750077</v>
      </c>
      <c r="B942" s="87" t="s">
        <v>4997</v>
      </c>
      <c r="C942" s="87" t="s">
        <v>6350</v>
      </c>
      <c r="D942" s="90" t="s">
        <v>6304</v>
      </c>
      <c r="E942" s="137" t="s">
        <v>18832</v>
      </c>
    </row>
    <row r="943" spans="1:5" ht="56.25" customHeight="1" x14ac:dyDescent="0.2">
      <c r="A943" s="88">
        <v>8699578750084</v>
      </c>
      <c r="B943" s="16" t="s">
        <v>6349</v>
      </c>
      <c r="C943" s="16" t="s">
        <v>6350</v>
      </c>
      <c r="D943" s="20" t="s">
        <v>6304</v>
      </c>
      <c r="E943" s="137" t="s">
        <v>18832</v>
      </c>
    </row>
    <row r="944" spans="1:5" ht="56.25" customHeight="1" x14ac:dyDescent="0.2">
      <c r="A944" s="88">
        <v>8699578750091</v>
      </c>
      <c r="B944" s="87" t="s">
        <v>5001</v>
      </c>
      <c r="C944" s="87" t="s">
        <v>6350</v>
      </c>
      <c r="D944" s="90" t="s">
        <v>6304</v>
      </c>
      <c r="E944" s="137" t="s">
        <v>18832</v>
      </c>
    </row>
    <row r="945" spans="1:5" ht="56.25" customHeight="1" x14ac:dyDescent="0.2">
      <c r="A945" s="88">
        <v>8699578750107</v>
      </c>
      <c r="B945" s="16" t="s">
        <v>6352</v>
      </c>
      <c r="C945" s="16" t="s">
        <v>6350</v>
      </c>
      <c r="D945" s="20" t="s">
        <v>6304</v>
      </c>
      <c r="E945" s="137" t="s">
        <v>18832</v>
      </c>
    </row>
    <row r="946" spans="1:5" ht="56.25" customHeight="1" x14ac:dyDescent="0.2">
      <c r="A946" s="88">
        <v>8699578750114</v>
      </c>
      <c r="B946" s="87" t="s">
        <v>5005</v>
      </c>
      <c r="C946" s="87" t="s">
        <v>6350</v>
      </c>
      <c r="D946" s="90" t="s">
        <v>6304</v>
      </c>
      <c r="E946" s="137" t="s">
        <v>18832</v>
      </c>
    </row>
    <row r="947" spans="1:5" ht="56.25" customHeight="1" x14ac:dyDescent="0.2">
      <c r="A947" s="88">
        <v>8699578750121</v>
      </c>
      <c r="B947" s="16" t="s">
        <v>6355</v>
      </c>
      <c r="C947" s="16" t="s">
        <v>6350</v>
      </c>
      <c r="D947" s="20" t="s">
        <v>6304</v>
      </c>
      <c r="E947" s="137" t="s">
        <v>18832</v>
      </c>
    </row>
    <row r="948" spans="1:5" ht="56.25" customHeight="1" x14ac:dyDescent="0.2">
      <c r="A948" s="88">
        <v>8699578044817</v>
      </c>
      <c r="B948" s="87" t="s">
        <v>4358</v>
      </c>
      <c r="C948" s="87" t="s">
        <v>4342</v>
      </c>
      <c r="D948" s="90" t="s">
        <v>6304</v>
      </c>
      <c r="E948" s="137" t="s">
        <v>18832</v>
      </c>
    </row>
    <row r="949" spans="1:5" ht="56.25" customHeight="1" x14ac:dyDescent="0.2">
      <c r="A949" s="88">
        <v>8699578044824</v>
      </c>
      <c r="B949" s="87" t="s">
        <v>4364</v>
      </c>
      <c r="C949" s="87" t="s">
        <v>4342</v>
      </c>
      <c r="D949" s="90" t="s">
        <v>6304</v>
      </c>
      <c r="E949" s="137" t="s">
        <v>18832</v>
      </c>
    </row>
    <row r="950" spans="1:5" ht="56.25" customHeight="1" x14ac:dyDescent="0.2">
      <c r="A950" s="88">
        <v>8699578090067</v>
      </c>
      <c r="B950" s="87" t="s">
        <v>4431</v>
      </c>
      <c r="C950" s="87" t="s">
        <v>4425</v>
      </c>
      <c r="D950" s="90" t="s">
        <v>6304</v>
      </c>
      <c r="E950" s="137" t="s">
        <v>18832</v>
      </c>
    </row>
    <row r="951" spans="1:5" ht="56.25" customHeight="1" x14ac:dyDescent="0.2">
      <c r="A951" s="88">
        <v>8699578090074</v>
      </c>
      <c r="B951" s="87" t="s">
        <v>4441</v>
      </c>
      <c r="C951" s="87" t="s">
        <v>4425</v>
      </c>
      <c r="D951" s="90" t="s">
        <v>6304</v>
      </c>
      <c r="E951" s="137" t="s">
        <v>18832</v>
      </c>
    </row>
    <row r="952" spans="1:5" ht="56.25" customHeight="1" x14ac:dyDescent="0.2">
      <c r="A952" s="88">
        <v>8699578012229</v>
      </c>
      <c r="B952" s="87" t="s">
        <v>7227</v>
      </c>
      <c r="C952" s="87" t="s">
        <v>4654</v>
      </c>
      <c r="D952" s="90" t="s">
        <v>6304</v>
      </c>
      <c r="E952" s="137" t="s">
        <v>18832</v>
      </c>
    </row>
    <row r="953" spans="1:5" ht="56.25" customHeight="1" x14ac:dyDescent="0.2">
      <c r="A953" s="88">
        <v>8699578011291</v>
      </c>
      <c r="B953" s="87" t="s">
        <v>9986</v>
      </c>
      <c r="C953" s="87" t="s">
        <v>8447</v>
      </c>
      <c r="D953" s="90" t="s">
        <v>6304</v>
      </c>
      <c r="E953" s="137" t="s">
        <v>18832</v>
      </c>
    </row>
    <row r="954" spans="1:5" ht="56.25" customHeight="1" x14ac:dyDescent="0.2">
      <c r="A954" s="88">
        <v>8699578090616</v>
      </c>
      <c r="B954" s="87" t="s">
        <v>9693</v>
      </c>
      <c r="C954" s="87" t="s">
        <v>3636</v>
      </c>
      <c r="D954" s="90" t="s">
        <v>6304</v>
      </c>
      <c r="E954" s="137" t="s">
        <v>18832</v>
      </c>
    </row>
    <row r="955" spans="1:5" ht="56.25" customHeight="1" x14ac:dyDescent="0.2">
      <c r="A955" s="88">
        <v>8699578090623</v>
      </c>
      <c r="B955" s="87" t="s">
        <v>3638</v>
      </c>
      <c r="C955" s="87" t="s">
        <v>3636</v>
      </c>
      <c r="D955" s="90" t="s">
        <v>6304</v>
      </c>
      <c r="E955" s="137" t="s">
        <v>18832</v>
      </c>
    </row>
    <row r="956" spans="1:5" ht="56.25" customHeight="1" x14ac:dyDescent="0.2">
      <c r="A956" s="88">
        <v>8699578171018</v>
      </c>
      <c r="B956" s="87" t="s">
        <v>15424</v>
      </c>
      <c r="C956" s="87" t="s">
        <v>3715</v>
      </c>
      <c r="D956" s="90" t="s">
        <v>6304</v>
      </c>
      <c r="E956" s="137" t="s">
        <v>18832</v>
      </c>
    </row>
    <row r="957" spans="1:5" ht="56.25" customHeight="1" x14ac:dyDescent="0.2">
      <c r="A957" s="88">
        <v>8699578191627</v>
      </c>
      <c r="B957" s="87" t="s">
        <v>15471</v>
      </c>
      <c r="C957" s="87" t="s">
        <v>4061</v>
      </c>
      <c r="D957" s="90" t="s">
        <v>6304</v>
      </c>
      <c r="E957" s="137" t="s">
        <v>18832</v>
      </c>
    </row>
    <row r="958" spans="1:5" ht="56.25" customHeight="1" x14ac:dyDescent="0.2">
      <c r="A958" s="88">
        <v>8699578341213</v>
      </c>
      <c r="B958" s="87" t="s">
        <v>4062</v>
      </c>
      <c r="C958" s="87" t="s">
        <v>4061</v>
      </c>
      <c r="D958" s="90" t="s">
        <v>6304</v>
      </c>
      <c r="E958" s="137" t="s">
        <v>18832</v>
      </c>
    </row>
    <row r="959" spans="1:5" ht="56.25" customHeight="1" x14ac:dyDescent="0.2">
      <c r="A959" s="88">
        <v>8699578701222</v>
      </c>
      <c r="B959" s="87" t="s">
        <v>15669</v>
      </c>
      <c r="C959" s="87" t="s">
        <v>4061</v>
      </c>
      <c r="D959" s="90" t="s">
        <v>6304</v>
      </c>
      <c r="E959" s="137" t="s">
        <v>18832</v>
      </c>
    </row>
    <row r="960" spans="1:5" ht="56.25" customHeight="1" x14ac:dyDescent="0.2">
      <c r="A960" s="88">
        <v>8699578091811</v>
      </c>
      <c r="B960" s="87" t="s">
        <v>4138</v>
      </c>
      <c r="C960" s="87" t="s">
        <v>4134</v>
      </c>
      <c r="D960" s="90" t="s">
        <v>6304</v>
      </c>
      <c r="E960" s="137" t="s">
        <v>18832</v>
      </c>
    </row>
    <row r="961" spans="1:5" ht="56.25" customHeight="1" x14ac:dyDescent="0.2">
      <c r="A961" s="88">
        <v>8699578093037</v>
      </c>
      <c r="B961" s="87" t="s">
        <v>14041</v>
      </c>
      <c r="C961" s="87" t="s">
        <v>3152</v>
      </c>
      <c r="D961" s="90" t="s">
        <v>6304</v>
      </c>
      <c r="E961" s="137" t="s">
        <v>18832</v>
      </c>
    </row>
    <row r="962" spans="1:5" ht="56.25" customHeight="1" x14ac:dyDescent="0.2">
      <c r="A962" s="88">
        <v>8699578093044</v>
      </c>
      <c r="B962" s="87" t="s">
        <v>14042</v>
      </c>
      <c r="C962" s="87" t="s">
        <v>3152</v>
      </c>
      <c r="D962" s="90" t="s">
        <v>6304</v>
      </c>
      <c r="E962" s="137" t="s">
        <v>18832</v>
      </c>
    </row>
    <row r="963" spans="1:5" ht="56.25" customHeight="1" x14ac:dyDescent="0.2">
      <c r="A963" s="88">
        <v>8699578093051</v>
      </c>
      <c r="B963" s="87" t="s">
        <v>14043</v>
      </c>
      <c r="C963" s="87" t="s">
        <v>3152</v>
      </c>
      <c r="D963" s="90" t="s">
        <v>6304</v>
      </c>
      <c r="E963" s="137" t="s">
        <v>18832</v>
      </c>
    </row>
    <row r="964" spans="1:5" ht="56.25" customHeight="1" x14ac:dyDescent="0.2">
      <c r="A964" s="88">
        <v>8699578093068</v>
      </c>
      <c r="B964" s="87" t="s">
        <v>14044</v>
      </c>
      <c r="C964" s="87" t="s">
        <v>3152</v>
      </c>
      <c r="D964" s="90" t="s">
        <v>6304</v>
      </c>
      <c r="E964" s="137" t="s">
        <v>18832</v>
      </c>
    </row>
    <row r="965" spans="1:5" ht="56.25" customHeight="1" x14ac:dyDescent="0.2">
      <c r="A965" s="88">
        <v>8699578093075</v>
      </c>
      <c r="B965" s="87" t="s">
        <v>14033</v>
      </c>
      <c r="C965" s="87" t="s">
        <v>3160</v>
      </c>
      <c r="D965" s="90" t="s">
        <v>6304</v>
      </c>
      <c r="E965" s="137" t="s">
        <v>18832</v>
      </c>
    </row>
    <row r="966" spans="1:5" ht="56.25" customHeight="1" x14ac:dyDescent="0.2">
      <c r="A966" s="88">
        <v>8699578093082</v>
      </c>
      <c r="B966" s="87" t="s">
        <v>14035</v>
      </c>
      <c r="C966" s="87" t="s">
        <v>3160</v>
      </c>
      <c r="D966" s="90" t="s">
        <v>6304</v>
      </c>
      <c r="E966" s="137" t="s">
        <v>18832</v>
      </c>
    </row>
    <row r="967" spans="1:5" ht="56.25" customHeight="1" x14ac:dyDescent="0.2">
      <c r="A967" s="88">
        <v>8699578093099</v>
      </c>
      <c r="B967" s="87" t="s">
        <v>14036</v>
      </c>
      <c r="C967" s="87" t="s">
        <v>3160</v>
      </c>
      <c r="D967" s="90" t="s">
        <v>6304</v>
      </c>
      <c r="E967" s="137" t="s">
        <v>18832</v>
      </c>
    </row>
    <row r="968" spans="1:5" ht="56.25" customHeight="1" x14ac:dyDescent="0.2">
      <c r="A968" s="88">
        <v>8699578093112</v>
      </c>
      <c r="B968" s="87" t="s">
        <v>14037</v>
      </c>
      <c r="C968" s="87" t="s">
        <v>3160</v>
      </c>
      <c r="D968" s="90" t="s">
        <v>6304</v>
      </c>
      <c r="E968" s="137" t="s">
        <v>18832</v>
      </c>
    </row>
    <row r="969" spans="1:5" ht="56.25" customHeight="1" x14ac:dyDescent="0.2">
      <c r="A969" s="88">
        <v>8699578012243</v>
      </c>
      <c r="B969" s="87" t="s">
        <v>3334</v>
      </c>
      <c r="C969" s="87" t="s">
        <v>3332</v>
      </c>
      <c r="D969" s="90" t="s">
        <v>6304</v>
      </c>
      <c r="E969" s="137" t="s">
        <v>18832</v>
      </c>
    </row>
    <row r="970" spans="1:5" ht="56.25" customHeight="1" x14ac:dyDescent="0.2">
      <c r="A970" s="88">
        <v>8699578012250</v>
      </c>
      <c r="B970" s="87" t="s">
        <v>3336</v>
      </c>
      <c r="C970" s="87" t="s">
        <v>3332</v>
      </c>
      <c r="D970" s="90" t="s">
        <v>6304</v>
      </c>
      <c r="E970" s="137" t="s">
        <v>18832</v>
      </c>
    </row>
    <row r="971" spans="1:5" ht="56.25" customHeight="1" x14ac:dyDescent="0.2">
      <c r="A971" s="88">
        <v>8699578092221</v>
      </c>
      <c r="B971" s="87" t="s">
        <v>10608</v>
      </c>
      <c r="C971" s="97" t="s">
        <v>3400</v>
      </c>
      <c r="D971" s="90" t="s">
        <v>6304</v>
      </c>
      <c r="E971" s="137" t="s">
        <v>18832</v>
      </c>
    </row>
    <row r="972" spans="1:5" ht="56.25" customHeight="1" x14ac:dyDescent="0.2">
      <c r="A972" s="88">
        <v>8699578092238</v>
      </c>
      <c r="B972" s="87" t="s">
        <v>10607</v>
      </c>
      <c r="C972" s="87" t="s">
        <v>3400</v>
      </c>
      <c r="D972" s="90" t="s">
        <v>6304</v>
      </c>
      <c r="E972" s="137" t="s">
        <v>18832</v>
      </c>
    </row>
    <row r="973" spans="1:5" ht="56.25" customHeight="1" x14ac:dyDescent="0.2">
      <c r="A973" s="88">
        <v>8699578092245</v>
      </c>
      <c r="B973" s="87" t="s">
        <v>10606</v>
      </c>
      <c r="C973" s="87" t="s">
        <v>3400</v>
      </c>
      <c r="D973" s="90" t="s">
        <v>6304</v>
      </c>
      <c r="E973" s="137" t="s">
        <v>18832</v>
      </c>
    </row>
    <row r="974" spans="1:5" ht="56.25" customHeight="1" x14ac:dyDescent="0.2">
      <c r="A974" s="88">
        <v>8699578092252</v>
      </c>
      <c r="B974" s="87" t="s">
        <v>10605</v>
      </c>
      <c r="C974" s="87" t="s">
        <v>3400</v>
      </c>
      <c r="D974" s="90" t="s">
        <v>6304</v>
      </c>
      <c r="E974" s="137" t="s">
        <v>18832</v>
      </c>
    </row>
    <row r="975" spans="1:5" ht="56.25" customHeight="1" x14ac:dyDescent="0.2">
      <c r="A975" s="88">
        <v>8699578092269</v>
      </c>
      <c r="B975" s="87" t="s">
        <v>10604</v>
      </c>
      <c r="C975" s="97" t="s">
        <v>3400</v>
      </c>
      <c r="D975" s="90" t="s">
        <v>6304</v>
      </c>
      <c r="E975" s="137" t="s">
        <v>18832</v>
      </c>
    </row>
    <row r="976" spans="1:5" ht="56.25" customHeight="1" x14ac:dyDescent="0.2">
      <c r="A976" s="88">
        <v>8699578092276</v>
      </c>
      <c r="B976" s="87" t="s">
        <v>10603</v>
      </c>
      <c r="C976" s="97" t="s">
        <v>3400</v>
      </c>
      <c r="D976" s="90" t="s">
        <v>6304</v>
      </c>
      <c r="E976" s="137" t="s">
        <v>18832</v>
      </c>
    </row>
    <row r="977" spans="1:5" ht="56.25" customHeight="1" x14ac:dyDescent="0.2">
      <c r="A977" s="88">
        <v>8699578092290</v>
      </c>
      <c r="B977" s="87" t="s">
        <v>10601</v>
      </c>
      <c r="C977" s="87" t="s">
        <v>3400</v>
      </c>
      <c r="D977" s="90" t="s">
        <v>6304</v>
      </c>
      <c r="E977" s="137" t="s">
        <v>18832</v>
      </c>
    </row>
    <row r="978" spans="1:5" ht="56.25" customHeight="1" x14ac:dyDescent="0.2">
      <c r="A978" s="88">
        <v>8699578092313</v>
      </c>
      <c r="B978" s="87" t="s">
        <v>10610</v>
      </c>
      <c r="C978" s="97" t="s">
        <v>3400</v>
      </c>
      <c r="D978" s="90" t="s">
        <v>6304</v>
      </c>
      <c r="E978" s="137" t="s">
        <v>18832</v>
      </c>
    </row>
    <row r="979" spans="1:5" ht="56.25" customHeight="1" x14ac:dyDescent="0.2">
      <c r="A979" s="88">
        <v>8699578282417</v>
      </c>
      <c r="B979" s="87" t="s">
        <v>3526</v>
      </c>
      <c r="C979" s="87" t="s">
        <v>3480</v>
      </c>
      <c r="D979" s="90" t="s">
        <v>6304</v>
      </c>
      <c r="E979" s="137" t="s">
        <v>18832</v>
      </c>
    </row>
    <row r="980" spans="1:5" ht="56.25" customHeight="1" x14ac:dyDescent="0.2">
      <c r="A980" s="88">
        <v>8699578282424</v>
      </c>
      <c r="B980" s="87" t="s">
        <v>3495</v>
      </c>
      <c r="C980" s="87" t="s">
        <v>3480</v>
      </c>
      <c r="D980" s="90" t="s">
        <v>6304</v>
      </c>
      <c r="E980" s="137" t="s">
        <v>18832</v>
      </c>
    </row>
    <row r="981" spans="1:5" ht="56.25" customHeight="1" x14ac:dyDescent="0.2">
      <c r="A981" s="88">
        <v>8699578282431</v>
      </c>
      <c r="B981" s="87" t="s">
        <v>3504</v>
      </c>
      <c r="C981" s="87" t="s">
        <v>3480</v>
      </c>
      <c r="D981" s="90" t="s">
        <v>6304</v>
      </c>
      <c r="E981" s="137" t="s">
        <v>18832</v>
      </c>
    </row>
    <row r="982" spans="1:5" ht="56.25" customHeight="1" x14ac:dyDescent="0.2">
      <c r="A982" s="88">
        <v>8699578090135</v>
      </c>
      <c r="B982" s="87" t="s">
        <v>10134</v>
      </c>
      <c r="C982" s="87" t="s">
        <v>3566</v>
      </c>
      <c r="D982" s="90" t="s">
        <v>6304</v>
      </c>
      <c r="E982" s="137" t="s">
        <v>18832</v>
      </c>
    </row>
    <row r="983" spans="1:5" ht="56.25" customHeight="1" x14ac:dyDescent="0.2">
      <c r="A983" s="88">
        <v>8699578653026</v>
      </c>
      <c r="B983" s="87" t="s">
        <v>2460</v>
      </c>
      <c r="C983" s="87" t="s">
        <v>2459</v>
      </c>
      <c r="D983" s="90" t="s">
        <v>6304</v>
      </c>
      <c r="E983" s="137" t="s">
        <v>18832</v>
      </c>
    </row>
    <row r="984" spans="1:5" ht="56.25" customHeight="1" x14ac:dyDescent="0.2">
      <c r="A984" s="88">
        <v>8699578094812</v>
      </c>
      <c r="B984" s="87" t="s">
        <v>2553</v>
      </c>
      <c r="C984" s="87" t="s">
        <v>5398</v>
      </c>
      <c r="D984" s="90" t="s">
        <v>6304</v>
      </c>
      <c r="E984" s="137" t="s">
        <v>18832</v>
      </c>
    </row>
    <row r="985" spans="1:5" ht="56.25" customHeight="1" x14ac:dyDescent="0.2">
      <c r="A985" s="88">
        <v>8699578094829</v>
      </c>
      <c r="B985" s="87" t="s">
        <v>2560</v>
      </c>
      <c r="C985" s="87" t="s">
        <v>5398</v>
      </c>
      <c r="D985" s="90" t="s">
        <v>6304</v>
      </c>
      <c r="E985" s="137" t="s">
        <v>18832</v>
      </c>
    </row>
    <row r="986" spans="1:5" ht="56.25" customHeight="1" x14ac:dyDescent="0.2">
      <c r="A986" s="88">
        <v>8699578094836</v>
      </c>
      <c r="B986" s="87" t="s">
        <v>6870</v>
      </c>
      <c r="C986" s="87" t="s">
        <v>5398</v>
      </c>
      <c r="D986" s="90" t="s">
        <v>6304</v>
      </c>
      <c r="E986" s="137" t="s">
        <v>18832</v>
      </c>
    </row>
    <row r="987" spans="1:5" ht="56.25" customHeight="1" x14ac:dyDescent="0.2">
      <c r="A987" s="88">
        <v>8699578654818</v>
      </c>
      <c r="B987" s="87" t="s">
        <v>2549</v>
      </c>
      <c r="C987" s="87" t="s">
        <v>5398</v>
      </c>
      <c r="D987" s="90" t="s">
        <v>6304</v>
      </c>
      <c r="E987" s="137" t="s">
        <v>18832</v>
      </c>
    </row>
    <row r="988" spans="1:5" ht="56.25" customHeight="1" x14ac:dyDescent="0.2">
      <c r="A988" s="88">
        <v>8699578092818</v>
      </c>
      <c r="B988" s="87" t="s">
        <v>2590</v>
      </c>
      <c r="C988" s="87" t="s">
        <v>2582</v>
      </c>
      <c r="D988" s="90" t="s">
        <v>6304</v>
      </c>
      <c r="E988" s="137" t="s">
        <v>18832</v>
      </c>
    </row>
    <row r="989" spans="1:5" ht="56.25" customHeight="1" x14ac:dyDescent="0.2">
      <c r="A989" s="88">
        <v>8699578092870</v>
      </c>
      <c r="B989" s="87" t="s">
        <v>7336</v>
      </c>
      <c r="C989" s="87" t="s">
        <v>2582</v>
      </c>
      <c r="D989" s="90" t="s">
        <v>6304</v>
      </c>
      <c r="E989" s="137" t="s">
        <v>18832</v>
      </c>
    </row>
    <row r="990" spans="1:5" ht="56.25" customHeight="1" x14ac:dyDescent="0.2">
      <c r="A990" s="88">
        <v>8699578692810</v>
      </c>
      <c r="B990" s="87" t="s">
        <v>10058</v>
      </c>
      <c r="C990" s="87" t="s">
        <v>2582</v>
      </c>
      <c r="D990" s="90" t="s">
        <v>6304</v>
      </c>
      <c r="E990" s="137" t="s">
        <v>18832</v>
      </c>
    </row>
    <row r="991" spans="1:5" ht="56.25" customHeight="1" x14ac:dyDescent="0.2">
      <c r="A991" s="88">
        <v>8699578592417</v>
      </c>
      <c r="B991" s="87" t="s">
        <v>15403</v>
      </c>
      <c r="C991" s="87" t="s">
        <v>2615</v>
      </c>
      <c r="D991" s="90" t="s">
        <v>6304</v>
      </c>
      <c r="E991" s="137" t="s">
        <v>18832</v>
      </c>
    </row>
    <row r="992" spans="1:5" ht="56.25" customHeight="1" x14ac:dyDescent="0.2">
      <c r="A992" s="88">
        <v>8699578285210</v>
      </c>
      <c r="B992" s="87" t="s">
        <v>2661</v>
      </c>
      <c r="C992" s="87" t="s">
        <v>2654</v>
      </c>
      <c r="D992" s="89" t="s">
        <v>6304</v>
      </c>
      <c r="E992" s="137" t="s">
        <v>18832</v>
      </c>
    </row>
    <row r="993" spans="1:5" ht="56.25" customHeight="1" x14ac:dyDescent="0.2">
      <c r="A993" s="88">
        <v>8699578695217</v>
      </c>
      <c r="B993" s="87" t="s">
        <v>2659</v>
      </c>
      <c r="C993" s="87" t="s">
        <v>2654</v>
      </c>
      <c r="D993" s="89" t="s">
        <v>6304</v>
      </c>
      <c r="E993" s="137" t="s">
        <v>18832</v>
      </c>
    </row>
    <row r="994" spans="1:5" ht="56.25" customHeight="1" x14ac:dyDescent="0.2">
      <c r="A994" s="88">
        <v>8699578695224</v>
      </c>
      <c r="B994" s="87" t="s">
        <v>2660</v>
      </c>
      <c r="C994" s="87" t="s">
        <v>2654</v>
      </c>
      <c r="D994" s="89" t="s">
        <v>6304</v>
      </c>
      <c r="E994" s="137" t="s">
        <v>18832</v>
      </c>
    </row>
    <row r="995" spans="1:5" ht="56.25" customHeight="1" x14ac:dyDescent="0.2">
      <c r="A995" s="88">
        <v>8699578010034</v>
      </c>
      <c r="B995" s="87" t="s">
        <v>2714</v>
      </c>
      <c r="C995" s="87" t="s">
        <v>2707</v>
      </c>
      <c r="D995" s="90" t="s">
        <v>6304</v>
      </c>
      <c r="E995" s="137" t="s">
        <v>18832</v>
      </c>
    </row>
    <row r="996" spans="1:5" ht="56.25" customHeight="1" x14ac:dyDescent="0.2">
      <c r="A996" s="88">
        <v>8699578570019</v>
      </c>
      <c r="B996" s="87" t="s">
        <v>2709</v>
      </c>
      <c r="C996" s="87" t="s">
        <v>2707</v>
      </c>
      <c r="D996" s="90" t="s">
        <v>6304</v>
      </c>
      <c r="E996" s="137" t="s">
        <v>18832</v>
      </c>
    </row>
    <row r="997" spans="1:5" ht="56.25" customHeight="1" x14ac:dyDescent="0.2">
      <c r="A997" s="88">
        <v>8699578092429</v>
      </c>
      <c r="B997" s="87" t="s">
        <v>2730</v>
      </c>
      <c r="C997" s="87" t="s">
        <v>2727</v>
      </c>
      <c r="D997" s="90" t="s">
        <v>6304</v>
      </c>
      <c r="E997" s="137" t="s">
        <v>18832</v>
      </c>
    </row>
    <row r="998" spans="1:5" ht="56.25" customHeight="1" x14ac:dyDescent="0.2">
      <c r="A998" s="88">
        <v>8699578092443</v>
      </c>
      <c r="B998" s="87" t="s">
        <v>2736</v>
      </c>
      <c r="C998" s="87" t="s">
        <v>2727</v>
      </c>
      <c r="D998" s="90" t="s">
        <v>6304</v>
      </c>
      <c r="E998" s="137" t="s">
        <v>18832</v>
      </c>
    </row>
    <row r="999" spans="1:5" ht="56.25" customHeight="1" x14ac:dyDescent="0.2">
      <c r="A999" s="88">
        <v>8699578752613</v>
      </c>
      <c r="B999" s="87" t="s">
        <v>2786</v>
      </c>
      <c r="C999" s="87" t="s">
        <v>5410</v>
      </c>
      <c r="D999" s="90" t="s">
        <v>6304</v>
      </c>
      <c r="E999" s="137" t="s">
        <v>18832</v>
      </c>
    </row>
    <row r="1000" spans="1:5" ht="56.25" customHeight="1" x14ac:dyDescent="0.2">
      <c r="A1000" s="88">
        <v>8699578752620</v>
      </c>
      <c r="B1000" s="16" t="s">
        <v>5409</v>
      </c>
      <c r="C1000" s="16" t="s">
        <v>5410</v>
      </c>
      <c r="D1000" s="20" t="s">
        <v>6304</v>
      </c>
      <c r="E1000" s="137" t="s">
        <v>18832</v>
      </c>
    </row>
    <row r="1001" spans="1:5" ht="56.25" customHeight="1" x14ac:dyDescent="0.2">
      <c r="A1001" s="88">
        <v>8699578012649</v>
      </c>
      <c r="B1001" s="87" t="s">
        <v>2842</v>
      </c>
      <c r="C1001" s="87" t="s">
        <v>2818</v>
      </c>
      <c r="D1001" s="90" t="s">
        <v>6304</v>
      </c>
      <c r="E1001" s="137" t="s">
        <v>18832</v>
      </c>
    </row>
    <row r="1002" spans="1:5" ht="56.25" customHeight="1" x14ac:dyDescent="0.2">
      <c r="A1002" s="88">
        <v>8699578012656</v>
      </c>
      <c r="B1002" s="87" t="s">
        <v>2835</v>
      </c>
      <c r="C1002" s="87" t="s">
        <v>2818</v>
      </c>
      <c r="D1002" s="90" t="s">
        <v>6304</v>
      </c>
      <c r="E1002" s="137" t="s">
        <v>18832</v>
      </c>
    </row>
    <row r="1003" spans="1:5" ht="56.25" customHeight="1" x14ac:dyDescent="0.2">
      <c r="A1003" s="88">
        <v>8699578012663</v>
      </c>
      <c r="B1003" s="87" t="s">
        <v>2821</v>
      </c>
      <c r="C1003" s="87" t="s">
        <v>2818</v>
      </c>
      <c r="D1003" s="90" t="s">
        <v>6304</v>
      </c>
      <c r="E1003" s="137" t="s">
        <v>18832</v>
      </c>
    </row>
    <row r="1004" spans="1:5" ht="56.25" customHeight="1" x14ac:dyDescent="0.2">
      <c r="A1004" s="88">
        <v>8699578012670</v>
      </c>
      <c r="B1004" s="87" t="s">
        <v>2827</v>
      </c>
      <c r="C1004" s="87" t="s">
        <v>2818</v>
      </c>
      <c r="D1004" s="90" t="s">
        <v>6304</v>
      </c>
      <c r="E1004" s="137" t="s">
        <v>18832</v>
      </c>
    </row>
    <row r="1005" spans="1:5" ht="56.25" customHeight="1" x14ac:dyDescent="0.2">
      <c r="A1005" s="88">
        <v>8699578090869</v>
      </c>
      <c r="B1005" s="87" t="s">
        <v>7564</v>
      </c>
      <c r="C1005" s="87" t="s">
        <v>2848</v>
      </c>
      <c r="D1005" s="90" t="s">
        <v>6304</v>
      </c>
      <c r="E1005" s="137" t="s">
        <v>18832</v>
      </c>
    </row>
    <row r="1006" spans="1:5" ht="56.25" customHeight="1" x14ac:dyDescent="0.2">
      <c r="A1006" s="88">
        <v>8699578590819</v>
      </c>
      <c r="B1006" s="87" t="s">
        <v>8109</v>
      </c>
      <c r="C1006" s="87" t="s">
        <v>2848</v>
      </c>
      <c r="D1006" s="90" t="s">
        <v>6304</v>
      </c>
      <c r="E1006" s="137" t="s">
        <v>18832</v>
      </c>
    </row>
    <row r="1007" spans="1:5" ht="56.25" customHeight="1" x14ac:dyDescent="0.2">
      <c r="A1007" s="88">
        <v>8699578571214</v>
      </c>
      <c r="B1007" s="87" t="s">
        <v>2893</v>
      </c>
      <c r="C1007" s="87" t="s">
        <v>5414</v>
      </c>
      <c r="D1007" s="90" t="s">
        <v>6304</v>
      </c>
      <c r="E1007" s="137" t="s">
        <v>18832</v>
      </c>
    </row>
    <row r="1008" spans="1:5" ht="56.25" customHeight="1" x14ac:dyDescent="0.2">
      <c r="A1008" s="88">
        <v>8699578753511</v>
      </c>
      <c r="B1008" s="87" t="s">
        <v>11324</v>
      </c>
      <c r="C1008" s="16" t="s">
        <v>5422</v>
      </c>
      <c r="D1008" s="90" t="s">
        <v>6304</v>
      </c>
      <c r="E1008" s="137" t="s">
        <v>18832</v>
      </c>
    </row>
    <row r="1009" spans="1:5" ht="56.25" customHeight="1" x14ac:dyDescent="0.2">
      <c r="A1009" s="88">
        <v>8699578753528</v>
      </c>
      <c r="B1009" s="16" t="s">
        <v>11323</v>
      </c>
      <c r="C1009" s="16" t="s">
        <v>5422</v>
      </c>
      <c r="D1009" s="20" t="s">
        <v>6304</v>
      </c>
      <c r="E1009" s="137" t="s">
        <v>18832</v>
      </c>
    </row>
    <row r="1010" spans="1:5" ht="56.25" customHeight="1" x14ac:dyDescent="0.2">
      <c r="A1010" s="88">
        <v>8699578092610</v>
      </c>
      <c r="B1010" s="87" t="s">
        <v>1863</v>
      </c>
      <c r="C1010" s="87" t="s">
        <v>3054</v>
      </c>
      <c r="D1010" s="90" t="s">
        <v>6304</v>
      </c>
      <c r="E1010" s="137" t="s">
        <v>18832</v>
      </c>
    </row>
    <row r="1011" spans="1:5" ht="56.25" customHeight="1" x14ac:dyDescent="0.2">
      <c r="A1011" s="88">
        <v>8699578692612</v>
      </c>
      <c r="B1011" s="87" t="s">
        <v>10079</v>
      </c>
      <c r="C1011" s="87" t="s">
        <v>3054</v>
      </c>
      <c r="D1011" s="90" t="s">
        <v>6304</v>
      </c>
      <c r="E1011" s="137" t="s">
        <v>18832</v>
      </c>
    </row>
    <row r="1012" spans="1:5" ht="56.25" customHeight="1" x14ac:dyDescent="0.2">
      <c r="A1012" s="88">
        <v>8699578080013</v>
      </c>
      <c r="B1012" s="87" t="s">
        <v>7399</v>
      </c>
      <c r="C1012" s="87" t="s">
        <v>1882</v>
      </c>
      <c r="D1012" s="90" t="s">
        <v>6304</v>
      </c>
      <c r="E1012" s="137" t="s">
        <v>18832</v>
      </c>
    </row>
    <row r="1013" spans="1:5" ht="56.25" customHeight="1" x14ac:dyDescent="0.2">
      <c r="A1013" s="88">
        <v>8699578080020</v>
      </c>
      <c r="B1013" s="87" t="s">
        <v>7400</v>
      </c>
      <c r="C1013" s="87" t="s">
        <v>1882</v>
      </c>
      <c r="D1013" s="90" t="s">
        <v>6304</v>
      </c>
      <c r="E1013" s="137" t="s">
        <v>18832</v>
      </c>
    </row>
    <row r="1014" spans="1:5" ht="56.25" customHeight="1" x14ac:dyDescent="0.2">
      <c r="A1014" s="88">
        <v>8699578093846</v>
      </c>
      <c r="B1014" s="87" t="s">
        <v>1989</v>
      </c>
      <c r="C1014" s="87" t="s">
        <v>1946</v>
      </c>
      <c r="D1014" s="90" t="s">
        <v>6304</v>
      </c>
      <c r="E1014" s="137" t="s">
        <v>18830</v>
      </c>
    </row>
    <row r="1015" spans="1:5" ht="56.25" customHeight="1" x14ac:dyDescent="0.2">
      <c r="A1015" s="88">
        <v>8699578093822</v>
      </c>
      <c r="B1015" s="87" t="s">
        <v>1977</v>
      </c>
      <c r="C1015" s="87" t="s">
        <v>1946</v>
      </c>
      <c r="D1015" s="90" t="s">
        <v>6304</v>
      </c>
      <c r="E1015" s="137" t="s">
        <v>18830</v>
      </c>
    </row>
    <row r="1016" spans="1:5" ht="56.25" customHeight="1" x14ac:dyDescent="0.2">
      <c r="A1016" s="88">
        <v>8699578093815</v>
      </c>
      <c r="B1016" s="87" t="s">
        <v>1955</v>
      </c>
      <c r="C1016" s="87" t="s">
        <v>1946</v>
      </c>
      <c r="D1016" s="90" t="s">
        <v>6304</v>
      </c>
      <c r="E1016" s="137" t="s">
        <v>18832</v>
      </c>
    </row>
    <row r="1017" spans="1:5" ht="56.25" customHeight="1" x14ac:dyDescent="0.2">
      <c r="A1017" s="88">
        <v>8699578093839</v>
      </c>
      <c r="B1017" s="87" t="s">
        <v>1963</v>
      </c>
      <c r="C1017" s="87" t="s">
        <v>1946</v>
      </c>
      <c r="D1017" s="90" t="s">
        <v>6304</v>
      </c>
      <c r="E1017" s="137" t="s">
        <v>18832</v>
      </c>
    </row>
    <row r="1018" spans="1:5" ht="56.25" customHeight="1" x14ac:dyDescent="0.2">
      <c r="A1018" s="88">
        <v>8699578703417</v>
      </c>
      <c r="B1018" s="87" t="s">
        <v>10009</v>
      </c>
      <c r="C1018" s="87" t="s">
        <v>2067</v>
      </c>
      <c r="D1018" s="90" t="s">
        <v>6304</v>
      </c>
      <c r="E1018" s="137" t="s">
        <v>18832</v>
      </c>
    </row>
    <row r="1019" spans="1:5" ht="56.25" customHeight="1" x14ac:dyDescent="0.2">
      <c r="A1019" s="88">
        <v>8699578090814</v>
      </c>
      <c r="B1019" s="87" t="s">
        <v>2121</v>
      </c>
      <c r="C1019" s="87" t="s">
        <v>2117</v>
      </c>
      <c r="D1019" s="90" t="s">
        <v>6304</v>
      </c>
      <c r="E1019" s="137" t="s">
        <v>18832</v>
      </c>
    </row>
    <row r="1020" spans="1:5" ht="56.25" customHeight="1" x14ac:dyDescent="0.2">
      <c r="A1020" s="88">
        <v>8699578090821</v>
      </c>
      <c r="B1020" s="87" t="s">
        <v>2123</v>
      </c>
      <c r="C1020" s="87" t="s">
        <v>2117</v>
      </c>
      <c r="D1020" s="90" t="s">
        <v>6304</v>
      </c>
      <c r="E1020" s="137" t="s">
        <v>18832</v>
      </c>
    </row>
    <row r="1021" spans="1:5" ht="56.25" customHeight="1" x14ac:dyDescent="0.2">
      <c r="A1021" s="88">
        <v>8699578095277</v>
      </c>
      <c r="B1021" s="87" t="s">
        <v>2162</v>
      </c>
      <c r="C1021" s="87" t="s">
        <v>2150</v>
      </c>
      <c r="D1021" s="90" t="s">
        <v>6304</v>
      </c>
      <c r="E1021" s="137" t="s">
        <v>18832</v>
      </c>
    </row>
    <row r="1022" spans="1:5" ht="56.25" customHeight="1" x14ac:dyDescent="0.2">
      <c r="A1022" s="88">
        <v>8699578095321</v>
      </c>
      <c r="B1022" s="87" t="s">
        <v>10681</v>
      </c>
      <c r="C1022" s="87" t="s">
        <v>2150</v>
      </c>
      <c r="D1022" s="90" t="s">
        <v>6304</v>
      </c>
      <c r="E1022" s="137" t="s">
        <v>18832</v>
      </c>
    </row>
    <row r="1023" spans="1:5" ht="56.25" customHeight="1" x14ac:dyDescent="0.2">
      <c r="A1023" s="88">
        <v>8699578095352</v>
      </c>
      <c r="B1023" s="87" t="s">
        <v>10635</v>
      </c>
      <c r="C1023" s="87" t="s">
        <v>2150</v>
      </c>
      <c r="D1023" s="90" t="s">
        <v>6304</v>
      </c>
      <c r="E1023" s="137" t="s">
        <v>18832</v>
      </c>
    </row>
    <row r="1024" spans="1:5" ht="56.25" customHeight="1" x14ac:dyDescent="0.2">
      <c r="A1024" s="88">
        <v>8699578163013</v>
      </c>
      <c r="B1024" s="87" t="s">
        <v>13806</v>
      </c>
      <c r="C1024" s="87" t="s">
        <v>2190</v>
      </c>
      <c r="D1024" s="90" t="s">
        <v>6304</v>
      </c>
      <c r="E1024" s="137" t="s">
        <v>18832</v>
      </c>
    </row>
    <row r="1025" spans="1:5" ht="56.25" customHeight="1" x14ac:dyDescent="0.2">
      <c r="A1025" s="88">
        <v>8699578043445</v>
      </c>
      <c r="B1025" s="87" t="s">
        <v>13423</v>
      </c>
      <c r="C1025" s="87" t="s">
        <v>2279</v>
      </c>
      <c r="D1025" s="90" t="s">
        <v>6304</v>
      </c>
      <c r="E1025" s="137" t="s">
        <v>18832</v>
      </c>
    </row>
    <row r="1026" spans="1:5" ht="56.25" customHeight="1" x14ac:dyDescent="0.2">
      <c r="A1026" s="88">
        <v>8699578043452</v>
      </c>
      <c r="B1026" s="87" t="s">
        <v>14096</v>
      </c>
      <c r="C1026" s="87" t="s">
        <v>2279</v>
      </c>
      <c r="D1026" s="90" t="s">
        <v>6304</v>
      </c>
      <c r="E1026" s="137" t="s">
        <v>18832</v>
      </c>
    </row>
    <row r="1027" spans="1:5" ht="56.25" customHeight="1" x14ac:dyDescent="0.2">
      <c r="A1027" s="88">
        <v>8699578043438</v>
      </c>
      <c r="B1027" s="87" t="s">
        <v>7565</v>
      </c>
      <c r="C1027" s="87" t="s">
        <v>2296</v>
      </c>
      <c r="D1027" s="90" t="s">
        <v>6304</v>
      </c>
      <c r="E1027" s="137" t="s">
        <v>18832</v>
      </c>
    </row>
    <row r="1028" spans="1:5" ht="56.25" customHeight="1" x14ac:dyDescent="0.2">
      <c r="A1028" s="88">
        <v>8699578013424</v>
      </c>
      <c r="B1028" s="87" t="s">
        <v>8671</v>
      </c>
      <c r="C1028" s="87" t="s">
        <v>1417</v>
      </c>
      <c r="D1028" s="90" t="s">
        <v>6304</v>
      </c>
      <c r="E1028" s="137" t="s">
        <v>18832</v>
      </c>
    </row>
    <row r="1029" spans="1:5" ht="56.25" customHeight="1" x14ac:dyDescent="0.2">
      <c r="A1029" s="88">
        <v>8699578013448</v>
      </c>
      <c r="B1029" s="87" t="s">
        <v>8673</v>
      </c>
      <c r="C1029" s="87" t="s">
        <v>1417</v>
      </c>
      <c r="D1029" s="90" t="s">
        <v>6304</v>
      </c>
      <c r="E1029" s="137" t="s">
        <v>18832</v>
      </c>
    </row>
    <row r="1030" spans="1:5" ht="56.25" customHeight="1" x14ac:dyDescent="0.2">
      <c r="A1030" s="88">
        <v>8699578013462</v>
      </c>
      <c r="B1030" s="87" t="s">
        <v>8738</v>
      </c>
      <c r="C1030" s="87" t="s">
        <v>1417</v>
      </c>
      <c r="D1030" s="90" t="s">
        <v>6304</v>
      </c>
      <c r="E1030" s="137" t="s">
        <v>18832</v>
      </c>
    </row>
    <row r="1031" spans="1:5" ht="56.25" customHeight="1" x14ac:dyDescent="0.2">
      <c r="A1031" s="88">
        <v>8699578151812</v>
      </c>
      <c r="B1031" s="87" t="s">
        <v>1470</v>
      </c>
      <c r="C1031" s="87" t="s">
        <v>1466</v>
      </c>
      <c r="D1031" s="90" t="s">
        <v>6304</v>
      </c>
      <c r="E1031" s="137" t="s">
        <v>18832</v>
      </c>
    </row>
    <row r="1032" spans="1:5" ht="56.25" customHeight="1" x14ac:dyDescent="0.2">
      <c r="A1032" s="88">
        <v>8699578753474</v>
      </c>
      <c r="B1032" s="87" t="s">
        <v>6907</v>
      </c>
      <c r="C1032" s="87" t="s">
        <v>5427</v>
      </c>
      <c r="D1032" s="90" t="s">
        <v>6304</v>
      </c>
      <c r="E1032" s="137" t="s">
        <v>18832</v>
      </c>
    </row>
    <row r="1033" spans="1:5" ht="56.25" customHeight="1" x14ac:dyDescent="0.2">
      <c r="A1033" s="88">
        <v>8699578753481</v>
      </c>
      <c r="B1033" s="16" t="s">
        <v>6908</v>
      </c>
      <c r="C1033" s="16" t="s">
        <v>5427</v>
      </c>
      <c r="D1033" s="20" t="s">
        <v>6304</v>
      </c>
      <c r="E1033" s="137" t="s">
        <v>18832</v>
      </c>
    </row>
    <row r="1034" spans="1:5" ht="56.25" customHeight="1" x14ac:dyDescent="0.2">
      <c r="A1034" s="88">
        <v>8699578753504</v>
      </c>
      <c r="B1034" s="16" t="s">
        <v>6909</v>
      </c>
      <c r="C1034" s="16" t="s">
        <v>5427</v>
      </c>
      <c r="D1034" s="20" t="s">
        <v>6304</v>
      </c>
      <c r="E1034" s="137" t="s">
        <v>18832</v>
      </c>
    </row>
    <row r="1035" spans="1:5" ht="56.25" customHeight="1" x14ac:dyDescent="0.2">
      <c r="A1035" s="88">
        <v>8699578123413</v>
      </c>
      <c r="B1035" s="87" t="s">
        <v>1589</v>
      </c>
      <c r="C1035" s="87" t="s">
        <v>1590</v>
      </c>
      <c r="D1035" s="90" t="s">
        <v>6304</v>
      </c>
      <c r="E1035" s="137" t="s">
        <v>18832</v>
      </c>
    </row>
    <row r="1036" spans="1:5" ht="56.25" customHeight="1" x14ac:dyDescent="0.2">
      <c r="A1036" s="88">
        <v>8699578095529</v>
      </c>
      <c r="B1036" s="87" t="s">
        <v>1640</v>
      </c>
      <c r="C1036" s="87" t="s">
        <v>5446</v>
      </c>
      <c r="D1036" s="90" t="s">
        <v>6304</v>
      </c>
      <c r="E1036" s="137" t="s">
        <v>18832</v>
      </c>
    </row>
    <row r="1037" spans="1:5" ht="56.25" customHeight="1" x14ac:dyDescent="0.2">
      <c r="A1037" s="88">
        <v>8699578014216</v>
      </c>
      <c r="B1037" s="87" t="s">
        <v>15494</v>
      </c>
      <c r="C1037" s="87" t="s">
        <v>1647</v>
      </c>
      <c r="D1037" s="90" t="s">
        <v>6304</v>
      </c>
      <c r="E1037" s="137" t="s">
        <v>18832</v>
      </c>
    </row>
    <row r="1038" spans="1:5" ht="56.25" customHeight="1" x14ac:dyDescent="0.2">
      <c r="A1038" s="88">
        <v>8699578010645</v>
      </c>
      <c r="B1038" s="87" t="s">
        <v>1674</v>
      </c>
      <c r="C1038" s="87" t="s">
        <v>1666</v>
      </c>
      <c r="D1038" s="90" t="s">
        <v>6304</v>
      </c>
      <c r="E1038" s="137" t="s">
        <v>18832</v>
      </c>
    </row>
    <row r="1039" spans="1:5" ht="56.25" customHeight="1" x14ac:dyDescent="0.2">
      <c r="A1039" s="88">
        <v>8699578010669</v>
      </c>
      <c r="B1039" s="87" t="s">
        <v>1673</v>
      </c>
      <c r="C1039" s="87" t="s">
        <v>1666</v>
      </c>
      <c r="D1039" s="90" t="s">
        <v>6304</v>
      </c>
      <c r="E1039" s="137" t="s">
        <v>18832</v>
      </c>
    </row>
    <row r="1040" spans="1:5" ht="56.25" customHeight="1" x14ac:dyDescent="0.2">
      <c r="A1040" s="88">
        <v>8699578010683</v>
      </c>
      <c r="B1040" s="87" t="s">
        <v>1675</v>
      </c>
      <c r="C1040" s="87" t="s">
        <v>1666</v>
      </c>
      <c r="D1040" s="90" t="s">
        <v>6304</v>
      </c>
      <c r="E1040" s="137" t="s">
        <v>18832</v>
      </c>
    </row>
    <row r="1041" spans="1:5" ht="56.25" customHeight="1" x14ac:dyDescent="0.2">
      <c r="A1041" s="88">
        <v>8699578153625</v>
      </c>
      <c r="B1041" s="87" t="s">
        <v>1750</v>
      </c>
      <c r="C1041" s="87" t="s">
        <v>1743</v>
      </c>
      <c r="D1041" s="90" t="s">
        <v>6304</v>
      </c>
      <c r="E1041" s="137" t="s">
        <v>18832</v>
      </c>
    </row>
    <row r="1042" spans="1:5" ht="56.25" customHeight="1" x14ac:dyDescent="0.2">
      <c r="A1042" s="88">
        <v>8699578153632</v>
      </c>
      <c r="B1042" s="87" t="s">
        <v>1752</v>
      </c>
      <c r="C1042" s="87" t="s">
        <v>1743</v>
      </c>
      <c r="D1042" s="90" t="s">
        <v>6304</v>
      </c>
      <c r="E1042" s="137" t="s">
        <v>18832</v>
      </c>
    </row>
    <row r="1043" spans="1:5" ht="56.25" customHeight="1" x14ac:dyDescent="0.2">
      <c r="A1043" s="88">
        <v>8699578153649</v>
      </c>
      <c r="B1043" s="87" t="s">
        <v>1754</v>
      </c>
      <c r="C1043" s="87" t="s">
        <v>1743</v>
      </c>
      <c r="D1043" s="90" t="s">
        <v>6304</v>
      </c>
      <c r="E1043" s="137" t="s">
        <v>18832</v>
      </c>
    </row>
    <row r="1044" spans="1:5" ht="56.25" customHeight="1" x14ac:dyDescent="0.2">
      <c r="A1044" s="88">
        <v>8699578153656</v>
      </c>
      <c r="B1044" s="87" t="s">
        <v>1756</v>
      </c>
      <c r="C1044" s="87" t="s">
        <v>1743</v>
      </c>
      <c r="D1044" s="90" t="s">
        <v>6304</v>
      </c>
      <c r="E1044" s="137" t="s">
        <v>18832</v>
      </c>
    </row>
    <row r="1045" spans="1:5" ht="56.25" customHeight="1" x14ac:dyDescent="0.2">
      <c r="A1045" s="88">
        <v>8699578593629</v>
      </c>
      <c r="B1045" s="87" t="s">
        <v>8658</v>
      </c>
      <c r="C1045" s="87" t="s">
        <v>1743</v>
      </c>
      <c r="D1045" s="90" t="s">
        <v>6304</v>
      </c>
      <c r="E1045" s="137" t="s">
        <v>18832</v>
      </c>
    </row>
    <row r="1046" spans="1:5" ht="56.25" customHeight="1" x14ac:dyDescent="0.2">
      <c r="A1046" s="88">
        <v>8699578270612</v>
      </c>
      <c r="B1046" s="87" t="s">
        <v>798</v>
      </c>
      <c r="C1046" s="87" t="s">
        <v>796</v>
      </c>
      <c r="D1046" s="90" t="s">
        <v>6304</v>
      </c>
      <c r="E1046" s="137" t="s">
        <v>18832</v>
      </c>
    </row>
    <row r="1047" spans="1:5" ht="56.25" customHeight="1" x14ac:dyDescent="0.2">
      <c r="A1047" s="88">
        <v>8699578270629</v>
      </c>
      <c r="B1047" s="87" t="s">
        <v>801</v>
      </c>
      <c r="C1047" s="87" t="s">
        <v>796</v>
      </c>
      <c r="D1047" s="90" t="s">
        <v>6304</v>
      </c>
      <c r="E1047" s="137" t="s">
        <v>18832</v>
      </c>
    </row>
    <row r="1048" spans="1:5" ht="56.25" customHeight="1" x14ac:dyDescent="0.2">
      <c r="A1048" s="88">
        <v>8699578270414</v>
      </c>
      <c r="B1048" s="87" t="s">
        <v>878</v>
      </c>
      <c r="C1048" s="87" t="s">
        <v>841</v>
      </c>
      <c r="D1048" s="90" t="s">
        <v>6304</v>
      </c>
      <c r="E1048" s="137" t="s">
        <v>18832</v>
      </c>
    </row>
    <row r="1049" spans="1:5" ht="56.25" customHeight="1" x14ac:dyDescent="0.2">
      <c r="A1049" s="88">
        <v>8699578270421</v>
      </c>
      <c r="B1049" s="87" t="s">
        <v>880</v>
      </c>
      <c r="C1049" s="87" t="s">
        <v>841</v>
      </c>
      <c r="D1049" s="90" t="s">
        <v>6304</v>
      </c>
      <c r="E1049" s="137" t="s">
        <v>18832</v>
      </c>
    </row>
    <row r="1050" spans="1:5" ht="56.25" customHeight="1" x14ac:dyDescent="0.2">
      <c r="A1050" s="88">
        <v>8699578270438</v>
      </c>
      <c r="B1050" s="87" t="s">
        <v>855</v>
      </c>
      <c r="C1050" s="87" t="s">
        <v>841</v>
      </c>
      <c r="D1050" s="90" t="s">
        <v>6304</v>
      </c>
      <c r="E1050" s="137" t="s">
        <v>18832</v>
      </c>
    </row>
    <row r="1051" spans="1:5" ht="56.25" customHeight="1" x14ac:dyDescent="0.2">
      <c r="A1051" s="88">
        <v>8699578270445</v>
      </c>
      <c r="B1051" s="87" t="s">
        <v>877</v>
      </c>
      <c r="C1051" s="87" t="s">
        <v>841</v>
      </c>
      <c r="D1051" s="90" t="s">
        <v>6304</v>
      </c>
      <c r="E1051" s="137" t="s">
        <v>18832</v>
      </c>
    </row>
    <row r="1052" spans="1:5" ht="56.25" customHeight="1" x14ac:dyDescent="0.2">
      <c r="A1052" s="88">
        <v>8699578270452</v>
      </c>
      <c r="B1052" s="87" t="s">
        <v>879</v>
      </c>
      <c r="C1052" s="87" t="s">
        <v>841</v>
      </c>
      <c r="D1052" s="90" t="s">
        <v>6304</v>
      </c>
      <c r="E1052" s="137" t="s">
        <v>18832</v>
      </c>
    </row>
    <row r="1053" spans="1:5" ht="56.25" customHeight="1" x14ac:dyDescent="0.2">
      <c r="A1053" s="88">
        <v>8699578270469</v>
      </c>
      <c r="B1053" s="87" t="s">
        <v>854</v>
      </c>
      <c r="C1053" s="87" t="s">
        <v>841</v>
      </c>
      <c r="D1053" s="90" t="s">
        <v>6304</v>
      </c>
      <c r="E1053" s="137" t="s">
        <v>18832</v>
      </c>
    </row>
    <row r="1054" spans="1:5" ht="56.25" customHeight="1" x14ac:dyDescent="0.2">
      <c r="A1054" s="88">
        <v>8699578092481</v>
      </c>
      <c r="B1054" s="87" t="s">
        <v>8466</v>
      </c>
      <c r="C1054" s="87" t="s">
        <v>972</v>
      </c>
      <c r="D1054" s="90" t="s">
        <v>6304</v>
      </c>
      <c r="E1054" s="137" t="s">
        <v>18832</v>
      </c>
    </row>
    <row r="1055" spans="1:5" ht="56.25" customHeight="1" x14ac:dyDescent="0.2">
      <c r="A1055" s="88">
        <v>8699578092504</v>
      </c>
      <c r="B1055" s="87" t="s">
        <v>8467</v>
      </c>
      <c r="C1055" s="87" t="s">
        <v>972</v>
      </c>
      <c r="D1055" s="90" t="s">
        <v>6304</v>
      </c>
      <c r="E1055" s="137" t="s">
        <v>18832</v>
      </c>
    </row>
    <row r="1056" spans="1:5" ht="56.25" customHeight="1" x14ac:dyDescent="0.2">
      <c r="A1056" s="88">
        <v>8699578095536</v>
      </c>
      <c r="B1056" s="87" t="s">
        <v>9987</v>
      </c>
      <c r="C1056" s="87" t="s">
        <v>1000</v>
      </c>
      <c r="D1056" s="90" t="s">
        <v>6304</v>
      </c>
      <c r="E1056" s="137" t="s">
        <v>18832</v>
      </c>
    </row>
    <row r="1057" spans="1:5" ht="56.25" customHeight="1" x14ac:dyDescent="0.2">
      <c r="A1057" s="88">
        <v>8699578610418</v>
      </c>
      <c r="B1057" s="87" t="s">
        <v>1107</v>
      </c>
      <c r="C1057" s="87" t="s">
        <v>1080</v>
      </c>
      <c r="D1057" s="90" t="s">
        <v>6304</v>
      </c>
      <c r="E1057" s="137" t="s">
        <v>18832</v>
      </c>
    </row>
    <row r="1058" spans="1:5" ht="56.25" customHeight="1" x14ac:dyDescent="0.2">
      <c r="A1058" s="88">
        <v>8699578690427</v>
      </c>
      <c r="B1058" s="87" t="s">
        <v>1105</v>
      </c>
      <c r="C1058" s="87" t="s">
        <v>1080</v>
      </c>
      <c r="D1058" s="90" t="s">
        <v>6304</v>
      </c>
      <c r="E1058" s="137" t="s">
        <v>18832</v>
      </c>
    </row>
    <row r="1059" spans="1:5" ht="56.25" customHeight="1" x14ac:dyDescent="0.2">
      <c r="A1059" s="88">
        <v>8699578093655</v>
      </c>
      <c r="B1059" s="87" t="s">
        <v>1139</v>
      </c>
      <c r="C1059" s="87" t="s">
        <v>1135</v>
      </c>
      <c r="D1059" s="90" t="s">
        <v>6304</v>
      </c>
      <c r="E1059" s="137" t="s">
        <v>18832</v>
      </c>
    </row>
    <row r="1060" spans="1:5" ht="56.25" customHeight="1" x14ac:dyDescent="0.2">
      <c r="A1060" s="88">
        <v>8699578093679</v>
      </c>
      <c r="B1060" s="87" t="s">
        <v>1152</v>
      </c>
      <c r="C1060" s="87" t="s">
        <v>1135</v>
      </c>
      <c r="D1060" s="90" t="s">
        <v>6304</v>
      </c>
      <c r="E1060" s="137" t="s">
        <v>18832</v>
      </c>
    </row>
    <row r="1061" spans="1:5" ht="56.25" customHeight="1" x14ac:dyDescent="0.2">
      <c r="A1061" s="88">
        <v>8699578751814</v>
      </c>
      <c r="B1061" s="87" t="s">
        <v>6915</v>
      </c>
      <c r="C1061" s="87" t="s">
        <v>6728</v>
      </c>
      <c r="D1061" s="90" t="s">
        <v>6304</v>
      </c>
      <c r="E1061" s="137" t="s">
        <v>18832</v>
      </c>
    </row>
    <row r="1062" spans="1:5" ht="56.25" customHeight="1" x14ac:dyDescent="0.2">
      <c r="A1062" s="88">
        <v>8699578751821</v>
      </c>
      <c r="B1062" s="16" t="s">
        <v>6916</v>
      </c>
      <c r="C1062" s="16" t="s">
        <v>6728</v>
      </c>
      <c r="D1062" s="20" t="s">
        <v>6304</v>
      </c>
      <c r="E1062" s="137" t="s">
        <v>18832</v>
      </c>
    </row>
    <row r="1063" spans="1:5" ht="56.25" customHeight="1" x14ac:dyDescent="0.2">
      <c r="A1063" s="88">
        <v>8699578350420</v>
      </c>
      <c r="B1063" s="87" t="s">
        <v>283</v>
      </c>
      <c r="C1063" s="87" t="s">
        <v>278</v>
      </c>
      <c r="D1063" s="90" t="s">
        <v>6304</v>
      </c>
      <c r="E1063" s="137" t="s">
        <v>18830</v>
      </c>
    </row>
    <row r="1064" spans="1:5" ht="56.25" customHeight="1" x14ac:dyDescent="0.2">
      <c r="A1064" s="88">
        <v>8699578350437</v>
      </c>
      <c r="B1064" s="87" t="s">
        <v>288</v>
      </c>
      <c r="C1064" s="87" t="s">
        <v>278</v>
      </c>
      <c r="D1064" s="90" t="s">
        <v>6304</v>
      </c>
      <c r="E1064" s="137" t="s">
        <v>18832</v>
      </c>
    </row>
    <row r="1065" spans="1:5" ht="56.25" customHeight="1" x14ac:dyDescent="0.2">
      <c r="A1065" s="88">
        <v>8699578510411</v>
      </c>
      <c r="B1065" s="87" t="s">
        <v>289</v>
      </c>
      <c r="C1065" s="87" t="s">
        <v>278</v>
      </c>
      <c r="D1065" s="90" t="s">
        <v>6304</v>
      </c>
      <c r="E1065" s="137" t="s">
        <v>18832</v>
      </c>
    </row>
    <row r="1066" spans="1:5" ht="56.25" customHeight="1" x14ac:dyDescent="0.2">
      <c r="A1066" s="88">
        <v>8699578094232</v>
      </c>
      <c r="B1066" s="87" t="s">
        <v>7134</v>
      </c>
      <c r="C1066" s="87" t="s">
        <v>7133</v>
      </c>
      <c r="D1066" s="90" t="s">
        <v>6304</v>
      </c>
      <c r="E1066" s="137" t="s">
        <v>18832</v>
      </c>
    </row>
    <row r="1067" spans="1:5" ht="56.25" customHeight="1" x14ac:dyDescent="0.2">
      <c r="A1067" s="88">
        <v>8699578094249</v>
      </c>
      <c r="B1067" s="87" t="s">
        <v>7132</v>
      </c>
      <c r="C1067" s="87" t="s">
        <v>7133</v>
      </c>
      <c r="D1067" s="90" t="s">
        <v>6304</v>
      </c>
      <c r="E1067" s="137" t="s">
        <v>18832</v>
      </c>
    </row>
    <row r="1068" spans="1:5" ht="56.25" customHeight="1" x14ac:dyDescent="0.2">
      <c r="A1068" s="88">
        <v>8699578092825</v>
      </c>
      <c r="B1068" s="87" t="s">
        <v>465</v>
      </c>
      <c r="C1068" s="87" t="s">
        <v>460</v>
      </c>
      <c r="D1068" s="90" t="s">
        <v>6304</v>
      </c>
      <c r="E1068" s="137" t="s">
        <v>18832</v>
      </c>
    </row>
    <row r="1069" spans="1:5" ht="56.25" customHeight="1" x14ac:dyDescent="0.2">
      <c r="A1069" s="88">
        <v>8699578092832</v>
      </c>
      <c r="B1069" s="87" t="s">
        <v>468</v>
      </c>
      <c r="C1069" s="87" t="s">
        <v>460</v>
      </c>
      <c r="D1069" s="90" t="s">
        <v>6304</v>
      </c>
      <c r="E1069" s="137" t="s">
        <v>18832</v>
      </c>
    </row>
    <row r="1070" spans="1:5" ht="56.25" customHeight="1" x14ac:dyDescent="0.2">
      <c r="A1070" s="88">
        <v>8699578092849</v>
      </c>
      <c r="B1070" s="87" t="s">
        <v>471</v>
      </c>
      <c r="C1070" s="87" t="s">
        <v>460</v>
      </c>
      <c r="D1070" s="90" t="s">
        <v>6304</v>
      </c>
      <c r="E1070" s="137" t="s">
        <v>18832</v>
      </c>
    </row>
    <row r="1071" spans="1:5" ht="56.25" customHeight="1" x14ac:dyDescent="0.2">
      <c r="A1071" s="88">
        <v>8699578092856</v>
      </c>
      <c r="B1071" s="87" t="s">
        <v>6843</v>
      </c>
      <c r="C1071" s="87" t="s">
        <v>460</v>
      </c>
      <c r="D1071" s="90" t="s">
        <v>6304</v>
      </c>
      <c r="E1071" s="137" t="s">
        <v>18832</v>
      </c>
    </row>
    <row r="1072" spans="1:5" ht="56.25" customHeight="1" x14ac:dyDescent="0.2">
      <c r="A1072" s="88">
        <v>8699578702625</v>
      </c>
      <c r="B1072" s="87" t="s">
        <v>551</v>
      </c>
      <c r="C1072" s="87" t="s">
        <v>538</v>
      </c>
      <c r="D1072" s="90" t="s">
        <v>6304</v>
      </c>
      <c r="E1072" s="137" t="s">
        <v>18832</v>
      </c>
    </row>
    <row r="1073" spans="1:5" ht="56.25" customHeight="1" x14ac:dyDescent="0.2">
      <c r="A1073" s="88">
        <v>8699821540011</v>
      </c>
      <c r="B1073" s="87" t="s">
        <v>9702</v>
      </c>
      <c r="C1073" s="87" t="s">
        <v>1850</v>
      </c>
      <c r="D1073" s="90" t="s">
        <v>15685</v>
      </c>
      <c r="E1073" s="137" t="s">
        <v>18832</v>
      </c>
    </row>
    <row r="1074" spans="1:5" ht="56.25" customHeight="1" x14ac:dyDescent="0.2">
      <c r="A1074" s="88">
        <v>8699821540028</v>
      </c>
      <c r="B1074" s="87" t="s">
        <v>959</v>
      </c>
      <c r="C1074" s="87" t="s">
        <v>1850</v>
      </c>
      <c r="D1074" s="90" t="s">
        <v>15685</v>
      </c>
      <c r="E1074" s="137" t="s">
        <v>18832</v>
      </c>
    </row>
    <row r="1075" spans="1:5" ht="56.25" customHeight="1" x14ac:dyDescent="0.2">
      <c r="A1075" s="88">
        <v>8699240070014</v>
      </c>
      <c r="B1075" s="87" t="s">
        <v>11484</v>
      </c>
      <c r="C1075" s="87" t="s">
        <v>2475</v>
      </c>
      <c r="D1075" s="90" t="s">
        <v>1772</v>
      </c>
      <c r="E1075" s="137" t="s">
        <v>18832</v>
      </c>
    </row>
    <row r="1076" spans="1:5" ht="56.25" customHeight="1" x14ac:dyDescent="0.2">
      <c r="A1076" s="88">
        <v>8699240070021</v>
      </c>
      <c r="B1076" s="87" t="s">
        <v>11485</v>
      </c>
      <c r="C1076" s="87" t="s">
        <v>2475</v>
      </c>
      <c r="D1076" s="90" t="s">
        <v>1772</v>
      </c>
      <c r="E1076" s="137" t="s">
        <v>18832</v>
      </c>
    </row>
    <row r="1077" spans="1:5" ht="56.25" customHeight="1" x14ac:dyDescent="0.2">
      <c r="A1077" s="88">
        <v>8699240070038</v>
      </c>
      <c r="B1077" s="87" t="s">
        <v>11565</v>
      </c>
      <c r="C1077" s="87" t="s">
        <v>2475</v>
      </c>
      <c r="D1077" s="90" t="s">
        <v>1772</v>
      </c>
      <c r="E1077" s="137" t="s">
        <v>18832</v>
      </c>
    </row>
    <row r="1078" spans="1:5" ht="56.25" customHeight="1" x14ac:dyDescent="0.2">
      <c r="A1078" s="88">
        <v>8699240070045</v>
      </c>
      <c r="B1078" s="87" t="s">
        <v>11566</v>
      </c>
      <c r="C1078" s="87" t="s">
        <v>2475</v>
      </c>
      <c r="D1078" s="90" t="s">
        <v>1772</v>
      </c>
      <c r="E1078" s="137" t="s">
        <v>18832</v>
      </c>
    </row>
    <row r="1079" spans="1:5" ht="56.25" customHeight="1" x14ac:dyDescent="0.2">
      <c r="A1079" s="88">
        <v>8699240070052</v>
      </c>
      <c r="B1079" s="87" t="s">
        <v>11567</v>
      </c>
      <c r="C1079" s="87" t="s">
        <v>2475</v>
      </c>
      <c r="D1079" s="90" t="s">
        <v>1772</v>
      </c>
      <c r="E1079" s="137" t="s">
        <v>18832</v>
      </c>
    </row>
    <row r="1080" spans="1:5" ht="56.25" customHeight="1" x14ac:dyDescent="0.2">
      <c r="A1080" s="88">
        <v>8699240030063</v>
      </c>
      <c r="B1080" s="87" t="s">
        <v>1771</v>
      </c>
      <c r="C1080" s="87" t="s">
        <v>1767</v>
      </c>
      <c r="D1080" s="90" t="s">
        <v>1772</v>
      </c>
      <c r="E1080" s="137" t="s">
        <v>18832</v>
      </c>
    </row>
    <row r="1081" spans="1:5" ht="56.25" customHeight="1" x14ac:dyDescent="0.2">
      <c r="A1081" s="88">
        <v>8699240030070</v>
      </c>
      <c r="B1081" s="87" t="s">
        <v>1774</v>
      </c>
      <c r="C1081" s="87" t="s">
        <v>1767</v>
      </c>
      <c r="D1081" s="90" t="s">
        <v>1772</v>
      </c>
      <c r="E1081" s="137" t="s">
        <v>18832</v>
      </c>
    </row>
    <row r="1082" spans="1:5" ht="56.25" customHeight="1" x14ac:dyDescent="0.2">
      <c r="A1082" s="88">
        <v>8699240030087</v>
      </c>
      <c r="B1082" s="87" t="s">
        <v>1777</v>
      </c>
      <c r="C1082" s="87" t="s">
        <v>1767</v>
      </c>
      <c r="D1082" s="90" t="s">
        <v>1772</v>
      </c>
      <c r="E1082" s="137" t="s">
        <v>18832</v>
      </c>
    </row>
    <row r="1083" spans="1:5" ht="56.25" customHeight="1" x14ac:dyDescent="0.2">
      <c r="A1083" s="88">
        <v>8699240550745</v>
      </c>
      <c r="B1083" s="87" t="s">
        <v>13542</v>
      </c>
      <c r="C1083" s="87" t="s">
        <v>13592</v>
      </c>
      <c r="D1083" s="90" t="s">
        <v>1772</v>
      </c>
      <c r="E1083" s="137" t="s">
        <v>18832</v>
      </c>
    </row>
    <row r="1084" spans="1:5" ht="56.25" customHeight="1" x14ac:dyDescent="0.2">
      <c r="A1084" s="88">
        <v>8699693790033</v>
      </c>
      <c r="B1084" s="87" t="s">
        <v>13070</v>
      </c>
      <c r="C1084" s="87" t="s">
        <v>5600</v>
      </c>
      <c r="D1084" s="90" t="s">
        <v>6334</v>
      </c>
      <c r="E1084" s="137" t="s">
        <v>18832</v>
      </c>
    </row>
    <row r="1085" spans="1:5" ht="56.25" customHeight="1" x14ac:dyDescent="0.2">
      <c r="A1085" s="88">
        <v>8699693010179</v>
      </c>
      <c r="B1085" s="87" t="s">
        <v>11130</v>
      </c>
      <c r="C1085" s="87" t="s">
        <v>11131</v>
      </c>
      <c r="D1085" s="90" t="s">
        <v>6334</v>
      </c>
      <c r="E1085" s="137" t="s">
        <v>18832</v>
      </c>
    </row>
    <row r="1086" spans="1:5" ht="56.25" customHeight="1" x14ac:dyDescent="0.2">
      <c r="A1086" s="88">
        <v>8699693010186</v>
      </c>
      <c r="B1086" s="87" t="s">
        <v>11132</v>
      </c>
      <c r="C1086" s="87" t="s">
        <v>11131</v>
      </c>
      <c r="D1086" s="90" t="s">
        <v>6334</v>
      </c>
      <c r="E1086" s="137" t="s">
        <v>18832</v>
      </c>
    </row>
    <row r="1087" spans="1:5" ht="56.25" customHeight="1" x14ac:dyDescent="0.2">
      <c r="A1087" s="88">
        <v>8699693010117</v>
      </c>
      <c r="B1087" s="87" t="s">
        <v>7542</v>
      </c>
      <c r="C1087" s="87" t="s">
        <v>8452</v>
      </c>
      <c r="D1087" s="90" t="s">
        <v>6334</v>
      </c>
      <c r="E1087" s="137" t="s">
        <v>18830</v>
      </c>
    </row>
    <row r="1088" spans="1:5" ht="56.25" customHeight="1" x14ac:dyDescent="0.2">
      <c r="A1088" s="88">
        <v>8699693520043</v>
      </c>
      <c r="B1088" s="87" t="s">
        <v>7538</v>
      </c>
      <c r="C1088" s="87" t="s">
        <v>3151</v>
      </c>
      <c r="D1088" s="90" t="s">
        <v>6334</v>
      </c>
      <c r="E1088" s="137" t="s">
        <v>18830</v>
      </c>
    </row>
    <row r="1089" spans="1:5" ht="56.25" customHeight="1" x14ac:dyDescent="0.2">
      <c r="A1089" s="88">
        <v>8699693150035</v>
      </c>
      <c r="B1089" s="87" t="s">
        <v>3477</v>
      </c>
      <c r="C1089" s="87" t="s">
        <v>7409</v>
      </c>
      <c r="D1089" s="90" t="s">
        <v>6334</v>
      </c>
      <c r="E1089" s="137" t="s">
        <v>18832</v>
      </c>
    </row>
    <row r="1090" spans="1:5" ht="56.25" customHeight="1" x14ac:dyDescent="0.2">
      <c r="A1090" s="88">
        <v>8699693010193</v>
      </c>
      <c r="B1090" s="87" t="s">
        <v>11579</v>
      </c>
      <c r="C1090" s="87" t="s">
        <v>237</v>
      </c>
      <c r="D1090" s="90" t="s">
        <v>6334</v>
      </c>
      <c r="E1090" s="137" t="s">
        <v>18832</v>
      </c>
    </row>
    <row r="1091" spans="1:5" ht="56.25" customHeight="1" x14ac:dyDescent="0.2">
      <c r="A1091" s="88">
        <v>8699360730133</v>
      </c>
      <c r="B1091" s="87" t="s">
        <v>11723</v>
      </c>
      <c r="C1091" s="87" t="s">
        <v>11724</v>
      </c>
      <c r="D1091" s="90" t="s">
        <v>11725</v>
      </c>
      <c r="E1091" s="137" t="s">
        <v>18832</v>
      </c>
    </row>
    <row r="1092" spans="1:5" ht="56.25" customHeight="1" x14ac:dyDescent="0.2">
      <c r="A1092" s="88">
        <v>8699360730140</v>
      </c>
      <c r="B1092" s="87" t="s">
        <v>11726</v>
      </c>
      <c r="C1092" s="87" t="s">
        <v>11724</v>
      </c>
      <c r="D1092" s="90" t="s">
        <v>11725</v>
      </c>
      <c r="E1092" s="137" t="s">
        <v>18832</v>
      </c>
    </row>
    <row r="1093" spans="1:5" ht="56.25" customHeight="1" x14ac:dyDescent="0.2">
      <c r="A1093" s="88">
        <v>8699360730157</v>
      </c>
      <c r="B1093" s="87" t="s">
        <v>11727</v>
      </c>
      <c r="C1093" s="87" t="s">
        <v>11724</v>
      </c>
      <c r="D1093" s="90" t="s">
        <v>11725</v>
      </c>
      <c r="E1093" s="137" t="s">
        <v>18832</v>
      </c>
    </row>
    <row r="1094" spans="1:5" ht="56.25" customHeight="1" x14ac:dyDescent="0.2">
      <c r="A1094" s="88">
        <v>8699360730195</v>
      </c>
      <c r="B1094" s="87" t="s">
        <v>11991</v>
      </c>
      <c r="C1094" s="87" t="s">
        <v>11990</v>
      </c>
      <c r="D1094" s="90" t="s">
        <v>11725</v>
      </c>
      <c r="E1094" s="137" t="s">
        <v>18832</v>
      </c>
    </row>
    <row r="1095" spans="1:5" ht="56.25" customHeight="1" x14ac:dyDescent="0.2">
      <c r="A1095" s="88">
        <v>8699360730164</v>
      </c>
      <c r="B1095" s="87" t="s">
        <v>11728</v>
      </c>
      <c r="C1095" s="87" t="s">
        <v>11730</v>
      </c>
      <c r="D1095" s="90" t="s">
        <v>11725</v>
      </c>
      <c r="E1095" s="137" t="s">
        <v>18832</v>
      </c>
    </row>
    <row r="1096" spans="1:5" ht="56.25" customHeight="1" x14ac:dyDescent="0.2">
      <c r="A1096" s="88">
        <v>8699360730171</v>
      </c>
      <c r="B1096" s="87" t="s">
        <v>11729</v>
      </c>
      <c r="C1096" s="87" t="s">
        <v>11730</v>
      </c>
      <c r="D1096" s="90" t="s">
        <v>11725</v>
      </c>
      <c r="E1096" s="137" t="s">
        <v>18832</v>
      </c>
    </row>
    <row r="1097" spans="1:5" ht="56.25" customHeight="1" x14ac:dyDescent="0.2">
      <c r="A1097" s="88">
        <v>8699360730188</v>
      </c>
      <c r="B1097" s="87" t="s">
        <v>11731</v>
      </c>
      <c r="C1097" s="87" t="s">
        <v>11730</v>
      </c>
      <c r="D1097" s="90" t="s">
        <v>11725</v>
      </c>
      <c r="E1097" s="137" t="s">
        <v>18832</v>
      </c>
    </row>
    <row r="1098" spans="1:5" ht="56.25" customHeight="1" x14ac:dyDescent="0.2">
      <c r="A1098" s="88">
        <v>8699360730201</v>
      </c>
      <c r="B1098" s="87" t="s">
        <v>12010</v>
      </c>
      <c r="C1098" s="87" t="s">
        <v>12011</v>
      </c>
      <c r="D1098" s="90" t="s">
        <v>11725</v>
      </c>
      <c r="E1098" s="137" t="s">
        <v>18832</v>
      </c>
    </row>
    <row r="1099" spans="1:5" ht="56.25" customHeight="1" x14ac:dyDescent="0.2">
      <c r="A1099" s="88">
        <v>8699524790225</v>
      </c>
      <c r="B1099" s="87" t="s">
        <v>8437</v>
      </c>
      <c r="C1099" s="87" t="s">
        <v>4108</v>
      </c>
      <c r="D1099" s="90" t="s">
        <v>4109</v>
      </c>
      <c r="E1099" s="137" t="s">
        <v>18832</v>
      </c>
    </row>
    <row r="1100" spans="1:5" ht="56.25" customHeight="1" x14ac:dyDescent="0.2">
      <c r="A1100" s="88">
        <v>8699524790232</v>
      </c>
      <c r="B1100" s="87" t="s">
        <v>4110</v>
      </c>
      <c r="C1100" s="87" t="s">
        <v>4108</v>
      </c>
      <c r="D1100" s="90" t="s">
        <v>4109</v>
      </c>
      <c r="E1100" s="137" t="s">
        <v>18832</v>
      </c>
    </row>
    <row r="1101" spans="1:5" ht="56.25" customHeight="1" x14ac:dyDescent="0.2">
      <c r="A1101" s="88">
        <v>8699649150027</v>
      </c>
      <c r="B1101" s="87" t="s">
        <v>5647</v>
      </c>
      <c r="C1101" s="87" t="s">
        <v>6338</v>
      </c>
      <c r="D1101" s="90" t="s">
        <v>5648</v>
      </c>
      <c r="E1101" s="137" t="s">
        <v>18832</v>
      </c>
    </row>
    <row r="1102" spans="1:5" ht="56.25" customHeight="1" x14ac:dyDescent="0.2">
      <c r="A1102" s="88">
        <v>8699649380059</v>
      </c>
      <c r="B1102" s="87" t="s">
        <v>8378</v>
      </c>
      <c r="C1102" s="87" t="s">
        <v>5155</v>
      </c>
      <c r="D1102" s="90" t="s">
        <v>5648</v>
      </c>
      <c r="E1102" s="137" t="s">
        <v>18832</v>
      </c>
    </row>
    <row r="1103" spans="1:5" ht="56.25" customHeight="1" x14ac:dyDescent="0.2">
      <c r="A1103" s="88">
        <v>8699649010130</v>
      </c>
      <c r="B1103" s="87" t="s">
        <v>4083</v>
      </c>
      <c r="C1103" s="87" t="s">
        <v>4061</v>
      </c>
      <c r="D1103" s="90" t="s">
        <v>5648</v>
      </c>
      <c r="E1103" s="137" t="s">
        <v>18832</v>
      </c>
    </row>
    <row r="1104" spans="1:5" ht="56.25" customHeight="1" x14ac:dyDescent="0.2">
      <c r="A1104" s="88">
        <v>8699649010154</v>
      </c>
      <c r="B1104" s="87" t="s">
        <v>4079</v>
      </c>
      <c r="C1104" s="87" t="s">
        <v>4061</v>
      </c>
      <c r="D1104" s="90" t="s">
        <v>5648</v>
      </c>
      <c r="E1104" s="137" t="s">
        <v>18832</v>
      </c>
    </row>
    <row r="1105" spans="1:5" ht="56.25" customHeight="1" x14ac:dyDescent="0.2">
      <c r="A1105" s="88">
        <v>8699649010017</v>
      </c>
      <c r="B1105" s="87" t="s">
        <v>7125</v>
      </c>
      <c r="C1105" s="87" t="s">
        <v>7126</v>
      </c>
      <c r="D1105" s="90" t="s">
        <v>5648</v>
      </c>
      <c r="E1105" s="137" t="s">
        <v>18832</v>
      </c>
    </row>
    <row r="1106" spans="1:5" ht="56.25" customHeight="1" x14ac:dyDescent="0.2">
      <c r="A1106" s="88">
        <v>8699649010123</v>
      </c>
      <c r="B1106" s="87" t="s">
        <v>2410</v>
      </c>
      <c r="C1106" s="87" t="s">
        <v>2402</v>
      </c>
      <c r="D1106" s="90" t="s">
        <v>5648</v>
      </c>
      <c r="E1106" s="137" t="s">
        <v>18832</v>
      </c>
    </row>
    <row r="1107" spans="1:5" ht="56.25" customHeight="1" x14ac:dyDescent="0.2">
      <c r="A1107" s="88">
        <v>8699649110069</v>
      </c>
      <c r="B1107" s="87" t="s">
        <v>996</v>
      </c>
      <c r="C1107" s="87" t="s">
        <v>995</v>
      </c>
      <c r="D1107" s="90" t="s">
        <v>5648</v>
      </c>
      <c r="E1107" s="137" t="s">
        <v>18832</v>
      </c>
    </row>
    <row r="1108" spans="1:5" ht="56.25" customHeight="1" x14ac:dyDescent="0.2">
      <c r="A1108" s="88">
        <v>8699649570030</v>
      </c>
      <c r="B1108" s="87" t="s">
        <v>1218</v>
      </c>
      <c r="C1108" s="87" t="s">
        <v>1219</v>
      </c>
      <c r="D1108" s="90" t="s">
        <v>5648</v>
      </c>
      <c r="E1108" s="137" t="s">
        <v>18832</v>
      </c>
    </row>
    <row r="1109" spans="1:5" ht="56.25" customHeight="1" x14ac:dyDescent="0.2">
      <c r="A1109" s="88">
        <v>8697927021946</v>
      </c>
      <c r="B1109" s="87" t="s">
        <v>10615</v>
      </c>
      <c r="C1109" s="87" t="s">
        <v>5559</v>
      </c>
      <c r="D1109" s="90" t="s">
        <v>4828</v>
      </c>
      <c r="E1109" s="137" t="s">
        <v>18832</v>
      </c>
    </row>
    <row r="1110" spans="1:5" ht="56.25" customHeight="1" x14ac:dyDescent="0.2">
      <c r="A1110" s="88">
        <v>8697927022523</v>
      </c>
      <c r="B1110" s="87" t="s">
        <v>10780</v>
      </c>
      <c r="C1110" s="87" t="s">
        <v>10628</v>
      </c>
      <c r="D1110" s="90" t="s">
        <v>4828</v>
      </c>
      <c r="E1110" s="137" t="s">
        <v>18832</v>
      </c>
    </row>
    <row r="1111" spans="1:5" ht="56.25" customHeight="1" x14ac:dyDescent="0.2">
      <c r="A1111" s="88">
        <v>8697927023551</v>
      </c>
      <c r="B1111" s="87" t="s">
        <v>9098</v>
      </c>
      <c r="C1111" s="87" t="s">
        <v>5562</v>
      </c>
      <c r="D1111" s="90" t="s">
        <v>4828</v>
      </c>
      <c r="E1111" s="137" t="s">
        <v>18832</v>
      </c>
    </row>
    <row r="1112" spans="1:5" ht="56.25" customHeight="1" x14ac:dyDescent="0.2">
      <c r="A1112" s="88">
        <v>8697927023568</v>
      </c>
      <c r="B1112" s="87" t="s">
        <v>9105</v>
      </c>
      <c r="C1112" s="87" t="s">
        <v>5562</v>
      </c>
      <c r="D1112" s="90" t="s">
        <v>4828</v>
      </c>
      <c r="E1112" s="137" t="s">
        <v>18832</v>
      </c>
    </row>
    <row r="1113" spans="1:5" ht="56.25" customHeight="1" x14ac:dyDescent="0.2">
      <c r="A1113" s="88">
        <v>8697927242228</v>
      </c>
      <c r="B1113" s="16" t="s">
        <v>10022</v>
      </c>
      <c r="C1113" s="16" t="s">
        <v>4809</v>
      </c>
      <c r="D1113" s="20" t="s">
        <v>4828</v>
      </c>
      <c r="E1113" s="137" t="s">
        <v>18832</v>
      </c>
    </row>
    <row r="1114" spans="1:5" ht="56.25" customHeight="1" x14ac:dyDescent="0.2">
      <c r="A1114" s="88">
        <v>8697927551221</v>
      </c>
      <c r="B1114" s="87" t="s">
        <v>10455</v>
      </c>
      <c r="C1114" s="87" t="s">
        <v>8381</v>
      </c>
      <c r="D1114" s="90" t="s">
        <v>4828</v>
      </c>
      <c r="E1114" s="137" t="s">
        <v>18832</v>
      </c>
    </row>
    <row r="1115" spans="1:5" ht="56.25" customHeight="1" x14ac:dyDescent="0.2">
      <c r="A1115" s="88">
        <v>8697927552013</v>
      </c>
      <c r="B1115" s="87" t="s">
        <v>11157</v>
      </c>
      <c r="C1115" s="87" t="s">
        <v>8381</v>
      </c>
      <c r="D1115" s="90" t="s">
        <v>4828</v>
      </c>
      <c r="E1115" s="137" t="s">
        <v>18832</v>
      </c>
    </row>
    <row r="1116" spans="1:5" ht="56.25" customHeight="1" x14ac:dyDescent="0.2">
      <c r="A1116" s="88">
        <v>8697927552020</v>
      </c>
      <c r="B1116" s="87" t="s">
        <v>11156</v>
      </c>
      <c r="C1116" s="87" t="s">
        <v>8381</v>
      </c>
      <c r="D1116" s="90" t="s">
        <v>4828</v>
      </c>
      <c r="E1116" s="137" t="s">
        <v>18832</v>
      </c>
    </row>
    <row r="1117" spans="1:5" ht="56.25" customHeight="1" x14ac:dyDescent="0.2">
      <c r="A1117" s="88">
        <v>8697927023216</v>
      </c>
      <c r="B1117" s="87" t="s">
        <v>13199</v>
      </c>
      <c r="C1117" s="87" t="s">
        <v>9753</v>
      </c>
      <c r="D1117" s="90" t="s">
        <v>4828</v>
      </c>
      <c r="E1117" s="137" t="s">
        <v>18832</v>
      </c>
    </row>
    <row r="1118" spans="1:5" ht="56.25" customHeight="1" x14ac:dyDescent="0.2">
      <c r="A1118" s="88">
        <v>8697927150578</v>
      </c>
      <c r="B1118" s="87" t="s">
        <v>11657</v>
      </c>
      <c r="C1118" s="87" t="s">
        <v>11502</v>
      </c>
      <c r="D1118" s="90" t="s">
        <v>4828</v>
      </c>
      <c r="E1118" s="137" t="s">
        <v>18832</v>
      </c>
    </row>
    <row r="1119" spans="1:5" ht="56.25" customHeight="1" x14ac:dyDescent="0.2">
      <c r="A1119" s="88">
        <v>8697927150585</v>
      </c>
      <c r="B1119" s="87" t="s">
        <v>11658</v>
      </c>
      <c r="C1119" s="87" t="s">
        <v>11502</v>
      </c>
      <c r="D1119" s="90" t="s">
        <v>4828</v>
      </c>
      <c r="E1119" s="137" t="s">
        <v>18832</v>
      </c>
    </row>
    <row r="1120" spans="1:5" ht="56.25" customHeight="1" x14ac:dyDescent="0.2">
      <c r="A1120" s="88">
        <v>8697927171054</v>
      </c>
      <c r="B1120" s="87" t="s">
        <v>12901</v>
      </c>
      <c r="C1120" s="87" t="s">
        <v>13002</v>
      </c>
      <c r="D1120" s="90" t="s">
        <v>4828</v>
      </c>
      <c r="E1120" s="137" t="s">
        <v>18832</v>
      </c>
    </row>
    <row r="1121" spans="1:5" ht="56.25" customHeight="1" x14ac:dyDescent="0.2">
      <c r="A1121" s="88">
        <v>8697927022332</v>
      </c>
      <c r="B1121" s="87" t="s">
        <v>7240</v>
      </c>
      <c r="C1121" s="87" t="s">
        <v>4239</v>
      </c>
      <c r="D1121" s="90" t="s">
        <v>4828</v>
      </c>
      <c r="E1121" s="137" t="s">
        <v>18832</v>
      </c>
    </row>
    <row r="1122" spans="1:5" ht="56.25" customHeight="1" x14ac:dyDescent="0.2">
      <c r="A1122" s="88">
        <v>8697927022349</v>
      </c>
      <c r="B1122" s="87" t="s">
        <v>7241</v>
      </c>
      <c r="C1122" s="87" t="s">
        <v>4239</v>
      </c>
      <c r="D1122" s="90" t="s">
        <v>4828</v>
      </c>
      <c r="E1122" s="137" t="s">
        <v>18832</v>
      </c>
    </row>
    <row r="1123" spans="1:5" ht="56.25" customHeight="1" x14ac:dyDescent="0.2">
      <c r="A1123" s="88">
        <v>8697927022356</v>
      </c>
      <c r="B1123" s="87" t="s">
        <v>7304</v>
      </c>
      <c r="C1123" s="87" t="s">
        <v>4239</v>
      </c>
      <c r="D1123" s="90" t="s">
        <v>4828</v>
      </c>
      <c r="E1123" s="137" t="s">
        <v>18832</v>
      </c>
    </row>
    <row r="1124" spans="1:5" ht="56.25" customHeight="1" x14ac:dyDescent="0.2">
      <c r="A1124" s="88">
        <v>8697927022363</v>
      </c>
      <c r="B1124" s="87" t="s">
        <v>7323</v>
      </c>
      <c r="C1124" s="87" t="s">
        <v>4239</v>
      </c>
      <c r="D1124" s="90" t="s">
        <v>4828</v>
      </c>
      <c r="E1124" s="137" t="s">
        <v>18832</v>
      </c>
    </row>
    <row r="1125" spans="1:5" ht="56.25" customHeight="1" x14ac:dyDescent="0.2">
      <c r="A1125" s="88">
        <v>8697927020857</v>
      </c>
      <c r="B1125" s="87" t="s">
        <v>10569</v>
      </c>
      <c r="C1125" s="87" t="s">
        <v>11467</v>
      </c>
      <c r="D1125" s="90" t="s">
        <v>4828</v>
      </c>
      <c r="E1125" s="137" t="s">
        <v>18832</v>
      </c>
    </row>
    <row r="1126" spans="1:5" ht="56.25" customHeight="1" x14ac:dyDescent="0.2">
      <c r="A1126" s="88">
        <v>8697927151216</v>
      </c>
      <c r="B1126" s="87" t="s">
        <v>15618</v>
      </c>
      <c r="C1126" s="87" t="s">
        <v>4268</v>
      </c>
      <c r="D1126" s="90" t="s">
        <v>4828</v>
      </c>
      <c r="E1126" s="137" t="s">
        <v>18832</v>
      </c>
    </row>
    <row r="1127" spans="1:5" ht="56.25" customHeight="1" x14ac:dyDescent="0.2">
      <c r="A1127" s="88">
        <v>8697927151858</v>
      </c>
      <c r="B1127" s="87" t="s">
        <v>15620</v>
      </c>
      <c r="C1127" s="87" t="s">
        <v>4268</v>
      </c>
      <c r="D1127" s="90" t="s">
        <v>4828</v>
      </c>
      <c r="E1127" s="137" t="s">
        <v>18832</v>
      </c>
    </row>
    <row r="1128" spans="1:5" ht="56.25" customHeight="1" x14ac:dyDescent="0.2">
      <c r="A1128" s="88">
        <v>8697927022394</v>
      </c>
      <c r="B1128" s="87" t="s">
        <v>8703</v>
      </c>
      <c r="C1128" s="87" t="s">
        <v>4342</v>
      </c>
      <c r="D1128" s="90" t="s">
        <v>4828</v>
      </c>
      <c r="E1128" s="137" t="s">
        <v>18832</v>
      </c>
    </row>
    <row r="1129" spans="1:5" ht="56.25" customHeight="1" x14ac:dyDescent="0.2">
      <c r="A1129" s="88">
        <v>8697927022110</v>
      </c>
      <c r="B1129" s="87" t="s">
        <v>11011</v>
      </c>
      <c r="C1129" s="87" t="s">
        <v>11012</v>
      </c>
      <c r="D1129" s="90" t="s">
        <v>4828</v>
      </c>
      <c r="E1129" s="137" t="s">
        <v>18832</v>
      </c>
    </row>
    <row r="1130" spans="1:5" ht="56.25" customHeight="1" x14ac:dyDescent="0.2">
      <c r="A1130" s="88">
        <v>8697927022127</v>
      </c>
      <c r="B1130" s="87" t="s">
        <v>11013</v>
      </c>
      <c r="C1130" s="87" t="s">
        <v>11012</v>
      </c>
      <c r="D1130" s="90" t="s">
        <v>4828</v>
      </c>
      <c r="E1130" s="137" t="s">
        <v>18832</v>
      </c>
    </row>
    <row r="1131" spans="1:5" ht="56.25" customHeight="1" x14ac:dyDescent="0.2">
      <c r="A1131" s="88">
        <v>8697927151544</v>
      </c>
      <c r="B1131" s="87" t="s">
        <v>10242</v>
      </c>
      <c r="C1131" s="87" t="s">
        <v>10241</v>
      </c>
      <c r="D1131" s="90" t="s">
        <v>4828</v>
      </c>
      <c r="E1131" s="137" t="s">
        <v>18832</v>
      </c>
    </row>
    <row r="1132" spans="1:5" ht="56.25" customHeight="1" x14ac:dyDescent="0.2">
      <c r="A1132" s="88">
        <v>8697927093578</v>
      </c>
      <c r="B1132" s="87" t="s">
        <v>6967</v>
      </c>
      <c r="C1132" s="87" t="s">
        <v>4425</v>
      </c>
      <c r="D1132" s="90" t="s">
        <v>4828</v>
      </c>
      <c r="E1132" s="137" t="s">
        <v>18832</v>
      </c>
    </row>
    <row r="1133" spans="1:5" ht="56.25" customHeight="1" x14ac:dyDescent="0.2">
      <c r="A1133" s="88">
        <v>8697927093585</v>
      </c>
      <c r="B1133" s="87" t="s">
        <v>7081</v>
      </c>
      <c r="C1133" s="87" t="s">
        <v>4425</v>
      </c>
      <c r="D1133" s="90" t="s">
        <v>4828</v>
      </c>
      <c r="E1133" s="137" t="s">
        <v>18832</v>
      </c>
    </row>
    <row r="1134" spans="1:5" ht="56.25" customHeight="1" x14ac:dyDescent="0.2">
      <c r="A1134" s="88">
        <v>8697927093592</v>
      </c>
      <c r="B1134" s="87" t="s">
        <v>6968</v>
      </c>
      <c r="C1134" s="87" t="s">
        <v>4425</v>
      </c>
      <c r="D1134" s="90" t="s">
        <v>4828</v>
      </c>
      <c r="E1134" s="137" t="s">
        <v>18832</v>
      </c>
    </row>
    <row r="1135" spans="1:5" ht="56.25" customHeight="1" x14ac:dyDescent="0.2">
      <c r="A1135" s="88">
        <v>8697927093608</v>
      </c>
      <c r="B1135" s="87" t="s">
        <v>6969</v>
      </c>
      <c r="C1135" s="87" t="s">
        <v>4425</v>
      </c>
      <c r="D1135" s="90" t="s">
        <v>4828</v>
      </c>
      <c r="E1135" s="137" t="s">
        <v>18832</v>
      </c>
    </row>
    <row r="1136" spans="1:5" ht="56.25" customHeight="1" x14ac:dyDescent="0.2">
      <c r="A1136" s="88">
        <v>8697927250971</v>
      </c>
      <c r="B1136" s="87" t="s">
        <v>11659</v>
      </c>
      <c r="C1136" s="87" t="s">
        <v>11600</v>
      </c>
      <c r="D1136" s="90" t="s">
        <v>4828</v>
      </c>
      <c r="E1136" s="137" t="s">
        <v>18832</v>
      </c>
    </row>
    <row r="1137" spans="1:5" ht="56.25" customHeight="1" x14ac:dyDescent="0.2">
      <c r="A1137" s="88">
        <v>8697927172563</v>
      </c>
      <c r="B1137" s="87" t="s">
        <v>11109</v>
      </c>
      <c r="C1137" s="87" t="s">
        <v>10078</v>
      </c>
      <c r="D1137" s="90" t="s">
        <v>4828</v>
      </c>
      <c r="E1137" s="137" t="s">
        <v>18832</v>
      </c>
    </row>
    <row r="1138" spans="1:5" ht="56.25" customHeight="1" x14ac:dyDescent="0.2">
      <c r="A1138" s="88">
        <v>8697927173508</v>
      </c>
      <c r="B1138" s="87" t="s">
        <v>14082</v>
      </c>
      <c r="C1138" s="87" t="s">
        <v>10078</v>
      </c>
      <c r="D1138" s="90" t="s">
        <v>4828</v>
      </c>
      <c r="E1138" s="137" t="s">
        <v>18832</v>
      </c>
    </row>
    <row r="1139" spans="1:5" ht="56.25" customHeight="1" x14ac:dyDescent="0.2">
      <c r="A1139" s="88">
        <v>8697927551269</v>
      </c>
      <c r="B1139" s="87" t="s">
        <v>10477</v>
      </c>
      <c r="C1139" s="87" t="s">
        <v>3755</v>
      </c>
      <c r="D1139" s="90" t="s">
        <v>4828</v>
      </c>
      <c r="E1139" s="137" t="s">
        <v>18832</v>
      </c>
    </row>
    <row r="1140" spans="1:5" ht="56.25" customHeight="1" x14ac:dyDescent="0.2">
      <c r="A1140" s="88">
        <v>8697927552037</v>
      </c>
      <c r="B1140" s="87" t="s">
        <v>11199</v>
      </c>
      <c r="C1140" s="87" t="s">
        <v>3755</v>
      </c>
      <c r="D1140" s="90" t="s">
        <v>4828</v>
      </c>
      <c r="E1140" s="137" t="s">
        <v>18832</v>
      </c>
    </row>
    <row r="1141" spans="1:5" ht="56.25" customHeight="1" x14ac:dyDescent="0.2">
      <c r="A1141" s="88">
        <v>8697927031969</v>
      </c>
      <c r="B1141" s="87" t="s">
        <v>9722</v>
      </c>
      <c r="C1141" s="87" t="s">
        <v>3873</v>
      </c>
      <c r="D1141" s="90" t="s">
        <v>4828</v>
      </c>
      <c r="E1141" s="137" t="s">
        <v>18832</v>
      </c>
    </row>
    <row r="1142" spans="1:5" ht="56.25" customHeight="1" x14ac:dyDescent="0.2">
      <c r="A1142" s="88">
        <v>8697927031976</v>
      </c>
      <c r="B1142" s="87" t="s">
        <v>9721</v>
      </c>
      <c r="C1142" s="87" t="s">
        <v>3873</v>
      </c>
      <c r="D1142" s="90" t="s">
        <v>4828</v>
      </c>
      <c r="E1142" s="137" t="s">
        <v>18832</v>
      </c>
    </row>
    <row r="1143" spans="1:5" ht="56.25" customHeight="1" x14ac:dyDescent="0.2">
      <c r="A1143" s="88">
        <v>8697927031983</v>
      </c>
      <c r="B1143" s="87" t="s">
        <v>9720</v>
      </c>
      <c r="C1143" s="87" t="s">
        <v>3873</v>
      </c>
      <c r="D1143" s="90" t="s">
        <v>4828</v>
      </c>
      <c r="E1143" s="137" t="s">
        <v>18832</v>
      </c>
    </row>
    <row r="1144" spans="1:5" ht="56.25" customHeight="1" x14ac:dyDescent="0.2">
      <c r="A1144" s="88">
        <v>8697927092922</v>
      </c>
      <c r="B1144" s="87" t="s">
        <v>12902</v>
      </c>
      <c r="C1144" s="87" t="s">
        <v>12903</v>
      </c>
      <c r="D1144" s="90" t="s">
        <v>4828</v>
      </c>
      <c r="E1144" s="137" t="s">
        <v>18832</v>
      </c>
    </row>
    <row r="1145" spans="1:5" ht="56.25" customHeight="1" x14ac:dyDescent="0.2">
      <c r="A1145" s="88">
        <v>8697927093004</v>
      </c>
      <c r="B1145" s="87" t="s">
        <v>12948</v>
      </c>
      <c r="C1145" s="87" t="s">
        <v>12949</v>
      </c>
      <c r="D1145" s="90" t="s">
        <v>4828</v>
      </c>
      <c r="E1145" s="137" t="s">
        <v>18832</v>
      </c>
    </row>
    <row r="1146" spans="1:5" ht="56.25" customHeight="1" x14ac:dyDescent="0.2">
      <c r="A1146" s="88">
        <v>8697927021564</v>
      </c>
      <c r="B1146" s="87" t="s">
        <v>8254</v>
      </c>
      <c r="C1146" s="87" t="s">
        <v>3286</v>
      </c>
      <c r="D1146" s="90" t="s">
        <v>4828</v>
      </c>
      <c r="E1146" s="137" t="s">
        <v>18832</v>
      </c>
    </row>
    <row r="1147" spans="1:5" ht="56.25" customHeight="1" x14ac:dyDescent="0.2">
      <c r="A1147" s="88">
        <v>8697927021588</v>
      </c>
      <c r="B1147" s="87" t="s">
        <v>8256</v>
      </c>
      <c r="C1147" s="87" t="s">
        <v>3286</v>
      </c>
      <c r="D1147" s="90" t="s">
        <v>4828</v>
      </c>
      <c r="E1147" s="137" t="s">
        <v>18832</v>
      </c>
    </row>
    <row r="1148" spans="1:5" ht="56.25" customHeight="1" x14ac:dyDescent="0.2">
      <c r="A1148" s="88">
        <v>8697927552495</v>
      </c>
      <c r="B1148" s="87" t="s">
        <v>11096</v>
      </c>
      <c r="C1148" s="87" t="s">
        <v>10773</v>
      </c>
      <c r="D1148" s="90" t="s">
        <v>4828</v>
      </c>
      <c r="E1148" s="137" t="s">
        <v>18832</v>
      </c>
    </row>
    <row r="1149" spans="1:5" ht="56.25" customHeight="1" x14ac:dyDescent="0.2">
      <c r="A1149" s="88">
        <v>8697927020185</v>
      </c>
      <c r="B1149" s="87" t="s">
        <v>7058</v>
      </c>
      <c r="C1149" s="87" t="s">
        <v>2615</v>
      </c>
      <c r="D1149" s="90" t="s">
        <v>4828</v>
      </c>
      <c r="E1149" s="137" t="s">
        <v>18832</v>
      </c>
    </row>
    <row r="1150" spans="1:5" ht="56.25" customHeight="1" x14ac:dyDescent="0.2">
      <c r="A1150" s="88">
        <v>8697927020192</v>
      </c>
      <c r="B1150" s="87" t="s">
        <v>7059</v>
      </c>
      <c r="C1150" s="87" t="s">
        <v>2615</v>
      </c>
      <c r="D1150" s="90" t="s">
        <v>4828</v>
      </c>
      <c r="E1150" s="137" t="s">
        <v>18832</v>
      </c>
    </row>
    <row r="1151" spans="1:5" ht="56.25" customHeight="1" x14ac:dyDescent="0.2">
      <c r="A1151" s="88">
        <v>8697927171689</v>
      </c>
      <c r="B1151" s="87" t="s">
        <v>12691</v>
      </c>
      <c r="C1151" s="87" t="s">
        <v>12692</v>
      </c>
      <c r="D1151" s="90" t="s">
        <v>4828</v>
      </c>
      <c r="E1151" s="137" t="s">
        <v>18832</v>
      </c>
    </row>
    <row r="1152" spans="1:5" ht="56.25" customHeight="1" x14ac:dyDescent="0.2">
      <c r="A1152" s="88">
        <v>8697927091772</v>
      </c>
      <c r="B1152" s="87" t="s">
        <v>12561</v>
      </c>
      <c r="C1152" s="87" t="s">
        <v>2727</v>
      </c>
      <c r="D1152" s="90" t="s">
        <v>4828</v>
      </c>
      <c r="E1152" s="137" t="s">
        <v>18832</v>
      </c>
    </row>
    <row r="1153" spans="1:5" ht="56.25" customHeight="1" x14ac:dyDescent="0.2">
      <c r="A1153" s="88">
        <v>8697927091796</v>
      </c>
      <c r="B1153" s="87" t="s">
        <v>12562</v>
      </c>
      <c r="C1153" s="87" t="s">
        <v>2727</v>
      </c>
      <c r="D1153" s="90" t="s">
        <v>4828</v>
      </c>
      <c r="E1153" s="137" t="s">
        <v>18832</v>
      </c>
    </row>
    <row r="1154" spans="1:5" ht="56.25" customHeight="1" x14ac:dyDescent="0.2">
      <c r="A1154" s="88">
        <v>8697927091833</v>
      </c>
      <c r="B1154" s="87" t="s">
        <v>12593</v>
      </c>
      <c r="C1154" s="87" t="s">
        <v>2745</v>
      </c>
      <c r="D1154" s="90" t="s">
        <v>4828</v>
      </c>
      <c r="E1154" s="137" t="s">
        <v>18832</v>
      </c>
    </row>
    <row r="1155" spans="1:5" ht="56.25" customHeight="1" x14ac:dyDescent="0.2">
      <c r="A1155" s="88">
        <v>8697927091840</v>
      </c>
      <c r="B1155" s="87" t="s">
        <v>12592</v>
      </c>
      <c r="C1155" s="87" t="s">
        <v>2745</v>
      </c>
      <c r="D1155" s="90" t="s">
        <v>4828</v>
      </c>
      <c r="E1155" s="137" t="s">
        <v>18832</v>
      </c>
    </row>
    <row r="1156" spans="1:5" ht="56.25" customHeight="1" x14ac:dyDescent="0.2">
      <c r="A1156" s="88">
        <v>8697927092168</v>
      </c>
      <c r="B1156" s="87" t="s">
        <v>10448</v>
      </c>
      <c r="C1156" s="87" t="s">
        <v>2848</v>
      </c>
      <c r="D1156" s="90" t="s">
        <v>4828</v>
      </c>
      <c r="E1156" s="137" t="s">
        <v>18832</v>
      </c>
    </row>
    <row r="1157" spans="1:5" ht="56.25" customHeight="1" x14ac:dyDescent="0.2">
      <c r="A1157" s="88">
        <v>8697927092182</v>
      </c>
      <c r="B1157" s="87" t="s">
        <v>9446</v>
      </c>
      <c r="C1157" s="87" t="s">
        <v>2848</v>
      </c>
      <c r="D1157" s="90" t="s">
        <v>4828</v>
      </c>
      <c r="E1157" s="137" t="s">
        <v>18832</v>
      </c>
    </row>
    <row r="1158" spans="1:5" ht="56.25" customHeight="1" x14ac:dyDescent="0.2">
      <c r="A1158" s="88">
        <v>8697927092199</v>
      </c>
      <c r="B1158" s="87" t="s">
        <v>10447</v>
      </c>
      <c r="C1158" s="87" t="s">
        <v>2848</v>
      </c>
      <c r="D1158" s="90" t="s">
        <v>4828</v>
      </c>
      <c r="E1158" s="137" t="s">
        <v>18832</v>
      </c>
    </row>
    <row r="1159" spans="1:5" ht="56.25" customHeight="1" x14ac:dyDescent="0.2">
      <c r="A1159" s="88">
        <v>8697927092205</v>
      </c>
      <c r="B1159" s="87" t="s">
        <v>9405</v>
      </c>
      <c r="C1159" s="87" t="s">
        <v>2848</v>
      </c>
      <c r="D1159" s="90" t="s">
        <v>4828</v>
      </c>
      <c r="E1159" s="137" t="s">
        <v>18832</v>
      </c>
    </row>
    <row r="1160" spans="1:5" ht="56.25" customHeight="1" x14ac:dyDescent="0.2">
      <c r="A1160" s="88">
        <v>8697927092212</v>
      </c>
      <c r="B1160" s="87" t="s">
        <v>9406</v>
      </c>
      <c r="C1160" s="87" t="s">
        <v>2848</v>
      </c>
      <c r="D1160" s="90" t="s">
        <v>4828</v>
      </c>
      <c r="E1160" s="137" t="s">
        <v>18832</v>
      </c>
    </row>
    <row r="1161" spans="1:5" ht="56.25" customHeight="1" x14ac:dyDescent="0.2">
      <c r="A1161" s="88">
        <v>8697927092373</v>
      </c>
      <c r="B1161" s="87" t="s">
        <v>9711</v>
      </c>
      <c r="C1161" s="87" t="s">
        <v>2848</v>
      </c>
      <c r="D1161" s="90" t="s">
        <v>4828</v>
      </c>
      <c r="E1161" s="137" t="s">
        <v>18832</v>
      </c>
    </row>
    <row r="1162" spans="1:5" ht="56.25" customHeight="1" x14ac:dyDescent="0.2">
      <c r="A1162" s="88">
        <v>8697927092380</v>
      </c>
      <c r="B1162" s="87" t="s">
        <v>9710</v>
      </c>
      <c r="C1162" s="87" t="s">
        <v>2848</v>
      </c>
      <c r="D1162" s="90" t="s">
        <v>4828</v>
      </c>
      <c r="E1162" s="137" t="s">
        <v>18832</v>
      </c>
    </row>
    <row r="1163" spans="1:5" ht="56.25" customHeight="1" x14ac:dyDescent="0.2">
      <c r="A1163" s="88">
        <v>8697927092533</v>
      </c>
      <c r="B1163" s="87" t="s">
        <v>9712</v>
      </c>
      <c r="C1163" s="87" t="s">
        <v>2848</v>
      </c>
      <c r="D1163" s="90" t="s">
        <v>4828</v>
      </c>
      <c r="E1163" s="137" t="s">
        <v>18832</v>
      </c>
    </row>
    <row r="1164" spans="1:5" ht="56.25" customHeight="1" x14ac:dyDescent="0.2">
      <c r="A1164" s="88">
        <v>8697927092540</v>
      </c>
      <c r="B1164" s="87" t="s">
        <v>9713</v>
      </c>
      <c r="C1164" s="87" t="s">
        <v>2848</v>
      </c>
      <c r="D1164" s="90" t="s">
        <v>4828</v>
      </c>
      <c r="E1164" s="137" t="s">
        <v>18832</v>
      </c>
    </row>
    <row r="1165" spans="1:5" ht="56.25" customHeight="1" x14ac:dyDescent="0.2">
      <c r="A1165" s="88">
        <v>8697927023681</v>
      </c>
      <c r="B1165" s="87" t="s">
        <v>16102</v>
      </c>
      <c r="C1165" s="87" t="s">
        <v>8502</v>
      </c>
      <c r="D1165" s="90" t="s">
        <v>4828</v>
      </c>
      <c r="E1165" s="137" t="s">
        <v>18832</v>
      </c>
    </row>
    <row r="1166" spans="1:5" ht="56.25" customHeight="1" x14ac:dyDescent="0.2">
      <c r="A1166" s="88">
        <v>8697927033116</v>
      </c>
      <c r="B1166" s="87" t="s">
        <v>12808</v>
      </c>
      <c r="C1166" s="87" t="s">
        <v>8502</v>
      </c>
      <c r="D1166" s="90" t="s">
        <v>4828</v>
      </c>
      <c r="E1166" s="137" t="s">
        <v>18832</v>
      </c>
    </row>
    <row r="1167" spans="1:5" ht="56.25" customHeight="1" x14ac:dyDescent="0.2">
      <c r="A1167" s="88">
        <v>8697927033130</v>
      </c>
      <c r="B1167" s="87" t="s">
        <v>12809</v>
      </c>
      <c r="C1167" s="87" t="s">
        <v>8502</v>
      </c>
      <c r="D1167" s="90" t="s">
        <v>4828</v>
      </c>
      <c r="E1167" s="137" t="s">
        <v>18832</v>
      </c>
    </row>
    <row r="1168" spans="1:5" ht="56.25" customHeight="1" x14ac:dyDescent="0.2">
      <c r="A1168" s="88">
        <v>8697927022301</v>
      </c>
      <c r="B1168" s="87" t="s">
        <v>10415</v>
      </c>
      <c r="C1168" s="87" t="s">
        <v>3021</v>
      </c>
      <c r="D1168" s="90" t="s">
        <v>4828</v>
      </c>
      <c r="E1168" s="137" t="s">
        <v>18832</v>
      </c>
    </row>
    <row r="1169" spans="1:5" ht="56.25" customHeight="1" x14ac:dyDescent="0.2">
      <c r="A1169" s="88">
        <v>8697927022318</v>
      </c>
      <c r="B1169" s="87" t="s">
        <v>10414</v>
      </c>
      <c r="C1169" s="87" t="s">
        <v>3021</v>
      </c>
      <c r="D1169" s="90" t="s">
        <v>4828</v>
      </c>
      <c r="E1169" s="137" t="s">
        <v>18832</v>
      </c>
    </row>
    <row r="1170" spans="1:5" ht="56.25" customHeight="1" x14ac:dyDescent="0.2">
      <c r="A1170" s="88">
        <v>8697927022325</v>
      </c>
      <c r="B1170" s="87" t="s">
        <v>10416</v>
      </c>
      <c r="C1170" s="87" t="s">
        <v>3021</v>
      </c>
      <c r="D1170" s="90" t="s">
        <v>4828</v>
      </c>
      <c r="E1170" s="137" t="s">
        <v>18832</v>
      </c>
    </row>
    <row r="1171" spans="1:5" ht="56.25" customHeight="1" x14ac:dyDescent="0.2">
      <c r="A1171" s="88">
        <v>8697927551993</v>
      </c>
      <c r="B1171" s="87" t="s">
        <v>11151</v>
      </c>
      <c r="C1171" s="87" t="s">
        <v>1866</v>
      </c>
      <c r="D1171" s="90" t="s">
        <v>4828</v>
      </c>
      <c r="E1171" s="137" t="s">
        <v>18832</v>
      </c>
    </row>
    <row r="1172" spans="1:5" ht="56.25" customHeight="1" x14ac:dyDescent="0.2">
      <c r="A1172" s="88">
        <v>8697927552006</v>
      </c>
      <c r="B1172" s="87" t="s">
        <v>11150</v>
      </c>
      <c r="C1172" s="87" t="s">
        <v>1866</v>
      </c>
      <c r="D1172" s="90" t="s">
        <v>4828</v>
      </c>
      <c r="E1172" s="137" t="s">
        <v>18832</v>
      </c>
    </row>
    <row r="1173" spans="1:5" ht="56.25" customHeight="1" x14ac:dyDescent="0.2">
      <c r="A1173" s="88">
        <v>8697927080073</v>
      </c>
      <c r="B1173" s="87" t="s">
        <v>1887</v>
      </c>
      <c r="C1173" s="87" t="s">
        <v>1882</v>
      </c>
      <c r="D1173" s="90" t="s">
        <v>4828</v>
      </c>
      <c r="E1173" s="137" t="s">
        <v>18832</v>
      </c>
    </row>
    <row r="1174" spans="1:5" ht="56.25" customHeight="1" x14ac:dyDescent="0.2">
      <c r="A1174" s="88">
        <v>8697927080080</v>
      </c>
      <c r="B1174" s="87" t="s">
        <v>1896</v>
      </c>
      <c r="C1174" s="87" t="s">
        <v>1882</v>
      </c>
      <c r="D1174" s="90" t="s">
        <v>4828</v>
      </c>
      <c r="E1174" s="137" t="s">
        <v>18832</v>
      </c>
    </row>
    <row r="1175" spans="1:5" ht="56.25" customHeight="1" x14ac:dyDescent="0.2">
      <c r="A1175" s="88">
        <v>8697927080103</v>
      </c>
      <c r="B1175" s="87" t="s">
        <v>9076</v>
      </c>
      <c r="C1175" s="87" t="s">
        <v>1882</v>
      </c>
      <c r="D1175" s="90" t="s">
        <v>4828</v>
      </c>
      <c r="E1175" s="137" t="s">
        <v>18832</v>
      </c>
    </row>
    <row r="1176" spans="1:5" ht="56.25" customHeight="1" x14ac:dyDescent="0.2">
      <c r="A1176" s="88">
        <v>8697927080110</v>
      </c>
      <c r="B1176" s="87" t="s">
        <v>8699</v>
      </c>
      <c r="C1176" s="87" t="s">
        <v>1882</v>
      </c>
      <c r="D1176" s="90" t="s">
        <v>4828</v>
      </c>
      <c r="E1176" s="137" t="s">
        <v>18832</v>
      </c>
    </row>
    <row r="1177" spans="1:5" ht="56.25" customHeight="1" x14ac:dyDescent="0.2">
      <c r="A1177" s="88">
        <v>8697927080134</v>
      </c>
      <c r="B1177" s="87" t="s">
        <v>9077</v>
      </c>
      <c r="C1177" s="87" t="s">
        <v>1882</v>
      </c>
      <c r="D1177" s="90" t="s">
        <v>4828</v>
      </c>
      <c r="E1177" s="137" t="s">
        <v>18832</v>
      </c>
    </row>
    <row r="1178" spans="1:5" ht="56.25" customHeight="1" x14ac:dyDescent="0.2">
      <c r="A1178" s="88">
        <v>8697927090096</v>
      </c>
      <c r="B1178" s="87" t="s">
        <v>1903</v>
      </c>
      <c r="C1178" s="87" t="s">
        <v>1882</v>
      </c>
      <c r="D1178" s="90" t="s">
        <v>4828</v>
      </c>
      <c r="E1178" s="137" t="s">
        <v>18832</v>
      </c>
    </row>
    <row r="1179" spans="1:5" ht="56.25" customHeight="1" x14ac:dyDescent="0.2">
      <c r="A1179" s="88">
        <v>8697927240064</v>
      </c>
      <c r="B1179" s="87" t="s">
        <v>1888</v>
      </c>
      <c r="C1179" s="87" t="s">
        <v>1882</v>
      </c>
      <c r="D1179" s="90" t="s">
        <v>4828</v>
      </c>
      <c r="E1179" s="137" t="s">
        <v>18832</v>
      </c>
    </row>
    <row r="1180" spans="1:5" ht="56.25" customHeight="1" x14ac:dyDescent="0.2">
      <c r="A1180" s="88">
        <v>8697927220523</v>
      </c>
      <c r="B1180" s="87" t="s">
        <v>9725</v>
      </c>
      <c r="C1180" s="87" t="s">
        <v>9631</v>
      </c>
      <c r="D1180" s="90" t="s">
        <v>4828</v>
      </c>
      <c r="E1180" s="137" t="s">
        <v>18832</v>
      </c>
    </row>
    <row r="1181" spans="1:5" ht="56.25" customHeight="1" x14ac:dyDescent="0.2">
      <c r="A1181" s="88">
        <v>8697927220530</v>
      </c>
      <c r="B1181" s="87" t="s">
        <v>9626</v>
      </c>
      <c r="C1181" s="87" t="s">
        <v>9631</v>
      </c>
      <c r="D1181" s="90" t="s">
        <v>4828</v>
      </c>
      <c r="E1181" s="137" t="s">
        <v>18832</v>
      </c>
    </row>
    <row r="1182" spans="1:5" ht="56.25" customHeight="1" x14ac:dyDescent="0.2">
      <c r="A1182" s="88">
        <v>8697927220547</v>
      </c>
      <c r="B1182" s="87" t="s">
        <v>9625</v>
      </c>
      <c r="C1182" s="87" t="s">
        <v>9631</v>
      </c>
      <c r="D1182" s="90" t="s">
        <v>4828</v>
      </c>
      <c r="E1182" s="137" t="s">
        <v>18832</v>
      </c>
    </row>
    <row r="1183" spans="1:5" ht="56.25" customHeight="1" x14ac:dyDescent="0.2">
      <c r="A1183" s="88">
        <v>8697927092434</v>
      </c>
      <c r="B1183" s="87" t="s">
        <v>11934</v>
      </c>
      <c r="C1183" s="97" t="s">
        <v>11933</v>
      </c>
      <c r="D1183" s="89" t="s">
        <v>4828</v>
      </c>
      <c r="E1183" s="137" t="s">
        <v>18832</v>
      </c>
    </row>
    <row r="1184" spans="1:5" ht="56.25" customHeight="1" x14ac:dyDescent="0.2">
      <c r="A1184" s="88">
        <v>8697927092458</v>
      </c>
      <c r="B1184" s="87" t="s">
        <v>11932</v>
      </c>
      <c r="C1184" s="97" t="s">
        <v>11933</v>
      </c>
      <c r="D1184" s="89" t="s">
        <v>4828</v>
      </c>
      <c r="E1184" s="137" t="s">
        <v>18832</v>
      </c>
    </row>
    <row r="1185" spans="1:5" ht="56.25" customHeight="1" x14ac:dyDescent="0.2">
      <c r="A1185" s="88">
        <v>8697927092472</v>
      </c>
      <c r="B1185" s="87" t="s">
        <v>11936</v>
      </c>
      <c r="C1185" s="97" t="s">
        <v>11933</v>
      </c>
      <c r="D1185" s="89" t="s">
        <v>4828</v>
      </c>
      <c r="E1185" s="137" t="s">
        <v>18832</v>
      </c>
    </row>
    <row r="1186" spans="1:5" ht="56.25" customHeight="1" x14ac:dyDescent="0.2">
      <c r="A1186" s="88">
        <v>8697927032591</v>
      </c>
      <c r="B1186" s="87" t="s">
        <v>12143</v>
      </c>
      <c r="C1186" s="87" t="s">
        <v>1558</v>
      </c>
      <c r="D1186" s="90" t="s">
        <v>4828</v>
      </c>
      <c r="E1186" s="137" t="s">
        <v>18832</v>
      </c>
    </row>
    <row r="1187" spans="1:5" ht="56.25" customHeight="1" x14ac:dyDescent="0.2">
      <c r="A1187" s="88">
        <v>8697927032607</v>
      </c>
      <c r="B1187" s="87" t="s">
        <v>12144</v>
      </c>
      <c r="C1187" s="87" t="s">
        <v>1558</v>
      </c>
      <c r="D1187" s="90" t="s">
        <v>4828</v>
      </c>
      <c r="E1187" s="137" t="s">
        <v>18832</v>
      </c>
    </row>
    <row r="1188" spans="1:5" ht="56.25" customHeight="1" x14ac:dyDescent="0.2">
      <c r="A1188" s="88">
        <v>8697927032614</v>
      </c>
      <c r="B1188" s="87" t="s">
        <v>12159</v>
      </c>
      <c r="C1188" s="87" t="s">
        <v>1558</v>
      </c>
      <c r="D1188" s="90" t="s">
        <v>4828</v>
      </c>
      <c r="E1188" s="137" t="s">
        <v>18832</v>
      </c>
    </row>
    <row r="1189" spans="1:5" ht="56.25" customHeight="1" x14ac:dyDescent="0.2">
      <c r="A1189" s="88">
        <v>8697927032638</v>
      </c>
      <c r="B1189" s="87" t="s">
        <v>12160</v>
      </c>
      <c r="C1189" s="87" t="s">
        <v>1558</v>
      </c>
      <c r="D1189" s="90" t="s">
        <v>4828</v>
      </c>
      <c r="E1189" s="137" t="s">
        <v>18832</v>
      </c>
    </row>
    <row r="1190" spans="1:5" ht="56.25" customHeight="1" x14ac:dyDescent="0.2">
      <c r="A1190" s="88">
        <v>8697927251824</v>
      </c>
      <c r="B1190" s="87" t="s">
        <v>12581</v>
      </c>
      <c r="C1190" s="87" t="s">
        <v>12582</v>
      </c>
      <c r="D1190" s="90" t="s">
        <v>4828</v>
      </c>
      <c r="E1190" s="137" t="s">
        <v>18832</v>
      </c>
    </row>
    <row r="1191" spans="1:5" ht="56.25" customHeight="1" x14ac:dyDescent="0.2">
      <c r="A1191" s="88">
        <v>8697927093530</v>
      </c>
      <c r="B1191" s="87" t="s">
        <v>11088</v>
      </c>
      <c r="C1191" s="87" t="s">
        <v>1710</v>
      </c>
      <c r="D1191" s="90" t="s">
        <v>4828</v>
      </c>
      <c r="E1191" s="137" t="s">
        <v>18832</v>
      </c>
    </row>
    <row r="1192" spans="1:5" ht="56.25" customHeight="1" x14ac:dyDescent="0.2">
      <c r="A1192" s="88">
        <v>8697927022578</v>
      </c>
      <c r="B1192" s="87" t="s">
        <v>10599</v>
      </c>
      <c r="C1192" s="87" t="s">
        <v>10600</v>
      </c>
      <c r="D1192" s="90" t="s">
        <v>4828</v>
      </c>
      <c r="E1192" s="137" t="s">
        <v>18832</v>
      </c>
    </row>
    <row r="1193" spans="1:5" ht="56.25" customHeight="1" x14ac:dyDescent="0.2">
      <c r="A1193" s="88">
        <v>8697927091291</v>
      </c>
      <c r="B1193" s="87" t="s">
        <v>1785</v>
      </c>
      <c r="C1193" s="87" t="s">
        <v>1779</v>
      </c>
      <c r="D1193" s="90" t="s">
        <v>4828</v>
      </c>
      <c r="E1193" s="137" t="s">
        <v>18832</v>
      </c>
    </row>
    <row r="1194" spans="1:5" ht="56.25" customHeight="1" x14ac:dyDescent="0.2">
      <c r="A1194" s="88">
        <v>8697927091307</v>
      </c>
      <c r="B1194" s="87" t="s">
        <v>1788</v>
      </c>
      <c r="C1194" s="87" t="s">
        <v>1779</v>
      </c>
      <c r="D1194" s="90" t="s">
        <v>4828</v>
      </c>
      <c r="E1194" s="137" t="s">
        <v>18832</v>
      </c>
    </row>
    <row r="1195" spans="1:5" ht="56.25" customHeight="1" x14ac:dyDescent="0.2">
      <c r="A1195" s="88">
        <v>8697927091314</v>
      </c>
      <c r="B1195" s="87" t="s">
        <v>1789</v>
      </c>
      <c r="C1195" s="87" t="s">
        <v>1779</v>
      </c>
      <c r="D1195" s="90" t="s">
        <v>4828</v>
      </c>
      <c r="E1195" s="137" t="s">
        <v>18832</v>
      </c>
    </row>
    <row r="1196" spans="1:5" ht="56.25" customHeight="1" x14ac:dyDescent="0.2">
      <c r="A1196" s="88">
        <v>8697927091369</v>
      </c>
      <c r="B1196" s="87" t="s">
        <v>1804</v>
      </c>
      <c r="C1196" s="87" t="s">
        <v>1779</v>
      </c>
      <c r="D1196" s="90" t="s">
        <v>4828</v>
      </c>
      <c r="E1196" s="137" t="s">
        <v>18832</v>
      </c>
    </row>
    <row r="1197" spans="1:5" ht="56.25" customHeight="1" x14ac:dyDescent="0.2">
      <c r="A1197" s="88">
        <v>8697927091376</v>
      </c>
      <c r="B1197" s="87" t="s">
        <v>1806</v>
      </c>
      <c r="C1197" s="87" t="s">
        <v>1779</v>
      </c>
      <c r="D1197" s="90" t="s">
        <v>4828</v>
      </c>
      <c r="E1197" s="137" t="s">
        <v>18832</v>
      </c>
    </row>
    <row r="1198" spans="1:5" ht="56.25" customHeight="1" x14ac:dyDescent="0.2">
      <c r="A1198" s="88">
        <v>8697927281654</v>
      </c>
      <c r="B1198" s="87" t="s">
        <v>10626</v>
      </c>
      <c r="C1198" s="87" t="s">
        <v>9778</v>
      </c>
      <c r="D1198" s="90" t="s">
        <v>4828</v>
      </c>
      <c r="E1198" s="137" t="s">
        <v>18832</v>
      </c>
    </row>
    <row r="1199" spans="1:5" ht="56.25" customHeight="1" x14ac:dyDescent="0.2">
      <c r="A1199" s="88">
        <v>8697927280428</v>
      </c>
      <c r="B1199" s="87" t="s">
        <v>8768</v>
      </c>
      <c r="C1199" s="87" t="s">
        <v>815</v>
      </c>
      <c r="D1199" s="90" t="s">
        <v>4828</v>
      </c>
      <c r="E1199" s="137" t="s">
        <v>18832</v>
      </c>
    </row>
    <row r="1200" spans="1:5" ht="56.25" customHeight="1" x14ac:dyDescent="0.2">
      <c r="A1200" s="88">
        <v>8697927090171</v>
      </c>
      <c r="B1200" s="87" t="s">
        <v>8296</v>
      </c>
      <c r="C1200" s="87" t="s">
        <v>6844</v>
      </c>
      <c r="D1200" s="90" t="s">
        <v>4828</v>
      </c>
      <c r="E1200" s="137" t="s">
        <v>18832</v>
      </c>
    </row>
    <row r="1201" spans="1:5" ht="56.25" customHeight="1" x14ac:dyDescent="0.2">
      <c r="A1201" s="88">
        <v>8697927550873</v>
      </c>
      <c r="B1201" s="87" t="s">
        <v>11545</v>
      </c>
      <c r="C1201" s="87" t="s">
        <v>1022</v>
      </c>
      <c r="D1201" s="90" t="s">
        <v>4828</v>
      </c>
      <c r="E1201" s="137" t="s">
        <v>18832</v>
      </c>
    </row>
    <row r="1202" spans="1:5" ht="56.25" customHeight="1" x14ac:dyDescent="0.2">
      <c r="A1202" s="88">
        <v>8697927550880</v>
      </c>
      <c r="B1202" s="87" t="s">
        <v>11546</v>
      </c>
      <c r="C1202" s="87" t="s">
        <v>1022</v>
      </c>
      <c r="D1202" s="90" t="s">
        <v>4828</v>
      </c>
      <c r="E1202" s="137" t="s">
        <v>18832</v>
      </c>
    </row>
    <row r="1203" spans="1:5" ht="56.25" customHeight="1" x14ac:dyDescent="0.2">
      <c r="A1203" s="88">
        <v>8697927210869</v>
      </c>
      <c r="B1203" s="87" t="s">
        <v>11398</v>
      </c>
      <c r="C1203" s="87" t="s">
        <v>113</v>
      </c>
      <c r="D1203" s="90" t="s">
        <v>4828</v>
      </c>
      <c r="E1203" s="137" t="s">
        <v>18832</v>
      </c>
    </row>
    <row r="1204" spans="1:5" ht="56.25" customHeight="1" x14ac:dyDescent="0.2">
      <c r="A1204" s="88">
        <v>8697927552518</v>
      </c>
      <c r="B1204" s="87" t="s">
        <v>11191</v>
      </c>
      <c r="C1204" s="87" t="s">
        <v>11190</v>
      </c>
      <c r="D1204" s="90" t="s">
        <v>4828</v>
      </c>
      <c r="E1204" s="137" t="s">
        <v>18832</v>
      </c>
    </row>
    <row r="1205" spans="1:5" ht="56.25" customHeight="1" x14ac:dyDescent="0.2">
      <c r="A1205" s="88">
        <v>8699699751021</v>
      </c>
      <c r="B1205" s="87" t="s">
        <v>9357</v>
      </c>
      <c r="C1205" s="87" t="s">
        <v>7546</v>
      </c>
      <c r="D1205" s="90" t="s">
        <v>1482</v>
      </c>
      <c r="E1205" s="137" t="s">
        <v>18830</v>
      </c>
    </row>
    <row r="1206" spans="1:5" ht="56.25" customHeight="1" x14ac:dyDescent="0.2">
      <c r="A1206" s="88">
        <v>8699699751045</v>
      </c>
      <c r="B1206" s="87" t="s">
        <v>1484</v>
      </c>
      <c r="C1206" s="87" t="s">
        <v>7546</v>
      </c>
      <c r="D1206" s="90" t="s">
        <v>1482</v>
      </c>
      <c r="E1206" s="137" t="s">
        <v>18830</v>
      </c>
    </row>
    <row r="1207" spans="1:5" ht="56.25" customHeight="1" x14ac:dyDescent="0.2">
      <c r="A1207" s="88">
        <v>8699699751014</v>
      </c>
      <c r="B1207" s="87" t="s">
        <v>9356</v>
      </c>
      <c r="C1207" s="87" t="s">
        <v>7546</v>
      </c>
      <c r="D1207" s="90" t="s">
        <v>1482</v>
      </c>
      <c r="E1207" s="137" t="s">
        <v>18832</v>
      </c>
    </row>
    <row r="1208" spans="1:5" ht="56.25" customHeight="1" x14ac:dyDescent="0.2">
      <c r="A1208" s="88">
        <v>8699699771050</v>
      </c>
      <c r="B1208" s="87" t="s">
        <v>1485</v>
      </c>
      <c r="C1208" s="87" t="s">
        <v>7546</v>
      </c>
      <c r="D1208" s="90" t="s">
        <v>1482</v>
      </c>
      <c r="E1208" s="137" t="s">
        <v>18832</v>
      </c>
    </row>
    <row r="1209" spans="1:5" ht="56.25" customHeight="1" x14ac:dyDescent="0.2">
      <c r="A1209" s="88">
        <v>8699699771067</v>
      </c>
      <c r="B1209" s="87" t="s">
        <v>1486</v>
      </c>
      <c r="C1209" s="87" t="s">
        <v>7546</v>
      </c>
      <c r="D1209" s="90" t="s">
        <v>1482</v>
      </c>
      <c r="E1209" s="137" t="s">
        <v>18832</v>
      </c>
    </row>
    <row r="1210" spans="1:5" ht="56.25" customHeight="1" x14ac:dyDescent="0.2">
      <c r="A1210" s="88">
        <v>8681277340017</v>
      </c>
      <c r="B1210" s="87" t="s">
        <v>16335</v>
      </c>
      <c r="C1210" s="87" t="s">
        <v>329</v>
      </c>
      <c r="D1210" s="90" t="s">
        <v>15539</v>
      </c>
      <c r="E1210" s="137" t="s">
        <v>18832</v>
      </c>
    </row>
    <row r="1211" spans="1:5" ht="56.25" customHeight="1" x14ac:dyDescent="0.2">
      <c r="A1211" s="88">
        <v>8681277790133</v>
      </c>
      <c r="B1211" s="87" t="s">
        <v>13180</v>
      </c>
      <c r="C1211" s="87" t="s">
        <v>365</v>
      </c>
      <c r="D1211" s="90" t="s">
        <v>15539</v>
      </c>
      <c r="E1211" s="137" t="s">
        <v>18831</v>
      </c>
    </row>
    <row r="1212" spans="1:5" ht="56.25" customHeight="1" x14ac:dyDescent="0.2">
      <c r="A1212" s="88">
        <v>8681277260124</v>
      </c>
      <c r="B1212" s="87" t="s">
        <v>13053</v>
      </c>
      <c r="C1212" s="87" t="s">
        <v>52</v>
      </c>
      <c r="D1212" s="90" t="s">
        <v>15539</v>
      </c>
      <c r="E1212" s="137" t="s">
        <v>18831</v>
      </c>
    </row>
    <row r="1213" spans="1:5" ht="56.25" customHeight="1" x14ac:dyDescent="0.2">
      <c r="A1213" s="88">
        <v>8699823980129</v>
      </c>
      <c r="B1213" s="87" t="s">
        <v>9060</v>
      </c>
      <c r="C1213" s="87" t="s">
        <v>3993</v>
      </c>
      <c r="D1213" s="90" t="s">
        <v>5254</v>
      </c>
      <c r="E1213" s="137" t="s">
        <v>18832</v>
      </c>
    </row>
    <row r="1214" spans="1:5" ht="56.25" customHeight="1" x14ac:dyDescent="0.2">
      <c r="A1214" s="88">
        <v>8699823980167</v>
      </c>
      <c r="B1214" s="87" t="s">
        <v>10964</v>
      </c>
      <c r="C1214" s="87" t="s">
        <v>4042</v>
      </c>
      <c r="D1214" s="90" t="s">
        <v>5254</v>
      </c>
      <c r="E1214" s="137" t="s">
        <v>18831</v>
      </c>
    </row>
    <row r="1215" spans="1:5" ht="56.25" customHeight="1" x14ac:dyDescent="0.2">
      <c r="A1215" s="88">
        <v>8699823980037</v>
      </c>
      <c r="B1215" s="87" t="s">
        <v>7417</v>
      </c>
      <c r="C1215" s="87" t="s">
        <v>4042</v>
      </c>
      <c r="D1215" s="90" t="s">
        <v>5254</v>
      </c>
      <c r="E1215" s="137" t="s">
        <v>18832</v>
      </c>
    </row>
    <row r="1216" spans="1:5" ht="56.25" customHeight="1" x14ac:dyDescent="0.2">
      <c r="A1216" s="88">
        <v>8699823980044</v>
      </c>
      <c r="B1216" s="87" t="s">
        <v>9000</v>
      </c>
      <c r="C1216" s="87" t="s">
        <v>4042</v>
      </c>
      <c r="D1216" s="90" t="s">
        <v>5254</v>
      </c>
      <c r="E1216" s="137" t="s">
        <v>18832</v>
      </c>
    </row>
    <row r="1217" spans="1:5" ht="56.25" customHeight="1" x14ac:dyDescent="0.2">
      <c r="A1217" s="88">
        <v>8699823980266</v>
      </c>
      <c r="B1217" s="87" t="s">
        <v>14178</v>
      </c>
      <c r="C1217" s="87" t="s">
        <v>4042</v>
      </c>
      <c r="D1217" s="90" t="s">
        <v>5254</v>
      </c>
      <c r="E1217" s="137" t="s">
        <v>18831</v>
      </c>
    </row>
    <row r="1218" spans="1:5" ht="56.25" customHeight="1" x14ac:dyDescent="0.2">
      <c r="A1218" s="88">
        <v>8699823980105</v>
      </c>
      <c r="B1218" s="87" t="s">
        <v>3602</v>
      </c>
      <c r="C1218" s="87" t="s">
        <v>3603</v>
      </c>
      <c r="D1218" s="90" t="s">
        <v>5254</v>
      </c>
      <c r="E1218" s="137" t="s">
        <v>18831</v>
      </c>
    </row>
    <row r="1219" spans="1:5" ht="56.25" customHeight="1" x14ac:dyDescent="0.2">
      <c r="A1219" s="88">
        <v>8699823980112</v>
      </c>
      <c r="B1219" s="87" t="s">
        <v>3604</v>
      </c>
      <c r="C1219" s="87" t="s">
        <v>3603</v>
      </c>
      <c r="D1219" s="90" t="s">
        <v>5254</v>
      </c>
      <c r="E1219" s="137" t="s">
        <v>18831</v>
      </c>
    </row>
    <row r="1220" spans="1:5" ht="56.25" customHeight="1" x14ac:dyDescent="0.2">
      <c r="A1220" s="88">
        <v>8699823760233</v>
      </c>
      <c r="B1220" s="87" t="s">
        <v>12555</v>
      </c>
      <c r="C1220" s="87" t="s">
        <v>74</v>
      </c>
      <c r="D1220" s="90" t="s">
        <v>5254</v>
      </c>
      <c r="E1220" s="137" t="s">
        <v>18831</v>
      </c>
    </row>
    <row r="1221" spans="1:5" ht="56.25" customHeight="1" x14ac:dyDescent="0.2">
      <c r="A1221" s="88">
        <v>8699823690226</v>
      </c>
      <c r="B1221" s="87" t="s">
        <v>13350</v>
      </c>
      <c r="C1221" s="87" t="s">
        <v>74</v>
      </c>
      <c r="D1221" s="90" t="s">
        <v>5254</v>
      </c>
      <c r="E1221" s="137" t="s">
        <v>18832</v>
      </c>
    </row>
    <row r="1222" spans="1:5" ht="56.25" customHeight="1" x14ac:dyDescent="0.2">
      <c r="A1222" s="88">
        <v>8680624796286</v>
      </c>
      <c r="B1222" s="87" t="s">
        <v>14126</v>
      </c>
      <c r="C1222" s="87" t="s">
        <v>5834</v>
      </c>
      <c r="D1222" s="90" t="s">
        <v>13046</v>
      </c>
      <c r="E1222" s="137" t="s">
        <v>18832</v>
      </c>
    </row>
    <row r="1223" spans="1:5" ht="56.25" customHeight="1" x14ac:dyDescent="0.2">
      <c r="A1223" s="88">
        <v>8680624796743</v>
      </c>
      <c r="B1223" s="87" t="s">
        <v>13852</v>
      </c>
      <c r="C1223" s="87" t="s">
        <v>5834</v>
      </c>
      <c r="D1223" s="90" t="s">
        <v>13046</v>
      </c>
      <c r="E1223" s="137" t="s">
        <v>18832</v>
      </c>
    </row>
    <row r="1224" spans="1:5" ht="56.25" customHeight="1" x14ac:dyDescent="0.2">
      <c r="A1224" s="88">
        <v>8680624796798</v>
      </c>
      <c r="B1224" s="87" t="s">
        <v>13873</v>
      </c>
      <c r="C1224" s="87" t="s">
        <v>5834</v>
      </c>
      <c r="D1224" s="90" t="s">
        <v>13046</v>
      </c>
      <c r="E1224" s="137" t="s">
        <v>18832</v>
      </c>
    </row>
    <row r="1225" spans="1:5" ht="56.25" customHeight="1" x14ac:dyDescent="0.2">
      <c r="A1225" s="88">
        <v>8680624796804</v>
      </c>
      <c r="B1225" s="87" t="s">
        <v>13874</v>
      </c>
      <c r="C1225" s="87" t="s">
        <v>5834</v>
      </c>
      <c r="D1225" s="90" t="s">
        <v>13046</v>
      </c>
      <c r="E1225" s="137" t="s">
        <v>18832</v>
      </c>
    </row>
    <row r="1226" spans="1:5" ht="56.25" customHeight="1" x14ac:dyDescent="0.2">
      <c r="A1226" s="88">
        <v>8680624796811</v>
      </c>
      <c r="B1226" s="87" t="s">
        <v>13875</v>
      </c>
      <c r="C1226" s="87" t="s">
        <v>5834</v>
      </c>
      <c r="D1226" s="90" t="s">
        <v>13046</v>
      </c>
      <c r="E1226" s="137" t="s">
        <v>18832</v>
      </c>
    </row>
    <row r="1227" spans="1:5" ht="56.25" customHeight="1" x14ac:dyDescent="0.2">
      <c r="A1227" s="88">
        <v>8680624796828</v>
      </c>
      <c r="B1227" s="87" t="s">
        <v>13876</v>
      </c>
      <c r="C1227" s="87" t="s">
        <v>5834</v>
      </c>
      <c r="D1227" s="90" t="s">
        <v>13046</v>
      </c>
      <c r="E1227" s="137" t="s">
        <v>18832</v>
      </c>
    </row>
    <row r="1228" spans="1:5" ht="56.25" customHeight="1" x14ac:dyDescent="0.2">
      <c r="A1228" s="88">
        <v>8680624796194</v>
      </c>
      <c r="B1228" s="87" t="s">
        <v>13052</v>
      </c>
      <c r="C1228" s="87" t="s">
        <v>10837</v>
      </c>
      <c r="D1228" s="90" t="s">
        <v>13046</v>
      </c>
      <c r="E1228" s="137" t="s">
        <v>18832</v>
      </c>
    </row>
    <row r="1229" spans="1:5" ht="56.25" customHeight="1" x14ac:dyDescent="0.2">
      <c r="A1229" s="88">
        <v>8680624796200</v>
      </c>
      <c r="B1229" s="87" t="s">
        <v>13050</v>
      </c>
      <c r="C1229" s="87" t="s">
        <v>10837</v>
      </c>
      <c r="D1229" s="90" t="s">
        <v>13046</v>
      </c>
      <c r="E1229" s="137" t="s">
        <v>18832</v>
      </c>
    </row>
    <row r="1230" spans="1:5" ht="56.25" customHeight="1" x14ac:dyDescent="0.2">
      <c r="A1230" s="88">
        <v>8680624796217</v>
      </c>
      <c r="B1230" s="87" t="s">
        <v>13051</v>
      </c>
      <c r="C1230" s="87" t="s">
        <v>10837</v>
      </c>
      <c r="D1230" s="90" t="s">
        <v>13046</v>
      </c>
      <c r="E1230" s="137" t="s">
        <v>18832</v>
      </c>
    </row>
    <row r="1231" spans="1:5" ht="56.25" customHeight="1" x14ac:dyDescent="0.2">
      <c r="A1231" s="88">
        <v>8680624796156</v>
      </c>
      <c r="B1231" s="87" t="s">
        <v>13465</v>
      </c>
      <c r="C1231" s="87" t="s">
        <v>6728</v>
      </c>
      <c r="D1231" s="90" t="s">
        <v>13046</v>
      </c>
      <c r="E1231" s="137" t="s">
        <v>18832</v>
      </c>
    </row>
    <row r="1232" spans="1:5" ht="56.25" customHeight="1" x14ac:dyDescent="0.2">
      <c r="A1232" s="88">
        <v>8680624796163</v>
      </c>
      <c r="B1232" s="87" t="s">
        <v>13466</v>
      </c>
      <c r="C1232" s="87" t="s">
        <v>6728</v>
      </c>
      <c r="D1232" s="90" t="s">
        <v>13046</v>
      </c>
      <c r="E1232" s="137" t="s">
        <v>18832</v>
      </c>
    </row>
    <row r="1233" spans="1:5" ht="56.25" customHeight="1" x14ac:dyDescent="0.2">
      <c r="A1233" s="88">
        <v>8680624796736</v>
      </c>
      <c r="B1233" s="87" t="s">
        <v>13851</v>
      </c>
      <c r="C1233" s="87" t="s">
        <v>6728</v>
      </c>
      <c r="D1233" s="90" t="s">
        <v>13046</v>
      </c>
      <c r="E1233" s="137" t="s">
        <v>18832</v>
      </c>
    </row>
    <row r="1234" spans="1:5" ht="56.25" customHeight="1" x14ac:dyDescent="0.2">
      <c r="A1234" s="88">
        <v>8680624796750</v>
      </c>
      <c r="B1234" s="87" t="s">
        <v>13853</v>
      </c>
      <c r="C1234" s="87" t="s">
        <v>6728</v>
      </c>
      <c r="D1234" s="90" t="s">
        <v>13046</v>
      </c>
      <c r="E1234" s="137" t="s">
        <v>18832</v>
      </c>
    </row>
    <row r="1235" spans="1:5" ht="56.25" customHeight="1" x14ac:dyDescent="0.2">
      <c r="A1235" s="88">
        <v>8680624796767</v>
      </c>
      <c r="B1235" s="87" t="s">
        <v>13854</v>
      </c>
      <c r="C1235" s="87" t="s">
        <v>6728</v>
      </c>
      <c r="D1235" s="90" t="s">
        <v>13046</v>
      </c>
      <c r="E1235" s="137" t="s">
        <v>18832</v>
      </c>
    </row>
    <row r="1236" spans="1:5" ht="56.25" customHeight="1" x14ac:dyDescent="0.2">
      <c r="A1236" s="88">
        <v>8680624796774</v>
      </c>
      <c r="B1236" s="87" t="s">
        <v>13846</v>
      </c>
      <c r="C1236" s="87" t="s">
        <v>6728</v>
      </c>
      <c r="D1236" s="90" t="s">
        <v>13046</v>
      </c>
      <c r="E1236" s="137" t="s">
        <v>18832</v>
      </c>
    </row>
    <row r="1237" spans="1:5" ht="56.25" customHeight="1" x14ac:dyDescent="0.2">
      <c r="A1237" s="88">
        <v>8680624796781</v>
      </c>
      <c r="B1237" s="87" t="s">
        <v>13847</v>
      </c>
      <c r="C1237" s="87" t="s">
        <v>6728</v>
      </c>
      <c r="D1237" s="90" t="s">
        <v>13046</v>
      </c>
      <c r="E1237" s="137" t="s">
        <v>18832</v>
      </c>
    </row>
    <row r="1238" spans="1:5" ht="56.25" customHeight="1" x14ac:dyDescent="0.2">
      <c r="A1238" s="88">
        <v>8680624796835</v>
      </c>
      <c r="B1238" s="87" t="s">
        <v>13929</v>
      </c>
      <c r="C1238" s="87" t="s">
        <v>6728</v>
      </c>
      <c r="D1238" s="90" t="s">
        <v>13046</v>
      </c>
      <c r="E1238" s="137" t="s">
        <v>18832</v>
      </c>
    </row>
    <row r="1239" spans="1:5" ht="56.25" customHeight="1" x14ac:dyDescent="0.2">
      <c r="A1239" s="88">
        <v>8680624796842</v>
      </c>
      <c r="B1239" s="87" t="s">
        <v>13930</v>
      </c>
      <c r="C1239" s="87" t="s">
        <v>6728</v>
      </c>
      <c r="D1239" s="90" t="s">
        <v>13046</v>
      </c>
      <c r="E1239" s="137" t="s">
        <v>18832</v>
      </c>
    </row>
    <row r="1240" spans="1:5" ht="56.25" customHeight="1" x14ac:dyDescent="0.2">
      <c r="A1240" s="88">
        <v>8680624796859</v>
      </c>
      <c r="B1240" s="87" t="s">
        <v>13931</v>
      </c>
      <c r="C1240" s="87" t="s">
        <v>6728</v>
      </c>
      <c r="D1240" s="90" t="s">
        <v>13046</v>
      </c>
      <c r="E1240" s="137" t="s">
        <v>18832</v>
      </c>
    </row>
    <row r="1241" spans="1:5" ht="56.25" customHeight="1" x14ac:dyDescent="0.2">
      <c r="A1241" s="88">
        <v>8680624796866</v>
      </c>
      <c r="B1241" s="87" t="s">
        <v>13932</v>
      </c>
      <c r="C1241" s="87" t="s">
        <v>6728</v>
      </c>
      <c r="D1241" s="90" t="s">
        <v>13046</v>
      </c>
      <c r="E1241" s="137" t="s">
        <v>18832</v>
      </c>
    </row>
    <row r="1242" spans="1:5" ht="56.25" customHeight="1" x14ac:dyDescent="0.2">
      <c r="A1242" s="88">
        <v>8680624796873</v>
      </c>
      <c r="B1242" s="87" t="s">
        <v>13937</v>
      </c>
      <c r="C1242" s="87" t="s">
        <v>6728</v>
      </c>
      <c r="D1242" s="90" t="s">
        <v>13046</v>
      </c>
      <c r="E1242" s="137" t="s">
        <v>18832</v>
      </c>
    </row>
    <row r="1243" spans="1:5" ht="56.25" customHeight="1" x14ac:dyDescent="0.2">
      <c r="A1243" s="88">
        <v>8680624796880</v>
      </c>
      <c r="B1243" s="87" t="s">
        <v>13938</v>
      </c>
      <c r="C1243" s="87" t="s">
        <v>6728</v>
      </c>
      <c r="D1243" s="90" t="s">
        <v>13046</v>
      </c>
      <c r="E1243" s="137" t="s">
        <v>18832</v>
      </c>
    </row>
    <row r="1244" spans="1:5" ht="56.25" customHeight="1" x14ac:dyDescent="0.2">
      <c r="A1244" s="88">
        <v>8680624796897</v>
      </c>
      <c r="B1244" s="87" t="s">
        <v>14019</v>
      </c>
      <c r="C1244" s="87" t="s">
        <v>6728</v>
      </c>
      <c r="D1244" s="90" t="s">
        <v>13046</v>
      </c>
      <c r="E1244" s="137" t="s">
        <v>18832</v>
      </c>
    </row>
    <row r="1245" spans="1:5" ht="56.25" customHeight="1" x14ac:dyDescent="0.2">
      <c r="A1245" s="88">
        <v>8699822010148</v>
      </c>
      <c r="B1245" s="87" t="s">
        <v>4202</v>
      </c>
      <c r="C1245" s="87" t="s">
        <v>4201</v>
      </c>
      <c r="D1245" s="90" t="s">
        <v>5576</v>
      </c>
      <c r="E1245" s="137" t="s">
        <v>18832</v>
      </c>
    </row>
    <row r="1246" spans="1:5" ht="56.25" customHeight="1" x14ac:dyDescent="0.2">
      <c r="A1246" s="88">
        <v>8699822010155</v>
      </c>
      <c r="B1246" s="87" t="s">
        <v>4203</v>
      </c>
      <c r="C1246" s="87" t="s">
        <v>4204</v>
      </c>
      <c r="D1246" s="90" t="s">
        <v>5576</v>
      </c>
      <c r="E1246" s="137" t="s">
        <v>18832</v>
      </c>
    </row>
    <row r="1247" spans="1:5" ht="56.25" customHeight="1" x14ac:dyDescent="0.2">
      <c r="A1247" s="88">
        <v>8699822090256</v>
      </c>
      <c r="B1247" s="87" t="s">
        <v>2614</v>
      </c>
      <c r="C1247" s="87" t="s">
        <v>2615</v>
      </c>
      <c r="D1247" s="90" t="s">
        <v>5576</v>
      </c>
      <c r="E1247" s="137" t="s">
        <v>18831</v>
      </c>
    </row>
    <row r="1248" spans="1:5" ht="56.25" customHeight="1" x14ac:dyDescent="0.2">
      <c r="A1248" s="88">
        <v>8699822010087</v>
      </c>
      <c r="B1248" s="87" t="s">
        <v>2791</v>
      </c>
      <c r="C1248" s="87" t="s">
        <v>2792</v>
      </c>
      <c r="D1248" s="90" t="s">
        <v>5576</v>
      </c>
      <c r="E1248" s="137" t="s">
        <v>18832</v>
      </c>
    </row>
    <row r="1249" spans="1:5" ht="56.25" customHeight="1" x14ac:dyDescent="0.2">
      <c r="A1249" s="88">
        <v>8699822010018</v>
      </c>
      <c r="B1249" s="87" t="s">
        <v>1473</v>
      </c>
      <c r="C1249" s="87" t="s">
        <v>16700</v>
      </c>
      <c r="D1249" s="90" t="s">
        <v>5576</v>
      </c>
      <c r="E1249" s="137" t="s">
        <v>18832</v>
      </c>
    </row>
    <row r="1250" spans="1:5" ht="56.25" customHeight="1" x14ac:dyDescent="0.2">
      <c r="A1250" s="88">
        <v>8699822030245</v>
      </c>
      <c r="B1250" s="87" t="s">
        <v>997</v>
      </c>
      <c r="C1250" s="87" t="s">
        <v>998</v>
      </c>
      <c r="D1250" s="90" t="s">
        <v>5576</v>
      </c>
      <c r="E1250" s="137" t="s">
        <v>18831</v>
      </c>
    </row>
    <row r="1251" spans="1:5" ht="56.25" customHeight="1" x14ac:dyDescent="0.2">
      <c r="A1251" s="88">
        <v>8699822760227</v>
      </c>
      <c r="B1251" s="87" t="s">
        <v>392</v>
      </c>
      <c r="C1251" s="87" t="s">
        <v>391</v>
      </c>
      <c r="D1251" s="90" t="s">
        <v>5576</v>
      </c>
      <c r="E1251" s="137" t="s">
        <v>18832</v>
      </c>
    </row>
    <row r="1252" spans="1:5" ht="56.25" customHeight="1" x14ac:dyDescent="0.2">
      <c r="A1252" s="88">
        <v>8699565013703</v>
      </c>
      <c r="B1252" s="87" t="s">
        <v>5550</v>
      </c>
      <c r="C1252" s="87" t="s">
        <v>5549</v>
      </c>
      <c r="D1252" s="90" t="s">
        <v>5551</v>
      </c>
      <c r="E1252" s="137" t="s">
        <v>18832</v>
      </c>
    </row>
    <row r="1253" spans="1:5" ht="56.25" customHeight="1" x14ac:dyDescent="0.2">
      <c r="A1253" s="88">
        <v>8699565153829</v>
      </c>
      <c r="B1253" s="87" t="s">
        <v>2800</v>
      </c>
      <c r="C1253" s="87" t="s">
        <v>476</v>
      </c>
      <c r="D1253" s="90" t="s">
        <v>5551</v>
      </c>
      <c r="E1253" s="137" t="s">
        <v>18832</v>
      </c>
    </row>
    <row r="1254" spans="1:5" ht="56.25" customHeight="1" x14ac:dyDescent="0.2">
      <c r="A1254" s="88">
        <v>8699565153836</v>
      </c>
      <c r="B1254" s="87" t="s">
        <v>2801</v>
      </c>
      <c r="C1254" s="87" t="s">
        <v>476</v>
      </c>
      <c r="D1254" s="90" t="s">
        <v>5551</v>
      </c>
      <c r="E1254" s="137" t="s">
        <v>18832</v>
      </c>
    </row>
    <row r="1255" spans="1:5" ht="56.25" customHeight="1" x14ac:dyDescent="0.2">
      <c r="A1255" s="88">
        <v>8699565753807</v>
      </c>
      <c r="B1255" s="87" t="s">
        <v>8219</v>
      </c>
      <c r="C1255" s="87" t="s">
        <v>476</v>
      </c>
      <c r="D1255" s="90" t="s">
        <v>5551</v>
      </c>
      <c r="E1255" s="137" t="s">
        <v>18832</v>
      </c>
    </row>
    <row r="1256" spans="1:5" ht="56.25" customHeight="1" x14ac:dyDescent="0.2">
      <c r="A1256" s="88">
        <v>8680700093018</v>
      </c>
      <c r="B1256" s="87" t="s">
        <v>12142</v>
      </c>
      <c r="C1256" s="87" t="s">
        <v>2242</v>
      </c>
      <c r="D1256" s="90" t="s">
        <v>12081</v>
      </c>
      <c r="E1256" s="137" t="s">
        <v>18832</v>
      </c>
    </row>
    <row r="1257" spans="1:5" ht="56.25" customHeight="1" x14ac:dyDescent="0.2">
      <c r="A1257" s="88">
        <v>8680700094428</v>
      </c>
      <c r="B1257" s="87" t="s">
        <v>12637</v>
      </c>
      <c r="C1257" s="87" t="s">
        <v>589</v>
      </c>
      <c r="D1257" s="90" t="s">
        <v>12081</v>
      </c>
      <c r="E1257" s="137" t="s">
        <v>18832</v>
      </c>
    </row>
    <row r="1258" spans="1:5" ht="56.25" customHeight="1" x14ac:dyDescent="0.2">
      <c r="A1258" s="88">
        <v>8680700094442</v>
      </c>
      <c r="B1258" s="87" t="s">
        <v>12636</v>
      </c>
      <c r="C1258" s="87" t="s">
        <v>589</v>
      </c>
      <c r="D1258" s="90" t="s">
        <v>12081</v>
      </c>
      <c r="E1258" s="137" t="s">
        <v>18831</v>
      </c>
    </row>
    <row r="1259" spans="1:5" ht="56.25" customHeight="1" x14ac:dyDescent="0.2">
      <c r="A1259" s="88">
        <v>7612377007648</v>
      </c>
      <c r="B1259" s="87" t="s">
        <v>12985</v>
      </c>
      <c r="C1259" s="87" t="s">
        <v>12722</v>
      </c>
      <c r="D1259" s="90" t="s">
        <v>14092</v>
      </c>
      <c r="E1259" s="137" t="s">
        <v>18832</v>
      </c>
    </row>
    <row r="1260" spans="1:5" ht="56.25" customHeight="1" x14ac:dyDescent="0.2">
      <c r="A1260" s="88">
        <v>8699228090065</v>
      </c>
      <c r="B1260" s="87" t="s">
        <v>5182</v>
      </c>
      <c r="C1260" s="87" t="s">
        <v>5183</v>
      </c>
      <c r="D1260" s="90" t="s">
        <v>2911</v>
      </c>
      <c r="E1260" s="137" t="s">
        <v>18832</v>
      </c>
    </row>
    <row r="1261" spans="1:5" ht="56.25" customHeight="1" x14ac:dyDescent="0.2">
      <c r="A1261" s="88">
        <v>8699228090768</v>
      </c>
      <c r="B1261" s="87" t="s">
        <v>16307</v>
      </c>
      <c r="C1261" s="87" t="s">
        <v>16305</v>
      </c>
      <c r="D1261" s="90" t="s">
        <v>2911</v>
      </c>
      <c r="E1261" s="137" t="s">
        <v>18832</v>
      </c>
    </row>
    <row r="1262" spans="1:5" ht="56.25" customHeight="1" x14ac:dyDescent="0.2">
      <c r="A1262" s="88">
        <v>8699746380020</v>
      </c>
      <c r="B1262" s="87" t="s">
        <v>641</v>
      </c>
      <c r="C1262" s="87" t="s">
        <v>642</v>
      </c>
      <c r="D1262" s="90" t="s">
        <v>5089</v>
      </c>
      <c r="E1262" s="137" t="s">
        <v>18832</v>
      </c>
    </row>
    <row r="1263" spans="1:5" ht="56.25" customHeight="1" x14ac:dyDescent="0.2">
      <c r="A1263" s="88">
        <v>8699769980238</v>
      </c>
      <c r="B1263" s="87" t="s">
        <v>4765</v>
      </c>
      <c r="C1263" s="87" t="s">
        <v>4764</v>
      </c>
      <c r="D1263" s="90" t="s">
        <v>15584</v>
      </c>
      <c r="E1263" s="137" t="s">
        <v>18832</v>
      </c>
    </row>
    <row r="1264" spans="1:5" ht="56.25" customHeight="1" x14ac:dyDescent="0.2">
      <c r="A1264" s="88">
        <v>8699769950088</v>
      </c>
      <c r="B1264" s="87" t="s">
        <v>5078</v>
      </c>
      <c r="C1264" s="87" t="s">
        <v>5077</v>
      </c>
      <c r="D1264" s="90" t="s">
        <v>15584</v>
      </c>
      <c r="E1264" s="137" t="s">
        <v>18832</v>
      </c>
    </row>
    <row r="1265" spans="1:5" ht="56.25" customHeight="1" x14ac:dyDescent="0.2">
      <c r="A1265" s="88">
        <v>8699769950118</v>
      </c>
      <c r="B1265" s="87" t="s">
        <v>5079</v>
      </c>
      <c r="C1265" s="87" t="s">
        <v>5077</v>
      </c>
      <c r="D1265" s="90" t="s">
        <v>15584</v>
      </c>
      <c r="E1265" s="137" t="s">
        <v>18832</v>
      </c>
    </row>
    <row r="1266" spans="1:5" ht="56.25" customHeight="1" x14ac:dyDescent="0.2">
      <c r="A1266" s="88">
        <v>8699769690182</v>
      </c>
      <c r="B1266" s="16" t="s">
        <v>5337</v>
      </c>
      <c r="C1266" s="64" t="s">
        <v>8433</v>
      </c>
      <c r="D1266" s="28" t="s">
        <v>15584</v>
      </c>
      <c r="E1266" s="137" t="s">
        <v>18832</v>
      </c>
    </row>
    <row r="1267" spans="1:5" ht="56.25" customHeight="1" x14ac:dyDescent="0.2">
      <c r="A1267" s="88">
        <v>8699769690144</v>
      </c>
      <c r="B1267" s="87" t="s">
        <v>6391</v>
      </c>
      <c r="C1267" s="87" t="s">
        <v>5834</v>
      </c>
      <c r="D1267" s="90" t="s">
        <v>15584</v>
      </c>
      <c r="E1267" s="137" t="s">
        <v>18832</v>
      </c>
    </row>
    <row r="1268" spans="1:5" ht="56.25" customHeight="1" x14ac:dyDescent="0.2">
      <c r="A1268" s="88">
        <v>8699769690151</v>
      </c>
      <c r="B1268" s="87" t="s">
        <v>6393</v>
      </c>
      <c r="C1268" s="87" t="s">
        <v>5834</v>
      </c>
      <c r="D1268" s="90" t="s">
        <v>15584</v>
      </c>
      <c r="E1268" s="137" t="s">
        <v>18832</v>
      </c>
    </row>
    <row r="1269" spans="1:5" ht="56.25" customHeight="1" x14ac:dyDescent="0.2">
      <c r="A1269" s="88">
        <v>8699769690168</v>
      </c>
      <c r="B1269" s="87" t="s">
        <v>6394</v>
      </c>
      <c r="C1269" s="87" t="s">
        <v>5834</v>
      </c>
      <c r="D1269" s="90" t="s">
        <v>15584</v>
      </c>
      <c r="E1269" s="137" t="s">
        <v>18832</v>
      </c>
    </row>
    <row r="1270" spans="1:5" ht="56.25" customHeight="1" x14ac:dyDescent="0.2">
      <c r="A1270" s="88">
        <v>8699769690175</v>
      </c>
      <c r="B1270" s="87" t="s">
        <v>6392</v>
      </c>
      <c r="C1270" s="87" t="s">
        <v>5834</v>
      </c>
      <c r="D1270" s="90" t="s">
        <v>15584</v>
      </c>
      <c r="E1270" s="137" t="s">
        <v>18832</v>
      </c>
    </row>
    <row r="1271" spans="1:5" ht="56.25" customHeight="1" x14ac:dyDescent="0.2">
      <c r="A1271" s="88">
        <v>8699769750084</v>
      </c>
      <c r="B1271" s="87" t="s">
        <v>4448</v>
      </c>
      <c r="C1271" s="87" t="s">
        <v>5345</v>
      </c>
      <c r="D1271" s="90" t="s">
        <v>15584</v>
      </c>
      <c r="E1271" s="137" t="s">
        <v>18832</v>
      </c>
    </row>
    <row r="1272" spans="1:5" ht="56.25" customHeight="1" x14ac:dyDescent="0.2">
      <c r="A1272" s="88">
        <v>8699769750091</v>
      </c>
      <c r="B1272" s="87" t="s">
        <v>4447</v>
      </c>
      <c r="C1272" s="87" t="s">
        <v>5345</v>
      </c>
      <c r="D1272" s="90" t="s">
        <v>15584</v>
      </c>
      <c r="E1272" s="137" t="s">
        <v>18832</v>
      </c>
    </row>
    <row r="1273" spans="1:5" ht="56.25" customHeight="1" x14ac:dyDescent="0.2">
      <c r="A1273" s="88">
        <v>8699769950019</v>
      </c>
      <c r="B1273" s="87" t="s">
        <v>9634</v>
      </c>
      <c r="C1273" s="87" t="s">
        <v>4534</v>
      </c>
      <c r="D1273" s="90" t="s">
        <v>15584</v>
      </c>
      <c r="E1273" s="137" t="s">
        <v>18832</v>
      </c>
    </row>
    <row r="1274" spans="1:5" ht="56.25" customHeight="1" x14ac:dyDescent="0.2">
      <c r="A1274" s="88">
        <v>8699769950026</v>
      </c>
      <c r="B1274" s="87" t="s">
        <v>9637</v>
      </c>
      <c r="C1274" s="87" t="s">
        <v>4534</v>
      </c>
      <c r="D1274" s="90" t="s">
        <v>15584</v>
      </c>
      <c r="E1274" s="137" t="s">
        <v>18832</v>
      </c>
    </row>
    <row r="1275" spans="1:5" ht="56.25" customHeight="1" x14ac:dyDescent="0.2">
      <c r="A1275" s="88">
        <v>8699769950033</v>
      </c>
      <c r="B1275" s="87" t="s">
        <v>9640</v>
      </c>
      <c r="C1275" s="87" t="s">
        <v>4534</v>
      </c>
      <c r="D1275" s="90" t="s">
        <v>15584</v>
      </c>
      <c r="E1275" s="137" t="s">
        <v>18832</v>
      </c>
    </row>
    <row r="1276" spans="1:5" ht="56.25" customHeight="1" x14ac:dyDescent="0.2">
      <c r="A1276" s="88">
        <v>8699769950170</v>
      </c>
      <c r="B1276" s="87" t="s">
        <v>9639</v>
      </c>
      <c r="C1276" s="87" t="s">
        <v>4534</v>
      </c>
      <c r="D1276" s="90" t="s">
        <v>15584</v>
      </c>
      <c r="E1276" s="137" t="s">
        <v>18832</v>
      </c>
    </row>
    <row r="1277" spans="1:5" ht="56.25" customHeight="1" x14ac:dyDescent="0.2">
      <c r="A1277" s="88">
        <v>8699769950286</v>
      </c>
      <c r="B1277" s="87" t="s">
        <v>11794</v>
      </c>
      <c r="C1277" s="87" t="s">
        <v>3629</v>
      </c>
      <c r="D1277" s="90" t="s">
        <v>15584</v>
      </c>
      <c r="E1277" s="137" t="s">
        <v>18832</v>
      </c>
    </row>
    <row r="1278" spans="1:5" ht="56.25" customHeight="1" x14ac:dyDescent="0.2">
      <c r="A1278" s="88">
        <v>8699769950316</v>
      </c>
      <c r="B1278" s="87" t="s">
        <v>11791</v>
      </c>
      <c r="C1278" s="87" t="s">
        <v>3629</v>
      </c>
      <c r="D1278" s="90" t="s">
        <v>15584</v>
      </c>
      <c r="E1278" s="137" t="s">
        <v>18832</v>
      </c>
    </row>
    <row r="1279" spans="1:5" ht="56.25" customHeight="1" x14ac:dyDescent="0.2">
      <c r="A1279" s="88">
        <v>8699769260002</v>
      </c>
      <c r="B1279" s="87" t="s">
        <v>3645</v>
      </c>
      <c r="C1279" s="87" t="s">
        <v>3646</v>
      </c>
      <c r="D1279" s="90" t="s">
        <v>15584</v>
      </c>
      <c r="E1279" s="137" t="s">
        <v>18832</v>
      </c>
    </row>
    <row r="1280" spans="1:5" ht="56.25" customHeight="1" x14ac:dyDescent="0.2">
      <c r="A1280" s="88">
        <v>8699769980283</v>
      </c>
      <c r="B1280" s="87" t="s">
        <v>7533</v>
      </c>
      <c r="C1280" s="87" t="s">
        <v>4042</v>
      </c>
      <c r="D1280" s="90" t="s">
        <v>15584</v>
      </c>
      <c r="E1280" s="137" t="s">
        <v>18832</v>
      </c>
    </row>
    <row r="1281" spans="1:5" ht="56.25" customHeight="1" x14ac:dyDescent="0.2">
      <c r="A1281" s="88">
        <v>8699769980290</v>
      </c>
      <c r="B1281" s="87" t="s">
        <v>4044</v>
      </c>
      <c r="C1281" s="87" t="s">
        <v>4042</v>
      </c>
      <c r="D1281" s="90" t="s">
        <v>15584</v>
      </c>
      <c r="E1281" s="137" t="s">
        <v>18832</v>
      </c>
    </row>
    <row r="1282" spans="1:5" ht="56.25" customHeight="1" x14ac:dyDescent="0.2">
      <c r="A1282" s="88">
        <v>8699769980191</v>
      </c>
      <c r="B1282" s="87" t="s">
        <v>11765</v>
      </c>
      <c r="C1282" s="87" t="s">
        <v>4129</v>
      </c>
      <c r="D1282" s="90" t="s">
        <v>15584</v>
      </c>
      <c r="E1282" s="137" t="s">
        <v>18832</v>
      </c>
    </row>
    <row r="1283" spans="1:5" ht="56.25" customHeight="1" x14ac:dyDescent="0.2">
      <c r="A1283" s="88">
        <v>8699769980092</v>
      </c>
      <c r="B1283" s="87" t="s">
        <v>7092</v>
      </c>
      <c r="C1283" s="87" t="s">
        <v>4158</v>
      </c>
      <c r="D1283" s="90" t="s">
        <v>15584</v>
      </c>
      <c r="E1283" s="137" t="s">
        <v>18832</v>
      </c>
    </row>
    <row r="1284" spans="1:5" ht="56.25" customHeight="1" x14ac:dyDescent="0.2">
      <c r="A1284" s="88">
        <v>8699769980085</v>
      </c>
      <c r="B1284" s="87" t="s">
        <v>7093</v>
      </c>
      <c r="C1284" s="87" t="s">
        <v>4160</v>
      </c>
      <c r="D1284" s="90" t="s">
        <v>15584</v>
      </c>
      <c r="E1284" s="137" t="s">
        <v>18832</v>
      </c>
    </row>
    <row r="1285" spans="1:5" ht="56.25" customHeight="1" x14ac:dyDescent="0.2">
      <c r="A1285" s="88">
        <v>8699769650049</v>
      </c>
      <c r="B1285" s="16" t="s">
        <v>5387</v>
      </c>
      <c r="C1285" s="16" t="s">
        <v>5388</v>
      </c>
      <c r="D1285" s="20" t="s">
        <v>15584</v>
      </c>
      <c r="E1285" s="137" t="s">
        <v>18832</v>
      </c>
    </row>
    <row r="1286" spans="1:5" ht="56.25" customHeight="1" x14ac:dyDescent="0.2">
      <c r="A1286" s="88">
        <v>8699769650056</v>
      </c>
      <c r="B1286" s="16" t="s">
        <v>5392</v>
      </c>
      <c r="C1286" s="16" t="s">
        <v>5388</v>
      </c>
      <c r="D1286" s="20" t="s">
        <v>15584</v>
      </c>
      <c r="E1286" s="137" t="s">
        <v>18832</v>
      </c>
    </row>
    <row r="1287" spans="1:5" ht="56.25" customHeight="1" x14ac:dyDescent="0.2">
      <c r="A1287" s="88">
        <v>8699769980047</v>
      </c>
      <c r="B1287" s="87" t="s">
        <v>6748</v>
      </c>
      <c r="C1287" s="87" t="s">
        <v>6747</v>
      </c>
      <c r="D1287" s="90" t="s">
        <v>15584</v>
      </c>
      <c r="E1287" s="137" t="s">
        <v>18832</v>
      </c>
    </row>
    <row r="1288" spans="1:5" ht="56.25" customHeight="1" x14ac:dyDescent="0.2">
      <c r="A1288" s="88">
        <v>8699769980061</v>
      </c>
      <c r="B1288" s="87" t="s">
        <v>6749</v>
      </c>
      <c r="C1288" s="87" t="s">
        <v>6747</v>
      </c>
      <c r="D1288" s="90" t="s">
        <v>15584</v>
      </c>
      <c r="E1288" s="137" t="s">
        <v>18832</v>
      </c>
    </row>
    <row r="1289" spans="1:5" ht="56.25" customHeight="1" x14ac:dyDescent="0.2">
      <c r="A1289" s="88">
        <v>8699769690205</v>
      </c>
      <c r="B1289" s="87" t="s">
        <v>6397</v>
      </c>
      <c r="C1289" s="87" t="s">
        <v>10849</v>
      </c>
      <c r="D1289" s="90" t="s">
        <v>15584</v>
      </c>
      <c r="E1289" s="137" t="s">
        <v>18832</v>
      </c>
    </row>
    <row r="1290" spans="1:5" ht="56.25" customHeight="1" x14ac:dyDescent="0.2">
      <c r="A1290" s="88">
        <v>8699769690212</v>
      </c>
      <c r="B1290" s="87" t="s">
        <v>6398</v>
      </c>
      <c r="C1290" s="87" t="s">
        <v>10849</v>
      </c>
      <c r="D1290" s="90" t="s">
        <v>15584</v>
      </c>
      <c r="E1290" s="137" t="s">
        <v>18832</v>
      </c>
    </row>
    <row r="1291" spans="1:5" ht="56.25" customHeight="1" x14ac:dyDescent="0.2">
      <c r="A1291" s="88">
        <v>8699769690229</v>
      </c>
      <c r="B1291" s="87" t="s">
        <v>6395</v>
      </c>
      <c r="C1291" s="87" t="s">
        <v>10849</v>
      </c>
      <c r="D1291" s="90" t="s">
        <v>15584</v>
      </c>
      <c r="E1291" s="137" t="s">
        <v>18832</v>
      </c>
    </row>
    <row r="1292" spans="1:5" ht="56.25" customHeight="1" x14ac:dyDescent="0.2">
      <c r="A1292" s="88">
        <v>8699769690236</v>
      </c>
      <c r="B1292" s="87" t="s">
        <v>6396</v>
      </c>
      <c r="C1292" s="87" t="s">
        <v>10849</v>
      </c>
      <c r="D1292" s="90" t="s">
        <v>15584</v>
      </c>
      <c r="E1292" s="137" t="s">
        <v>18832</v>
      </c>
    </row>
    <row r="1293" spans="1:5" ht="56.25" customHeight="1" x14ac:dyDescent="0.2">
      <c r="A1293" s="88">
        <v>8699769270025</v>
      </c>
      <c r="B1293" s="87" t="s">
        <v>2864</v>
      </c>
      <c r="C1293" s="87" t="s">
        <v>2863</v>
      </c>
      <c r="D1293" s="89" t="s">
        <v>15584</v>
      </c>
      <c r="E1293" s="137" t="s">
        <v>18832</v>
      </c>
    </row>
    <row r="1294" spans="1:5" ht="56.25" customHeight="1" x14ac:dyDescent="0.2">
      <c r="A1294" s="88">
        <v>8699769090012</v>
      </c>
      <c r="B1294" s="87" t="s">
        <v>1943</v>
      </c>
      <c r="C1294" s="87" t="s">
        <v>1944</v>
      </c>
      <c r="D1294" s="90" t="s">
        <v>15584</v>
      </c>
      <c r="E1294" s="137" t="s">
        <v>18832</v>
      </c>
    </row>
    <row r="1295" spans="1:5" ht="56.25" customHeight="1" x14ac:dyDescent="0.2">
      <c r="A1295" s="88">
        <v>8699769790066</v>
      </c>
      <c r="B1295" s="87" t="s">
        <v>11289</v>
      </c>
      <c r="C1295" s="87" t="s">
        <v>2142</v>
      </c>
      <c r="D1295" s="90" t="s">
        <v>15584</v>
      </c>
      <c r="E1295" s="137" t="s">
        <v>18832</v>
      </c>
    </row>
    <row r="1296" spans="1:5" ht="56.25" customHeight="1" x14ac:dyDescent="0.2">
      <c r="A1296" s="88">
        <v>8699769790073</v>
      </c>
      <c r="B1296" s="87" t="s">
        <v>11290</v>
      </c>
      <c r="C1296" s="87" t="s">
        <v>2142</v>
      </c>
      <c r="D1296" s="90" t="s">
        <v>15584</v>
      </c>
      <c r="E1296" s="137" t="s">
        <v>18832</v>
      </c>
    </row>
    <row r="1297" spans="1:5" ht="56.25" customHeight="1" x14ac:dyDescent="0.2">
      <c r="A1297" s="88">
        <v>8699769750107</v>
      </c>
      <c r="B1297" s="87" t="s">
        <v>10810</v>
      </c>
      <c r="C1297" s="87" t="s">
        <v>2198</v>
      </c>
      <c r="D1297" s="90" t="s">
        <v>15584</v>
      </c>
      <c r="E1297" s="137" t="s">
        <v>18832</v>
      </c>
    </row>
    <row r="1298" spans="1:5" ht="56.25" customHeight="1" x14ac:dyDescent="0.2">
      <c r="A1298" s="88">
        <v>8699769750114</v>
      </c>
      <c r="B1298" s="87" t="s">
        <v>10811</v>
      </c>
      <c r="C1298" s="87" t="s">
        <v>2198</v>
      </c>
      <c r="D1298" s="90" t="s">
        <v>15584</v>
      </c>
      <c r="E1298" s="137" t="s">
        <v>18832</v>
      </c>
    </row>
    <row r="1299" spans="1:5" ht="56.25" customHeight="1" x14ac:dyDescent="0.2">
      <c r="A1299" s="88">
        <v>8699769790011</v>
      </c>
      <c r="B1299" s="87" t="s">
        <v>2266</v>
      </c>
      <c r="C1299" s="97" t="s">
        <v>2264</v>
      </c>
      <c r="D1299" s="89" t="s">
        <v>15584</v>
      </c>
      <c r="E1299" s="137" t="s">
        <v>18832</v>
      </c>
    </row>
    <row r="1300" spans="1:5" ht="56.25" customHeight="1" x14ac:dyDescent="0.2">
      <c r="A1300" s="88">
        <v>8699769790028</v>
      </c>
      <c r="B1300" s="87" t="s">
        <v>2265</v>
      </c>
      <c r="C1300" s="97" t="s">
        <v>2264</v>
      </c>
      <c r="D1300" s="89" t="s">
        <v>15584</v>
      </c>
      <c r="E1300" s="137" t="s">
        <v>18832</v>
      </c>
    </row>
    <row r="1301" spans="1:5" ht="56.25" customHeight="1" x14ac:dyDescent="0.2">
      <c r="A1301" s="88">
        <v>8699769690137</v>
      </c>
      <c r="B1301" s="87" t="s">
        <v>6399</v>
      </c>
      <c r="C1301" s="87" t="s">
        <v>6190</v>
      </c>
      <c r="D1301" s="90" t="s">
        <v>15584</v>
      </c>
      <c r="E1301" s="137" t="s">
        <v>18832</v>
      </c>
    </row>
    <row r="1302" spans="1:5" ht="56.25" customHeight="1" x14ac:dyDescent="0.2">
      <c r="A1302" s="88">
        <v>8699769690298</v>
      </c>
      <c r="B1302" s="87" t="s">
        <v>15583</v>
      </c>
      <c r="C1302" s="87" t="s">
        <v>1080</v>
      </c>
      <c r="D1302" s="90" t="s">
        <v>15584</v>
      </c>
      <c r="E1302" s="137" t="s">
        <v>18832</v>
      </c>
    </row>
    <row r="1303" spans="1:5" ht="56.25" customHeight="1" x14ac:dyDescent="0.2">
      <c r="A1303" s="88">
        <v>8699695000079</v>
      </c>
      <c r="B1303" s="87" t="s">
        <v>13936</v>
      </c>
      <c r="C1303" s="87" t="s">
        <v>13902</v>
      </c>
      <c r="D1303" s="90" t="s">
        <v>15687</v>
      </c>
      <c r="E1303" s="137" t="s">
        <v>18832</v>
      </c>
    </row>
    <row r="1304" spans="1:5" ht="56.25" customHeight="1" x14ac:dyDescent="0.2">
      <c r="A1304" s="88">
        <v>8699695000086</v>
      </c>
      <c r="B1304" s="87" t="s">
        <v>13901</v>
      </c>
      <c r="C1304" s="87" t="s">
        <v>13902</v>
      </c>
      <c r="D1304" s="90" t="s">
        <v>15687</v>
      </c>
      <c r="E1304" s="137" t="s">
        <v>18832</v>
      </c>
    </row>
    <row r="1305" spans="1:5" ht="56.25" customHeight="1" x14ac:dyDescent="0.2">
      <c r="A1305" s="88">
        <v>8699755510029</v>
      </c>
      <c r="B1305" s="87" t="s">
        <v>11569</v>
      </c>
      <c r="C1305" s="87" t="s">
        <v>5108</v>
      </c>
      <c r="D1305" s="90" t="s">
        <v>3586</v>
      </c>
      <c r="E1305" s="137" t="s">
        <v>18831</v>
      </c>
    </row>
    <row r="1306" spans="1:5" ht="56.25" customHeight="1" x14ac:dyDescent="0.2">
      <c r="A1306" s="88">
        <v>8699755640023</v>
      </c>
      <c r="B1306" s="87" t="s">
        <v>3587</v>
      </c>
      <c r="C1306" s="87" t="s">
        <v>5108</v>
      </c>
      <c r="D1306" s="90" t="s">
        <v>3586</v>
      </c>
      <c r="E1306" s="137" t="s">
        <v>18832</v>
      </c>
    </row>
    <row r="1307" spans="1:5" ht="56.25" customHeight="1" x14ac:dyDescent="0.2">
      <c r="A1307" s="88">
        <v>8699755750012</v>
      </c>
      <c r="B1307" s="87" t="s">
        <v>2639</v>
      </c>
      <c r="C1307" s="87" t="s">
        <v>2647</v>
      </c>
      <c r="D1307" s="90" t="s">
        <v>3586</v>
      </c>
      <c r="E1307" s="137" t="s">
        <v>18832</v>
      </c>
    </row>
    <row r="1308" spans="1:5" ht="56.25" customHeight="1" x14ac:dyDescent="0.2">
      <c r="A1308" s="88">
        <v>8699755750029</v>
      </c>
      <c r="B1308" s="16" t="s">
        <v>5405</v>
      </c>
      <c r="C1308" s="87" t="s">
        <v>2647</v>
      </c>
      <c r="D1308" s="90" t="s">
        <v>3586</v>
      </c>
      <c r="E1308" s="137" t="s">
        <v>18832</v>
      </c>
    </row>
    <row r="1309" spans="1:5" ht="56.25" customHeight="1" x14ac:dyDescent="0.2">
      <c r="A1309" s="88">
        <v>8699755090033</v>
      </c>
      <c r="B1309" s="87" t="s">
        <v>10425</v>
      </c>
      <c r="C1309" s="87" t="s">
        <v>1946</v>
      </c>
      <c r="D1309" s="90" t="s">
        <v>3586</v>
      </c>
      <c r="E1309" s="137" t="s">
        <v>18832</v>
      </c>
    </row>
    <row r="1310" spans="1:5" ht="56.25" customHeight="1" x14ac:dyDescent="0.2">
      <c r="A1310" s="88">
        <v>8699755090040</v>
      </c>
      <c r="B1310" s="87" t="s">
        <v>10424</v>
      </c>
      <c r="C1310" s="87" t="s">
        <v>1946</v>
      </c>
      <c r="D1310" s="90" t="s">
        <v>3586</v>
      </c>
      <c r="E1310" s="137" t="s">
        <v>18832</v>
      </c>
    </row>
    <row r="1311" spans="1:5" ht="56.25" customHeight="1" x14ac:dyDescent="0.2">
      <c r="A1311" s="88">
        <v>8699755870024</v>
      </c>
      <c r="B1311" s="87" t="s">
        <v>2417</v>
      </c>
      <c r="C1311" s="87" t="s">
        <v>2402</v>
      </c>
      <c r="D1311" s="90" t="s">
        <v>3586</v>
      </c>
      <c r="E1311" s="137" t="s">
        <v>18832</v>
      </c>
    </row>
    <row r="1312" spans="1:5" ht="56.25" customHeight="1" x14ac:dyDescent="0.2">
      <c r="A1312" s="88">
        <v>8699755640016</v>
      </c>
      <c r="B1312" s="87" t="s">
        <v>1520</v>
      </c>
      <c r="C1312" s="87" t="s">
        <v>1521</v>
      </c>
      <c r="D1312" s="90" t="s">
        <v>3586</v>
      </c>
      <c r="E1312" s="137" t="s">
        <v>18832</v>
      </c>
    </row>
    <row r="1313" spans="1:5" ht="56.25" customHeight="1" x14ac:dyDescent="0.2">
      <c r="A1313" s="88">
        <v>8699755010024</v>
      </c>
      <c r="B1313" s="87" t="s">
        <v>1229</v>
      </c>
      <c r="C1313" s="87" t="s">
        <v>1228</v>
      </c>
      <c r="D1313" s="90" t="s">
        <v>3586</v>
      </c>
      <c r="E1313" s="137" t="s">
        <v>18832</v>
      </c>
    </row>
    <row r="1314" spans="1:5" ht="56.25" customHeight="1" x14ac:dyDescent="0.2">
      <c r="A1314" s="88">
        <v>8699525016010</v>
      </c>
      <c r="B1314" s="87" t="s">
        <v>11337</v>
      </c>
      <c r="C1314" s="87" t="s">
        <v>5535</v>
      </c>
      <c r="D1314" s="90" t="s">
        <v>8347</v>
      </c>
      <c r="E1314" s="137" t="s">
        <v>18832</v>
      </c>
    </row>
    <row r="1315" spans="1:5" ht="56.25" customHeight="1" x14ac:dyDescent="0.2">
      <c r="A1315" s="88">
        <v>8699525016027</v>
      </c>
      <c r="B1315" s="87" t="s">
        <v>11338</v>
      </c>
      <c r="C1315" s="87" t="s">
        <v>5535</v>
      </c>
      <c r="D1315" s="90" t="s">
        <v>8347</v>
      </c>
      <c r="E1315" s="137" t="s">
        <v>18832</v>
      </c>
    </row>
    <row r="1316" spans="1:5" ht="56.25" customHeight="1" x14ac:dyDescent="0.2">
      <c r="A1316" s="88">
        <v>8699525016034</v>
      </c>
      <c r="B1316" s="87" t="s">
        <v>11340</v>
      </c>
      <c r="C1316" s="87" t="s">
        <v>5535</v>
      </c>
      <c r="D1316" s="90" t="s">
        <v>8347</v>
      </c>
      <c r="E1316" s="137" t="s">
        <v>18832</v>
      </c>
    </row>
    <row r="1317" spans="1:5" ht="56.25" customHeight="1" x14ac:dyDescent="0.2">
      <c r="A1317" s="88">
        <v>8699525016041</v>
      </c>
      <c r="B1317" s="87" t="s">
        <v>11339</v>
      </c>
      <c r="C1317" s="87" t="s">
        <v>5535</v>
      </c>
      <c r="D1317" s="90" t="s">
        <v>8347</v>
      </c>
      <c r="E1317" s="137" t="s">
        <v>18832</v>
      </c>
    </row>
    <row r="1318" spans="1:5" ht="56.25" customHeight="1" x14ac:dyDescent="0.2">
      <c r="A1318" s="88">
        <v>8699525015235</v>
      </c>
      <c r="B1318" s="87" t="s">
        <v>6855</v>
      </c>
      <c r="C1318" s="87" t="s">
        <v>5562</v>
      </c>
      <c r="D1318" s="90" t="s">
        <v>8347</v>
      </c>
      <c r="E1318" s="137" t="s">
        <v>18832</v>
      </c>
    </row>
    <row r="1319" spans="1:5" ht="56.25" customHeight="1" x14ac:dyDescent="0.2">
      <c r="A1319" s="88">
        <v>8699525016072</v>
      </c>
      <c r="B1319" s="87" t="s">
        <v>7070</v>
      </c>
      <c r="C1319" s="87" t="s">
        <v>5562</v>
      </c>
      <c r="D1319" s="90" t="s">
        <v>8347</v>
      </c>
      <c r="E1319" s="137" t="s">
        <v>18832</v>
      </c>
    </row>
    <row r="1320" spans="1:5" ht="56.25" customHeight="1" x14ac:dyDescent="0.2">
      <c r="A1320" s="88">
        <v>8699525012586</v>
      </c>
      <c r="B1320" s="87" t="s">
        <v>9691</v>
      </c>
      <c r="C1320" s="87" t="s">
        <v>5662</v>
      </c>
      <c r="D1320" s="90" t="s">
        <v>8347</v>
      </c>
      <c r="E1320" s="137" t="s">
        <v>18832</v>
      </c>
    </row>
    <row r="1321" spans="1:5" ht="56.25" customHeight="1" x14ac:dyDescent="0.2">
      <c r="A1321" s="88">
        <v>8699525012593</v>
      </c>
      <c r="B1321" s="87" t="s">
        <v>5686</v>
      </c>
      <c r="C1321" s="87" t="s">
        <v>5662</v>
      </c>
      <c r="D1321" s="90" t="s">
        <v>8347</v>
      </c>
      <c r="E1321" s="137" t="s">
        <v>18832</v>
      </c>
    </row>
    <row r="1322" spans="1:5" ht="56.25" customHeight="1" x14ac:dyDescent="0.2">
      <c r="A1322" s="88">
        <v>8699525015990</v>
      </c>
      <c r="B1322" s="87" t="s">
        <v>7119</v>
      </c>
      <c r="C1322" s="87" t="s">
        <v>5662</v>
      </c>
      <c r="D1322" s="90" t="s">
        <v>8347</v>
      </c>
      <c r="E1322" s="137" t="s">
        <v>18832</v>
      </c>
    </row>
    <row r="1323" spans="1:5" ht="56.25" customHeight="1" x14ac:dyDescent="0.2">
      <c r="A1323" s="88">
        <v>8699525016003</v>
      </c>
      <c r="B1323" s="87" t="s">
        <v>7118</v>
      </c>
      <c r="C1323" s="87" t="s">
        <v>5662</v>
      </c>
      <c r="D1323" s="90" t="s">
        <v>8347</v>
      </c>
      <c r="E1323" s="137" t="s">
        <v>18832</v>
      </c>
    </row>
    <row r="1324" spans="1:5" ht="56.25" customHeight="1" x14ac:dyDescent="0.2">
      <c r="A1324" s="88">
        <v>8699525273086</v>
      </c>
      <c r="B1324" s="87" t="s">
        <v>1179</v>
      </c>
      <c r="C1324" s="87" t="s">
        <v>7080</v>
      </c>
      <c r="D1324" s="90" t="s">
        <v>8347</v>
      </c>
      <c r="E1324" s="137" t="s">
        <v>18832</v>
      </c>
    </row>
    <row r="1325" spans="1:5" ht="56.25" customHeight="1" x14ac:dyDescent="0.2">
      <c r="A1325" s="88">
        <v>8699525273093</v>
      </c>
      <c r="B1325" s="87" t="s">
        <v>1207</v>
      </c>
      <c r="C1325" s="87" t="s">
        <v>7080</v>
      </c>
      <c r="D1325" s="90" t="s">
        <v>8347</v>
      </c>
      <c r="E1325" s="137" t="s">
        <v>18832</v>
      </c>
    </row>
    <row r="1326" spans="1:5" ht="56.25" customHeight="1" x14ac:dyDescent="0.2">
      <c r="A1326" s="88">
        <v>8699525273109</v>
      </c>
      <c r="B1326" s="87" t="s">
        <v>1180</v>
      </c>
      <c r="C1326" s="87" t="s">
        <v>7080</v>
      </c>
      <c r="D1326" s="90" t="s">
        <v>8347</v>
      </c>
      <c r="E1326" s="137" t="s">
        <v>18832</v>
      </c>
    </row>
    <row r="1327" spans="1:5" ht="56.25" customHeight="1" x14ac:dyDescent="0.2">
      <c r="A1327" s="88">
        <v>8699525273116</v>
      </c>
      <c r="B1327" s="87" t="s">
        <v>1208</v>
      </c>
      <c r="C1327" s="87" t="s">
        <v>7080</v>
      </c>
      <c r="D1327" s="90" t="s">
        <v>8347</v>
      </c>
      <c r="E1327" s="137" t="s">
        <v>18832</v>
      </c>
    </row>
    <row r="1328" spans="1:5" ht="56.25" customHeight="1" x14ac:dyDescent="0.2">
      <c r="A1328" s="88">
        <v>8699525273123</v>
      </c>
      <c r="B1328" s="87" t="s">
        <v>1181</v>
      </c>
      <c r="C1328" s="87" t="s">
        <v>7080</v>
      </c>
      <c r="D1328" s="90" t="s">
        <v>8347</v>
      </c>
      <c r="E1328" s="137" t="s">
        <v>18832</v>
      </c>
    </row>
    <row r="1329" spans="1:5" ht="56.25" customHeight="1" x14ac:dyDescent="0.2">
      <c r="A1329" s="88">
        <v>8699525098153</v>
      </c>
      <c r="B1329" s="87" t="s">
        <v>11759</v>
      </c>
      <c r="C1329" s="87" t="s">
        <v>4745</v>
      </c>
      <c r="D1329" s="90" t="s">
        <v>8347</v>
      </c>
      <c r="E1329" s="137" t="s">
        <v>18832</v>
      </c>
    </row>
    <row r="1330" spans="1:5" ht="56.25" customHeight="1" x14ac:dyDescent="0.2">
      <c r="A1330" s="88">
        <v>8699525094162</v>
      </c>
      <c r="B1330" s="87" t="s">
        <v>4989</v>
      </c>
      <c r="C1330" s="87" t="s">
        <v>4895</v>
      </c>
      <c r="D1330" s="90" t="s">
        <v>8347</v>
      </c>
      <c r="E1330" s="137" t="s">
        <v>18832</v>
      </c>
    </row>
    <row r="1331" spans="1:5" ht="56.25" customHeight="1" x14ac:dyDescent="0.2">
      <c r="A1331" s="88">
        <v>8699525015983</v>
      </c>
      <c r="B1331" s="87" t="s">
        <v>10960</v>
      </c>
      <c r="C1331" s="87" t="s">
        <v>5086</v>
      </c>
      <c r="D1331" s="90" t="s">
        <v>8347</v>
      </c>
      <c r="E1331" s="137" t="s">
        <v>18832</v>
      </c>
    </row>
    <row r="1332" spans="1:5" ht="56.25" customHeight="1" x14ac:dyDescent="0.2">
      <c r="A1332" s="88">
        <v>8699525557865</v>
      </c>
      <c r="B1332" s="87" t="s">
        <v>12786</v>
      </c>
      <c r="C1332" s="87" t="s">
        <v>8381</v>
      </c>
      <c r="D1332" s="90" t="s">
        <v>8347</v>
      </c>
      <c r="E1332" s="137" t="s">
        <v>18832</v>
      </c>
    </row>
    <row r="1333" spans="1:5" ht="56.25" customHeight="1" x14ac:dyDescent="0.2">
      <c r="A1333" s="88">
        <v>8699525557933</v>
      </c>
      <c r="B1333" s="87" t="s">
        <v>12785</v>
      </c>
      <c r="C1333" s="87" t="s">
        <v>8381</v>
      </c>
      <c r="D1333" s="90" t="s">
        <v>8347</v>
      </c>
      <c r="E1333" s="137" t="s">
        <v>18832</v>
      </c>
    </row>
    <row r="1334" spans="1:5" ht="56.25" customHeight="1" x14ac:dyDescent="0.2">
      <c r="A1334" s="88">
        <v>8699525690012</v>
      </c>
      <c r="B1334" s="87" t="s">
        <v>17038</v>
      </c>
      <c r="C1334" s="87" t="s">
        <v>5834</v>
      </c>
      <c r="D1334" s="90" t="s">
        <v>8347</v>
      </c>
      <c r="E1334" s="137" t="s">
        <v>18832</v>
      </c>
    </row>
    <row r="1335" spans="1:5" ht="56.25" customHeight="1" x14ac:dyDescent="0.2">
      <c r="A1335" s="88">
        <v>8699525690029</v>
      </c>
      <c r="B1335" s="87" t="s">
        <v>14258</v>
      </c>
      <c r="C1335" s="87" t="s">
        <v>5834</v>
      </c>
      <c r="D1335" s="90" t="s">
        <v>8347</v>
      </c>
      <c r="E1335" s="137" t="s">
        <v>18832</v>
      </c>
    </row>
    <row r="1336" spans="1:5" ht="56.25" customHeight="1" x14ac:dyDescent="0.2">
      <c r="A1336" s="88">
        <v>8699525690036</v>
      </c>
      <c r="B1336" s="87" t="s">
        <v>14246</v>
      </c>
      <c r="C1336" s="87" t="s">
        <v>5834</v>
      </c>
      <c r="D1336" s="90" t="s">
        <v>8347</v>
      </c>
      <c r="E1336" s="137" t="s">
        <v>18832</v>
      </c>
    </row>
    <row r="1337" spans="1:5" ht="56.25" customHeight="1" x14ac:dyDescent="0.2">
      <c r="A1337" s="88">
        <v>8699525690043</v>
      </c>
      <c r="B1337" s="87" t="s">
        <v>14248</v>
      </c>
      <c r="C1337" s="87" t="s">
        <v>5834</v>
      </c>
      <c r="D1337" s="90" t="s">
        <v>8347</v>
      </c>
      <c r="E1337" s="137" t="s">
        <v>18832</v>
      </c>
    </row>
    <row r="1338" spans="1:5" ht="56.25" customHeight="1" x14ac:dyDescent="0.2">
      <c r="A1338" s="88">
        <v>8699525690050</v>
      </c>
      <c r="B1338" s="87" t="s">
        <v>14244</v>
      </c>
      <c r="C1338" s="87" t="s">
        <v>5834</v>
      </c>
      <c r="D1338" s="90" t="s">
        <v>8347</v>
      </c>
      <c r="E1338" s="137" t="s">
        <v>18832</v>
      </c>
    </row>
    <row r="1339" spans="1:5" ht="56.25" customHeight="1" x14ac:dyDescent="0.2">
      <c r="A1339" s="88">
        <v>8699525698292</v>
      </c>
      <c r="B1339" s="87" t="s">
        <v>14257</v>
      </c>
      <c r="C1339" s="87" t="s">
        <v>5834</v>
      </c>
      <c r="D1339" s="90" t="s">
        <v>8347</v>
      </c>
      <c r="E1339" s="137" t="s">
        <v>18832</v>
      </c>
    </row>
    <row r="1340" spans="1:5" ht="56.25" customHeight="1" x14ac:dyDescent="0.2">
      <c r="A1340" s="88">
        <v>8699525698308</v>
      </c>
      <c r="B1340" s="87" t="s">
        <v>14245</v>
      </c>
      <c r="C1340" s="87" t="s">
        <v>5834</v>
      </c>
      <c r="D1340" s="90" t="s">
        <v>8347</v>
      </c>
      <c r="E1340" s="137" t="s">
        <v>18832</v>
      </c>
    </row>
    <row r="1341" spans="1:5" ht="56.25" customHeight="1" x14ac:dyDescent="0.2">
      <c r="A1341" s="88">
        <v>8699525690166</v>
      </c>
      <c r="B1341" s="87" t="s">
        <v>13949</v>
      </c>
      <c r="C1341" s="87" t="s">
        <v>10837</v>
      </c>
      <c r="D1341" s="90" t="s">
        <v>8347</v>
      </c>
      <c r="E1341" s="137" t="s">
        <v>18832</v>
      </c>
    </row>
    <row r="1342" spans="1:5" ht="56.25" customHeight="1" x14ac:dyDescent="0.2">
      <c r="A1342" s="88">
        <v>8699525690173</v>
      </c>
      <c r="B1342" s="87" t="s">
        <v>13993</v>
      </c>
      <c r="C1342" s="87" t="s">
        <v>10837</v>
      </c>
      <c r="D1342" s="90" t="s">
        <v>8347</v>
      </c>
      <c r="E1342" s="137" t="s">
        <v>18832</v>
      </c>
    </row>
    <row r="1343" spans="1:5" ht="56.25" customHeight="1" x14ac:dyDescent="0.2">
      <c r="A1343" s="88">
        <v>8699525690241</v>
      </c>
      <c r="B1343" s="87" t="s">
        <v>13505</v>
      </c>
      <c r="C1343" s="87" t="s">
        <v>10837</v>
      </c>
      <c r="D1343" s="90" t="s">
        <v>8347</v>
      </c>
      <c r="E1343" s="137" t="s">
        <v>18832</v>
      </c>
    </row>
    <row r="1344" spans="1:5" ht="56.25" customHeight="1" x14ac:dyDescent="0.2">
      <c r="A1344" s="88">
        <v>8699525690258</v>
      </c>
      <c r="B1344" s="87" t="s">
        <v>13507</v>
      </c>
      <c r="C1344" s="87" t="s">
        <v>10837</v>
      </c>
      <c r="D1344" s="90" t="s">
        <v>8347</v>
      </c>
      <c r="E1344" s="137" t="s">
        <v>18832</v>
      </c>
    </row>
    <row r="1345" spans="1:5" ht="56.25" customHeight="1" x14ac:dyDescent="0.2">
      <c r="A1345" s="88">
        <v>8699525698759</v>
      </c>
      <c r="B1345" s="87" t="s">
        <v>13504</v>
      </c>
      <c r="C1345" s="87" t="s">
        <v>10837</v>
      </c>
      <c r="D1345" s="90" t="s">
        <v>8347</v>
      </c>
      <c r="E1345" s="137" t="s">
        <v>18832</v>
      </c>
    </row>
    <row r="1346" spans="1:5" ht="56.25" customHeight="1" x14ac:dyDescent="0.2">
      <c r="A1346" s="88">
        <v>8699525698803</v>
      </c>
      <c r="B1346" s="87" t="s">
        <v>13506</v>
      </c>
      <c r="C1346" s="87" t="s">
        <v>10837</v>
      </c>
      <c r="D1346" s="90" t="s">
        <v>8347</v>
      </c>
      <c r="E1346" s="137" t="s">
        <v>18832</v>
      </c>
    </row>
    <row r="1347" spans="1:5" ht="56.25" customHeight="1" x14ac:dyDescent="0.2">
      <c r="A1347" s="88">
        <v>8699525698889</v>
      </c>
      <c r="B1347" s="87" t="s">
        <v>13950</v>
      </c>
      <c r="C1347" s="87" t="s">
        <v>10837</v>
      </c>
      <c r="D1347" s="90" t="s">
        <v>8347</v>
      </c>
      <c r="E1347" s="137" t="s">
        <v>18832</v>
      </c>
    </row>
    <row r="1348" spans="1:5" ht="56.25" customHeight="1" x14ac:dyDescent="0.2">
      <c r="A1348" s="88">
        <v>8699525698896</v>
      </c>
      <c r="B1348" s="87" t="s">
        <v>13994</v>
      </c>
      <c r="C1348" s="87" t="s">
        <v>10837</v>
      </c>
      <c r="D1348" s="90" t="s">
        <v>8347</v>
      </c>
      <c r="E1348" s="137" t="s">
        <v>18832</v>
      </c>
    </row>
    <row r="1349" spans="1:5" ht="56.25" customHeight="1" x14ac:dyDescent="0.2">
      <c r="A1349" s="88">
        <v>8699525097385</v>
      </c>
      <c r="B1349" s="87" t="s">
        <v>8565</v>
      </c>
      <c r="C1349" s="87" t="s">
        <v>4239</v>
      </c>
      <c r="D1349" s="90" t="s">
        <v>8347</v>
      </c>
      <c r="E1349" s="137" t="s">
        <v>18832</v>
      </c>
    </row>
    <row r="1350" spans="1:5" ht="56.25" customHeight="1" x14ac:dyDescent="0.2">
      <c r="A1350" s="88">
        <v>8699525011985</v>
      </c>
      <c r="B1350" s="87" t="s">
        <v>4328</v>
      </c>
      <c r="C1350" s="87" t="s">
        <v>4326</v>
      </c>
      <c r="D1350" s="90" t="s">
        <v>8347</v>
      </c>
      <c r="E1350" s="137" t="s">
        <v>18832</v>
      </c>
    </row>
    <row r="1351" spans="1:5" ht="56.25" customHeight="1" x14ac:dyDescent="0.2">
      <c r="A1351" s="88">
        <v>8699525890542</v>
      </c>
      <c r="B1351" s="87" t="s">
        <v>4327</v>
      </c>
      <c r="C1351" s="87" t="s">
        <v>4326</v>
      </c>
      <c r="D1351" s="90" t="s">
        <v>8347</v>
      </c>
      <c r="E1351" s="137" t="s">
        <v>18832</v>
      </c>
    </row>
    <row r="1352" spans="1:5" ht="56.25" customHeight="1" x14ac:dyDescent="0.2">
      <c r="A1352" s="88">
        <v>8699525011329</v>
      </c>
      <c r="B1352" s="87" t="s">
        <v>4488</v>
      </c>
      <c r="C1352" s="87" t="s">
        <v>4485</v>
      </c>
      <c r="D1352" s="90" t="s">
        <v>8347</v>
      </c>
      <c r="E1352" s="137" t="s">
        <v>18832</v>
      </c>
    </row>
    <row r="1353" spans="1:5" ht="56.25" customHeight="1" x14ac:dyDescent="0.2">
      <c r="A1353" s="88">
        <v>8699525011336</v>
      </c>
      <c r="B1353" s="87" t="s">
        <v>4492</v>
      </c>
      <c r="C1353" s="87" t="s">
        <v>4485</v>
      </c>
      <c r="D1353" s="90" t="s">
        <v>8347</v>
      </c>
      <c r="E1353" s="137" t="s">
        <v>18832</v>
      </c>
    </row>
    <row r="1354" spans="1:5" ht="56.25" customHeight="1" x14ac:dyDescent="0.2">
      <c r="A1354" s="88">
        <v>8699525096135</v>
      </c>
      <c r="B1354" s="87" t="s">
        <v>9737</v>
      </c>
      <c r="C1354" s="87" t="s">
        <v>4560</v>
      </c>
      <c r="D1354" s="90" t="s">
        <v>8347</v>
      </c>
      <c r="E1354" s="137" t="s">
        <v>18832</v>
      </c>
    </row>
    <row r="1355" spans="1:5" ht="56.25" customHeight="1" x14ac:dyDescent="0.2">
      <c r="A1355" s="88">
        <v>8699525096159</v>
      </c>
      <c r="B1355" s="87" t="s">
        <v>9811</v>
      </c>
      <c r="C1355" s="87" t="s">
        <v>4560</v>
      </c>
      <c r="D1355" s="90" t="s">
        <v>8347</v>
      </c>
      <c r="E1355" s="137" t="s">
        <v>18832</v>
      </c>
    </row>
    <row r="1356" spans="1:5" ht="56.25" customHeight="1" x14ac:dyDescent="0.2">
      <c r="A1356" s="88">
        <v>8699525096173</v>
      </c>
      <c r="B1356" s="87" t="s">
        <v>9810</v>
      </c>
      <c r="C1356" s="87" t="s">
        <v>4560</v>
      </c>
      <c r="D1356" s="90" t="s">
        <v>8347</v>
      </c>
      <c r="E1356" s="137" t="s">
        <v>18832</v>
      </c>
    </row>
    <row r="1357" spans="1:5" ht="56.25" customHeight="1" x14ac:dyDescent="0.2">
      <c r="A1357" s="88">
        <v>8699525091031</v>
      </c>
      <c r="B1357" s="87" t="s">
        <v>4668</v>
      </c>
      <c r="C1357" s="87" t="s">
        <v>4661</v>
      </c>
      <c r="D1357" s="90" t="s">
        <v>8347</v>
      </c>
      <c r="E1357" s="137" t="s">
        <v>18832</v>
      </c>
    </row>
    <row r="1358" spans="1:5" ht="56.25" customHeight="1" x14ac:dyDescent="0.2">
      <c r="A1358" s="88">
        <v>8699525793997</v>
      </c>
      <c r="B1358" s="87" t="s">
        <v>7338</v>
      </c>
      <c r="C1358" s="87" t="s">
        <v>4661</v>
      </c>
      <c r="D1358" s="90" t="s">
        <v>8347</v>
      </c>
      <c r="E1358" s="137" t="s">
        <v>18832</v>
      </c>
    </row>
    <row r="1359" spans="1:5" ht="56.25" customHeight="1" x14ac:dyDescent="0.2">
      <c r="A1359" s="88">
        <v>8699525150165</v>
      </c>
      <c r="B1359" s="87" t="s">
        <v>2377</v>
      </c>
      <c r="C1359" s="87" t="s">
        <v>8456</v>
      </c>
      <c r="D1359" s="90" t="s">
        <v>8347</v>
      </c>
      <c r="E1359" s="137" t="s">
        <v>18832</v>
      </c>
    </row>
    <row r="1360" spans="1:5" ht="56.25" customHeight="1" x14ac:dyDescent="0.2">
      <c r="A1360" s="88">
        <v>8699525151346</v>
      </c>
      <c r="B1360" s="87" t="s">
        <v>4736</v>
      </c>
      <c r="C1360" s="87" t="s">
        <v>4737</v>
      </c>
      <c r="D1360" s="90" t="s">
        <v>8347</v>
      </c>
      <c r="E1360" s="137" t="s">
        <v>18832</v>
      </c>
    </row>
    <row r="1361" spans="1:5" ht="56.25" customHeight="1" x14ac:dyDescent="0.2">
      <c r="A1361" s="88">
        <v>8699525153234</v>
      </c>
      <c r="B1361" s="87" t="s">
        <v>3707</v>
      </c>
      <c r="C1361" s="87" t="s">
        <v>3697</v>
      </c>
      <c r="D1361" s="90" t="s">
        <v>8347</v>
      </c>
      <c r="E1361" s="137" t="s">
        <v>18832</v>
      </c>
    </row>
    <row r="1362" spans="1:5" ht="56.25" customHeight="1" x14ac:dyDescent="0.2">
      <c r="A1362" s="88">
        <v>8699525037787</v>
      </c>
      <c r="B1362" s="87" t="s">
        <v>11330</v>
      </c>
      <c r="C1362" s="87" t="s">
        <v>3873</v>
      </c>
      <c r="D1362" s="90" t="s">
        <v>8347</v>
      </c>
      <c r="E1362" s="137" t="s">
        <v>18832</v>
      </c>
    </row>
    <row r="1363" spans="1:5" ht="56.25" customHeight="1" x14ac:dyDescent="0.2">
      <c r="A1363" s="88">
        <v>8699525037794</v>
      </c>
      <c r="B1363" s="87" t="s">
        <v>11331</v>
      </c>
      <c r="C1363" s="87" t="s">
        <v>3873</v>
      </c>
      <c r="D1363" s="90" t="s">
        <v>8347</v>
      </c>
      <c r="E1363" s="137" t="s">
        <v>18832</v>
      </c>
    </row>
    <row r="1364" spans="1:5" ht="56.25" customHeight="1" x14ac:dyDescent="0.2">
      <c r="A1364" s="88">
        <v>8699525098177</v>
      </c>
      <c r="B1364" s="87" t="s">
        <v>12042</v>
      </c>
      <c r="C1364" s="87" t="s">
        <v>3936</v>
      </c>
      <c r="D1364" s="90" t="s">
        <v>8347</v>
      </c>
      <c r="E1364" s="137" t="s">
        <v>18832</v>
      </c>
    </row>
    <row r="1365" spans="1:5" ht="56.25" customHeight="1" x14ac:dyDescent="0.2">
      <c r="A1365" s="88">
        <v>8699525098184</v>
      </c>
      <c r="B1365" s="87" t="s">
        <v>12043</v>
      </c>
      <c r="C1365" s="87" t="s">
        <v>3936</v>
      </c>
      <c r="D1365" s="90" t="s">
        <v>8347</v>
      </c>
      <c r="E1365" s="137" t="s">
        <v>18832</v>
      </c>
    </row>
    <row r="1366" spans="1:5" ht="56.25" customHeight="1" x14ac:dyDescent="0.2">
      <c r="A1366" s="88">
        <v>8699525756299</v>
      </c>
      <c r="B1366" s="87" t="s">
        <v>8210</v>
      </c>
      <c r="C1366" s="87" t="s">
        <v>3936</v>
      </c>
      <c r="D1366" s="90" t="s">
        <v>8347</v>
      </c>
      <c r="E1366" s="137" t="s">
        <v>18832</v>
      </c>
    </row>
    <row r="1367" spans="1:5" ht="56.25" customHeight="1" x14ac:dyDescent="0.2">
      <c r="A1367" s="88">
        <v>8699525195845</v>
      </c>
      <c r="B1367" s="87" t="s">
        <v>3237</v>
      </c>
      <c r="C1367" s="87" t="s">
        <v>3234</v>
      </c>
      <c r="D1367" s="90" t="s">
        <v>8347</v>
      </c>
      <c r="E1367" s="137" t="s">
        <v>18832</v>
      </c>
    </row>
    <row r="1368" spans="1:5" ht="56.25" customHeight="1" x14ac:dyDescent="0.2">
      <c r="A1368" s="88">
        <v>8699525195852</v>
      </c>
      <c r="B1368" s="87" t="s">
        <v>3239</v>
      </c>
      <c r="C1368" s="87" t="s">
        <v>3234</v>
      </c>
      <c r="D1368" s="90" t="s">
        <v>8347</v>
      </c>
      <c r="E1368" s="137" t="s">
        <v>18832</v>
      </c>
    </row>
    <row r="1369" spans="1:5" ht="56.25" customHeight="1" x14ac:dyDescent="0.2">
      <c r="A1369" s="88">
        <v>8699525690265</v>
      </c>
      <c r="B1369" s="87" t="s">
        <v>13858</v>
      </c>
      <c r="C1369" s="87" t="s">
        <v>10855</v>
      </c>
      <c r="D1369" s="90" t="s">
        <v>8347</v>
      </c>
      <c r="E1369" s="137" t="s">
        <v>18832</v>
      </c>
    </row>
    <row r="1370" spans="1:5" ht="56.25" customHeight="1" x14ac:dyDescent="0.2">
      <c r="A1370" s="88">
        <v>8699525690272</v>
      </c>
      <c r="B1370" s="87" t="s">
        <v>13860</v>
      </c>
      <c r="C1370" s="87" t="s">
        <v>10855</v>
      </c>
      <c r="D1370" s="90" t="s">
        <v>8347</v>
      </c>
      <c r="E1370" s="137" t="s">
        <v>18832</v>
      </c>
    </row>
    <row r="1371" spans="1:5" ht="56.25" customHeight="1" x14ac:dyDescent="0.2">
      <c r="A1371" s="88">
        <v>8699525017116</v>
      </c>
      <c r="B1371" s="87" t="s">
        <v>8517</v>
      </c>
      <c r="C1371" s="87" t="s">
        <v>3320</v>
      </c>
      <c r="D1371" s="90" t="s">
        <v>8347</v>
      </c>
      <c r="E1371" s="137" t="s">
        <v>18832</v>
      </c>
    </row>
    <row r="1372" spans="1:5" ht="56.25" customHeight="1" x14ac:dyDescent="0.2">
      <c r="A1372" s="88">
        <v>8699525017123</v>
      </c>
      <c r="B1372" s="87" t="s">
        <v>8521</v>
      </c>
      <c r="C1372" s="87" t="s">
        <v>3320</v>
      </c>
      <c r="D1372" s="90" t="s">
        <v>8347</v>
      </c>
      <c r="E1372" s="137" t="s">
        <v>18832</v>
      </c>
    </row>
    <row r="1373" spans="1:5" ht="56.25" customHeight="1" x14ac:dyDescent="0.2">
      <c r="A1373" s="88">
        <v>8699525775931</v>
      </c>
      <c r="B1373" s="87" t="s">
        <v>7211</v>
      </c>
      <c r="C1373" s="87" t="s">
        <v>3352</v>
      </c>
      <c r="D1373" s="90" t="s">
        <v>8347</v>
      </c>
      <c r="E1373" s="137" t="s">
        <v>18832</v>
      </c>
    </row>
    <row r="1374" spans="1:5" ht="56.25" customHeight="1" x14ac:dyDescent="0.2">
      <c r="A1374" s="88">
        <v>8699525095671</v>
      </c>
      <c r="B1374" s="87" t="s">
        <v>3423</v>
      </c>
      <c r="C1374" s="87" t="s">
        <v>3400</v>
      </c>
      <c r="D1374" s="90" t="s">
        <v>8347</v>
      </c>
      <c r="E1374" s="137" t="s">
        <v>18832</v>
      </c>
    </row>
    <row r="1375" spans="1:5" ht="56.25" customHeight="1" x14ac:dyDescent="0.2">
      <c r="A1375" s="88">
        <v>8699525095695</v>
      </c>
      <c r="B1375" s="87" t="s">
        <v>3431</v>
      </c>
      <c r="C1375" s="87" t="s">
        <v>3400</v>
      </c>
      <c r="D1375" s="90" t="s">
        <v>8347</v>
      </c>
      <c r="E1375" s="137" t="s">
        <v>18832</v>
      </c>
    </row>
    <row r="1376" spans="1:5" ht="56.25" customHeight="1" x14ac:dyDescent="0.2">
      <c r="A1376" s="88">
        <v>8699525095718</v>
      </c>
      <c r="B1376" s="87" t="s">
        <v>3439</v>
      </c>
      <c r="C1376" s="97" t="s">
        <v>3400</v>
      </c>
      <c r="D1376" s="90" t="s">
        <v>8347</v>
      </c>
      <c r="E1376" s="137" t="s">
        <v>18832</v>
      </c>
    </row>
    <row r="1377" spans="1:5" ht="56.25" customHeight="1" x14ac:dyDescent="0.2">
      <c r="A1377" s="88">
        <v>8699525282880</v>
      </c>
      <c r="B1377" s="87" t="s">
        <v>9690</v>
      </c>
      <c r="C1377" s="87" t="s">
        <v>3480</v>
      </c>
      <c r="D1377" s="90" t="s">
        <v>8347</v>
      </c>
      <c r="E1377" s="137" t="s">
        <v>18832</v>
      </c>
    </row>
    <row r="1378" spans="1:5" ht="56.25" customHeight="1" x14ac:dyDescent="0.2">
      <c r="A1378" s="88">
        <v>8699525282897</v>
      </c>
      <c r="B1378" s="87" t="s">
        <v>9948</v>
      </c>
      <c r="C1378" s="87" t="s">
        <v>3480</v>
      </c>
      <c r="D1378" s="90" t="s">
        <v>8347</v>
      </c>
      <c r="E1378" s="137" t="s">
        <v>18832</v>
      </c>
    </row>
    <row r="1379" spans="1:5" ht="56.25" customHeight="1" x14ac:dyDescent="0.2">
      <c r="A1379" s="88">
        <v>8699525282927</v>
      </c>
      <c r="B1379" s="87" t="s">
        <v>3505</v>
      </c>
      <c r="C1379" s="87" t="s">
        <v>3480</v>
      </c>
      <c r="D1379" s="90" t="s">
        <v>8347</v>
      </c>
      <c r="E1379" s="137" t="s">
        <v>18832</v>
      </c>
    </row>
    <row r="1380" spans="1:5" ht="56.25" customHeight="1" x14ac:dyDescent="0.2">
      <c r="A1380" s="88">
        <v>8699525751836</v>
      </c>
      <c r="B1380" s="87" t="s">
        <v>3538</v>
      </c>
      <c r="C1380" s="87" t="s">
        <v>7068</v>
      </c>
      <c r="D1380" s="90" t="s">
        <v>8347</v>
      </c>
      <c r="E1380" s="137" t="s">
        <v>18832</v>
      </c>
    </row>
    <row r="1381" spans="1:5" ht="56.25" customHeight="1" x14ac:dyDescent="0.2">
      <c r="A1381" s="88">
        <v>8699525097590</v>
      </c>
      <c r="B1381" s="87" t="s">
        <v>9474</v>
      </c>
      <c r="C1381" s="87" t="s">
        <v>3566</v>
      </c>
      <c r="D1381" s="90" t="s">
        <v>8347</v>
      </c>
      <c r="E1381" s="137" t="s">
        <v>18832</v>
      </c>
    </row>
    <row r="1382" spans="1:5" ht="56.25" customHeight="1" x14ac:dyDescent="0.2">
      <c r="A1382" s="88">
        <v>8699525157621</v>
      </c>
      <c r="B1382" s="87" t="s">
        <v>9229</v>
      </c>
      <c r="C1382" s="87" t="s">
        <v>3576</v>
      </c>
      <c r="D1382" s="90" t="s">
        <v>8347</v>
      </c>
      <c r="E1382" s="137" t="s">
        <v>18832</v>
      </c>
    </row>
    <row r="1383" spans="1:5" ht="56.25" customHeight="1" x14ac:dyDescent="0.2">
      <c r="A1383" s="88">
        <v>8699525707666</v>
      </c>
      <c r="B1383" s="87" t="s">
        <v>8819</v>
      </c>
      <c r="C1383" s="87" t="s">
        <v>3576</v>
      </c>
      <c r="D1383" s="90" t="s">
        <v>8347</v>
      </c>
      <c r="E1383" s="137" t="s">
        <v>18832</v>
      </c>
    </row>
    <row r="1384" spans="1:5" ht="56.25" customHeight="1" x14ac:dyDescent="0.2">
      <c r="A1384" s="88">
        <v>8699525797650</v>
      </c>
      <c r="B1384" s="87" t="s">
        <v>8788</v>
      </c>
      <c r="C1384" s="87" t="s">
        <v>3576</v>
      </c>
      <c r="D1384" s="90" t="s">
        <v>8347</v>
      </c>
      <c r="E1384" s="137" t="s">
        <v>18832</v>
      </c>
    </row>
    <row r="1385" spans="1:5" ht="56.25" customHeight="1" x14ac:dyDescent="0.2">
      <c r="A1385" s="88">
        <v>8699525907646</v>
      </c>
      <c r="B1385" s="87" t="s">
        <v>8876</v>
      </c>
      <c r="C1385" s="87" t="s">
        <v>3576</v>
      </c>
      <c r="D1385" s="90" t="s">
        <v>8347</v>
      </c>
      <c r="E1385" s="137" t="s">
        <v>18832</v>
      </c>
    </row>
    <row r="1386" spans="1:5" ht="56.25" customHeight="1" x14ac:dyDescent="0.2">
      <c r="A1386" s="88">
        <v>8699525618276</v>
      </c>
      <c r="B1386" s="87" t="s">
        <v>15473</v>
      </c>
      <c r="C1386" s="87" t="s">
        <v>2524</v>
      </c>
      <c r="D1386" s="90" t="s">
        <v>8347</v>
      </c>
      <c r="E1386" s="137" t="s">
        <v>18832</v>
      </c>
    </row>
    <row r="1387" spans="1:5" ht="56.25" customHeight="1" x14ac:dyDescent="0.2">
      <c r="A1387" s="88">
        <v>8699525094858</v>
      </c>
      <c r="B1387" s="87" t="s">
        <v>2537</v>
      </c>
      <c r="C1387" s="87" t="s">
        <v>2535</v>
      </c>
      <c r="D1387" s="90" t="s">
        <v>8347</v>
      </c>
      <c r="E1387" s="137" t="s">
        <v>18830</v>
      </c>
    </row>
    <row r="1388" spans="1:5" ht="56.25" customHeight="1" x14ac:dyDescent="0.2">
      <c r="A1388" s="88">
        <v>8699525030023</v>
      </c>
      <c r="B1388" s="87" t="s">
        <v>12799</v>
      </c>
      <c r="C1388" s="87" t="s">
        <v>5398</v>
      </c>
      <c r="D1388" s="90" t="s">
        <v>8347</v>
      </c>
      <c r="E1388" s="137" t="s">
        <v>18832</v>
      </c>
    </row>
    <row r="1389" spans="1:5" ht="56.25" customHeight="1" x14ac:dyDescent="0.2">
      <c r="A1389" s="88">
        <v>8699525030030</v>
      </c>
      <c r="B1389" s="87" t="s">
        <v>12807</v>
      </c>
      <c r="C1389" s="87" t="s">
        <v>5398</v>
      </c>
      <c r="D1389" s="90" t="s">
        <v>8347</v>
      </c>
      <c r="E1389" s="137" t="s">
        <v>18832</v>
      </c>
    </row>
    <row r="1390" spans="1:5" ht="56.25" customHeight="1" x14ac:dyDescent="0.2">
      <c r="A1390" s="88">
        <v>8699525097958</v>
      </c>
      <c r="B1390" s="87" t="s">
        <v>11997</v>
      </c>
      <c r="C1390" s="87" t="s">
        <v>5398</v>
      </c>
      <c r="D1390" s="90" t="s">
        <v>8347</v>
      </c>
      <c r="E1390" s="137" t="s">
        <v>18832</v>
      </c>
    </row>
    <row r="1391" spans="1:5" ht="56.25" customHeight="1" x14ac:dyDescent="0.2">
      <c r="A1391" s="88">
        <v>8699525097965</v>
      </c>
      <c r="B1391" s="87" t="s">
        <v>11998</v>
      </c>
      <c r="C1391" s="87" t="s">
        <v>5398</v>
      </c>
      <c r="D1391" s="90" t="s">
        <v>8347</v>
      </c>
      <c r="E1391" s="137" t="s">
        <v>18832</v>
      </c>
    </row>
    <row r="1392" spans="1:5" ht="56.25" customHeight="1" x14ac:dyDescent="0.2">
      <c r="A1392" s="88">
        <v>8699525097996</v>
      </c>
      <c r="B1392" s="87" t="s">
        <v>12000</v>
      </c>
      <c r="C1392" s="87" t="s">
        <v>5398</v>
      </c>
      <c r="D1392" s="90" t="s">
        <v>8347</v>
      </c>
      <c r="E1392" s="137" t="s">
        <v>18832</v>
      </c>
    </row>
    <row r="1393" spans="1:5" ht="56.25" customHeight="1" x14ac:dyDescent="0.2">
      <c r="A1393" s="88">
        <v>8699525098054</v>
      </c>
      <c r="B1393" s="87" t="s">
        <v>12009</v>
      </c>
      <c r="C1393" s="87" t="s">
        <v>5398</v>
      </c>
      <c r="D1393" s="90" t="s">
        <v>8347</v>
      </c>
      <c r="E1393" s="137" t="s">
        <v>18832</v>
      </c>
    </row>
    <row r="1394" spans="1:5" ht="56.25" customHeight="1" x14ac:dyDescent="0.2">
      <c r="A1394" s="88">
        <v>8699525750884</v>
      </c>
      <c r="B1394" s="87" t="s">
        <v>2663</v>
      </c>
      <c r="C1394" s="87" t="s">
        <v>5406</v>
      </c>
      <c r="D1394" s="90" t="s">
        <v>8347</v>
      </c>
      <c r="E1394" s="137" t="s">
        <v>18832</v>
      </c>
    </row>
    <row r="1395" spans="1:5" ht="56.25" customHeight="1" x14ac:dyDescent="0.2">
      <c r="A1395" s="88">
        <v>8699525776426</v>
      </c>
      <c r="B1395" s="87" t="s">
        <v>9898</v>
      </c>
      <c r="C1395" s="87" t="s">
        <v>2701</v>
      </c>
      <c r="D1395" s="90" t="s">
        <v>8347</v>
      </c>
      <c r="E1395" s="137" t="s">
        <v>18832</v>
      </c>
    </row>
    <row r="1396" spans="1:5" ht="56.25" customHeight="1" x14ac:dyDescent="0.2">
      <c r="A1396" s="88">
        <v>8699525947345</v>
      </c>
      <c r="B1396" s="87" t="s">
        <v>8406</v>
      </c>
      <c r="C1396" s="87" t="s">
        <v>2775</v>
      </c>
      <c r="D1396" s="90" t="s">
        <v>8347</v>
      </c>
      <c r="E1396" s="137" t="s">
        <v>18830</v>
      </c>
    </row>
    <row r="1397" spans="1:5" ht="56.25" customHeight="1" x14ac:dyDescent="0.2">
      <c r="A1397" s="88">
        <v>8699524940132</v>
      </c>
      <c r="B1397" s="87" t="s">
        <v>8406</v>
      </c>
      <c r="C1397" s="87" t="s">
        <v>2775</v>
      </c>
      <c r="D1397" s="90" t="s">
        <v>8347</v>
      </c>
      <c r="E1397" s="137" t="s">
        <v>18830</v>
      </c>
    </row>
    <row r="1398" spans="1:5" ht="56.25" customHeight="1" x14ac:dyDescent="0.2">
      <c r="A1398" s="88">
        <v>8699525013552</v>
      </c>
      <c r="B1398" s="87" t="s">
        <v>2822</v>
      </c>
      <c r="C1398" s="87" t="s">
        <v>2818</v>
      </c>
      <c r="D1398" s="90" t="s">
        <v>8347</v>
      </c>
      <c r="E1398" s="137" t="s">
        <v>18832</v>
      </c>
    </row>
    <row r="1399" spans="1:5" ht="56.25" customHeight="1" x14ac:dyDescent="0.2">
      <c r="A1399" s="88">
        <v>8699525096388</v>
      </c>
      <c r="B1399" s="87" t="s">
        <v>12013</v>
      </c>
      <c r="C1399" s="87" t="s">
        <v>2848</v>
      </c>
      <c r="D1399" s="90" t="s">
        <v>8347</v>
      </c>
      <c r="E1399" s="137" t="s">
        <v>18832</v>
      </c>
    </row>
    <row r="1400" spans="1:5" ht="56.25" customHeight="1" x14ac:dyDescent="0.2">
      <c r="A1400" s="88">
        <v>8699525596390</v>
      </c>
      <c r="B1400" s="87" t="s">
        <v>12085</v>
      </c>
      <c r="C1400" s="87" t="s">
        <v>2848</v>
      </c>
      <c r="D1400" s="90" t="s">
        <v>8347</v>
      </c>
      <c r="E1400" s="137" t="s">
        <v>18832</v>
      </c>
    </row>
    <row r="1401" spans="1:5" ht="56.25" customHeight="1" x14ac:dyDescent="0.2">
      <c r="A1401" s="88">
        <v>8699525596406</v>
      </c>
      <c r="B1401" s="87" t="s">
        <v>12014</v>
      </c>
      <c r="C1401" s="87" t="s">
        <v>2848</v>
      </c>
      <c r="D1401" s="90" t="s">
        <v>8347</v>
      </c>
      <c r="E1401" s="137" t="s">
        <v>18832</v>
      </c>
    </row>
    <row r="1402" spans="1:5" ht="56.25" customHeight="1" x14ac:dyDescent="0.2">
      <c r="A1402" s="88">
        <v>8699525083876</v>
      </c>
      <c r="B1402" s="87" t="s">
        <v>10050</v>
      </c>
      <c r="C1402" s="87" t="s">
        <v>1882</v>
      </c>
      <c r="D1402" s="90" t="s">
        <v>8347</v>
      </c>
      <c r="E1402" s="137" t="s">
        <v>18832</v>
      </c>
    </row>
    <row r="1403" spans="1:5" ht="56.25" customHeight="1" x14ac:dyDescent="0.2">
      <c r="A1403" s="88">
        <v>8699525083883</v>
      </c>
      <c r="B1403" s="87" t="s">
        <v>10051</v>
      </c>
      <c r="C1403" s="87" t="s">
        <v>1882</v>
      </c>
      <c r="D1403" s="90" t="s">
        <v>8347</v>
      </c>
      <c r="E1403" s="137" t="s">
        <v>18832</v>
      </c>
    </row>
    <row r="1404" spans="1:5" ht="56.25" customHeight="1" x14ac:dyDescent="0.2">
      <c r="A1404" s="88">
        <v>8699525097101</v>
      </c>
      <c r="B1404" s="87" t="s">
        <v>7350</v>
      </c>
      <c r="C1404" s="87" t="s">
        <v>1882</v>
      </c>
      <c r="D1404" s="90" t="s">
        <v>8347</v>
      </c>
      <c r="E1404" s="137" t="s">
        <v>18832</v>
      </c>
    </row>
    <row r="1405" spans="1:5" ht="56.25" customHeight="1" x14ac:dyDescent="0.2">
      <c r="A1405" s="88">
        <v>8699525010117</v>
      </c>
      <c r="B1405" s="87" t="s">
        <v>13376</v>
      </c>
      <c r="C1405" s="97" t="s">
        <v>2006</v>
      </c>
      <c r="D1405" s="90" t="s">
        <v>8347</v>
      </c>
      <c r="E1405" s="137" t="s">
        <v>18832</v>
      </c>
    </row>
    <row r="1406" spans="1:5" ht="56.25" customHeight="1" x14ac:dyDescent="0.2">
      <c r="A1406" s="88">
        <v>8699525095404</v>
      </c>
      <c r="B1406" s="87" t="s">
        <v>11446</v>
      </c>
      <c r="C1406" s="87" t="s">
        <v>2150</v>
      </c>
      <c r="D1406" s="90" t="s">
        <v>8347</v>
      </c>
      <c r="E1406" s="137" t="s">
        <v>18832</v>
      </c>
    </row>
    <row r="1407" spans="1:5" ht="56.25" customHeight="1" x14ac:dyDescent="0.2">
      <c r="A1407" s="88">
        <v>8699525095411</v>
      </c>
      <c r="B1407" s="87" t="s">
        <v>11447</v>
      </c>
      <c r="C1407" s="87" t="s">
        <v>2150</v>
      </c>
      <c r="D1407" s="90" t="s">
        <v>8347</v>
      </c>
      <c r="E1407" s="137" t="s">
        <v>18832</v>
      </c>
    </row>
    <row r="1408" spans="1:5" ht="56.25" customHeight="1" x14ac:dyDescent="0.2">
      <c r="A1408" s="88">
        <v>8699525099303</v>
      </c>
      <c r="B1408" s="87" t="s">
        <v>13279</v>
      </c>
      <c r="C1408" s="87" t="s">
        <v>2179</v>
      </c>
      <c r="D1408" s="90" t="s">
        <v>8347</v>
      </c>
      <c r="E1408" s="137" t="s">
        <v>18832</v>
      </c>
    </row>
    <row r="1409" spans="1:5" ht="56.25" customHeight="1" x14ac:dyDescent="0.2">
      <c r="A1409" s="88">
        <v>8699525099310</v>
      </c>
      <c r="B1409" s="87" t="s">
        <v>13280</v>
      </c>
      <c r="C1409" s="87" t="s">
        <v>2179</v>
      </c>
      <c r="D1409" s="90" t="s">
        <v>8347</v>
      </c>
      <c r="E1409" s="137" t="s">
        <v>18832</v>
      </c>
    </row>
    <row r="1410" spans="1:5" ht="56.25" customHeight="1" x14ac:dyDescent="0.2">
      <c r="A1410" s="88">
        <v>8699525099365</v>
      </c>
      <c r="B1410" s="87" t="s">
        <v>13278</v>
      </c>
      <c r="C1410" s="87" t="s">
        <v>2179</v>
      </c>
      <c r="D1410" s="90" t="s">
        <v>8347</v>
      </c>
      <c r="E1410" s="137" t="s">
        <v>18832</v>
      </c>
    </row>
    <row r="1411" spans="1:5" ht="56.25" customHeight="1" x14ac:dyDescent="0.2">
      <c r="A1411" s="88">
        <v>8699525099402</v>
      </c>
      <c r="B1411" s="87" t="s">
        <v>13388</v>
      </c>
      <c r="C1411" s="87" t="s">
        <v>2183</v>
      </c>
      <c r="D1411" s="90" t="s">
        <v>8347</v>
      </c>
      <c r="E1411" s="137" t="s">
        <v>18832</v>
      </c>
    </row>
    <row r="1412" spans="1:5" ht="56.25" customHeight="1" x14ac:dyDescent="0.2">
      <c r="A1412" s="88">
        <v>8699525099426</v>
      </c>
      <c r="B1412" s="87" t="s">
        <v>13389</v>
      </c>
      <c r="C1412" s="87" t="s">
        <v>2183</v>
      </c>
      <c r="D1412" s="90" t="s">
        <v>8347</v>
      </c>
      <c r="E1412" s="137" t="s">
        <v>18832</v>
      </c>
    </row>
    <row r="1413" spans="1:5" ht="56.25" customHeight="1" x14ac:dyDescent="0.2">
      <c r="A1413" s="88">
        <v>8699525099440</v>
      </c>
      <c r="B1413" s="87" t="s">
        <v>13409</v>
      </c>
      <c r="C1413" s="87" t="s">
        <v>2183</v>
      </c>
      <c r="D1413" s="90" t="s">
        <v>8347</v>
      </c>
      <c r="E1413" s="137" t="s">
        <v>18832</v>
      </c>
    </row>
    <row r="1414" spans="1:5" ht="56.25" customHeight="1" x14ac:dyDescent="0.2">
      <c r="A1414" s="88">
        <v>8699525099464</v>
      </c>
      <c r="B1414" s="87" t="s">
        <v>13411</v>
      </c>
      <c r="C1414" s="87" t="s">
        <v>2183</v>
      </c>
      <c r="D1414" s="90" t="s">
        <v>8347</v>
      </c>
      <c r="E1414" s="137" t="s">
        <v>18832</v>
      </c>
    </row>
    <row r="1415" spans="1:5" ht="56.25" customHeight="1" x14ac:dyDescent="0.2">
      <c r="A1415" s="88">
        <v>8699525095428</v>
      </c>
      <c r="B1415" s="87" t="s">
        <v>12373</v>
      </c>
      <c r="C1415" s="87" t="s">
        <v>2198</v>
      </c>
      <c r="D1415" s="90" t="s">
        <v>8347</v>
      </c>
      <c r="E1415" s="137" t="s">
        <v>18832</v>
      </c>
    </row>
    <row r="1416" spans="1:5" ht="56.25" customHeight="1" x14ac:dyDescent="0.2">
      <c r="A1416" s="88">
        <v>8699525095435</v>
      </c>
      <c r="B1416" s="87" t="s">
        <v>12353</v>
      </c>
      <c r="C1416" s="87" t="s">
        <v>2198</v>
      </c>
      <c r="D1416" s="90" t="s">
        <v>8347</v>
      </c>
      <c r="E1416" s="137" t="s">
        <v>18832</v>
      </c>
    </row>
    <row r="1417" spans="1:5" ht="56.25" customHeight="1" x14ac:dyDescent="0.2">
      <c r="A1417" s="88">
        <v>8699525796097</v>
      </c>
      <c r="B1417" s="87" t="s">
        <v>8531</v>
      </c>
      <c r="C1417" s="97" t="s">
        <v>2264</v>
      </c>
      <c r="D1417" s="89" t="s">
        <v>8347</v>
      </c>
      <c r="E1417" s="137" t="s">
        <v>18832</v>
      </c>
    </row>
    <row r="1418" spans="1:5" ht="56.25" customHeight="1" x14ac:dyDescent="0.2">
      <c r="A1418" s="88">
        <v>8699525573261</v>
      </c>
      <c r="B1418" s="87" t="s">
        <v>2309</v>
      </c>
      <c r="C1418" s="87" t="s">
        <v>2308</v>
      </c>
      <c r="D1418" s="90" t="s">
        <v>8347</v>
      </c>
      <c r="E1418" s="137" t="s">
        <v>18832</v>
      </c>
    </row>
    <row r="1419" spans="1:5" ht="56.25" customHeight="1" x14ac:dyDescent="0.2">
      <c r="A1419" s="88">
        <v>8699525750020</v>
      </c>
      <c r="B1419" s="87" t="s">
        <v>13814</v>
      </c>
      <c r="C1419" s="87" t="s">
        <v>1298</v>
      </c>
      <c r="D1419" s="90" t="s">
        <v>8347</v>
      </c>
      <c r="E1419" s="137" t="s">
        <v>18832</v>
      </c>
    </row>
    <row r="1420" spans="1:5" ht="56.25" customHeight="1" x14ac:dyDescent="0.2">
      <c r="A1420" s="88">
        <v>8699525750037</v>
      </c>
      <c r="B1420" s="87" t="s">
        <v>13815</v>
      </c>
      <c r="C1420" s="87" t="s">
        <v>1298</v>
      </c>
      <c r="D1420" s="90" t="s">
        <v>8347</v>
      </c>
      <c r="E1420" s="137" t="s">
        <v>18832</v>
      </c>
    </row>
    <row r="1421" spans="1:5" ht="56.25" customHeight="1" x14ac:dyDescent="0.2">
      <c r="A1421" s="88">
        <v>8699525270825</v>
      </c>
      <c r="B1421" s="87" t="s">
        <v>1345</v>
      </c>
      <c r="C1421" s="87" t="s">
        <v>1342</v>
      </c>
      <c r="D1421" s="90" t="s">
        <v>8347</v>
      </c>
      <c r="E1421" s="137" t="s">
        <v>18832</v>
      </c>
    </row>
    <row r="1422" spans="1:5" ht="56.25" customHeight="1" x14ac:dyDescent="0.2">
      <c r="A1422" s="88">
        <v>8699525600981</v>
      </c>
      <c r="B1422" s="87" t="s">
        <v>1395</v>
      </c>
      <c r="C1422" s="87" t="s">
        <v>1396</v>
      </c>
      <c r="D1422" s="90" t="s">
        <v>8347</v>
      </c>
      <c r="E1422" s="137" t="s">
        <v>18832</v>
      </c>
    </row>
    <row r="1423" spans="1:5" ht="56.25" customHeight="1" x14ac:dyDescent="0.2">
      <c r="A1423" s="88">
        <v>8699525790026</v>
      </c>
      <c r="B1423" s="87" t="s">
        <v>15660</v>
      </c>
      <c r="C1423" s="87" t="s">
        <v>15661</v>
      </c>
      <c r="D1423" s="90" t="s">
        <v>8347</v>
      </c>
      <c r="E1423" s="137" t="s">
        <v>18832</v>
      </c>
    </row>
    <row r="1424" spans="1:5" ht="56.25" customHeight="1" x14ac:dyDescent="0.2">
      <c r="A1424" s="88">
        <v>8699525094384</v>
      </c>
      <c r="B1424" s="87" t="s">
        <v>1716</v>
      </c>
      <c r="C1424" s="87" t="s">
        <v>1715</v>
      </c>
      <c r="D1424" s="90" t="s">
        <v>8347</v>
      </c>
      <c r="E1424" s="137" t="s">
        <v>18832</v>
      </c>
    </row>
    <row r="1425" spans="1:5" ht="56.25" customHeight="1" x14ac:dyDescent="0.2">
      <c r="A1425" s="88">
        <v>8699525094391</v>
      </c>
      <c r="B1425" s="87" t="s">
        <v>1720</v>
      </c>
      <c r="C1425" s="87" t="s">
        <v>1715</v>
      </c>
      <c r="D1425" s="90" t="s">
        <v>8347</v>
      </c>
      <c r="E1425" s="137" t="s">
        <v>18832</v>
      </c>
    </row>
    <row r="1426" spans="1:5" ht="56.25" customHeight="1" x14ac:dyDescent="0.2">
      <c r="A1426" s="88">
        <v>8699525094407</v>
      </c>
      <c r="B1426" s="87" t="s">
        <v>1727</v>
      </c>
      <c r="C1426" s="87" t="s">
        <v>1715</v>
      </c>
      <c r="D1426" s="90" t="s">
        <v>8347</v>
      </c>
      <c r="E1426" s="137" t="s">
        <v>18832</v>
      </c>
    </row>
    <row r="1427" spans="1:5" ht="56.25" customHeight="1" x14ac:dyDescent="0.2">
      <c r="A1427" s="88">
        <v>8699525094414</v>
      </c>
      <c r="B1427" s="87" t="s">
        <v>1731</v>
      </c>
      <c r="C1427" s="87" t="s">
        <v>1715</v>
      </c>
      <c r="D1427" s="90" t="s">
        <v>8347</v>
      </c>
      <c r="E1427" s="137" t="s">
        <v>18832</v>
      </c>
    </row>
    <row r="1428" spans="1:5" ht="56.25" customHeight="1" x14ac:dyDescent="0.2">
      <c r="A1428" s="88">
        <v>8699525094421</v>
      </c>
      <c r="B1428" s="87" t="s">
        <v>1736</v>
      </c>
      <c r="C1428" s="87" t="s">
        <v>1715</v>
      </c>
      <c r="D1428" s="90" t="s">
        <v>8347</v>
      </c>
      <c r="E1428" s="137" t="s">
        <v>18832</v>
      </c>
    </row>
    <row r="1429" spans="1:5" ht="56.25" customHeight="1" x14ac:dyDescent="0.2">
      <c r="A1429" s="88">
        <v>8699525094438</v>
      </c>
      <c r="B1429" s="87" t="s">
        <v>1739</v>
      </c>
      <c r="C1429" s="87" t="s">
        <v>1715</v>
      </c>
      <c r="D1429" s="90" t="s">
        <v>8347</v>
      </c>
      <c r="E1429" s="137" t="s">
        <v>18832</v>
      </c>
    </row>
    <row r="1430" spans="1:5" ht="56.25" customHeight="1" x14ac:dyDescent="0.2">
      <c r="A1430" s="88">
        <v>8699525595812</v>
      </c>
      <c r="B1430" s="87" t="s">
        <v>1758</v>
      </c>
      <c r="C1430" s="87" t="s">
        <v>1743</v>
      </c>
      <c r="D1430" s="90" t="s">
        <v>8347</v>
      </c>
      <c r="E1430" s="137" t="s">
        <v>18832</v>
      </c>
    </row>
    <row r="1431" spans="1:5" ht="56.25" customHeight="1" x14ac:dyDescent="0.2">
      <c r="A1431" s="88">
        <v>8699525272829</v>
      </c>
      <c r="B1431" s="87" t="s">
        <v>739</v>
      </c>
      <c r="C1431" s="87" t="s">
        <v>726</v>
      </c>
      <c r="D1431" s="90" t="s">
        <v>8347</v>
      </c>
      <c r="E1431" s="137" t="s">
        <v>18832</v>
      </c>
    </row>
    <row r="1432" spans="1:5" ht="56.25" customHeight="1" x14ac:dyDescent="0.2">
      <c r="A1432" s="88">
        <v>8699525272836</v>
      </c>
      <c r="B1432" s="87" t="s">
        <v>740</v>
      </c>
      <c r="C1432" s="87" t="s">
        <v>726</v>
      </c>
      <c r="D1432" s="90" t="s">
        <v>8347</v>
      </c>
      <c r="E1432" s="137" t="s">
        <v>18832</v>
      </c>
    </row>
    <row r="1433" spans="1:5" ht="56.25" customHeight="1" x14ac:dyDescent="0.2">
      <c r="A1433" s="88">
        <v>8699525272850</v>
      </c>
      <c r="B1433" s="87" t="s">
        <v>751</v>
      </c>
      <c r="C1433" s="87" t="s">
        <v>726</v>
      </c>
      <c r="D1433" s="90" t="s">
        <v>8347</v>
      </c>
      <c r="E1433" s="137" t="s">
        <v>18832</v>
      </c>
    </row>
    <row r="1434" spans="1:5" ht="56.25" customHeight="1" x14ac:dyDescent="0.2">
      <c r="A1434" s="88">
        <v>8699525076847</v>
      </c>
      <c r="B1434" s="87" t="s">
        <v>11234</v>
      </c>
      <c r="C1434" s="87" t="s">
        <v>777</v>
      </c>
      <c r="D1434" s="90" t="s">
        <v>8347</v>
      </c>
      <c r="E1434" s="137" t="s">
        <v>18832</v>
      </c>
    </row>
    <row r="1435" spans="1:5" ht="56.25" customHeight="1" x14ac:dyDescent="0.2">
      <c r="A1435" s="88">
        <v>8699525076854</v>
      </c>
      <c r="B1435" s="87" t="s">
        <v>11235</v>
      </c>
      <c r="C1435" s="87" t="s">
        <v>777</v>
      </c>
      <c r="D1435" s="90" t="s">
        <v>8347</v>
      </c>
      <c r="E1435" s="137" t="s">
        <v>18832</v>
      </c>
    </row>
    <row r="1436" spans="1:5" ht="56.25" customHeight="1" x14ac:dyDescent="0.2">
      <c r="A1436" s="88">
        <v>8699525289278</v>
      </c>
      <c r="B1436" s="87" t="s">
        <v>14008</v>
      </c>
      <c r="C1436" s="87" t="s">
        <v>777</v>
      </c>
      <c r="D1436" s="90" t="s">
        <v>8347</v>
      </c>
      <c r="E1436" s="137" t="s">
        <v>18832</v>
      </c>
    </row>
    <row r="1437" spans="1:5" ht="56.25" customHeight="1" x14ac:dyDescent="0.2">
      <c r="A1437" s="88">
        <v>8699525289285</v>
      </c>
      <c r="B1437" s="87" t="s">
        <v>14009</v>
      </c>
      <c r="C1437" s="87" t="s">
        <v>777</v>
      </c>
      <c r="D1437" s="90" t="s">
        <v>8347</v>
      </c>
      <c r="E1437" s="137" t="s">
        <v>18832</v>
      </c>
    </row>
    <row r="1438" spans="1:5" ht="56.25" customHeight="1" x14ac:dyDescent="0.2">
      <c r="A1438" s="88">
        <v>8699525096999</v>
      </c>
      <c r="B1438" s="87" t="s">
        <v>10825</v>
      </c>
      <c r="C1438" s="87" t="s">
        <v>815</v>
      </c>
      <c r="D1438" s="90" t="s">
        <v>8347</v>
      </c>
      <c r="E1438" s="137" t="s">
        <v>18832</v>
      </c>
    </row>
    <row r="1439" spans="1:5" ht="56.25" customHeight="1" x14ac:dyDescent="0.2">
      <c r="A1439" s="88">
        <v>8699525287410</v>
      </c>
      <c r="B1439" s="87" t="s">
        <v>10061</v>
      </c>
      <c r="C1439" s="87" t="s">
        <v>815</v>
      </c>
      <c r="D1439" s="90" t="s">
        <v>8347</v>
      </c>
      <c r="E1439" s="137" t="s">
        <v>18832</v>
      </c>
    </row>
    <row r="1440" spans="1:5" ht="56.25" customHeight="1" x14ac:dyDescent="0.2">
      <c r="A1440" s="88">
        <v>8699525287441</v>
      </c>
      <c r="B1440" s="87" t="s">
        <v>10062</v>
      </c>
      <c r="C1440" s="87" t="s">
        <v>815</v>
      </c>
      <c r="D1440" s="90" t="s">
        <v>8347</v>
      </c>
      <c r="E1440" s="137" t="s">
        <v>18832</v>
      </c>
    </row>
    <row r="1441" spans="1:5" ht="56.25" customHeight="1" x14ac:dyDescent="0.2">
      <c r="A1441" s="88">
        <v>8699525272331</v>
      </c>
      <c r="B1441" s="87" t="s">
        <v>844</v>
      </c>
      <c r="C1441" s="87" t="s">
        <v>841</v>
      </c>
      <c r="D1441" s="90" t="s">
        <v>8347</v>
      </c>
      <c r="E1441" s="137" t="s">
        <v>18832</v>
      </c>
    </row>
    <row r="1442" spans="1:5" ht="56.25" customHeight="1" x14ac:dyDescent="0.2">
      <c r="A1442" s="88">
        <v>8699525273291</v>
      </c>
      <c r="B1442" s="87" t="s">
        <v>934</v>
      </c>
      <c r="C1442" s="87" t="s">
        <v>5449</v>
      </c>
      <c r="D1442" s="90" t="s">
        <v>8347</v>
      </c>
      <c r="E1442" s="137" t="s">
        <v>18832</v>
      </c>
    </row>
    <row r="1443" spans="1:5" ht="56.25" customHeight="1" x14ac:dyDescent="0.2">
      <c r="A1443" s="88">
        <v>8699525094445</v>
      </c>
      <c r="B1443" s="87" t="s">
        <v>987</v>
      </c>
      <c r="C1443" s="87" t="s">
        <v>972</v>
      </c>
      <c r="D1443" s="90" t="s">
        <v>8347</v>
      </c>
      <c r="E1443" s="137" t="s">
        <v>18832</v>
      </c>
    </row>
    <row r="1444" spans="1:5" ht="56.25" customHeight="1" x14ac:dyDescent="0.2">
      <c r="A1444" s="88">
        <v>8699525094452</v>
      </c>
      <c r="B1444" s="87" t="s">
        <v>975</v>
      </c>
      <c r="C1444" s="87" t="s">
        <v>972</v>
      </c>
      <c r="D1444" s="90" t="s">
        <v>8347</v>
      </c>
      <c r="E1444" s="137" t="s">
        <v>18832</v>
      </c>
    </row>
    <row r="1445" spans="1:5" ht="56.25" customHeight="1" x14ac:dyDescent="0.2">
      <c r="A1445" s="88">
        <v>8699525094469</v>
      </c>
      <c r="B1445" s="87" t="s">
        <v>985</v>
      </c>
      <c r="C1445" s="87" t="s">
        <v>972</v>
      </c>
      <c r="D1445" s="90" t="s">
        <v>8347</v>
      </c>
      <c r="E1445" s="137" t="s">
        <v>18832</v>
      </c>
    </row>
    <row r="1446" spans="1:5" ht="56.25" customHeight="1" x14ac:dyDescent="0.2">
      <c r="A1446" s="88">
        <v>8699525094476</v>
      </c>
      <c r="B1446" s="87" t="s">
        <v>986</v>
      </c>
      <c r="C1446" s="87" t="s">
        <v>972</v>
      </c>
      <c r="D1446" s="90" t="s">
        <v>8347</v>
      </c>
      <c r="E1446" s="137" t="s">
        <v>18832</v>
      </c>
    </row>
    <row r="1447" spans="1:5" ht="56.25" customHeight="1" x14ac:dyDescent="0.2">
      <c r="A1447" s="88">
        <v>8699525592385</v>
      </c>
      <c r="B1447" s="87" t="s">
        <v>1010</v>
      </c>
      <c r="C1447" s="87" t="s">
        <v>1000</v>
      </c>
      <c r="D1447" s="90" t="s">
        <v>8347</v>
      </c>
      <c r="E1447" s="137" t="s">
        <v>18832</v>
      </c>
    </row>
    <row r="1448" spans="1:5" ht="56.25" customHeight="1" x14ac:dyDescent="0.2">
      <c r="A1448" s="88">
        <v>8699525093486</v>
      </c>
      <c r="B1448" s="87" t="s">
        <v>1047</v>
      </c>
      <c r="C1448" s="87" t="s">
        <v>1044</v>
      </c>
      <c r="D1448" s="90" t="s">
        <v>8347</v>
      </c>
      <c r="E1448" s="137" t="s">
        <v>18832</v>
      </c>
    </row>
    <row r="1449" spans="1:5" ht="56.25" customHeight="1" x14ac:dyDescent="0.2">
      <c r="A1449" s="88">
        <v>8699525094063</v>
      </c>
      <c r="B1449" s="87" t="s">
        <v>1049</v>
      </c>
      <c r="C1449" s="87" t="s">
        <v>1044</v>
      </c>
      <c r="D1449" s="90" t="s">
        <v>8347</v>
      </c>
      <c r="E1449" s="137" t="s">
        <v>18832</v>
      </c>
    </row>
    <row r="1450" spans="1:5" ht="56.25" customHeight="1" x14ac:dyDescent="0.2">
      <c r="A1450" s="88">
        <v>8699525094483</v>
      </c>
      <c r="B1450" s="87" t="s">
        <v>1052</v>
      </c>
      <c r="C1450" s="87" t="s">
        <v>1044</v>
      </c>
      <c r="D1450" s="90" t="s">
        <v>8347</v>
      </c>
      <c r="E1450" s="137" t="s">
        <v>18832</v>
      </c>
    </row>
    <row r="1451" spans="1:5" ht="56.25" customHeight="1" x14ac:dyDescent="0.2">
      <c r="A1451" s="88">
        <v>8699525096630</v>
      </c>
      <c r="B1451" s="87" t="s">
        <v>7314</v>
      </c>
      <c r="C1451" s="87" t="s">
        <v>1044</v>
      </c>
      <c r="D1451" s="90" t="s">
        <v>8347</v>
      </c>
      <c r="E1451" s="137" t="s">
        <v>18832</v>
      </c>
    </row>
    <row r="1452" spans="1:5" ht="56.25" customHeight="1" x14ac:dyDescent="0.2">
      <c r="A1452" s="88">
        <v>8699525096647</v>
      </c>
      <c r="B1452" s="87" t="s">
        <v>7313</v>
      </c>
      <c r="C1452" s="87" t="s">
        <v>1044</v>
      </c>
      <c r="D1452" s="90" t="s">
        <v>8347</v>
      </c>
      <c r="E1452" s="137" t="s">
        <v>18832</v>
      </c>
    </row>
    <row r="1453" spans="1:5" ht="56.25" customHeight="1" x14ac:dyDescent="0.2">
      <c r="A1453" s="88">
        <v>8699525093653</v>
      </c>
      <c r="B1453" s="87" t="s">
        <v>1136</v>
      </c>
      <c r="C1453" s="87" t="s">
        <v>1135</v>
      </c>
      <c r="D1453" s="90" t="s">
        <v>8347</v>
      </c>
      <c r="E1453" s="137" t="s">
        <v>18832</v>
      </c>
    </row>
    <row r="1454" spans="1:5" ht="56.25" customHeight="1" x14ac:dyDescent="0.2">
      <c r="A1454" s="88">
        <v>8699525093660</v>
      </c>
      <c r="B1454" s="87" t="s">
        <v>1140</v>
      </c>
      <c r="C1454" s="87" t="s">
        <v>1135</v>
      </c>
      <c r="D1454" s="90" t="s">
        <v>8347</v>
      </c>
      <c r="E1454" s="137" t="s">
        <v>18832</v>
      </c>
    </row>
    <row r="1455" spans="1:5" ht="56.25" customHeight="1" x14ac:dyDescent="0.2">
      <c r="A1455" s="88">
        <v>8699525093677</v>
      </c>
      <c r="B1455" s="87" t="s">
        <v>1153</v>
      </c>
      <c r="C1455" s="87" t="s">
        <v>1135</v>
      </c>
      <c r="D1455" s="90" t="s">
        <v>8347</v>
      </c>
      <c r="E1455" s="137" t="s">
        <v>18832</v>
      </c>
    </row>
    <row r="1456" spans="1:5" ht="56.25" customHeight="1" x14ac:dyDescent="0.2">
      <c r="A1456" s="88">
        <v>8699525594075</v>
      </c>
      <c r="B1456" s="87" t="s">
        <v>1150</v>
      </c>
      <c r="C1456" s="87" t="s">
        <v>1135</v>
      </c>
      <c r="D1456" s="90" t="s">
        <v>8347</v>
      </c>
      <c r="E1456" s="137" t="s">
        <v>18832</v>
      </c>
    </row>
    <row r="1457" spans="1:5" ht="56.25" customHeight="1" x14ac:dyDescent="0.2">
      <c r="A1457" s="88">
        <v>8699525690074</v>
      </c>
      <c r="B1457" s="87" t="s">
        <v>14123</v>
      </c>
      <c r="C1457" s="87" t="s">
        <v>6728</v>
      </c>
      <c r="D1457" s="90" t="s">
        <v>8347</v>
      </c>
      <c r="E1457" s="137" t="s">
        <v>18832</v>
      </c>
    </row>
    <row r="1458" spans="1:5" ht="56.25" customHeight="1" x14ac:dyDescent="0.2">
      <c r="A1458" s="88">
        <v>8699525690081</v>
      </c>
      <c r="B1458" s="87" t="s">
        <v>14108</v>
      </c>
      <c r="C1458" s="87" t="s">
        <v>6728</v>
      </c>
      <c r="D1458" s="90" t="s">
        <v>8347</v>
      </c>
      <c r="E1458" s="137" t="s">
        <v>18832</v>
      </c>
    </row>
    <row r="1459" spans="1:5" ht="56.25" customHeight="1" x14ac:dyDescent="0.2">
      <c r="A1459" s="88">
        <v>8699525690098</v>
      </c>
      <c r="B1459" s="87" t="s">
        <v>14111</v>
      </c>
      <c r="C1459" s="87" t="s">
        <v>6728</v>
      </c>
      <c r="D1459" s="90" t="s">
        <v>8347</v>
      </c>
      <c r="E1459" s="137" t="s">
        <v>18832</v>
      </c>
    </row>
    <row r="1460" spans="1:5" ht="56.25" customHeight="1" x14ac:dyDescent="0.2">
      <c r="A1460" s="88">
        <v>8699525690104</v>
      </c>
      <c r="B1460" s="87" t="s">
        <v>14113</v>
      </c>
      <c r="C1460" s="87" t="s">
        <v>6728</v>
      </c>
      <c r="D1460" s="90" t="s">
        <v>8347</v>
      </c>
      <c r="E1460" s="137" t="s">
        <v>18832</v>
      </c>
    </row>
    <row r="1461" spans="1:5" ht="56.25" customHeight="1" x14ac:dyDescent="0.2">
      <c r="A1461" s="88">
        <v>8699525690111</v>
      </c>
      <c r="B1461" s="87" t="s">
        <v>14125</v>
      </c>
      <c r="C1461" s="87" t="s">
        <v>6728</v>
      </c>
      <c r="D1461" s="90" t="s">
        <v>8347</v>
      </c>
      <c r="E1461" s="137" t="s">
        <v>18832</v>
      </c>
    </row>
    <row r="1462" spans="1:5" ht="56.25" customHeight="1" x14ac:dyDescent="0.2">
      <c r="A1462" s="88">
        <v>8699525698643</v>
      </c>
      <c r="B1462" s="87" t="s">
        <v>14109</v>
      </c>
      <c r="C1462" s="87" t="s">
        <v>6728</v>
      </c>
      <c r="D1462" s="90" t="s">
        <v>8347</v>
      </c>
      <c r="E1462" s="137" t="s">
        <v>18832</v>
      </c>
    </row>
    <row r="1463" spans="1:5" ht="56.25" customHeight="1" x14ac:dyDescent="0.2">
      <c r="A1463" s="88">
        <v>8699525698650</v>
      </c>
      <c r="B1463" s="87" t="s">
        <v>14110</v>
      </c>
      <c r="C1463" s="87" t="s">
        <v>6728</v>
      </c>
      <c r="D1463" s="90" t="s">
        <v>8347</v>
      </c>
      <c r="E1463" s="137" t="s">
        <v>18832</v>
      </c>
    </row>
    <row r="1464" spans="1:5" ht="56.25" customHeight="1" x14ac:dyDescent="0.2">
      <c r="A1464" s="88">
        <v>8699525093714</v>
      </c>
      <c r="B1464" s="87" t="s">
        <v>168</v>
      </c>
      <c r="C1464" s="87" t="s">
        <v>138</v>
      </c>
      <c r="D1464" s="90" t="s">
        <v>8347</v>
      </c>
      <c r="E1464" s="137" t="s">
        <v>18832</v>
      </c>
    </row>
    <row r="1465" spans="1:5" ht="56.25" customHeight="1" x14ac:dyDescent="0.2">
      <c r="A1465" s="88">
        <v>8699525093738</v>
      </c>
      <c r="B1465" s="87" t="s">
        <v>181</v>
      </c>
      <c r="C1465" s="87" t="s">
        <v>138</v>
      </c>
      <c r="D1465" s="90" t="s">
        <v>8347</v>
      </c>
      <c r="E1465" s="137" t="s">
        <v>18832</v>
      </c>
    </row>
    <row r="1466" spans="1:5" ht="56.25" customHeight="1" x14ac:dyDescent="0.2">
      <c r="A1466" s="88">
        <v>8699525283061</v>
      </c>
      <c r="B1466" s="87" t="s">
        <v>147</v>
      </c>
      <c r="C1466" s="87" t="s">
        <v>138</v>
      </c>
      <c r="D1466" s="90" t="s">
        <v>8347</v>
      </c>
      <c r="E1466" s="137" t="s">
        <v>18832</v>
      </c>
    </row>
    <row r="1467" spans="1:5" ht="56.25" customHeight="1" x14ac:dyDescent="0.2">
      <c r="A1467" s="88">
        <v>8699525283078</v>
      </c>
      <c r="B1467" s="87" t="s">
        <v>155</v>
      </c>
      <c r="C1467" s="87" t="s">
        <v>138</v>
      </c>
      <c r="D1467" s="90" t="s">
        <v>8347</v>
      </c>
      <c r="E1467" s="137" t="s">
        <v>18832</v>
      </c>
    </row>
    <row r="1468" spans="1:5" ht="56.25" customHeight="1" x14ac:dyDescent="0.2">
      <c r="A1468" s="88">
        <v>8699525283696</v>
      </c>
      <c r="B1468" s="87" t="s">
        <v>159</v>
      </c>
      <c r="C1468" s="87" t="s">
        <v>138</v>
      </c>
      <c r="D1468" s="90" t="s">
        <v>8347</v>
      </c>
      <c r="E1468" s="137" t="s">
        <v>18832</v>
      </c>
    </row>
    <row r="1469" spans="1:5" ht="56.25" customHeight="1" x14ac:dyDescent="0.2">
      <c r="A1469" s="88">
        <v>8699525090263</v>
      </c>
      <c r="B1469" s="87" t="s">
        <v>12545</v>
      </c>
      <c r="C1469" s="87" t="s">
        <v>198</v>
      </c>
      <c r="D1469" s="90" t="s">
        <v>8347</v>
      </c>
      <c r="E1469" s="137" t="s">
        <v>18832</v>
      </c>
    </row>
    <row r="1470" spans="1:5" ht="56.25" customHeight="1" x14ac:dyDescent="0.2">
      <c r="A1470" s="88">
        <v>8699525094957</v>
      </c>
      <c r="B1470" s="87" t="s">
        <v>258</v>
      </c>
      <c r="C1470" s="87" t="s">
        <v>247</v>
      </c>
      <c r="D1470" s="90" t="s">
        <v>8347</v>
      </c>
      <c r="E1470" s="137" t="s">
        <v>18832</v>
      </c>
    </row>
    <row r="1471" spans="1:5" ht="56.25" customHeight="1" x14ac:dyDescent="0.2">
      <c r="A1471" s="88">
        <v>8699525894946</v>
      </c>
      <c r="B1471" s="87" t="s">
        <v>250</v>
      </c>
      <c r="C1471" s="87" t="s">
        <v>247</v>
      </c>
      <c r="D1471" s="90" t="s">
        <v>8347</v>
      </c>
      <c r="E1471" s="137" t="s">
        <v>18832</v>
      </c>
    </row>
    <row r="1472" spans="1:5" ht="56.25" customHeight="1" x14ac:dyDescent="0.2">
      <c r="A1472" s="88">
        <v>8699525998521</v>
      </c>
      <c r="B1472" s="87" t="s">
        <v>12768</v>
      </c>
      <c r="C1472" s="87" t="s">
        <v>10038</v>
      </c>
      <c r="D1472" s="90" t="s">
        <v>8347</v>
      </c>
      <c r="E1472" s="137" t="s">
        <v>18832</v>
      </c>
    </row>
    <row r="1473" spans="1:5" ht="56.25" customHeight="1" x14ac:dyDescent="0.2">
      <c r="A1473" s="88">
        <v>8699525017611</v>
      </c>
      <c r="B1473" s="87" t="s">
        <v>8662</v>
      </c>
      <c r="C1473" s="87" t="s">
        <v>6193</v>
      </c>
      <c r="D1473" s="90" t="s">
        <v>8347</v>
      </c>
      <c r="E1473" s="137" t="s">
        <v>18832</v>
      </c>
    </row>
    <row r="1474" spans="1:5" ht="56.25" customHeight="1" x14ac:dyDescent="0.2">
      <c r="A1474" s="88">
        <v>8699525079510</v>
      </c>
      <c r="B1474" s="87" t="s">
        <v>13702</v>
      </c>
      <c r="C1474" s="87" t="s">
        <v>395</v>
      </c>
      <c r="D1474" s="90" t="s">
        <v>8347</v>
      </c>
      <c r="E1474" s="137" t="s">
        <v>18830</v>
      </c>
    </row>
    <row r="1475" spans="1:5" ht="56.25" customHeight="1" x14ac:dyDescent="0.2">
      <c r="A1475" s="88">
        <v>8699525079732</v>
      </c>
      <c r="B1475" s="87" t="s">
        <v>13401</v>
      </c>
      <c r="C1475" s="87" t="s">
        <v>395</v>
      </c>
      <c r="D1475" s="90" t="s">
        <v>8347</v>
      </c>
      <c r="E1475" s="137" t="s">
        <v>18832</v>
      </c>
    </row>
    <row r="1476" spans="1:5" ht="56.25" customHeight="1" x14ac:dyDescent="0.2">
      <c r="A1476" s="88">
        <v>8699525079749</v>
      </c>
      <c r="B1476" s="87" t="s">
        <v>13420</v>
      </c>
      <c r="C1476" s="87" t="s">
        <v>395</v>
      </c>
      <c r="D1476" s="90" t="s">
        <v>8347</v>
      </c>
      <c r="E1476" s="137" t="s">
        <v>18832</v>
      </c>
    </row>
    <row r="1477" spans="1:5" ht="56.25" customHeight="1" x14ac:dyDescent="0.2">
      <c r="A1477" s="88">
        <v>8699525013590</v>
      </c>
      <c r="B1477" s="87" t="s">
        <v>432</v>
      </c>
      <c r="C1477" s="87" t="s">
        <v>433</v>
      </c>
      <c r="D1477" s="90" t="s">
        <v>8347</v>
      </c>
      <c r="E1477" s="137" t="s">
        <v>18832</v>
      </c>
    </row>
    <row r="1478" spans="1:5" ht="56.25" customHeight="1" x14ac:dyDescent="0.2">
      <c r="A1478" s="88">
        <v>8699525013606</v>
      </c>
      <c r="B1478" s="87" t="s">
        <v>435</v>
      </c>
      <c r="C1478" s="87" t="s">
        <v>433</v>
      </c>
      <c r="D1478" s="90" t="s">
        <v>8347</v>
      </c>
      <c r="E1478" s="137" t="s">
        <v>18832</v>
      </c>
    </row>
    <row r="1479" spans="1:5" ht="56.25" customHeight="1" x14ac:dyDescent="0.2">
      <c r="A1479" s="88">
        <v>8699525081353</v>
      </c>
      <c r="B1479" s="87" t="s">
        <v>681</v>
      </c>
      <c r="C1479" s="87" t="s">
        <v>680</v>
      </c>
      <c r="D1479" s="90" t="s">
        <v>8347</v>
      </c>
      <c r="E1479" s="137" t="s">
        <v>18832</v>
      </c>
    </row>
    <row r="1480" spans="1:5" ht="56.25" customHeight="1" x14ac:dyDescent="0.2">
      <c r="A1480" s="88">
        <v>8699525120816</v>
      </c>
      <c r="B1480" s="87" t="s">
        <v>700</v>
      </c>
      <c r="C1480" s="87" t="s">
        <v>699</v>
      </c>
      <c r="D1480" s="90" t="s">
        <v>8347</v>
      </c>
      <c r="E1480" s="137" t="s">
        <v>18832</v>
      </c>
    </row>
    <row r="1481" spans="1:5" ht="56.25" customHeight="1" x14ac:dyDescent="0.2">
      <c r="A1481" s="88">
        <v>8699525766250</v>
      </c>
      <c r="B1481" s="87" t="s">
        <v>8163</v>
      </c>
      <c r="C1481" s="87" t="s">
        <v>74</v>
      </c>
      <c r="D1481" s="90" t="s">
        <v>8347</v>
      </c>
      <c r="E1481" s="137" t="s">
        <v>18832</v>
      </c>
    </row>
    <row r="1482" spans="1:5" ht="56.25" customHeight="1" x14ac:dyDescent="0.2">
      <c r="A1482" s="88">
        <v>8698613572018</v>
      </c>
      <c r="B1482" s="87" t="s">
        <v>10074</v>
      </c>
      <c r="C1482" s="87" t="s">
        <v>5263</v>
      </c>
      <c r="D1482" s="89" t="s">
        <v>5268</v>
      </c>
      <c r="E1482" s="137" t="s">
        <v>18831</v>
      </c>
    </row>
    <row r="1483" spans="1:5" ht="56.25" customHeight="1" x14ac:dyDescent="0.2">
      <c r="A1483" s="88">
        <v>8699819010014</v>
      </c>
      <c r="B1483" s="87" t="s">
        <v>5564</v>
      </c>
      <c r="C1483" s="87" t="s">
        <v>5562</v>
      </c>
      <c r="D1483" s="90" t="s">
        <v>5565</v>
      </c>
      <c r="E1483" s="137" t="s">
        <v>18832</v>
      </c>
    </row>
    <row r="1484" spans="1:5" ht="56.25" customHeight="1" x14ac:dyDescent="0.2">
      <c r="A1484" s="88">
        <v>8699819090450</v>
      </c>
      <c r="B1484" s="87" t="s">
        <v>11597</v>
      </c>
      <c r="C1484" s="87" t="s">
        <v>4550</v>
      </c>
      <c r="D1484" s="90" t="s">
        <v>5565</v>
      </c>
      <c r="E1484" s="137" t="s">
        <v>18831</v>
      </c>
    </row>
    <row r="1485" spans="1:5" ht="56.25" customHeight="1" x14ac:dyDescent="0.2">
      <c r="A1485" s="88">
        <v>8699819090481</v>
      </c>
      <c r="B1485" s="87" t="s">
        <v>13647</v>
      </c>
      <c r="C1485" s="87" t="s">
        <v>4550</v>
      </c>
      <c r="D1485" s="90" t="s">
        <v>5565</v>
      </c>
      <c r="E1485" s="137" t="s">
        <v>18831</v>
      </c>
    </row>
    <row r="1486" spans="1:5" ht="56.25" customHeight="1" x14ac:dyDescent="0.2">
      <c r="A1486" s="88">
        <v>8699819090054</v>
      </c>
      <c r="B1486" s="87" t="s">
        <v>8556</v>
      </c>
      <c r="C1486" s="87" t="s">
        <v>2848</v>
      </c>
      <c r="D1486" s="90" t="s">
        <v>5565</v>
      </c>
      <c r="E1486" s="137" t="s">
        <v>18831</v>
      </c>
    </row>
    <row r="1487" spans="1:5" ht="56.25" customHeight="1" x14ac:dyDescent="0.2">
      <c r="A1487" s="88">
        <v>8699819090115</v>
      </c>
      <c r="B1487" s="87" t="s">
        <v>8580</v>
      </c>
      <c r="C1487" s="87" t="s">
        <v>2848</v>
      </c>
      <c r="D1487" s="90" t="s">
        <v>5565</v>
      </c>
      <c r="E1487" s="137" t="s">
        <v>18831</v>
      </c>
    </row>
    <row r="1488" spans="1:5" ht="56.25" customHeight="1" x14ac:dyDescent="0.2">
      <c r="A1488" s="88">
        <v>8699819091112</v>
      </c>
      <c r="B1488" s="87" t="s">
        <v>13649</v>
      </c>
      <c r="C1488" s="87" t="s">
        <v>2848</v>
      </c>
      <c r="D1488" s="90" t="s">
        <v>5565</v>
      </c>
      <c r="E1488" s="137" t="s">
        <v>18831</v>
      </c>
    </row>
    <row r="1489" spans="1:5" ht="56.25" customHeight="1" x14ac:dyDescent="0.2">
      <c r="A1489" s="88">
        <v>8699819241272</v>
      </c>
      <c r="B1489" s="87" t="s">
        <v>16427</v>
      </c>
      <c r="C1489" s="87" t="s">
        <v>12350</v>
      </c>
      <c r="D1489" s="90" t="s">
        <v>5565</v>
      </c>
      <c r="E1489" s="137" t="s">
        <v>18832</v>
      </c>
    </row>
    <row r="1490" spans="1:5" ht="56.25" customHeight="1" x14ac:dyDescent="0.2">
      <c r="A1490" s="88">
        <v>8699819241289</v>
      </c>
      <c r="B1490" s="87" t="s">
        <v>16468</v>
      </c>
      <c r="C1490" s="87" t="s">
        <v>12350</v>
      </c>
      <c r="D1490" s="90" t="s">
        <v>5565</v>
      </c>
      <c r="E1490" s="137" t="s">
        <v>18832</v>
      </c>
    </row>
    <row r="1491" spans="1:5" ht="56.25" customHeight="1" x14ac:dyDescent="0.2">
      <c r="A1491" s="88">
        <v>8699819010809</v>
      </c>
      <c r="B1491" s="87" t="s">
        <v>14201</v>
      </c>
      <c r="C1491" s="87" t="s">
        <v>1647</v>
      </c>
      <c r="D1491" s="90" t="s">
        <v>5565</v>
      </c>
      <c r="E1491" s="137" t="s">
        <v>18832</v>
      </c>
    </row>
    <row r="1492" spans="1:5" ht="56.25" customHeight="1" x14ac:dyDescent="0.2">
      <c r="A1492" s="88">
        <v>8699819371368</v>
      </c>
      <c r="B1492" s="87" t="s">
        <v>16029</v>
      </c>
      <c r="C1492" s="87" t="s">
        <v>1231</v>
      </c>
      <c r="D1492" s="90" t="s">
        <v>5565</v>
      </c>
      <c r="E1492" s="137" t="s">
        <v>18832</v>
      </c>
    </row>
    <row r="1493" spans="1:5" ht="56.25" customHeight="1" x14ac:dyDescent="0.2">
      <c r="A1493" s="88">
        <v>8699819150796</v>
      </c>
      <c r="B1493" s="87" t="s">
        <v>12344</v>
      </c>
      <c r="C1493" s="87" t="s">
        <v>589</v>
      </c>
      <c r="D1493" s="90" t="s">
        <v>5565</v>
      </c>
      <c r="E1493" s="137" t="s">
        <v>18832</v>
      </c>
    </row>
    <row r="1494" spans="1:5" ht="56.25" customHeight="1" x14ac:dyDescent="0.2">
      <c r="A1494" s="88">
        <v>8699599270011</v>
      </c>
      <c r="B1494" s="87" t="s">
        <v>3652</v>
      </c>
      <c r="C1494" s="87" t="s">
        <v>3653</v>
      </c>
      <c r="D1494" s="90" t="s">
        <v>3654</v>
      </c>
      <c r="E1494" s="137" t="s">
        <v>18832</v>
      </c>
    </row>
    <row r="1495" spans="1:5" ht="56.25" customHeight="1" x14ac:dyDescent="0.2">
      <c r="A1495" s="88">
        <v>8699599010013</v>
      </c>
      <c r="B1495" s="87" t="s">
        <v>4087</v>
      </c>
      <c r="C1495" s="87" t="s">
        <v>4061</v>
      </c>
      <c r="D1495" s="90" t="s">
        <v>3654</v>
      </c>
      <c r="E1495" s="137" t="s">
        <v>18832</v>
      </c>
    </row>
    <row r="1496" spans="1:5" ht="56.25" customHeight="1" x14ac:dyDescent="0.2">
      <c r="A1496" s="88">
        <v>8699599010051</v>
      </c>
      <c r="B1496" s="87" t="s">
        <v>4093</v>
      </c>
      <c r="C1496" s="87" t="s">
        <v>4061</v>
      </c>
      <c r="D1496" s="90" t="s">
        <v>3654</v>
      </c>
      <c r="E1496" s="137" t="s">
        <v>18832</v>
      </c>
    </row>
    <row r="1497" spans="1:5" ht="56.25" customHeight="1" x14ac:dyDescent="0.2">
      <c r="A1497" s="88">
        <v>8699599010075</v>
      </c>
      <c r="B1497" s="87" t="s">
        <v>4091</v>
      </c>
      <c r="C1497" s="87" t="s">
        <v>4061</v>
      </c>
      <c r="D1497" s="90" t="s">
        <v>3654</v>
      </c>
      <c r="E1497" s="137" t="s">
        <v>18832</v>
      </c>
    </row>
    <row r="1498" spans="1:5" ht="56.25" customHeight="1" x14ac:dyDescent="0.2">
      <c r="A1498" s="88">
        <v>8699599700013</v>
      </c>
      <c r="B1498" s="87" t="s">
        <v>4064</v>
      </c>
      <c r="C1498" s="87" t="s">
        <v>4061</v>
      </c>
      <c r="D1498" s="90" t="s">
        <v>3654</v>
      </c>
      <c r="E1498" s="137" t="s">
        <v>18832</v>
      </c>
    </row>
    <row r="1499" spans="1:5" ht="56.25" customHeight="1" x14ac:dyDescent="0.2">
      <c r="A1499" s="88">
        <v>8699599700020</v>
      </c>
      <c r="B1499" s="87" t="s">
        <v>2996</v>
      </c>
      <c r="C1499" s="87" t="s">
        <v>6194</v>
      </c>
      <c r="D1499" s="90" t="s">
        <v>3654</v>
      </c>
      <c r="E1499" s="137" t="s">
        <v>18832</v>
      </c>
    </row>
    <row r="1500" spans="1:5" ht="56.25" customHeight="1" x14ac:dyDescent="0.2">
      <c r="A1500" s="88">
        <v>8699559090260</v>
      </c>
      <c r="B1500" s="87" t="s">
        <v>8940</v>
      </c>
      <c r="C1500" s="97" t="s">
        <v>2582</v>
      </c>
      <c r="D1500" s="89" t="s">
        <v>5529</v>
      </c>
      <c r="E1500" s="137" t="s">
        <v>18832</v>
      </c>
    </row>
    <row r="1501" spans="1:5" ht="56.25" customHeight="1" x14ac:dyDescent="0.2">
      <c r="A1501" s="88">
        <v>8699559090277</v>
      </c>
      <c r="B1501" s="87" t="s">
        <v>8941</v>
      </c>
      <c r="C1501" s="87" t="s">
        <v>2848</v>
      </c>
      <c r="D1501" s="90" t="s">
        <v>5529</v>
      </c>
      <c r="E1501" s="137" t="s">
        <v>18832</v>
      </c>
    </row>
    <row r="1502" spans="1:5" ht="56.25" customHeight="1" x14ac:dyDescent="0.2">
      <c r="A1502" s="88">
        <v>8699559160017</v>
      </c>
      <c r="B1502" s="87" t="s">
        <v>10223</v>
      </c>
      <c r="C1502" s="87" t="s">
        <v>2269</v>
      </c>
      <c r="D1502" s="90" t="s">
        <v>5529</v>
      </c>
      <c r="E1502" s="137" t="s">
        <v>18832</v>
      </c>
    </row>
    <row r="1503" spans="1:5" ht="56.25" customHeight="1" x14ac:dyDescent="0.2">
      <c r="A1503" s="88">
        <v>8699559120066</v>
      </c>
      <c r="B1503" s="87" t="s">
        <v>2277</v>
      </c>
      <c r="C1503" s="87" t="s">
        <v>7412</v>
      </c>
      <c r="D1503" s="90" t="s">
        <v>5529</v>
      </c>
      <c r="E1503" s="137" t="s">
        <v>18832</v>
      </c>
    </row>
    <row r="1504" spans="1:5" ht="56.25" customHeight="1" x14ac:dyDescent="0.2">
      <c r="A1504" s="88">
        <v>8699580010251</v>
      </c>
      <c r="B1504" s="87" t="s">
        <v>8600</v>
      </c>
      <c r="C1504" s="87" t="s">
        <v>5662</v>
      </c>
      <c r="D1504" s="90" t="s">
        <v>6311</v>
      </c>
      <c r="E1504" s="137" t="s">
        <v>18832</v>
      </c>
    </row>
    <row r="1505" spans="1:5" ht="56.25" customHeight="1" x14ac:dyDescent="0.2">
      <c r="A1505" s="88">
        <v>8699580010268</v>
      </c>
      <c r="B1505" s="87" t="s">
        <v>8601</v>
      </c>
      <c r="C1505" s="87" t="s">
        <v>5662</v>
      </c>
      <c r="D1505" s="90" t="s">
        <v>6311</v>
      </c>
      <c r="E1505" s="137" t="s">
        <v>18832</v>
      </c>
    </row>
    <row r="1506" spans="1:5" ht="56.25" customHeight="1" x14ac:dyDescent="0.2">
      <c r="A1506" s="88">
        <v>8699580240078</v>
      </c>
      <c r="B1506" s="87" t="s">
        <v>9827</v>
      </c>
      <c r="C1506" s="87" t="s">
        <v>4809</v>
      </c>
      <c r="D1506" s="90" t="s">
        <v>6311</v>
      </c>
      <c r="E1506" s="137" t="s">
        <v>18832</v>
      </c>
    </row>
    <row r="1507" spans="1:5" ht="56.25" customHeight="1" x14ac:dyDescent="0.2">
      <c r="A1507" s="88">
        <v>8699580090376</v>
      </c>
      <c r="B1507" s="87" t="s">
        <v>4971</v>
      </c>
      <c r="C1507" s="87" t="s">
        <v>4895</v>
      </c>
      <c r="D1507" s="90" t="s">
        <v>6311</v>
      </c>
      <c r="E1507" s="137" t="s">
        <v>18832</v>
      </c>
    </row>
    <row r="1508" spans="1:5" ht="56.25" customHeight="1" x14ac:dyDescent="0.2">
      <c r="A1508" s="88">
        <v>8699580480016</v>
      </c>
      <c r="B1508" s="87" t="s">
        <v>4289</v>
      </c>
      <c r="C1508" s="87" t="s">
        <v>8415</v>
      </c>
      <c r="D1508" s="90" t="s">
        <v>6311</v>
      </c>
      <c r="E1508" s="137" t="s">
        <v>18832</v>
      </c>
    </row>
    <row r="1509" spans="1:5" ht="56.25" customHeight="1" x14ac:dyDescent="0.2">
      <c r="A1509" s="88">
        <v>8699580090338</v>
      </c>
      <c r="B1509" s="87" t="s">
        <v>6925</v>
      </c>
      <c r="C1509" s="87" t="s">
        <v>4615</v>
      </c>
      <c r="D1509" s="90" t="s">
        <v>6311</v>
      </c>
      <c r="E1509" s="137" t="s">
        <v>18832</v>
      </c>
    </row>
    <row r="1510" spans="1:5" ht="56.25" customHeight="1" x14ac:dyDescent="0.2">
      <c r="A1510" s="88">
        <v>8699580010336</v>
      </c>
      <c r="B1510" s="87" t="s">
        <v>15152</v>
      </c>
      <c r="C1510" s="87" t="s">
        <v>9563</v>
      </c>
      <c r="D1510" s="90" t="s">
        <v>6311</v>
      </c>
      <c r="E1510" s="137" t="s">
        <v>18832</v>
      </c>
    </row>
    <row r="1511" spans="1:5" ht="56.25" customHeight="1" x14ac:dyDescent="0.2">
      <c r="A1511" s="88">
        <v>8699580010022</v>
      </c>
      <c r="B1511" s="87" t="s">
        <v>4677</v>
      </c>
      <c r="C1511" s="87" t="s">
        <v>4661</v>
      </c>
      <c r="D1511" s="90" t="s">
        <v>6311</v>
      </c>
      <c r="E1511" s="137" t="s">
        <v>18832</v>
      </c>
    </row>
    <row r="1512" spans="1:5" ht="56.25" customHeight="1" x14ac:dyDescent="0.2">
      <c r="A1512" s="88">
        <v>8699580090116</v>
      </c>
      <c r="B1512" s="87" t="s">
        <v>4693</v>
      </c>
      <c r="C1512" s="87" t="s">
        <v>4684</v>
      </c>
      <c r="D1512" s="90" t="s">
        <v>6311</v>
      </c>
      <c r="E1512" s="137" t="s">
        <v>18832</v>
      </c>
    </row>
    <row r="1513" spans="1:5" ht="56.25" customHeight="1" x14ac:dyDescent="0.2">
      <c r="A1513" s="88">
        <v>8699580090123</v>
      </c>
      <c r="B1513" s="87" t="s">
        <v>4687</v>
      </c>
      <c r="C1513" s="87" t="s">
        <v>4684</v>
      </c>
      <c r="D1513" s="90" t="s">
        <v>6311</v>
      </c>
      <c r="E1513" s="137" t="s">
        <v>18832</v>
      </c>
    </row>
    <row r="1514" spans="1:5" ht="56.25" customHeight="1" x14ac:dyDescent="0.2">
      <c r="A1514" s="88">
        <v>8699580640038</v>
      </c>
      <c r="B1514" s="87" t="s">
        <v>3973</v>
      </c>
      <c r="C1514" s="87" t="s">
        <v>3974</v>
      </c>
      <c r="D1514" s="90" t="s">
        <v>6311</v>
      </c>
      <c r="E1514" s="137" t="s">
        <v>18832</v>
      </c>
    </row>
    <row r="1515" spans="1:5" ht="56.25" customHeight="1" x14ac:dyDescent="0.2">
      <c r="A1515" s="88">
        <v>8699580010312</v>
      </c>
      <c r="B1515" s="87" t="s">
        <v>12859</v>
      </c>
      <c r="C1515" s="87" t="s">
        <v>12351</v>
      </c>
      <c r="D1515" s="90" t="s">
        <v>6311</v>
      </c>
      <c r="E1515" s="137" t="s">
        <v>18832</v>
      </c>
    </row>
    <row r="1516" spans="1:5" ht="56.25" customHeight="1" x14ac:dyDescent="0.2">
      <c r="A1516" s="88">
        <v>8699580010060</v>
      </c>
      <c r="B1516" s="87" t="s">
        <v>4139</v>
      </c>
      <c r="C1516" s="87" t="s">
        <v>4134</v>
      </c>
      <c r="D1516" s="90" t="s">
        <v>6311</v>
      </c>
      <c r="E1516" s="137" t="s">
        <v>18832</v>
      </c>
    </row>
    <row r="1517" spans="1:5" ht="56.25" customHeight="1" x14ac:dyDescent="0.2">
      <c r="A1517" s="88">
        <v>8699580010282</v>
      </c>
      <c r="B1517" s="87" t="s">
        <v>3378</v>
      </c>
      <c r="C1517" s="87" t="s">
        <v>3373</v>
      </c>
      <c r="D1517" s="90" t="s">
        <v>6311</v>
      </c>
      <c r="E1517" s="137" t="s">
        <v>18832</v>
      </c>
    </row>
    <row r="1518" spans="1:5" ht="56.25" customHeight="1" x14ac:dyDescent="0.2">
      <c r="A1518" s="88">
        <v>8699580010299</v>
      </c>
      <c r="B1518" s="87" t="s">
        <v>3384</v>
      </c>
      <c r="C1518" s="87" t="s">
        <v>3373</v>
      </c>
      <c r="D1518" s="90" t="s">
        <v>6311</v>
      </c>
      <c r="E1518" s="137" t="s">
        <v>18832</v>
      </c>
    </row>
    <row r="1519" spans="1:5" ht="56.25" customHeight="1" x14ac:dyDescent="0.2">
      <c r="A1519" s="88">
        <v>8699580010305</v>
      </c>
      <c r="B1519" s="87" t="s">
        <v>3390</v>
      </c>
      <c r="C1519" s="87" t="s">
        <v>3373</v>
      </c>
      <c r="D1519" s="90" t="s">
        <v>6311</v>
      </c>
      <c r="E1519" s="137" t="s">
        <v>18832</v>
      </c>
    </row>
    <row r="1520" spans="1:5" ht="56.25" customHeight="1" x14ac:dyDescent="0.2">
      <c r="A1520" s="88">
        <v>8699580640014</v>
      </c>
      <c r="B1520" s="87" t="s">
        <v>3396</v>
      </c>
      <c r="C1520" s="87" t="s">
        <v>7408</v>
      </c>
      <c r="D1520" s="90" t="s">
        <v>6311</v>
      </c>
      <c r="E1520" s="137" t="s">
        <v>18832</v>
      </c>
    </row>
    <row r="1521" spans="1:5" ht="56.25" customHeight="1" x14ac:dyDescent="0.2">
      <c r="A1521" s="88">
        <v>8699580090178</v>
      </c>
      <c r="B1521" s="87" t="s">
        <v>11162</v>
      </c>
      <c r="C1521" s="87" t="s">
        <v>3480</v>
      </c>
      <c r="D1521" s="90" t="s">
        <v>6311</v>
      </c>
      <c r="E1521" s="137" t="s">
        <v>18832</v>
      </c>
    </row>
    <row r="1522" spans="1:5" ht="56.25" customHeight="1" x14ac:dyDescent="0.2">
      <c r="A1522" s="88">
        <v>8699580280029</v>
      </c>
      <c r="B1522" s="87" t="s">
        <v>11164</v>
      </c>
      <c r="C1522" s="87" t="s">
        <v>3480</v>
      </c>
      <c r="D1522" s="90" t="s">
        <v>6311</v>
      </c>
      <c r="E1522" s="137" t="s">
        <v>18832</v>
      </c>
    </row>
    <row r="1523" spans="1:5" ht="56.25" customHeight="1" x14ac:dyDescent="0.2">
      <c r="A1523" s="88">
        <v>8699580280036</v>
      </c>
      <c r="B1523" s="87" t="s">
        <v>11165</v>
      </c>
      <c r="C1523" s="87" t="s">
        <v>3480</v>
      </c>
      <c r="D1523" s="90" t="s">
        <v>6311</v>
      </c>
      <c r="E1523" s="137" t="s">
        <v>18832</v>
      </c>
    </row>
    <row r="1524" spans="1:5" ht="56.25" customHeight="1" x14ac:dyDescent="0.2">
      <c r="A1524" s="88">
        <v>8699580090222</v>
      </c>
      <c r="B1524" s="87" t="s">
        <v>2737</v>
      </c>
      <c r="C1524" s="87" t="s">
        <v>2727</v>
      </c>
      <c r="D1524" s="90" t="s">
        <v>6311</v>
      </c>
      <c r="E1524" s="137" t="s">
        <v>18832</v>
      </c>
    </row>
    <row r="1525" spans="1:5" ht="56.25" customHeight="1" x14ac:dyDescent="0.2">
      <c r="A1525" s="88">
        <v>8699580010145</v>
      </c>
      <c r="B1525" s="87" t="s">
        <v>2829</v>
      </c>
      <c r="C1525" s="87" t="s">
        <v>2818</v>
      </c>
      <c r="D1525" s="90" t="s">
        <v>6311</v>
      </c>
      <c r="E1525" s="137" t="s">
        <v>18832</v>
      </c>
    </row>
    <row r="1526" spans="1:5" ht="56.25" customHeight="1" x14ac:dyDescent="0.2">
      <c r="A1526" s="88">
        <v>8699580010152</v>
      </c>
      <c r="B1526" s="87" t="s">
        <v>2844</v>
      </c>
      <c r="C1526" s="97" t="s">
        <v>2818</v>
      </c>
      <c r="D1526" s="89" t="s">
        <v>6311</v>
      </c>
      <c r="E1526" s="137" t="s">
        <v>18832</v>
      </c>
    </row>
    <row r="1527" spans="1:5" ht="56.25" customHeight="1" x14ac:dyDescent="0.2">
      <c r="A1527" s="88">
        <v>8699580090017</v>
      </c>
      <c r="B1527" s="87" t="s">
        <v>2094</v>
      </c>
      <c r="C1527" s="87" t="s">
        <v>2087</v>
      </c>
      <c r="D1527" s="90" t="s">
        <v>6311</v>
      </c>
      <c r="E1527" s="137" t="s">
        <v>18832</v>
      </c>
    </row>
    <row r="1528" spans="1:5" ht="56.25" customHeight="1" x14ac:dyDescent="0.2">
      <c r="A1528" s="88">
        <v>8699580040036</v>
      </c>
      <c r="B1528" s="87" t="s">
        <v>7327</v>
      </c>
      <c r="C1528" s="87" t="s">
        <v>2282</v>
      </c>
      <c r="D1528" s="90" t="s">
        <v>6311</v>
      </c>
      <c r="E1528" s="137" t="s">
        <v>18832</v>
      </c>
    </row>
    <row r="1529" spans="1:5" ht="56.25" customHeight="1" x14ac:dyDescent="0.2">
      <c r="A1529" s="88">
        <v>8699580040043</v>
      </c>
      <c r="B1529" s="87" t="s">
        <v>7328</v>
      </c>
      <c r="C1529" s="87" t="s">
        <v>2282</v>
      </c>
      <c r="D1529" s="90" t="s">
        <v>6311</v>
      </c>
      <c r="E1529" s="137" t="s">
        <v>18832</v>
      </c>
    </row>
    <row r="1530" spans="1:5" ht="56.25" customHeight="1" x14ac:dyDescent="0.2">
      <c r="A1530" s="88">
        <v>8699580210026</v>
      </c>
      <c r="B1530" s="87" t="s">
        <v>2378</v>
      </c>
      <c r="C1530" s="87" t="s">
        <v>12641</v>
      </c>
      <c r="D1530" s="90" t="s">
        <v>6311</v>
      </c>
      <c r="E1530" s="137" t="s">
        <v>18832</v>
      </c>
    </row>
    <row r="1531" spans="1:5" ht="56.25" customHeight="1" x14ac:dyDescent="0.2">
      <c r="A1531" s="88">
        <v>8699580090031</v>
      </c>
      <c r="B1531" s="87" t="s">
        <v>918</v>
      </c>
      <c r="C1531" s="87" t="s">
        <v>5448</v>
      </c>
      <c r="D1531" s="90" t="s">
        <v>6311</v>
      </c>
      <c r="E1531" s="137" t="s">
        <v>18830</v>
      </c>
    </row>
    <row r="1532" spans="1:5" ht="56.25" customHeight="1" x14ac:dyDescent="0.2">
      <c r="A1532" s="88">
        <v>8699580090062</v>
      </c>
      <c r="B1532" s="87" t="s">
        <v>930</v>
      </c>
      <c r="C1532" s="87" t="s">
        <v>5448</v>
      </c>
      <c r="D1532" s="90" t="s">
        <v>6311</v>
      </c>
      <c r="E1532" s="137" t="s">
        <v>18830</v>
      </c>
    </row>
    <row r="1533" spans="1:5" ht="56.25" customHeight="1" x14ac:dyDescent="0.2">
      <c r="A1533" s="88">
        <v>8699580090048</v>
      </c>
      <c r="B1533" s="87" t="s">
        <v>904</v>
      </c>
      <c r="C1533" s="87" t="s">
        <v>5448</v>
      </c>
      <c r="D1533" s="90" t="s">
        <v>6311</v>
      </c>
      <c r="E1533" s="137" t="s">
        <v>18832</v>
      </c>
    </row>
    <row r="1534" spans="1:5" ht="56.25" customHeight="1" x14ac:dyDescent="0.2">
      <c r="A1534" s="88">
        <v>8699580090055</v>
      </c>
      <c r="B1534" s="87" t="s">
        <v>910</v>
      </c>
      <c r="C1534" s="87" t="s">
        <v>5448</v>
      </c>
      <c r="D1534" s="90" t="s">
        <v>6311</v>
      </c>
      <c r="E1534" s="137" t="s">
        <v>18832</v>
      </c>
    </row>
    <row r="1535" spans="1:5" ht="56.25" customHeight="1" x14ac:dyDescent="0.2">
      <c r="A1535" s="88">
        <v>8699580090086</v>
      </c>
      <c r="B1535" s="87" t="s">
        <v>922</v>
      </c>
      <c r="C1535" s="87" t="s">
        <v>5448</v>
      </c>
      <c r="D1535" s="90" t="s">
        <v>6311</v>
      </c>
      <c r="E1535" s="137" t="s">
        <v>18832</v>
      </c>
    </row>
    <row r="1536" spans="1:5" ht="56.25" customHeight="1" x14ac:dyDescent="0.2">
      <c r="A1536" s="88">
        <v>8699580090420</v>
      </c>
      <c r="B1536" s="87" t="s">
        <v>9261</v>
      </c>
      <c r="C1536" s="87" t="s">
        <v>1231</v>
      </c>
      <c r="D1536" s="90" t="s">
        <v>6311</v>
      </c>
      <c r="E1536" s="137" t="s">
        <v>18832</v>
      </c>
    </row>
    <row r="1537" spans="1:5" ht="56.25" customHeight="1" x14ac:dyDescent="0.2">
      <c r="A1537" s="88">
        <v>8699580150025</v>
      </c>
      <c r="B1537" s="87" t="s">
        <v>261</v>
      </c>
      <c r="C1537" s="87" t="s">
        <v>247</v>
      </c>
      <c r="D1537" s="90" t="s">
        <v>6311</v>
      </c>
      <c r="E1537" s="137" t="s">
        <v>18832</v>
      </c>
    </row>
    <row r="1538" spans="1:5" ht="56.25" customHeight="1" x14ac:dyDescent="0.2">
      <c r="A1538" s="88">
        <v>8699556693112</v>
      </c>
      <c r="B1538" s="16" t="s">
        <v>13464</v>
      </c>
      <c r="C1538" s="87" t="s">
        <v>13449</v>
      </c>
      <c r="D1538" s="90" t="s">
        <v>4753</v>
      </c>
      <c r="E1538" s="137" t="s">
        <v>18831</v>
      </c>
    </row>
    <row r="1539" spans="1:5" ht="56.25" customHeight="1" x14ac:dyDescent="0.2">
      <c r="A1539" s="88">
        <v>8699556693112</v>
      </c>
      <c r="B1539" s="16" t="s">
        <v>13464</v>
      </c>
      <c r="C1539" s="87" t="s">
        <v>13449</v>
      </c>
      <c r="D1539" s="90" t="s">
        <v>4753</v>
      </c>
      <c r="E1539" s="137" t="s">
        <v>18831</v>
      </c>
    </row>
    <row r="1540" spans="1:5" ht="56.25" customHeight="1" x14ac:dyDescent="0.2">
      <c r="A1540" s="88">
        <v>8699556696410</v>
      </c>
      <c r="B1540" s="87" t="s">
        <v>5885</v>
      </c>
      <c r="C1540" s="87" t="s">
        <v>6195</v>
      </c>
      <c r="D1540" s="90" t="s">
        <v>4753</v>
      </c>
      <c r="E1540" s="137" t="s">
        <v>18832</v>
      </c>
    </row>
    <row r="1541" spans="1:5" ht="56.25" customHeight="1" x14ac:dyDescent="0.2">
      <c r="A1541" s="88">
        <v>8699556696427</v>
      </c>
      <c r="B1541" s="87" t="s">
        <v>5888</v>
      </c>
      <c r="C1541" s="87" t="s">
        <v>6195</v>
      </c>
      <c r="D1541" s="90" t="s">
        <v>4753</v>
      </c>
      <c r="E1541" s="137" t="s">
        <v>18832</v>
      </c>
    </row>
    <row r="1542" spans="1:5" ht="56.25" customHeight="1" x14ac:dyDescent="0.2">
      <c r="A1542" s="88">
        <v>8699556696434</v>
      </c>
      <c r="B1542" s="87" t="s">
        <v>5939</v>
      </c>
      <c r="C1542" s="87" t="s">
        <v>6195</v>
      </c>
      <c r="D1542" s="90" t="s">
        <v>4753</v>
      </c>
      <c r="E1542" s="137" t="s">
        <v>18832</v>
      </c>
    </row>
    <row r="1543" spans="1:5" ht="56.25" customHeight="1" x14ac:dyDescent="0.2">
      <c r="A1543" s="88">
        <v>8699556696441</v>
      </c>
      <c r="B1543" s="87" t="s">
        <v>6847</v>
      </c>
      <c r="C1543" s="87" t="s">
        <v>6195</v>
      </c>
      <c r="D1543" s="90" t="s">
        <v>4753</v>
      </c>
      <c r="E1543" s="137" t="s">
        <v>18832</v>
      </c>
    </row>
    <row r="1544" spans="1:5" ht="56.25" customHeight="1" x14ac:dyDescent="0.2">
      <c r="A1544" s="88">
        <v>8699556696458</v>
      </c>
      <c r="B1544" s="87" t="s">
        <v>5967</v>
      </c>
      <c r="C1544" s="87" t="s">
        <v>6195</v>
      </c>
      <c r="D1544" s="90" t="s">
        <v>4753</v>
      </c>
      <c r="E1544" s="137" t="s">
        <v>18832</v>
      </c>
    </row>
    <row r="1545" spans="1:5" ht="56.25" customHeight="1" x14ac:dyDescent="0.2">
      <c r="A1545" s="88">
        <v>8699556696472</v>
      </c>
      <c r="B1545" s="87" t="s">
        <v>6849</v>
      </c>
      <c r="C1545" s="87" t="s">
        <v>6195</v>
      </c>
      <c r="D1545" s="90" t="s">
        <v>4753</v>
      </c>
      <c r="E1545" s="137" t="s">
        <v>18832</v>
      </c>
    </row>
    <row r="1546" spans="1:5" ht="56.25" customHeight="1" x14ac:dyDescent="0.2">
      <c r="A1546" s="88">
        <v>8699556696489</v>
      </c>
      <c r="B1546" s="87" t="s">
        <v>5965</v>
      </c>
      <c r="C1546" s="87" t="s">
        <v>6195</v>
      </c>
      <c r="D1546" s="90" t="s">
        <v>4753</v>
      </c>
      <c r="E1546" s="137" t="s">
        <v>18832</v>
      </c>
    </row>
    <row r="1547" spans="1:5" ht="56.25" customHeight="1" x14ac:dyDescent="0.2">
      <c r="A1547" s="88">
        <v>8699556696496</v>
      </c>
      <c r="B1547" s="87" t="s">
        <v>5886</v>
      </c>
      <c r="C1547" s="87" t="s">
        <v>6195</v>
      </c>
      <c r="D1547" s="90" t="s">
        <v>4753</v>
      </c>
      <c r="E1547" s="137" t="s">
        <v>18832</v>
      </c>
    </row>
    <row r="1548" spans="1:5" ht="56.25" customHeight="1" x14ac:dyDescent="0.2">
      <c r="A1548" s="88">
        <v>8699556696519</v>
      </c>
      <c r="B1548" s="87" t="s">
        <v>6850</v>
      </c>
      <c r="C1548" s="87" t="s">
        <v>6195</v>
      </c>
      <c r="D1548" s="90" t="s">
        <v>4753</v>
      </c>
      <c r="E1548" s="137" t="s">
        <v>18832</v>
      </c>
    </row>
    <row r="1549" spans="1:5" ht="56.25" customHeight="1" x14ac:dyDescent="0.2">
      <c r="A1549" s="88">
        <v>8699556696526</v>
      </c>
      <c r="B1549" s="87" t="s">
        <v>5889</v>
      </c>
      <c r="C1549" s="87" t="s">
        <v>6195</v>
      </c>
      <c r="D1549" s="90" t="s">
        <v>4753</v>
      </c>
      <c r="E1549" s="137" t="s">
        <v>18832</v>
      </c>
    </row>
    <row r="1550" spans="1:5" ht="56.25" customHeight="1" x14ac:dyDescent="0.2">
      <c r="A1550" s="88">
        <v>8699556696533</v>
      </c>
      <c r="B1550" s="87" t="s">
        <v>5940</v>
      </c>
      <c r="C1550" s="87" t="s">
        <v>6195</v>
      </c>
      <c r="D1550" s="90" t="s">
        <v>4753</v>
      </c>
      <c r="E1550" s="137" t="s">
        <v>18832</v>
      </c>
    </row>
    <row r="1551" spans="1:5" ht="56.25" customHeight="1" x14ac:dyDescent="0.2">
      <c r="A1551" s="88">
        <v>8699556696540</v>
      </c>
      <c r="B1551" s="119" t="s">
        <v>6848</v>
      </c>
      <c r="C1551" s="87" t="s">
        <v>6195</v>
      </c>
      <c r="D1551" s="90" t="s">
        <v>4753</v>
      </c>
      <c r="E1551" s="137" t="s">
        <v>18832</v>
      </c>
    </row>
    <row r="1552" spans="1:5" ht="56.25" customHeight="1" x14ac:dyDescent="0.2">
      <c r="A1552" s="88">
        <v>8699556696557</v>
      </c>
      <c r="B1552" s="87" t="s">
        <v>5966</v>
      </c>
      <c r="C1552" s="87" t="s">
        <v>6195</v>
      </c>
      <c r="D1552" s="90" t="s">
        <v>4753</v>
      </c>
      <c r="E1552" s="137" t="s">
        <v>18832</v>
      </c>
    </row>
    <row r="1553" spans="1:5" ht="56.25" customHeight="1" x14ac:dyDescent="0.2">
      <c r="A1553" s="88">
        <v>8699556696564</v>
      </c>
      <c r="B1553" s="87" t="s">
        <v>5968</v>
      </c>
      <c r="C1553" s="87" t="s">
        <v>6195</v>
      </c>
      <c r="D1553" s="90" t="s">
        <v>4753</v>
      </c>
      <c r="E1553" s="137" t="s">
        <v>18832</v>
      </c>
    </row>
    <row r="1554" spans="1:5" ht="56.25" customHeight="1" x14ac:dyDescent="0.2">
      <c r="A1554" s="88">
        <v>8699556696618</v>
      </c>
      <c r="B1554" s="87" t="s">
        <v>5884</v>
      </c>
      <c r="C1554" s="87" t="s">
        <v>6195</v>
      </c>
      <c r="D1554" s="90" t="s">
        <v>4753</v>
      </c>
      <c r="E1554" s="137" t="s">
        <v>18832</v>
      </c>
    </row>
    <row r="1555" spans="1:5" ht="56.25" customHeight="1" x14ac:dyDescent="0.2">
      <c r="A1555" s="88">
        <v>8699556696625</v>
      </c>
      <c r="B1555" s="87" t="s">
        <v>6234</v>
      </c>
      <c r="C1555" s="87" t="s">
        <v>6195</v>
      </c>
      <c r="D1555" s="90" t="s">
        <v>4753</v>
      </c>
      <c r="E1555" s="137" t="s">
        <v>18832</v>
      </c>
    </row>
    <row r="1556" spans="1:5" ht="56.25" customHeight="1" x14ac:dyDescent="0.2">
      <c r="A1556" s="88">
        <v>8699556696717</v>
      </c>
      <c r="B1556" s="87" t="s">
        <v>6233</v>
      </c>
      <c r="C1556" s="87" t="s">
        <v>6195</v>
      </c>
      <c r="D1556" s="90" t="s">
        <v>4753</v>
      </c>
      <c r="E1556" s="137" t="s">
        <v>18832</v>
      </c>
    </row>
    <row r="1557" spans="1:5" ht="56.25" customHeight="1" x14ac:dyDescent="0.2">
      <c r="A1557" s="88">
        <v>8699556696731</v>
      </c>
      <c r="B1557" s="87" t="s">
        <v>5883</v>
      </c>
      <c r="C1557" s="87" t="s">
        <v>6195</v>
      </c>
      <c r="D1557" s="90" t="s">
        <v>4753</v>
      </c>
      <c r="E1557" s="137" t="s">
        <v>18832</v>
      </c>
    </row>
    <row r="1558" spans="1:5" ht="56.25" customHeight="1" x14ac:dyDescent="0.2">
      <c r="A1558" s="88">
        <v>8699556980083</v>
      </c>
      <c r="B1558" s="87" t="s">
        <v>14156</v>
      </c>
      <c r="C1558" s="87" t="s">
        <v>4757</v>
      </c>
      <c r="D1558" s="90" t="s">
        <v>4753</v>
      </c>
      <c r="E1558" s="137" t="s">
        <v>18831</v>
      </c>
    </row>
    <row r="1559" spans="1:5" ht="56.25" customHeight="1" x14ac:dyDescent="0.2">
      <c r="A1559" s="88">
        <v>8699556980021</v>
      </c>
      <c r="B1559" s="87" t="s">
        <v>14153</v>
      </c>
      <c r="C1559" s="87" t="s">
        <v>4764</v>
      </c>
      <c r="D1559" s="90" t="s">
        <v>4753</v>
      </c>
      <c r="E1559" s="137" t="s">
        <v>18832</v>
      </c>
    </row>
    <row r="1560" spans="1:5" ht="56.25" customHeight="1" x14ac:dyDescent="0.2">
      <c r="A1560" s="88">
        <v>8699556980038</v>
      </c>
      <c r="B1560" s="87" t="s">
        <v>14155</v>
      </c>
      <c r="C1560" s="87" t="s">
        <v>4764</v>
      </c>
      <c r="D1560" s="90" t="s">
        <v>4753</v>
      </c>
      <c r="E1560" s="137" t="s">
        <v>18831</v>
      </c>
    </row>
    <row r="1561" spans="1:5" ht="56.25" customHeight="1" x14ac:dyDescent="0.2">
      <c r="A1561" s="88">
        <v>8699556694423</v>
      </c>
      <c r="B1561" s="87" t="s">
        <v>5957</v>
      </c>
      <c r="C1561" s="87" t="s">
        <v>6729</v>
      </c>
      <c r="D1561" s="90" t="s">
        <v>4753</v>
      </c>
      <c r="E1561" s="137" t="s">
        <v>18832</v>
      </c>
    </row>
    <row r="1562" spans="1:5" ht="56.25" customHeight="1" x14ac:dyDescent="0.2">
      <c r="A1562" s="88">
        <v>8699556694430</v>
      </c>
      <c r="B1562" s="87" t="s">
        <v>5959</v>
      </c>
      <c r="C1562" s="87" t="s">
        <v>6729</v>
      </c>
      <c r="D1562" s="90" t="s">
        <v>4753</v>
      </c>
      <c r="E1562" s="137" t="s">
        <v>18832</v>
      </c>
    </row>
    <row r="1563" spans="1:5" ht="56.25" customHeight="1" x14ac:dyDescent="0.2">
      <c r="A1563" s="88">
        <v>8699556694515</v>
      </c>
      <c r="B1563" s="87" t="s">
        <v>5958</v>
      </c>
      <c r="C1563" s="87" t="s">
        <v>6729</v>
      </c>
      <c r="D1563" s="90" t="s">
        <v>4753</v>
      </c>
      <c r="E1563" s="137" t="s">
        <v>18832</v>
      </c>
    </row>
    <row r="1564" spans="1:5" ht="56.25" customHeight="1" x14ac:dyDescent="0.2">
      <c r="A1564" s="88">
        <v>8699556694539</v>
      </c>
      <c r="B1564" s="87" t="s">
        <v>5960</v>
      </c>
      <c r="C1564" s="87" t="s">
        <v>6729</v>
      </c>
      <c r="D1564" s="90" t="s">
        <v>4753</v>
      </c>
      <c r="E1564" s="137" t="s">
        <v>18832</v>
      </c>
    </row>
    <row r="1565" spans="1:5" ht="56.25" customHeight="1" x14ac:dyDescent="0.2">
      <c r="A1565" s="88">
        <v>8699556694416</v>
      </c>
      <c r="B1565" s="87" t="s">
        <v>6229</v>
      </c>
      <c r="C1565" s="87" t="s">
        <v>8433</v>
      </c>
      <c r="D1565" s="90" t="s">
        <v>4753</v>
      </c>
      <c r="E1565" s="137" t="s">
        <v>18832</v>
      </c>
    </row>
    <row r="1566" spans="1:5" ht="56.25" customHeight="1" x14ac:dyDescent="0.2">
      <c r="A1566" s="88">
        <v>8699556694478</v>
      </c>
      <c r="B1566" s="87" t="s">
        <v>5931</v>
      </c>
      <c r="C1566" s="87" t="s">
        <v>8433</v>
      </c>
      <c r="D1566" s="90" t="s">
        <v>4753</v>
      </c>
      <c r="E1566" s="137" t="s">
        <v>18832</v>
      </c>
    </row>
    <row r="1567" spans="1:5" ht="56.25" customHeight="1" x14ac:dyDescent="0.2">
      <c r="A1567" s="88">
        <v>8699556694508</v>
      </c>
      <c r="B1567" s="87" t="s">
        <v>6230</v>
      </c>
      <c r="C1567" s="87" t="s">
        <v>8433</v>
      </c>
      <c r="D1567" s="90" t="s">
        <v>4753</v>
      </c>
      <c r="E1567" s="137" t="s">
        <v>18832</v>
      </c>
    </row>
    <row r="1568" spans="1:5" ht="56.25" customHeight="1" x14ac:dyDescent="0.2">
      <c r="A1568" s="88">
        <v>8699556694546</v>
      </c>
      <c r="B1568" s="87" t="s">
        <v>5932</v>
      </c>
      <c r="C1568" s="87" t="s">
        <v>8433</v>
      </c>
      <c r="D1568" s="90" t="s">
        <v>4753</v>
      </c>
      <c r="E1568" s="137" t="s">
        <v>18832</v>
      </c>
    </row>
    <row r="1569" spans="1:5" ht="56.25" customHeight="1" x14ac:dyDescent="0.2">
      <c r="A1569" s="88">
        <v>8699556690135</v>
      </c>
      <c r="B1569" s="87" t="s">
        <v>5838</v>
      </c>
      <c r="C1569" s="87" t="s">
        <v>5834</v>
      </c>
      <c r="D1569" s="90" t="s">
        <v>4753</v>
      </c>
      <c r="E1569" s="137" t="s">
        <v>18831</v>
      </c>
    </row>
    <row r="1570" spans="1:5" ht="56.25" customHeight="1" x14ac:dyDescent="0.2">
      <c r="A1570" s="88">
        <v>8699556690166</v>
      </c>
      <c r="B1570" s="87" t="s">
        <v>5839</v>
      </c>
      <c r="C1570" s="87" t="s">
        <v>5834</v>
      </c>
      <c r="D1570" s="90" t="s">
        <v>4753</v>
      </c>
      <c r="E1570" s="137" t="s">
        <v>18831</v>
      </c>
    </row>
    <row r="1571" spans="1:5" ht="56.25" customHeight="1" x14ac:dyDescent="0.2">
      <c r="A1571" s="88">
        <v>8699556691538</v>
      </c>
      <c r="B1571" s="87" t="s">
        <v>5840</v>
      </c>
      <c r="C1571" s="87" t="s">
        <v>5834</v>
      </c>
      <c r="D1571" s="90" t="s">
        <v>4753</v>
      </c>
      <c r="E1571" s="137" t="s">
        <v>18831</v>
      </c>
    </row>
    <row r="1572" spans="1:5" ht="56.25" customHeight="1" x14ac:dyDescent="0.2">
      <c r="A1572" s="88">
        <v>8699556691453</v>
      </c>
      <c r="B1572" s="87" t="s">
        <v>5841</v>
      </c>
      <c r="C1572" s="87" t="s">
        <v>5834</v>
      </c>
      <c r="D1572" s="90" t="s">
        <v>4753</v>
      </c>
      <c r="E1572" s="137" t="s">
        <v>18831</v>
      </c>
    </row>
    <row r="1573" spans="1:5" ht="56.25" customHeight="1" x14ac:dyDescent="0.2">
      <c r="A1573" s="88">
        <v>8699556690425</v>
      </c>
      <c r="B1573" s="87" t="s">
        <v>5842</v>
      </c>
      <c r="C1573" s="87" t="s">
        <v>5834</v>
      </c>
      <c r="D1573" s="90" t="s">
        <v>4753</v>
      </c>
      <c r="E1573" s="137" t="s">
        <v>18831</v>
      </c>
    </row>
    <row r="1574" spans="1:5" ht="56.25" customHeight="1" x14ac:dyDescent="0.2">
      <c r="A1574" s="88">
        <v>8699556690555</v>
      </c>
      <c r="B1574" s="87" t="s">
        <v>5843</v>
      </c>
      <c r="C1574" s="87" t="s">
        <v>5834</v>
      </c>
      <c r="D1574" s="90" t="s">
        <v>4753</v>
      </c>
      <c r="E1574" s="137" t="s">
        <v>18831</v>
      </c>
    </row>
    <row r="1575" spans="1:5" ht="56.25" customHeight="1" x14ac:dyDescent="0.2">
      <c r="A1575" s="88">
        <v>8699556691484</v>
      </c>
      <c r="B1575" s="87" t="s">
        <v>5844</v>
      </c>
      <c r="C1575" s="87" t="s">
        <v>5834</v>
      </c>
      <c r="D1575" s="90" t="s">
        <v>4753</v>
      </c>
      <c r="E1575" s="137" t="s">
        <v>18831</v>
      </c>
    </row>
    <row r="1576" spans="1:5" ht="56.25" customHeight="1" x14ac:dyDescent="0.2">
      <c r="A1576" s="88">
        <v>8699556691545</v>
      </c>
      <c r="B1576" s="87" t="s">
        <v>5845</v>
      </c>
      <c r="C1576" s="87" t="s">
        <v>5834</v>
      </c>
      <c r="D1576" s="90" t="s">
        <v>4753</v>
      </c>
      <c r="E1576" s="137" t="s">
        <v>18831</v>
      </c>
    </row>
    <row r="1577" spans="1:5" ht="56.25" customHeight="1" x14ac:dyDescent="0.2">
      <c r="A1577" s="88">
        <v>8699556690432</v>
      </c>
      <c r="B1577" s="87" t="s">
        <v>5846</v>
      </c>
      <c r="C1577" s="87" t="s">
        <v>5834</v>
      </c>
      <c r="D1577" s="90" t="s">
        <v>4753</v>
      </c>
      <c r="E1577" s="137" t="s">
        <v>18831</v>
      </c>
    </row>
    <row r="1578" spans="1:5" ht="56.25" customHeight="1" x14ac:dyDescent="0.2">
      <c r="A1578" s="88">
        <v>8699556690562</v>
      </c>
      <c r="B1578" s="87" t="s">
        <v>5847</v>
      </c>
      <c r="C1578" s="87" t="s">
        <v>5834</v>
      </c>
      <c r="D1578" s="90" t="s">
        <v>4753</v>
      </c>
      <c r="E1578" s="137" t="s">
        <v>18831</v>
      </c>
    </row>
    <row r="1579" spans="1:5" ht="56.25" customHeight="1" x14ac:dyDescent="0.2">
      <c r="A1579" s="88">
        <v>8699556691446</v>
      </c>
      <c r="B1579" s="87" t="s">
        <v>5848</v>
      </c>
      <c r="C1579" s="87" t="s">
        <v>5834</v>
      </c>
      <c r="D1579" s="90" t="s">
        <v>4753</v>
      </c>
      <c r="E1579" s="137" t="s">
        <v>18831</v>
      </c>
    </row>
    <row r="1580" spans="1:5" ht="56.25" customHeight="1" x14ac:dyDescent="0.2">
      <c r="A1580" s="88">
        <v>8699556691552</v>
      </c>
      <c r="B1580" s="87" t="s">
        <v>5849</v>
      </c>
      <c r="C1580" s="87" t="s">
        <v>5834</v>
      </c>
      <c r="D1580" s="90" t="s">
        <v>4753</v>
      </c>
      <c r="E1580" s="137" t="s">
        <v>18831</v>
      </c>
    </row>
    <row r="1581" spans="1:5" ht="56.25" customHeight="1" x14ac:dyDescent="0.2">
      <c r="A1581" s="88">
        <v>8699556690449</v>
      </c>
      <c r="B1581" s="87" t="s">
        <v>6201</v>
      </c>
      <c r="C1581" s="87" t="s">
        <v>5834</v>
      </c>
      <c r="D1581" s="90" t="s">
        <v>4753</v>
      </c>
      <c r="E1581" s="137" t="s">
        <v>18831</v>
      </c>
    </row>
    <row r="1582" spans="1:5" ht="56.25" customHeight="1" x14ac:dyDescent="0.2">
      <c r="A1582" s="88">
        <v>8699556690579</v>
      </c>
      <c r="B1582" s="87" t="s">
        <v>6202</v>
      </c>
      <c r="C1582" s="87" t="s">
        <v>5834</v>
      </c>
      <c r="D1582" s="90" t="s">
        <v>4753</v>
      </c>
      <c r="E1582" s="137" t="s">
        <v>18831</v>
      </c>
    </row>
    <row r="1583" spans="1:5" ht="56.25" customHeight="1" x14ac:dyDescent="0.2">
      <c r="A1583" s="88">
        <v>8699556691064</v>
      </c>
      <c r="B1583" s="87" t="s">
        <v>5850</v>
      </c>
      <c r="C1583" s="87" t="s">
        <v>5834</v>
      </c>
      <c r="D1583" s="90" t="s">
        <v>4753</v>
      </c>
      <c r="E1583" s="137" t="s">
        <v>18831</v>
      </c>
    </row>
    <row r="1584" spans="1:5" ht="56.25" customHeight="1" x14ac:dyDescent="0.2">
      <c r="A1584" s="88">
        <v>8699556691088</v>
      </c>
      <c r="B1584" s="87" t="s">
        <v>5851</v>
      </c>
      <c r="C1584" s="87" t="s">
        <v>5834</v>
      </c>
      <c r="D1584" s="90" t="s">
        <v>4753</v>
      </c>
      <c r="E1584" s="137" t="s">
        <v>18831</v>
      </c>
    </row>
    <row r="1585" spans="1:5" ht="56.25" customHeight="1" x14ac:dyDescent="0.2">
      <c r="A1585" s="88">
        <v>8699556691217</v>
      </c>
      <c r="B1585" s="87" t="s">
        <v>5856</v>
      </c>
      <c r="C1585" s="87" t="s">
        <v>5834</v>
      </c>
      <c r="D1585" s="90" t="s">
        <v>4753</v>
      </c>
      <c r="E1585" s="137" t="s">
        <v>18831</v>
      </c>
    </row>
    <row r="1586" spans="1:5" ht="56.25" customHeight="1" x14ac:dyDescent="0.2">
      <c r="A1586" s="88">
        <v>8699556690012</v>
      </c>
      <c r="B1586" s="87" t="s">
        <v>5861</v>
      </c>
      <c r="C1586" s="87" t="s">
        <v>5834</v>
      </c>
      <c r="D1586" s="90" t="s">
        <v>4753</v>
      </c>
      <c r="E1586" s="137" t="s">
        <v>18831</v>
      </c>
    </row>
    <row r="1587" spans="1:5" ht="56.25" customHeight="1" x14ac:dyDescent="0.2">
      <c r="A1587" s="88">
        <v>8699556690043</v>
      </c>
      <c r="B1587" s="87" t="s">
        <v>5862</v>
      </c>
      <c r="C1587" s="87" t="s">
        <v>5834</v>
      </c>
      <c r="D1587" s="90" t="s">
        <v>4753</v>
      </c>
      <c r="E1587" s="137" t="s">
        <v>18831</v>
      </c>
    </row>
    <row r="1588" spans="1:5" ht="56.25" customHeight="1" x14ac:dyDescent="0.2">
      <c r="A1588" s="88">
        <v>8699556690111</v>
      </c>
      <c r="B1588" s="87" t="s">
        <v>5863</v>
      </c>
      <c r="C1588" s="87" t="s">
        <v>5834</v>
      </c>
      <c r="D1588" s="90" t="s">
        <v>4753</v>
      </c>
      <c r="E1588" s="137" t="s">
        <v>18831</v>
      </c>
    </row>
    <row r="1589" spans="1:5" ht="56.25" customHeight="1" x14ac:dyDescent="0.2">
      <c r="A1589" s="88">
        <v>8699556690159</v>
      </c>
      <c r="B1589" s="87" t="s">
        <v>5864</v>
      </c>
      <c r="C1589" s="87" t="s">
        <v>5834</v>
      </c>
      <c r="D1589" s="90" t="s">
        <v>4753</v>
      </c>
      <c r="E1589" s="137" t="s">
        <v>18831</v>
      </c>
    </row>
    <row r="1590" spans="1:5" ht="56.25" customHeight="1" x14ac:dyDescent="0.2">
      <c r="A1590" s="88">
        <v>8699556690241</v>
      </c>
      <c r="B1590" s="87" t="s">
        <v>5865</v>
      </c>
      <c r="C1590" s="87" t="s">
        <v>5834</v>
      </c>
      <c r="D1590" s="90" t="s">
        <v>4753</v>
      </c>
      <c r="E1590" s="137" t="s">
        <v>18831</v>
      </c>
    </row>
    <row r="1591" spans="1:5" ht="56.25" customHeight="1" x14ac:dyDescent="0.2">
      <c r="A1591" s="88">
        <v>8699556691415</v>
      </c>
      <c r="B1591" s="87" t="s">
        <v>5866</v>
      </c>
      <c r="C1591" s="87" t="s">
        <v>5834</v>
      </c>
      <c r="D1591" s="90" t="s">
        <v>4753</v>
      </c>
      <c r="E1591" s="137" t="s">
        <v>18831</v>
      </c>
    </row>
    <row r="1592" spans="1:5" ht="56.25" customHeight="1" x14ac:dyDescent="0.2">
      <c r="A1592" s="88">
        <v>8699556691521</v>
      </c>
      <c r="B1592" s="87" t="s">
        <v>5867</v>
      </c>
      <c r="C1592" s="87" t="s">
        <v>5834</v>
      </c>
      <c r="D1592" s="90" t="s">
        <v>4753</v>
      </c>
      <c r="E1592" s="137" t="s">
        <v>18831</v>
      </c>
    </row>
    <row r="1593" spans="1:5" ht="56.25" customHeight="1" x14ac:dyDescent="0.2">
      <c r="A1593" s="88">
        <v>8699556691712</v>
      </c>
      <c r="B1593" s="87" t="s">
        <v>5868</v>
      </c>
      <c r="C1593" s="87" t="s">
        <v>5834</v>
      </c>
      <c r="D1593" s="90" t="s">
        <v>4753</v>
      </c>
      <c r="E1593" s="137" t="s">
        <v>18831</v>
      </c>
    </row>
    <row r="1594" spans="1:5" ht="56.25" customHeight="1" x14ac:dyDescent="0.2">
      <c r="A1594" s="88">
        <v>8699556691750</v>
      </c>
      <c r="B1594" s="87" t="s">
        <v>5869</v>
      </c>
      <c r="C1594" s="87" t="s">
        <v>5834</v>
      </c>
      <c r="D1594" s="90" t="s">
        <v>4753</v>
      </c>
      <c r="E1594" s="137" t="s">
        <v>18831</v>
      </c>
    </row>
    <row r="1595" spans="1:5" ht="56.25" customHeight="1" x14ac:dyDescent="0.2">
      <c r="A1595" s="88">
        <v>8699556690531</v>
      </c>
      <c r="B1595" s="87" t="s">
        <v>6209</v>
      </c>
      <c r="C1595" s="87" t="s">
        <v>5834</v>
      </c>
      <c r="D1595" s="90" t="s">
        <v>4753</v>
      </c>
      <c r="E1595" s="137" t="s">
        <v>18831</v>
      </c>
    </row>
    <row r="1596" spans="1:5" ht="56.25" customHeight="1" x14ac:dyDescent="0.2">
      <c r="A1596" s="88">
        <v>8699556690715</v>
      </c>
      <c r="B1596" s="87" t="s">
        <v>6210</v>
      </c>
      <c r="C1596" s="87" t="s">
        <v>5834</v>
      </c>
      <c r="D1596" s="90" t="s">
        <v>4753</v>
      </c>
      <c r="E1596" s="137" t="s">
        <v>18831</v>
      </c>
    </row>
    <row r="1597" spans="1:5" ht="56.25" customHeight="1" x14ac:dyDescent="0.2">
      <c r="A1597" s="88">
        <v>8699556690753</v>
      </c>
      <c r="B1597" s="87" t="s">
        <v>6404</v>
      </c>
      <c r="C1597" s="87" t="s">
        <v>5834</v>
      </c>
      <c r="D1597" s="90" t="s">
        <v>4753</v>
      </c>
      <c r="E1597" s="137" t="s">
        <v>18831</v>
      </c>
    </row>
    <row r="1598" spans="1:5" ht="56.25" customHeight="1" x14ac:dyDescent="0.2">
      <c r="A1598" s="88">
        <v>8699556690456</v>
      </c>
      <c r="B1598" s="87" t="s">
        <v>5870</v>
      </c>
      <c r="C1598" s="87" t="s">
        <v>5834</v>
      </c>
      <c r="D1598" s="90" t="s">
        <v>4753</v>
      </c>
      <c r="E1598" s="137" t="s">
        <v>18831</v>
      </c>
    </row>
    <row r="1599" spans="1:5" ht="56.25" customHeight="1" x14ac:dyDescent="0.2">
      <c r="A1599" s="88">
        <v>8699556690586</v>
      </c>
      <c r="B1599" s="87" t="s">
        <v>5871</v>
      </c>
      <c r="C1599" s="87" t="s">
        <v>5834</v>
      </c>
      <c r="D1599" s="90" t="s">
        <v>4753</v>
      </c>
      <c r="E1599" s="137" t="s">
        <v>18831</v>
      </c>
    </row>
    <row r="1600" spans="1:5" ht="56.25" customHeight="1" x14ac:dyDescent="0.2">
      <c r="A1600" s="88">
        <v>8699556690012</v>
      </c>
      <c r="B1600" s="87" t="s">
        <v>5861</v>
      </c>
      <c r="C1600" s="87" t="s">
        <v>5834</v>
      </c>
      <c r="D1600" s="90" t="s">
        <v>4753</v>
      </c>
      <c r="E1600" s="137" t="s">
        <v>18831</v>
      </c>
    </row>
    <row r="1601" spans="1:5" ht="56.25" customHeight="1" x14ac:dyDescent="0.2">
      <c r="A1601" s="88">
        <v>8699556690043</v>
      </c>
      <c r="B1601" s="87" t="s">
        <v>5862</v>
      </c>
      <c r="C1601" s="87" t="s">
        <v>5834</v>
      </c>
      <c r="D1601" s="90" t="s">
        <v>4753</v>
      </c>
      <c r="E1601" s="137" t="s">
        <v>18831</v>
      </c>
    </row>
    <row r="1602" spans="1:5" ht="56.25" customHeight="1" x14ac:dyDescent="0.2">
      <c r="A1602" s="88">
        <v>8699556690111</v>
      </c>
      <c r="B1602" s="87" t="s">
        <v>5863</v>
      </c>
      <c r="C1602" s="87" t="s">
        <v>5834</v>
      </c>
      <c r="D1602" s="90" t="s">
        <v>4753</v>
      </c>
      <c r="E1602" s="137" t="s">
        <v>18831</v>
      </c>
    </row>
    <row r="1603" spans="1:5" ht="56.25" customHeight="1" x14ac:dyDescent="0.2">
      <c r="A1603" s="88">
        <v>8699556690135</v>
      </c>
      <c r="B1603" s="87" t="s">
        <v>5838</v>
      </c>
      <c r="C1603" s="87" t="s">
        <v>5834</v>
      </c>
      <c r="D1603" s="90" t="s">
        <v>4753</v>
      </c>
      <c r="E1603" s="137" t="s">
        <v>18831</v>
      </c>
    </row>
    <row r="1604" spans="1:5" ht="56.25" customHeight="1" x14ac:dyDescent="0.2">
      <c r="A1604" s="88">
        <v>8699556690159</v>
      </c>
      <c r="B1604" s="87" t="s">
        <v>5864</v>
      </c>
      <c r="C1604" s="87" t="s">
        <v>5834</v>
      </c>
      <c r="D1604" s="90" t="s">
        <v>4753</v>
      </c>
      <c r="E1604" s="137" t="s">
        <v>18831</v>
      </c>
    </row>
    <row r="1605" spans="1:5" ht="56.25" customHeight="1" x14ac:dyDescent="0.2">
      <c r="A1605" s="88">
        <v>8699556690166</v>
      </c>
      <c r="B1605" s="87" t="s">
        <v>5839</v>
      </c>
      <c r="C1605" s="87" t="s">
        <v>5834</v>
      </c>
      <c r="D1605" s="90" t="s">
        <v>4753</v>
      </c>
      <c r="E1605" s="137" t="s">
        <v>18831</v>
      </c>
    </row>
    <row r="1606" spans="1:5" ht="56.25" customHeight="1" x14ac:dyDescent="0.2">
      <c r="A1606" s="88">
        <v>8699556690241</v>
      </c>
      <c r="B1606" s="87" t="s">
        <v>5865</v>
      </c>
      <c r="C1606" s="87" t="s">
        <v>5834</v>
      </c>
      <c r="D1606" s="90" t="s">
        <v>4753</v>
      </c>
      <c r="E1606" s="137" t="s">
        <v>18831</v>
      </c>
    </row>
    <row r="1607" spans="1:5" ht="56.25" customHeight="1" x14ac:dyDescent="0.2">
      <c r="A1607" s="88">
        <v>8699556690418</v>
      </c>
      <c r="B1607" s="87" t="s">
        <v>6208</v>
      </c>
      <c r="C1607" s="87" t="s">
        <v>5834</v>
      </c>
      <c r="D1607" s="90" t="s">
        <v>4753</v>
      </c>
      <c r="E1607" s="137" t="s">
        <v>18832</v>
      </c>
    </row>
    <row r="1608" spans="1:5" ht="56.25" customHeight="1" x14ac:dyDescent="0.2">
      <c r="A1608" s="88">
        <v>8699556690425</v>
      </c>
      <c r="B1608" s="87" t="s">
        <v>5842</v>
      </c>
      <c r="C1608" s="87" t="s">
        <v>5834</v>
      </c>
      <c r="D1608" s="90" t="s">
        <v>4753</v>
      </c>
      <c r="E1608" s="137" t="s">
        <v>18831</v>
      </c>
    </row>
    <row r="1609" spans="1:5" ht="56.25" customHeight="1" x14ac:dyDescent="0.2">
      <c r="A1609" s="88">
        <v>8699556690432</v>
      </c>
      <c r="B1609" s="87" t="s">
        <v>5846</v>
      </c>
      <c r="C1609" s="87" t="s">
        <v>5834</v>
      </c>
      <c r="D1609" s="90" t="s">
        <v>4753</v>
      </c>
      <c r="E1609" s="137" t="s">
        <v>18831</v>
      </c>
    </row>
    <row r="1610" spans="1:5" ht="56.25" customHeight="1" x14ac:dyDescent="0.2">
      <c r="A1610" s="88">
        <v>8699556690449</v>
      </c>
      <c r="B1610" s="87" t="s">
        <v>6201</v>
      </c>
      <c r="C1610" s="87" t="s">
        <v>5834</v>
      </c>
      <c r="D1610" s="90" t="s">
        <v>4753</v>
      </c>
      <c r="E1610" s="137" t="s">
        <v>18831</v>
      </c>
    </row>
    <row r="1611" spans="1:5" ht="56.25" customHeight="1" x14ac:dyDescent="0.2">
      <c r="A1611" s="88">
        <v>8699556690456</v>
      </c>
      <c r="B1611" s="87" t="s">
        <v>5870</v>
      </c>
      <c r="C1611" s="87" t="s">
        <v>5834</v>
      </c>
      <c r="D1611" s="90" t="s">
        <v>4753</v>
      </c>
      <c r="E1611" s="137" t="s">
        <v>18831</v>
      </c>
    </row>
    <row r="1612" spans="1:5" ht="56.25" customHeight="1" x14ac:dyDescent="0.2">
      <c r="A1612" s="88">
        <v>8699556690531</v>
      </c>
      <c r="B1612" s="87" t="s">
        <v>6209</v>
      </c>
      <c r="C1612" s="87" t="s">
        <v>5834</v>
      </c>
      <c r="D1612" s="90" t="s">
        <v>4753</v>
      </c>
      <c r="E1612" s="137" t="s">
        <v>18831</v>
      </c>
    </row>
    <row r="1613" spans="1:5" ht="56.25" customHeight="1" x14ac:dyDescent="0.2">
      <c r="A1613" s="88">
        <v>8699556690555</v>
      </c>
      <c r="B1613" s="87" t="s">
        <v>5843</v>
      </c>
      <c r="C1613" s="87" t="s">
        <v>5834</v>
      </c>
      <c r="D1613" s="90" t="s">
        <v>4753</v>
      </c>
      <c r="E1613" s="137" t="s">
        <v>18831</v>
      </c>
    </row>
    <row r="1614" spans="1:5" ht="56.25" customHeight="1" x14ac:dyDescent="0.2">
      <c r="A1614" s="88">
        <v>8699556690562</v>
      </c>
      <c r="B1614" s="87" t="s">
        <v>5847</v>
      </c>
      <c r="C1614" s="87" t="s">
        <v>5834</v>
      </c>
      <c r="D1614" s="90" t="s">
        <v>4753</v>
      </c>
      <c r="E1614" s="137" t="s">
        <v>18831</v>
      </c>
    </row>
    <row r="1615" spans="1:5" ht="56.25" customHeight="1" x14ac:dyDescent="0.2">
      <c r="A1615" s="88">
        <v>8699556690579</v>
      </c>
      <c r="B1615" s="87" t="s">
        <v>6202</v>
      </c>
      <c r="C1615" s="87" t="s">
        <v>5834</v>
      </c>
      <c r="D1615" s="90" t="s">
        <v>4753</v>
      </c>
      <c r="E1615" s="137" t="s">
        <v>18831</v>
      </c>
    </row>
    <row r="1616" spans="1:5" ht="56.25" customHeight="1" x14ac:dyDescent="0.2">
      <c r="A1616" s="88">
        <v>8699556690586</v>
      </c>
      <c r="B1616" s="87" t="s">
        <v>5871</v>
      </c>
      <c r="C1616" s="87" t="s">
        <v>5834</v>
      </c>
      <c r="D1616" s="90" t="s">
        <v>4753</v>
      </c>
      <c r="E1616" s="137" t="s">
        <v>18831</v>
      </c>
    </row>
    <row r="1617" spans="1:5" ht="56.25" customHeight="1" x14ac:dyDescent="0.2">
      <c r="A1617" s="88">
        <v>8699556690715</v>
      </c>
      <c r="B1617" s="87" t="s">
        <v>6210</v>
      </c>
      <c r="C1617" s="87" t="s">
        <v>5834</v>
      </c>
      <c r="D1617" s="90" t="s">
        <v>4753</v>
      </c>
      <c r="E1617" s="137" t="s">
        <v>18831</v>
      </c>
    </row>
    <row r="1618" spans="1:5" ht="56.25" customHeight="1" x14ac:dyDescent="0.2">
      <c r="A1618" s="88">
        <v>8699556690753</v>
      </c>
      <c r="B1618" s="87" t="s">
        <v>6404</v>
      </c>
      <c r="C1618" s="87" t="s">
        <v>5834</v>
      </c>
      <c r="D1618" s="90" t="s">
        <v>4753</v>
      </c>
      <c r="E1618" s="137" t="s">
        <v>18831</v>
      </c>
    </row>
    <row r="1619" spans="1:5" ht="56.25" customHeight="1" x14ac:dyDescent="0.2">
      <c r="A1619" s="88">
        <v>8699556691064</v>
      </c>
      <c r="B1619" s="87" t="s">
        <v>5850</v>
      </c>
      <c r="C1619" s="87" t="s">
        <v>5834</v>
      </c>
      <c r="D1619" s="90" t="s">
        <v>4753</v>
      </c>
      <c r="E1619" s="137" t="s">
        <v>18831</v>
      </c>
    </row>
    <row r="1620" spans="1:5" ht="56.25" customHeight="1" x14ac:dyDescent="0.2">
      <c r="A1620" s="88">
        <v>8699556691088</v>
      </c>
      <c r="B1620" s="87" t="s">
        <v>5851</v>
      </c>
      <c r="C1620" s="87" t="s">
        <v>5834</v>
      </c>
      <c r="D1620" s="90" t="s">
        <v>4753</v>
      </c>
      <c r="E1620" s="137" t="s">
        <v>18831</v>
      </c>
    </row>
    <row r="1621" spans="1:5" ht="56.25" customHeight="1" x14ac:dyDescent="0.2">
      <c r="A1621" s="88">
        <v>8699556691217</v>
      </c>
      <c r="B1621" s="87" t="s">
        <v>5856</v>
      </c>
      <c r="C1621" s="87" t="s">
        <v>5834</v>
      </c>
      <c r="D1621" s="90" t="s">
        <v>4753</v>
      </c>
      <c r="E1621" s="137" t="s">
        <v>18831</v>
      </c>
    </row>
    <row r="1622" spans="1:5" ht="56.25" customHeight="1" x14ac:dyDescent="0.2">
      <c r="A1622" s="88">
        <v>8699556691415</v>
      </c>
      <c r="B1622" s="87" t="s">
        <v>5866</v>
      </c>
      <c r="C1622" s="87" t="s">
        <v>5834</v>
      </c>
      <c r="D1622" s="90" t="s">
        <v>4753</v>
      </c>
      <c r="E1622" s="137" t="s">
        <v>18831</v>
      </c>
    </row>
    <row r="1623" spans="1:5" ht="56.25" customHeight="1" x14ac:dyDescent="0.2">
      <c r="A1623" s="88">
        <v>8699556691446</v>
      </c>
      <c r="B1623" s="87" t="s">
        <v>5848</v>
      </c>
      <c r="C1623" s="87" t="s">
        <v>5834</v>
      </c>
      <c r="D1623" s="90" t="s">
        <v>4753</v>
      </c>
      <c r="E1623" s="137" t="s">
        <v>18831</v>
      </c>
    </row>
    <row r="1624" spans="1:5" ht="56.25" customHeight="1" x14ac:dyDescent="0.2">
      <c r="A1624" s="88">
        <v>8699556691453</v>
      </c>
      <c r="B1624" s="87" t="s">
        <v>5841</v>
      </c>
      <c r="C1624" s="87" t="s">
        <v>5834</v>
      </c>
      <c r="D1624" s="90" t="s">
        <v>4753</v>
      </c>
      <c r="E1624" s="137" t="s">
        <v>18831</v>
      </c>
    </row>
    <row r="1625" spans="1:5" ht="56.25" customHeight="1" x14ac:dyDescent="0.2">
      <c r="A1625" s="88">
        <v>8699556691484</v>
      </c>
      <c r="B1625" s="87" t="s">
        <v>5844</v>
      </c>
      <c r="C1625" s="87" t="s">
        <v>5834</v>
      </c>
      <c r="D1625" s="90" t="s">
        <v>4753</v>
      </c>
      <c r="E1625" s="137" t="s">
        <v>18831</v>
      </c>
    </row>
    <row r="1626" spans="1:5" ht="56.25" customHeight="1" x14ac:dyDescent="0.2">
      <c r="A1626" s="88">
        <v>8699556691521</v>
      </c>
      <c r="B1626" s="87" t="s">
        <v>5867</v>
      </c>
      <c r="C1626" s="87" t="s">
        <v>5834</v>
      </c>
      <c r="D1626" s="90" t="s">
        <v>4753</v>
      </c>
      <c r="E1626" s="137" t="s">
        <v>18831</v>
      </c>
    </row>
    <row r="1627" spans="1:5" ht="56.25" customHeight="1" x14ac:dyDescent="0.2">
      <c r="A1627" s="88">
        <v>8699556691538</v>
      </c>
      <c r="B1627" s="87" t="s">
        <v>5840</v>
      </c>
      <c r="C1627" s="87" t="s">
        <v>5834</v>
      </c>
      <c r="D1627" s="90" t="s">
        <v>4753</v>
      </c>
      <c r="E1627" s="137" t="s">
        <v>18831</v>
      </c>
    </row>
    <row r="1628" spans="1:5" ht="56.25" customHeight="1" x14ac:dyDescent="0.2">
      <c r="A1628" s="88">
        <v>8699556691545</v>
      </c>
      <c r="B1628" s="87" t="s">
        <v>5845</v>
      </c>
      <c r="C1628" s="87" t="s">
        <v>5834</v>
      </c>
      <c r="D1628" s="90" t="s">
        <v>4753</v>
      </c>
      <c r="E1628" s="137" t="s">
        <v>18831</v>
      </c>
    </row>
    <row r="1629" spans="1:5" ht="56.25" customHeight="1" x14ac:dyDescent="0.2">
      <c r="A1629" s="88">
        <v>8699556691552</v>
      </c>
      <c r="B1629" s="87" t="s">
        <v>5849</v>
      </c>
      <c r="C1629" s="87" t="s">
        <v>5834</v>
      </c>
      <c r="D1629" s="90" t="s">
        <v>4753</v>
      </c>
      <c r="E1629" s="137" t="s">
        <v>18831</v>
      </c>
    </row>
    <row r="1630" spans="1:5" ht="56.25" customHeight="1" x14ac:dyDescent="0.2">
      <c r="A1630" s="88">
        <v>8699556691712</v>
      </c>
      <c r="B1630" s="87" t="s">
        <v>5868</v>
      </c>
      <c r="C1630" s="87" t="s">
        <v>5834</v>
      </c>
      <c r="D1630" s="90" t="s">
        <v>4753</v>
      </c>
      <c r="E1630" s="137" t="s">
        <v>18831</v>
      </c>
    </row>
    <row r="1631" spans="1:5" ht="56.25" customHeight="1" x14ac:dyDescent="0.2">
      <c r="A1631" s="88">
        <v>8699556691750</v>
      </c>
      <c r="B1631" s="87" t="s">
        <v>5869</v>
      </c>
      <c r="C1631" s="87" t="s">
        <v>5834</v>
      </c>
      <c r="D1631" s="90" t="s">
        <v>4753</v>
      </c>
      <c r="E1631" s="137" t="s">
        <v>18831</v>
      </c>
    </row>
    <row r="1632" spans="1:5" ht="56.25" customHeight="1" x14ac:dyDescent="0.2">
      <c r="A1632" s="88">
        <v>8699556692214</v>
      </c>
      <c r="B1632" s="87" t="s">
        <v>5898</v>
      </c>
      <c r="C1632" s="87" t="s">
        <v>10842</v>
      </c>
      <c r="D1632" s="90" t="s">
        <v>4753</v>
      </c>
      <c r="E1632" s="137" t="s">
        <v>18831</v>
      </c>
    </row>
    <row r="1633" spans="1:5" ht="56.25" customHeight="1" x14ac:dyDescent="0.2">
      <c r="A1633" s="88">
        <v>8699556692221</v>
      </c>
      <c r="B1633" s="87" t="s">
        <v>5899</v>
      </c>
      <c r="C1633" s="87" t="s">
        <v>10842</v>
      </c>
      <c r="D1633" s="90" t="s">
        <v>4753</v>
      </c>
      <c r="E1633" s="137" t="s">
        <v>18831</v>
      </c>
    </row>
    <row r="1634" spans="1:5" ht="56.25" customHeight="1" x14ac:dyDescent="0.2">
      <c r="A1634" s="88">
        <v>8699556693525</v>
      </c>
      <c r="B1634" s="87" t="s">
        <v>5900</v>
      </c>
      <c r="C1634" s="87" t="s">
        <v>10842</v>
      </c>
      <c r="D1634" s="90" t="s">
        <v>4753</v>
      </c>
      <c r="E1634" s="137" t="s">
        <v>18831</v>
      </c>
    </row>
    <row r="1635" spans="1:5" ht="56.25" customHeight="1" x14ac:dyDescent="0.2">
      <c r="A1635" s="88">
        <v>8699556693433</v>
      </c>
      <c r="B1635" s="87" t="s">
        <v>5901</v>
      </c>
      <c r="C1635" s="87" t="s">
        <v>10842</v>
      </c>
      <c r="D1635" s="90" t="s">
        <v>4753</v>
      </c>
      <c r="E1635" s="137" t="s">
        <v>18831</v>
      </c>
    </row>
    <row r="1636" spans="1:5" ht="56.25" customHeight="1" x14ac:dyDescent="0.2">
      <c r="A1636" s="88">
        <v>8699556692498</v>
      </c>
      <c r="B1636" s="87" t="s">
        <v>10854</v>
      </c>
      <c r="C1636" s="87" t="s">
        <v>10842</v>
      </c>
      <c r="D1636" s="90" t="s">
        <v>4753</v>
      </c>
      <c r="E1636" s="137" t="s">
        <v>18831</v>
      </c>
    </row>
    <row r="1637" spans="1:5" ht="56.25" customHeight="1" x14ac:dyDescent="0.2">
      <c r="A1637" s="88">
        <v>8699556692436</v>
      </c>
      <c r="B1637" s="87" t="s">
        <v>6219</v>
      </c>
      <c r="C1637" s="87" t="s">
        <v>10842</v>
      </c>
      <c r="D1637" s="90" t="s">
        <v>4753</v>
      </c>
      <c r="E1637" s="137" t="s">
        <v>18831</v>
      </c>
    </row>
    <row r="1638" spans="1:5" ht="56.25" customHeight="1" x14ac:dyDescent="0.2">
      <c r="A1638" s="88">
        <v>8699556692214</v>
      </c>
      <c r="B1638" s="87" t="s">
        <v>5898</v>
      </c>
      <c r="C1638" s="87" t="s">
        <v>10842</v>
      </c>
      <c r="D1638" s="90" t="s">
        <v>4753</v>
      </c>
      <c r="E1638" s="137" t="s">
        <v>18831</v>
      </c>
    </row>
    <row r="1639" spans="1:5" ht="56.25" customHeight="1" x14ac:dyDescent="0.2">
      <c r="A1639" s="88">
        <v>8699556692221</v>
      </c>
      <c r="B1639" s="87" t="s">
        <v>5899</v>
      </c>
      <c r="C1639" s="87" t="s">
        <v>10842</v>
      </c>
      <c r="D1639" s="90" t="s">
        <v>4753</v>
      </c>
      <c r="E1639" s="137" t="s">
        <v>18831</v>
      </c>
    </row>
    <row r="1640" spans="1:5" ht="56.25" customHeight="1" x14ac:dyDescent="0.2">
      <c r="A1640" s="88">
        <v>8699556692436</v>
      </c>
      <c r="B1640" s="87" t="s">
        <v>6219</v>
      </c>
      <c r="C1640" s="87" t="s">
        <v>10842</v>
      </c>
      <c r="D1640" s="90" t="s">
        <v>4753</v>
      </c>
      <c r="E1640" s="137" t="s">
        <v>18831</v>
      </c>
    </row>
    <row r="1641" spans="1:5" ht="56.25" customHeight="1" x14ac:dyDescent="0.2">
      <c r="A1641" s="88">
        <v>8699556692498</v>
      </c>
      <c r="B1641" s="87" t="s">
        <v>10854</v>
      </c>
      <c r="C1641" s="87" t="s">
        <v>10842</v>
      </c>
      <c r="D1641" s="90" t="s">
        <v>4753</v>
      </c>
      <c r="E1641" s="137" t="s">
        <v>18831</v>
      </c>
    </row>
    <row r="1642" spans="1:5" ht="56.25" customHeight="1" x14ac:dyDescent="0.2">
      <c r="A1642" s="88">
        <v>8699556693433</v>
      </c>
      <c r="B1642" s="87" t="s">
        <v>5901</v>
      </c>
      <c r="C1642" s="87" t="s">
        <v>10842</v>
      </c>
      <c r="D1642" s="90" t="s">
        <v>4753</v>
      </c>
      <c r="E1642" s="137" t="s">
        <v>18831</v>
      </c>
    </row>
    <row r="1643" spans="1:5" ht="56.25" customHeight="1" x14ac:dyDescent="0.2">
      <c r="A1643" s="88">
        <v>8699556693525</v>
      </c>
      <c r="B1643" s="87" t="s">
        <v>5900</v>
      </c>
      <c r="C1643" s="87" t="s">
        <v>10842</v>
      </c>
      <c r="D1643" s="90" t="s">
        <v>4753</v>
      </c>
      <c r="E1643" s="137" t="s">
        <v>18831</v>
      </c>
    </row>
    <row r="1644" spans="1:5" ht="56.25" customHeight="1" x14ac:dyDescent="0.2">
      <c r="A1644" s="88">
        <v>8699556693426</v>
      </c>
      <c r="B1644" s="87" t="s">
        <v>5894</v>
      </c>
      <c r="C1644" s="87" t="s">
        <v>10841</v>
      </c>
      <c r="D1644" s="90" t="s">
        <v>4753</v>
      </c>
      <c r="E1644" s="137" t="s">
        <v>18831</v>
      </c>
    </row>
    <row r="1645" spans="1:5" ht="56.25" customHeight="1" x14ac:dyDescent="0.2">
      <c r="A1645" s="88">
        <v>8699556693518</v>
      </c>
      <c r="B1645" s="87" t="s">
        <v>5895</v>
      </c>
      <c r="C1645" s="87" t="s">
        <v>10841</v>
      </c>
      <c r="D1645" s="90" t="s">
        <v>4753</v>
      </c>
      <c r="E1645" s="137" t="s">
        <v>18831</v>
      </c>
    </row>
    <row r="1646" spans="1:5" ht="56.25" customHeight="1" x14ac:dyDescent="0.2">
      <c r="A1646" s="88">
        <v>8699556692429</v>
      </c>
      <c r="B1646" s="87" t="s">
        <v>6211</v>
      </c>
      <c r="C1646" s="87" t="s">
        <v>10841</v>
      </c>
      <c r="D1646" s="90" t="s">
        <v>4753</v>
      </c>
      <c r="E1646" s="137" t="s">
        <v>18831</v>
      </c>
    </row>
    <row r="1647" spans="1:5" ht="56.25" customHeight="1" x14ac:dyDescent="0.2">
      <c r="A1647" s="88">
        <v>8699556692481</v>
      </c>
      <c r="B1647" s="87" t="s">
        <v>6212</v>
      </c>
      <c r="C1647" s="87" t="s">
        <v>10841</v>
      </c>
      <c r="D1647" s="90" t="s">
        <v>4753</v>
      </c>
      <c r="E1647" s="137" t="s">
        <v>18831</v>
      </c>
    </row>
    <row r="1648" spans="1:5" ht="56.25" customHeight="1" x14ac:dyDescent="0.2">
      <c r="A1648" s="88">
        <v>8699556693488</v>
      </c>
      <c r="B1648" s="87" t="s">
        <v>5896</v>
      </c>
      <c r="C1648" s="87" t="s">
        <v>10841</v>
      </c>
      <c r="D1648" s="90" t="s">
        <v>4753</v>
      </c>
      <c r="E1648" s="137" t="s">
        <v>18831</v>
      </c>
    </row>
    <row r="1649" spans="1:5" ht="56.25" customHeight="1" x14ac:dyDescent="0.2">
      <c r="A1649" s="88">
        <v>8699556693679</v>
      </c>
      <c r="B1649" s="87" t="s">
        <v>5897</v>
      </c>
      <c r="C1649" s="87" t="s">
        <v>10841</v>
      </c>
      <c r="D1649" s="90" t="s">
        <v>4753</v>
      </c>
      <c r="E1649" s="137" t="s">
        <v>18831</v>
      </c>
    </row>
    <row r="1650" spans="1:5" ht="56.25" customHeight="1" x14ac:dyDescent="0.2">
      <c r="A1650" s="88">
        <v>8699556692726</v>
      </c>
      <c r="B1650" s="87" t="s">
        <v>6217</v>
      </c>
      <c r="C1650" s="87" t="s">
        <v>10841</v>
      </c>
      <c r="D1650" s="90" t="s">
        <v>4753</v>
      </c>
      <c r="E1650" s="137" t="s">
        <v>18831</v>
      </c>
    </row>
    <row r="1651" spans="1:5" ht="56.25" customHeight="1" x14ac:dyDescent="0.2">
      <c r="A1651" s="88">
        <v>8699556692610</v>
      </c>
      <c r="B1651" s="87" t="s">
        <v>6218</v>
      </c>
      <c r="C1651" s="87" t="s">
        <v>10841</v>
      </c>
      <c r="D1651" s="90" t="s">
        <v>4753</v>
      </c>
      <c r="E1651" s="137" t="s">
        <v>18831</v>
      </c>
    </row>
    <row r="1652" spans="1:5" ht="56.25" customHeight="1" x14ac:dyDescent="0.2">
      <c r="A1652" s="88">
        <v>8699556692429</v>
      </c>
      <c r="B1652" s="87" t="s">
        <v>6211</v>
      </c>
      <c r="C1652" s="87" t="s">
        <v>10841</v>
      </c>
      <c r="D1652" s="90" t="s">
        <v>4753</v>
      </c>
      <c r="E1652" s="137" t="s">
        <v>18831</v>
      </c>
    </row>
    <row r="1653" spans="1:5" ht="56.25" customHeight="1" x14ac:dyDescent="0.2">
      <c r="A1653" s="88">
        <v>8699556692481</v>
      </c>
      <c r="B1653" s="87" t="s">
        <v>6212</v>
      </c>
      <c r="C1653" s="87" t="s">
        <v>10841</v>
      </c>
      <c r="D1653" s="90" t="s">
        <v>4753</v>
      </c>
      <c r="E1653" s="137" t="s">
        <v>18831</v>
      </c>
    </row>
    <row r="1654" spans="1:5" ht="56.25" customHeight="1" x14ac:dyDescent="0.2">
      <c r="A1654" s="88">
        <v>8699556692610</v>
      </c>
      <c r="B1654" s="87" t="s">
        <v>6218</v>
      </c>
      <c r="C1654" s="87" t="s">
        <v>10841</v>
      </c>
      <c r="D1654" s="90" t="s">
        <v>4753</v>
      </c>
      <c r="E1654" s="137" t="s">
        <v>18831</v>
      </c>
    </row>
    <row r="1655" spans="1:5" ht="56.25" customHeight="1" x14ac:dyDescent="0.2">
      <c r="A1655" s="88">
        <v>8699556692726</v>
      </c>
      <c r="B1655" s="87" t="s">
        <v>6217</v>
      </c>
      <c r="C1655" s="87" t="s">
        <v>10841</v>
      </c>
      <c r="D1655" s="90" t="s">
        <v>4753</v>
      </c>
      <c r="E1655" s="137" t="s">
        <v>18831</v>
      </c>
    </row>
    <row r="1656" spans="1:5" ht="56.25" customHeight="1" x14ac:dyDescent="0.2">
      <c r="A1656" s="88">
        <v>8699556693426</v>
      </c>
      <c r="B1656" s="87" t="s">
        <v>5894</v>
      </c>
      <c r="C1656" s="87" t="s">
        <v>10841</v>
      </c>
      <c r="D1656" s="90" t="s">
        <v>4753</v>
      </c>
      <c r="E1656" s="137" t="s">
        <v>18831</v>
      </c>
    </row>
    <row r="1657" spans="1:5" ht="56.25" customHeight="1" x14ac:dyDescent="0.2">
      <c r="A1657" s="88">
        <v>8699556693488</v>
      </c>
      <c r="B1657" s="87" t="s">
        <v>5896</v>
      </c>
      <c r="C1657" s="87" t="s">
        <v>10841</v>
      </c>
      <c r="D1657" s="90" t="s">
        <v>4753</v>
      </c>
      <c r="E1657" s="137" t="s">
        <v>18831</v>
      </c>
    </row>
    <row r="1658" spans="1:5" ht="56.25" customHeight="1" x14ac:dyDescent="0.2">
      <c r="A1658" s="88">
        <v>8699556693518</v>
      </c>
      <c r="B1658" s="87" t="s">
        <v>5895</v>
      </c>
      <c r="C1658" s="87" t="s">
        <v>10841</v>
      </c>
      <c r="D1658" s="90" t="s">
        <v>4753</v>
      </c>
      <c r="E1658" s="137" t="s">
        <v>18831</v>
      </c>
    </row>
    <row r="1659" spans="1:5" ht="56.25" customHeight="1" x14ac:dyDescent="0.2">
      <c r="A1659" s="88">
        <v>8699556693679</v>
      </c>
      <c r="B1659" s="87" t="s">
        <v>5897</v>
      </c>
      <c r="C1659" s="87" t="s">
        <v>10841</v>
      </c>
      <c r="D1659" s="90" t="s">
        <v>4753</v>
      </c>
      <c r="E1659" s="137" t="s">
        <v>18831</v>
      </c>
    </row>
    <row r="1660" spans="1:5" ht="56.25" customHeight="1" x14ac:dyDescent="0.2">
      <c r="A1660" s="88">
        <v>8699556693693</v>
      </c>
      <c r="B1660" s="87" t="s">
        <v>5857</v>
      </c>
      <c r="C1660" s="87" t="s">
        <v>10840</v>
      </c>
      <c r="D1660" s="90" t="s">
        <v>4753</v>
      </c>
      <c r="E1660" s="137" t="s">
        <v>18831</v>
      </c>
    </row>
    <row r="1661" spans="1:5" ht="56.25" customHeight="1" x14ac:dyDescent="0.2">
      <c r="A1661" s="88">
        <v>8699556693792</v>
      </c>
      <c r="B1661" s="87" t="s">
        <v>5858</v>
      </c>
      <c r="C1661" s="87" t="s">
        <v>10840</v>
      </c>
      <c r="D1661" s="90" t="s">
        <v>4753</v>
      </c>
      <c r="E1661" s="137" t="s">
        <v>18831</v>
      </c>
    </row>
    <row r="1662" spans="1:5" ht="56.25" customHeight="1" x14ac:dyDescent="0.2">
      <c r="A1662" s="88">
        <v>8699556693464</v>
      </c>
      <c r="B1662" s="87" t="s">
        <v>5859</v>
      </c>
      <c r="C1662" s="87" t="s">
        <v>10840</v>
      </c>
      <c r="D1662" s="90" t="s">
        <v>4753</v>
      </c>
      <c r="E1662" s="137" t="s">
        <v>18831</v>
      </c>
    </row>
    <row r="1663" spans="1:5" ht="56.25" customHeight="1" x14ac:dyDescent="0.2">
      <c r="A1663" s="88">
        <v>8699556693495</v>
      </c>
      <c r="B1663" s="87" t="s">
        <v>5860</v>
      </c>
      <c r="C1663" s="87" t="s">
        <v>10840</v>
      </c>
      <c r="D1663" s="90" t="s">
        <v>4753</v>
      </c>
      <c r="E1663" s="137" t="s">
        <v>18831</v>
      </c>
    </row>
    <row r="1664" spans="1:5" ht="56.25" customHeight="1" x14ac:dyDescent="0.2">
      <c r="A1664" s="88">
        <v>8699556692467</v>
      </c>
      <c r="B1664" s="87" t="s">
        <v>6204</v>
      </c>
      <c r="C1664" s="87" t="s">
        <v>10840</v>
      </c>
      <c r="D1664" s="90" t="s">
        <v>4753</v>
      </c>
      <c r="E1664" s="137" t="s">
        <v>18831</v>
      </c>
    </row>
    <row r="1665" spans="1:5" ht="56.25" customHeight="1" x14ac:dyDescent="0.2">
      <c r="A1665" s="88">
        <v>8699556692443</v>
      </c>
      <c r="B1665" s="87" t="s">
        <v>6205</v>
      </c>
      <c r="C1665" s="87" t="s">
        <v>10840</v>
      </c>
      <c r="D1665" s="90" t="s">
        <v>4753</v>
      </c>
      <c r="E1665" s="137" t="s">
        <v>18831</v>
      </c>
    </row>
    <row r="1666" spans="1:5" ht="56.25" customHeight="1" x14ac:dyDescent="0.2">
      <c r="A1666" s="88">
        <v>8699556692740</v>
      </c>
      <c r="B1666" s="87" t="s">
        <v>6206</v>
      </c>
      <c r="C1666" s="87" t="s">
        <v>10840</v>
      </c>
      <c r="D1666" s="90" t="s">
        <v>4753</v>
      </c>
      <c r="E1666" s="137" t="s">
        <v>18831</v>
      </c>
    </row>
    <row r="1667" spans="1:5" ht="56.25" customHeight="1" x14ac:dyDescent="0.2">
      <c r="A1667" s="88">
        <v>8699556692696</v>
      </c>
      <c r="B1667" s="87" t="s">
        <v>6207</v>
      </c>
      <c r="C1667" s="87" t="s">
        <v>10840</v>
      </c>
      <c r="D1667" s="90" t="s">
        <v>4753</v>
      </c>
      <c r="E1667" s="137" t="s">
        <v>18831</v>
      </c>
    </row>
    <row r="1668" spans="1:5" ht="56.25" customHeight="1" x14ac:dyDescent="0.2">
      <c r="A1668" s="88">
        <v>8699556692443</v>
      </c>
      <c r="B1668" s="87" t="s">
        <v>6205</v>
      </c>
      <c r="C1668" s="87" t="s">
        <v>10840</v>
      </c>
      <c r="D1668" s="90" t="s">
        <v>4753</v>
      </c>
      <c r="E1668" s="137" t="s">
        <v>18831</v>
      </c>
    </row>
    <row r="1669" spans="1:5" ht="56.25" customHeight="1" x14ac:dyDescent="0.2">
      <c r="A1669" s="88">
        <v>8699556692467</v>
      </c>
      <c r="B1669" s="87" t="s">
        <v>6204</v>
      </c>
      <c r="C1669" s="87" t="s">
        <v>10840</v>
      </c>
      <c r="D1669" s="90" t="s">
        <v>4753</v>
      </c>
      <c r="E1669" s="137" t="s">
        <v>18831</v>
      </c>
    </row>
    <row r="1670" spans="1:5" ht="56.25" customHeight="1" x14ac:dyDescent="0.2">
      <c r="A1670" s="88">
        <v>8699556692696</v>
      </c>
      <c r="B1670" s="87" t="s">
        <v>6207</v>
      </c>
      <c r="C1670" s="87" t="s">
        <v>10840</v>
      </c>
      <c r="D1670" s="90" t="s">
        <v>4753</v>
      </c>
      <c r="E1670" s="137" t="s">
        <v>18831</v>
      </c>
    </row>
    <row r="1671" spans="1:5" ht="56.25" customHeight="1" x14ac:dyDescent="0.2">
      <c r="A1671" s="88">
        <v>8699556692740</v>
      </c>
      <c r="B1671" s="87" t="s">
        <v>6206</v>
      </c>
      <c r="C1671" s="87" t="s">
        <v>10840</v>
      </c>
      <c r="D1671" s="90" t="s">
        <v>4753</v>
      </c>
      <c r="E1671" s="137" t="s">
        <v>18831</v>
      </c>
    </row>
    <row r="1672" spans="1:5" ht="56.25" customHeight="1" x14ac:dyDescent="0.2">
      <c r="A1672" s="88">
        <v>8699556693464</v>
      </c>
      <c r="B1672" s="87" t="s">
        <v>5859</v>
      </c>
      <c r="C1672" s="87" t="s">
        <v>10840</v>
      </c>
      <c r="D1672" s="90" t="s">
        <v>4753</v>
      </c>
      <c r="E1672" s="137" t="s">
        <v>18831</v>
      </c>
    </row>
    <row r="1673" spans="1:5" ht="56.25" customHeight="1" x14ac:dyDescent="0.2">
      <c r="A1673" s="88">
        <v>8699556693495</v>
      </c>
      <c r="B1673" s="87" t="s">
        <v>5860</v>
      </c>
      <c r="C1673" s="87" t="s">
        <v>10840</v>
      </c>
      <c r="D1673" s="90" t="s">
        <v>4753</v>
      </c>
      <c r="E1673" s="137" t="s">
        <v>18831</v>
      </c>
    </row>
    <row r="1674" spans="1:5" ht="56.25" customHeight="1" x14ac:dyDescent="0.2">
      <c r="A1674" s="88">
        <v>8699556693693</v>
      </c>
      <c r="B1674" s="87" t="s">
        <v>5857</v>
      </c>
      <c r="C1674" s="87" t="s">
        <v>10840</v>
      </c>
      <c r="D1674" s="90" t="s">
        <v>4753</v>
      </c>
      <c r="E1674" s="137" t="s">
        <v>18831</v>
      </c>
    </row>
    <row r="1675" spans="1:5" ht="56.25" customHeight="1" x14ac:dyDescent="0.2">
      <c r="A1675" s="88">
        <v>8699556693792</v>
      </c>
      <c r="B1675" s="87" t="s">
        <v>5858</v>
      </c>
      <c r="C1675" s="87" t="s">
        <v>10840</v>
      </c>
      <c r="D1675" s="90" t="s">
        <v>4753</v>
      </c>
      <c r="E1675" s="137" t="s">
        <v>18831</v>
      </c>
    </row>
    <row r="1676" spans="1:5" ht="56.25" customHeight="1" x14ac:dyDescent="0.2">
      <c r="A1676" s="88">
        <v>8699556690500</v>
      </c>
      <c r="B1676" s="87" t="s">
        <v>10852</v>
      </c>
      <c r="C1676" s="87" t="s">
        <v>16998</v>
      </c>
      <c r="D1676" s="90" t="s">
        <v>4753</v>
      </c>
      <c r="E1676" s="137" t="s">
        <v>18831</v>
      </c>
    </row>
    <row r="1677" spans="1:5" ht="56.25" customHeight="1" x14ac:dyDescent="0.2">
      <c r="A1677" s="88">
        <v>8699556690500</v>
      </c>
      <c r="B1677" s="87" t="s">
        <v>10852</v>
      </c>
      <c r="C1677" s="87" t="s">
        <v>16998</v>
      </c>
      <c r="D1677" s="90" t="s">
        <v>4753</v>
      </c>
      <c r="E1677" s="137" t="s">
        <v>18831</v>
      </c>
    </row>
    <row r="1678" spans="1:5" ht="56.25" customHeight="1" x14ac:dyDescent="0.2">
      <c r="A1678" s="88">
        <v>8699556690524</v>
      </c>
      <c r="B1678" s="87" t="s">
        <v>5923</v>
      </c>
      <c r="C1678" s="87" t="s">
        <v>10839</v>
      </c>
      <c r="D1678" s="90" t="s">
        <v>4753</v>
      </c>
      <c r="E1678" s="137" t="s">
        <v>18831</v>
      </c>
    </row>
    <row r="1679" spans="1:5" ht="56.25" customHeight="1" x14ac:dyDescent="0.2">
      <c r="A1679" s="88">
        <v>8699556690654</v>
      </c>
      <c r="B1679" s="87" t="s">
        <v>5924</v>
      </c>
      <c r="C1679" s="87" t="s">
        <v>10839</v>
      </c>
      <c r="D1679" s="90" t="s">
        <v>4753</v>
      </c>
      <c r="E1679" s="137" t="s">
        <v>18831</v>
      </c>
    </row>
    <row r="1680" spans="1:5" ht="56.25" customHeight="1" x14ac:dyDescent="0.2">
      <c r="A1680" s="88">
        <v>8699556690524</v>
      </c>
      <c r="B1680" s="87" t="s">
        <v>5923</v>
      </c>
      <c r="C1680" s="87" t="s">
        <v>10839</v>
      </c>
      <c r="D1680" s="90" t="s">
        <v>4753</v>
      </c>
      <c r="E1680" s="137" t="s">
        <v>18831</v>
      </c>
    </row>
    <row r="1681" spans="1:5" ht="56.25" customHeight="1" x14ac:dyDescent="0.2">
      <c r="A1681" s="88">
        <v>8699556690654</v>
      </c>
      <c r="B1681" s="87" t="s">
        <v>5924</v>
      </c>
      <c r="C1681" s="87" t="s">
        <v>10839</v>
      </c>
      <c r="D1681" s="90" t="s">
        <v>4753</v>
      </c>
      <c r="E1681" s="137" t="s">
        <v>18831</v>
      </c>
    </row>
    <row r="1682" spans="1:5" ht="56.25" customHeight="1" x14ac:dyDescent="0.2">
      <c r="A1682" s="88">
        <v>8699556690210</v>
      </c>
      <c r="B1682" s="87" t="s">
        <v>5852</v>
      </c>
      <c r="C1682" s="87" t="s">
        <v>10837</v>
      </c>
      <c r="D1682" s="90" t="s">
        <v>4753</v>
      </c>
      <c r="E1682" s="137" t="s">
        <v>18831</v>
      </c>
    </row>
    <row r="1683" spans="1:5" ht="56.25" customHeight="1" x14ac:dyDescent="0.2">
      <c r="A1683" s="88">
        <v>8699556690258</v>
      </c>
      <c r="B1683" s="87" t="s">
        <v>5853</v>
      </c>
      <c r="C1683" s="87" t="s">
        <v>10837</v>
      </c>
      <c r="D1683" s="90" t="s">
        <v>4753</v>
      </c>
      <c r="E1683" s="137" t="s">
        <v>18831</v>
      </c>
    </row>
    <row r="1684" spans="1:5" ht="56.25" customHeight="1" x14ac:dyDescent="0.2">
      <c r="A1684" s="88">
        <v>8699556690548</v>
      </c>
      <c r="B1684" s="87" t="s">
        <v>5854</v>
      </c>
      <c r="C1684" s="87" t="s">
        <v>10837</v>
      </c>
      <c r="D1684" s="90" t="s">
        <v>4753</v>
      </c>
      <c r="E1684" s="137" t="s">
        <v>18831</v>
      </c>
    </row>
    <row r="1685" spans="1:5" ht="56.25" customHeight="1" x14ac:dyDescent="0.2">
      <c r="A1685" s="88">
        <v>8699556691576</v>
      </c>
      <c r="B1685" s="87" t="s">
        <v>5855</v>
      </c>
      <c r="C1685" s="87" t="s">
        <v>10837</v>
      </c>
      <c r="D1685" s="90" t="s">
        <v>4753</v>
      </c>
      <c r="E1685" s="137" t="s">
        <v>18831</v>
      </c>
    </row>
    <row r="1686" spans="1:5" ht="56.25" customHeight="1" x14ac:dyDescent="0.2">
      <c r="A1686" s="88">
        <v>8699556690593</v>
      </c>
      <c r="B1686" s="87" t="s">
        <v>16723</v>
      </c>
      <c r="C1686" s="87" t="s">
        <v>10837</v>
      </c>
      <c r="D1686" s="90" t="s">
        <v>4753</v>
      </c>
      <c r="E1686" s="137" t="s">
        <v>18831</v>
      </c>
    </row>
    <row r="1687" spans="1:5" ht="56.25" customHeight="1" x14ac:dyDescent="0.2">
      <c r="A1687" s="88">
        <v>8699556690470</v>
      </c>
      <c r="B1687" s="87" t="s">
        <v>6203</v>
      </c>
      <c r="C1687" s="87" t="s">
        <v>10837</v>
      </c>
      <c r="D1687" s="90" t="s">
        <v>4753</v>
      </c>
      <c r="E1687" s="137" t="s">
        <v>18831</v>
      </c>
    </row>
    <row r="1688" spans="1:5" ht="56.25" customHeight="1" x14ac:dyDescent="0.2">
      <c r="A1688" s="88">
        <v>8699556690746</v>
      </c>
      <c r="B1688" s="87" t="s">
        <v>16722</v>
      </c>
      <c r="C1688" s="87" t="s">
        <v>10837</v>
      </c>
      <c r="D1688" s="90" t="s">
        <v>4753</v>
      </c>
      <c r="E1688" s="137" t="s">
        <v>18831</v>
      </c>
    </row>
    <row r="1689" spans="1:5" ht="56.25" customHeight="1" x14ac:dyDescent="0.2">
      <c r="A1689" s="88">
        <v>8699556691774</v>
      </c>
      <c r="B1689" s="87" t="s">
        <v>16721</v>
      </c>
      <c r="C1689" s="87" t="s">
        <v>10837</v>
      </c>
      <c r="D1689" s="90" t="s">
        <v>4753</v>
      </c>
      <c r="E1689" s="137" t="s">
        <v>18831</v>
      </c>
    </row>
    <row r="1690" spans="1:5" ht="56.25" customHeight="1" x14ac:dyDescent="0.2">
      <c r="A1690" s="88">
        <v>8699556691514</v>
      </c>
      <c r="B1690" s="87" t="s">
        <v>16720</v>
      </c>
      <c r="C1690" s="87" t="s">
        <v>10837</v>
      </c>
      <c r="D1690" s="90" t="s">
        <v>4753</v>
      </c>
      <c r="E1690" s="137" t="s">
        <v>18831</v>
      </c>
    </row>
    <row r="1691" spans="1:5" ht="56.25" customHeight="1" x14ac:dyDescent="0.2">
      <c r="A1691" s="88">
        <v>8699556691583</v>
      </c>
      <c r="B1691" s="87" t="s">
        <v>16718</v>
      </c>
      <c r="C1691" s="87" t="s">
        <v>10837</v>
      </c>
      <c r="D1691" s="90" t="s">
        <v>4753</v>
      </c>
      <c r="E1691" s="137" t="s">
        <v>18831</v>
      </c>
    </row>
    <row r="1692" spans="1:5" ht="56.25" customHeight="1" x14ac:dyDescent="0.2">
      <c r="A1692" s="88">
        <v>8699556690487</v>
      </c>
      <c r="B1692" s="87" t="s">
        <v>16719</v>
      </c>
      <c r="C1692" s="87" t="s">
        <v>10837</v>
      </c>
      <c r="D1692" s="90" t="s">
        <v>4753</v>
      </c>
      <c r="E1692" s="137" t="s">
        <v>18831</v>
      </c>
    </row>
    <row r="1693" spans="1:5" ht="56.25" customHeight="1" x14ac:dyDescent="0.2">
      <c r="A1693" s="88">
        <v>8699556690609</v>
      </c>
      <c r="B1693" s="87" t="s">
        <v>16717</v>
      </c>
      <c r="C1693" s="87" t="s">
        <v>10837</v>
      </c>
      <c r="D1693" s="90" t="s">
        <v>4753</v>
      </c>
      <c r="E1693" s="137" t="s">
        <v>18831</v>
      </c>
    </row>
    <row r="1694" spans="1:5" ht="56.25" customHeight="1" x14ac:dyDescent="0.2">
      <c r="A1694" s="88">
        <v>8699556690463</v>
      </c>
      <c r="B1694" s="87" t="s">
        <v>16728</v>
      </c>
      <c r="C1694" s="87" t="s">
        <v>10837</v>
      </c>
      <c r="D1694" s="90" t="s">
        <v>4753</v>
      </c>
      <c r="E1694" s="137" t="s">
        <v>18831</v>
      </c>
    </row>
    <row r="1695" spans="1:5" ht="56.25" customHeight="1" x14ac:dyDescent="0.2">
      <c r="A1695" s="88">
        <v>8699556690616</v>
      </c>
      <c r="B1695" s="87" t="s">
        <v>16729</v>
      </c>
      <c r="C1695" s="87" t="s">
        <v>10837</v>
      </c>
      <c r="D1695" s="90" t="s">
        <v>4753</v>
      </c>
      <c r="E1695" s="137" t="s">
        <v>18831</v>
      </c>
    </row>
    <row r="1696" spans="1:5" ht="56.25" customHeight="1" x14ac:dyDescent="0.2">
      <c r="A1696" s="88">
        <v>8699556690722</v>
      </c>
      <c r="B1696" s="87" t="s">
        <v>16730</v>
      </c>
      <c r="C1696" s="87" t="s">
        <v>10837</v>
      </c>
      <c r="D1696" s="90" t="s">
        <v>4753</v>
      </c>
      <c r="E1696" s="137" t="s">
        <v>18831</v>
      </c>
    </row>
    <row r="1697" spans="1:5" ht="56.25" customHeight="1" x14ac:dyDescent="0.2">
      <c r="A1697" s="88">
        <v>8699556690760</v>
      </c>
      <c r="B1697" s="87" t="s">
        <v>16731</v>
      </c>
      <c r="C1697" s="87" t="s">
        <v>10837</v>
      </c>
      <c r="D1697" s="90" t="s">
        <v>4753</v>
      </c>
      <c r="E1697" s="137" t="s">
        <v>18831</v>
      </c>
    </row>
    <row r="1698" spans="1:5" ht="56.25" customHeight="1" x14ac:dyDescent="0.2">
      <c r="A1698" s="88">
        <v>8699556690234</v>
      </c>
      <c r="B1698" s="87" t="s">
        <v>5906</v>
      </c>
      <c r="C1698" s="87" t="s">
        <v>10837</v>
      </c>
      <c r="D1698" s="90" t="s">
        <v>4753</v>
      </c>
      <c r="E1698" s="137" t="s">
        <v>18831</v>
      </c>
    </row>
    <row r="1699" spans="1:5" ht="56.25" customHeight="1" x14ac:dyDescent="0.2">
      <c r="A1699" s="88">
        <v>8699556690272</v>
      </c>
      <c r="B1699" s="87" t="s">
        <v>5907</v>
      </c>
      <c r="C1699" s="87" t="s">
        <v>10837</v>
      </c>
      <c r="D1699" s="90" t="s">
        <v>4753</v>
      </c>
      <c r="E1699" s="137" t="s">
        <v>18831</v>
      </c>
    </row>
    <row r="1700" spans="1:5" ht="56.25" customHeight="1" x14ac:dyDescent="0.2">
      <c r="A1700" s="88">
        <v>8699556691507</v>
      </c>
      <c r="B1700" s="87" t="s">
        <v>5908</v>
      </c>
      <c r="C1700" s="87" t="s">
        <v>10837</v>
      </c>
      <c r="D1700" s="90" t="s">
        <v>4753</v>
      </c>
      <c r="E1700" s="137" t="s">
        <v>18831</v>
      </c>
    </row>
    <row r="1701" spans="1:5" ht="56.25" customHeight="1" x14ac:dyDescent="0.2">
      <c r="A1701" s="88">
        <v>8699556691590</v>
      </c>
      <c r="B1701" s="87" t="s">
        <v>5909</v>
      </c>
      <c r="C1701" s="87" t="s">
        <v>10837</v>
      </c>
      <c r="D1701" s="90" t="s">
        <v>4753</v>
      </c>
      <c r="E1701" s="137" t="s">
        <v>18831</v>
      </c>
    </row>
    <row r="1702" spans="1:5" ht="56.25" customHeight="1" x14ac:dyDescent="0.2">
      <c r="A1702" s="88">
        <v>8699556690517</v>
      </c>
      <c r="B1702" s="87" t="s">
        <v>6220</v>
      </c>
      <c r="C1702" s="87" t="s">
        <v>10837</v>
      </c>
      <c r="D1702" s="90" t="s">
        <v>4753</v>
      </c>
      <c r="E1702" s="137" t="s">
        <v>18831</v>
      </c>
    </row>
    <row r="1703" spans="1:5" ht="56.25" customHeight="1" x14ac:dyDescent="0.2">
      <c r="A1703" s="88">
        <v>8699556690623</v>
      </c>
      <c r="B1703" s="87" t="s">
        <v>6221</v>
      </c>
      <c r="C1703" s="87" t="s">
        <v>10837</v>
      </c>
      <c r="D1703" s="90" t="s">
        <v>4753</v>
      </c>
      <c r="E1703" s="137" t="s">
        <v>18831</v>
      </c>
    </row>
    <row r="1704" spans="1:5" ht="56.25" customHeight="1" x14ac:dyDescent="0.2">
      <c r="A1704" s="88">
        <v>8699556690210</v>
      </c>
      <c r="B1704" s="87" t="s">
        <v>5852</v>
      </c>
      <c r="C1704" s="87" t="s">
        <v>10837</v>
      </c>
      <c r="D1704" s="90" t="s">
        <v>4753</v>
      </c>
      <c r="E1704" s="137" t="s">
        <v>18831</v>
      </c>
    </row>
    <row r="1705" spans="1:5" ht="56.25" customHeight="1" x14ac:dyDescent="0.2">
      <c r="A1705" s="88">
        <v>8699556690234</v>
      </c>
      <c r="B1705" s="87" t="s">
        <v>5906</v>
      </c>
      <c r="C1705" s="87" t="s">
        <v>10837</v>
      </c>
      <c r="D1705" s="90" t="s">
        <v>4753</v>
      </c>
      <c r="E1705" s="137" t="s">
        <v>18831</v>
      </c>
    </row>
    <row r="1706" spans="1:5" ht="56.25" customHeight="1" x14ac:dyDescent="0.2">
      <c r="A1706" s="88">
        <v>8699556690258</v>
      </c>
      <c r="B1706" s="87" t="s">
        <v>5853</v>
      </c>
      <c r="C1706" s="87" t="s">
        <v>10837</v>
      </c>
      <c r="D1706" s="90" t="s">
        <v>4753</v>
      </c>
      <c r="E1706" s="137" t="s">
        <v>18831</v>
      </c>
    </row>
    <row r="1707" spans="1:5" ht="56.25" customHeight="1" x14ac:dyDescent="0.2">
      <c r="A1707" s="88">
        <v>8699556690272</v>
      </c>
      <c r="B1707" s="87" t="s">
        <v>5907</v>
      </c>
      <c r="C1707" s="87" t="s">
        <v>10837</v>
      </c>
      <c r="D1707" s="90" t="s">
        <v>4753</v>
      </c>
      <c r="E1707" s="137" t="s">
        <v>18831</v>
      </c>
    </row>
    <row r="1708" spans="1:5" ht="56.25" customHeight="1" x14ac:dyDescent="0.2">
      <c r="A1708" s="88">
        <v>8699556690463</v>
      </c>
      <c r="B1708" s="87" t="s">
        <v>16728</v>
      </c>
      <c r="C1708" s="87" t="s">
        <v>10837</v>
      </c>
      <c r="D1708" s="90" t="s">
        <v>4753</v>
      </c>
      <c r="E1708" s="137" t="s">
        <v>18831</v>
      </c>
    </row>
    <row r="1709" spans="1:5" ht="56.25" customHeight="1" x14ac:dyDescent="0.2">
      <c r="A1709" s="88">
        <v>8699556690470</v>
      </c>
      <c r="B1709" s="87" t="s">
        <v>6203</v>
      </c>
      <c r="C1709" s="87" t="s">
        <v>10837</v>
      </c>
      <c r="D1709" s="90" t="s">
        <v>4753</v>
      </c>
      <c r="E1709" s="137" t="s">
        <v>18831</v>
      </c>
    </row>
    <row r="1710" spans="1:5" ht="56.25" customHeight="1" x14ac:dyDescent="0.2">
      <c r="A1710" s="88">
        <v>8699556690487</v>
      </c>
      <c r="B1710" s="87" t="s">
        <v>16719</v>
      </c>
      <c r="C1710" s="87" t="s">
        <v>10837</v>
      </c>
      <c r="D1710" s="90" t="s">
        <v>4753</v>
      </c>
      <c r="E1710" s="137" t="s">
        <v>18831</v>
      </c>
    </row>
    <row r="1711" spans="1:5" ht="56.25" customHeight="1" x14ac:dyDescent="0.2">
      <c r="A1711" s="88">
        <v>8699556690517</v>
      </c>
      <c r="B1711" s="87" t="s">
        <v>6220</v>
      </c>
      <c r="C1711" s="87" t="s">
        <v>10837</v>
      </c>
      <c r="D1711" s="90" t="s">
        <v>4753</v>
      </c>
      <c r="E1711" s="137" t="s">
        <v>18831</v>
      </c>
    </row>
    <row r="1712" spans="1:5" ht="56.25" customHeight="1" x14ac:dyDescent="0.2">
      <c r="A1712" s="88">
        <v>8699556690548</v>
      </c>
      <c r="B1712" s="87" t="s">
        <v>5854</v>
      </c>
      <c r="C1712" s="87" t="s">
        <v>10837</v>
      </c>
      <c r="D1712" s="90" t="s">
        <v>4753</v>
      </c>
      <c r="E1712" s="137" t="s">
        <v>18831</v>
      </c>
    </row>
    <row r="1713" spans="1:5" ht="56.25" customHeight="1" x14ac:dyDescent="0.2">
      <c r="A1713" s="88">
        <v>8699556690593</v>
      </c>
      <c r="B1713" s="87" t="s">
        <v>16723</v>
      </c>
      <c r="C1713" s="87" t="s">
        <v>10837</v>
      </c>
      <c r="D1713" s="90" t="s">
        <v>4753</v>
      </c>
      <c r="E1713" s="137" t="s">
        <v>18831</v>
      </c>
    </row>
    <row r="1714" spans="1:5" ht="56.25" customHeight="1" x14ac:dyDescent="0.2">
      <c r="A1714" s="88">
        <v>8699556690609</v>
      </c>
      <c r="B1714" s="87" t="s">
        <v>16717</v>
      </c>
      <c r="C1714" s="87" t="s">
        <v>10837</v>
      </c>
      <c r="D1714" s="90" t="s">
        <v>4753</v>
      </c>
      <c r="E1714" s="137" t="s">
        <v>18831</v>
      </c>
    </row>
    <row r="1715" spans="1:5" ht="56.25" customHeight="1" x14ac:dyDescent="0.2">
      <c r="A1715" s="88">
        <v>8699556690616</v>
      </c>
      <c r="B1715" s="87" t="s">
        <v>16729</v>
      </c>
      <c r="C1715" s="87" t="s">
        <v>10837</v>
      </c>
      <c r="D1715" s="90" t="s">
        <v>4753</v>
      </c>
      <c r="E1715" s="137" t="s">
        <v>18831</v>
      </c>
    </row>
    <row r="1716" spans="1:5" ht="56.25" customHeight="1" x14ac:dyDescent="0.2">
      <c r="A1716" s="88">
        <v>8699556690623</v>
      </c>
      <c r="B1716" s="87" t="s">
        <v>6221</v>
      </c>
      <c r="C1716" s="87" t="s">
        <v>10837</v>
      </c>
      <c r="D1716" s="90" t="s">
        <v>4753</v>
      </c>
      <c r="E1716" s="137" t="s">
        <v>18831</v>
      </c>
    </row>
    <row r="1717" spans="1:5" ht="56.25" customHeight="1" x14ac:dyDescent="0.2">
      <c r="A1717" s="88">
        <v>8699556690647</v>
      </c>
      <c r="B1717" s="87" t="s">
        <v>10851</v>
      </c>
      <c r="C1717" s="87" t="s">
        <v>10837</v>
      </c>
      <c r="D1717" s="90" t="s">
        <v>4753</v>
      </c>
      <c r="E1717" s="137" t="s">
        <v>18832</v>
      </c>
    </row>
    <row r="1718" spans="1:5" ht="56.25" customHeight="1" x14ac:dyDescent="0.2">
      <c r="A1718" s="88">
        <v>8699556690722</v>
      </c>
      <c r="B1718" s="87" t="s">
        <v>16730</v>
      </c>
      <c r="C1718" s="87" t="s">
        <v>10837</v>
      </c>
      <c r="D1718" s="90" t="s">
        <v>4753</v>
      </c>
      <c r="E1718" s="137" t="s">
        <v>18831</v>
      </c>
    </row>
    <row r="1719" spans="1:5" ht="56.25" customHeight="1" x14ac:dyDescent="0.2">
      <c r="A1719" s="88">
        <v>8699556690746</v>
      </c>
      <c r="B1719" s="87" t="s">
        <v>16722</v>
      </c>
      <c r="C1719" s="87" t="s">
        <v>10837</v>
      </c>
      <c r="D1719" s="90" t="s">
        <v>4753</v>
      </c>
      <c r="E1719" s="137" t="s">
        <v>18831</v>
      </c>
    </row>
    <row r="1720" spans="1:5" ht="56.25" customHeight="1" x14ac:dyDescent="0.2">
      <c r="A1720" s="88">
        <v>8699556690760</v>
      </c>
      <c r="B1720" s="87" t="s">
        <v>16731</v>
      </c>
      <c r="C1720" s="87" t="s">
        <v>10837</v>
      </c>
      <c r="D1720" s="90" t="s">
        <v>4753</v>
      </c>
      <c r="E1720" s="137" t="s">
        <v>18831</v>
      </c>
    </row>
    <row r="1721" spans="1:5" ht="56.25" customHeight="1" x14ac:dyDescent="0.2">
      <c r="A1721" s="88">
        <v>8699556691460</v>
      </c>
      <c r="B1721" s="87" t="s">
        <v>16724</v>
      </c>
      <c r="C1721" s="87" t="s">
        <v>10837</v>
      </c>
      <c r="D1721" s="90" t="s">
        <v>4753</v>
      </c>
      <c r="E1721" s="137" t="s">
        <v>18832</v>
      </c>
    </row>
    <row r="1722" spans="1:5" ht="56.25" customHeight="1" x14ac:dyDescent="0.2">
      <c r="A1722" s="88">
        <v>8699556691507</v>
      </c>
      <c r="B1722" s="87" t="s">
        <v>5908</v>
      </c>
      <c r="C1722" s="87" t="s">
        <v>10837</v>
      </c>
      <c r="D1722" s="90" t="s">
        <v>4753</v>
      </c>
      <c r="E1722" s="137" t="s">
        <v>18831</v>
      </c>
    </row>
    <row r="1723" spans="1:5" ht="56.25" customHeight="1" x14ac:dyDescent="0.2">
      <c r="A1723" s="88">
        <v>8699556691514</v>
      </c>
      <c r="B1723" s="87" t="s">
        <v>16720</v>
      </c>
      <c r="C1723" s="87" t="s">
        <v>10837</v>
      </c>
      <c r="D1723" s="90" t="s">
        <v>4753</v>
      </c>
      <c r="E1723" s="137" t="s">
        <v>18831</v>
      </c>
    </row>
    <row r="1724" spans="1:5" ht="56.25" customHeight="1" x14ac:dyDescent="0.2">
      <c r="A1724" s="88">
        <v>8699556691569</v>
      </c>
      <c r="B1724" s="87" t="s">
        <v>16725</v>
      </c>
      <c r="C1724" s="87" t="s">
        <v>10837</v>
      </c>
      <c r="D1724" s="90" t="s">
        <v>4753</v>
      </c>
      <c r="E1724" s="137" t="s">
        <v>18832</v>
      </c>
    </row>
    <row r="1725" spans="1:5" ht="56.25" customHeight="1" x14ac:dyDescent="0.2">
      <c r="A1725" s="88">
        <v>8699556691576</v>
      </c>
      <c r="B1725" s="87" t="s">
        <v>5855</v>
      </c>
      <c r="C1725" s="87" t="s">
        <v>10837</v>
      </c>
      <c r="D1725" s="90" t="s">
        <v>4753</v>
      </c>
      <c r="E1725" s="137" t="s">
        <v>18831</v>
      </c>
    </row>
    <row r="1726" spans="1:5" ht="56.25" customHeight="1" x14ac:dyDescent="0.2">
      <c r="A1726" s="88">
        <v>8699556691583</v>
      </c>
      <c r="B1726" s="87" t="s">
        <v>16718</v>
      </c>
      <c r="C1726" s="87" t="s">
        <v>10837</v>
      </c>
      <c r="D1726" s="90" t="s">
        <v>4753</v>
      </c>
      <c r="E1726" s="137" t="s">
        <v>18831</v>
      </c>
    </row>
    <row r="1727" spans="1:5" ht="56.25" customHeight="1" x14ac:dyDescent="0.2">
      <c r="A1727" s="88">
        <v>8699556691590</v>
      </c>
      <c r="B1727" s="87" t="s">
        <v>5909</v>
      </c>
      <c r="C1727" s="87" t="s">
        <v>10837</v>
      </c>
      <c r="D1727" s="90" t="s">
        <v>4753</v>
      </c>
      <c r="E1727" s="137" t="s">
        <v>18831</v>
      </c>
    </row>
    <row r="1728" spans="1:5" ht="56.25" customHeight="1" x14ac:dyDescent="0.2">
      <c r="A1728" s="88">
        <v>8699556691729</v>
      </c>
      <c r="B1728" s="87" t="s">
        <v>16726</v>
      </c>
      <c r="C1728" s="87" t="s">
        <v>10837</v>
      </c>
      <c r="D1728" s="90" t="s">
        <v>4753</v>
      </c>
      <c r="E1728" s="137" t="s">
        <v>18832</v>
      </c>
    </row>
    <row r="1729" spans="1:5" ht="56.25" customHeight="1" x14ac:dyDescent="0.2">
      <c r="A1729" s="88">
        <v>8699556691767</v>
      </c>
      <c r="B1729" s="87" t="s">
        <v>16727</v>
      </c>
      <c r="C1729" s="87" t="s">
        <v>10837</v>
      </c>
      <c r="D1729" s="90" t="s">
        <v>4753</v>
      </c>
      <c r="E1729" s="137" t="s">
        <v>18832</v>
      </c>
    </row>
    <row r="1730" spans="1:5" ht="56.25" customHeight="1" x14ac:dyDescent="0.2">
      <c r="A1730" s="88">
        <v>8699556691774</v>
      </c>
      <c r="B1730" s="87" t="s">
        <v>16721</v>
      </c>
      <c r="C1730" s="87" t="s">
        <v>10837</v>
      </c>
      <c r="D1730" s="90" t="s">
        <v>4753</v>
      </c>
      <c r="E1730" s="137" t="s">
        <v>18831</v>
      </c>
    </row>
    <row r="1731" spans="1:5" ht="56.25" customHeight="1" x14ac:dyDescent="0.2">
      <c r="A1731" s="88">
        <v>8699556693440</v>
      </c>
      <c r="B1731" s="87" t="s">
        <v>5902</v>
      </c>
      <c r="C1731" s="87" t="s">
        <v>10853</v>
      </c>
      <c r="D1731" s="90" t="s">
        <v>4753</v>
      </c>
      <c r="E1731" s="137" t="s">
        <v>18831</v>
      </c>
    </row>
    <row r="1732" spans="1:5" ht="56.25" customHeight="1" x14ac:dyDescent="0.2">
      <c r="A1732" s="88">
        <v>8699556693532</v>
      </c>
      <c r="B1732" s="87" t="s">
        <v>5903</v>
      </c>
      <c r="C1732" s="87" t="s">
        <v>10853</v>
      </c>
      <c r="D1732" s="90" t="s">
        <v>4753</v>
      </c>
      <c r="E1732" s="137" t="s">
        <v>18831</v>
      </c>
    </row>
    <row r="1733" spans="1:5" ht="56.25" customHeight="1" x14ac:dyDescent="0.2">
      <c r="A1733" s="88">
        <v>8699556693716</v>
      </c>
      <c r="B1733" s="87" t="s">
        <v>5904</v>
      </c>
      <c r="C1733" s="87" t="s">
        <v>10853</v>
      </c>
      <c r="D1733" s="90" t="s">
        <v>4753</v>
      </c>
      <c r="E1733" s="137" t="s">
        <v>18831</v>
      </c>
    </row>
    <row r="1734" spans="1:5" ht="56.25" customHeight="1" x14ac:dyDescent="0.2">
      <c r="A1734" s="88">
        <v>8699556693662</v>
      </c>
      <c r="B1734" s="87" t="s">
        <v>5905</v>
      </c>
      <c r="C1734" s="87" t="s">
        <v>10853</v>
      </c>
      <c r="D1734" s="90" t="s">
        <v>4753</v>
      </c>
      <c r="E1734" s="137" t="s">
        <v>18831</v>
      </c>
    </row>
    <row r="1735" spans="1:5" ht="56.25" customHeight="1" x14ac:dyDescent="0.2">
      <c r="A1735" s="88">
        <v>8699556693440</v>
      </c>
      <c r="B1735" s="87" t="s">
        <v>5902</v>
      </c>
      <c r="C1735" s="87" t="s">
        <v>10853</v>
      </c>
      <c r="D1735" s="90" t="s">
        <v>4753</v>
      </c>
      <c r="E1735" s="137" t="s">
        <v>18831</v>
      </c>
    </row>
    <row r="1736" spans="1:5" ht="56.25" customHeight="1" x14ac:dyDescent="0.2">
      <c r="A1736" s="88">
        <v>8699556693532</v>
      </c>
      <c r="B1736" s="87" t="s">
        <v>5903</v>
      </c>
      <c r="C1736" s="87" t="s">
        <v>10853</v>
      </c>
      <c r="D1736" s="90" t="s">
        <v>4753</v>
      </c>
      <c r="E1736" s="137" t="s">
        <v>18831</v>
      </c>
    </row>
    <row r="1737" spans="1:5" ht="56.25" customHeight="1" x14ac:dyDescent="0.2">
      <c r="A1737" s="88">
        <v>8699556693662</v>
      </c>
      <c r="B1737" s="87" t="s">
        <v>5905</v>
      </c>
      <c r="C1737" s="87" t="s">
        <v>10853</v>
      </c>
      <c r="D1737" s="90" t="s">
        <v>4753</v>
      </c>
      <c r="E1737" s="137" t="s">
        <v>18831</v>
      </c>
    </row>
    <row r="1738" spans="1:5" ht="56.25" customHeight="1" x14ac:dyDescent="0.2">
      <c r="A1738" s="88">
        <v>8699556693716</v>
      </c>
      <c r="B1738" s="87" t="s">
        <v>5904</v>
      </c>
      <c r="C1738" s="87" t="s">
        <v>10853</v>
      </c>
      <c r="D1738" s="90" t="s">
        <v>4753</v>
      </c>
      <c r="E1738" s="137" t="s">
        <v>18831</v>
      </c>
    </row>
    <row r="1739" spans="1:5" ht="56.25" customHeight="1" x14ac:dyDescent="0.2">
      <c r="A1739" s="88">
        <v>8699556695215</v>
      </c>
      <c r="B1739" s="87" t="s">
        <v>6406</v>
      </c>
      <c r="C1739" s="87" t="s">
        <v>18229</v>
      </c>
      <c r="D1739" s="90" t="s">
        <v>4753</v>
      </c>
      <c r="E1739" s="137" t="s">
        <v>18832</v>
      </c>
    </row>
    <row r="1740" spans="1:5" ht="56.25" customHeight="1" x14ac:dyDescent="0.2">
      <c r="A1740" s="88">
        <v>8699556695222</v>
      </c>
      <c r="B1740" s="87" t="s">
        <v>6407</v>
      </c>
      <c r="C1740" s="87" t="s">
        <v>18229</v>
      </c>
      <c r="D1740" s="90" t="s">
        <v>4753</v>
      </c>
      <c r="E1740" s="137" t="s">
        <v>18832</v>
      </c>
    </row>
    <row r="1741" spans="1:5" ht="56.25" customHeight="1" x14ac:dyDescent="0.2">
      <c r="A1741" s="88">
        <v>8699556695239</v>
      </c>
      <c r="B1741" s="87" t="s">
        <v>6408</v>
      </c>
      <c r="C1741" s="87" t="s">
        <v>18229</v>
      </c>
      <c r="D1741" s="90" t="s">
        <v>4753</v>
      </c>
      <c r="E1741" s="137" t="s">
        <v>18832</v>
      </c>
    </row>
    <row r="1742" spans="1:5" ht="56.25" customHeight="1" x14ac:dyDescent="0.2">
      <c r="A1742" s="88">
        <v>8699556980113</v>
      </c>
      <c r="B1742" s="87" t="s">
        <v>12776</v>
      </c>
      <c r="C1742" s="87" t="s">
        <v>13331</v>
      </c>
      <c r="D1742" s="90" t="s">
        <v>4753</v>
      </c>
      <c r="E1742" s="137" t="s">
        <v>18831</v>
      </c>
    </row>
    <row r="1743" spans="1:5" ht="56.25" customHeight="1" x14ac:dyDescent="0.2">
      <c r="A1743" s="88">
        <v>8699556980168</v>
      </c>
      <c r="B1743" s="87" t="s">
        <v>7210</v>
      </c>
      <c r="C1743" s="87" t="s">
        <v>3625</v>
      </c>
      <c r="D1743" s="90" t="s">
        <v>4753</v>
      </c>
      <c r="E1743" s="137" t="s">
        <v>18832</v>
      </c>
    </row>
    <row r="1744" spans="1:5" ht="56.25" customHeight="1" x14ac:dyDescent="0.2">
      <c r="A1744" s="88">
        <v>8699556981134</v>
      </c>
      <c r="B1744" s="87" t="s">
        <v>11634</v>
      </c>
      <c r="C1744" s="87" t="s">
        <v>3625</v>
      </c>
      <c r="D1744" s="90" t="s">
        <v>4753</v>
      </c>
      <c r="E1744" s="137" t="s">
        <v>18831</v>
      </c>
    </row>
    <row r="1745" spans="1:5" ht="56.25" customHeight="1" x14ac:dyDescent="0.2">
      <c r="A1745" s="88">
        <v>8699556981141</v>
      </c>
      <c r="B1745" s="87" t="s">
        <v>11635</v>
      </c>
      <c r="C1745" s="87" t="s">
        <v>3625</v>
      </c>
      <c r="D1745" s="90" t="s">
        <v>4753</v>
      </c>
      <c r="E1745" s="137" t="s">
        <v>18831</v>
      </c>
    </row>
    <row r="1746" spans="1:5" ht="56.25" customHeight="1" x14ac:dyDescent="0.2">
      <c r="A1746" s="88">
        <v>8699556981158</v>
      </c>
      <c r="B1746" s="87" t="s">
        <v>11636</v>
      </c>
      <c r="C1746" s="87" t="s">
        <v>3625</v>
      </c>
      <c r="D1746" s="90" t="s">
        <v>4753</v>
      </c>
      <c r="E1746" s="137" t="s">
        <v>18831</v>
      </c>
    </row>
    <row r="1747" spans="1:5" ht="56.25" customHeight="1" x14ac:dyDescent="0.2">
      <c r="A1747" s="88">
        <v>8699556685926</v>
      </c>
      <c r="B1747" s="87" t="s">
        <v>5887</v>
      </c>
      <c r="C1747" s="87" t="s">
        <v>6192</v>
      </c>
      <c r="D1747" s="90" t="s">
        <v>4753</v>
      </c>
      <c r="E1747" s="137" t="s">
        <v>18831</v>
      </c>
    </row>
    <row r="1748" spans="1:5" ht="56.25" customHeight="1" x14ac:dyDescent="0.2">
      <c r="A1748" s="88">
        <v>8699556685926</v>
      </c>
      <c r="B1748" s="87" t="s">
        <v>5887</v>
      </c>
      <c r="C1748" s="87" t="s">
        <v>6192</v>
      </c>
      <c r="D1748" s="90" t="s">
        <v>4753</v>
      </c>
      <c r="E1748" s="137" t="s">
        <v>18831</v>
      </c>
    </row>
    <row r="1749" spans="1:5" ht="56.25" customHeight="1" x14ac:dyDescent="0.2">
      <c r="A1749" s="88">
        <v>8699556694454</v>
      </c>
      <c r="B1749" s="87" t="s">
        <v>6409</v>
      </c>
      <c r="C1749" s="87" t="s">
        <v>10856</v>
      </c>
      <c r="D1749" s="90" t="s">
        <v>4753</v>
      </c>
      <c r="E1749" s="137" t="s">
        <v>18832</v>
      </c>
    </row>
    <row r="1750" spans="1:5" ht="56.25" customHeight="1" x14ac:dyDescent="0.2">
      <c r="A1750" s="88">
        <v>8699556694492</v>
      </c>
      <c r="B1750" s="87" t="s">
        <v>6410</v>
      </c>
      <c r="C1750" s="87" t="s">
        <v>10856</v>
      </c>
      <c r="D1750" s="90" t="s">
        <v>4753</v>
      </c>
      <c r="E1750" s="137" t="s">
        <v>18832</v>
      </c>
    </row>
    <row r="1751" spans="1:5" ht="56.25" customHeight="1" x14ac:dyDescent="0.2">
      <c r="A1751" s="88">
        <v>8699556980175</v>
      </c>
      <c r="B1751" s="87" t="s">
        <v>14151</v>
      </c>
      <c r="C1751" s="87" t="s">
        <v>4042</v>
      </c>
      <c r="D1751" s="90" t="s">
        <v>4753</v>
      </c>
      <c r="E1751" s="137" t="s">
        <v>18832</v>
      </c>
    </row>
    <row r="1752" spans="1:5" ht="56.25" customHeight="1" x14ac:dyDescent="0.2">
      <c r="A1752" s="88">
        <v>8699556693471</v>
      </c>
      <c r="B1752" s="87" t="s">
        <v>5890</v>
      </c>
      <c r="C1752" s="87" t="s">
        <v>10855</v>
      </c>
      <c r="D1752" s="90" t="s">
        <v>4753</v>
      </c>
      <c r="E1752" s="137" t="s">
        <v>18831</v>
      </c>
    </row>
    <row r="1753" spans="1:5" ht="56.25" customHeight="1" x14ac:dyDescent="0.2">
      <c r="A1753" s="88">
        <v>8699556693501</v>
      </c>
      <c r="B1753" s="87" t="s">
        <v>5891</v>
      </c>
      <c r="C1753" s="87" t="s">
        <v>10855</v>
      </c>
      <c r="D1753" s="90" t="s">
        <v>4753</v>
      </c>
      <c r="E1753" s="137" t="s">
        <v>18831</v>
      </c>
    </row>
    <row r="1754" spans="1:5" ht="56.25" customHeight="1" x14ac:dyDescent="0.2">
      <c r="A1754" s="88">
        <v>8699556693723</v>
      </c>
      <c r="B1754" s="87" t="s">
        <v>5892</v>
      </c>
      <c r="C1754" s="87" t="s">
        <v>10855</v>
      </c>
      <c r="D1754" s="90" t="s">
        <v>4753</v>
      </c>
      <c r="E1754" s="137" t="s">
        <v>18831</v>
      </c>
    </row>
    <row r="1755" spans="1:5" ht="56.25" customHeight="1" x14ac:dyDescent="0.2">
      <c r="A1755" s="88">
        <v>8699556693686</v>
      </c>
      <c r="B1755" s="87" t="s">
        <v>5893</v>
      </c>
      <c r="C1755" s="87" t="s">
        <v>10855</v>
      </c>
      <c r="D1755" s="90" t="s">
        <v>4753</v>
      </c>
      <c r="E1755" s="137" t="s">
        <v>18831</v>
      </c>
    </row>
    <row r="1756" spans="1:5" ht="56.25" customHeight="1" x14ac:dyDescent="0.2">
      <c r="A1756" s="88">
        <v>8699556692412</v>
      </c>
      <c r="B1756" s="87" t="s">
        <v>6213</v>
      </c>
      <c r="C1756" s="87" t="s">
        <v>10855</v>
      </c>
      <c r="D1756" s="90" t="s">
        <v>4753</v>
      </c>
      <c r="E1756" s="137" t="s">
        <v>18831</v>
      </c>
    </row>
    <row r="1757" spans="1:5" ht="56.25" customHeight="1" x14ac:dyDescent="0.2">
      <c r="A1757" s="88">
        <v>8699556692474</v>
      </c>
      <c r="B1757" s="87" t="s">
        <v>6214</v>
      </c>
      <c r="C1757" s="87" t="s">
        <v>10855</v>
      </c>
      <c r="D1757" s="90" t="s">
        <v>4753</v>
      </c>
      <c r="E1757" s="137" t="s">
        <v>18831</v>
      </c>
    </row>
    <row r="1758" spans="1:5" ht="56.25" customHeight="1" x14ac:dyDescent="0.2">
      <c r="A1758" s="88">
        <v>8699556692719</v>
      </c>
      <c r="B1758" s="87" t="s">
        <v>6215</v>
      </c>
      <c r="C1758" s="87" t="s">
        <v>10855</v>
      </c>
      <c r="D1758" s="90" t="s">
        <v>4753</v>
      </c>
      <c r="E1758" s="137" t="s">
        <v>18831</v>
      </c>
    </row>
    <row r="1759" spans="1:5" ht="56.25" customHeight="1" x14ac:dyDescent="0.2">
      <c r="A1759" s="88">
        <v>8699556692603</v>
      </c>
      <c r="B1759" s="87" t="s">
        <v>6216</v>
      </c>
      <c r="C1759" s="87" t="s">
        <v>10855</v>
      </c>
      <c r="D1759" s="90" t="s">
        <v>4753</v>
      </c>
      <c r="E1759" s="137" t="s">
        <v>18831</v>
      </c>
    </row>
    <row r="1760" spans="1:5" ht="56.25" customHeight="1" x14ac:dyDescent="0.2">
      <c r="A1760" s="88">
        <v>8699556692412</v>
      </c>
      <c r="B1760" s="87" t="s">
        <v>6213</v>
      </c>
      <c r="C1760" s="87" t="s">
        <v>10855</v>
      </c>
      <c r="D1760" s="90" t="s">
        <v>4753</v>
      </c>
      <c r="E1760" s="137" t="s">
        <v>18831</v>
      </c>
    </row>
    <row r="1761" spans="1:5" ht="56.25" customHeight="1" x14ac:dyDescent="0.2">
      <c r="A1761" s="88">
        <v>8699556692474</v>
      </c>
      <c r="B1761" s="87" t="s">
        <v>6214</v>
      </c>
      <c r="C1761" s="87" t="s">
        <v>10855</v>
      </c>
      <c r="D1761" s="90" t="s">
        <v>4753</v>
      </c>
      <c r="E1761" s="137" t="s">
        <v>18831</v>
      </c>
    </row>
    <row r="1762" spans="1:5" ht="56.25" customHeight="1" x14ac:dyDescent="0.2">
      <c r="A1762" s="88">
        <v>8699556692603</v>
      </c>
      <c r="B1762" s="87" t="s">
        <v>6216</v>
      </c>
      <c r="C1762" s="87" t="s">
        <v>10855</v>
      </c>
      <c r="D1762" s="90" t="s">
        <v>4753</v>
      </c>
      <c r="E1762" s="137" t="s">
        <v>18831</v>
      </c>
    </row>
    <row r="1763" spans="1:5" ht="56.25" customHeight="1" x14ac:dyDescent="0.2">
      <c r="A1763" s="88">
        <v>8699556692719</v>
      </c>
      <c r="B1763" s="87" t="s">
        <v>6215</v>
      </c>
      <c r="C1763" s="87" t="s">
        <v>10855</v>
      </c>
      <c r="D1763" s="90" t="s">
        <v>4753</v>
      </c>
      <c r="E1763" s="137" t="s">
        <v>18831</v>
      </c>
    </row>
    <row r="1764" spans="1:5" ht="56.25" customHeight="1" x14ac:dyDescent="0.2">
      <c r="A1764" s="88">
        <v>8699556693471</v>
      </c>
      <c r="B1764" s="87" t="s">
        <v>5890</v>
      </c>
      <c r="C1764" s="87" t="s">
        <v>10855</v>
      </c>
      <c r="D1764" s="90" t="s">
        <v>4753</v>
      </c>
      <c r="E1764" s="137" t="s">
        <v>18831</v>
      </c>
    </row>
    <row r="1765" spans="1:5" ht="56.25" customHeight="1" x14ac:dyDescent="0.2">
      <c r="A1765" s="88">
        <v>8699556693501</v>
      </c>
      <c r="B1765" s="87" t="s">
        <v>5891</v>
      </c>
      <c r="C1765" s="87" t="s">
        <v>10855</v>
      </c>
      <c r="D1765" s="90" t="s">
        <v>4753</v>
      </c>
      <c r="E1765" s="137" t="s">
        <v>18831</v>
      </c>
    </row>
    <row r="1766" spans="1:5" ht="56.25" customHeight="1" x14ac:dyDescent="0.2">
      <c r="A1766" s="88">
        <v>8699556693686</v>
      </c>
      <c r="B1766" s="87" t="s">
        <v>5893</v>
      </c>
      <c r="C1766" s="87" t="s">
        <v>10855</v>
      </c>
      <c r="D1766" s="90" t="s">
        <v>4753</v>
      </c>
      <c r="E1766" s="137" t="s">
        <v>18831</v>
      </c>
    </row>
    <row r="1767" spans="1:5" ht="56.25" customHeight="1" x14ac:dyDescent="0.2">
      <c r="A1767" s="88">
        <v>8699556693723</v>
      </c>
      <c r="B1767" s="87" t="s">
        <v>5892</v>
      </c>
      <c r="C1767" s="87" t="s">
        <v>10855</v>
      </c>
      <c r="D1767" s="90" t="s">
        <v>4753</v>
      </c>
      <c r="E1767" s="137" t="s">
        <v>18831</v>
      </c>
    </row>
    <row r="1768" spans="1:5" ht="56.25" customHeight="1" x14ac:dyDescent="0.2">
      <c r="A1768" s="88">
        <v>8699556692764</v>
      </c>
      <c r="B1768" s="87" t="s">
        <v>5961</v>
      </c>
      <c r="C1768" s="87" t="s">
        <v>10307</v>
      </c>
      <c r="D1768" s="90" t="s">
        <v>4753</v>
      </c>
      <c r="E1768" s="137" t="s">
        <v>18831</v>
      </c>
    </row>
    <row r="1769" spans="1:5" ht="56.25" customHeight="1" x14ac:dyDescent="0.2">
      <c r="A1769" s="88">
        <v>8699556692870</v>
      </c>
      <c r="B1769" s="87" t="s">
        <v>5962</v>
      </c>
      <c r="C1769" s="87" t="s">
        <v>10307</v>
      </c>
      <c r="D1769" s="90" t="s">
        <v>4753</v>
      </c>
      <c r="E1769" s="137" t="s">
        <v>18831</v>
      </c>
    </row>
    <row r="1770" spans="1:5" ht="56.25" customHeight="1" x14ac:dyDescent="0.2">
      <c r="A1770" s="88">
        <v>8699556692825</v>
      </c>
      <c r="B1770" s="87" t="s">
        <v>5963</v>
      </c>
      <c r="C1770" s="87" t="s">
        <v>10307</v>
      </c>
      <c r="D1770" s="90" t="s">
        <v>4753</v>
      </c>
      <c r="E1770" s="137" t="s">
        <v>18831</v>
      </c>
    </row>
    <row r="1771" spans="1:5" ht="56.25" customHeight="1" x14ac:dyDescent="0.2">
      <c r="A1771" s="88">
        <v>8699556692863</v>
      </c>
      <c r="B1771" s="87" t="s">
        <v>5964</v>
      </c>
      <c r="C1771" s="87" t="s">
        <v>10307</v>
      </c>
      <c r="D1771" s="90" t="s">
        <v>4753</v>
      </c>
      <c r="E1771" s="137" t="s">
        <v>18831</v>
      </c>
    </row>
    <row r="1772" spans="1:5" ht="56.25" customHeight="1" x14ac:dyDescent="0.2">
      <c r="A1772" s="88">
        <v>8699556692757</v>
      </c>
      <c r="B1772" s="87" t="s">
        <v>6235</v>
      </c>
      <c r="C1772" s="87" t="s">
        <v>10307</v>
      </c>
      <c r="D1772" s="90" t="s">
        <v>4753</v>
      </c>
      <c r="E1772" s="137" t="s">
        <v>18831</v>
      </c>
    </row>
    <row r="1773" spans="1:5" ht="56.25" customHeight="1" x14ac:dyDescent="0.2">
      <c r="A1773" s="88">
        <v>8699556692634</v>
      </c>
      <c r="B1773" s="87" t="s">
        <v>6236</v>
      </c>
      <c r="C1773" s="87" t="s">
        <v>10307</v>
      </c>
      <c r="D1773" s="90" t="s">
        <v>4753</v>
      </c>
      <c r="E1773" s="137" t="s">
        <v>18831</v>
      </c>
    </row>
    <row r="1774" spans="1:5" ht="56.25" customHeight="1" x14ac:dyDescent="0.2">
      <c r="A1774" s="88">
        <v>8699556692634</v>
      </c>
      <c r="B1774" s="87" t="s">
        <v>6236</v>
      </c>
      <c r="C1774" s="87" t="s">
        <v>10307</v>
      </c>
      <c r="D1774" s="90" t="s">
        <v>4753</v>
      </c>
      <c r="E1774" s="137" t="s">
        <v>18831</v>
      </c>
    </row>
    <row r="1775" spans="1:5" ht="56.25" customHeight="1" x14ac:dyDescent="0.2">
      <c r="A1775" s="88">
        <v>8699556692757</v>
      </c>
      <c r="B1775" s="87" t="s">
        <v>6235</v>
      </c>
      <c r="C1775" s="87" t="s">
        <v>10307</v>
      </c>
      <c r="D1775" s="90" t="s">
        <v>4753</v>
      </c>
      <c r="E1775" s="137" t="s">
        <v>18831</v>
      </c>
    </row>
    <row r="1776" spans="1:5" ht="56.25" customHeight="1" x14ac:dyDescent="0.2">
      <c r="A1776" s="88">
        <v>8699556692764</v>
      </c>
      <c r="B1776" s="87" t="s">
        <v>5961</v>
      </c>
      <c r="C1776" s="87" t="s">
        <v>10307</v>
      </c>
      <c r="D1776" s="90" t="s">
        <v>4753</v>
      </c>
      <c r="E1776" s="137" t="s">
        <v>18831</v>
      </c>
    </row>
    <row r="1777" spans="1:5" ht="56.25" customHeight="1" x14ac:dyDescent="0.2">
      <c r="A1777" s="88">
        <v>8699556692825</v>
      </c>
      <c r="B1777" s="87" t="s">
        <v>5963</v>
      </c>
      <c r="C1777" s="87" t="s">
        <v>10307</v>
      </c>
      <c r="D1777" s="90" t="s">
        <v>4753</v>
      </c>
      <c r="E1777" s="137" t="s">
        <v>18831</v>
      </c>
    </row>
    <row r="1778" spans="1:5" ht="56.25" customHeight="1" x14ac:dyDescent="0.2">
      <c r="A1778" s="88">
        <v>8699556692863</v>
      </c>
      <c r="B1778" s="87" t="s">
        <v>5964</v>
      </c>
      <c r="C1778" s="87" t="s">
        <v>10307</v>
      </c>
      <c r="D1778" s="90" t="s">
        <v>4753</v>
      </c>
      <c r="E1778" s="137" t="s">
        <v>18831</v>
      </c>
    </row>
    <row r="1779" spans="1:5" ht="56.25" customHeight="1" x14ac:dyDescent="0.2">
      <c r="A1779" s="88">
        <v>8699556692870</v>
      </c>
      <c r="B1779" s="87" t="s">
        <v>5962</v>
      </c>
      <c r="C1779" s="87" t="s">
        <v>10307</v>
      </c>
      <c r="D1779" s="90" t="s">
        <v>4753</v>
      </c>
      <c r="E1779" s="137" t="s">
        <v>18831</v>
      </c>
    </row>
    <row r="1780" spans="1:5" ht="56.25" customHeight="1" x14ac:dyDescent="0.2">
      <c r="A1780" s="88">
        <v>8699556693457</v>
      </c>
      <c r="B1780" s="87" t="s">
        <v>5925</v>
      </c>
      <c r="C1780" s="87" t="s">
        <v>10849</v>
      </c>
      <c r="D1780" s="90" t="s">
        <v>4753</v>
      </c>
      <c r="E1780" s="137" t="s">
        <v>18831</v>
      </c>
    </row>
    <row r="1781" spans="1:5" ht="56.25" customHeight="1" x14ac:dyDescent="0.2">
      <c r="A1781" s="88">
        <v>8699556693549</v>
      </c>
      <c r="B1781" s="87" t="s">
        <v>5926</v>
      </c>
      <c r="C1781" s="87" t="s">
        <v>10849</v>
      </c>
      <c r="D1781" s="90" t="s">
        <v>4753</v>
      </c>
      <c r="E1781" s="137" t="s">
        <v>18831</v>
      </c>
    </row>
    <row r="1782" spans="1:5" ht="56.25" customHeight="1" x14ac:dyDescent="0.2">
      <c r="A1782" s="88">
        <v>8699556693730</v>
      </c>
      <c r="B1782" s="87" t="s">
        <v>5927</v>
      </c>
      <c r="C1782" s="87" t="s">
        <v>10849</v>
      </c>
      <c r="D1782" s="90" t="s">
        <v>4753</v>
      </c>
      <c r="E1782" s="137" t="s">
        <v>18831</v>
      </c>
    </row>
    <row r="1783" spans="1:5" ht="56.25" customHeight="1" x14ac:dyDescent="0.2">
      <c r="A1783" s="88">
        <v>8699556693655</v>
      </c>
      <c r="B1783" s="87" t="s">
        <v>5928</v>
      </c>
      <c r="C1783" s="87" t="s">
        <v>10849</v>
      </c>
      <c r="D1783" s="90" t="s">
        <v>4753</v>
      </c>
      <c r="E1783" s="137" t="s">
        <v>18831</v>
      </c>
    </row>
    <row r="1784" spans="1:5" ht="56.25" customHeight="1" x14ac:dyDescent="0.2">
      <c r="A1784" s="88">
        <v>8699556692818</v>
      </c>
      <c r="B1784" s="87" t="s">
        <v>5929</v>
      </c>
      <c r="C1784" s="87" t="s">
        <v>10849</v>
      </c>
      <c r="D1784" s="90" t="s">
        <v>4753</v>
      </c>
      <c r="E1784" s="137" t="s">
        <v>18831</v>
      </c>
    </row>
    <row r="1785" spans="1:5" ht="56.25" customHeight="1" x14ac:dyDescent="0.2">
      <c r="A1785" s="88">
        <v>8699556692856</v>
      </c>
      <c r="B1785" s="87" t="s">
        <v>5930</v>
      </c>
      <c r="C1785" s="87" t="s">
        <v>10849</v>
      </c>
      <c r="D1785" s="90" t="s">
        <v>4753</v>
      </c>
      <c r="E1785" s="137" t="s">
        <v>18831</v>
      </c>
    </row>
    <row r="1786" spans="1:5" ht="56.25" customHeight="1" x14ac:dyDescent="0.2">
      <c r="A1786" s="88">
        <v>8699556692450</v>
      </c>
      <c r="B1786" s="87" t="s">
        <v>10850</v>
      </c>
      <c r="C1786" s="87" t="s">
        <v>10849</v>
      </c>
      <c r="D1786" s="90" t="s">
        <v>4753</v>
      </c>
      <c r="E1786" s="137" t="s">
        <v>18831</v>
      </c>
    </row>
    <row r="1787" spans="1:5" ht="56.25" customHeight="1" x14ac:dyDescent="0.2">
      <c r="A1787" s="88">
        <v>8699556690661</v>
      </c>
      <c r="B1787" s="87" t="s">
        <v>6226</v>
      </c>
      <c r="C1787" s="87" t="s">
        <v>10849</v>
      </c>
      <c r="D1787" s="90" t="s">
        <v>4753</v>
      </c>
      <c r="E1787" s="137" t="s">
        <v>18831</v>
      </c>
    </row>
    <row r="1788" spans="1:5" ht="56.25" customHeight="1" x14ac:dyDescent="0.2">
      <c r="A1788" s="88">
        <v>8699556692733</v>
      </c>
      <c r="B1788" s="87" t="s">
        <v>6227</v>
      </c>
      <c r="C1788" s="87" t="s">
        <v>10849</v>
      </c>
      <c r="D1788" s="90" t="s">
        <v>4753</v>
      </c>
      <c r="E1788" s="137" t="s">
        <v>18831</v>
      </c>
    </row>
    <row r="1789" spans="1:5" ht="56.25" customHeight="1" x14ac:dyDescent="0.2">
      <c r="A1789" s="88">
        <v>8699556692627</v>
      </c>
      <c r="B1789" s="87" t="s">
        <v>6228</v>
      </c>
      <c r="C1789" s="87" t="s">
        <v>10849</v>
      </c>
      <c r="D1789" s="90" t="s">
        <v>4753</v>
      </c>
      <c r="E1789" s="137" t="s">
        <v>18831</v>
      </c>
    </row>
    <row r="1790" spans="1:5" ht="56.25" customHeight="1" x14ac:dyDescent="0.2">
      <c r="A1790" s="88">
        <v>8699556690661</v>
      </c>
      <c r="B1790" s="87" t="s">
        <v>6226</v>
      </c>
      <c r="C1790" s="87" t="s">
        <v>10849</v>
      </c>
      <c r="D1790" s="90" t="s">
        <v>4753</v>
      </c>
      <c r="E1790" s="137" t="s">
        <v>18831</v>
      </c>
    </row>
    <row r="1791" spans="1:5" ht="56.25" customHeight="1" x14ac:dyDescent="0.2">
      <c r="A1791" s="88">
        <v>8699556692450</v>
      </c>
      <c r="B1791" s="87" t="s">
        <v>10850</v>
      </c>
      <c r="C1791" s="87" t="s">
        <v>10849</v>
      </c>
      <c r="D1791" s="90" t="s">
        <v>4753</v>
      </c>
      <c r="E1791" s="137" t="s">
        <v>18831</v>
      </c>
    </row>
    <row r="1792" spans="1:5" ht="56.25" customHeight="1" x14ac:dyDescent="0.2">
      <c r="A1792" s="88">
        <v>8699556692627</v>
      </c>
      <c r="B1792" s="87" t="s">
        <v>6228</v>
      </c>
      <c r="C1792" s="87" t="s">
        <v>10849</v>
      </c>
      <c r="D1792" s="90" t="s">
        <v>4753</v>
      </c>
      <c r="E1792" s="137" t="s">
        <v>18831</v>
      </c>
    </row>
    <row r="1793" spans="1:5" ht="56.25" customHeight="1" x14ac:dyDescent="0.2">
      <c r="A1793" s="88">
        <v>8699556692733</v>
      </c>
      <c r="B1793" s="87" t="s">
        <v>6227</v>
      </c>
      <c r="C1793" s="87" t="s">
        <v>10849</v>
      </c>
      <c r="D1793" s="90" t="s">
        <v>4753</v>
      </c>
      <c r="E1793" s="137" t="s">
        <v>18831</v>
      </c>
    </row>
    <row r="1794" spans="1:5" ht="56.25" customHeight="1" x14ac:dyDescent="0.2">
      <c r="A1794" s="88">
        <v>8699556692818</v>
      </c>
      <c r="B1794" s="87" t="s">
        <v>5929</v>
      </c>
      <c r="C1794" s="87" t="s">
        <v>10849</v>
      </c>
      <c r="D1794" s="90" t="s">
        <v>4753</v>
      </c>
      <c r="E1794" s="137" t="s">
        <v>18831</v>
      </c>
    </row>
    <row r="1795" spans="1:5" ht="56.25" customHeight="1" x14ac:dyDescent="0.2">
      <c r="A1795" s="88">
        <v>8699556692856</v>
      </c>
      <c r="B1795" s="87" t="s">
        <v>5930</v>
      </c>
      <c r="C1795" s="87" t="s">
        <v>10849</v>
      </c>
      <c r="D1795" s="90" t="s">
        <v>4753</v>
      </c>
      <c r="E1795" s="137" t="s">
        <v>18831</v>
      </c>
    </row>
    <row r="1796" spans="1:5" ht="56.25" customHeight="1" x14ac:dyDescent="0.2">
      <c r="A1796" s="88">
        <v>8699556693457</v>
      </c>
      <c r="B1796" s="87" t="s">
        <v>5925</v>
      </c>
      <c r="C1796" s="87" t="s">
        <v>10849</v>
      </c>
      <c r="D1796" s="90" t="s">
        <v>4753</v>
      </c>
      <c r="E1796" s="137" t="s">
        <v>18831</v>
      </c>
    </row>
    <row r="1797" spans="1:5" ht="56.25" customHeight="1" x14ac:dyDescent="0.2">
      <c r="A1797" s="88">
        <v>8699556693549</v>
      </c>
      <c r="B1797" s="87" t="s">
        <v>5926</v>
      </c>
      <c r="C1797" s="87" t="s">
        <v>10849</v>
      </c>
      <c r="D1797" s="90" t="s">
        <v>4753</v>
      </c>
      <c r="E1797" s="137" t="s">
        <v>18831</v>
      </c>
    </row>
    <row r="1798" spans="1:5" ht="56.25" customHeight="1" x14ac:dyDescent="0.2">
      <c r="A1798" s="88">
        <v>8699556693655</v>
      </c>
      <c r="B1798" s="87" t="s">
        <v>5928</v>
      </c>
      <c r="C1798" s="87" t="s">
        <v>10849</v>
      </c>
      <c r="D1798" s="90" t="s">
        <v>4753</v>
      </c>
      <c r="E1798" s="137" t="s">
        <v>18831</v>
      </c>
    </row>
    <row r="1799" spans="1:5" ht="56.25" customHeight="1" x14ac:dyDescent="0.2">
      <c r="A1799" s="88">
        <v>8699556693730</v>
      </c>
      <c r="B1799" s="87" t="s">
        <v>5927</v>
      </c>
      <c r="C1799" s="87" t="s">
        <v>10849</v>
      </c>
      <c r="D1799" s="90" t="s">
        <v>4753</v>
      </c>
      <c r="E1799" s="137" t="s">
        <v>18831</v>
      </c>
    </row>
    <row r="1800" spans="1:5" ht="56.25" customHeight="1" x14ac:dyDescent="0.2">
      <c r="A1800" s="88">
        <v>8699556695055</v>
      </c>
      <c r="B1800" s="87" t="s">
        <v>5933</v>
      </c>
      <c r="C1800" s="87" t="s">
        <v>6198</v>
      </c>
      <c r="D1800" s="90" t="s">
        <v>4753</v>
      </c>
      <c r="E1800" s="137" t="s">
        <v>18831</v>
      </c>
    </row>
    <row r="1801" spans="1:5" ht="56.25" customHeight="1" x14ac:dyDescent="0.2">
      <c r="A1801" s="88">
        <v>8699556695062</v>
      </c>
      <c r="B1801" s="87" t="s">
        <v>5934</v>
      </c>
      <c r="C1801" s="87" t="s">
        <v>6198</v>
      </c>
      <c r="D1801" s="90" t="s">
        <v>4753</v>
      </c>
      <c r="E1801" s="137" t="s">
        <v>18831</v>
      </c>
    </row>
    <row r="1802" spans="1:5" ht="56.25" customHeight="1" x14ac:dyDescent="0.2">
      <c r="A1802" s="88">
        <v>8699556695116</v>
      </c>
      <c r="B1802" s="87" t="s">
        <v>5935</v>
      </c>
      <c r="C1802" s="87" t="s">
        <v>6198</v>
      </c>
      <c r="D1802" s="90" t="s">
        <v>4753</v>
      </c>
      <c r="E1802" s="137" t="s">
        <v>18831</v>
      </c>
    </row>
    <row r="1803" spans="1:5" ht="56.25" customHeight="1" x14ac:dyDescent="0.2">
      <c r="A1803" s="88">
        <v>8699556695123</v>
      </c>
      <c r="B1803" s="87" t="s">
        <v>5936</v>
      </c>
      <c r="C1803" s="87" t="s">
        <v>6198</v>
      </c>
      <c r="D1803" s="90" t="s">
        <v>4753</v>
      </c>
      <c r="E1803" s="137" t="s">
        <v>18831</v>
      </c>
    </row>
    <row r="1804" spans="1:5" ht="56.25" customHeight="1" x14ac:dyDescent="0.2">
      <c r="A1804" s="88">
        <v>8699556695420</v>
      </c>
      <c r="B1804" s="87" t="s">
        <v>5937</v>
      </c>
      <c r="C1804" s="87" t="s">
        <v>6198</v>
      </c>
      <c r="D1804" s="90" t="s">
        <v>4753</v>
      </c>
      <c r="E1804" s="137" t="s">
        <v>18831</v>
      </c>
    </row>
    <row r="1805" spans="1:5" ht="56.25" customHeight="1" x14ac:dyDescent="0.2">
      <c r="A1805" s="88">
        <v>8699556695499</v>
      </c>
      <c r="B1805" s="87" t="s">
        <v>5938</v>
      </c>
      <c r="C1805" s="87" t="s">
        <v>6198</v>
      </c>
      <c r="D1805" s="90" t="s">
        <v>4753</v>
      </c>
      <c r="E1805" s="137" t="s">
        <v>18831</v>
      </c>
    </row>
    <row r="1806" spans="1:5" ht="56.25" customHeight="1" x14ac:dyDescent="0.2">
      <c r="A1806" s="88">
        <v>8699556698919</v>
      </c>
      <c r="B1806" s="87" t="s">
        <v>5955</v>
      </c>
      <c r="C1806" s="87" t="s">
        <v>6198</v>
      </c>
      <c r="D1806" s="90" t="s">
        <v>4753</v>
      </c>
      <c r="E1806" s="137" t="s">
        <v>18831</v>
      </c>
    </row>
    <row r="1807" spans="1:5" ht="56.25" customHeight="1" x14ac:dyDescent="0.2">
      <c r="A1807" s="88">
        <v>8699556680945</v>
      </c>
      <c r="B1807" s="87" t="s">
        <v>5956</v>
      </c>
      <c r="C1807" s="87" t="s">
        <v>6198</v>
      </c>
      <c r="D1807" s="90" t="s">
        <v>4753</v>
      </c>
      <c r="E1807" s="137" t="s">
        <v>18831</v>
      </c>
    </row>
    <row r="1808" spans="1:5" ht="56.25" customHeight="1" x14ac:dyDescent="0.2">
      <c r="A1808" s="88">
        <v>8699556680945</v>
      </c>
      <c r="B1808" s="87" t="s">
        <v>5956</v>
      </c>
      <c r="C1808" s="87" t="s">
        <v>6198</v>
      </c>
      <c r="D1808" s="90" t="s">
        <v>4753</v>
      </c>
      <c r="E1808" s="137" t="s">
        <v>18831</v>
      </c>
    </row>
    <row r="1809" spans="1:5" ht="56.25" customHeight="1" x14ac:dyDescent="0.2">
      <c r="A1809" s="88">
        <v>8699556695055</v>
      </c>
      <c r="B1809" s="87" t="s">
        <v>5933</v>
      </c>
      <c r="C1809" s="87" t="s">
        <v>6198</v>
      </c>
      <c r="D1809" s="90" t="s">
        <v>4753</v>
      </c>
      <c r="E1809" s="137" t="s">
        <v>18831</v>
      </c>
    </row>
    <row r="1810" spans="1:5" ht="56.25" customHeight="1" x14ac:dyDescent="0.2">
      <c r="A1810" s="88">
        <v>8699556695062</v>
      </c>
      <c r="B1810" s="87" t="s">
        <v>5934</v>
      </c>
      <c r="C1810" s="87" t="s">
        <v>6198</v>
      </c>
      <c r="D1810" s="90" t="s">
        <v>4753</v>
      </c>
      <c r="E1810" s="137" t="s">
        <v>18831</v>
      </c>
    </row>
    <row r="1811" spans="1:5" ht="56.25" customHeight="1" x14ac:dyDescent="0.2">
      <c r="A1811" s="88">
        <v>8699556695116</v>
      </c>
      <c r="B1811" s="87" t="s">
        <v>5935</v>
      </c>
      <c r="C1811" s="87" t="s">
        <v>6198</v>
      </c>
      <c r="D1811" s="90" t="s">
        <v>4753</v>
      </c>
      <c r="E1811" s="137" t="s">
        <v>18831</v>
      </c>
    </row>
    <row r="1812" spans="1:5" ht="56.25" customHeight="1" x14ac:dyDescent="0.2">
      <c r="A1812" s="88">
        <v>8699556695123</v>
      </c>
      <c r="B1812" s="87" t="s">
        <v>5936</v>
      </c>
      <c r="C1812" s="87" t="s">
        <v>6198</v>
      </c>
      <c r="D1812" s="90" t="s">
        <v>4753</v>
      </c>
      <c r="E1812" s="137" t="s">
        <v>18831</v>
      </c>
    </row>
    <row r="1813" spans="1:5" ht="56.25" customHeight="1" x14ac:dyDescent="0.2">
      <c r="A1813" s="88">
        <v>8699556695413</v>
      </c>
      <c r="B1813" s="87" t="s">
        <v>6231</v>
      </c>
      <c r="C1813" s="87" t="s">
        <v>6198</v>
      </c>
      <c r="D1813" s="90" t="s">
        <v>4753</v>
      </c>
      <c r="E1813" s="137" t="s">
        <v>18832</v>
      </c>
    </row>
    <row r="1814" spans="1:5" ht="56.25" customHeight="1" x14ac:dyDescent="0.2">
      <c r="A1814" s="88">
        <v>8699556695420</v>
      </c>
      <c r="B1814" s="87" t="s">
        <v>5937</v>
      </c>
      <c r="C1814" s="87" t="s">
        <v>6198</v>
      </c>
      <c r="D1814" s="90" t="s">
        <v>4753</v>
      </c>
      <c r="E1814" s="137" t="s">
        <v>18831</v>
      </c>
    </row>
    <row r="1815" spans="1:5" ht="56.25" customHeight="1" x14ac:dyDescent="0.2">
      <c r="A1815" s="88">
        <v>8699556695482</v>
      </c>
      <c r="B1815" s="87" t="s">
        <v>6232</v>
      </c>
      <c r="C1815" s="87" t="s">
        <v>6198</v>
      </c>
      <c r="D1815" s="90" t="s">
        <v>4753</v>
      </c>
      <c r="E1815" s="137" t="s">
        <v>18832</v>
      </c>
    </row>
    <row r="1816" spans="1:5" ht="56.25" customHeight="1" x14ac:dyDescent="0.2">
      <c r="A1816" s="88">
        <v>8699556695499</v>
      </c>
      <c r="B1816" s="87" t="s">
        <v>5938</v>
      </c>
      <c r="C1816" s="87" t="s">
        <v>6198</v>
      </c>
      <c r="D1816" s="90" t="s">
        <v>4753</v>
      </c>
      <c r="E1816" s="137" t="s">
        <v>18831</v>
      </c>
    </row>
    <row r="1817" spans="1:5" ht="56.25" customHeight="1" x14ac:dyDescent="0.2">
      <c r="A1817" s="88">
        <v>8699556698919</v>
      </c>
      <c r="B1817" s="87" t="s">
        <v>5955</v>
      </c>
      <c r="C1817" s="87" t="s">
        <v>6198</v>
      </c>
      <c r="D1817" s="90" t="s">
        <v>4753</v>
      </c>
      <c r="E1817" s="137" t="s">
        <v>18831</v>
      </c>
    </row>
    <row r="1818" spans="1:5" ht="56.25" customHeight="1" x14ac:dyDescent="0.2">
      <c r="A1818" s="88">
        <v>8699556981202</v>
      </c>
      <c r="B1818" s="87" t="s">
        <v>12238</v>
      </c>
      <c r="C1818" s="87" t="s">
        <v>12244</v>
      </c>
      <c r="D1818" s="90" t="s">
        <v>4753</v>
      </c>
      <c r="E1818" s="137" t="s">
        <v>18831</v>
      </c>
    </row>
    <row r="1819" spans="1:5" ht="56.25" customHeight="1" x14ac:dyDescent="0.2">
      <c r="A1819" s="88">
        <v>8699556981189</v>
      </c>
      <c r="B1819" s="87" t="s">
        <v>12236</v>
      </c>
      <c r="C1819" s="87" t="s">
        <v>12244</v>
      </c>
      <c r="D1819" s="90" t="s">
        <v>4753</v>
      </c>
      <c r="E1819" s="137" t="s">
        <v>18831</v>
      </c>
    </row>
    <row r="1820" spans="1:5" ht="56.25" customHeight="1" x14ac:dyDescent="0.2">
      <c r="A1820" s="88">
        <v>8699556981196</v>
      </c>
      <c r="B1820" s="87" t="s">
        <v>12237</v>
      </c>
      <c r="C1820" s="87" t="s">
        <v>12244</v>
      </c>
      <c r="D1820" s="90" t="s">
        <v>4753</v>
      </c>
      <c r="E1820" s="137" t="s">
        <v>18831</v>
      </c>
    </row>
    <row r="1821" spans="1:5" ht="56.25" customHeight="1" x14ac:dyDescent="0.2">
      <c r="A1821" s="88">
        <v>8699556981219</v>
      </c>
      <c r="B1821" s="87" t="s">
        <v>12235</v>
      </c>
      <c r="C1821" s="87" t="s">
        <v>12244</v>
      </c>
      <c r="D1821" s="90" t="s">
        <v>4753</v>
      </c>
      <c r="E1821" s="137" t="s">
        <v>18832</v>
      </c>
    </row>
    <row r="1822" spans="1:5" ht="56.25" customHeight="1" x14ac:dyDescent="0.2">
      <c r="A1822" s="88">
        <v>8699556260048</v>
      </c>
      <c r="B1822" s="87" t="s">
        <v>1025</v>
      </c>
      <c r="C1822" s="87" t="s">
        <v>1024</v>
      </c>
      <c r="D1822" s="90" t="s">
        <v>4753</v>
      </c>
      <c r="E1822" s="137" t="s">
        <v>18831</v>
      </c>
    </row>
    <row r="1823" spans="1:5" ht="56.25" customHeight="1" x14ac:dyDescent="0.2">
      <c r="A1823" s="88">
        <v>8699556120014</v>
      </c>
      <c r="B1823" s="87" t="s">
        <v>1023</v>
      </c>
      <c r="C1823" s="87" t="s">
        <v>1024</v>
      </c>
      <c r="D1823" s="90" t="s">
        <v>4753</v>
      </c>
      <c r="E1823" s="137" t="s">
        <v>18831</v>
      </c>
    </row>
    <row r="1824" spans="1:5" ht="56.25" customHeight="1" x14ac:dyDescent="0.2">
      <c r="A1824" s="88">
        <v>8699556260031</v>
      </c>
      <c r="B1824" s="87" t="s">
        <v>8550</v>
      </c>
      <c r="C1824" s="87" t="s">
        <v>1024</v>
      </c>
      <c r="D1824" s="90" t="s">
        <v>4753</v>
      </c>
      <c r="E1824" s="137" t="s">
        <v>18831</v>
      </c>
    </row>
    <row r="1825" spans="1:5" ht="56.25" customHeight="1" x14ac:dyDescent="0.2">
      <c r="A1825" s="88">
        <v>8699556691149</v>
      </c>
      <c r="B1825" s="87" t="s">
        <v>6400</v>
      </c>
      <c r="C1825" s="87" t="s">
        <v>6728</v>
      </c>
      <c r="D1825" s="90" t="s">
        <v>4753</v>
      </c>
      <c r="E1825" s="137" t="s">
        <v>18831</v>
      </c>
    </row>
    <row r="1826" spans="1:5" ht="56.25" customHeight="1" x14ac:dyDescent="0.2">
      <c r="A1826" s="88">
        <v>8699556691163</v>
      </c>
      <c r="B1826" s="87" t="s">
        <v>6401</v>
      </c>
      <c r="C1826" s="87" t="s">
        <v>6728</v>
      </c>
      <c r="D1826" s="90" t="s">
        <v>4753</v>
      </c>
      <c r="E1826" s="137" t="s">
        <v>18831</v>
      </c>
    </row>
    <row r="1827" spans="1:5" ht="56.25" customHeight="1" x14ac:dyDescent="0.2">
      <c r="A1827" s="88">
        <v>8699556691248</v>
      </c>
      <c r="B1827" s="87" t="s">
        <v>6402</v>
      </c>
      <c r="C1827" s="87" t="s">
        <v>6728</v>
      </c>
      <c r="D1827" s="90" t="s">
        <v>4753</v>
      </c>
      <c r="E1827" s="137" t="s">
        <v>18831</v>
      </c>
    </row>
    <row r="1828" spans="1:5" ht="56.25" customHeight="1" x14ac:dyDescent="0.2">
      <c r="A1828" s="88">
        <v>8699556691255</v>
      </c>
      <c r="B1828" s="87" t="s">
        <v>6403</v>
      </c>
      <c r="C1828" s="87" t="s">
        <v>6728</v>
      </c>
      <c r="D1828" s="90" t="s">
        <v>4753</v>
      </c>
      <c r="E1828" s="137" t="s">
        <v>18831</v>
      </c>
    </row>
    <row r="1829" spans="1:5" ht="56.25" customHeight="1" x14ac:dyDescent="0.2">
      <c r="A1829" s="88">
        <v>8699556680402</v>
      </c>
      <c r="B1829" s="87" t="s">
        <v>5832</v>
      </c>
      <c r="C1829" s="87" t="s">
        <v>6728</v>
      </c>
      <c r="D1829" s="90" t="s">
        <v>4753</v>
      </c>
      <c r="E1829" s="137" t="s">
        <v>18831</v>
      </c>
    </row>
    <row r="1830" spans="1:5" ht="56.25" customHeight="1" x14ac:dyDescent="0.2">
      <c r="A1830" s="88">
        <v>8699556680709</v>
      </c>
      <c r="B1830" s="87" t="s">
        <v>5820</v>
      </c>
      <c r="C1830" s="87" t="s">
        <v>6728</v>
      </c>
      <c r="D1830" s="90" t="s">
        <v>4753</v>
      </c>
      <c r="E1830" s="137" t="s">
        <v>18831</v>
      </c>
    </row>
    <row r="1831" spans="1:5" ht="56.25" customHeight="1" x14ac:dyDescent="0.2">
      <c r="A1831" s="88">
        <v>8699556691071</v>
      </c>
      <c r="B1831" s="87" t="s">
        <v>5910</v>
      </c>
      <c r="C1831" s="87" t="s">
        <v>6728</v>
      </c>
      <c r="D1831" s="90" t="s">
        <v>4753</v>
      </c>
      <c r="E1831" s="137" t="s">
        <v>18831</v>
      </c>
    </row>
    <row r="1832" spans="1:5" ht="56.25" customHeight="1" x14ac:dyDescent="0.2">
      <c r="A1832" s="88">
        <v>8699556691095</v>
      </c>
      <c r="B1832" s="87" t="s">
        <v>5911</v>
      </c>
      <c r="C1832" s="87" t="s">
        <v>6728</v>
      </c>
      <c r="D1832" s="90" t="s">
        <v>4753</v>
      </c>
      <c r="E1832" s="137" t="s">
        <v>18831</v>
      </c>
    </row>
    <row r="1833" spans="1:5" ht="56.25" customHeight="1" x14ac:dyDescent="0.2">
      <c r="A1833" s="88">
        <v>8699556690173</v>
      </c>
      <c r="B1833" s="87" t="s">
        <v>5912</v>
      </c>
      <c r="C1833" s="87" t="s">
        <v>6728</v>
      </c>
      <c r="D1833" s="90" t="s">
        <v>4753</v>
      </c>
      <c r="E1833" s="137" t="s">
        <v>18831</v>
      </c>
    </row>
    <row r="1834" spans="1:5" ht="56.25" customHeight="1" x14ac:dyDescent="0.2">
      <c r="A1834" s="88">
        <v>8699556691491</v>
      </c>
      <c r="B1834" s="87" t="s">
        <v>5913</v>
      </c>
      <c r="C1834" s="87" t="s">
        <v>6728</v>
      </c>
      <c r="D1834" s="90" t="s">
        <v>4753</v>
      </c>
      <c r="E1834" s="137" t="s">
        <v>18831</v>
      </c>
    </row>
    <row r="1835" spans="1:5" ht="56.25" customHeight="1" x14ac:dyDescent="0.2">
      <c r="A1835" s="88">
        <v>8699556691606</v>
      </c>
      <c r="B1835" s="87" t="s">
        <v>5914</v>
      </c>
      <c r="C1835" s="87" t="s">
        <v>6728</v>
      </c>
      <c r="D1835" s="90" t="s">
        <v>4753</v>
      </c>
      <c r="E1835" s="137" t="s">
        <v>18831</v>
      </c>
    </row>
    <row r="1836" spans="1:5" ht="56.25" customHeight="1" x14ac:dyDescent="0.2">
      <c r="A1836" s="88">
        <v>8699556690029</v>
      </c>
      <c r="B1836" s="87" t="s">
        <v>5915</v>
      </c>
      <c r="C1836" s="87" t="s">
        <v>6728</v>
      </c>
      <c r="D1836" s="90" t="s">
        <v>4753</v>
      </c>
      <c r="E1836" s="137" t="s">
        <v>18831</v>
      </c>
    </row>
    <row r="1837" spans="1:5" ht="56.25" customHeight="1" x14ac:dyDescent="0.2">
      <c r="A1837" s="88">
        <v>8699556690050</v>
      </c>
      <c r="B1837" s="87" t="s">
        <v>5916</v>
      </c>
      <c r="C1837" s="87" t="s">
        <v>6728</v>
      </c>
      <c r="D1837" s="90" t="s">
        <v>4753</v>
      </c>
      <c r="E1837" s="137" t="s">
        <v>18831</v>
      </c>
    </row>
    <row r="1838" spans="1:5" ht="56.25" customHeight="1" x14ac:dyDescent="0.2">
      <c r="A1838" s="88">
        <v>8699556690128</v>
      </c>
      <c r="B1838" s="87" t="s">
        <v>5917</v>
      </c>
      <c r="C1838" s="87" t="s">
        <v>6728</v>
      </c>
      <c r="D1838" s="90" t="s">
        <v>4753</v>
      </c>
      <c r="E1838" s="137" t="s">
        <v>18831</v>
      </c>
    </row>
    <row r="1839" spans="1:5" ht="56.25" customHeight="1" x14ac:dyDescent="0.2">
      <c r="A1839" s="88">
        <v>8699556691224</v>
      </c>
      <c r="B1839" s="87" t="s">
        <v>5918</v>
      </c>
      <c r="C1839" s="87" t="s">
        <v>6728</v>
      </c>
      <c r="D1839" s="90" t="s">
        <v>4753</v>
      </c>
      <c r="E1839" s="137" t="s">
        <v>18831</v>
      </c>
    </row>
    <row r="1840" spans="1:5" ht="56.25" customHeight="1" x14ac:dyDescent="0.2">
      <c r="A1840" s="88">
        <v>8699556690289</v>
      </c>
      <c r="B1840" s="87" t="s">
        <v>5919</v>
      </c>
      <c r="C1840" s="87" t="s">
        <v>6728</v>
      </c>
      <c r="D1840" s="90" t="s">
        <v>4753</v>
      </c>
      <c r="E1840" s="137" t="s">
        <v>18831</v>
      </c>
    </row>
    <row r="1841" spans="1:5" ht="56.25" customHeight="1" x14ac:dyDescent="0.2">
      <c r="A1841" s="88">
        <v>8699556691736</v>
      </c>
      <c r="B1841" s="87" t="s">
        <v>5920</v>
      </c>
      <c r="C1841" s="87" t="s">
        <v>6728</v>
      </c>
      <c r="D1841" s="90" t="s">
        <v>4753</v>
      </c>
      <c r="E1841" s="137" t="s">
        <v>18831</v>
      </c>
    </row>
    <row r="1842" spans="1:5" ht="56.25" customHeight="1" x14ac:dyDescent="0.2">
      <c r="A1842" s="88">
        <v>8699556691781</v>
      </c>
      <c r="B1842" s="87" t="s">
        <v>5921</v>
      </c>
      <c r="C1842" s="87" t="s">
        <v>6728</v>
      </c>
      <c r="D1842" s="90" t="s">
        <v>4753</v>
      </c>
      <c r="E1842" s="137" t="s">
        <v>18831</v>
      </c>
    </row>
    <row r="1843" spans="1:5" ht="56.25" customHeight="1" x14ac:dyDescent="0.2">
      <c r="A1843" s="88">
        <v>8699556680914</v>
      </c>
      <c r="B1843" s="87" t="s">
        <v>5922</v>
      </c>
      <c r="C1843" s="87" t="s">
        <v>6728</v>
      </c>
      <c r="D1843" s="90" t="s">
        <v>4753</v>
      </c>
      <c r="E1843" s="137" t="s">
        <v>18831</v>
      </c>
    </row>
    <row r="1844" spans="1:5" ht="56.25" customHeight="1" x14ac:dyDescent="0.2">
      <c r="A1844" s="88">
        <v>8699556690494</v>
      </c>
      <c r="B1844" s="87" t="s">
        <v>6222</v>
      </c>
      <c r="C1844" s="87" t="s">
        <v>6728</v>
      </c>
      <c r="D1844" s="90" t="s">
        <v>4753</v>
      </c>
      <c r="E1844" s="137" t="s">
        <v>18831</v>
      </c>
    </row>
    <row r="1845" spans="1:5" ht="56.25" customHeight="1" x14ac:dyDescent="0.2">
      <c r="A1845" s="88">
        <v>8699556690630</v>
      </c>
      <c r="B1845" s="87" t="s">
        <v>6223</v>
      </c>
      <c r="C1845" s="87" t="s">
        <v>6728</v>
      </c>
      <c r="D1845" s="90" t="s">
        <v>4753</v>
      </c>
      <c r="E1845" s="137" t="s">
        <v>18831</v>
      </c>
    </row>
    <row r="1846" spans="1:5" ht="56.25" customHeight="1" x14ac:dyDescent="0.2">
      <c r="A1846" s="88">
        <v>8699556690739</v>
      </c>
      <c r="B1846" s="87" t="s">
        <v>6224</v>
      </c>
      <c r="C1846" s="87" t="s">
        <v>6728</v>
      </c>
      <c r="D1846" s="90" t="s">
        <v>4753</v>
      </c>
      <c r="E1846" s="137" t="s">
        <v>18831</v>
      </c>
    </row>
    <row r="1847" spans="1:5" ht="56.25" customHeight="1" x14ac:dyDescent="0.2">
      <c r="A1847" s="88">
        <v>8699556690777</v>
      </c>
      <c r="B1847" s="87" t="s">
        <v>6225</v>
      </c>
      <c r="C1847" s="87" t="s">
        <v>6728</v>
      </c>
      <c r="D1847" s="90" t="s">
        <v>4753</v>
      </c>
      <c r="E1847" s="137" t="s">
        <v>18831</v>
      </c>
    </row>
    <row r="1848" spans="1:5" ht="56.25" customHeight="1" x14ac:dyDescent="0.2">
      <c r="A1848" s="88">
        <v>8699556680402</v>
      </c>
      <c r="B1848" s="87" t="s">
        <v>5832</v>
      </c>
      <c r="C1848" s="87" t="s">
        <v>6728</v>
      </c>
      <c r="D1848" s="90" t="s">
        <v>4753</v>
      </c>
      <c r="E1848" s="137" t="s">
        <v>18831</v>
      </c>
    </row>
    <row r="1849" spans="1:5" ht="56.25" customHeight="1" x14ac:dyDescent="0.2">
      <c r="A1849" s="88">
        <v>8699556680709</v>
      </c>
      <c r="B1849" s="87" t="s">
        <v>5820</v>
      </c>
      <c r="C1849" s="87" t="s">
        <v>6728</v>
      </c>
      <c r="D1849" s="90" t="s">
        <v>4753</v>
      </c>
      <c r="E1849" s="137" t="s">
        <v>18831</v>
      </c>
    </row>
    <row r="1850" spans="1:5" ht="56.25" customHeight="1" x14ac:dyDescent="0.2">
      <c r="A1850" s="88">
        <v>8699556680914</v>
      </c>
      <c r="B1850" s="87" t="s">
        <v>5922</v>
      </c>
      <c r="C1850" s="87" t="s">
        <v>6728</v>
      </c>
      <c r="D1850" s="90" t="s">
        <v>4753</v>
      </c>
      <c r="E1850" s="137" t="s">
        <v>18831</v>
      </c>
    </row>
    <row r="1851" spans="1:5" ht="56.25" customHeight="1" x14ac:dyDescent="0.2">
      <c r="A1851" s="88">
        <v>8699556680938</v>
      </c>
      <c r="B1851" s="87" t="s">
        <v>16926</v>
      </c>
      <c r="C1851" s="87" t="s">
        <v>6728</v>
      </c>
      <c r="D1851" s="90" t="s">
        <v>4753</v>
      </c>
      <c r="E1851" s="137" t="s">
        <v>18832</v>
      </c>
    </row>
    <row r="1852" spans="1:5" ht="56.25" customHeight="1" x14ac:dyDescent="0.2">
      <c r="A1852" s="88">
        <v>8699556690029</v>
      </c>
      <c r="B1852" s="87" t="s">
        <v>5915</v>
      </c>
      <c r="C1852" s="87" t="s">
        <v>6728</v>
      </c>
      <c r="D1852" s="90" t="s">
        <v>4753</v>
      </c>
      <c r="E1852" s="137" t="s">
        <v>18831</v>
      </c>
    </row>
    <row r="1853" spans="1:5" ht="56.25" customHeight="1" x14ac:dyDescent="0.2">
      <c r="A1853" s="88">
        <v>8699556690050</v>
      </c>
      <c r="B1853" s="87" t="s">
        <v>5916</v>
      </c>
      <c r="C1853" s="87" t="s">
        <v>6728</v>
      </c>
      <c r="D1853" s="90" t="s">
        <v>4753</v>
      </c>
      <c r="E1853" s="137" t="s">
        <v>18831</v>
      </c>
    </row>
    <row r="1854" spans="1:5" ht="56.25" customHeight="1" x14ac:dyDescent="0.2">
      <c r="A1854" s="88">
        <v>8699556690128</v>
      </c>
      <c r="B1854" s="87" t="s">
        <v>5917</v>
      </c>
      <c r="C1854" s="87" t="s">
        <v>6728</v>
      </c>
      <c r="D1854" s="90" t="s">
        <v>4753</v>
      </c>
      <c r="E1854" s="137" t="s">
        <v>18831</v>
      </c>
    </row>
    <row r="1855" spans="1:5" ht="56.25" customHeight="1" x14ac:dyDescent="0.2">
      <c r="A1855" s="88">
        <v>8699556690173</v>
      </c>
      <c r="B1855" s="87" t="s">
        <v>5912</v>
      </c>
      <c r="C1855" s="87" t="s">
        <v>6728</v>
      </c>
      <c r="D1855" s="90" t="s">
        <v>4753</v>
      </c>
      <c r="E1855" s="137" t="s">
        <v>18831</v>
      </c>
    </row>
    <row r="1856" spans="1:5" ht="56.25" customHeight="1" x14ac:dyDescent="0.2">
      <c r="A1856" s="88">
        <v>8699556690289</v>
      </c>
      <c r="B1856" s="87" t="s">
        <v>5919</v>
      </c>
      <c r="C1856" s="87" t="s">
        <v>6728</v>
      </c>
      <c r="D1856" s="90" t="s">
        <v>4753</v>
      </c>
      <c r="E1856" s="137" t="s">
        <v>18831</v>
      </c>
    </row>
    <row r="1857" spans="1:5" ht="56.25" customHeight="1" x14ac:dyDescent="0.2">
      <c r="A1857" s="88">
        <v>8699556690494</v>
      </c>
      <c r="B1857" s="87" t="s">
        <v>6222</v>
      </c>
      <c r="C1857" s="87" t="s">
        <v>6728</v>
      </c>
      <c r="D1857" s="90" t="s">
        <v>4753</v>
      </c>
      <c r="E1857" s="137" t="s">
        <v>18831</v>
      </c>
    </row>
    <row r="1858" spans="1:5" ht="56.25" customHeight="1" x14ac:dyDescent="0.2">
      <c r="A1858" s="88">
        <v>8699556690630</v>
      </c>
      <c r="B1858" s="87" t="s">
        <v>6223</v>
      </c>
      <c r="C1858" s="87" t="s">
        <v>6728</v>
      </c>
      <c r="D1858" s="90" t="s">
        <v>4753</v>
      </c>
      <c r="E1858" s="137" t="s">
        <v>18831</v>
      </c>
    </row>
    <row r="1859" spans="1:5" ht="56.25" customHeight="1" x14ac:dyDescent="0.2">
      <c r="A1859" s="88">
        <v>8699556690739</v>
      </c>
      <c r="B1859" s="87" t="s">
        <v>6224</v>
      </c>
      <c r="C1859" s="87" t="s">
        <v>6728</v>
      </c>
      <c r="D1859" s="90" t="s">
        <v>4753</v>
      </c>
      <c r="E1859" s="137" t="s">
        <v>18831</v>
      </c>
    </row>
    <row r="1860" spans="1:5" ht="56.25" customHeight="1" x14ac:dyDescent="0.2">
      <c r="A1860" s="88">
        <v>8699556690777</v>
      </c>
      <c r="B1860" s="87" t="s">
        <v>6225</v>
      </c>
      <c r="C1860" s="87" t="s">
        <v>6728</v>
      </c>
      <c r="D1860" s="90" t="s">
        <v>4753</v>
      </c>
      <c r="E1860" s="137" t="s">
        <v>18831</v>
      </c>
    </row>
    <row r="1861" spans="1:5" ht="56.25" customHeight="1" x14ac:dyDescent="0.2">
      <c r="A1861" s="88">
        <v>8699556691071</v>
      </c>
      <c r="B1861" s="87" t="s">
        <v>5910</v>
      </c>
      <c r="C1861" s="87" t="s">
        <v>6728</v>
      </c>
      <c r="D1861" s="90" t="s">
        <v>4753</v>
      </c>
      <c r="E1861" s="137" t="s">
        <v>18831</v>
      </c>
    </row>
    <row r="1862" spans="1:5" ht="56.25" customHeight="1" x14ac:dyDescent="0.2">
      <c r="A1862" s="88">
        <v>8699556691095</v>
      </c>
      <c r="B1862" s="87" t="s">
        <v>5911</v>
      </c>
      <c r="C1862" s="87" t="s">
        <v>6728</v>
      </c>
      <c r="D1862" s="90" t="s">
        <v>4753</v>
      </c>
      <c r="E1862" s="137" t="s">
        <v>18831</v>
      </c>
    </row>
    <row r="1863" spans="1:5" ht="56.25" customHeight="1" x14ac:dyDescent="0.2">
      <c r="A1863" s="88">
        <v>8699556691149</v>
      </c>
      <c r="B1863" s="87" t="s">
        <v>6400</v>
      </c>
      <c r="C1863" s="87" t="s">
        <v>6728</v>
      </c>
      <c r="D1863" s="90" t="s">
        <v>4753</v>
      </c>
      <c r="E1863" s="137" t="s">
        <v>18831</v>
      </c>
    </row>
    <row r="1864" spans="1:5" ht="56.25" customHeight="1" x14ac:dyDescent="0.2">
      <c r="A1864" s="88">
        <v>8699556691163</v>
      </c>
      <c r="B1864" s="87" t="s">
        <v>6401</v>
      </c>
      <c r="C1864" s="87" t="s">
        <v>6728</v>
      </c>
      <c r="D1864" s="90" t="s">
        <v>4753</v>
      </c>
      <c r="E1864" s="137" t="s">
        <v>18831</v>
      </c>
    </row>
    <row r="1865" spans="1:5" ht="56.25" customHeight="1" x14ac:dyDescent="0.2">
      <c r="A1865" s="88">
        <v>8699556691224</v>
      </c>
      <c r="B1865" s="87" t="s">
        <v>5918</v>
      </c>
      <c r="C1865" s="87" t="s">
        <v>6728</v>
      </c>
      <c r="D1865" s="90" t="s">
        <v>4753</v>
      </c>
      <c r="E1865" s="137" t="s">
        <v>18831</v>
      </c>
    </row>
    <row r="1866" spans="1:5" ht="56.25" customHeight="1" x14ac:dyDescent="0.2">
      <c r="A1866" s="88">
        <v>8699556691248</v>
      </c>
      <c r="B1866" s="87" t="s">
        <v>6402</v>
      </c>
      <c r="C1866" s="87" t="s">
        <v>6728</v>
      </c>
      <c r="D1866" s="90" t="s">
        <v>4753</v>
      </c>
      <c r="E1866" s="137" t="s">
        <v>18831</v>
      </c>
    </row>
    <row r="1867" spans="1:5" ht="56.25" customHeight="1" x14ac:dyDescent="0.2">
      <c r="A1867" s="88">
        <v>8699556691255</v>
      </c>
      <c r="B1867" s="87" t="s">
        <v>6403</v>
      </c>
      <c r="C1867" s="87" t="s">
        <v>6728</v>
      </c>
      <c r="D1867" s="90" t="s">
        <v>4753</v>
      </c>
      <c r="E1867" s="137" t="s">
        <v>18831</v>
      </c>
    </row>
    <row r="1868" spans="1:5" ht="56.25" customHeight="1" x14ac:dyDescent="0.2">
      <c r="A1868" s="88">
        <v>8699556691491</v>
      </c>
      <c r="B1868" s="87" t="s">
        <v>5913</v>
      </c>
      <c r="C1868" s="87" t="s">
        <v>6728</v>
      </c>
      <c r="D1868" s="90" t="s">
        <v>4753</v>
      </c>
      <c r="E1868" s="137" t="s">
        <v>18831</v>
      </c>
    </row>
    <row r="1869" spans="1:5" ht="56.25" customHeight="1" x14ac:dyDescent="0.2">
      <c r="A1869" s="88">
        <v>8699556691606</v>
      </c>
      <c r="B1869" s="87" t="s">
        <v>5914</v>
      </c>
      <c r="C1869" s="87" t="s">
        <v>6728</v>
      </c>
      <c r="D1869" s="90" t="s">
        <v>4753</v>
      </c>
      <c r="E1869" s="137" t="s">
        <v>18831</v>
      </c>
    </row>
    <row r="1870" spans="1:5" ht="56.25" customHeight="1" x14ac:dyDescent="0.2">
      <c r="A1870" s="88">
        <v>8699556691736</v>
      </c>
      <c r="B1870" s="87" t="s">
        <v>5920</v>
      </c>
      <c r="C1870" s="87" t="s">
        <v>6728</v>
      </c>
      <c r="D1870" s="90" t="s">
        <v>4753</v>
      </c>
      <c r="E1870" s="137" t="s">
        <v>18831</v>
      </c>
    </row>
    <row r="1871" spans="1:5" ht="56.25" customHeight="1" x14ac:dyDescent="0.2">
      <c r="A1871" s="88">
        <v>8699556691781</v>
      </c>
      <c r="B1871" s="87" t="s">
        <v>5921</v>
      </c>
      <c r="C1871" s="87" t="s">
        <v>6728</v>
      </c>
      <c r="D1871" s="90" t="s">
        <v>4753</v>
      </c>
      <c r="E1871" s="137" t="s">
        <v>18831</v>
      </c>
    </row>
    <row r="1872" spans="1:5" ht="56.25" customHeight="1" x14ac:dyDescent="0.2">
      <c r="A1872" s="88">
        <v>8699556695000</v>
      </c>
      <c r="B1872" s="87" t="s">
        <v>8286</v>
      </c>
      <c r="C1872" s="87" t="s">
        <v>6193</v>
      </c>
      <c r="D1872" s="90" t="s">
        <v>4753</v>
      </c>
      <c r="E1872" s="137" t="s">
        <v>18831</v>
      </c>
    </row>
    <row r="1873" spans="1:5" ht="56.25" customHeight="1" x14ac:dyDescent="0.2">
      <c r="A1873" s="88">
        <v>8699556695079</v>
      </c>
      <c r="B1873" s="87" t="s">
        <v>8287</v>
      </c>
      <c r="C1873" s="87" t="s">
        <v>6193</v>
      </c>
      <c r="D1873" s="90" t="s">
        <v>4753</v>
      </c>
      <c r="E1873" s="137" t="s">
        <v>18831</v>
      </c>
    </row>
    <row r="1874" spans="1:5" ht="56.25" customHeight="1" x14ac:dyDescent="0.2">
      <c r="A1874" s="88">
        <v>8699556695444</v>
      </c>
      <c r="B1874" s="87" t="s">
        <v>8285</v>
      </c>
      <c r="C1874" s="87" t="s">
        <v>6193</v>
      </c>
      <c r="D1874" s="90" t="s">
        <v>4753</v>
      </c>
      <c r="E1874" s="137" t="s">
        <v>18831</v>
      </c>
    </row>
    <row r="1875" spans="1:5" ht="56.25" customHeight="1" x14ac:dyDescent="0.2">
      <c r="A1875" s="88">
        <v>8699556695505</v>
      </c>
      <c r="B1875" s="87" t="s">
        <v>8284</v>
      </c>
      <c r="C1875" s="87" t="s">
        <v>6193</v>
      </c>
      <c r="D1875" s="90" t="s">
        <v>4753</v>
      </c>
      <c r="E1875" s="137" t="s">
        <v>18831</v>
      </c>
    </row>
    <row r="1876" spans="1:5" ht="56.25" customHeight="1" x14ac:dyDescent="0.2">
      <c r="A1876" s="88">
        <v>8699556695000</v>
      </c>
      <c r="B1876" s="87" t="s">
        <v>8286</v>
      </c>
      <c r="C1876" s="87" t="s">
        <v>6193</v>
      </c>
      <c r="D1876" s="90" t="s">
        <v>4753</v>
      </c>
      <c r="E1876" s="137" t="s">
        <v>18831</v>
      </c>
    </row>
    <row r="1877" spans="1:5" ht="56.25" customHeight="1" x14ac:dyDescent="0.2">
      <c r="A1877" s="88">
        <v>8699556695079</v>
      </c>
      <c r="B1877" s="87" t="s">
        <v>8287</v>
      </c>
      <c r="C1877" s="87" t="s">
        <v>6193</v>
      </c>
      <c r="D1877" s="90" t="s">
        <v>4753</v>
      </c>
      <c r="E1877" s="137" t="s">
        <v>18831</v>
      </c>
    </row>
    <row r="1878" spans="1:5" ht="56.25" customHeight="1" x14ac:dyDescent="0.2">
      <c r="A1878" s="88">
        <v>8699556695444</v>
      </c>
      <c r="B1878" s="87" t="s">
        <v>8285</v>
      </c>
      <c r="C1878" s="87" t="s">
        <v>6193</v>
      </c>
      <c r="D1878" s="90" t="s">
        <v>4753</v>
      </c>
      <c r="E1878" s="137" t="s">
        <v>18831</v>
      </c>
    </row>
    <row r="1879" spans="1:5" ht="56.25" customHeight="1" x14ac:dyDescent="0.2">
      <c r="A1879" s="88">
        <v>8699556695505</v>
      </c>
      <c r="B1879" s="87" t="s">
        <v>8284</v>
      </c>
      <c r="C1879" s="87" t="s">
        <v>6193</v>
      </c>
      <c r="D1879" s="90" t="s">
        <v>4753</v>
      </c>
      <c r="E1879" s="137" t="s">
        <v>18831</v>
      </c>
    </row>
    <row r="1880" spans="1:5" ht="56.25" customHeight="1" x14ac:dyDescent="0.2">
      <c r="A1880" s="88">
        <v>8699556520203</v>
      </c>
      <c r="B1880" s="16" t="s">
        <v>12093</v>
      </c>
      <c r="C1880" s="16" t="s">
        <v>5340</v>
      </c>
      <c r="D1880" s="90" t="s">
        <v>4753</v>
      </c>
      <c r="E1880" s="137" t="s">
        <v>18832</v>
      </c>
    </row>
    <row r="1881" spans="1:5" ht="56.25" customHeight="1" x14ac:dyDescent="0.2">
      <c r="A1881" s="88">
        <v>8699586752377</v>
      </c>
      <c r="B1881" s="87" t="s">
        <v>8579</v>
      </c>
      <c r="C1881" s="87" t="s">
        <v>3936</v>
      </c>
      <c r="D1881" s="90" t="s">
        <v>5476</v>
      </c>
      <c r="E1881" s="137" t="s">
        <v>18832</v>
      </c>
    </row>
    <row r="1882" spans="1:5" ht="56.25" customHeight="1" x14ac:dyDescent="0.2">
      <c r="A1882" s="88">
        <v>8699586770074</v>
      </c>
      <c r="B1882" s="87" t="s">
        <v>7555</v>
      </c>
      <c r="C1882" s="87" t="s">
        <v>2797</v>
      </c>
      <c r="D1882" s="90" t="s">
        <v>5476</v>
      </c>
      <c r="E1882" s="137" t="s">
        <v>18831</v>
      </c>
    </row>
    <row r="1883" spans="1:5" ht="56.25" customHeight="1" x14ac:dyDescent="0.2">
      <c r="A1883" s="88">
        <v>8699586042287</v>
      </c>
      <c r="B1883" s="87" t="s">
        <v>11778</v>
      </c>
      <c r="C1883" s="87" t="s">
        <v>1607</v>
      </c>
      <c r="D1883" s="90" t="s">
        <v>5476</v>
      </c>
      <c r="E1883" s="137" t="s">
        <v>18832</v>
      </c>
    </row>
    <row r="1884" spans="1:5" ht="56.25" customHeight="1" x14ac:dyDescent="0.2">
      <c r="A1884" s="88">
        <v>8699586092329</v>
      </c>
      <c r="B1884" s="87" t="s">
        <v>12916</v>
      </c>
      <c r="C1884" s="87" t="s">
        <v>815</v>
      </c>
      <c r="D1884" s="90" t="s">
        <v>5476</v>
      </c>
      <c r="E1884" s="137" t="s">
        <v>18832</v>
      </c>
    </row>
    <row r="1885" spans="1:5" ht="56.25" customHeight="1" x14ac:dyDescent="0.2">
      <c r="A1885" s="88">
        <v>8699586272172</v>
      </c>
      <c r="B1885" s="87" t="s">
        <v>7127</v>
      </c>
      <c r="C1885" s="87" t="s">
        <v>837</v>
      </c>
      <c r="D1885" s="90" t="s">
        <v>5476</v>
      </c>
      <c r="E1885" s="137" t="s">
        <v>18832</v>
      </c>
    </row>
    <row r="1886" spans="1:5" ht="56.25" customHeight="1" x14ac:dyDescent="0.2">
      <c r="A1886" s="88">
        <v>8699586272196</v>
      </c>
      <c r="B1886" s="87" t="s">
        <v>7129</v>
      </c>
      <c r="C1886" s="87" t="s">
        <v>837</v>
      </c>
      <c r="D1886" s="90" t="s">
        <v>5476</v>
      </c>
      <c r="E1886" s="137" t="s">
        <v>18832</v>
      </c>
    </row>
    <row r="1887" spans="1:5" ht="56.25" customHeight="1" x14ac:dyDescent="0.2">
      <c r="A1887" s="88">
        <v>8699586272202</v>
      </c>
      <c r="B1887" s="87" t="s">
        <v>7128</v>
      </c>
      <c r="C1887" s="87" t="s">
        <v>837</v>
      </c>
      <c r="D1887" s="90" t="s">
        <v>5476</v>
      </c>
      <c r="E1887" s="137" t="s">
        <v>18832</v>
      </c>
    </row>
    <row r="1888" spans="1:5" ht="56.25" customHeight="1" x14ac:dyDescent="0.2">
      <c r="A1888" s="88">
        <v>8699586092435</v>
      </c>
      <c r="B1888" s="87" t="s">
        <v>11872</v>
      </c>
      <c r="C1888" s="87" t="s">
        <v>244</v>
      </c>
      <c r="D1888" s="90" t="s">
        <v>5476</v>
      </c>
      <c r="E1888" s="137" t="s">
        <v>18832</v>
      </c>
    </row>
    <row r="1889" spans="1:5" ht="56.25" customHeight="1" x14ac:dyDescent="0.2">
      <c r="A1889" s="88">
        <v>8699582520024</v>
      </c>
      <c r="B1889" s="87" t="s">
        <v>2441</v>
      </c>
      <c r="C1889" s="87" t="s">
        <v>2440</v>
      </c>
      <c r="D1889" s="90" t="s">
        <v>4468</v>
      </c>
      <c r="E1889" s="137" t="s">
        <v>18832</v>
      </c>
    </row>
    <row r="1890" spans="1:5" ht="56.25" customHeight="1" x14ac:dyDescent="0.2">
      <c r="A1890" s="88">
        <v>8699582750094</v>
      </c>
      <c r="B1890" s="87" t="s">
        <v>8266</v>
      </c>
      <c r="C1890" s="87" t="s">
        <v>2440</v>
      </c>
      <c r="D1890" s="90" t="s">
        <v>4468</v>
      </c>
      <c r="E1890" s="137" t="s">
        <v>18832</v>
      </c>
    </row>
    <row r="1891" spans="1:5" ht="56.25" customHeight="1" x14ac:dyDescent="0.2">
      <c r="A1891" s="88">
        <v>8699582090039</v>
      </c>
      <c r="B1891" s="87" t="s">
        <v>1330</v>
      </c>
      <c r="C1891" s="87" t="s">
        <v>1329</v>
      </c>
      <c r="D1891" s="90" t="s">
        <v>4468</v>
      </c>
      <c r="E1891" s="137" t="s">
        <v>18832</v>
      </c>
    </row>
    <row r="1892" spans="1:5" ht="56.25" customHeight="1" x14ac:dyDescent="0.2">
      <c r="A1892" s="88">
        <v>8699582750025</v>
      </c>
      <c r="B1892" s="87" t="s">
        <v>1328</v>
      </c>
      <c r="C1892" s="87" t="s">
        <v>1329</v>
      </c>
      <c r="D1892" s="90" t="s">
        <v>4468</v>
      </c>
      <c r="E1892" s="137" t="s">
        <v>18832</v>
      </c>
    </row>
    <row r="1893" spans="1:5" ht="56.25" customHeight="1" x14ac:dyDescent="0.2">
      <c r="A1893" s="88">
        <v>8699582540039</v>
      </c>
      <c r="B1893" s="87" t="s">
        <v>1251</v>
      </c>
      <c r="C1893" s="87" t="s">
        <v>1252</v>
      </c>
      <c r="D1893" s="90" t="s">
        <v>4468</v>
      </c>
      <c r="E1893" s="137" t="s">
        <v>18832</v>
      </c>
    </row>
    <row r="1894" spans="1:5" ht="56.25" customHeight="1" x14ac:dyDescent="0.2">
      <c r="A1894" s="88">
        <v>8699582540022</v>
      </c>
      <c r="B1894" s="87" t="s">
        <v>1254</v>
      </c>
      <c r="C1894" s="87" t="s">
        <v>1255</v>
      </c>
      <c r="D1894" s="90" t="s">
        <v>4468</v>
      </c>
      <c r="E1894" s="137" t="s">
        <v>18832</v>
      </c>
    </row>
    <row r="1895" spans="1:5" ht="56.25" customHeight="1" x14ac:dyDescent="0.2">
      <c r="A1895" s="88">
        <v>8681429550059</v>
      </c>
      <c r="B1895" s="87" t="s">
        <v>16082</v>
      </c>
      <c r="C1895" s="87" t="s">
        <v>12244</v>
      </c>
      <c r="D1895" s="90" t="s">
        <v>16931</v>
      </c>
      <c r="E1895" s="137" t="s">
        <v>18832</v>
      </c>
    </row>
    <row r="1896" spans="1:5" ht="56.25" customHeight="1" x14ac:dyDescent="0.2">
      <c r="A1896" s="88">
        <v>8697786010082</v>
      </c>
      <c r="B1896" s="87" t="s">
        <v>11362</v>
      </c>
      <c r="C1896" s="87" t="s">
        <v>5594</v>
      </c>
      <c r="D1896" s="90" t="s">
        <v>3408</v>
      </c>
      <c r="E1896" s="137" t="s">
        <v>18831</v>
      </c>
    </row>
    <row r="1897" spans="1:5" ht="56.25" customHeight="1" x14ac:dyDescent="0.2">
      <c r="A1897" s="88">
        <v>8697786010068</v>
      </c>
      <c r="B1897" s="87" t="s">
        <v>11361</v>
      </c>
      <c r="C1897" s="87" t="s">
        <v>5594</v>
      </c>
      <c r="D1897" s="90" t="s">
        <v>3408</v>
      </c>
      <c r="E1897" s="137" t="s">
        <v>18831</v>
      </c>
    </row>
    <row r="1898" spans="1:5" ht="56.25" customHeight="1" x14ac:dyDescent="0.2">
      <c r="A1898" s="88">
        <v>8697786010105</v>
      </c>
      <c r="B1898" s="87" t="s">
        <v>12740</v>
      </c>
      <c r="C1898" s="87" t="s">
        <v>4784</v>
      </c>
      <c r="D1898" s="90" t="s">
        <v>3408</v>
      </c>
      <c r="E1898" s="137" t="s">
        <v>18832</v>
      </c>
    </row>
    <row r="1899" spans="1:5" ht="56.25" customHeight="1" x14ac:dyDescent="0.2">
      <c r="A1899" s="88">
        <v>8697786010112</v>
      </c>
      <c r="B1899" s="87" t="s">
        <v>12741</v>
      </c>
      <c r="C1899" s="87" t="s">
        <v>4784</v>
      </c>
      <c r="D1899" s="90" t="s">
        <v>3408</v>
      </c>
      <c r="E1899" s="137" t="s">
        <v>18832</v>
      </c>
    </row>
    <row r="1900" spans="1:5" ht="56.25" customHeight="1" x14ac:dyDescent="0.2">
      <c r="A1900" s="88">
        <v>8697786010129</v>
      </c>
      <c r="B1900" s="87" t="s">
        <v>12742</v>
      </c>
      <c r="C1900" s="87" t="s">
        <v>4784</v>
      </c>
      <c r="D1900" s="90" t="s">
        <v>3408</v>
      </c>
      <c r="E1900" s="137" t="s">
        <v>18832</v>
      </c>
    </row>
    <row r="1901" spans="1:5" ht="56.25" customHeight="1" x14ac:dyDescent="0.2">
      <c r="A1901" s="88">
        <v>8697786010136</v>
      </c>
      <c r="B1901" s="87" t="s">
        <v>13287</v>
      </c>
      <c r="C1901" s="87" t="s">
        <v>4784</v>
      </c>
      <c r="D1901" s="90" t="s">
        <v>3408</v>
      </c>
      <c r="E1901" s="137" t="s">
        <v>18832</v>
      </c>
    </row>
    <row r="1902" spans="1:5" ht="56.25" customHeight="1" x14ac:dyDescent="0.2">
      <c r="A1902" s="88">
        <v>8697786090299</v>
      </c>
      <c r="B1902" s="87" t="s">
        <v>10597</v>
      </c>
      <c r="C1902" s="87" t="s">
        <v>4425</v>
      </c>
      <c r="D1902" s="90" t="s">
        <v>3408</v>
      </c>
      <c r="E1902" s="137" t="s">
        <v>18831</v>
      </c>
    </row>
    <row r="1903" spans="1:5" ht="56.25" customHeight="1" x14ac:dyDescent="0.2">
      <c r="A1903" s="88">
        <v>8697786090305</v>
      </c>
      <c r="B1903" s="87" t="s">
        <v>10598</v>
      </c>
      <c r="C1903" s="87" t="s">
        <v>4425</v>
      </c>
      <c r="D1903" s="90" t="s">
        <v>3408</v>
      </c>
      <c r="E1903" s="137" t="s">
        <v>18831</v>
      </c>
    </row>
    <row r="1904" spans="1:5" ht="56.25" customHeight="1" x14ac:dyDescent="0.2">
      <c r="A1904" s="88">
        <v>8697786090107</v>
      </c>
      <c r="B1904" s="87" t="s">
        <v>3436</v>
      </c>
      <c r="C1904" s="97" t="s">
        <v>3400</v>
      </c>
      <c r="D1904" s="89" t="s">
        <v>3408</v>
      </c>
      <c r="E1904" s="137" t="s">
        <v>18831</v>
      </c>
    </row>
    <row r="1905" spans="1:5" ht="56.25" customHeight="1" x14ac:dyDescent="0.2">
      <c r="A1905" s="88">
        <v>8697786090046</v>
      </c>
      <c r="B1905" s="87" t="s">
        <v>3418</v>
      </c>
      <c r="C1905" s="87" t="s">
        <v>3400</v>
      </c>
      <c r="D1905" s="89" t="s">
        <v>3408</v>
      </c>
      <c r="E1905" s="137" t="s">
        <v>18831</v>
      </c>
    </row>
    <row r="1906" spans="1:5" ht="56.25" customHeight="1" x14ac:dyDescent="0.2">
      <c r="A1906" s="88">
        <v>8697786090077</v>
      </c>
      <c r="B1906" s="87" t="s">
        <v>3425</v>
      </c>
      <c r="C1906" s="97" t="s">
        <v>3400</v>
      </c>
      <c r="D1906" s="89" t="s">
        <v>3408</v>
      </c>
      <c r="E1906" s="137" t="s">
        <v>18831</v>
      </c>
    </row>
    <row r="1907" spans="1:5" ht="56.25" customHeight="1" x14ac:dyDescent="0.2">
      <c r="A1907" s="88">
        <v>8697786090022</v>
      </c>
      <c r="B1907" s="87" t="s">
        <v>3411</v>
      </c>
      <c r="C1907" s="87" t="s">
        <v>3400</v>
      </c>
      <c r="D1907" s="89" t="s">
        <v>3408</v>
      </c>
      <c r="E1907" s="137" t="s">
        <v>18831</v>
      </c>
    </row>
    <row r="1908" spans="1:5" ht="56.25" customHeight="1" x14ac:dyDescent="0.2">
      <c r="A1908" s="88">
        <v>8697786090091</v>
      </c>
      <c r="B1908" s="87" t="s">
        <v>3433</v>
      </c>
      <c r="C1908" s="97" t="s">
        <v>3400</v>
      </c>
      <c r="D1908" s="89" t="s">
        <v>3408</v>
      </c>
      <c r="E1908" s="137" t="s">
        <v>18831</v>
      </c>
    </row>
    <row r="1909" spans="1:5" ht="56.25" customHeight="1" x14ac:dyDescent="0.2">
      <c r="A1909" s="88">
        <v>8697786090060</v>
      </c>
      <c r="B1909" s="87" t="s">
        <v>3421</v>
      </c>
      <c r="C1909" s="87" t="s">
        <v>3400</v>
      </c>
      <c r="D1909" s="89" t="s">
        <v>3408</v>
      </c>
      <c r="E1909" s="137" t="s">
        <v>18831</v>
      </c>
    </row>
    <row r="1910" spans="1:5" ht="56.25" customHeight="1" x14ac:dyDescent="0.2">
      <c r="A1910" s="88">
        <v>8697786090039</v>
      </c>
      <c r="B1910" s="87" t="s">
        <v>3415</v>
      </c>
      <c r="C1910" s="97" t="s">
        <v>3400</v>
      </c>
      <c r="D1910" s="89" t="s">
        <v>3408</v>
      </c>
      <c r="E1910" s="137" t="s">
        <v>18831</v>
      </c>
    </row>
    <row r="1911" spans="1:5" ht="56.25" customHeight="1" x14ac:dyDescent="0.2">
      <c r="A1911" s="88">
        <v>8697786090190</v>
      </c>
      <c r="B1911" s="87" t="s">
        <v>11029</v>
      </c>
      <c r="C1911" s="87" t="s">
        <v>2150</v>
      </c>
      <c r="D1911" s="90" t="s">
        <v>3408</v>
      </c>
      <c r="E1911" s="137" t="s">
        <v>18831</v>
      </c>
    </row>
    <row r="1912" spans="1:5" ht="56.25" customHeight="1" x14ac:dyDescent="0.2">
      <c r="A1912" s="88">
        <v>8697786090213</v>
      </c>
      <c r="B1912" s="87" t="s">
        <v>11030</v>
      </c>
      <c r="C1912" s="87" t="s">
        <v>2150</v>
      </c>
      <c r="D1912" s="90" t="s">
        <v>3408</v>
      </c>
      <c r="E1912" s="137" t="s">
        <v>18831</v>
      </c>
    </row>
    <row r="1913" spans="1:5" ht="56.25" customHeight="1" x14ac:dyDescent="0.2">
      <c r="A1913" s="88">
        <v>8697786090275</v>
      </c>
      <c r="B1913" s="87" t="s">
        <v>11035</v>
      </c>
      <c r="C1913" s="87" t="s">
        <v>2150</v>
      </c>
      <c r="D1913" s="90" t="s">
        <v>3408</v>
      </c>
      <c r="E1913" s="137" t="s">
        <v>18831</v>
      </c>
    </row>
    <row r="1914" spans="1:5" ht="56.25" customHeight="1" x14ac:dyDescent="0.2">
      <c r="A1914" s="88">
        <v>8697786090237</v>
      </c>
      <c r="B1914" s="87" t="s">
        <v>11031</v>
      </c>
      <c r="C1914" s="87" t="s">
        <v>2150</v>
      </c>
      <c r="D1914" s="90" t="s">
        <v>3408</v>
      </c>
      <c r="E1914" s="137" t="s">
        <v>18831</v>
      </c>
    </row>
    <row r="1915" spans="1:5" ht="56.25" customHeight="1" x14ac:dyDescent="0.2">
      <c r="A1915" s="88">
        <v>8697786090251</v>
      </c>
      <c r="B1915" s="87" t="s">
        <v>11034</v>
      </c>
      <c r="C1915" s="87" t="s">
        <v>2150</v>
      </c>
      <c r="D1915" s="90" t="s">
        <v>3408</v>
      </c>
      <c r="E1915" s="137" t="s">
        <v>18831</v>
      </c>
    </row>
    <row r="1916" spans="1:5" ht="56.25" customHeight="1" x14ac:dyDescent="0.2">
      <c r="A1916" s="88">
        <v>8697786150023</v>
      </c>
      <c r="B1916" s="87" t="s">
        <v>11823</v>
      </c>
      <c r="C1916" s="87" t="s">
        <v>1558</v>
      </c>
      <c r="D1916" s="90" t="s">
        <v>3408</v>
      </c>
      <c r="E1916" s="137" t="s">
        <v>18832</v>
      </c>
    </row>
    <row r="1917" spans="1:5" ht="56.25" customHeight="1" x14ac:dyDescent="0.2">
      <c r="A1917" s="88">
        <v>8697786150047</v>
      </c>
      <c r="B1917" s="87" t="s">
        <v>11822</v>
      </c>
      <c r="C1917" s="87" t="s">
        <v>1558</v>
      </c>
      <c r="D1917" s="90" t="s">
        <v>3408</v>
      </c>
      <c r="E1917" s="137" t="s">
        <v>18832</v>
      </c>
    </row>
    <row r="1918" spans="1:5" ht="56.25" customHeight="1" x14ac:dyDescent="0.2">
      <c r="A1918" s="88">
        <v>8697786150054</v>
      </c>
      <c r="B1918" s="87" t="s">
        <v>11821</v>
      </c>
      <c r="C1918" s="87" t="s">
        <v>1558</v>
      </c>
      <c r="D1918" s="90" t="s">
        <v>3408</v>
      </c>
      <c r="E1918" s="137" t="s">
        <v>18832</v>
      </c>
    </row>
    <row r="1919" spans="1:5" ht="56.25" customHeight="1" x14ac:dyDescent="0.2">
      <c r="A1919" s="88">
        <v>8697786150108</v>
      </c>
      <c r="B1919" s="87" t="s">
        <v>11820</v>
      </c>
      <c r="C1919" s="87" t="s">
        <v>1558</v>
      </c>
      <c r="D1919" s="90" t="s">
        <v>3408</v>
      </c>
      <c r="E1919" s="137" t="s">
        <v>18832</v>
      </c>
    </row>
    <row r="1920" spans="1:5" ht="56.25" customHeight="1" x14ac:dyDescent="0.2">
      <c r="A1920" s="88">
        <v>8697786150160</v>
      </c>
      <c r="B1920" s="87" t="s">
        <v>11819</v>
      </c>
      <c r="C1920" s="87" t="s">
        <v>1558</v>
      </c>
      <c r="D1920" s="90" t="s">
        <v>3408</v>
      </c>
      <c r="E1920" s="137" t="s">
        <v>18832</v>
      </c>
    </row>
    <row r="1921" spans="1:5" ht="56.25" customHeight="1" x14ac:dyDescent="0.2">
      <c r="A1921" s="88">
        <v>8697786090169</v>
      </c>
      <c r="B1921" s="87" t="s">
        <v>18732</v>
      </c>
      <c r="C1921" s="87" t="s">
        <v>1715</v>
      </c>
      <c r="D1921" s="90" t="s">
        <v>3408</v>
      </c>
      <c r="E1921" s="137" t="s">
        <v>18831</v>
      </c>
    </row>
    <row r="1922" spans="1:5" ht="56.25" customHeight="1" x14ac:dyDescent="0.2">
      <c r="A1922" s="88">
        <v>8697786090183</v>
      </c>
      <c r="B1922" s="87" t="s">
        <v>18736</v>
      </c>
      <c r="C1922" s="87" t="s">
        <v>1715</v>
      </c>
      <c r="D1922" s="90" t="s">
        <v>3408</v>
      </c>
      <c r="E1922" s="137" t="s">
        <v>18831</v>
      </c>
    </row>
    <row r="1923" spans="1:5" ht="56.25" customHeight="1" x14ac:dyDescent="0.2">
      <c r="A1923" s="88">
        <v>8697786090121</v>
      </c>
      <c r="B1923" s="87" t="s">
        <v>18741</v>
      </c>
      <c r="C1923" s="87" t="s">
        <v>1715</v>
      </c>
      <c r="D1923" s="90" t="s">
        <v>3408</v>
      </c>
      <c r="E1923" s="137" t="s">
        <v>18831</v>
      </c>
    </row>
    <row r="1924" spans="1:5" ht="56.25" customHeight="1" x14ac:dyDescent="0.2">
      <c r="A1924" s="88">
        <v>8697786090145</v>
      </c>
      <c r="B1924" s="87" t="s">
        <v>18737</v>
      </c>
      <c r="C1924" s="87" t="s">
        <v>1715</v>
      </c>
      <c r="D1924" s="90" t="s">
        <v>3408</v>
      </c>
      <c r="E1924" s="137" t="s">
        <v>18831</v>
      </c>
    </row>
    <row r="1925" spans="1:5" ht="56.25" customHeight="1" x14ac:dyDescent="0.2">
      <c r="A1925" s="88">
        <v>8697786090176</v>
      </c>
      <c r="B1925" s="87" t="s">
        <v>18735</v>
      </c>
      <c r="C1925" s="87" t="s">
        <v>1715</v>
      </c>
      <c r="D1925" s="90" t="s">
        <v>3408</v>
      </c>
      <c r="E1925" s="137" t="s">
        <v>18831</v>
      </c>
    </row>
    <row r="1926" spans="1:5" ht="56.25" customHeight="1" x14ac:dyDescent="0.2">
      <c r="A1926" s="88">
        <v>8699586692802</v>
      </c>
      <c r="B1926" s="87" t="s">
        <v>8270</v>
      </c>
      <c r="C1926" s="87" t="s">
        <v>6722</v>
      </c>
      <c r="D1926" s="90" t="s">
        <v>15134</v>
      </c>
      <c r="E1926" s="137" t="s">
        <v>18832</v>
      </c>
    </row>
    <row r="1927" spans="1:5" ht="56.25" customHeight="1" x14ac:dyDescent="0.2">
      <c r="A1927" s="88">
        <v>8699586692826</v>
      </c>
      <c r="B1927" s="87" t="s">
        <v>6405</v>
      </c>
      <c r="C1927" s="87" t="s">
        <v>6722</v>
      </c>
      <c r="D1927" s="90" t="s">
        <v>15134</v>
      </c>
      <c r="E1927" s="137" t="s">
        <v>18832</v>
      </c>
    </row>
    <row r="1928" spans="1:5" ht="56.25" customHeight="1" x14ac:dyDescent="0.2">
      <c r="A1928" s="88">
        <v>8699584340484</v>
      </c>
      <c r="B1928" s="87" t="s">
        <v>11880</v>
      </c>
      <c r="C1928" s="87" t="s">
        <v>3715</v>
      </c>
      <c r="D1928" s="90" t="s">
        <v>5119</v>
      </c>
      <c r="E1928" s="137" t="s">
        <v>18831</v>
      </c>
    </row>
    <row r="1929" spans="1:5" ht="56.25" customHeight="1" x14ac:dyDescent="0.2">
      <c r="A1929" s="88">
        <v>8699584900176</v>
      </c>
      <c r="B1929" s="87" t="s">
        <v>3009</v>
      </c>
      <c r="C1929" s="87" t="s">
        <v>3010</v>
      </c>
      <c r="D1929" s="90" t="s">
        <v>5119</v>
      </c>
      <c r="E1929" s="137" t="s">
        <v>18831</v>
      </c>
    </row>
    <row r="1930" spans="1:5" ht="56.25" customHeight="1" x14ac:dyDescent="0.2">
      <c r="A1930" s="88">
        <v>8699584900374</v>
      </c>
      <c r="B1930" s="87" t="s">
        <v>10071</v>
      </c>
      <c r="C1930" s="87" t="s">
        <v>10070</v>
      </c>
      <c r="D1930" s="90" t="s">
        <v>5119</v>
      </c>
      <c r="E1930" s="137" t="s">
        <v>18832</v>
      </c>
    </row>
    <row r="1931" spans="1:5" ht="56.25" customHeight="1" x14ac:dyDescent="0.2">
      <c r="A1931" s="88">
        <v>8699584900367</v>
      </c>
      <c r="B1931" s="87" t="s">
        <v>10212</v>
      </c>
      <c r="C1931" s="87" t="s">
        <v>421</v>
      </c>
      <c r="D1931" s="90" t="s">
        <v>5119</v>
      </c>
      <c r="E1931" s="137" t="s">
        <v>18832</v>
      </c>
    </row>
    <row r="1932" spans="1:5" ht="56.25" customHeight="1" x14ac:dyDescent="0.2">
      <c r="A1932" s="88">
        <v>8699584350469</v>
      </c>
      <c r="B1932" s="87" t="s">
        <v>11874</v>
      </c>
      <c r="C1932" s="87" t="s">
        <v>11875</v>
      </c>
      <c r="D1932" s="90" t="s">
        <v>5119</v>
      </c>
      <c r="E1932" s="137" t="s">
        <v>18832</v>
      </c>
    </row>
    <row r="1933" spans="1:5" ht="56.25" customHeight="1" x14ac:dyDescent="0.2">
      <c r="A1933" s="88">
        <v>8680110090010</v>
      </c>
      <c r="B1933" s="87" t="s">
        <v>12415</v>
      </c>
      <c r="C1933" s="87" t="s">
        <v>3715</v>
      </c>
      <c r="D1933" s="90" t="s">
        <v>10005</v>
      </c>
      <c r="E1933" s="137" t="s">
        <v>18832</v>
      </c>
    </row>
    <row r="1934" spans="1:5" ht="56.25" customHeight="1" x14ac:dyDescent="0.2">
      <c r="A1934" s="88">
        <v>8699815960726</v>
      </c>
      <c r="B1934" s="87" t="s">
        <v>5543</v>
      </c>
      <c r="C1934" s="87" t="s">
        <v>5544</v>
      </c>
      <c r="D1934" s="90" t="s">
        <v>5545</v>
      </c>
      <c r="E1934" s="137" t="s">
        <v>18832</v>
      </c>
    </row>
    <row r="1935" spans="1:5" ht="56.25" customHeight="1" x14ac:dyDescent="0.2">
      <c r="A1935" s="88">
        <v>8699815960856</v>
      </c>
      <c r="B1935" s="87" t="s">
        <v>4877</v>
      </c>
      <c r="C1935" s="87" t="s">
        <v>4878</v>
      </c>
      <c r="D1935" s="90" t="s">
        <v>5545</v>
      </c>
      <c r="E1935" s="137" t="s">
        <v>18832</v>
      </c>
    </row>
    <row r="1936" spans="1:5" ht="56.25" customHeight="1" x14ac:dyDescent="0.2">
      <c r="A1936" s="88">
        <v>8699155170069</v>
      </c>
      <c r="B1936" s="87" t="s">
        <v>11741</v>
      </c>
      <c r="C1936" s="87" t="s">
        <v>645</v>
      </c>
      <c r="D1936" s="90" t="s">
        <v>11742</v>
      </c>
      <c r="E1936" s="137" t="s">
        <v>18832</v>
      </c>
    </row>
    <row r="1937" spans="1:5" ht="56.25" customHeight="1" x14ac:dyDescent="0.2">
      <c r="A1937" s="88">
        <v>8699538983569</v>
      </c>
      <c r="B1937" s="87" t="s">
        <v>4762</v>
      </c>
      <c r="C1937" s="87" t="s">
        <v>4763</v>
      </c>
      <c r="D1937" s="90" t="s">
        <v>5444</v>
      </c>
      <c r="E1937" s="137" t="s">
        <v>18832</v>
      </c>
    </row>
    <row r="1938" spans="1:5" ht="56.25" customHeight="1" x14ac:dyDescent="0.2">
      <c r="A1938" s="88">
        <v>8681026050006</v>
      </c>
      <c r="B1938" s="87" t="s">
        <v>13955</v>
      </c>
      <c r="C1938" s="87" t="s">
        <v>8749</v>
      </c>
      <c r="D1938" s="90" t="s">
        <v>13903</v>
      </c>
      <c r="E1938" s="137" t="s">
        <v>18831</v>
      </c>
    </row>
    <row r="1939" spans="1:5" ht="56.25" customHeight="1" x14ac:dyDescent="0.2">
      <c r="A1939" s="88">
        <v>8681026050013</v>
      </c>
      <c r="B1939" s="87" t="s">
        <v>13956</v>
      </c>
      <c r="C1939" s="87" t="s">
        <v>8749</v>
      </c>
      <c r="D1939" s="90" t="s">
        <v>13903</v>
      </c>
      <c r="E1939" s="137" t="s">
        <v>18831</v>
      </c>
    </row>
    <row r="1940" spans="1:5" ht="56.25" customHeight="1" x14ac:dyDescent="0.2">
      <c r="A1940" s="88">
        <v>8697943570015</v>
      </c>
      <c r="B1940" s="87" t="s">
        <v>4216</v>
      </c>
      <c r="C1940" s="87" t="s">
        <v>8402</v>
      </c>
      <c r="D1940" s="89" t="s">
        <v>4209</v>
      </c>
      <c r="E1940" s="137" t="s">
        <v>18832</v>
      </c>
    </row>
    <row r="1941" spans="1:5" ht="56.25" customHeight="1" x14ac:dyDescent="0.2">
      <c r="A1941" s="88">
        <v>8697943690027</v>
      </c>
      <c r="B1941" s="87" t="s">
        <v>8526</v>
      </c>
      <c r="C1941" s="87" t="s">
        <v>4457</v>
      </c>
      <c r="D1941" s="90" t="s">
        <v>4209</v>
      </c>
      <c r="E1941" s="137" t="s">
        <v>18832</v>
      </c>
    </row>
    <row r="1942" spans="1:5" ht="56.25" customHeight="1" x14ac:dyDescent="0.2">
      <c r="A1942" s="88">
        <v>8697943690034</v>
      </c>
      <c r="B1942" s="87" t="s">
        <v>8523</v>
      </c>
      <c r="C1942" s="87" t="s">
        <v>4457</v>
      </c>
      <c r="D1942" s="90" t="s">
        <v>4209</v>
      </c>
      <c r="E1942" s="137" t="s">
        <v>18832</v>
      </c>
    </row>
    <row r="1943" spans="1:5" ht="56.25" customHeight="1" x14ac:dyDescent="0.2">
      <c r="A1943" s="88">
        <v>8697943690041</v>
      </c>
      <c r="B1943" s="87" t="s">
        <v>8527</v>
      </c>
      <c r="C1943" s="87" t="s">
        <v>4457</v>
      </c>
      <c r="D1943" s="90" t="s">
        <v>4209</v>
      </c>
      <c r="E1943" s="137" t="s">
        <v>18832</v>
      </c>
    </row>
    <row r="1944" spans="1:5" ht="56.25" customHeight="1" x14ac:dyDescent="0.2">
      <c r="A1944" s="88">
        <v>8697943690058</v>
      </c>
      <c r="B1944" s="87" t="s">
        <v>9590</v>
      </c>
      <c r="C1944" s="87" t="s">
        <v>4457</v>
      </c>
      <c r="D1944" s="90" t="s">
        <v>4209</v>
      </c>
      <c r="E1944" s="137" t="s">
        <v>18832</v>
      </c>
    </row>
    <row r="1945" spans="1:5" ht="56.25" customHeight="1" x14ac:dyDescent="0.2">
      <c r="A1945" s="88">
        <v>8697943750028</v>
      </c>
      <c r="B1945" s="87" t="s">
        <v>1563</v>
      </c>
      <c r="C1945" s="87" t="s">
        <v>1564</v>
      </c>
      <c r="D1945" s="90" t="s">
        <v>4209</v>
      </c>
      <c r="E1945" s="137" t="s">
        <v>18832</v>
      </c>
    </row>
    <row r="1946" spans="1:5" ht="56.25" customHeight="1" x14ac:dyDescent="0.2">
      <c r="A1946" s="88">
        <v>8699479270018</v>
      </c>
      <c r="B1946" s="87" t="s">
        <v>9707</v>
      </c>
      <c r="C1946" s="87" t="s">
        <v>796</v>
      </c>
      <c r="D1946" s="90" t="s">
        <v>9588</v>
      </c>
      <c r="E1946" s="137" t="s">
        <v>18832</v>
      </c>
    </row>
    <row r="1947" spans="1:5" ht="56.25" customHeight="1" x14ac:dyDescent="0.2">
      <c r="A1947" s="88">
        <v>8699479010010</v>
      </c>
      <c r="B1947" s="87" t="s">
        <v>296</v>
      </c>
      <c r="C1947" s="87" t="s">
        <v>278</v>
      </c>
      <c r="D1947" s="90" t="s">
        <v>9588</v>
      </c>
      <c r="E1947" s="137" t="s">
        <v>18832</v>
      </c>
    </row>
    <row r="1948" spans="1:5" ht="56.25" customHeight="1" x14ac:dyDescent="0.2">
      <c r="A1948" s="88">
        <v>8699479010027</v>
      </c>
      <c r="B1948" s="87" t="s">
        <v>305</v>
      </c>
      <c r="C1948" s="87" t="s">
        <v>278</v>
      </c>
      <c r="D1948" s="90" t="s">
        <v>9588</v>
      </c>
      <c r="E1948" s="137" t="s">
        <v>18832</v>
      </c>
    </row>
    <row r="1949" spans="1:5" ht="56.25" customHeight="1" x14ac:dyDescent="0.2">
      <c r="A1949" s="88">
        <v>8697454621022</v>
      </c>
      <c r="B1949" s="16" t="s">
        <v>9108</v>
      </c>
      <c r="C1949" s="16" t="s">
        <v>5404</v>
      </c>
      <c r="D1949" s="20" t="s">
        <v>9107</v>
      </c>
      <c r="E1949" s="137" t="s">
        <v>18832</v>
      </c>
    </row>
    <row r="1950" spans="1:5" ht="56.25" customHeight="1" x14ac:dyDescent="0.2">
      <c r="A1950" s="88">
        <v>8697454621015</v>
      </c>
      <c r="B1950" s="16" t="s">
        <v>9106</v>
      </c>
      <c r="C1950" s="16" t="s">
        <v>5412</v>
      </c>
      <c r="D1950" s="20" t="s">
        <v>9107</v>
      </c>
      <c r="E1950" s="137" t="s">
        <v>18832</v>
      </c>
    </row>
    <row r="1951" spans="1:5" ht="56.25" customHeight="1" x14ac:dyDescent="0.2">
      <c r="A1951" s="88">
        <v>8699074090028</v>
      </c>
      <c r="B1951" s="87" t="s">
        <v>9136</v>
      </c>
      <c r="C1951" s="87" t="s">
        <v>5709</v>
      </c>
      <c r="D1951" s="90" t="s">
        <v>607</v>
      </c>
      <c r="E1951" s="137" t="s">
        <v>18832</v>
      </c>
    </row>
    <row r="1952" spans="1:5" ht="56.25" customHeight="1" x14ac:dyDescent="0.2">
      <c r="A1952" s="88">
        <v>8699074090035</v>
      </c>
      <c r="B1952" s="87" t="s">
        <v>9135</v>
      </c>
      <c r="C1952" s="87" t="s">
        <v>5709</v>
      </c>
      <c r="D1952" s="90" t="s">
        <v>607</v>
      </c>
      <c r="E1952" s="137" t="s">
        <v>18832</v>
      </c>
    </row>
    <row r="1953" spans="1:5" ht="56.25" customHeight="1" x14ac:dyDescent="0.2">
      <c r="A1953" s="88">
        <v>8699074090301</v>
      </c>
      <c r="B1953" s="87" t="s">
        <v>9166</v>
      </c>
      <c r="C1953" s="87" t="s">
        <v>9482</v>
      </c>
      <c r="D1953" s="90" t="s">
        <v>607</v>
      </c>
      <c r="E1953" s="137" t="s">
        <v>18832</v>
      </c>
    </row>
    <row r="1954" spans="1:5" ht="56.25" customHeight="1" x14ac:dyDescent="0.2">
      <c r="A1954" s="88">
        <v>8699074090332</v>
      </c>
      <c r="B1954" s="87" t="s">
        <v>9167</v>
      </c>
      <c r="C1954" s="87" t="s">
        <v>9482</v>
      </c>
      <c r="D1954" s="90" t="s">
        <v>607</v>
      </c>
      <c r="E1954" s="137" t="s">
        <v>18832</v>
      </c>
    </row>
    <row r="1955" spans="1:5" ht="56.25" customHeight="1" x14ac:dyDescent="0.2">
      <c r="A1955" s="88">
        <v>8699074090509</v>
      </c>
      <c r="B1955" s="87" t="s">
        <v>16826</v>
      </c>
      <c r="C1955" s="87" t="s">
        <v>16808</v>
      </c>
      <c r="D1955" s="90" t="s">
        <v>607</v>
      </c>
      <c r="E1955" s="137" t="s">
        <v>18831</v>
      </c>
    </row>
    <row r="1956" spans="1:5" ht="56.25" customHeight="1" x14ac:dyDescent="0.2">
      <c r="A1956" s="88">
        <v>8699830750012</v>
      </c>
      <c r="B1956" s="87" t="s">
        <v>5477</v>
      </c>
      <c r="C1956" s="87" t="s">
        <v>5475</v>
      </c>
      <c r="D1956" s="90" t="s">
        <v>5478</v>
      </c>
      <c r="E1956" s="137" t="s">
        <v>18832</v>
      </c>
    </row>
    <row r="1957" spans="1:5" ht="56.25" customHeight="1" x14ac:dyDescent="0.2">
      <c r="A1957" s="88">
        <v>8699830750029</v>
      </c>
      <c r="B1957" s="87" t="s">
        <v>5486</v>
      </c>
      <c r="C1957" s="87" t="s">
        <v>5475</v>
      </c>
      <c r="D1957" s="90" t="s">
        <v>5478</v>
      </c>
      <c r="E1957" s="137" t="s">
        <v>18832</v>
      </c>
    </row>
    <row r="1958" spans="1:5" ht="56.25" customHeight="1" x14ac:dyDescent="0.2">
      <c r="A1958" s="88">
        <v>8699830770041</v>
      </c>
      <c r="B1958" s="87" t="s">
        <v>5284</v>
      </c>
      <c r="C1958" s="87" t="s">
        <v>5282</v>
      </c>
      <c r="D1958" s="90" t="s">
        <v>5478</v>
      </c>
      <c r="E1958" s="137" t="s">
        <v>18832</v>
      </c>
    </row>
    <row r="1959" spans="1:5" ht="56.25" customHeight="1" x14ac:dyDescent="0.2">
      <c r="A1959" s="88">
        <v>8699830770058</v>
      </c>
      <c r="B1959" s="87" t="s">
        <v>5288</v>
      </c>
      <c r="C1959" s="87" t="s">
        <v>5282</v>
      </c>
      <c r="D1959" s="90" t="s">
        <v>5478</v>
      </c>
      <c r="E1959" s="137" t="s">
        <v>18832</v>
      </c>
    </row>
    <row r="1960" spans="1:5" ht="56.25" customHeight="1" x14ac:dyDescent="0.2">
      <c r="A1960" s="88">
        <v>8699830770010</v>
      </c>
      <c r="B1960" s="87" t="s">
        <v>7330</v>
      </c>
      <c r="C1960" s="87" t="s">
        <v>4418</v>
      </c>
      <c r="D1960" s="90" t="s">
        <v>5478</v>
      </c>
      <c r="E1960" s="137" t="s">
        <v>18832</v>
      </c>
    </row>
    <row r="1961" spans="1:5" ht="56.25" customHeight="1" x14ac:dyDescent="0.2">
      <c r="A1961" s="88">
        <v>8699830770027</v>
      </c>
      <c r="B1961" s="87" t="s">
        <v>7329</v>
      </c>
      <c r="C1961" s="87" t="s">
        <v>4418</v>
      </c>
      <c r="D1961" s="90" t="s">
        <v>5478</v>
      </c>
      <c r="E1961" s="137" t="s">
        <v>18832</v>
      </c>
    </row>
    <row r="1962" spans="1:5" ht="56.25" customHeight="1" x14ac:dyDescent="0.2">
      <c r="A1962" s="88">
        <v>8699830770034</v>
      </c>
      <c r="B1962" s="87" t="s">
        <v>4646</v>
      </c>
      <c r="C1962" s="87" t="s">
        <v>4641</v>
      </c>
      <c r="D1962" s="90" t="s">
        <v>5478</v>
      </c>
      <c r="E1962" s="137" t="s">
        <v>18832</v>
      </c>
    </row>
    <row r="1963" spans="1:5" ht="56.25" customHeight="1" x14ac:dyDescent="0.2">
      <c r="A1963" s="88">
        <v>8699830770119</v>
      </c>
      <c r="B1963" s="87" t="s">
        <v>8803</v>
      </c>
      <c r="C1963" s="87" t="s">
        <v>3167</v>
      </c>
      <c r="D1963" s="90" t="s">
        <v>5478</v>
      </c>
      <c r="E1963" s="137" t="s">
        <v>18832</v>
      </c>
    </row>
    <row r="1964" spans="1:5" ht="56.25" customHeight="1" x14ac:dyDescent="0.2">
      <c r="A1964" s="88">
        <v>8699830770126</v>
      </c>
      <c r="B1964" s="87" t="s">
        <v>8802</v>
      </c>
      <c r="C1964" s="87" t="s">
        <v>3167</v>
      </c>
      <c r="D1964" s="90" t="s">
        <v>5478</v>
      </c>
      <c r="E1964" s="137" t="s">
        <v>18832</v>
      </c>
    </row>
    <row r="1965" spans="1:5" ht="56.25" customHeight="1" x14ac:dyDescent="0.2">
      <c r="A1965" s="88">
        <v>8699830770096</v>
      </c>
      <c r="B1965" s="87" t="s">
        <v>7335</v>
      </c>
      <c r="C1965" s="87" t="s">
        <v>3260</v>
      </c>
      <c r="D1965" s="90" t="s">
        <v>5478</v>
      </c>
      <c r="E1965" s="137" t="s">
        <v>18832</v>
      </c>
    </row>
    <row r="1966" spans="1:5" ht="56.25" customHeight="1" x14ac:dyDescent="0.2">
      <c r="A1966" s="88">
        <v>8699830770065</v>
      </c>
      <c r="B1966" s="87" t="s">
        <v>2981</v>
      </c>
      <c r="C1966" s="87" t="s">
        <v>2972</v>
      </c>
      <c r="D1966" s="90" t="s">
        <v>5478</v>
      </c>
      <c r="E1966" s="137" t="s">
        <v>18832</v>
      </c>
    </row>
    <row r="1967" spans="1:5" ht="56.25" customHeight="1" x14ac:dyDescent="0.2">
      <c r="A1967" s="88">
        <v>8699830770072</v>
      </c>
      <c r="B1967" s="87" t="s">
        <v>2982</v>
      </c>
      <c r="C1967" s="87" t="s">
        <v>2972</v>
      </c>
      <c r="D1967" s="90" t="s">
        <v>5478</v>
      </c>
      <c r="E1967" s="137" t="s">
        <v>18832</v>
      </c>
    </row>
    <row r="1968" spans="1:5" ht="56.25" customHeight="1" x14ac:dyDescent="0.2">
      <c r="A1968" s="88">
        <v>8697757341016</v>
      </c>
      <c r="B1968" s="87" t="s">
        <v>3542</v>
      </c>
      <c r="C1968" s="87" t="s">
        <v>7068</v>
      </c>
      <c r="D1968" s="89" t="s">
        <v>3543</v>
      </c>
      <c r="E1968" s="137" t="s">
        <v>18832</v>
      </c>
    </row>
    <row r="1969" spans="1:5" ht="56.25" customHeight="1" x14ac:dyDescent="0.2">
      <c r="A1969" s="88">
        <v>8697757341023</v>
      </c>
      <c r="B1969" s="87" t="s">
        <v>2077</v>
      </c>
      <c r="C1969" s="87" t="s">
        <v>2074</v>
      </c>
      <c r="D1969" s="90" t="s">
        <v>3543</v>
      </c>
      <c r="E1969" s="137" t="s">
        <v>18832</v>
      </c>
    </row>
    <row r="1970" spans="1:5" ht="56.25" customHeight="1" x14ac:dyDescent="0.2">
      <c r="A1970" s="88">
        <v>8699738751135</v>
      </c>
      <c r="B1970" s="87" t="s">
        <v>15607</v>
      </c>
      <c r="C1970" s="87" t="s">
        <v>10296</v>
      </c>
      <c r="D1970" s="90" t="s">
        <v>16124</v>
      </c>
      <c r="E1970" s="137" t="s">
        <v>18832</v>
      </c>
    </row>
    <row r="1971" spans="1:5" ht="56.25" customHeight="1" x14ac:dyDescent="0.2">
      <c r="A1971" s="88">
        <v>8699738010034</v>
      </c>
      <c r="B1971" s="87" t="s">
        <v>12107</v>
      </c>
      <c r="C1971" s="87" t="s">
        <v>5594</v>
      </c>
      <c r="D1971" s="90" t="s">
        <v>16124</v>
      </c>
      <c r="E1971" s="137" t="s">
        <v>18832</v>
      </c>
    </row>
    <row r="1972" spans="1:5" ht="56.25" customHeight="1" x14ac:dyDescent="0.2">
      <c r="A1972" s="88">
        <v>8699738010058</v>
      </c>
      <c r="B1972" s="87" t="s">
        <v>11362</v>
      </c>
      <c r="C1972" s="87" t="s">
        <v>5594</v>
      </c>
      <c r="D1972" s="90" t="s">
        <v>16124</v>
      </c>
      <c r="E1972" s="137" t="s">
        <v>18832</v>
      </c>
    </row>
    <row r="1973" spans="1:5" ht="56.25" customHeight="1" x14ac:dyDescent="0.2">
      <c r="A1973" s="88">
        <v>8699738340049</v>
      </c>
      <c r="B1973" s="87" t="s">
        <v>9143</v>
      </c>
      <c r="C1973" s="97" t="s">
        <v>5123</v>
      </c>
      <c r="D1973" s="90" t="s">
        <v>16124</v>
      </c>
      <c r="E1973" s="137" t="s">
        <v>18832</v>
      </c>
    </row>
    <row r="1974" spans="1:5" ht="56.25" customHeight="1" x14ac:dyDescent="0.2">
      <c r="A1974" s="88">
        <v>8699738350642</v>
      </c>
      <c r="B1974" s="87" t="s">
        <v>5143</v>
      </c>
      <c r="C1974" s="87" t="s">
        <v>5144</v>
      </c>
      <c r="D1974" s="90" t="s">
        <v>16124</v>
      </c>
      <c r="E1974" s="137" t="s">
        <v>18832</v>
      </c>
    </row>
    <row r="1975" spans="1:5" ht="56.25" customHeight="1" x14ac:dyDescent="0.2">
      <c r="A1975" s="88">
        <v>8699738380687</v>
      </c>
      <c r="B1975" s="87" t="s">
        <v>5145</v>
      </c>
      <c r="C1975" s="87" t="s">
        <v>5144</v>
      </c>
      <c r="D1975" s="90" t="s">
        <v>16124</v>
      </c>
      <c r="E1975" s="137" t="s">
        <v>18832</v>
      </c>
    </row>
    <row r="1976" spans="1:5" ht="56.25" customHeight="1" x14ac:dyDescent="0.2">
      <c r="A1976" s="88">
        <v>8699738350567</v>
      </c>
      <c r="B1976" s="87" t="s">
        <v>5151</v>
      </c>
      <c r="C1976" s="97" t="s">
        <v>5152</v>
      </c>
      <c r="D1976" s="90" t="s">
        <v>16124</v>
      </c>
      <c r="E1976" s="137" t="s">
        <v>18830</v>
      </c>
    </row>
    <row r="1977" spans="1:5" ht="56.25" customHeight="1" x14ac:dyDescent="0.2">
      <c r="A1977" s="88">
        <v>8699738380601</v>
      </c>
      <c r="B1977" s="87" t="s">
        <v>5153</v>
      </c>
      <c r="C1977" s="97" t="s">
        <v>5152</v>
      </c>
      <c r="D1977" s="90" t="s">
        <v>16124</v>
      </c>
      <c r="E1977" s="137" t="s">
        <v>18832</v>
      </c>
    </row>
    <row r="1978" spans="1:5" ht="56.25" customHeight="1" x14ac:dyDescent="0.2">
      <c r="A1978" s="88">
        <v>8699738690779</v>
      </c>
      <c r="B1978" s="87" t="s">
        <v>5296</v>
      </c>
      <c r="C1978" s="87" t="s">
        <v>5282</v>
      </c>
      <c r="D1978" s="90" t="s">
        <v>16124</v>
      </c>
      <c r="E1978" s="137" t="s">
        <v>18832</v>
      </c>
    </row>
    <row r="1979" spans="1:5" ht="56.25" customHeight="1" x14ac:dyDescent="0.2">
      <c r="A1979" s="88">
        <v>8699738090098</v>
      </c>
      <c r="B1979" s="87" t="s">
        <v>10597</v>
      </c>
      <c r="C1979" s="87" t="s">
        <v>4425</v>
      </c>
      <c r="D1979" s="90" t="s">
        <v>16124</v>
      </c>
      <c r="E1979" s="137" t="s">
        <v>18832</v>
      </c>
    </row>
    <row r="1980" spans="1:5" ht="56.25" customHeight="1" x14ac:dyDescent="0.2">
      <c r="A1980" s="88">
        <v>8699738090104</v>
      </c>
      <c r="B1980" s="87" t="s">
        <v>10598</v>
      </c>
      <c r="C1980" s="87" t="s">
        <v>4425</v>
      </c>
      <c r="D1980" s="90" t="s">
        <v>16124</v>
      </c>
      <c r="E1980" s="137" t="s">
        <v>18832</v>
      </c>
    </row>
    <row r="1981" spans="1:5" ht="56.25" customHeight="1" x14ac:dyDescent="0.2">
      <c r="A1981" s="88">
        <v>8699738980184</v>
      </c>
      <c r="B1981" s="87" t="s">
        <v>3626</v>
      </c>
      <c r="C1981" s="87" t="s">
        <v>3627</v>
      </c>
      <c r="D1981" s="90" t="s">
        <v>16124</v>
      </c>
      <c r="E1981" s="137" t="s">
        <v>18831</v>
      </c>
    </row>
    <row r="1982" spans="1:5" ht="56.25" customHeight="1" x14ac:dyDescent="0.2">
      <c r="A1982" s="88">
        <v>8699738750022</v>
      </c>
      <c r="B1982" s="87" t="s">
        <v>3924</v>
      </c>
      <c r="C1982" s="87" t="s">
        <v>3923</v>
      </c>
      <c r="D1982" s="90" t="s">
        <v>16124</v>
      </c>
      <c r="E1982" s="137" t="s">
        <v>18832</v>
      </c>
    </row>
    <row r="1983" spans="1:5" ht="56.25" customHeight="1" x14ac:dyDescent="0.2">
      <c r="A1983" s="88">
        <v>8699738750046</v>
      </c>
      <c r="B1983" s="87" t="s">
        <v>3926</v>
      </c>
      <c r="C1983" s="87" t="s">
        <v>3923</v>
      </c>
      <c r="D1983" s="90" t="s">
        <v>16124</v>
      </c>
      <c r="E1983" s="137" t="s">
        <v>18832</v>
      </c>
    </row>
    <row r="1984" spans="1:5" ht="56.25" customHeight="1" x14ac:dyDescent="0.2">
      <c r="A1984" s="88">
        <v>8699738750121</v>
      </c>
      <c r="B1984" s="87" t="s">
        <v>3928</v>
      </c>
      <c r="C1984" s="87" t="s">
        <v>3923</v>
      </c>
      <c r="D1984" s="90" t="s">
        <v>16124</v>
      </c>
      <c r="E1984" s="137" t="s">
        <v>18832</v>
      </c>
    </row>
    <row r="1985" spans="1:5" ht="56.25" customHeight="1" x14ac:dyDescent="0.2">
      <c r="A1985" s="88">
        <v>8699738980191</v>
      </c>
      <c r="B1985" s="87" t="s">
        <v>4046</v>
      </c>
      <c r="C1985" s="87" t="s">
        <v>4042</v>
      </c>
      <c r="D1985" s="90" t="s">
        <v>16124</v>
      </c>
      <c r="E1985" s="137" t="s">
        <v>18832</v>
      </c>
    </row>
    <row r="1986" spans="1:5" ht="56.25" customHeight="1" x14ac:dyDescent="0.2">
      <c r="A1986" s="88">
        <v>8699738980139</v>
      </c>
      <c r="B1986" s="87" t="s">
        <v>12987</v>
      </c>
      <c r="C1986" s="87" t="s">
        <v>12722</v>
      </c>
      <c r="D1986" s="90" t="s">
        <v>16124</v>
      </c>
      <c r="E1986" s="137" t="s">
        <v>18832</v>
      </c>
    </row>
    <row r="1987" spans="1:5" ht="56.25" customHeight="1" x14ac:dyDescent="0.2">
      <c r="A1987" s="88">
        <v>8699738981105</v>
      </c>
      <c r="B1987" s="87" t="s">
        <v>12986</v>
      </c>
      <c r="C1987" s="87" t="s">
        <v>12722</v>
      </c>
      <c r="D1987" s="90" t="s">
        <v>16124</v>
      </c>
      <c r="E1987" s="137" t="s">
        <v>18832</v>
      </c>
    </row>
    <row r="1988" spans="1:5" ht="56.25" customHeight="1" x14ac:dyDescent="0.2">
      <c r="A1988" s="88">
        <v>8699738980160</v>
      </c>
      <c r="B1988" s="87" t="s">
        <v>4159</v>
      </c>
      <c r="C1988" s="87" t="s">
        <v>4158</v>
      </c>
      <c r="D1988" s="90" t="s">
        <v>16124</v>
      </c>
      <c r="E1988" s="137" t="s">
        <v>18832</v>
      </c>
    </row>
    <row r="1989" spans="1:5" ht="56.25" customHeight="1" x14ac:dyDescent="0.2">
      <c r="A1989" s="88">
        <v>8699738980153</v>
      </c>
      <c r="B1989" s="87" t="s">
        <v>4162</v>
      </c>
      <c r="C1989" s="87" t="s">
        <v>4163</v>
      </c>
      <c r="D1989" s="90" t="s">
        <v>16124</v>
      </c>
      <c r="E1989" s="137" t="s">
        <v>18831</v>
      </c>
    </row>
    <row r="1990" spans="1:5" ht="56.25" customHeight="1" x14ac:dyDescent="0.2">
      <c r="A1990" s="88">
        <v>8699738770754</v>
      </c>
      <c r="B1990" s="87" t="s">
        <v>3357</v>
      </c>
      <c r="C1990" s="87" t="s">
        <v>3352</v>
      </c>
      <c r="D1990" s="90" t="s">
        <v>16124</v>
      </c>
      <c r="E1990" s="137" t="s">
        <v>18832</v>
      </c>
    </row>
    <row r="1991" spans="1:5" ht="56.25" customHeight="1" x14ac:dyDescent="0.2">
      <c r="A1991" s="88">
        <v>8699738770761</v>
      </c>
      <c r="B1991" s="87" t="s">
        <v>3359</v>
      </c>
      <c r="C1991" s="87" t="s">
        <v>3352</v>
      </c>
      <c r="D1991" s="90" t="s">
        <v>16124</v>
      </c>
      <c r="E1991" s="137" t="s">
        <v>18832</v>
      </c>
    </row>
    <row r="1992" spans="1:5" ht="56.25" customHeight="1" x14ac:dyDescent="0.2">
      <c r="A1992" s="88">
        <v>8699738020026</v>
      </c>
      <c r="B1992" s="87" t="s">
        <v>9173</v>
      </c>
      <c r="C1992" s="87" t="s">
        <v>6845</v>
      </c>
      <c r="D1992" s="90" t="s">
        <v>16124</v>
      </c>
      <c r="E1992" s="137" t="s">
        <v>18832</v>
      </c>
    </row>
    <row r="1993" spans="1:5" ht="56.25" customHeight="1" x14ac:dyDescent="0.2">
      <c r="A1993" s="88">
        <v>8699738010010</v>
      </c>
      <c r="B1993" s="87" t="s">
        <v>10660</v>
      </c>
      <c r="C1993" s="87" t="s">
        <v>271</v>
      </c>
      <c r="D1993" s="90" t="s">
        <v>16124</v>
      </c>
      <c r="E1993" s="137" t="s">
        <v>18832</v>
      </c>
    </row>
    <row r="1994" spans="1:5" ht="56.25" customHeight="1" x14ac:dyDescent="0.2">
      <c r="A1994" s="88">
        <v>8699738010027</v>
      </c>
      <c r="B1994" s="87" t="s">
        <v>270</v>
      </c>
      <c r="C1994" s="87" t="s">
        <v>271</v>
      </c>
      <c r="D1994" s="90" t="s">
        <v>16124</v>
      </c>
      <c r="E1994" s="137" t="s">
        <v>18832</v>
      </c>
    </row>
    <row r="1995" spans="1:5" ht="56.25" customHeight="1" x14ac:dyDescent="0.2">
      <c r="A1995" s="88">
        <v>8697621010314</v>
      </c>
      <c r="B1995" s="87" t="s">
        <v>4251</v>
      </c>
      <c r="C1995" s="87" t="s">
        <v>4249</v>
      </c>
      <c r="D1995" s="90" t="s">
        <v>4993</v>
      </c>
      <c r="E1995" s="137" t="s">
        <v>18832</v>
      </c>
    </row>
    <row r="1996" spans="1:5" ht="56.25" customHeight="1" x14ac:dyDescent="0.2">
      <c r="A1996" s="88">
        <v>8697621010321</v>
      </c>
      <c r="B1996" s="87" t="s">
        <v>4252</v>
      </c>
      <c r="C1996" s="87" t="s">
        <v>4249</v>
      </c>
      <c r="D1996" s="90" t="s">
        <v>4993</v>
      </c>
      <c r="E1996" s="137" t="s">
        <v>18832</v>
      </c>
    </row>
    <row r="1997" spans="1:5" ht="56.25" customHeight="1" x14ac:dyDescent="0.2">
      <c r="A1997" s="88">
        <v>8697621750357</v>
      </c>
      <c r="B1997" s="87" t="s">
        <v>4253</v>
      </c>
      <c r="C1997" s="87" t="s">
        <v>4249</v>
      </c>
      <c r="D1997" s="90" t="s">
        <v>4993</v>
      </c>
      <c r="E1997" s="137" t="s">
        <v>18832</v>
      </c>
    </row>
    <row r="1998" spans="1:5" ht="56.25" customHeight="1" x14ac:dyDescent="0.2">
      <c r="A1998" s="88">
        <v>8697621790612</v>
      </c>
      <c r="B1998" s="87" t="s">
        <v>16157</v>
      </c>
      <c r="C1998" s="87" t="s">
        <v>4039</v>
      </c>
      <c r="D1998" s="90" t="s">
        <v>4993</v>
      </c>
      <c r="E1998" s="137" t="s">
        <v>18832</v>
      </c>
    </row>
    <row r="1999" spans="1:5" ht="56.25" customHeight="1" x14ac:dyDescent="0.2">
      <c r="A1999" s="88">
        <v>8697621790285</v>
      </c>
      <c r="B1999" s="87" t="s">
        <v>13912</v>
      </c>
      <c r="C1999" s="87" t="s">
        <v>13996</v>
      </c>
      <c r="D1999" s="90" t="s">
        <v>4993</v>
      </c>
      <c r="E1999" s="137" t="s">
        <v>18832</v>
      </c>
    </row>
    <row r="2000" spans="1:5" ht="56.25" customHeight="1" x14ac:dyDescent="0.2">
      <c r="A2000" s="88">
        <v>8697621790155</v>
      </c>
      <c r="B2000" s="87" t="s">
        <v>4052</v>
      </c>
      <c r="C2000" s="87" t="s">
        <v>4051</v>
      </c>
      <c r="D2000" s="90" t="s">
        <v>4993</v>
      </c>
      <c r="E2000" s="137" t="s">
        <v>18832</v>
      </c>
    </row>
    <row r="2001" spans="1:5" ht="56.25" customHeight="1" x14ac:dyDescent="0.2">
      <c r="A2001" s="88">
        <v>8697621750463</v>
      </c>
      <c r="B2001" s="87" t="s">
        <v>14194</v>
      </c>
      <c r="C2001" s="87" t="s">
        <v>14193</v>
      </c>
      <c r="D2001" s="90" t="s">
        <v>4993</v>
      </c>
      <c r="E2001" s="137" t="s">
        <v>18831</v>
      </c>
    </row>
    <row r="2002" spans="1:5" ht="56.25" customHeight="1" x14ac:dyDescent="0.2">
      <c r="A2002" s="88">
        <v>8697621030602</v>
      </c>
      <c r="B2002" s="87" t="s">
        <v>14083</v>
      </c>
      <c r="C2002" s="87" t="s">
        <v>2867</v>
      </c>
      <c r="D2002" s="90" t="s">
        <v>4993</v>
      </c>
      <c r="E2002" s="137" t="s">
        <v>18832</v>
      </c>
    </row>
    <row r="2003" spans="1:5" ht="56.25" customHeight="1" x14ac:dyDescent="0.2">
      <c r="A2003" s="88">
        <v>8697621220126</v>
      </c>
      <c r="B2003" s="87" t="s">
        <v>14198</v>
      </c>
      <c r="C2003" s="87" t="s">
        <v>2867</v>
      </c>
      <c r="D2003" s="90" t="s">
        <v>4993</v>
      </c>
      <c r="E2003" s="137" t="s">
        <v>18832</v>
      </c>
    </row>
    <row r="2004" spans="1:5" ht="56.25" customHeight="1" x14ac:dyDescent="0.2">
      <c r="A2004" s="88">
        <v>8697621220270</v>
      </c>
      <c r="B2004" s="87" t="s">
        <v>13720</v>
      </c>
      <c r="C2004" s="87" t="s">
        <v>2867</v>
      </c>
      <c r="D2004" s="90" t="s">
        <v>4993</v>
      </c>
      <c r="E2004" s="137" t="s">
        <v>18832</v>
      </c>
    </row>
    <row r="2005" spans="1:5" ht="56.25" customHeight="1" x14ac:dyDescent="0.2">
      <c r="A2005" s="88">
        <v>8697621750364</v>
      </c>
      <c r="B2005" s="87" t="s">
        <v>10537</v>
      </c>
      <c r="C2005" s="87" t="s">
        <v>327</v>
      </c>
      <c r="D2005" s="90" t="s">
        <v>4993</v>
      </c>
      <c r="E2005" s="137" t="s">
        <v>18832</v>
      </c>
    </row>
    <row r="2006" spans="1:5" ht="56.25" customHeight="1" x14ac:dyDescent="0.2">
      <c r="A2006" s="88">
        <v>8699767750079</v>
      </c>
      <c r="B2006" s="87" t="s">
        <v>11656</v>
      </c>
      <c r="C2006" s="87" t="s">
        <v>4396</v>
      </c>
      <c r="D2006" s="20" t="s">
        <v>10327</v>
      </c>
      <c r="E2006" s="137" t="s">
        <v>18832</v>
      </c>
    </row>
    <row r="2007" spans="1:5" ht="56.25" customHeight="1" x14ac:dyDescent="0.2">
      <c r="A2007" s="88">
        <v>8699767750116</v>
      </c>
      <c r="B2007" s="16" t="s">
        <v>11746</v>
      </c>
      <c r="C2007" s="16" t="s">
        <v>5345</v>
      </c>
      <c r="D2007" s="20" t="s">
        <v>10327</v>
      </c>
      <c r="E2007" s="137" t="s">
        <v>18832</v>
      </c>
    </row>
    <row r="2008" spans="1:5" ht="56.25" customHeight="1" x14ac:dyDescent="0.2">
      <c r="A2008" s="88">
        <v>8699767750048</v>
      </c>
      <c r="B2008" s="16" t="s">
        <v>11667</v>
      </c>
      <c r="C2008" s="16" t="s">
        <v>4707</v>
      </c>
      <c r="D2008" s="20" t="s">
        <v>10327</v>
      </c>
      <c r="E2008" s="137" t="s">
        <v>18832</v>
      </c>
    </row>
    <row r="2009" spans="1:5" ht="56.25" customHeight="1" x14ac:dyDescent="0.2">
      <c r="A2009" s="88">
        <v>8699767750024</v>
      </c>
      <c r="B2009" s="16" t="s">
        <v>11611</v>
      </c>
      <c r="C2009" s="87" t="s">
        <v>4724</v>
      </c>
      <c r="D2009" s="20" t="s">
        <v>10327</v>
      </c>
      <c r="E2009" s="137" t="s">
        <v>18832</v>
      </c>
    </row>
    <row r="2010" spans="1:5" ht="56.25" customHeight="1" x14ac:dyDescent="0.2">
      <c r="A2010" s="88">
        <v>8699767750031</v>
      </c>
      <c r="B2010" s="16" t="s">
        <v>11752</v>
      </c>
      <c r="C2010" s="87" t="s">
        <v>4724</v>
      </c>
      <c r="D2010" s="20" t="s">
        <v>10327</v>
      </c>
      <c r="E2010" s="137" t="s">
        <v>18832</v>
      </c>
    </row>
    <row r="2011" spans="1:5" ht="56.25" customHeight="1" x14ac:dyDescent="0.2">
      <c r="A2011" s="88">
        <v>8699767750093</v>
      </c>
      <c r="B2011" s="16" t="s">
        <v>10331</v>
      </c>
      <c r="C2011" s="87" t="s">
        <v>4724</v>
      </c>
      <c r="D2011" s="20" t="s">
        <v>10327</v>
      </c>
      <c r="E2011" s="137" t="s">
        <v>18831</v>
      </c>
    </row>
    <row r="2012" spans="1:5" ht="56.25" customHeight="1" x14ac:dyDescent="0.2">
      <c r="A2012" s="88">
        <v>8699767750123</v>
      </c>
      <c r="B2012" s="87" t="s">
        <v>10332</v>
      </c>
      <c r="C2012" s="87" t="s">
        <v>5426</v>
      </c>
      <c r="D2012" s="20" t="s">
        <v>10327</v>
      </c>
      <c r="E2012" s="137" t="s">
        <v>18832</v>
      </c>
    </row>
    <row r="2013" spans="1:5" ht="56.25" customHeight="1" x14ac:dyDescent="0.2">
      <c r="A2013" s="88">
        <v>8699630697210</v>
      </c>
      <c r="B2013" s="87" t="s">
        <v>5973</v>
      </c>
      <c r="C2013" s="87" t="s">
        <v>7583</v>
      </c>
      <c r="D2013" s="90" t="s">
        <v>6742</v>
      </c>
      <c r="E2013" s="137" t="s">
        <v>18832</v>
      </c>
    </row>
    <row r="2014" spans="1:5" ht="56.25" customHeight="1" x14ac:dyDescent="0.2">
      <c r="A2014" s="88">
        <v>8699630697227</v>
      </c>
      <c r="B2014" s="87" t="s">
        <v>6745</v>
      </c>
      <c r="C2014" s="87" t="s">
        <v>7583</v>
      </c>
      <c r="D2014" s="90" t="s">
        <v>6742</v>
      </c>
      <c r="E2014" s="137" t="s">
        <v>18832</v>
      </c>
    </row>
    <row r="2015" spans="1:5" ht="56.25" customHeight="1" x14ac:dyDescent="0.2">
      <c r="A2015" s="88">
        <v>8699630697326</v>
      </c>
      <c r="B2015" s="87" t="s">
        <v>10265</v>
      </c>
      <c r="C2015" s="87" t="s">
        <v>10260</v>
      </c>
      <c r="D2015" s="90" t="s">
        <v>6742</v>
      </c>
      <c r="E2015" s="137" t="s">
        <v>18832</v>
      </c>
    </row>
    <row r="2016" spans="1:5" ht="56.25" customHeight="1" x14ac:dyDescent="0.2">
      <c r="A2016" s="88">
        <v>8699630697333</v>
      </c>
      <c r="B2016" s="87" t="s">
        <v>10270</v>
      </c>
      <c r="C2016" s="87" t="s">
        <v>10260</v>
      </c>
      <c r="D2016" s="90" t="s">
        <v>6742</v>
      </c>
      <c r="E2016" s="137" t="s">
        <v>18832</v>
      </c>
    </row>
    <row r="2017" spans="1:5" ht="56.25" customHeight="1" x14ac:dyDescent="0.2">
      <c r="A2017" s="88">
        <v>8699630697340</v>
      </c>
      <c r="B2017" s="87" t="s">
        <v>10264</v>
      </c>
      <c r="C2017" s="87" t="s">
        <v>10262</v>
      </c>
      <c r="D2017" s="90" t="s">
        <v>6742</v>
      </c>
      <c r="E2017" s="137" t="s">
        <v>18832</v>
      </c>
    </row>
    <row r="2018" spans="1:5" ht="56.25" customHeight="1" x14ac:dyDescent="0.2">
      <c r="A2018" s="88">
        <v>8699630697364</v>
      </c>
      <c r="B2018" s="87" t="s">
        <v>10261</v>
      </c>
      <c r="C2018" s="87" t="s">
        <v>10262</v>
      </c>
      <c r="D2018" s="90" t="s">
        <v>6742</v>
      </c>
      <c r="E2018" s="137" t="s">
        <v>18832</v>
      </c>
    </row>
    <row r="2019" spans="1:5" ht="56.25" customHeight="1" x14ac:dyDescent="0.2">
      <c r="A2019" s="88">
        <v>8699630690600</v>
      </c>
      <c r="B2019" s="87" t="s">
        <v>6425</v>
      </c>
      <c r="C2019" s="87" t="s">
        <v>6195</v>
      </c>
      <c r="D2019" s="90" t="s">
        <v>6742</v>
      </c>
      <c r="E2019" s="137" t="s">
        <v>18832</v>
      </c>
    </row>
    <row r="2020" spans="1:5" ht="56.25" customHeight="1" x14ac:dyDescent="0.2">
      <c r="A2020" s="88">
        <v>8699630697371</v>
      </c>
      <c r="B2020" s="87" t="s">
        <v>6435</v>
      </c>
      <c r="C2020" s="87" t="s">
        <v>6195</v>
      </c>
      <c r="D2020" s="90" t="s">
        <v>6742</v>
      </c>
      <c r="E2020" s="137" t="s">
        <v>18832</v>
      </c>
    </row>
    <row r="2021" spans="1:5" ht="56.25" customHeight="1" x14ac:dyDescent="0.2">
      <c r="A2021" s="88">
        <v>8699630697548</v>
      </c>
      <c r="B2021" s="87" t="s">
        <v>6436</v>
      </c>
      <c r="C2021" s="87" t="s">
        <v>6195</v>
      </c>
      <c r="D2021" s="90" t="s">
        <v>6742</v>
      </c>
      <c r="E2021" s="137" t="s">
        <v>18832</v>
      </c>
    </row>
    <row r="2022" spans="1:5" ht="56.25" customHeight="1" x14ac:dyDescent="0.2">
      <c r="A2022" s="88">
        <v>8699630697562</v>
      </c>
      <c r="B2022" s="87" t="s">
        <v>6423</v>
      </c>
      <c r="C2022" s="87" t="s">
        <v>6195</v>
      </c>
      <c r="D2022" s="90" t="s">
        <v>6742</v>
      </c>
      <c r="E2022" s="137" t="s">
        <v>18832</v>
      </c>
    </row>
    <row r="2023" spans="1:5" ht="56.25" customHeight="1" x14ac:dyDescent="0.2">
      <c r="A2023" s="88">
        <v>8699630697586</v>
      </c>
      <c r="B2023" s="87" t="s">
        <v>6424</v>
      </c>
      <c r="C2023" s="87" t="s">
        <v>6195</v>
      </c>
      <c r="D2023" s="90" t="s">
        <v>6742</v>
      </c>
      <c r="E2023" s="137" t="s">
        <v>18832</v>
      </c>
    </row>
    <row r="2024" spans="1:5" ht="56.25" customHeight="1" x14ac:dyDescent="0.2">
      <c r="A2024" s="88">
        <v>8699630699009</v>
      </c>
      <c r="B2024" s="87" t="s">
        <v>6426</v>
      </c>
      <c r="C2024" s="87" t="s">
        <v>6195</v>
      </c>
      <c r="D2024" s="90" t="s">
        <v>6742</v>
      </c>
      <c r="E2024" s="137" t="s">
        <v>18832</v>
      </c>
    </row>
    <row r="2025" spans="1:5" ht="56.25" customHeight="1" x14ac:dyDescent="0.2">
      <c r="A2025" s="88">
        <v>8699630098475</v>
      </c>
      <c r="B2025" s="87" t="s">
        <v>16357</v>
      </c>
      <c r="C2025" s="87" t="s">
        <v>4745</v>
      </c>
      <c r="D2025" s="90" t="s">
        <v>6742</v>
      </c>
      <c r="E2025" s="137" t="s">
        <v>18832</v>
      </c>
    </row>
    <row r="2026" spans="1:5" ht="56.25" customHeight="1" x14ac:dyDescent="0.2">
      <c r="A2026" s="88">
        <v>8699630998300</v>
      </c>
      <c r="B2026" s="87" t="s">
        <v>13218</v>
      </c>
      <c r="C2026" s="87" t="s">
        <v>6776</v>
      </c>
      <c r="D2026" s="90" t="s">
        <v>6742</v>
      </c>
      <c r="E2026" s="137" t="s">
        <v>18832</v>
      </c>
    </row>
    <row r="2027" spans="1:5" ht="56.25" customHeight="1" x14ac:dyDescent="0.2">
      <c r="A2027" s="88">
        <v>8699630998317</v>
      </c>
      <c r="B2027" s="87" t="s">
        <v>13219</v>
      </c>
      <c r="C2027" s="87" t="s">
        <v>6776</v>
      </c>
      <c r="D2027" s="90" t="s">
        <v>6742</v>
      </c>
      <c r="E2027" s="137" t="s">
        <v>18832</v>
      </c>
    </row>
    <row r="2028" spans="1:5" ht="56.25" customHeight="1" x14ac:dyDescent="0.2">
      <c r="A2028" s="88">
        <v>8699630998331</v>
      </c>
      <c r="B2028" s="87" t="s">
        <v>13217</v>
      </c>
      <c r="C2028" s="87" t="s">
        <v>6776</v>
      </c>
      <c r="D2028" s="90" t="s">
        <v>6742</v>
      </c>
      <c r="E2028" s="137" t="s">
        <v>18832</v>
      </c>
    </row>
    <row r="2029" spans="1:5" ht="56.25" customHeight="1" x14ac:dyDescent="0.2">
      <c r="A2029" s="88">
        <v>8699630010101</v>
      </c>
      <c r="B2029" s="87" t="s">
        <v>4547</v>
      </c>
      <c r="C2029" s="87" t="s">
        <v>4548</v>
      </c>
      <c r="D2029" s="90" t="s">
        <v>6742</v>
      </c>
      <c r="E2029" s="137" t="s">
        <v>18832</v>
      </c>
    </row>
    <row r="2030" spans="1:5" ht="56.25" customHeight="1" x14ac:dyDescent="0.2">
      <c r="A2030" s="88">
        <v>8699630097553</v>
      </c>
      <c r="B2030" s="87" t="s">
        <v>8401</v>
      </c>
      <c r="C2030" s="87" t="s">
        <v>4550</v>
      </c>
      <c r="D2030" s="90" t="s">
        <v>6742</v>
      </c>
      <c r="E2030" s="137" t="s">
        <v>18832</v>
      </c>
    </row>
    <row r="2031" spans="1:5" ht="56.25" customHeight="1" x14ac:dyDescent="0.2">
      <c r="A2031" s="88">
        <v>8699630098420</v>
      </c>
      <c r="B2031" s="87" t="s">
        <v>12509</v>
      </c>
      <c r="C2031" s="87" t="s">
        <v>4550</v>
      </c>
      <c r="D2031" s="90" t="s">
        <v>6742</v>
      </c>
      <c r="E2031" s="137" t="s">
        <v>18832</v>
      </c>
    </row>
    <row r="2032" spans="1:5" ht="56.25" customHeight="1" x14ac:dyDescent="0.2">
      <c r="A2032" s="88">
        <v>8699630767500</v>
      </c>
      <c r="B2032" s="87" t="s">
        <v>9264</v>
      </c>
      <c r="C2032" s="87" t="s">
        <v>4551</v>
      </c>
      <c r="D2032" s="90" t="s">
        <v>6742</v>
      </c>
      <c r="E2032" s="137" t="s">
        <v>18831</v>
      </c>
    </row>
    <row r="2033" spans="1:5" ht="56.25" customHeight="1" x14ac:dyDescent="0.2">
      <c r="A2033" s="88">
        <v>8699630797873</v>
      </c>
      <c r="B2033" s="87" t="s">
        <v>12830</v>
      </c>
      <c r="C2033" s="87" t="s">
        <v>3833</v>
      </c>
      <c r="D2033" s="90" t="s">
        <v>6742</v>
      </c>
      <c r="E2033" s="137" t="s">
        <v>18832</v>
      </c>
    </row>
    <row r="2034" spans="1:5" ht="56.25" customHeight="1" x14ac:dyDescent="0.2">
      <c r="A2034" s="88">
        <v>8699630690709</v>
      </c>
      <c r="B2034" s="87" t="s">
        <v>6429</v>
      </c>
      <c r="C2034" s="87" t="s">
        <v>6382</v>
      </c>
      <c r="D2034" s="90" t="s">
        <v>6742</v>
      </c>
      <c r="E2034" s="137" t="s">
        <v>18832</v>
      </c>
    </row>
    <row r="2035" spans="1:5" ht="56.25" customHeight="1" x14ac:dyDescent="0.2">
      <c r="A2035" s="88">
        <v>8699630690808</v>
      </c>
      <c r="B2035" s="87" t="s">
        <v>6428</v>
      </c>
      <c r="C2035" s="87" t="s">
        <v>6382</v>
      </c>
      <c r="D2035" s="90" t="s">
        <v>6742</v>
      </c>
      <c r="E2035" s="137" t="s">
        <v>18832</v>
      </c>
    </row>
    <row r="2036" spans="1:5" ht="56.25" customHeight="1" x14ac:dyDescent="0.2">
      <c r="A2036" s="88">
        <v>8699630697579</v>
      </c>
      <c r="B2036" s="87" t="s">
        <v>3200</v>
      </c>
      <c r="C2036" s="87" t="s">
        <v>3201</v>
      </c>
      <c r="D2036" s="90" t="s">
        <v>6742</v>
      </c>
      <c r="E2036" s="137" t="s">
        <v>18832</v>
      </c>
    </row>
    <row r="2037" spans="1:5" ht="56.25" customHeight="1" x14ac:dyDescent="0.2">
      <c r="A2037" s="88">
        <v>8699630697593</v>
      </c>
      <c r="B2037" s="87" t="s">
        <v>3204</v>
      </c>
      <c r="C2037" s="87" t="s">
        <v>3201</v>
      </c>
      <c r="D2037" s="90" t="s">
        <v>6742</v>
      </c>
      <c r="E2037" s="137" t="s">
        <v>18832</v>
      </c>
    </row>
    <row r="2038" spans="1:5" ht="56.25" customHeight="1" x14ac:dyDescent="0.2">
      <c r="A2038" s="88">
        <v>8699630697609</v>
      </c>
      <c r="B2038" s="87" t="s">
        <v>3202</v>
      </c>
      <c r="C2038" s="87" t="s">
        <v>3201</v>
      </c>
      <c r="D2038" s="90" t="s">
        <v>6742</v>
      </c>
      <c r="E2038" s="137" t="s">
        <v>18832</v>
      </c>
    </row>
    <row r="2039" spans="1:5" ht="56.25" customHeight="1" x14ac:dyDescent="0.2">
      <c r="A2039" s="88">
        <v>8699630697616</v>
      </c>
      <c r="B2039" s="87" t="s">
        <v>3203</v>
      </c>
      <c r="C2039" s="87" t="s">
        <v>3201</v>
      </c>
      <c r="D2039" s="90" t="s">
        <v>6742</v>
      </c>
      <c r="E2039" s="137" t="s">
        <v>18832</v>
      </c>
    </row>
    <row r="2040" spans="1:5" ht="56.25" customHeight="1" x14ac:dyDescent="0.2">
      <c r="A2040" s="88">
        <v>8699630098482</v>
      </c>
      <c r="B2040" s="87" t="s">
        <v>16356</v>
      </c>
      <c r="C2040" s="87" t="s">
        <v>2533</v>
      </c>
      <c r="D2040" s="90" t="s">
        <v>6742</v>
      </c>
      <c r="E2040" s="137" t="s">
        <v>18832</v>
      </c>
    </row>
    <row r="2041" spans="1:5" ht="56.25" customHeight="1" x14ac:dyDescent="0.2">
      <c r="A2041" s="88">
        <v>8699630698088</v>
      </c>
      <c r="B2041" s="87" t="s">
        <v>11598</v>
      </c>
      <c r="C2041" s="87" t="s">
        <v>8096</v>
      </c>
      <c r="D2041" s="90" t="s">
        <v>6742</v>
      </c>
      <c r="E2041" s="137" t="s">
        <v>18832</v>
      </c>
    </row>
    <row r="2042" spans="1:5" ht="56.25" customHeight="1" x14ac:dyDescent="0.2">
      <c r="A2042" s="88">
        <v>8699630467363</v>
      </c>
      <c r="B2042" s="87" t="s">
        <v>6439</v>
      </c>
      <c r="C2042" s="87" t="s">
        <v>6196</v>
      </c>
      <c r="D2042" s="90" t="s">
        <v>6742</v>
      </c>
      <c r="E2042" s="137" t="s">
        <v>18832</v>
      </c>
    </row>
    <row r="2043" spans="1:5" ht="56.25" customHeight="1" x14ac:dyDescent="0.2">
      <c r="A2043" s="88">
        <v>8699630697944</v>
      </c>
      <c r="B2043" s="87" t="s">
        <v>11585</v>
      </c>
      <c r="C2043" s="87" t="s">
        <v>1080</v>
      </c>
      <c r="D2043" s="90" t="s">
        <v>6742</v>
      </c>
      <c r="E2043" s="137" t="s">
        <v>18832</v>
      </c>
    </row>
    <row r="2044" spans="1:5" ht="56.25" customHeight="1" x14ac:dyDescent="0.2">
      <c r="A2044" s="88">
        <v>8699630697951</v>
      </c>
      <c r="B2044" s="87" t="s">
        <v>11586</v>
      </c>
      <c r="C2044" s="87" t="s">
        <v>1080</v>
      </c>
      <c r="D2044" s="90" t="s">
        <v>6742</v>
      </c>
      <c r="E2044" s="137" t="s">
        <v>18832</v>
      </c>
    </row>
    <row r="2045" spans="1:5" ht="56.25" customHeight="1" x14ac:dyDescent="0.2">
      <c r="A2045" s="88">
        <v>8699630697319</v>
      </c>
      <c r="B2045" s="87" t="s">
        <v>7021</v>
      </c>
      <c r="C2045" s="87" t="s">
        <v>7022</v>
      </c>
      <c r="D2045" s="90" t="s">
        <v>6742</v>
      </c>
      <c r="E2045" s="137" t="s">
        <v>18832</v>
      </c>
    </row>
    <row r="2046" spans="1:5" ht="56.25" customHeight="1" x14ac:dyDescent="0.2">
      <c r="A2046" s="88">
        <v>8699630694103</v>
      </c>
      <c r="B2046" s="87" t="s">
        <v>6430</v>
      </c>
      <c r="C2046" s="87" t="s">
        <v>6724</v>
      </c>
      <c r="D2046" s="90" t="s">
        <v>6742</v>
      </c>
      <c r="E2046" s="137" t="s">
        <v>18832</v>
      </c>
    </row>
    <row r="2047" spans="1:5" ht="56.25" customHeight="1" x14ac:dyDescent="0.2">
      <c r="A2047" s="88">
        <v>8699630694202</v>
      </c>
      <c r="B2047" s="87" t="s">
        <v>6431</v>
      </c>
      <c r="C2047" s="87" t="s">
        <v>6724</v>
      </c>
      <c r="D2047" s="90" t="s">
        <v>6742</v>
      </c>
      <c r="E2047" s="137" t="s">
        <v>18832</v>
      </c>
    </row>
    <row r="2048" spans="1:5" ht="56.25" customHeight="1" x14ac:dyDescent="0.2">
      <c r="A2048" s="88">
        <v>8699630694301</v>
      </c>
      <c r="B2048" s="87" t="s">
        <v>6432</v>
      </c>
      <c r="C2048" s="87" t="s">
        <v>6724</v>
      </c>
      <c r="D2048" s="90" t="s">
        <v>6742</v>
      </c>
      <c r="E2048" s="137" t="s">
        <v>18832</v>
      </c>
    </row>
    <row r="2049" spans="1:5" ht="56.25" customHeight="1" x14ac:dyDescent="0.2">
      <c r="A2049" s="88">
        <v>8699630694400</v>
      </c>
      <c r="B2049" s="87" t="s">
        <v>6433</v>
      </c>
      <c r="C2049" s="87" t="s">
        <v>6724</v>
      </c>
      <c r="D2049" s="90" t="s">
        <v>6742</v>
      </c>
      <c r="E2049" s="137" t="s">
        <v>18832</v>
      </c>
    </row>
    <row r="2050" spans="1:5" ht="56.25" customHeight="1" x14ac:dyDescent="0.2">
      <c r="A2050" s="88">
        <v>8699684675004</v>
      </c>
      <c r="B2050" s="87" t="s">
        <v>6002</v>
      </c>
      <c r="C2050" s="87" t="s">
        <v>6726</v>
      </c>
      <c r="D2050" s="90" t="s">
        <v>5816</v>
      </c>
      <c r="E2050" s="137" t="s">
        <v>18832</v>
      </c>
    </row>
    <row r="2051" spans="1:5" ht="56.25" customHeight="1" x14ac:dyDescent="0.2">
      <c r="A2051" s="88">
        <v>8699684675028</v>
      </c>
      <c r="B2051" s="87" t="s">
        <v>5999</v>
      </c>
      <c r="C2051" s="87" t="s">
        <v>6726</v>
      </c>
      <c r="D2051" s="90" t="s">
        <v>5816</v>
      </c>
      <c r="E2051" s="137" t="s">
        <v>18832</v>
      </c>
    </row>
    <row r="2052" spans="1:5" ht="56.25" customHeight="1" x14ac:dyDescent="0.2">
      <c r="A2052" s="88">
        <v>8699684675035</v>
      </c>
      <c r="B2052" s="87" t="s">
        <v>6000</v>
      </c>
      <c r="C2052" s="87" t="s">
        <v>6726</v>
      </c>
      <c r="D2052" s="90" t="s">
        <v>5816</v>
      </c>
      <c r="E2052" s="137" t="s">
        <v>18832</v>
      </c>
    </row>
    <row r="2053" spans="1:5" ht="56.25" customHeight="1" x14ac:dyDescent="0.2">
      <c r="A2053" s="88">
        <v>8699684675042</v>
      </c>
      <c r="B2053" s="87" t="s">
        <v>6001</v>
      </c>
      <c r="C2053" s="87" t="s">
        <v>6726</v>
      </c>
      <c r="D2053" s="90" t="s">
        <v>5816</v>
      </c>
      <c r="E2053" s="137" t="s">
        <v>18832</v>
      </c>
    </row>
    <row r="2054" spans="1:5" ht="56.25" customHeight="1" x14ac:dyDescent="0.2">
      <c r="A2054" s="88">
        <v>8699684672058</v>
      </c>
      <c r="B2054" s="87" t="s">
        <v>5991</v>
      </c>
      <c r="C2054" s="87" t="s">
        <v>6723</v>
      </c>
      <c r="D2054" s="90" t="s">
        <v>5816</v>
      </c>
      <c r="E2054" s="137" t="s">
        <v>18832</v>
      </c>
    </row>
    <row r="2055" spans="1:5" ht="56.25" customHeight="1" x14ac:dyDescent="0.2">
      <c r="A2055" s="88">
        <v>8699684674052</v>
      </c>
      <c r="B2055" s="87" t="s">
        <v>5996</v>
      </c>
      <c r="C2055" s="87" t="s">
        <v>6723</v>
      </c>
      <c r="D2055" s="90" t="s">
        <v>5816</v>
      </c>
      <c r="E2055" s="137" t="s">
        <v>18832</v>
      </c>
    </row>
    <row r="2056" spans="1:5" ht="56.25" customHeight="1" x14ac:dyDescent="0.2">
      <c r="A2056" s="88">
        <v>8699684672225</v>
      </c>
      <c r="B2056" s="87" t="s">
        <v>6449</v>
      </c>
      <c r="C2056" s="87" t="s">
        <v>6725</v>
      </c>
      <c r="D2056" s="90" t="s">
        <v>5816</v>
      </c>
      <c r="E2056" s="137" t="s">
        <v>18832</v>
      </c>
    </row>
    <row r="2057" spans="1:5" ht="56.25" customHeight="1" x14ac:dyDescent="0.2">
      <c r="A2057" s="88">
        <v>8699684673222</v>
      </c>
      <c r="B2057" s="87" t="s">
        <v>6457</v>
      </c>
      <c r="C2057" s="87" t="s">
        <v>6725</v>
      </c>
      <c r="D2057" s="90" t="s">
        <v>5816</v>
      </c>
      <c r="E2057" s="137" t="s">
        <v>18832</v>
      </c>
    </row>
    <row r="2058" spans="1:5" ht="56.25" customHeight="1" x14ac:dyDescent="0.2">
      <c r="A2058" s="88">
        <v>8699684674229</v>
      </c>
      <c r="B2058" s="87" t="s">
        <v>6453</v>
      </c>
      <c r="C2058" s="87" t="s">
        <v>6725</v>
      </c>
      <c r="D2058" s="90" t="s">
        <v>5816</v>
      </c>
      <c r="E2058" s="137" t="s">
        <v>18832</v>
      </c>
    </row>
    <row r="2059" spans="1:5" ht="56.25" customHeight="1" x14ac:dyDescent="0.2">
      <c r="A2059" s="88">
        <v>8699684675226</v>
      </c>
      <c r="B2059" s="87" t="s">
        <v>6447</v>
      </c>
      <c r="C2059" s="87" t="s">
        <v>6725</v>
      </c>
      <c r="D2059" s="90" t="s">
        <v>5816</v>
      </c>
      <c r="E2059" s="137" t="s">
        <v>18832</v>
      </c>
    </row>
    <row r="2060" spans="1:5" ht="56.25" customHeight="1" x14ac:dyDescent="0.2">
      <c r="A2060" s="88">
        <v>8699684676223</v>
      </c>
      <c r="B2060" s="87" t="s">
        <v>6455</v>
      </c>
      <c r="C2060" s="87" t="s">
        <v>6725</v>
      </c>
      <c r="D2060" s="90" t="s">
        <v>5816</v>
      </c>
      <c r="E2060" s="137" t="s">
        <v>18832</v>
      </c>
    </row>
    <row r="2061" spans="1:5" ht="56.25" customHeight="1" x14ac:dyDescent="0.2">
      <c r="A2061" s="88">
        <v>8699684677220</v>
      </c>
      <c r="B2061" s="87" t="s">
        <v>6451</v>
      </c>
      <c r="C2061" s="87" t="s">
        <v>6725</v>
      </c>
      <c r="D2061" s="90" t="s">
        <v>5816</v>
      </c>
      <c r="E2061" s="137" t="s">
        <v>18832</v>
      </c>
    </row>
    <row r="2062" spans="1:5" ht="56.25" customHeight="1" x14ac:dyDescent="0.2">
      <c r="A2062" s="88">
        <v>8699607751044</v>
      </c>
      <c r="B2062" s="16" t="s">
        <v>10082</v>
      </c>
      <c r="C2062" s="87" t="s">
        <v>6303</v>
      </c>
      <c r="D2062" s="20" t="s">
        <v>5819</v>
      </c>
      <c r="E2062" s="137" t="s">
        <v>18832</v>
      </c>
    </row>
    <row r="2063" spans="1:5" ht="56.25" customHeight="1" x14ac:dyDescent="0.2">
      <c r="A2063" s="88">
        <v>8699607751051</v>
      </c>
      <c r="B2063" s="16" t="s">
        <v>10083</v>
      </c>
      <c r="C2063" s="87" t="s">
        <v>6303</v>
      </c>
      <c r="D2063" s="20" t="s">
        <v>5819</v>
      </c>
      <c r="E2063" s="137" t="s">
        <v>18832</v>
      </c>
    </row>
    <row r="2064" spans="1:5" ht="56.25" customHeight="1" x14ac:dyDescent="0.2">
      <c r="A2064" s="88">
        <v>8699607751082</v>
      </c>
      <c r="B2064" s="16" t="s">
        <v>10081</v>
      </c>
      <c r="C2064" s="87" t="s">
        <v>6303</v>
      </c>
      <c r="D2064" s="20" t="s">
        <v>5819</v>
      </c>
      <c r="E2064" s="137" t="s">
        <v>18832</v>
      </c>
    </row>
    <row r="2065" spans="1:5" ht="56.25" customHeight="1" x14ac:dyDescent="0.2">
      <c r="A2065" s="88">
        <v>8699607751013</v>
      </c>
      <c r="B2065" s="16" t="s">
        <v>6354</v>
      </c>
      <c r="C2065" s="16" t="s">
        <v>6350</v>
      </c>
      <c r="D2065" s="20" t="s">
        <v>5819</v>
      </c>
      <c r="E2065" s="137" t="s">
        <v>18832</v>
      </c>
    </row>
    <row r="2066" spans="1:5" ht="56.25" customHeight="1" x14ac:dyDescent="0.2">
      <c r="A2066" s="88">
        <v>8699607751020</v>
      </c>
      <c r="B2066" s="16" t="s">
        <v>6353</v>
      </c>
      <c r="C2066" s="16" t="s">
        <v>6350</v>
      </c>
      <c r="D2066" s="20" t="s">
        <v>5819</v>
      </c>
      <c r="E2066" s="137" t="s">
        <v>18832</v>
      </c>
    </row>
    <row r="2067" spans="1:5" ht="56.25" customHeight="1" x14ac:dyDescent="0.2">
      <c r="A2067" s="88">
        <v>8699607751037</v>
      </c>
      <c r="B2067" s="16" t="s">
        <v>10080</v>
      </c>
      <c r="C2067" s="16" t="s">
        <v>6350</v>
      </c>
      <c r="D2067" s="20" t="s">
        <v>5819</v>
      </c>
      <c r="E2067" s="137" t="s">
        <v>18832</v>
      </c>
    </row>
    <row r="2068" spans="1:5" ht="56.25" customHeight="1" x14ac:dyDescent="0.2">
      <c r="A2068" s="88">
        <v>8699607751365</v>
      </c>
      <c r="B2068" s="16" t="s">
        <v>10089</v>
      </c>
      <c r="C2068" s="87" t="s">
        <v>4295</v>
      </c>
      <c r="D2068" s="20" t="s">
        <v>5819</v>
      </c>
      <c r="E2068" s="137" t="s">
        <v>18832</v>
      </c>
    </row>
    <row r="2069" spans="1:5" ht="56.25" customHeight="1" x14ac:dyDescent="0.2">
      <c r="A2069" s="88">
        <v>8699607751532</v>
      </c>
      <c r="B2069" s="16" t="s">
        <v>10085</v>
      </c>
      <c r="C2069" s="16" t="s">
        <v>10086</v>
      </c>
      <c r="D2069" s="20" t="s">
        <v>5819</v>
      </c>
      <c r="E2069" s="137" t="s">
        <v>18832</v>
      </c>
    </row>
    <row r="2070" spans="1:5" ht="56.25" customHeight="1" x14ac:dyDescent="0.2">
      <c r="A2070" s="88">
        <v>8699607750320</v>
      </c>
      <c r="B2070" s="87" t="s">
        <v>2301</v>
      </c>
      <c r="C2070" s="87" t="s">
        <v>5424</v>
      </c>
      <c r="D2070" s="90" t="s">
        <v>5819</v>
      </c>
      <c r="E2070" s="137" t="s">
        <v>18832</v>
      </c>
    </row>
    <row r="2071" spans="1:5" ht="56.25" customHeight="1" x14ac:dyDescent="0.2">
      <c r="A2071" s="88">
        <v>8699607751518</v>
      </c>
      <c r="B2071" s="16" t="s">
        <v>10088</v>
      </c>
      <c r="C2071" s="16" t="s">
        <v>5427</v>
      </c>
      <c r="D2071" s="20" t="s">
        <v>5819</v>
      </c>
      <c r="E2071" s="137" t="s">
        <v>18832</v>
      </c>
    </row>
    <row r="2072" spans="1:5" ht="56.25" customHeight="1" x14ac:dyDescent="0.2">
      <c r="A2072" s="88">
        <v>8699607751570</v>
      </c>
      <c r="B2072" s="16" t="s">
        <v>10087</v>
      </c>
      <c r="C2072" s="16" t="s">
        <v>5427</v>
      </c>
      <c r="D2072" s="20" t="s">
        <v>5819</v>
      </c>
      <c r="E2072" s="137" t="s">
        <v>18832</v>
      </c>
    </row>
    <row r="2073" spans="1:5" ht="56.25" customHeight="1" x14ac:dyDescent="0.2">
      <c r="A2073" s="88">
        <v>8699607695014</v>
      </c>
      <c r="B2073" s="87" t="s">
        <v>6459</v>
      </c>
      <c r="C2073" s="87" t="s">
        <v>10862</v>
      </c>
      <c r="D2073" s="90" t="s">
        <v>5819</v>
      </c>
      <c r="E2073" s="137" t="s">
        <v>18832</v>
      </c>
    </row>
    <row r="2074" spans="1:5" ht="56.25" customHeight="1" x14ac:dyDescent="0.2">
      <c r="A2074" s="88">
        <v>8699607695515</v>
      </c>
      <c r="B2074" s="87" t="s">
        <v>6460</v>
      </c>
      <c r="C2074" s="87" t="s">
        <v>10862</v>
      </c>
      <c r="D2074" s="90" t="s">
        <v>5819</v>
      </c>
      <c r="E2074" s="137" t="s">
        <v>18832</v>
      </c>
    </row>
    <row r="2075" spans="1:5" ht="56.25" customHeight="1" x14ac:dyDescent="0.2">
      <c r="A2075" s="88">
        <v>8699607751525</v>
      </c>
      <c r="B2075" s="16" t="s">
        <v>10084</v>
      </c>
      <c r="C2075" s="16" t="s">
        <v>5460</v>
      </c>
      <c r="D2075" s="20" t="s">
        <v>5819</v>
      </c>
      <c r="E2075" s="137" t="s">
        <v>18832</v>
      </c>
    </row>
    <row r="2076" spans="1:5" ht="56.25" customHeight="1" x14ac:dyDescent="0.2">
      <c r="A2076" s="88">
        <v>8699607751556</v>
      </c>
      <c r="B2076" s="16" t="s">
        <v>10091</v>
      </c>
      <c r="C2076" s="16" t="s">
        <v>6728</v>
      </c>
      <c r="D2076" s="20" t="s">
        <v>5819</v>
      </c>
      <c r="E2076" s="137" t="s">
        <v>18832</v>
      </c>
    </row>
    <row r="2077" spans="1:5" ht="56.25" customHeight="1" x14ac:dyDescent="0.2">
      <c r="A2077" s="88">
        <v>8699607751563</v>
      </c>
      <c r="B2077" s="16" t="s">
        <v>10090</v>
      </c>
      <c r="C2077" s="16" t="s">
        <v>6728</v>
      </c>
      <c r="D2077" s="20" t="s">
        <v>5819</v>
      </c>
      <c r="E2077" s="137" t="s">
        <v>18832</v>
      </c>
    </row>
    <row r="2078" spans="1:5" ht="56.25" customHeight="1" x14ac:dyDescent="0.2">
      <c r="A2078" s="88">
        <v>8699783750084</v>
      </c>
      <c r="B2078" s="87" t="s">
        <v>4776</v>
      </c>
      <c r="C2078" s="87" t="s">
        <v>4777</v>
      </c>
      <c r="D2078" s="90" t="s">
        <v>4778</v>
      </c>
      <c r="E2078" s="137" t="s">
        <v>18831</v>
      </c>
    </row>
    <row r="2079" spans="1:5" ht="56.25" customHeight="1" x14ac:dyDescent="0.2">
      <c r="A2079" s="88">
        <v>8699783750091</v>
      </c>
      <c r="B2079" s="87" t="s">
        <v>4779</v>
      </c>
      <c r="C2079" s="87" t="s">
        <v>4777</v>
      </c>
      <c r="D2079" s="90" t="s">
        <v>4778</v>
      </c>
      <c r="E2079" s="137" t="s">
        <v>18831</v>
      </c>
    </row>
    <row r="2080" spans="1:5" ht="56.25" customHeight="1" x14ac:dyDescent="0.2">
      <c r="A2080" s="88">
        <v>8699783090173</v>
      </c>
      <c r="B2080" s="87" t="s">
        <v>12111</v>
      </c>
      <c r="C2080" s="87" t="s">
        <v>4550</v>
      </c>
      <c r="D2080" s="90" t="s">
        <v>4778</v>
      </c>
      <c r="E2080" s="137" t="s">
        <v>18831</v>
      </c>
    </row>
    <row r="2081" spans="1:5" ht="56.25" customHeight="1" x14ac:dyDescent="0.2">
      <c r="A2081" s="88">
        <v>8699783030018</v>
      </c>
      <c r="B2081" s="87" t="s">
        <v>16222</v>
      </c>
      <c r="C2081" s="87" t="s">
        <v>16220</v>
      </c>
      <c r="D2081" s="90" t="s">
        <v>4778</v>
      </c>
      <c r="E2081" s="137" t="s">
        <v>18832</v>
      </c>
    </row>
    <row r="2082" spans="1:5" ht="56.25" customHeight="1" x14ac:dyDescent="0.2">
      <c r="A2082" s="88">
        <v>8699783960018</v>
      </c>
      <c r="B2082" s="87" t="s">
        <v>12638</v>
      </c>
      <c r="C2082" s="87" t="s">
        <v>12639</v>
      </c>
      <c r="D2082" s="90" t="s">
        <v>4778</v>
      </c>
      <c r="E2082" s="137" t="s">
        <v>18832</v>
      </c>
    </row>
    <row r="2083" spans="1:5" ht="56.25" customHeight="1" x14ac:dyDescent="0.2">
      <c r="A2083" s="88">
        <v>8699783770198</v>
      </c>
      <c r="B2083" s="87" t="s">
        <v>8387</v>
      </c>
      <c r="C2083" s="87" t="s">
        <v>9447</v>
      </c>
      <c r="D2083" s="90" t="s">
        <v>4778</v>
      </c>
      <c r="E2083" s="137" t="s">
        <v>18831</v>
      </c>
    </row>
    <row r="2084" spans="1:5" ht="56.25" customHeight="1" x14ac:dyDescent="0.2">
      <c r="A2084" s="88">
        <v>8699783770211</v>
      </c>
      <c r="B2084" s="87" t="s">
        <v>8388</v>
      </c>
      <c r="C2084" s="87" t="s">
        <v>9447</v>
      </c>
      <c r="D2084" s="90" t="s">
        <v>4778</v>
      </c>
      <c r="E2084" s="137" t="s">
        <v>18831</v>
      </c>
    </row>
    <row r="2085" spans="1:5" ht="56.25" customHeight="1" x14ac:dyDescent="0.2">
      <c r="A2085" s="88">
        <v>8699783770235</v>
      </c>
      <c r="B2085" s="87" t="s">
        <v>8389</v>
      </c>
      <c r="C2085" s="87" t="s">
        <v>9447</v>
      </c>
      <c r="D2085" s="90" t="s">
        <v>4778</v>
      </c>
      <c r="E2085" s="137" t="s">
        <v>18831</v>
      </c>
    </row>
    <row r="2086" spans="1:5" ht="56.25" customHeight="1" x14ac:dyDescent="0.2">
      <c r="A2086" s="88">
        <v>8699783090128</v>
      </c>
      <c r="B2086" s="87" t="s">
        <v>8748</v>
      </c>
      <c r="C2086" s="87" t="s">
        <v>2848</v>
      </c>
      <c r="D2086" s="90" t="s">
        <v>4778</v>
      </c>
      <c r="E2086" s="137" t="s">
        <v>18831</v>
      </c>
    </row>
    <row r="2087" spans="1:5" ht="56.25" customHeight="1" x14ac:dyDescent="0.2">
      <c r="A2087" s="88">
        <v>8699783150136</v>
      </c>
      <c r="B2087" s="87" t="s">
        <v>11265</v>
      </c>
      <c r="C2087" s="87" t="s">
        <v>1558</v>
      </c>
      <c r="D2087" s="90" t="s">
        <v>4778</v>
      </c>
      <c r="E2087" s="137" t="s">
        <v>18831</v>
      </c>
    </row>
    <row r="2088" spans="1:5" ht="56.25" customHeight="1" x14ac:dyDescent="0.2">
      <c r="A2088" s="88">
        <v>8699783150112</v>
      </c>
      <c r="B2088" s="87" t="s">
        <v>11262</v>
      </c>
      <c r="C2088" s="87" t="s">
        <v>1558</v>
      </c>
      <c r="D2088" s="90" t="s">
        <v>4778</v>
      </c>
      <c r="E2088" s="137" t="s">
        <v>18831</v>
      </c>
    </row>
    <row r="2089" spans="1:5" ht="56.25" customHeight="1" x14ac:dyDescent="0.2">
      <c r="A2089" s="88">
        <v>8699783150143</v>
      </c>
      <c r="B2089" s="87" t="s">
        <v>11263</v>
      </c>
      <c r="C2089" s="87" t="s">
        <v>1558</v>
      </c>
      <c r="D2089" s="90" t="s">
        <v>4778</v>
      </c>
      <c r="E2089" s="137" t="s">
        <v>18831</v>
      </c>
    </row>
    <row r="2090" spans="1:5" ht="56.25" customHeight="1" x14ac:dyDescent="0.2">
      <c r="A2090" s="88">
        <v>8699783150129</v>
      </c>
      <c r="B2090" s="87" t="s">
        <v>11264</v>
      </c>
      <c r="C2090" s="87" t="s">
        <v>1558</v>
      </c>
      <c r="D2090" s="90" t="s">
        <v>4778</v>
      </c>
      <c r="E2090" s="137" t="s">
        <v>18831</v>
      </c>
    </row>
    <row r="2091" spans="1:5" ht="56.25" customHeight="1" x14ac:dyDescent="0.2">
      <c r="A2091" s="88">
        <v>8699783340018</v>
      </c>
      <c r="B2091" s="87" t="s">
        <v>15577</v>
      </c>
      <c r="C2091" s="87" t="s">
        <v>13333</v>
      </c>
      <c r="D2091" s="90" t="s">
        <v>4778</v>
      </c>
      <c r="E2091" s="137" t="s">
        <v>18832</v>
      </c>
    </row>
    <row r="2092" spans="1:5" ht="56.25" customHeight="1" x14ac:dyDescent="0.2">
      <c r="A2092" s="88">
        <v>8699783150228</v>
      </c>
      <c r="B2092" s="87" t="s">
        <v>10683</v>
      </c>
      <c r="C2092" s="87" t="s">
        <v>1743</v>
      </c>
      <c r="D2092" s="90" t="s">
        <v>4778</v>
      </c>
      <c r="E2092" s="137" t="s">
        <v>18832</v>
      </c>
    </row>
    <row r="2093" spans="1:5" ht="56.25" customHeight="1" x14ac:dyDescent="0.2">
      <c r="A2093" s="88">
        <v>8699783150266</v>
      </c>
      <c r="B2093" s="87" t="s">
        <v>10684</v>
      </c>
      <c r="C2093" s="87" t="s">
        <v>1743</v>
      </c>
      <c r="D2093" s="90" t="s">
        <v>4778</v>
      </c>
      <c r="E2093" s="137" t="s">
        <v>18832</v>
      </c>
    </row>
    <row r="2094" spans="1:5" ht="56.25" customHeight="1" x14ac:dyDescent="0.2">
      <c r="A2094" s="88">
        <v>8699783150327</v>
      </c>
      <c r="B2094" s="87" t="s">
        <v>10685</v>
      </c>
      <c r="C2094" s="87" t="s">
        <v>1743</v>
      </c>
      <c r="D2094" s="90" t="s">
        <v>4778</v>
      </c>
      <c r="E2094" s="137" t="s">
        <v>18832</v>
      </c>
    </row>
    <row r="2095" spans="1:5" ht="56.25" customHeight="1" x14ac:dyDescent="0.2">
      <c r="A2095" s="88">
        <v>8699783150617</v>
      </c>
      <c r="B2095" s="87" t="s">
        <v>10686</v>
      </c>
      <c r="C2095" s="87" t="s">
        <v>1743</v>
      </c>
      <c r="D2095" s="90" t="s">
        <v>4778</v>
      </c>
      <c r="E2095" s="137" t="s">
        <v>18832</v>
      </c>
    </row>
    <row r="2096" spans="1:5" ht="56.25" customHeight="1" x14ac:dyDescent="0.2">
      <c r="A2096" s="88">
        <v>8699783090203</v>
      </c>
      <c r="B2096" s="87" t="s">
        <v>12041</v>
      </c>
      <c r="C2096" s="87" t="s">
        <v>1021</v>
      </c>
      <c r="D2096" s="90" t="s">
        <v>4778</v>
      </c>
      <c r="E2096" s="137" t="s">
        <v>18832</v>
      </c>
    </row>
    <row r="2097" spans="1:5" ht="56.25" customHeight="1" x14ac:dyDescent="0.2">
      <c r="A2097" s="88">
        <v>8699783260019</v>
      </c>
      <c r="B2097" s="87" t="s">
        <v>16109</v>
      </c>
      <c r="C2097" s="87" t="s">
        <v>52</v>
      </c>
      <c r="D2097" s="90" t="s">
        <v>4778</v>
      </c>
      <c r="E2097" s="137" t="s">
        <v>18832</v>
      </c>
    </row>
    <row r="2098" spans="1:5" ht="56.25" customHeight="1" x14ac:dyDescent="0.2">
      <c r="A2098" s="88">
        <v>8699783760021</v>
      </c>
      <c r="B2098" s="87" t="s">
        <v>13719</v>
      </c>
      <c r="C2098" s="87" t="s">
        <v>74</v>
      </c>
      <c r="D2098" s="90" t="s">
        <v>4778</v>
      </c>
      <c r="E2098" s="137" t="s">
        <v>18832</v>
      </c>
    </row>
    <row r="2099" spans="1:5" ht="56.25" customHeight="1" x14ac:dyDescent="0.2">
      <c r="A2099" s="88">
        <v>8699293035268</v>
      </c>
      <c r="B2099" s="87" t="s">
        <v>10413</v>
      </c>
      <c r="C2099" s="87" t="s">
        <v>5587</v>
      </c>
      <c r="D2099" s="90" t="s">
        <v>2522</v>
      </c>
      <c r="E2099" s="137" t="s">
        <v>18832</v>
      </c>
    </row>
    <row r="2100" spans="1:5" ht="56.25" customHeight="1" x14ac:dyDescent="0.2">
      <c r="A2100" s="88">
        <v>8699293092445</v>
      </c>
      <c r="B2100" s="87" t="s">
        <v>9154</v>
      </c>
      <c r="C2100" s="87" t="s">
        <v>4895</v>
      </c>
      <c r="D2100" s="90" t="s">
        <v>2522</v>
      </c>
      <c r="E2100" s="137" t="s">
        <v>18832</v>
      </c>
    </row>
    <row r="2101" spans="1:5" ht="56.25" customHeight="1" x14ac:dyDescent="0.2">
      <c r="A2101" s="88">
        <v>8699293092452</v>
      </c>
      <c r="B2101" s="87" t="s">
        <v>9155</v>
      </c>
      <c r="C2101" s="87" t="s">
        <v>4895</v>
      </c>
      <c r="D2101" s="90" t="s">
        <v>2522</v>
      </c>
      <c r="E2101" s="137" t="s">
        <v>18832</v>
      </c>
    </row>
    <row r="2102" spans="1:5" ht="56.25" customHeight="1" x14ac:dyDescent="0.2">
      <c r="A2102" s="88">
        <v>8699293092469</v>
      </c>
      <c r="B2102" s="87" t="s">
        <v>9156</v>
      </c>
      <c r="C2102" s="87" t="s">
        <v>4895</v>
      </c>
      <c r="D2102" s="90" t="s">
        <v>2522</v>
      </c>
      <c r="E2102" s="137" t="s">
        <v>18832</v>
      </c>
    </row>
    <row r="2103" spans="1:5" ht="56.25" customHeight="1" x14ac:dyDescent="0.2">
      <c r="A2103" s="88">
        <v>8699293092476</v>
      </c>
      <c r="B2103" s="87" t="s">
        <v>9157</v>
      </c>
      <c r="C2103" s="87" t="s">
        <v>4895</v>
      </c>
      <c r="D2103" s="90" t="s">
        <v>2522</v>
      </c>
      <c r="E2103" s="137" t="s">
        <v>18832</v>
      </c>
    </row>
    <row r="2104" spans="1:5" ht="56.25" customHeight="1" x14ac:dyDescent="0.2">
      <c r="A2104" s="88">
        <v>8699293092483</v>
      </c>
      <c r="B2104" s="87" t="s">
        <v>9158</v>
      </c>
      <c r="C2104" s="87" t="s">
        <v>4895</v>
      </c>
      <c r="D2104" s="90" t="s">
        <v>2522</v>
      </c>
      <c r="E2104" s="137" t="s">
        <v>18832</v>
      </c>
    </row>
    <row r="2105" spans="1:5" ht="56.25" customHeight="1" x14ac:dyDescent="0.2">
      <c r="A2105" s="88">
        <v>8699293092490</v>
      </c>
      <c r="B2105" s="87" t="s">
        <v>9159</v>
      </c>
      <c r="C2105" s="87" t="s">
        <v>4895</v>
      </c>
      <c r="D2105" s="90" t="s">
        <v>2522</v>
      </c>
      <c r="E2105" s="137" t="s">
        <v>18832</v>
      </c>
    </row>
    <row r="2106" spans="1:5" ht="56.25" customHeight="1" x14ac:dyDescent="0.2">
      <c r="A2106" s="88">
        <v>8699293092506</v>
      </c>
      <c r="B2106" s="87" t="s">
        <v>9348</v>
      </c>
      <c r="C2106" s="87" t="s">
        <v>4895</v>
      </c>
      <c r="D2106" s="90" t="s">
        <v>2522</v>
      </c>
      <c r="E2106" s="137" t="s">
        <v>18832</v>
      </c>
    </row>
    <row r="2107" spans="1:5" ht="56.25" customHeight="1" x14ac:dyDescent="0.2">
      <c r="A2107" s="88">
        <v>8699293092513</v>
      </c>
      <c r="B2107" s="87" t="s">
        <v>9349</v>
      </c>
      <c r="C2107" s="87" t="s">
        <v>4895</v>
      </c>
      <c r="D2107" s="90" t="s">
        <v>2522</v>
      </c>
      <c r="E2107" s="137" t="s">
        <v>18832</v>
      </c>
    </row>
    <row r="2108" spans="1:5" ht="56.25" customHeight="1" x14ac:dyDescent="0.2">
      <c r="A2108" s="88">
        <v>8699293753834</v>
      </c>
      <c r="B2108" s="87" t="s">
        <v>13040</v>
      </c>
      <c r="C2108" s="87" t="s">
        <v>4181</v>
      </c>
      <c r="D2108" s="90" t="s">
        <v>2522</v>
      </c>
      <c r="E2108" s="137" t="s">
        <v>18831</v>
      </c>
    </row>
    <row r="2109" spans="1:5" ht="56.25" customHeight="1" x14ac:dyDescent="0.2">
      <c r="A2109" s="88">
        <v>8699293570615</v>
      </c>
      <c r="B2109" s="87" t="s">
        <v>9421</v>
      </c>
      <c r="C2109" s="87" t="s">
        <v>4239</v>
      </c>
      <c r="D2109" s="90" t="s">
        <v>2522</v>
      </c>
      <c r="E2109" s="137" t="s">
        <v>18832</v>
      </c>
    </row>
    <row r="2110" spans="1:5" ht="56.25" customHeight="1" x14ac:dyDescent="0.2">
      <c r="A2110" s="88">
        <v>8699293355700</v>
      </c>
      <c r="B2110" s="87" t="s">
        <v>17934</v>
      </c>
      <c r="C2110" s="87" t="s">
        <v>4309</v>
      </c>
      <c r="D2110" s="90" t="s">
        <v>2522</v>
      </c>
      <c r="E2110" s="137" t="s">
        <v>18832</v>
      </c>
    </row>
    <row r="2111" spans="1:5" ht="56.25" customHeight="1" x14ac:dyDescent="0.2">
      <c r="A2111" s="88">
        <v>8699293090816</v>
      </c>
      <c r="B2111" s="87" t="s">
        <v>9749</v>
      </c>
      <c r="C2111" s="87" t="s">
        <v>4560</v>
      </c>
      <c r="D2111" s="90" t="s">
        <v>2522</v>
      </c>
      <c r="E2111" s="137" t="s">
        <v>18832</v>
      </c>
    </row>
    <row r="2112" spans="1:5" ht="56.25" customHeight="1" x14ac:dyDescent="0.2">
      <c r="A2112" s="88">
        <v>8699293090823</v>
      </c>
      <c r="B2112" s="87" t="s">
        <v>9748</v>
      </c>
      <c r="C2112" s="87" t="s">
        <v>4560</v>
      </c>
      <c r="D2112" s="90" t="s">
        <v>2522</v>
      </c>
      <c r="E2112" s="137" t="s">
        <v>18832</v>
      </c>
    </row>
    <row r="2113" spans="1:5" ht="56.25" customHeight="1" x14ac:dyDescent="0.2">
      <c r="A2113" s="88">
        <v>8699293090830</v>
      </c>
      <c r="B2113" s="87" t="s">
        <v>10369</v>
      </c>
      <c r="C2113" s="87" t="s">
        <v>4560</v>
      </c>
      <c r="D2113" s="90" t="s">
        <v>2522</v>
      </c>
      <c r="E2113" s="137" t="s">
        <v>18832</v>
      </c>
    </row>
    <row r="2114" spans="1:5" ht="56.25" customHeight="1" x14ac:dyDescent="0.2">
      <c r="A2114" s="88">
        <v>8699293090847</v>
      </c>
      <c r="B2114" s="87" t="s">
        <v>10368</v>
      </c>
      <c r="C2114" s="87" t="s">
        <v>4560</v>
      </c>
      <c r="D2114" s="90" t="s">
        <v>2522</v>
      </c>
      <c r="E2114" s="137" t="s">
        <v>18832</v>
      </c>
    </row>
    <row r="2115" spans="1:5" ht="56.25" customHeight="1" x14ac:dyDescent="0.2">
      <c r="A2115" s="88">
        <v>8699293090854</v>
      </c>
      <c r="B2115" s="87" t="s">
        <v>10366</v>
      </c>
      <c r="C2115" s="87" t="s">
        <v>4560</v>
      </c>
      <c r="D2115" s="90" t="s">
        <v>2522</v>
      </c>
      <c r="E2115" s="137" t="s">
        <v>18832</v>
      </c>
    </row>
    <row r="2116" spans="1:5" ht="56.25" customHeight="1" x14ac:dyDescent="0.2">
      <c r="A2116" s="88">
        <v>8699293090861</v>
      </c>
      <c r="B2116" s="87" t="s">
        <v>10367</v>
      </c>
      <c r="C2116" s="87" t="s">
        <v>4560</v>
      </c>
      <c r="D2116" s="90" t="s">
        <v>2522</v>
      </c>
      <c r="E2116" s="137" t="s">
        <v>18832</v>
      </c>
    </row>
    <row r="2117" spans="1:5" ht="56.25" customHeight="1" x14ac:dyDescent="0.2">
      <c r="A2117" s="88">
        <v>8699293695615</v>
      </c>
      <c r="B2117" s="87" t="s">
        <v>9897</v>
      </c>
      <c r="C2117" s="87" t="s">
        <v>3656</v>
      </c>
      <c r="D2117" s="90" t="s">
        <v>2522</v>
      </c>
      <c r="E2117" s="137" t="s">
        <v>18832</v>
      </c>
    </row>
    <row r="2118" spans="1:5" ht="56.25" customHeight="1" x14ac:dyDescent="0.2">
      <c r="A2118" s="88">
        <v>8699293241010</v>
      </c>
      <c r="B2118" s="87" t="s">
        <v>9523</v>
      </c>
      <c r="C2118" s="87" t="s">
        <v>9050</v>
      </c>
      <c r="D2118" s="90" t="s">
        <v>2522</v>
      </c>
      <c r="E2118" s="137" t="s">
        <v>18832</v>
      </c>
    </row>
    <row r="2119" spans="1:5" ht="56.25" customHeight="1" x14ac:dyDescent="0.2">
      <c r="A2119" s="88">
        <v>8699293754213</v>
      </c>
      <c r="B2119" s="87" t="s">
        <v>17961</v>
      </c>
      <c r="C2119" s="87" t="s">
        <v>3936</v>
      </c>
      <c r="D2119" s="90" t="s">
        <v>2522</v>
      </c>
      <c r="E2119" s="137" t="s">
        <v>18832</v>
      </c>
    </row>
    <row r="2120" spans="1:5" ht="56.25" customHeight="1" x14ac:dyDescent="0.2">
      <c r="A2120" s="88">
        <v>8699293091479</v>
      </c>
      <c r="B2120" s="87" t="s">
        <v>11504</v>
      </c>
      <c r="C2120" s="87" t="s">
        <v>3160</v>
      </c>
      <c r="D2120" s="90" t="s">
        <v>2522</v>
      </c>
      <c r="E2120" s="137" t="s">
        <v>18832</v>
      </c>
    </row>
    <row r="2121" spans="1:5" ht="56.25" customHeight="1" x14ac:dyDescent="0.2">
      <c r="A2121" s="88">
        <v>8699293091493</v>
      </c>
      <c r="B2121" s="87" t="s">
        <v>11527</v>
      </c>
      <c r="C2121" s="87" t="s">
        <v>3160</v>
      </c>
      <c r="D2121" s="90" t="s">
        <v>2522</v>
      </c>
      <c r="E2121" s="137" t="s">
        <v>18832</v>
      </c>
    </row>
    <row r="2122" spans="1:5" ht="56.25" customHeight="1" x14ac:dyDescent="0.2">
      <c r="A2122" s="88">
        <v>8699293090410</v>
      </c>
      <c r="B2122" s="87" t="s">
        <v>8701</v>
      </c>
      <c r="C2122" s="87" t="s">
        <v>3566</v>
      </c>
      <c r="D2122" s="90" t="s">
        <v>2522</v>
      </c>
      <c r="E2122" s="137" t="s">
        <v>18832</v>
      </c>
    </row>
    <row r="2123" spans="1:5" ht="56.25" customHeight="1" x14ac:dyDescent="0.2">
      <c r="A2123" s="88">
        <v>8699293093626</v>
      </c>
      <c r="B2123" s="87" t="s">
        <v>8212</v>
      </c>
      <c r="C2123" s="87" t="s">
        <v>2525</v>
      </c>
      <c r="D2123" s="90" t="s">
        <v>2522</v>
      </c>
      <c r="E2123" s="137" t="s">
        <v>18832</v>
      </c>
    </row>
    <row r="2124" spans="1:5" ht="56.25" customHeight="1" x14ac:dyDescent="0.2">
      <c r="A2124" s="88">
        <v>8699293094265</v>
      </c>
      <c r="B2124" s="87" t="s">
        <v>10903</v>
      </c>
      <c r="C2124" s="87" t="s">
        <v>5398</v>
      </c>
      <c r="D2124" s="90" t="s">
        <v>2522</v>
      </c>
      <c r="E2124" s="137" t="s">
        <v>18832</v>
      </c>
    </row>
    <row r="2125" spans="1:5" ht="56.25" customHeight="1" x14ac:dyDescent="0.2">
      <c r="A2125" s="88">
        <v>8699293094388</v>
      </c>
      <c r="B2125" s="87" t="s">
        <v>10905</v>
      </c>
      <c r="C2125" s="87" t="s">
        <v>5398</v>
      </c>
      <c r="D2125" s="90" t="s">
        <v>2522</v>
      </c>
      <c r="E2125" s="137" t="s">
        <v>18832</v>
      </c>
    </row>
    <row r="2126" spans="1:5" ht="56.25" customHeight="1" x14ac:dyDescent="0.2">
      <c r="A2126" s="88">
        <v>8699293754558</v>
      </c>
      <c r="B2126" s="16" t="s">
        <v>17940</v>
      </c>
      <c r="C2126" s="16" t="s">
        <v>5398</v>
      </c>
      <c r="D2126" s="20" t="s">
        <v>2522</v>
      </c>
      <c r="E2126" s="137" t="s">
        <v>18832</v>
      </c>
    </row>
    <row r="2127" spans="1:5" ht="56.25" customHeight="1" x14ac:dyDescent="0.2">
      <c r="A2127" s="88">
        <v>8699293573456</v>
      </c>
      <c r="B2127" s="87" t="s">
        <v>12065</v>
      </c>
      <c r="C2127" s="87" t="s">
        <v>10515</v>
      </c>
      <c r="D2127" s="90" t="s">
        <v>2522</v>
      </c>
      <c r="E2127" s="137" t="s">
        <v>18832</v>
      </c>
    </row>
    <row r="2128" spans="1:5" ht="56.25" customHeight="1" x14ac:dyDescent="0.2">
      <c r="A2128" s="88">
        <v>8699293092414</v>
      </c>
      <c r="B2128" s="87" t="s">
        <v>6851</v>
      </c>
      <c r="C2128" s="87" t="s">
        <v>2582</v>
      </c>
      <c r="D2128" s="90" t="s">
        <v>2522</v>
      </c>
      <c r="E2128" s="137" t="s">
        <v>18832</v>
      </c>
    </row>
    <row r="2129" spans="1:5" ht="56.25" customHeight="1" x14ac:dyDescent="0.2">
      <c r="A2129" s="88">
        <v>8699293092421</v>
      </c>
      <c r="B2129" s="87" t="s">
        <v>7618</v>
      </c>
      <c r="C2129" s="87" t="s">
        <v>2582</v>
      </c>
      <c r="D2129" s="90" t="s">
        <v>2522</v>
      </c>
      <c r="E2129" s="137" t="s">
        <v>18832</v>
      </c>
    </row>
    <row r="2130" spans="1:5" ht="56.25" customHeight="1" x14ac:dyDescent="0.2">
      <c r="A2130" s="88">
        <v>8699293692522</v>
      </c>
      <c r="B2130" s="87" t="s">
        <v>11927</v>
      </c>
      <c r="C2130" s="87" t="s">
        <v>2582</v>
      </c>
      <c r="D2130" s="90" t="s">
        <v>2522</v>
      </c>
      <c r="E2130" s="137" t="s">
        <v>18832</v>
      </c>
    </row>
    <row r="2131" spans="1:5" ht="56.25" customHeight="1" x14ac:dyDescent="0.2">
      <c r="A2131" s="88">
        <v>8699293090021</v>
      </c>
      <c r="B2131" s="87" t="s">
        <v>11777</v>
      </c>
      <c r="C2131" s="87" t="s">
        <v>2848</v>
      </c>
      <c r="D2131" s="90" t="s">
        <v>2522</v>
      </c>
      <c r="E2131" s="137" t="s">
        <v>18832</v>
      </c>
    </row>
    <row r="2132" spans="1:5" ht="56.25" customHeight="1" x14ac:dyDescent="0.2">
      <c r="A2132" s="88">
        <v>8699293590149</v>
      </c>
      <c r="B2132" s="87" t="s">
        <v>9908</v>
      </c>
      <c r="C2132" s="87" t="s">
        <v>2848</v>
      </c>
      <c r="D2132" s="90" t="s">
        <v>2522</v>
      </c>
      <c r="E2132" s="137" t="s">
        <v>18832</v>
      </c>
    </row>
    <row r="2133" spans="1:5" ht="56.25" customHeight="1" x14ac:dyDescent="0.2">
      <c r="A2133" s="88">
        <v>8699293080107</v>
      </c>
      <c r="B2133" s="87" t="s">
        <v>10361</v>
      </c>
      <c r="C2133" s="87" t="s">
        <v>1882</v>
      </c>
      <c r="D2133" s="90" t="s">
        <v>2522</v>
      </c>
      <c r="E2133" s="137" t="s">
        <v>18832</v>
      </c>
    </row>
    <row r="2134" spans="1:5" ht="56.25" customHeight="1" x14ac:dyDescent="0.2">
      <c r="A2134" s="88">
        <v>8699293090083</v>
      </c>
      <c r="B2134" s="87" t="s">
        <v>8784</v>
      </c>
      <c r="C2134" s="87" t="s">
        <v>1882</v>
      </c>
      <c r="D2134" s="90" t="s">
        <v>2522</v>
      </c>
      <c r="E2134" s="137" t="s">
        <v>18832</v>
      </c>
    </row>
    <row r="2135" spans="1:5" ht="56.25" customHeight="1" x14ac:dyDescent="0.2">
      <c r="A2135" s="88">
        <v>8699293382218</v>
      </c>
      <c r="B2135" s="87" t="s">
        <v>12031</v>
      </c>
      <c r="C2135" s="87" t="s">
        <v>9172</v>
      </c>
      <c r="D2135" s="90" t="s">
        <v>2522</v>
      </c>
      <c r="E2135" s="137" t="s">
        <v>18832</v>
      </c>
    </row>
    <row r="2136" spans="1:5" ht="56.25" customHeight="1" x14ac:dyDescent="0.2">
      <c r="A2136" s="88">
        <v>8699293341024</v>
      </c>
      <c r="B2136" s="87" t="s">
        <v>16167</v>
      </c>
      <c r="C2136" s="87" t="s">
        <v>2052</v>
      </c>
      <c r="D2136" s="90" t="s">
        <v>2522</v>
      </c>
      <c r="E2136" s="137" t="s">
        <v>18832</v>
      </c>
    </row>
    <row r="2137" spans="1:5" ht="56.25" customHeight="1" x14ac:dyDescent="0.2">
      <c r="A2137" s="88">
        <v>8699293093138</v>
      </c>
      <c r="B2137" s="87" t="s">
        <v>10735</v>
      </c>
      <c r="C2137" s="87" t="s">
        <v>2179</v>
      </c>
      <c r="D2137" s="90" t="s">
        <v>2522</v>
      </c>
      <c r="E2137" s="137" t="s">
        <v>18832</v>
      </c>
    </row>
    <row r="2138" spans="1:5" ht="56.25" customHeight="1" x14ac:dyDescent="0.2">
      <c r="A2138" s="88">
        <v>8699293093152</v>
      </c>
      <c r="B2138" s="87" t="s">
        <v>10736</v>
      </c>
      <c r="C2138" s="87" t="s">
        <v>2179</v>
      </c>
      <c r="D2138" s="90" t="s">
        <v>2522</v>
      </c>
      <c r="E2138" s="137" t="s">
        <v>18832</v>
      </c>
    </row>
    <row r="2139" spans="1:5" ht="56.25" customHeight="1" x14ac:dyDescent="0.2">
      <c r="A2139" s="88">
        <v>8699293093176</v>
      </c>
      <c r="B2139" s="87" t="s">
        <v>10793</v>
      </c>
      <c r="C2139" s="87" t="s">
        <v>2179</v>
      </c>
      <c r="D2139" s="90" t="s">
        <v>2522</v>
      </c>
      <c r="E2139" s="137" t="s">
        <v>18832</v>
      </c>
    </row>
    <row r="2140" spans="1:5" ht="56.25" customHeight="1" x14ac:dyDescent="0.2">
      <c r="A2140" s="88">
        <v>8699293093190</v>
      </c>
      <c r="B2140" s="87" t="s">
        <v>10827</v>
      </c>
      <c r="C2140" s="87" t="s">
        <v>2183</v>
      </c>
      <c r="D2140" s="90" t="s">
        <v>2522</v>
      </c>
      <c r="E2140" s="137" t="s">
        <v>18832</v>
      </c>
    </row>
    <row r="2141" spans="1:5" ht="56.25" customHeight="1" x14ac:dyDescent="0.2">
      <c r="A2141" s="88">
        <v>8699293093213</v>
      </c>
      <c r="B2141" s="87" t="s">
        <v>10888</v>
      </c>
      <c r="C2141" s="87" t="s">
        <v>2183</v>
      </c>
      <c r="D2141" s="90" t="s">
        <v>2522</v>
      </c>
      <c r="E2141" s="137" t="s">
        <v>18832</v>
      </c>
    </row>
    <row r="2142" spans="1:5" ht="56.25" customHeight="1" x14ac:dyDescent="0.2">
      <c r="A2142" s="88">
        <v>8699293093237</v>
      </c>
      <c r="B2142" s="87" t="s">
        <v>10892</v>
      </c>
      <c r="C2142" s="87" t="s">
        <v>2183</v>
      </c>
      <c r="D2142" s="90" t="s">
        <v>2522</v>
      </c>
      <c r="E2142" s="137" t="s">
        <v>18832</v>
      </c>
    </row>
    <row r="2143" spans="1:5" ht="56.25" customHeight="1" x14ac:dyDescent="0.2">
      <c r="A2143" s="88">
        <v>8699293093251</v>
      </c>
      <c r="B2143" s="87" t="s">
        <v>10893</v>
      </c>
      <c r="C2143" s="87" t="s">
        <v>2183</v>
      </c>
      <c r="D2143" s="90" t="s">
        <v>2522</v>
      </c>
      <c r="E2143" s="137" t="s">
        <v>18832</v>
      </c>
    </row>
    <row r="2144" spans="1:5" ht="56.25" customHeight="1" x14ac:dyDescent="0.2">
      <c r="A2144" s="88">
        <v>8699293010074</v>
      </c>
      <c r="B2144" s="87" t="s">
        <v>8827</v>
      </c>
      <c r="C2144" s="87" t="s">
        <v>1374</v>
      </c>
      <c r="D2144" s="90" t="s">
        <v>2522</v>
      </c>
      <c r="E2144" s="137" t="s">
        <v>18832</v>
      </c>
    </row>
    <row r="2145" spans="1:5" ht="56.25" customHeight="1" x14ac:dyDescent="0.2">
      <c r="A2145" s="88">
        <v>8699293010043</v>
      </c>
      <c r="B2145" s="87" t="s">
        <v>9513</v>
      </c>
      <c r="C2145" s="87" t="s">
        <v>9514</v>
      </c>
      <c r="D2145" s="90" t="s">
        <v>2522</v>
      </c>
      <c r="E2145" s="137" t="s">
        <v>18832</v>
      </c>
    </row>
    <row r="2146" spans="1:5" ht="56.25" customHeight="1" x14ac:dyDescent="0.2">
      <c r="A2146" s="88">
        <v>8699293010050</v>
      </c>
      <c r="B2146" s="87" t="s">
        <v>9605</v>
      </c>
      <c r="C2146" s="87" t="s">
        <v>9514</v>
      </c>
      <c r="D2146" s="90" t="s">
        <v>2522</v>
      </c>
      <c r="E2146" s="137" t="s">
        <v>18832</v>
      </c>
    </row>
    <row r="2147" spans="1:5" ht="56.25" customHeight="1" x14ac:dyDescent="0.2">
      <c r="A2147" s="88">
        <v>8699293093657</v>
      </c>
      <c r="B2147" s="87" t="s">
        <v>9346</v>
      </c>
      <c r="C2147" s="87" t="s">
        <v>1613</v>
      </c>
      <c r="D2147" s="90" t="s">
        <v>2522</v>
      </c>
      <c r="E2147" s="137" t="s">
        <v>18832</v>
      </c>
    </row>
    <row r="2148" spans="1:5" ht="56.25" customHeight="1" x14ac:dyDescent="0.2">
      <c r="A2148" s="88">
        <v>8699293593614</v>
      </c>
      <c r="B2148" s="87" t="s">
        <v>6993</v>
      </c>
      <c r="C2148" s="87" t="s">
        <v>1743</v>
      </c>
      <c r="D2148" s="90" t="s">
        <v>2522</v>
      </c>
      <c r="E2148" s="137" t="s">
        <v>18832</v>
      </c>
    </row>
    <row r="2149" spans="1:5" ht="56.25" customHeight="1" x14ac:dyDescent="0.2">
      <c r="A2149" s="88">
        <v>8699293093695</v>
      </c>
      <c r="B2149" s="87" t="s">
        <v>11065</v>
      </c>
      <c r="C2149" s="87" t="s">
        <v>1779</v>
      </c>
      <c r="D2149" s="90" t="s">
        <v>2522</v>
      </c>
      <c r="E2149" s="137" t="s">
        <v>18832</v>
      </c>
    </row>
    <row r="2150" spans="1:5" ht="56.25" customHeight="1" x14ac:dyDescent="0.2">
      <c r="A2150" s="88">
        <v>8699293093725</v>
      </c>
      <c r="B2150" s="87" t="s">
        <v>11066</v>
      </c>
      <c r="C2150" s="87" t="s">
        <v>1779</v>
      </c>
      <c r="D2150" s="90" t="s">
        <v>2522</v>
      </c>
      <c r="E2150" s="137" t="s">
        <v>18832</v>
      </c>
    </row>
    <row r="2151" spans="1:5" ht="56.25" customHeight="1" x14ac:dyDescent="0.2">
      <c r="A2151" s="88">
        <v>8699293093756</v>
      </c>
      <c r="B2151" s="87" t="s">
        <v>11067</v>
      </c>
      <c r="C2151" s="87" t="s">
        <v>1779</v>
      </c>
      <c r="D2151" s="90" t="s">
        <v>2522</v>
      </c>
      <c r="E2151" s="137" t="s">
        <v>18832</v>
      </c>
    </row>
    <row r="2152" spans="1:5" ht="56.25" customHeight="1" x14ac:dyDescent="0.2">
      <c r="A2152" s="88">
        <v>8699293093855</v>
      </c>
      <c r="B2152" s="87" t="s">
        <v>12302</v>
      </c>
      <c r="C2152" s="87" t="s">
        <v>1267</v>
      </c>
      <c r="D2152" s="90" t="s">
        <v>2522</v>
      </c>
      <c r="E2152" s="137" t="s">
        <v>18832</v>
      </c>
    </row>
    <row r="2153" spans="1:5" ht="56.25" customHeight="1" x14ac:dyDescent="0.2">
      <c r="A2153" s="88">
        <v>8699293095248</v>
      </c>
      <c r="B2153" s="87" t="s">
        <v>472</v>
      </c>
      <c r="C2153" s="87" t="s">
        <v>460</v>
      </c>
      <c r="D2153" s="90" t="s">
        <v>2522</v>
      </c>
      <c r="E2153" s="137" t="s">
        <v>18832</v>
      </c>
    </row>
    <row r="2154" spans="1:5" ht="56.25" customHeight="1" x14ac:dyDescent="0.2">
      <c r="A2154" s="88">
        <v>8699804020257</v>
      </c>
      <c r="B2154" s="87" t="s">
        <v>7552</v>
      </c>
      <c r="C2154" s="87" t="s">
        <v>4809</v>
      </c>
      <c r="D2154" s="90" t="s">
        <v>4819</v>
      </c>
      <c r="E2154" s="137" t="s">
        <v>18831</v>
      </c>
    </row>
    <row r="2155" spans="1:5" ht="56.25" customHeight="1" x14ac:dyDescent="0.2">
      <c r="A2155" s="88">
        <v>8699804020295</v>
      </c>
      <c r="B2155" s="87" t="s">
        <v>10026</v>
      </c>
      <c r="C2155" s="87" t="s">
        <v>4809</v>
      </c>
      <c r="D2155" s="90" t="s">
        <v>4819</v>
      </c>
      <c r="E2155" s="137" t="s">
        <v>18832</v>
      </c>
    </row>
    <row r="2156" spans="1:5" ht="56.25" customHeight="1" x14ac:dyDescent="0.2">
      <c r="A2156" s="88">
        <v>8699804020301</v>
      </c>
      <c r="B2156" s="87" t="s">
        <v>9966</v>
      </c>
      <c r="C2156" s="87" t="s">
        <v>4809</v>
      </c>
      <c r="D2156" s="90" t="s">
        <v>4819</v>
      </c>
      <c r="E2156" s="137" t="s">
        <v>18832</v>
      </c>
    </row>
    <row r="2157" spans="1:5" ht="56.25" customHeight="1" x14ac:dyDescent="0.2">
      <c r="A2157" s="88">
        <v>8699804020271</v>
      </c>
      <c r="B2157" s="87" t="s">
        <v>4864</v>
      </c>
      <c r="C2157" s="87" t="s">
        <v>4865</v>
      </c>
      <c r="D2157" s="90" t="s">
        <v>4819</v>
      </c>
      <c r="E2157" s="137" t="s">
        <v>18832</v>
      </c>
    </row>
    <row r="2158" spans="1:5" ht="56.25" customHeight="1" x14ac:dyDescent="0.2">
      <c r="A2158" s="88">
        <v>8699804060109</v>
      </c>
      <c r="B2158" s="87" t="s">
        <v>4725</v>
      </c>
      <c r="C2158" s="87" t="s">
        <v>4724</v>
      </c>
      <c r="D2158" s="90" t="s">
        <v>4819</v>
      </c>
      <c r="E2158" s="137" t="s">
        <v>18832</v>
      </c>
    </row>
    <row r="2159" spans="1:5" ht="56.25" customHeight="1" x14ac:dyDescent="0.2">
      <c r="A2159" s="88">
        <v>8699804060123</v>
      </c>
      <c r="B2159" s="87" t="s">
        <v>4726</v>
      </c>
      <c r="C2159" s="87" t="s">
        <v>4724</v>
      </c>
      <c r="D2159" s="90" t="s">
        <v>4819</v>
      </c>
      <c r="E2159" s="137" t="s">
        <v>18832</v>
      </c>
    </row>
    <row r="2160" spans="1:5" ht="56.25" customHeight="1" x14ac:dyDescent="0.2">
      <c r="A2160" s="88">
        <v>8699804060147</v>
      </c>
      <c r="B2160" s="87" t="s">
        <v>4727</v>
      </c>
      <c r="C2160" s="87" t="s">
        <v>4724</v>
      </c>
      <c r="D2160" s="90" t="s">
        <v>4819</v>
      </c>
      <c r="E2160" s="137" t="s">
        <v>18832</v>
      </c>
    </row>
    <row r="2161" spans="1:5" ht="56.25" customHeight="1" x14ac:dyDescent="0.2">
      <c r="A2161" s="88">
        <v>8699804020264</v>
      </c>
      <c r="B2161" s="87" t="s">
        <v>3287</v>
      </c>
      <c r="C2161" s="87" t="s">
        <v>3286</v>
      </c>
      <c r="D2161" s="90" t="s">
        <v>4819</v>
      </c>
      <c r="E2161" s="137" t="s">
        <v>18832</v>
      </c>
    </row>
    <row r="2162" spans="1:5" ht="56.25" customHeight="1" x14ac:dyDescent="0.2">
      <c r="A2162" s="88">
        <v>8699804020288</v>
      </c>
      <c r="B2162" s="87" t="s">
        <v>2781</v>
      </c>
      <c r="C2162" s="87" t="s">
        <v>2780</v>
      </c>
      <c r="D2162" s="90" t="s">
        <v>4819</v>
      </c>
      <c r="E2162" s="137" t="s">
        <v>18832</v>
      </c>
    </row>
    <row r="2163" spans="1:5" ht="56.25" customHeight="1" x14ac:dyDescent="0.2">
      <c r="A2163" s="88">
        <v>8699804010012</v>
      </c>
      <c r="B2163" s="87" t="s">
        <v>548</v>
      </c>
      <c r="C2163" s="87" t="s">
        <v>538</v>
      </c>
      <c r="D2163" s="90" t="s">
        <v>4819</v>
      </c>
      <c r="E2163" s="137" t="s">
        <v>18832</v>
      </c>
    </row>
    <row r="2164" spans="1:5" ht="56.25" customHeight="1" x14ac:dyDescent="0.2">
      <c r="A2164" s="88">
        <v>8699804010029</v>
      </c>
      <c r="B2164" s="87" t="s">
        <v>546</v>
      </c>
      <c r="C2164" s="87" t="s">
        <v>538</v>
      </c>
      <c r="D2164" s="90" t="s">
        <v>4819</v>
      </c>
      <c r="E2164" s="137" t="s">
        <v>18832</v>
      </c>
    </row>
    <row r="2165" spans="1:5" ht="56.25" customHeight="1" x14ac:dyDescent="0.2">
      <c r="A2165" s="88">
        <v>8699804010036</v>
      </c>
      <c r="B2165" s="87" t="s">
        <v>549</v>
      </c>
      <c r="C2165" s="87" t="s">
        <v>538</v>
      </c>
      <c r="D2165" s="90" t="s">
        <v>4819</v>
      </c>
      <c r="E2165" s="137" t="s">
        <v>18832</v>
      </c>
    </row>
    <row r="2166" spans="1:5" ht="56.25" customHeight="1" x14ac:dyDescent="0.2">
      <c r="A2166" s="88">
        <v>8699804750048</v>
      </c>
      <c r="B2166" s="87" t="s">
        <v>550</v>
      </c>
      <c r="C2166" s="87" t="s">
        <v>538</v>
      </c>
      <c r="D2166" s="90" t="s">
        <v>4819</v>
      </c>
      <c r="E2166" s="137" t="s">
        <v>18832</v>
      </c>
    </row>
    <row r="2167" spans="1:5" ht="56.25" customHeight="1" x14ac:dyDescent="0.2">
      <c r="A2167" s="88">
        <v>8698760790075</v>
      </c>
      <c r="B2167" s="87" t="s">
        <v>9129</v>
      </c>
      <c r="C2167" s="87" t="s">
        <v>5628</v>
      </c>
      <c r="D2167" s="90" t="s">
        <v>5517</v>
      </c>
      <c r="E2167" s="137" t="s">
        <v>18832</v>
      </c>
    </row>
    <row r="2168" spans="1:5" ht="56.25" customHeight="1" x14ac:dyDescent="0.2">
      <c r="A2168" s="88">
        <v>8699522096275</v>
      </c>
      <c r="B2168" s="87" t="s">
        <v>5491</v>
      </c>
      <c r="C2168" s="87" t="s">
        <v>5492</v>
      </c>
      <c r="D2168" s="90" t="s">
        <v>15543</v>
      </c>
      <c r="E2168" s="137" t="s">
        <v>18832</v>
      </c>
    </row>
    <row r="2169" spans="1:5" ht="56.25" customHeight="1" x14ac:dyDescent="0.2">
      <c r="A2169" s="88">
        <v>8699522285822</v>
      </c>
      <c r="B2169" s="87" t="s">
        <v>5748</v>
      </c>
      <c r="C2169" s="87" t="s">
        <v>5714</v>
      </c>
      <c r="D2169" s="90" t="s">
        <v>15543</v>
      </c>
      <c r="E2169" s="137" t="s">
        <v>18830</v>
      </c>
    </row>
    <row r="2170" spans="1:5" ht="56.25" customHeight="1" x14ac:dyDescent="0.2">
      <c r="A2170" s="88">
        <v>8699522752164</v>
      </c>
      <c r="B2170" s="87" t="s">
        <v>9401</v>
      </c>
      <c r="C2170" s="87" t="s">
        <v>4995</v>
      </c>
      <c r="D2170" s="90" t="s">
        <v>15543</v>
      </c>
      <c r="E2170" s="137" t="s">
        <v>18831</v>
      </c>
    </row>
    <row r="2171" spans="1:5" ht="56.25" customHeight="1" x14ac:dyDescent="0.2">
      <c r="A2171" s="88">
        <v>8699522752171</v>
      </c>
      <c r="B2171" s="87" t="s">
        <v>9402</v>
      </c>
      <c r="C2171" s="87" t="s">
        <v>4995</v>
      </c>
      <c r="D2171" s="90" t="s">
        <v>15543</v>
      </c>
      <c r="E2171" s="137" t="s">
        <v>18831</v>
      </c>
    </row>
    <row r="2172" spans="1:5" ht="56.25" customHeight="1" x14ac:dyDescent="0.2">
      <c r="A2172" s="88">
        <v>8699522750122</v>
      </c>
      <c r="B2172" s="87" t="s">
        <v>5281</v>
      </c>
      <c r="C2172" s="87" t="s">
        <v>5279</v>
      </c>
      <c r="D2172" s="90" t="s">
        <v>15543</v>
      </c>
      <c r="E2172" s="137" t="s">
        <v>18831</v>
      </c>
    </row>
    <row r="2173" spans="1:5" ht="56.25" customHeight="1" x14ac:dyDescent="0.2">
      <c r="A2173" s="88">
        <v>8699522750108</v>
      </c>
      <c r="B2173" s="87" t="s">
        <v>5278</v>
      </c>
      <c r="C2173" s="87" t="s">
        <v>5279</v>
      </c>
      <c r="D2173" s="90" t="s">
        <v>15543</v>
      </c>
      <c r="E2173" s="137" t="s">
        <v>18831</v>
      </c>
    </row>
    <row r="2174" spans="1:5" ht="56.25" customHeight="1" x14ac:dyDescent="0.2">
      <c r="A2174" s="88">
        <v>8699522750115</v>
      </c>
      <c r="B2174" s="87" t="s">
        <v>5280</v>
      </c>
      <c r="C2174" s="87" t="s">
        <v>5279</v>
      </c>
      <c r="D2174" s="90" t="s">
        <v>15543</v>
      </c>
      <c r="E2174" s="137" t="s">
        <v>18831</v>
      </c>
    </row>
    <row r="2175" spans="1:5" ht="56.25" customHeight="1" x14ac:dyDescent="0.2">
      <c r="A2175" s="88">
        <v>8699522115327</v>
      </c>
      <c r="B2175" s="87" t="s">
        <v>4197</v>
      </c>
      <c r="C2175" s="87" t="s">
        <v>4198</v>
      </c>
      <c r="D2175" s="90" t="s">
        <v>15543</v>
      </c>
      <c r="E2175" s="137" t="s">
        <v>18830</v>
      </c>
    </row>
    <row r="2176" spans="1:5" ht="56.25" customHeight="1" x14ac:dyDescent="0.2">
      <c r="A2176" s="88">
        <v>8699522967414</v>
      </c>
      <c r="B2176" s="87" t="s">
        <v>4314</v>
      </c>
      <c r="C2176" s="87" t="s">
        <v>7404</v>
      </c>
      <c r="D2176" s="90" t="s">
        <v>15543</v>
      </c>
      <c r="E2176" s="137" t="s">
        <v>18832</v>
      </c>
    </row>
    <row r="2177" spans="1:5" ht="56.25" customHeight="1" x14ac:dyDescent="0.2">
      <c r="A2177" s="88">
        <v>8699522964383</v>
      </c>
      <c r="B2177" s="87" t="s">
        <v>13019</v>
      </c>
      <c r="C2177" s="87" t="s">
        <v>3947</v>
      </c>
      <c r="D2177" s="90" t="s">
        <v>15543</v>
      </c>
      <c r="E2177" s="137" t="s">
        <v>18830</v>
      </c>
    </row>
    <row r="2178" spans="1:5" ht="56.25" customHeight="1" x14ac:dyDescent="0.2">
      <c r="A2178" s="88">
        <v>8699522967148</v>
      </c>
      <c r="B2178" s="87" t="s">
        <v>3980</v>
      </c>
      <c r="C2178" s="87" t="s">
        <v>3979</v>
      </c>
      <c r="D2178" s="90" t="s">
        <v>15543</v>
      </c>
      <c r="E2178" s="137" t="s">
        <v>18832</v>
      </c>
    </row>
    <row r="2179" spans="1:5" ht="56.25" customHeight="1" x14ac:dyDescent="0.2">
      <c r="A2179" s="88">
        <v>8699522965069</v>
      </c>
      <c r="B2179" s="87" t="s">
        <v>12308</v>
      </c>
      <c r="C2179" s="87" t="s">
        <v>10789</v>
      </c>
      <c r="D2179" s="90" t="s">
        <v>15543</v>
      </c>
      <c r="E2179" s="137" t="s">
        <v>18832</v>
      </c>
    </row>
    <row r="2180" spans="1:5" ht="56.25" customHeight="1" x14ac:dyDescent="0.2">
      <c r="A2180" s="88">
        <v>8699522752485</v>
      </c>
      <c r="B2180" s="87" t="s">
        <v>3041</v>
      </c>
      <c r="C2180" s="87" t="s">
        <v>3042</v>
      </c>
      <c r="D2180" s="90" t="s">
        <v>15543</v>
      </c>
      <c r="E2180" s="137" t="s">
        <v>18831</v>
      </c>
    </row>
    <row r="2181" spans="1:5" ht="56.25" customHeight="1" x14ac:dyDescent="0.2">
      <c r="A2181" s="88">
        <v>8699522752492</v>
      </c>
      <c r="B2181" s="87" t="s">
        <v>3043</v>
      </c>
      <c r="C2181" s="87" t="s">
        <v>3042</v>
      </c>
      <c r="D2181" s="90" t="s">
        <v>15543</v>
      </c>
      <c r="E2181" s="137" t="s">
        <v>18831</v>
      </c>
    </row>
    <row r="2182" spans="1:5" ht="56.25" customHeight="1" x14ac:dyDescent="0.2">
      <c r="A2182" s="88">
        <v>8699522096237</v>
      </c>
      <c r="B2182" s="87" t="s">
        <v>1999</v>
      </c>
      <c r="C2182" s="87" t="s">
        <v>2000</v>
      </c>
      <c r="D2182" s="90" t="s">
        <v>15543</v>
      </c>
      <c r="E2182" s="137" t="s">
        <v>18832</v>
      </c>
    </row>
    <row r="2183" spans="1:5" ht="56.25" customHeight="1" x14ac:dyDescent="0.2">
      <c r="A2183" s="88">
        <v>8699522093328</v>
      </c>
      <c r="B2183" s="87" t="s">
        <v>2202</v>
      </c>
      <c r="C2183" s="87" t="s">
        <v>2198</v>
      </c>
      <c r="D2183" s="90" t="s">
        <v>15543</v>
      </c>
      <c r="E2183" s="137" t="s">
        <v>18831</v>
      </c>
    </row>
    <row r="2184" spans="1:5" ht="56.25" customHeight="1" x14ac:dyDescent="0.2">
      <c r="A2184" s="88">
        <v>8699522753369</v>
      </c>
      <c r="B2184" s="87" t="s">
        <v>2201</v>
      </c>
      <c r="C2184" s="87" t="s">
        <v>2198</v>
      </c>
      <c r="D2184" s="90" t="s">
        <v>15543</v>
      </c>
      <c r="E2184" s="137" t="s">
        <v>18831</v>
      </c>
    </row>
    <row r="2185" spans="1:5" ht="56.25" customHeight="1" x14ac:dyDescent="0.2">
      <c r="A2185" s="88">
        <v>8699522753352</v>
      </c>
      <c r="B2185" s="87" t="s">
        <v>2197</v>
      </c>
      <c r="C2185" s="87" t="s">
        <v>2198</v>
      </c>
      <c r="D2185" s="90" t="s">
        <v>15543</v>
      </c>
      <c r="E2185" s="137" t="s">
        <v>18831</v>
      </c>
    </row>
    <row r="2186" spans="1:5" ht="56.25" customHeight="1" x14ac:dyDescent="0.2">
      <c r="A2186" s="88">
        <v>8699522387991</v>
      </c>
      <c r="B2186" s="87" t="s">
        <v>10040</v>
      </c>
      <c r="C2186" s="87" t="s">
        <v>10016</v>
      </c>
      <c r="D2186" s="90" t="s">
        <v>15543</v>
      </c>
      <c r="E2186" s="137" t="s">
        <v>18832</v>
      </c>
    </row>
    <row r="2187" spans="1:5" ht="56.25" customHeight="1" x14ac:dyDescent="0.2">
      <c r="A2187" s="88">
        <v>8699522096619</v>
      </c>
      <c r="B2187" s="87" t="s">
        <v>1769</v>
      </c>
      <c r="C2187" s="87" t="s">
        <v>1767</v>
      </c>
      <c r="D2187" s="90" t="s">
        <v>15543</v>
      </c>
      <c r="E2187" s="137" t="s">
        <v>18830</v>
      </c>
    </row>
    <row r="2188" spans="1:5" ht="56.25" customHeight="1" x14ac:dyDescent="0.2">
      <c r="A2188" s="88">
        <v>8699522092857</v>
      </c>
      <c r="B2188" s="87" t="s">
        <v>1768</v>
      </c>
      <c r="C2188" s="87" t="s">
        <v>1767</v>
      </c>
      <c r="D2188" s="90" t="s">
        <v>15543</v>
      </c>
      <c r="E2188" s="137" t="s">
        <v>18832</v>
      </c>
    </row>
    <row r="2189" spans="1:5" ht="56.25" customHeight="1" x14ac:dyDescent="0.2">
      <c r="A2189" s="88">
        <v>8699522096602</v>
      </c>
      <c r="B2189" s="87" t="s">
        <v>1766</v>
      </c>
      <c r="C2189" s="87" t="s">
        <v>1767</v>
      </c>
      <c r="D2189" s="90" t="s">
        <v>15543</v>
      </c>
      <c r="E2189" s="137" t="s">
        <v>18832</v>
      </c>
    </row>
    <row r="2190" spans="1:5" ht="56.25" customHeight="1" x14ac:dyDescent="0.2">
      <c r="A2190" s="88">
        <v>8699522096626</v>
      </c>
      <c r="B2190" s="87" t="s">
        <v>1770</v>
      </c>
      <c r="C2190" s="87" t="s">
        <v>1767</v>
      </c>
      <c r="D2190" s="90" t="s">
        <v>15543</v>
      </c>
      <c r="E2190" s="137" t="s">
        <v>18832</v>
      </c>
    </row>
    <row r="2191" spans="1:5" ht="56.25" customHeight="1" x14ac:dyDescent="0.2">
      <c r="A2191" s="88">
        <v>8699522096633</v>
      </c>
      <c r="B2191" s="87" t="s">
        <v>1776</v>
      </c>
      <c r="C2191" s="87" t="s">
        <v>1767</v>
      </c>
      <c r="D2191" s="90" t="s">
        <v>15543</v>
      </c>
      <c r="E2191" s="137" t="s">
        <v>18832</v>
      </c>
    </row>
    <row r="2192" spans="1:5" ht="56.25" customHeight="1" x14ac:dyDescent="0.2">
      <c r="A2192" s="88">
        <v>8699522011438</v>
      </c>
      <c r="B2192" s="87" t="s">
        <v>1827</v>
      </c>
      <c r="C2192" s="87" t="s">
        <v>1826</v>
      </c>
      <c r="D2192" s="90" t="s">
        <v>15543</v>
      </c>
      <c r="E2192" s="137" t="s">
        <v>18830</v>
      </c>
    </row>
    <row r="2193" spans="1:5" ht="56.25" customHeight="1" x14ac:dyDescent="0.2">
      <c r="A2193" s="88">
        <v>8699522282302</v>
      </c>
      <c r="B2193" s="87" t="s">
        <v>931</v>
      </c>
      <c r="C2193" s="87" t="s">
        <v>5448</v>
      </c>
      <c r="D2193" s="90" t="s">
        <v>15543</v>
      </c>
      <c r="E2193" s="137" t="s">
        <v>18830</v>
      </c>
    </row>
    <row r="2194" spans="1:5" ht="56.25" customHeight="1" x14ac:dyDescent="0.2">
      <c r="A2194" s="88">
        <v>8699522541041</v>
      </c>
      <c r="B2194" s="87" t="s">
        <v>191</v>
      </c>
      <c r="C2194" s="87" t="s">
        <v>189</v>
      </c>
      <c r="D2194" s="90" t="s">
        <v>15543</v>
      </c>
      <c r="E2194" s="137" t="s">
        <v>18832</v>
      </c>
    </row>
    <row r="2195" spans="1:5" ht="56.25" customHeight="1" x14ac:dyDescent="0.2">
      <c r="A2195" s="88">
        <v>8699522952922</v>
      </c>
      <c r="B2195" s="87" t="s">
        <v>188</v>
      </c>
      <c r="C2195" s="87" t="s">
        <v>189</v>
      </c>
      <c r="D2195" s="90" t="s">
        <v>15543</v>
      </c>
      <c r="E2195" s="137" t="s">
        <v>18832</v>
      </c>
    </row>
    <row r="2196" spans="1:5" ht="56.25" customHeight="1" x14ac:dyDescent="0.2">
      <c r="A2196" s="88">
        <v>8699522794720</v>
      </c>
      <c r="B2196" s="87" t="s">
        <v>474</v>
      </c>
      <c r="C2196" s="87" t="s">
        <v>475</v>
      </c>
      <c r="D2196" s="90" t="s">
        <v>15543</v>
      </c>
      <c r="E2196" s="137" t="s">
        <v>18831</v>
      </c>
    </row>
    <row r="2197" spans="1:5" ht="56.25" customHeight="1" x14ac:dyDescent="0.2">
      <c r="A2197" s="88">
        <v>8699522092642</v>
      </c>
      <c r="B2197" s="87" t="s">
        <v>63</v>
      </c>
      <c r="C2197" s="87" t="s">
        <v>60</v>
      </c>
      <c r="D2197" s="90" t="s">
        <v>15543</v>
      </c>
      <c r="E2197" s="137" t="s">
        <v>18832</v>
      </c>
    </row>
    <row r="2198" spans="1:5" ht="56.25" customHeight="1" x14ac:dyDescent="0.2">
      <c r="A2198" s="88">
        <v>8681291540394</v>
      </c>
      <c r="B2198" s="87" t="s">
        <v>2450</v>
      </c>
      <c r="C2198" s="87" t="s">
        <v>2446</v>
      </c>
      <c r="D2198" s="90" t="s">
        <v>15337</v>
      </c>
      <c r="E2198" s="137" t="s">
        <v>18831</v>
      </c>
    </row>
    <row r="2199" spans="1:5" ht="56.25" customHeight="1" x14ac:dyDescent="0.2">
      <c r="A2199" s="88">
        <v>8680264860040</v>
      </c>
      <c r="B2199" s="87" t="s">
        <v>10456</v>
      </c>
      <c r="C2199" s="87" t="s">
        <v>3566</v>
      </c>
      <c r="D2199" s="90" t="s">
        <v>10473</v>
      </c>
      <c r="E2199" s="137" t="s">
        <v>18832</v>
      </c>
    </row>
    <row r="2200" spans="1:5" ht="56.25" customHeight="1" x14ac:dyDescent="0.2">
      <c r="A2200" s="88">
        <v>8680264860057</v>
      </c>
      <c r="B2200" s="87" t="s">
        <v>11334</v>
      </c>
      <c r="C2200" s="87" t="s">
        <v>10515</v>
      </c>
      <c r="D2200" s="90" t="s">
        <v>10473</v>
      </c>
      <c r="E2200" s="137" t="s">
        <v>18832</v>
      </c>
    </row>
    <row r="2201" spans="1:5" ht="56.25" customHeight="1" x14ac:dyDescent="0.2">
      <c r="A2201" s="88">
        <v>8690264860064</v>
      </c>
      <c r="B2201" s="87" t="s">
        <v>14208</v>
      </c>
      <c r="C2201" s="87" t="s">
        <v>1882</v>
      </c>
      <c r="D2201" s="90" t="s">
        <v>10473</v>
      </c>
      <c r="E2201" s="137" t="s">
        <v>18832</v>
      </c>
    </row>
    <row r="2202" spans="1:5" ht="56.25" customHeight="1" x14ac:dyDescent="0.2">
      <c r="A2202" s="88">
        <v>8680264860033</v>
      </c>
      <c r="B2202" s="87" t="s">
        <v>10114</v>
      </c>
      <c r="C2202" s="87" t="s">
        <v>497</v>
      </c>
      <c r="D2202" s="90" t="s">
        <v>10473</v>
      </c>
      <c r="E2202" s="137" t="s">
        <v>18832</v>
      </c>
    </row>
    <row r="2203" spans="1:5" ht="56.25" customHeight="1" x14ac:dyDescent="0.2">
      <c r="A2203" s="88">
        <v>8699679694409</v>
      </c>
      <c r="B2203" s="87" t="s">
        <v>3086</v>
      </c>
      <c r="C2203" s="87" t="s">
        <v>3083</v>
      </c>
      <c r="D2203" s="90" t="s">
        <v>3084</v>
      </c>
      <c r="E2203" s="137" t="s">
        <v>18832</v>
      </c>
    </row>
    <row r="2204" spans="1:5" ht="56.25" customHeight="1" x14ac:dyDescent="0.2">
      <c r="A2204" s="88">
        <v>8699679777119</v>
      </c>
      <c r="B2204" s="87" t="s">
        <v>15156</v>
      </c>
      <c r="C2204" s="87" t="s">
        <v>3136</v>
      </c>
      <c r="D2204" s="90" t="s">
        <v>3084</v>
      </c>
      <c r="E2204" s="137" t="s">
        <v>18832</v>
      </c>
    </row>
    <row r="2205" spans="1:5" ht="56.25" customHeight="1" x14ac:dyDescent="0.2">
      <c r="A2205" s="88">
        <v>8699679777126</v>
      </c>
      <c r="B2205" s="87" t="s">
        <v>15157</v>
      </c>
      <c r="C2205" s="87" t="s">
        <v>3136</v>
      </c>
      <c r="D2205" s="90" t="s">
        <v>3084</v>
      </c>
      <c r="E2205" s="137" t="s">
        <v>18832</v>
      </c>
    </row>
    <row r="2206" spans="1:5" ht="56.25" customHeight="1" x14ac:dyDescent="0.2">
      <c r="A2206" s="88">
        <v>8699679777133</v>
      </c>
      <c r="B2206" s="87" t="s">
        <v>15155</v>
      </c>
      <c r="C2206" s="87" t="s">
        <v>3136</v>
      </c>
      <c r="D2206" s="90" t="s">
        <v>3084</v>
      </c>
      <c r="E2206" s="137" t="s">
        <v>18832</v>
      </c>
    </row>
    <row r="2207" spans="1:5" ht="56.25" customHeight="1" x14ac:dyDescent="0.2">
      <c r="A2207" s="88">
        <v>8699679957009</v>
      </c>
      <c r="B2207" s="87" t="s">
        <v>15376</v>
      </c>
      <c r="C2207" s="87" t="s">
        <v>3136</v>
      </c>
      <c r="D2207" s="90" t="s">
        <v>3084</v>
      </c>
      <c r="E2207" s="137" t="s">
        <v>18832</v>
      </c>
    </row>
    <row r="2208" spans="1:5" ht="56.25" customHeight="1" x14ac:dyDescent="0.2">
      <c r="A2208" s="88">
        <v>8699679773203</v>
      </c>
      <c r="B2208" s="87" t="s">
        <v>1243</v>
      </c>
      <c r="C2208" s="87" t="s">
        <v>1244</v>
      </c>
      <c r="D2208" s="90" t="s">
        <v>3084</v>
      </c>
      <c r="E2208" s="137" t="s">
        <v>18832</v>
      </c>
    </row>
    <row r="2209" spans="1:5" ht="56.25" customHeight="1" x14ac:dyDescent="0.2">
      <c r="A2209" s="88">
        <v>8699679773258</v>
      </c>
      <c r="B2209" s="87" t="s">
        <v>8289</v>
      </c>
      <c r="C2209" s="87" t="s">
        <v>1244</v>
      </c>
      <c r="D2209" s="90" t="s">
        <v>3084</v>
      </c>
      <c r="E2209" s="137" t="s">
        <v>18832</v>
      </c>
    </row>
    <row r="2210" spans="1:5" ht="56.25" customHeight="1" x14ac:dyDescent="0.2">
      <c r="A2210" s="88">
        <v>8699679773005</v>
      </c>
      <c r="B2210" s="87" t="s">
        <v>1247</v>
      </c>
      <c r="C2210" s="87" t="s">
        <v>1246</v>
      </c>
      <c r="D2210" s="90" t="s">
        <v>3084</v>
      </c>
      <c r="E2210" s="137" t="s">
        <v>18832</v>
      </c>
    </row>
    <row r="2211" spans="1:5" ht="56.25" customHeight="1" x14ac:dyDescent="0.2">
      <c r="A2211" s="88">
        <v>8699679773500</v>
      </c>
      <c r="B2211" s="87" t="s">
        <v>1245</v>
      </c>
      <c r="C2211" s="87" t="s">
        <v>1246</v>
      </c>
      <c r="D2211" s="90" t="s">
        <v>3084</v>
      </c>
      <c r="E2211" s="137" t="s">
        <v>18832</v>
      </c>
    </row>
    <row r="2212" spans="1:5" ht="56.25" customHeight="1" x14ac:dyDescent="0.2">
      <c r="A2212" s="88">
        <v>8699679773555</v>
      </c>
      <c r="B2212" s="87" t="s">
        <v>8288</v>
      </c>
      <c r="C2212" s="87" t="s">
        <v>1246</v>
      </c>
      <c r="D2212" s="90" t="s">
        <v>3084</v>
      </c>
      <c r="E2212" s="137" t="s">
        <v>18832</v>
      </c>
    </row>
    <row r="2213" spans="1:5" ht="56.25" customHeight="1" x14ac:dyDescent="0.2">
      <c r="A2213" s="88">
        <v>8699531480423</v>
      </c>
      <c r="B2213" s="87" t="s">
        <v>4292</v>
      </c>
      <c r="C2213" s="87" t="s">
        <v>4293</v>
      </c>
      <c r="D2213" s="90" t="s">
        <v>4294</v>
      </c>
      <c r="E2213" s="137" t="s">
        <v>18832</v>
      </c>
    </row>
    <row r="2214" spans="1:5" ht="56.25" customHeight="1" x14ac:dyDescent="0.2">
      <c r="A2214" s="88">
        <v>8699531570230</v>
      </c>
      <c r="B2214" s="87" t="s">
        <v>4296</v>
      </c>
      <c r="C2214" s="87" t="s">
        <v>4295</v>
      </c>
      <c r="D2214" s="90" t="s">
        <v>4294</v>
      </c>
      <c r="E2214" s="137" t="s">
        <v>18832</v>
      </c>
    </row>
    <row r="2215" spans="1:5" ht="56.25" customHeight="1" x14ac:dyDescent="0.2">
      <c r="A2215" s="88">
        <v>8699531010064</v>
      </c>
      <c r="B2215" s="87" t="s">
        <v>4722</v>
      </c>
      <c r="C2215" s="87" t="s">
        <v>4720</v>
      </c>
      <c r="D2215" s="90" t="s">
        <v>4294</v>
      </c>
      <c r="E2215" s="137" t="s">
        <v>18832</v>
      </c>
    </row>
    <row r="2216" spans="1:5" ht="56.25" customHeight="1" x14ac:dyDescent="0.2">
      <c r="A2216" s="88">
        <v>8699531010088</v>
      </c>
      <c r="B2216" s="87" t="s">
        <v>4070</v>
      </c>
      <c r="C2216" s="87" t="s">
        <v>4061</v>
      </c>
      <c r="D2216" s="90" t="s">
        <v>4294</v>
      </c>
      <c r="E2216" s="137" t="s">
        <v>18832</v>
      </c>
    </row>
    <row r="2217" spans="1:5" ht="56.25" customHeight="1" x14ac:dyDescent="0.2">
      <c r="A2217" s="88">
        <v>8699531010439</v>
      </c>
      <c r="B2217" s="87" t="s">
        <v>4084</v>
      </c>
      <c r="C2217" s="87" t="s">
        <v>4061</v>
      </c>
      <c r="D2217" s="90" t="s">
        <v>4294</v>
      </c>
      <c r="E2217" s="137" t="s">
        <v>18832</v>
      </c>
    </row>
    <row r="2218" spans="1:5" ht="56.25" customHeight="1" x14ac:dyDescent="0.2">
      <c r="A2218" s="88">
        <v>8699531650338</v>
      </c>
      <c r="B2218" s="87" t="s">
        <v>3225</v>
      </c>
      <c r="C2218" s="87" t="s">
        <v>3226</v>
      </c>
      <c r="D2218" s="90" t="s">
        <v>4294</v>
      </c>
      <c r="E2218" s="137" t="s">
        <v>18832</v>
      </c>
    </row>
    <row r="2219" spans="1:5" ht="56.25" customHeight="1" x14ac:dyDescent="0.2">
      <c r="A2219" s="88">
        <v>8699531150128</v>
      </c>
      <c r="B2219" s="87" t="s">
        <v>3578</v>
      </c>
      <c r="C2219" s="87" t="s">
        <v>3576</v>
      </c>
      <c r="D2219" s="90" t="s">
        <v>4294</v>
      </c>
      <c r="E2219" s="137" t="s">
        <v>18832</v>
      </c>
    </row>
    <row r="2220" spans="1:5" ht="56.25" customHeight="1" x14ac:dyDescent="0.2">
      <c r="A2220" s="88">
        <v>8699531700347</v>
      </c>
      <c r="B2220" s="87" t="s">
        <v>3575</v>
      </c>
      <c r="C2220" s="87" t="s">
        <v>3576</v>
      </c>
      <c r="D2220" s="90" t="s">
        <v>4294</v>
      </c>
      <c r="E2220" s="137" t="s">
        <v>18832</v>
      </c>
    </row>
    <row r="2221" spans="1:5" ht="56.25" customHeight="1" x14ac:dyDescent="0.2">
      <c r="A2221" s="88">
        <v>8699531380181</v>
      </c>
      <c r="B2221" s="87" t="s">
        <v>2858</v>
      </c>
      <c r="C2221" s="87" t="s">
        <v>2859</v>
      </c>
      <c r="D2221" s="90" t="s">
        <v>4294</v>
      </c>
      <c r="E2221" s="137" t="s">
        <v>18832</v>
      </c>
    </row>
    <row r="2222" spans="1:5" ht="56.25" customHeight="1" x14ac:dyDescent="0.2">
      <c r="A2222" s="88">
        <v>8699531700361</v>
      </c>
      <c r="B2222" s="87" t="s">
        <v>8273</v>
      </c>
      <c r="C2222" s="87" t="s">
        <v>2026</v>
      </c>
      <c r="D2222" s="90" t="s">
        <v>4294</v>
      </c>
      <c r="E2222" s="137" t="s">
        <v>18832</v>
      </c>
    </row>
    <row r="2223" spans="1:5" ht="56.25" customHeight="1" x14ac:dyDescent="0.2">
      <c r="A2223" s="88">
        <v>8699531010071</v>
      </c>
      <c r="B2223" s="87" t="s">
        <v>2339</v>
      </c>
      <c r="C2223" s="87" t="s">
        <v>2308</v>
      </c>
      <c r="D2223" s="90" t="s">
        <v>4294</v>
      </c>
      <c r="E2223" s="137" t="s">
        <v>18832</v>
      </c>
    </row>
    <row r="2224" spans="1:5" ht="56.25" customHeight="1" x14ac:dyDescent="0.2">
      <c r="A2224" s="88">
        <v>8699531580284</v>
      </c>
      <c r="B2224" s="87" t="s">
        <v>2322</v>
      </c>
      <c r="C2224" s="87" t="s">
        <v>2308</v>
      </c>
      <c r="D2224" s="90" t="s">
        <v>4294</v>
      </c>
      <c r="E2224" s="137" t="s">
        <v>18832</v>
      </c>
    </row>
    <row r="2225" spans="1:5" ht="56.25" customHeight="1" x14ac:dyDescent="0.2">
      <c r="A2225" s="88">
        <v>8699531570261</v>
      </c>
      <c r="B2225" s="87" t="s">
        <v>1454</v>
      </c>
      <c r="C2225" s="87" t="s">
        <v>1452</v>
      </c>
      <c r="D2225" s="90" t="s">
        <v>4294</v>
      </c>
      <c r="E2225" s="137" t="s">
        <v>18832</v>
      </c>
    </row>
    <row r="2226" spans="1:5" ht="56.25" customHeight="1" x14ac:dyDescent="0.2">
      <c r="A2226" s="88">
        <v>8699531570254</v>
      </c>
      <c r="B2226" s="87" t="s">
        <v>393</v>
      </c>
      <c r="C2226" s="87" t="s">
        <v>394</v>
      </c>
      <c r="D2226" s="90" t="s">
        <v>4294</v>
      </c>
      <c r="E2226" s="137" t="s">
        <v>18832</v>
      </c>
    </row>
    <row r="2227" spans="1:5" ht="56.25" customHeight="1" x14ac:dyDescent="0.2">
      <c r="A2227" s="88">
        <v>8699531010040</v>
      </c>
      <c r="B2227" s="87" t="s">
        <v>555</v>
      </c>
      <c r="C2227" s="87" t="s">
        <v>538</v>
      </c>
      <c r="D2227" s="90" t="s">
        <v>4294</v>
      </c>
      <c r="E2227" s="137" t="s">
        <v>18832</v>
      </c>
    </row>
    <row r="2228" spans="1:5" ht="56.25" customHeight="1" x14ac:dyDescent="0.2">
      <c r="A2228" s="88">
        <v>8699531010057</v>
      </c>
      <c r="B2228" s="87" t="s">
        <v>552</v>
      </c>
      <c r="C2228" s="87" t="s">
        <v>538</v>
      </c>
      <c r="D2228" s="90" t="s">
        <v>4294</v>
      </c>
      <c r="E2228" s="137" t="s">
        <v>18832</v>
      </c>
    </row>
    <row r="2229" spans="1:5" ht="56.25" customHeight="1" x14ac:dyDescent="0.2">
      <c r="A2229" s="88">
        <v>8699531700354</v>
      </c>
      <c r="B2229" s="87" t="s">
        <v>558</v>
      </c>
      <c r="C2229" s="87" t="s">
        <v>538</v>
      </c>
      <c r="D2229" s="90" t="s">
        <v>4294</v>
      </c>
      <c r="E2229" s="137" t="s">
        <v>18832</v>
      </c>
    </row>
    <row r="2230" spans="1:5" ht="56.25" customHeight="1" x14ac:dyDescent="0.2">
      <c r="A2230" s="88">
        <v>8699564173514</v>
      </c>
      <c r="B2230" s="87" t="s">
        <v>5054</v>
      </c>
      <c r="C2230" s="87" t="s">
        <v>5052</v>
      </c>
      <c r="D2230" s="90" t="s">
        <v>5053</v>
      </c>
      <c r="E2230" s="137" t="s">
        <v>18830</v>
      </c>
    </row>
    <row r="2231" spans="1:5" ht="56.25" customHeight="1" x14ac:dyDescent="0.2">
      <c r="A2231" s="88">
        <v>8699564772953</v>
      </c>
      <c r="B2231" s="87" t="s">
        <v>3123</v>
      </c>
      <c r="C2231" s="87" t="s">
        <v>3114</v>
      </c>
      <c r="D2231" s="90" t="s">
        <v>5053</v>
      </c>
      <c r="E2231" s="137" t="s">
        <v>18832</v>
      </c>
    </row>
    <row r="2232" spans="1:5" ht="56.25" customHeight="1" x14ac:dyDescent="0.2">
      <c r="A2232" s="88">
        <v>8699564772960</v>
      </c>
      <c r="B2232" s="87" t="s">
        <v>3124</v>
      </c>
      <c r="C2232" s="87" t="s">
        <v>3114</v>
      </c>
      <c r="D2232" s="90" t="s">
        <v>5053</v>
      </c>
      <c r="E2232" s="137" t="s">
        <v>18832</v>
      </c>
    </row>
    <row r="2233" spans="1:5" ht="56.25" customHeight="1" x14ac:dyDescent="0.2">
      <c r="A2233" s="88">
        <v>8699564773066</v>
      </c>
      <c r="B2233" s="87" t="s">
        <v>3121</v>
      </c>
      <c r="C2233" s="87" t="s">
        <v>3114</v>
      </c>
      <c r="D2233" s="90" t="s">
        <v>5053</v>
      </c>
      <c r="E2233" s="137" t="s">
        <v>18832</v>
      </c>
    </row>
    <row r="2234" spans="1:5" ht="56.25" customHeight="1" x14ac:dyDescent="0.2">
      <c r="A2234" s="88">
        <v>8699564773196</v>
      </c>
      <c r="B2234" s="87" t="s">
        <v>3125</v>
      </c>
      <c r="C2234" s="87" t="s">
        <v>3114</v>
      </c>
      <c r="D2234" s="90" t="s">
        <v>5053</v>
      </c>
      <c r="E2234" s="137" t="s">
        <v>18832</v>
      </c>
    </row>
    <row r="2235" spans="1:5" ht="56.25" customHeight="1" x14ac:dyDescent="0.2">
      <c r="A2235" s="88">
        <v>8699564772212</v>
      </c>
      <c r="B2235" s="87" t="s">
        <v>8251</v>
      </c>
      <c r="C2235" s="87" t="s">
        <v>3126</v>
      </c>
      <c r="D2235" s="90" t="s">
        <v>5053</v>
      </c>
      <c r="E2235" s="137" t="s">
        <v>18832</v>
      </c>
    </row>
    <row r="2236" spans="1:5" ht="56.25" customHeight="1" x14ac:dyDescent="0.2">
      <c r="A2236" s="88">
        <v>8699564772250</v>
      </c>
      <c r="B2236" s="87" t="s">
        <v>8494</v>
      </c>
      <c r="C2236" s="87" t="s">
        <v>3126</v>
      </c>
      <c r="D2236" s="90" t="s">
        <v>5053</v>
      </c>
      <c r="E2236" s="137" t="s">
        <v>18832</v>
      </c>
    </row>
    <row r="2237" spans="1:5" ht="56.25" customHeight="1" x14ac:dyDescent="0.2">
      <c r="A2237" s="88">
        <v>8699564772311</v>
      </c>
      <c r="B2237" s="87" t="s">
        <v>8248</v>
      </c>
      <c r="C2237" s="87" t="s">
        <v>3126</v>
      </c>
      <c r="D2237" s="90" t="s">
        <v>5053</v>
      </c>
      <c r="E2237" s="137" t="s">
        <v>18832</v>
      </c>
    </row>
    <row r="2238" spans="1:5" ht="56.25" customHeight="1" x14ac:dyDescent="0.2">
      <c r="A2238" s="88">
        <v>8699564772328</v>
      </c>
      <c r="B2238" s="87" t="s">
        <v>10007</v>
      </c>
      <c r="C2238" s="87" t="s">
        <v>3126</v>
      </c>
      <c r="D2238" s="90" t="s">
        <v>5053</v>
      </c>
      <c r="E2238" s="137" t="s">
        <v>18832</v>
      </c>
    </row>
    <row r="2239" spans="1:5" ht="56.25" customHeight="1" x14ac:dyDescent="0.2">
      <c r="A2239" s="88">
        <v>8699564772335</v>
      </c>
      <c r="B2239" s="87" t="s">
        <v>8249</v>
      </c>
      <c r="C2239" s="87" t="s">
        <v>3126</v>
      </c>
      <c r="D2239" s="90" t="s">
        <v>5053</v>
      </c>
      <c r="E2239" s="137" t="s">
        <v>18832</v>
      </c>
    </row>
    <row r="2240" spans="1:5" ht="56.25" customHeight="1" x14ac:dyDescent="0.2">
      <c r="A2240" s="88">
        <v>8699564772359</v>
      </c>
      <c r="B2240" s="87" t="s">
        <v>8495</v>
      </c>
      <c r="C2240" s="87" t="s">
        <v>3126</v>
      </c>
      <c r="D2240" s="90" t="s">
        <v>5053</v>
      </c>
      <c r="E2240" s="137" t="s">
        <v>18832</v>
      </c>
    </row>
    <row r="2241" spans="1:5" ht="56.25" customHeight="1" x14ac:dyDescent="0.2">
      <c r="A2241" s="88">
        <v>8699564343344</v>
      </c>
      <c r="B2241" s="87" t="s">
        <v>3349</v>
      </c>
      <c r="C2241" s="87" t="s">
        <v>3346</v>
      </c>
      <c r="D2241" s="90" t="s">
        <v>5053</v>
      </c>
      <c r="E2241" s="137" t="s">
        <v>18832</v>
      </c>
    </row>
    <row r="2242" spans="1:5" ht="56.25" customHeight="1" x14ac:dyDescent="0.2">
      <c r="A2242" s="88">
        <v>8699564613300</v>
      </c>
      <c r="B2242" s="87" t="s">
        <v>993</v>
      </c>
      <c r="C2242" s="87" t="s">
        <v>6728</v>
      </c>
      <c r="D2242" s="90" t="s">
        <v>5053</v>
      </c>
      <c r="E2242" s="137" t="s">
        <v>18832</v>
      </c>
    </row>
    <row r="2243" spans="1:5" ht="56.25" customHeight="1" x14ac:dyDescent="0.2">
      <c r="A2243" s="88">
        <v>8699564613386</v>
      </c>
      <c r="B2243" s="87" t="s">
        <v>1253</v>
      </c>
      <c r="C2243" s="87" t="s">
        <v>1252</v>
      </c>
      <c r="D2243" s="90" t="s">
        <v>5053</v>
      </c>
      <c r="E2243" s="137" t="s">
        <v>18832</v>
      </c>
    </row>
    <row r="2244" spans="1:5" ht="56.25" customHeight="1" x14ac:dyDescent="0.2">
      <c r="A2244" s="88">
        <v>8699564613362</v>
      </c>
      <c r="B2244" s="87" t="s">
        <v>377</v>
      </c>
      <c r="C2244" s="87" t="s">
        <v>372</v>
      </c>
      <c r="D2244" s="90" t="s">
        <v>5053</v>
      </c>
      <c r="E2244" s="137" t="s">
        <v>18832</v>
      </c>
    </row>
    <row r="2245" spans="1:5" ht="56.25" customHeight="1" x14ac:dyDescent="0.2">
      <c r="A2245" s="88">
        <v>8699564613379</v>
      </c>
      <c r="B2245" s="87" t="s">
        <v>13704</v>
      </c>
      <c r="C2245" s="87" t="s">
        <v>372</v>
      </c>
      <c r="D2245" s="90" t="s">
        <v>5053</v>
      </c>
      <c r="E2245" s="137" t="s">
        <v>18832</v>
      </c>
    </row>
    <row r="2246" spans="1:5" ht="56.25" customHeight="1" x14ac:dyDescent="0.2">
      <c r="A2246" s="88">
        <v>8699705350019</v>
      </c>
      <c r="B2246" s="87" t="s">
        <v>12030</v>
      </c>
      <c r="C2246" s="87" t="s">
        <v>3196</v>
      </c>
      <c r="D2246" s="90" t="s">
        <v>4012</v>
      </c>
      <c r="E2246" s="137" t="s">
        <v>18831</v>
      </c>
    </row>
    <row r="2247" spans="1:5" ht="56.25" customHeight="1" x14ac:dyDescent="0.2">
      <c r="A2247" s="88">
        <v>8699705570035</v>
      </c>
      <c r="B2247" s="87" t="s">
        <v>2132</v>
      </c>
      <c r="C2247" s="87" t="s">
        <v>2129</v>
      </c>
      <c r="D2247" s="90" t="s">
        <v>4012</v>
      </c>
      <c r="E2247" s="137" t="s">
        <v>18832</v>
      </c>
    </row>
    <row r="2248" spans="1:5" ht="56.25" customHeight="1" x14ac:dyDescent="0.2">
      <c r="A2248" s="88">
        <v>8699705570509</v>
      </c>
      <c r="B2248" s="87" t="s">
        <v>50</v>
      </c>
      <c r="C2248" s="87" t="s">
        <v>29</v>
      </c>
      <c r="D2248" s="90" t="s">
        <v>4012</v>
      </c>
      <c r="E2248" s="137" t="s">
        <v>18832</v>
      </c>
    </row>
    <row r="2249" spans="1:5" ht="56.25" customHeight="1" x14ac:dyDescent="0.2">
      <c r="A2249" s="88">
        <v>8680678450028</v>
      </c>
      <c r="B2249" s="87" t="s">
        <v>12456</v>
      </c>
      <c r="C2249" s="87" t="s">
        <v>12450</v>
      </c>
      <c r="D2249" s="90" t="s">
        <v>12451</v>
      </c>
      <c r="E2249" s="137" t="s">
        <v>18832</v>
      </c>
    </row>
    <row r="2250" spans="1:5" ht="56.25" customHeight="1" x14ac:dyDescent="0.2">
      <c r="A2250" s="88">
        <v>8680678450035</v>
      </c>
      <c r="B2250" s="87" t="s">
        <v>12457</v>
      </c>
      <c r="C2250" s="87" t="s">
        <v>12450</v>
      </c>
      <c r="D2250" s="90" t="s">
        <v>12451</v>
      </c>
      <c r="E2250" s="137" t="s">
        <v>18832</v>
      </c>
    </row>
    <row r="2251" spans="1:5" ht="56.25" customHeight="1" x14ac:dyDescent="0.2">
      <c r="A2251" s="88">
        <v>8680678450042</v>
      </c>
      <c r="B2251" s="87" t="s">
        <v>13010</v>
      </c>
      <c r="C2251" s="87" t="s">
        <v>3629</v>
      </c>
      <c r="D2251" s="90" t="s">
        <v>12451</v>
      </c>
      <c r="E2251" s="137" t="s">
        <v>18832</v>
      </c>
    </row>
    <row r="2252" spans="1:5" ht="56.25" customHeight="1" x14ac:dyDescent="0.2">
      <c r="A2252" s="88">
        <v>8680678450059</v>
      </c>
      <c r="B2252" s="87" t="s">
        <v>13011</v>
      </c>
      <c r="C2252" s="87" t="s">
        <v>3629</v>
      </c>
      <c r="D2252" s="90" t="s">
        <v>12451</v>
      </c>
      <c r="E2252" s="137" t="s">
        <v>18832</v>
      </c>
    </row>
    <row r="2253" spans="1:5" ht="56.25" customHeight="1" x14ac:dyDescent="0.2">
      <c r="A2253" s="88">
        <v>8680678450073</v>
      </c>
      <c r="B2253" s="87" t="s">
        <v>13012</v>
      </c>
      <c r="C2253" s="87" t="s">
        <v>3629</v>
      </c>
      <c r="D2253" s="90" t="s">
        <v>12451</v>
      </c>
      <c r="E2253" s="137" t="s">
        <v>18832</v>
      </c>
    </row>
    <row r="2254" spans="1:5" ht="56.25" customHeight="1" x14ac:dyDescent="0.2">
      <c r="A2254" s="88">
        <v>8680400770288</v>
      </c>
      <c r="B2254" s="87" t="s">
        <v>13561</v>
      </c>
      <c r="C2254" s="87" t="s">
        <v>4553</v>
      </c>
      <c r="D2254" s="90" t="s">
        <v>11564</v>
      </c>
      <c r="E2254" s="137" t="s">
        <v>18831</v>
      </c>
    </row>
    <row r="2255" spans="1:5" ht="56.25" customHeight="1" x14ac:dyDescent="0.2">
      <c r="A2255" s="88">
        <v>8680400770240</v>
      </c>
      <c r="B2255" s="87" t="s">
        <v>12292</v>
      </c>
      <c r="C2255" s="87" t="s">
        <v>476</v>
      </c>
      <c r="D2255" s="90" t="s">
        <v>11564</v>
      </c>
      <c r="E2255" s="137" t="s">
        <v>18831</v>
      </c>
    </row>
    <row r="2256" spans="1:5" ht="56.25" customHeight="1" x14ac:dyDescent="0.2">
      <c r="A2256" s="88">
        <v>8680008090221</v>
      </c>
      <c r="B2256" s="87" t="s">
        <v>10801</v>
      </c>
      <c r="C2256" s="87" t="s">
        <v>4560</v>
      </c>
      <c r="D2256" s="90" t="s">
        <v>8555</v>
      </c>
      <c r="E2256" s="137" t="s">
        <v>18832</v>
      </c>
    </row>
    <row r="2257" spans="1:5" ht="56.25" customHeight="1" x14ac:dyDescent="0.2">
      <c r="A2257" s="88">
        <v>8680008090252</v>
      </c>
      <c r="B2257" s="87" t="s">
        <v>10694</v>
      </c>
      <c r="C2257" s="87" t="s">
        <v>4560</v>
      </c>
      <c r="D2257" s="90" t="s">
        <v>8555</v>
      </c>
      <c r="E2257" s="137" t="s">
        <v>18832</v>
      </c>
    </row>
    <row r="2258" spans="1:5" ht="56.25" customHeight="1" x14ac:dyDescent="0.2">
      <c r="A2258" s="88">
        <v>8680008090283</v>
      </c>
      <c r="B2258" s="87" t="s">
        <v>10803</v>
      </c>
      <c r="C2258" s="87" t="s">
        <v>4560</v>
      </c>
      <c r="D2258" s="90" t="s">
        <v>8555</v>
      </c>
      <c r="E2258" s="137" t="s">
        <v>18832</v>
      </c>
    </row>
    <row r="2259" spans="1:5" ht="56.25" customHeight="1" x14ac:dyDescent="0.2">
      <c r="A2259" s="88">
        <v>8680008590004</v>
      </c>
      <c r="B2259" s="87" t="s">
        <v>9431</v>
      </c>
      <c r="C2259" s="87" t="s">
        <v>4560</v>
      </c>
      <c r="D2259" s="90" t="s">
        <v>8555</v>
      </c>
      <c r="E2259" s="137" t="s">
        <v>18832</v>
      </c>
    </row>
    <row r="2260" spans="1:5" ht="56.25" customHeight="1" x14ac:dyDescent="0.2">
      <c r="A2260" s="88">
        <v>8680008590011</v>
      </c>
      <c r="B2260" s="87" t="s">
        <v>9595</v>
      </c>
      <c r="C2260" s="87" t="s">
        <v>2848</v>
      </c>
      <c r="D2260" s="90" t="s">
        <v>8555</v>
      </c>
      <c r="E2260" s="137" t="s">
        <v>18832</v>
      </c>
    </row>
    <row r="2261" spans="1:5" ht="56.25" customHeight="1" x14ac:dyDescent="0.2">
      <c r="A2261" s="88">
        <v>8680008240046</v>
      </c>
      <c r="B2261" s="87" t="s">
        <v>12495</v>
      </c>
      <c r="C2261" s="87" t="s">
        <v>113</v>
      </c>
      <c r="D2261" s="90" t="s">
        <v>8555</v>
      </c>
      <c r="E2261" s="137" t="s">
        <v>18832</v>
      </c>
    </row>
    <row r="2262" spans="1:5" ht="56.25" customHeight="1" x14ac:dyDescent="0.2">
      <c r="A2262" s="88">
        <v>8699744790029</v>
      </c>
      <c r="B2262" s="87" t="s">
        <v>629</v>
      </c>
      <c r="C2262" s="87" t="s">
        <v>626</v>
      </c>
      <c r="D2262" s="90" t="s">
        <v>4775</v>
      </c>
      <c r="E2262" s="137" t="s">
        <v>18832</v>
      </c>
    </row>
    <row r="2263" spans="1:5" ht="56.25" customHeight="1" x14ac:dyDescent="0.2">
      <c r="A2263" s="88">
        <v>8681080556599</v>
      </c>
      <c r="B2263" s="87" t="s">
        <v>13870</v>
      </c>
      <c r="C2263" s="87" t="s">
        <v>12840</v>
      </c>
      <c r="D2263" s="90" t="s">
        <v>12841</v>
      </c>
      <c r="E2263" s="137" t="s">
        <v>18832</v>
      </c>
    </row>
    <row r="2264" spans="1:5" ht="56.25" customHeight="1" x14ac:dyDescent="0.2">
      <c r="A2264" s="88">
        <v>8699570280114</v>
      </c>
      <c r="B2264" s="87" t="s">
        <v>12857</v>
      </c>
      <c r="C2264" s="87" t="s">
        <v>5714</v>
      </c>
      <c r="D2264" s="90" t="s">
        <v>4810</v>
      </c>
      <c r="E2264" s="137" t="s">
        <v>18832</v>
      </c>
    </row>
    <row r="2265" spans="1:5" ht="56.25" customHeight="1" x14ac:dyDescent="0.2">
      <c r="A2265" s="88">
        <v>8699570150134</v>
      </c>
      <c r="B2265" s="87" t="s">
        <v>11838</v>
      </c>
      <c r="C2265" s="87" t="s">
        <v>4809</v>
      </c>
      <c r="D2265" s="90" t="s">
        <v>4810</v>
      </c>
      <c r="E2265" s="137" t="s">
        <v>18832</v>
      </c>
    </row>
    <row r="2266" spans="1:5" ht="56.25" customHeight="1" x14ac:dyDescent="0.2">
      <c r="A2266" s="88">
        <v>8699570240019</v>
      </c>
      <c r="B2266" s="87" t="s">
        <v>4821</v>
      </c>
      <c r="C2266" s="87" t="s">
        <v>4809</v>
      </c>
      <c r="D2266" s="90" t="s">
        <v>4810</v>
      </c>
      <c r="E2266" s="137" t="s">
        <v>18832</v>
      </c>
    </row>
    <row r="2267" spans="1:5" ht="56.25" customHeight="1" x14ac:dyDescent="0.2">
      <c r="A2267" s="88">
        <v>8699570240040</v>
      </c>
      <c r="B2267" s="87" t="s">
        <v>9960</v>
      </c>
      <c r="C2267" s="87" t="s">
        <v>4809</v>
      </c>
      <c r="D2267" s="90" t="s">
        <v>4810</v>
      </c>
      <c r="E2267" s="137" t="s">
        <v>18832</v>
      </c>
    </row>
    <row r="2268" spans="1:5" ht="56.25" customHeight="1" x14ac:dyDescent="0.2">
      <c r="A2268" s="88">
        <v>8699570240118</v>
      </c>
      <c r="B2268" s="87" t="s">
        <v>7037</v>
      </c>
      <c r="C2268" s="87" t="s">
        <v>4809</v>
      </c>
      <c r="D2268" s="90" t="s">
        <v>4810</v>
      </c>
      <c r="E2268" s="137" t="s">
        <v>18832</v>
      </c>
    </row>
    <row r="2269" spans="1:5" ht="56.25" customHeight="1" x14ac:dyDescent="0.2">
      <c r="A2269" s="88">
        <v>8699570240149</v>
      </c>
      <c r="B2269" s="87" t="s">
        <v>11839</v>
      </c>
      <c r="C2269" s="87" t="s">
        <v>4809</v>
      </c>
      <c r="D2269" s="90" t="s">
        <v>4810</v>
      </c>
      <c r="E2269" s="137" t="s">
        <v>18832</v>
      </c>
    </row>
    <row r="2270" spans="1:5" ht="56.25" customHeight="1" x14ac:dyDescent="0.2">
      <c r="A2270" s="88">
        <v>8699570750013</v>
      </c>
      <c r="B2270" s="87" t="s">
        <v>4825</v>
      </c>
      <c r="C2270" s="87" t="s">
        <v>4809</v>
      </c>
      <c r="D2270" s="90" t="s">
        <v>4810</v>
      </c>
      <c r="E2270" s="137" t="s">
        <v>18832</v>
      </c>
    </row>
    <row r="2271" spans="1:5" ht="56.25" customHeight="1" x14ac:dyDescent="0.2">
      <c r="A2271" s="88">
        <v>8699570240163</v>
      </c>
      <c r="B2271" s="87" t="s">
        <v>13438</v>
      </c>
      <c r="C2271" s="87" t="s">
        <v>13387</v>
      </c>
      <c r="D2271" s="90" t="s">
        <v>4810</v>
      </c>
      <c r="E2271" s="137" t="s">
        <v>18832</v>
      </c>
    </row>
    <row r="2272" spans="1:5" ht="56.25" customHeight="1" x14ac:dyDescent="0.2">
      <c r="A2272" s="88">
        <v>8699570240170</v>
      </c>
      <c r="B2272" s="87" t="s">
        <v>13386</v>
      </c>
      <c r="C2272" s="87" t="s">
        <v>13387</v>
      </c>
      <c r="D2272" s="90" t="s">
        <v>4810</v>
      </c>
      <c r="E2272" s="137" t="s">
        <v>18832</v>
      </c>
    </row>
    <row r="2273" spans="1:5" ht="56.25" customHeight="1" x14ac:dyDescent="0.2">
      <c r="A2273" s="88">
        <v>8699570240187</v>
      </c>
      <c r="B2273" s="87" t="s">
        <v>13443</v>
      </c>
      <c r="C2273" s="87" t="s">
        <v>13387</v>
      </c>
      <c r="D2273" s="90" t="s">
        <v>4810</v>
      </c>
      <c r="E2273" s="137" t="s">
        <v>18832</v>
      </c>
    </row>
    <row r="2274" spans="1:5" ht="56.25" customHeight="1" x14ac:dyDescent="0.2">
      <c r="A2274" s="88">
        <v>8699570240194</v>
      </c>
      <c r="B2274" s="87" t="s">
        <v>13255</v>
      </c>
      <c r="C2274" s="87" t="s">
        <v>8432</v>
      </c>
      <c r="D2274" s="90" t="s">
        <v>4810</v>
      </c>
      <c r="E2274" s="137" t="s">
        <v>18832</v>
      </c>
    </row>
    <row r="2275" spans="1:5" ht="56.25" customHeight="1" x14ac:dyDescent="0.2">
      <c r="A2275" s="88">
        <v>8699570240217</v>
      </c>
      <c r="B2275" s="87" t="s">
        <v>16318</v>
      </c>
      <c r="C2275" s="87" t="s">
        <v>16319</v>
      </c>
      <c r="D2275" s="90" t="s">
        <v>4810</v>
      </c>
      <c r="E2275" s="137" t="s">
        <v>18832</v>
      </c>
    </row>
    <row r="2276" spans="1:5" ht="56.25" customHeight="1" x14ac:dyDescent="0.2">
      <c r="A2276" s="88">
        <v>8699570090300</v>
      </c>
      <c r="B2276" s="87" t="s">
        <v>11816</v>
      </c>
      <c r="C2276" s="87" t="s">
        <v>2908</v>
      </c>
      <c r="D2276" s="90" t="s">
        <v>4810</v>
      </c>
      <c r="E2276" s="137" t="s">
        <v>18832</v>
      </c>
    </row>
    <row r="2277" spans="1:5" ht="56.25" customHeight="1" x14ac:dyDescent="0.2">
      <c r="A2277" s="88">
        <v>8699570090317</v>
      </c>
      <c r="B2277" s="87" t="s">
        <v>11817</v>
      </c>
      <c r="C2277" s="87" t="s">
        <v>2908</v>
      </c>
      <c r="D2277" s="90" t="s">
        <v>4810</v>
      </c>
      <c r="E2277" s="137" t="s">
        <v>18832</v>
      </c>
    </row>
    <row r="2278" spans="1:5" ht="56.25" customHeight="1" x14ac:dyDescent="0.2">
      <c r="A2278" s="88">
        <v>8699570010124</v>
      </c>
      <c r="B2278" s="87" t="s">
        <v>2054</v>
      </c>
      <c r="C2278" s="87" t="s">
        <v>2052</v>
      </c>
      <c r="D2278" s="90" t="s">
        <v>4810</v>
      </c>
      <c r="E2278" s="137" t="s">
        <v>18832</v>
      </c>
    </row>
    <row r="2279" spans="1:5" ht="56.25" customHeight="1" x14ac:dyDescent="0.2">
      <c r="A2279" s="88">
        <v>8699570700025</v>
      </c>
      <c r="B2279" s="87" t="s">
        <v>1475</v>
      </c>
      <c r="C2279" s="87" t="s">
        <v>1476</v>
      </c>
      <c r="D2279" s="90" t="s">
        <v>4810</v>
      </c>
      <c r="E2279" s="137" t="s">
        <v>18832</v>
      </c>
    </row>
    <row r="2280" spans="1:5" ht="56.25" customHeight="1" x14ac:dyDescent="0.2">
      <c r="A2280" s="88">
        <v>8699570090249</v>
      </c>
      <c r="B2280" s="87" t="s">
        <v>9392</v>
      </c>
      <c r="C2280" s="87" t="s">
        <v>765</v>
      </c>
      <c r="D2280" s="90" t="s">
        <v>4810</v>
      </c>
      <c r="E2280" s="137" t="s">
        <v>18830</v>
      </c>
    </row>
    <row r="2281" spans="1:5" ht="56.25" customHeight="1" x14ac:dyDescent="0.2">
      <c r="A2281" s="88">
        <v>8699570280022</v>
      </c>
      <c r="B2281" s="87" t="s">
        <v>9394</v>
      </c>
      <c r="C2281" s="87" t="s">
        <v>765</v>
      </c>
      <c r="D2281" s="90" t="s">
        <v>4810</v>
      </c>
      <c r="E2281" s="137" t="s">
        <v>18830</v>
      </c>
    </row>
    <row r="2282" spans="1:5" ht="56.25" customHeight="1" x14ac:dyDescent="0.2">
      <c r="A2282" s="88">
        <v>8699570280039</v>
      </c>
      <c r="B2282" s="87" t="s">
        <v>10988</v>
      </c>
      <c r="C2282" s="87" t="s">
        <v>765</v>
      </c>
      <c r="D2282" s="90" t="s">
        <v>4810</v>
      </c>
      <c r="E2282" s="137" t="s">
        <v>18832</v>
      </c>
    </row>
    <row r="2283" spans="1:5" ht="56.25" customHeight="1" x14ac:dyDescent="0.2">
      <c r="A2283" s="88">
        <v>8699570150158</v>
      </c>
      <c r="B2283" s="87" t="s">
        <v>12276</v>
      </c>
      <c r="C2283" s="87" t="s">
        <v>395</v>
      </c>
      <c r="D2283" s="90" t="s">
        <v>4810</v>
      </c>
      <c r="E2283" s="137" t="s">
        <v>18832</v>
      </c>
    </row>
    <row r="2284" spans="1:5" ht="56.25" customHeight="1" x14ac:dyDescent="0.2">
      <c r="A2284" s="88">
        <v>8699570150165</v>
      </c>
      <c r="B2284" s="87" t="s">
        <v>12277</v>
      </c>
      <c r="C2284" s="87" t="s">
        <v>395</v>
      </c>
      <c r="D2284" s="90" t="s">
        <v>4810</v>
      </c>
      <c r="E2284" s="137" t="s">
        <v>18832</v>
      </c>
    </row>
    <row r="2285" spans="1:5" ht="56.25" customHeight="1" x14ac:dyDescent="0.2">
      <c r="A2285" s="88">
        <v>8699570350039</v>
      </c>
      <c r="B2285" s="87" t="s">
        <v>12274</v>
      </c>
      <c r="C2285" s="87" t="s">
        <v>395</v>
      </c>
      <c r="D2285" s="90" t="s">
        <v>4810</v>
      </c>
      <c r="E2285" s="137" t="s">
        <v>18832</v>
      </c>
    </row>
    <row r="2286" spans="1:5" ht="56.25" customHeight="1" x14ac:dyDescent="0.2">
      <c r="A2286" s="88">
        <v>8699570750044</v>
      </c>
      <c r="B2286" s="87" t="s">
        <v>12275</v>
      </c>
      <c r="C2286" s="87" t="s">
        <v>395</v>
      </c>
      <c r="D2286" s="90" t="s">
        <v>4810</v>
      </c>
      <c r="E2286" s="137" t="s">
        <v>18832</v>
      </c>
    </row>
    <row r="2287" spans="1:5" ht="56.25" customHeight="1" x14ac:dyDescent="0.2">
      <c r="A2287" s="88">
        <v>8699508280018</v>
      </c>
      <c r="B2287" s="87" t="s">
        <v>18280</v>
      </c>
      <c r="C2287" s="87" t="s">
        <v>5751</v>
      </c>
      <c r="D2287" s="90" t="s">
        <v>7381</v>
      </c>
      <c r="E2287" s="137" t="s">
        <v>18830</v>
      </c>
    </row>
    <row r="2288" spans="1:5" ht="56.25" customHeight="1" x14ac:dyDescent="0.2">
      <c r="A2288" s="88">
        <v>8699508270477</v>
      </c>
      <c r="B2288" s="87" t="s">
        <v>18279</v>
      </c>
      <c r="C2288" s="87" t="s">
        <v>5751</v>
      </c>
      <c r="D2288" s="90" t="s">
        <v>7381</v>
      </c>
      <c r="E2288" s="137" t="s">
        <v>18832</v>
      </c>
    </row>
    <row r="2289" spans="1:5" ht="56.25" customHeight="1" x14ac:dyDescent="0.2">
      <c r="A2289" s="88">
        <v>8699508270484</v>
      </c>
      <c r="B2289" s="87" t="s">
        <v>5767</v>
      </c>
      <c r="C2289" s="87" t="s">
        <v>5751</v>
      </c>
      <c r="D2289" s="90" t="s">
        <v>7381</v>
      </c>
      <c r="E2289" s="137" t="s">
        <v>18832</v>
      </c>
    </row>
    <row r="2290" spans="1:5" ht="56.25" customHeight="1" x14ac:dyDescent="0.2">
      <c r="A2290" s="88">
        <v>8699508010561</v>
      </c>
      <c r="B2290" s="87" t="s">
        <v>4805</v>
      </c>
      <c r="C2290" s="87" t="s">
        <v>4806</v>
      </c>
      <c r="D2290" s="90" t="s">
        <v>7381</v>
      </c>
      <c r="E2290" s="137" t="s">
        <v>18830</v>
      </c>
    </row>
    <row r="2291" spans="1:5" ht="56.25" customHeight="1" x14ac:dyDescent="0.2">
      <c r="A2291" s="88">
        <v>8699508010370</v>
      </c>
      <c r="B2291" s="87" t="s">
        <v>4807</v>
      </c>
      <c r="C2291" s="87" t="s">
        <v>4806</v>
      </c>
      <c r="D2291" s="90" t="s">
        <v>7381</v>
      </c>
      <c r="E2291" s="137" t="s">
        <v>18830</v>
      </c>
    </row>
    <row r="2292" spans="1:5" ht="56.25" customHeight="1" x14ac:dyDescent="0.2">
      <c r="A2292" s="88">
        <v>8699508010578</v>
      </c>
      <c r="B2292" s="87" t="s">
        <v>4808</v>
      </c>
      <c r="C2292" s="87" t="s">
        <v>4806</v>
      </c>
      <c r="D2292" s="90" t="s">
        <v>7381</v>
      </c>
      <c r="E2292" s="137" t="s">
        <v>18832</v>
      </c>
    </row>
    <row r="2293" spans="1:5" ht="56.25" customHeight="1" x14ac:dyDescent="0.2">
      <c r="A2293" s="88">
        <v>8699508690015</v>
      </c>
      <c r="B2293" s="87" t="s">
        <v>16534</v>
      </c>
      <c r="C2293" s="87" t="s">
        <v>5834</v>
      </c>
      <c r="D2293" s="90" t="s">
        <v>7381</v>
      </c>
      <c r="E2293" s="137" t="s">
        <v>18832</v>
      </c>
    </row>
    <row r="2294" spans="1:5" ht="56.25" customHeight="1" x14ac:dyDescent="0.2">
      <c r="A2294" s="88">
        <v>8699508690022</v>
      </c>
      <c r="B2294" s="87" t="s">
        <v>16533</v>
      </c>
      <c r="C2294" s="87" t="s">
        <v>5834</v>
      </c>
      <c r="D2294" s="90" t="s">
        <v>7381</v>
      </c>
      <c r="E2294" s="137" t="s">
        <v>18832</v>
      </c>
    </row>
    <row r="2295" spans="1:5" ht="56.25" customHeight="1" x14ac:dyDescent="0.2">
      <c r="A2295" s="88">
        <v>8699508690251</v>
      </c>
      <c r="B2295" s="87" t="s">
        <v>6462</v>
      </c>
      <c r="C2295" s="87" t="s">
        <v>5834</v>
      </c>
      <c r="D2295" s="90" t="s">
        <v>7381</v>
      </c>
      <c r="E2295" s="137" t="s">
        <v>18832</v>
      </c>
    </row>
    <row r="2296" spans="1:5" ht="56.25" customHeight="1" x14ac:dyDescent="0.2">
      <c r="A2296" s="88">
        <v>8699508690268</v>
      </c>
      <c r="B2296" s="87" t="s">
        <v>6463</v>
      </c>
      <c r="C2296" s="87" t="s">
        <v>5834</v>
      </c>
      <c r="D2296" s="90" t="s">
        <v>7381</v>
      </c>
      <c r="E2296" s="137" t="s">
        <v>18832</v>
      </c>
    </row>
    <row r="2297" spans="1:5" ht="56.25" customHeight="1" x14ac:dyDescent="0.2">
      <c r="A2297" s="88">
        <v>8699508690596</v>
      </c>
      <c r="B2297" s="87" t="s">
        <v>16530</v>
      </c>
      <c r="C2297" s="87" t="s">
        <v>5834</v>
      </c>
      <c r="D2297" s="90" t="s">
        <v>7381</v>
      </c>
      <c r="E2297" s="137" t="s">
        <v>18832</v>
      </c>
    </row>
    <row r="2298" spans="1:5" ht="56.25" customHeight="1" x14ac:dyDescent="0.2">
      <c r="A2298" s="88">
        <v>8699508690602</v>
      </c>
      <c r="B2298" s="87" t="s">
        <v>10857</v>
      </c>
      <c r="C2298" s="87" t="s">
        <v>5834</v>
      </c>
      <c r="D2298" s="90" t="s">
        <v>7381</v>
      </c>
      <c r="E2298" s="137" t="s">
        <v>18832</v>
      </c>
    </row>
    <row r="2299" spans="1:5" ht="56.25" customHeight="1" x14ac:dyDescent="0.2">
      <c r="A2299" s="88">
        <v>8699508690497</v>
      </c>
      <c r="B2299" s="87" t="s">
        <v>6474</v>
      </c>
      <c r="C2299" s="87" t="s">
        <v>10842</v>
      </c>
      <c r="D2299" s="90" t="s">
        <v>7381</v>
      </c>
      <c r="E2299" s="137" t="s">
        <v>18832</v>
      </c>
    </row>
    <row r="2300" spans="1:5" ht="56.25" customHeight="1" x14ac:dyDescent="0.2">
      <c r="A2300" s="88">
        <v>8699508690503</v>
      </c>
      <c r="B2300" s="87" t="s">
        <v>6481</v>
      </c>
      <c r="C2300" s="87" t="s">
        <v>10842</v>
      </c>
      <c r="D2300" s="90" t="s">
        <v>7381</v>
      </c>
      <c r="E2300" s="137" t="s">
        <v>18832</v>
      </c>
    </row>
    <row r="2301" spans="1:5" ht="56.25" customHeight="1" x14ac:dyDescent="0.2">
      <c r="A2301" s="88">
        <v>8699508690237</v>
      </c>
      <c r="B2301" s="87" t="s">
        <v>6477</v>
      </c>
      <c r="C2301" s="87" t="s">
        <v>10841</v>
      </c>
      <c r="D2301" s="90" t="s">
        <v>7381</v>
      </c>
      <c r="E2301" s="137" t="s">
        <v>18832</v>
      </c>
    </row>
    <row r="2302" spans="1:5" ht="56.25" customHeight="1" x14ac:dyDescent="0.2">
      <c r="A2302" s="88">
        <v>8699508690244</v>
      </c>
      <c r="B2302" s="87" t="s">
        <v>6478</v>
      </c>
      <c r="C2302" s="87" t="s">
        <v>10841</v>
      </c>
      <c r="D2302" s="90" t="s">
        <v>7381</v>
      </c>
      <c r="E2302" s="137" t="s">
        <v>18832</v>
      </c>
    </row>
    <row r="2303" spans="1:5" ht="56.25" customHeight="1" x14ac:dyDescent="0.2">
      <c r="A2303" s="88">
        <v>8699508690473</v>
      </c>
      <c r="B2303" s="87" t="s">
        <v>6479</v>
      </c>
      <c r="C2303" s="87" t="s">
        <v>10841</v>
      </c>
      <c r="D2303" s="90" t="s">
        <v>7381</v>
      </c>
      <c r="E2303" s="137" t="s">
        <v>18832</v>
      </c>
    </row>
    <row r="2304" spans="1:5" ht="56.25" customHeight="1" x14ac:dyDescent="0.2">
      <c r="A2304" s="88">
        <v>8699508690480</v>
      </c>
      <c r="B2304" s="87" t="s">
        <v>6480</v>
      </c>
      <c r="C2304" s="87" t="s">
        <v>10841</v>
      </c>
      <c r="D2304" s="90" t="s">
        <v>7381</v>
      </c>
      <c r="E2304" s="137" t="s">
        <v>18832</v>
      </c>
    </row>
    <row r="2305" spans="1:5" ht="56.25" customHeight="1" x14ac:dyDescent="0.2">
      <c r="A2305" s="88">
        <v>8699508690190</v>
      </c>
      <c r="B2305" s="87" t="s">
        <v>16531</v>
      </c>
      <c r="C2305" s="87" t="s">
        <v>10840</v>
      </c>
      <c r="D2305" s="90" t="s">
        <v>7381</v>
      </c>
      <c r="E2305" s="137" t="s">
        <v>18832</v>
      </c>
    </row>
    <row r="2306" spans="1:5" ht="56.25" customHeight="1" x14ac:dyDescent="0.2">
      <c r="A2306" s="88">
        <v>8699508690206</v>
      </c>
      <c r="B2306" s="87" t="s">
        <v>16532</v>
      </c>
      <c r="C2306" s="87" t="s">
        <v>10840</v>
      </c>
      <c r="D2306" s="90" t="s">
        <v>7381</v>
      </c>
      <c r="E2306" s="137" t="s">
        <v>18832</v>
      </c>
    </row>
    <row r="2307" spans="1:5" ht="56.25" customHeight="1" x14ac:dyDescent="0.2">
      <c r="A2307" s="88">
        <v>8699508690435</v>
      </c>
      <c r="B2307" s="87" t="s">
        <v>6464</v>
      </c>
      <c r="C2307" s="87" t="s">
        <v>10840</v>
      </c>
      <c r="D2307" s="90" t="s">
        <v>7381</v>
      </c>
      <c r="E2307" s="137" t="s">
        <v>18832</v>
      </c>
    </row>
    <row r="2308" spans="1:5" ht="56.25" customHeight="1" x14ac:dyDescent="0.2">
      <c r="A2308" s="88">
        <v>8699508690442</v>
      </c>
      <c r="B2308" s="87" t="s">
        <v>6465</v>
      </c>
      <c r="C2308" s="87" t="s">
        <v>10840</v>
      </c>
      <c r="D2308" s="90" t="s">
        <v>7381</v>
      </c>
      <c r="E2308" s="137" t="s">
        <v>18832</v>
      </c>
    </row>
    <row r="2309" spans="1:5" ht="56.25" customHeight="1" x14ac:dyDescent="0.2">
      <c r="A2309" s="88">
        <v>8699508690534</v>
      </c>
      <c r="B2309" s="87" t="s">
        <v>6467</v>
      </c>
      <c r="C2309" s="87" t="s">
        <v>10837</v>
      </c>
      <c r="D2309" s="90" t="s">
        <v>7381</v>
      </c>
      <c r="E2309" s="137" t="s">
        <v>18832</v>
      </c>
    </row>
    <row r="2310" spans="1:5" ht="56.25" customHeight="1" x14ac:dyDescent="0.2">
      <c r="A2310" s="88">
        <v>8699508690541</v>
      </c>
      <c r="B2310" s="87" t="s">
        <v>6466</v>
      </c>
      <c r="C2310" s="87" t="s">
        <v>10837</v>
      </c>
      <c r="D2310" s="90" t="s">
        <v>7381</v>
      </c>
      <c r="E2310" s="137" t="s">
        <v>18832</v>
      </c>
    </row>
    <row r="2311" spans="1:5" ht="56.25" customHeight="1" x14ac:dyDescent="0.2">
      <c r="A2311" s="88">
        <v>8699508690558</v>
      </c>
      <c r="B2311" s="87" t="s">
        <v>6469</v>
      </c>
      <c r="C2311" s="87" t="s">
        <v>10837</v>
      </c>
      <c r="D2311" s="90" t="s">
        <v>7381</v>
      </c>
      <c r="E2311" s="137" t="s">
        <v>18832</v>
      </c>
    </row>
    <row r="2312" spans="1:5" ht="56.25" customHeight="1" x14ac:dyDescent="0.2">
      <c r="A2312" s="88">
        <v>8699508690565</v>
      </c>
      <c r="B2312" s="87" t="s">
        <v>6468</v>
      </c>
      <c r="C2312" s="87" t="s">
        <v>10837</v>
      </c>
      <c r="D2312" s="90" t="s">
        <v>7381</v>
      </c>
      <c r="E2312" s="137" t="s">
        <v>18832</v>
      </c>
    </row>
    <row r="2313" spans="1:5" ht="56.25" customHeight="1" x14ac:dyDescent="0.2">
      <c r="A2313" s="88">
        <v>8699508750528</v>
      </c>
      <c r="B2313" s="87" t="s">
        <v>4348</v>
      </c>
      <c r="C2313" s="87" t="s">
        <v>4342</v>
      </c>
      <c r="D2313" s="90" t="s">
        <v>7381</v>
      </c>
      <c r="E2313" s="137" t="s">
        <v>18832</v>
      </c>
    </row>
    <row r="2314" spans="1:5" ht="56.25" customHeight="1" x14ac:dyDescent="0.2">
      <c r="A2314" s="88">
        <v>8699508750863</v>
      </c>
      <c r="B2314" s="87" t="s">
        <v>11518</v>
      </c>
      <c r="C2314" s="87" t="s">
        <v>4342</v>
      </c>
      <c r="D2314" s="90" t="s">
        <v>7381</v>
      </c>
      <c r="E2314" s="137" t="s">
        <v>18832</v>
      </c>
    </row>
    <row r="2315" spans="1:5" ht="56.25" customHeight="1" x14ac:dyDescent="0.2">
      <c r="A2315" s="88">
        <v>8699508690657</v>
      </c>
      <c r="B2315" s="87" t="s">
        <v>3661</v>
      </c>
      <c r="C2315" s="87" t="s">
        <v>3656</v>
      </c>
      <c r="D2315" s="90" t="s">
        <v>7381</v>
      </c>
      <c r="E2315" s="137" t="s">
        <v>18832</v>
      </c>
    </row>
    <row r="2316" spans="1:5" ht="56.25" customHeight="1" x14ac:dyDescent="0.2">
      <c r="A2316" s="88">
        <v>8699508690213</v>
      </c>
      <c r="B2316" s="87" t="s">
        <v>6472</v>
      </c>
      <c r="C2316" s="87" t="s">
        <v>10855</v>
      </c>
      <c r="D2316" s="90" t="s">
        <v>7381</v>
      </c>
      <c r="E2316" s="137" t="s">
        <v>18832</v>
      </c>
    </row>
    <row r="2317" spans="1:5" ht="56.25" customHeight="1" x14ac:dyDescent="0.2">
      <c r="A2317" s="88">
        <v>8699508690220</v>
      </c>
      <c r="B2317" s="87" t="s">
        <v>6473</v>
      </c>
      <c r="C2317" s="87" t="s">
        <v>10855</v>
      </c>
      <c r="D2317" s="90" t="s">
        <v>7381</v>
      </c>
      <c r="E2317" s="137" t="s">
        <v>18832</v>
      </c>
    </row>
    <row r="2318" spans="1:5" ht="56.25" customHeight="1" x14ac:dyDescent="0.2">
      <c r="A2318" s="88">
        <v>8699508690459</v>
      </c>
      <c r="B2318" s="87" t="s">
        <v>6475</v>
      </c>
      <c r="C2318" s="87" t="s">
        <v>10855</v>
      </c>
      <c r="D2318" s="90" t="s">
        <v>7381</v>
      </c>
      <c r="E2318" s="137" t="s">
        <v>18832</v>
      </c>
    </row>
    <row r="2319" spans="1:5" ht="56.25" customHeight="1" x14ac:dyDescent="0.2">
      <c r="A2319" s="88">
        <v>8699508690466</v>
      </c>
      <c r="B2319" s="87" t="s">
        <v>6476</v>
      </c>
      <c r="C2319" s="87" t="s">
        <v>10855</v>
      </c>
      <c r="D2319" s="90" t="s">
        <v>7381</v>
      </c>
      <c r="E2319" s="137" t="s">
        <v>18832</v>
      </c>
    </row>
    <row r="2320" spans="1:5" ht="56.25" customHeight="1" x14ac:dyDescent="0.2">
      <c r="A2320" s="88">
        <v>8699508690145</v>
      </c>
      <c r="B2320" s="87" t="s">
        <v>6470</v>
      </c>
      <c r="C2320" s="87" t="s">
        <v>10849</v>
      </c>
      <c r="D2320" s="90" t="s">
        <v>7381</v>
      </c>
      <c r="E2320" s="137" t="s">
        <v>18832</v>
      </c>
    </row>
    <row r="2321" spans="1:5" ht="56.25" customHeight="1" x14ac:dyDescent="0.2">
      <c r="A2321" s="88">
        <v>8699508690152</v>
      </c>
      <c r="B2321" s="87" t="s">
        <v>6471</v>
      </c>
      <c r="C2321" s="87" t="s">
        <v>10849</v>
      </c>
      <c r="D2321" s="90" t="s">
        <v>7381</v>
      </c>
      <c r="E2321" s="137" t="s">
        <v>18832</v>
      </c>
    </row>
    <row r="2322" spans="1:5" ht="56.25" customHeight="1" x14ac:dyDescent="0.2">
      <c r="A2322" s="88">
        <v>8699508690398</v>
      </c>
      <c r="B2322" s="87" t="s">
        <v>6483</v>
      </c>
      <c r="C2322" s="87" t="s">
        <v>10849</v>
      </c>
      <c r="D2322" s="90" t="s">
        <v>7381</v>
      </c>
      <c r="E2322" s="137" t="s">
        <v>18832</v>
      </c>
    </row>
    <row r="2323" spans="1:5" ht="56.25" customHeight="1" x14ac:dyDescent="0.2">
      <c r="A2323" s="88">
        <v>8699508280230</v>
      </c>
      <c r="B2323" s="87" t="s">
        <v>11944</v>
      </c>
      <c r="C2323" s="87" t="s">
        <v>3480</v>
      </c>
      <c r="D2323" s="90" t="s">
        <v>7381</v>
      </c>
      <c r="E2323" s="137" t="s">
        <v>18832</v>
      </c>
    </row>
    <row r="2324" spans="1:5" ht="56.25" customHeight="1" x14ac:dyDescent="0.2">
      <c r="A2324" s="88">
        <v>8699508690381</v>
      </c>
      <c r="B2324" s="87" t="s">
        <v>6482</v>
      </c>
      <c r="C2324" s="87" t="s">
        <v>6482</v>
      </c>
      <c r="D2324" s="90" t="s">
        <v>7381</v>
      </c>
      <c r="E2324" s="137" t="s">
        <v>18832</v>
      </c>
    </row>
    <row r="2325" spans="1:5" ht="56.25" customHeight="1" x14ac:dyDescent="0.2">
      <c r="A2325" s="88">
        <v>8699508690527</v>
      </c>
      <c r="B2325" s="87" t="s">
        <v>6485</v>
      </c>
      <c r="C2325" s="87" t="s">
        <v>6194</v>
      </c>
      <c r="D2325" s="90" t="s">
        <v>7381</v>
      </c>
      <c r="E2325" s="137" t="s">
        <v>18832</v>
      </c>
    </row>
    <row r="2326" spans="1:5" ht="56.25" customHeight="1" x14ac:dyDescent="0.2">
      <c r="A2326" s="88">
        <v>8699508340040</v>
      </c>
      <c r="B2326" s="87" t="s">
        <v>7190</v>
      </c>
      <c r="C2326" s="87" t="s">
        <v>1946</v>
      </c>
      <c r="D2326" s="90" t="s">
        <v>7381</v>
      </c>
      <c r="E2326" s="137" t="s">
        <v>18832</v>
      </c>
    </row>
    <row r="2327" spans="1:5" ht="56.25" customHeight="1" x14ac:dyDescent="0.2">
      <c r="A2327" s="88">
        <v>8699508750511</v>
      </c>
      <c r="B2327" s="87" t="s">
        <v>1364</v>
      </c>
      <c r="C2327" s="87" t="s">
        <v>1361</v>
      </c>
      <c r="D2327" s="90" t="s">
        <v>7381</v>
      </c>
      <c r="E2327" s="137" t="s">
        <v>18832</v>
      </c>
    </row>
    <row r="2328" spans="1:5" ht="56.25" customHeight="1" x14ac:dyDescent="0.2">
      <c r="A2328" s="88">
        <v>8699508750689</v>
      </c>
      <c r="B2328" s="87" t="s">
        <v>1508</v>
      </c>
      <c r="C2328" s="87" t="s">
        <v>5427</v>
      </c>
      <c r="D2328" s="90" t="s">
        <v>7381</v>
      </c>
      <c r="E2328" s="137" t="s">
        <v>18832</v>
      </c>
    </row>
    <row r="2329" spans="1:5" ht="56.25" customHeight="1" x14ac:dyDescent="0.2">
      <c r="A2329" s="88">
        <v>8699508750832</v>
      </c>
      <c r="B2329" s="16" t="s">
        <v>7143</v>
      </c>
      <c r="C2329" s="16" t="s">
        <v>5427</v>
      </c>
      <c r="D2329" s="90" t="s">
        <v>7381</v>
      </c>
      <c r="E2329" s="137" t="s">
        <v>18832</v>
      </c>
    </row>
    <row r="2330" spans="1:5" ht="56.25" customHeight="1" x14ac:dyDescent="0.2">
      <c r="A2330" s="88">
        <v>8699508750849</v>
      </c>
      <c r="B2330" s="87" t="s">
        <v>11710</v>
      </c>
      <c r="C2330" s="87" t="s">
        <v>1690</v>
      </c>
      <c r="D2330" s="90" t="s">
        <v>7381</v>
      </c>
      <c r="E2330" s="137" t="s">
        <v>18832</v>
      </c>
    </row>
    <row r="2331" spans="1:5" ht="56.25" customHeight="1" x14ac:dyDescent="0.2">
      <c r="A2331" s="88">
        <v>8699508690671</v>
      </c>
      <c r="B2331" s="87" t="s">
        <v>7078</v>
      </c>
      <c r="C2331" s="87" t="s">
        <v>1080</v>
      </c>
      <c r="D2331" s="90" t="s">
        <v>7381</v>
      </c>
      <c r="E2331" s="137" t="s">
        <v>18832</v>
      </c>
    </row>
    <row r="2332" spans="1:5" ht="56.25" customHeight="1" x14ac:dyDescent="0.2">
      <c r="A2332" s="88">
        <v>8699508690688</v>
      </c>
      <c r="B2332" s="87" t="s">
        <v>9847</v>
      </c>
      <c r="C2332" s="87" t="s">
        <v>1080</v>
      </c>
      <c r="D2332" s="90" t="s">
        <v>7381</v>
      </c>
      <c r="E2332" s="137" t="s">
        <v>18832</v>
      </c>
    </row>
    <row r="2333" spans="1:5" ht="56.25" customHeight="1" x14ac:dyDescent="0.2">
      <c r="A2333" s="88">
        <v>8699508690039</v>
      </c>
      <c r="B2333" s="87" t="s">
        <v>16529</v>
      </c>
      <c r="C2333" s="87" t="s">
        <v>6728</v>
      </c>
      <c r="D2333" s="90" t="s">
        <v>7381</v>
      </c>
      <c r="E2333" s="137" t="s">
        <v>18832</v>
      </c>
    </row>
    <row r="2334" spans="1:5" ht="56.25" customHeight="1" x14ac:dyDescent="0.2">
      <c r="A2334" s="88">
        <v>8699508690046</v>
      </c>
      <c r="B2334" s="87" t="s">
        <v>16528</v>
      </c>
      <c r="C2334" s="87" t="s">
        <v>6728</v>
      </c>
      <c r="D2334" s="90" t="s">
        <v>7381</v>
      </c>
      <c r="E2334" s="137" t="s">
        <v>18832</v>
      </c>
    </row>
    <row r="2335" spans="1:5" ht="56.25" customHeight="1" x14ac:dyDescent="0.2">
      <c r="A2335" s="88">
        <v>8699508690275</v>
      </c>
      <c r="B2335" s="87" t="s">
        <v>10858</v>
      </c>
      <c r="C2335" s="87" t="s">
        <v>6728</v>
      </c>
      <c r="D2335" s="90" t="s">
        <v>7381</v>
      </c>
      <c r="E2335" s="137" t="s">
        <v>18832</v>
      </c>
    </row>
    <row r="2336" spans="1:5" ht="56.25" customHeight="1" x14ac:dyDescent="0.2">
      <c r="A2336" s="88">
        <v>8699508690282</v>
      </c>
      <c r="B2336" s="87" t="s">
        <v>7530</v>
      </c>
      <c r="C2336" s="87" t="s">
        <v>6728</v>
      </c>
      <c r="D2336" s="90" t="s">
        <v>7381</v>
      </c>
      <c r="E2336" s="137" t="s">
        <v>18832</v>
      </c>
    </row>
    <row r="2337" spans="1:5" ht="56.25" customHeight="1" x14ac:dyDescent="0.2">
      <c r="A2337" s="88">
        <v>8699508270712</v>
      </c>
      <c r="B2337" s="87" t="s">
        <v>12071</v>
      </c>
      <c r="C2337" s="87" t="s">
        <v>117</v>
      </c>
      <c r="D2337" s="90" t="s">
        <v>7381</v>
      </c>
      <c r="E2337" s="137" t="s">
        <v>18832</v>
      </c>
    </row>
    <row r="2338" spans="1:5" ht="56.25" customHeight="1" x14ac:dyDescent="0.2">
      <c r="A2338" s="88">
        <v>8699508750283</v>
      </c>
      <c r="B2338" s="87" t="s">
        <v>533</v>
      </c>
      <c r="C2338" s="87" t="s">
        <v>529</v>
      </c>
      <c r="D2338" s="90" t="s">
        <v>7381</v>
      </c>
      <c r="E2338" s="137" t="s">
        <v>18832</v>
      </c>
    </row>
    <row r="2339" spans="1:5" ht="56.25" customHeight="1" x14ac:dyDescent="0.2">
      <c r="A2339" s="88">
        <v>8699824570114</v>
      </c>
      <c r="B2339" s="87" t="s">
        <v>4286</v>
      </c>
      <c r="C2339" s="87" t="s">
        <v>8414</v>
      </c>
      <c r="D2339" s="90" t="s">
        <v>4287</v>
      </c>
      <c r="E2339" s="137" t="s">
        <v>18832</v>
      </c>
    </row>
    <row r="2340" spans="1:5" ht="56.25" customHeight="1" x14ac:dyDescent="0.2">
      <c r="A2340" s="88">
        <v>8699824570077</v>
      </c>
      <c r="B2340" s="87" t="s">
        <v>4390</v>
      </c>
      <c r="C2340" s="87" t="s">
        <v>4391</v>
      </c>
      <c r="D2340" s="90" t="s">
        <v>4287</v>
      </c>
      <c r="E2340" s="137" t="s">
        <v>18832</v>
      </c>
    </row>
    <row r="2341" spans="1:5" ht="56.25" customHeight="1" x14ac:dyDescent="0.2">
      <c r="A2341" s="88">
        <v>8699824010016</v>
      </c>
      <c r="B2341" s="87" t="s">
        <v>1956</v>
      </c>
      <c r="C2341" s="87" t="s">
        <v>1946</v>
      </c>
      <c r="D2341" s="90" t="s">
        <v>4287</v>
      </c>
      <c r="E2341" s="137" t="s">
        <v>18832</v>
      </c>
    </row>
    <row r="2342" spans="1:5" ht="56.25" customHeight="1" x14ac:dyDescent="0.2">
      <c r="A2342" s="88">
        <v>8699824010023</v>
      </c>
      <c r="B2342" s="87" t="s">
        <v>1964</v>
      </c>
      <c r="C2342" s="87" t="s">
        <v>1946</v>
      </c>
      <c r="D2342" s="90" t="s">
        <v>4287</v>
      </c>
      <c r="E2342" s="137" t="s">
        <v>18832</v>
      </c>
    </row>
    <row r="2343" spans="1:5" ht="56.25" customHeight="1" x14ac:dyDescent="0.2">
      <c r="A2343" s="88">
        <v>8699824010030</v>
      </c>
      <c r="B2343" s="87" t="s">
        <v>1979</v>
      </c>
      <c r="C2343" s="87" t="s">
        <v>1946</v>
      </c>
      <c r="D2343" s="90" t="s">
        <v>4287</v>
      </c>
      <c r="E2343" s="137" t="s">
        <v>18832</v>
      </c>
    </row>
    <row r="2344" spans="1:5" ht="56.25" customHeight="1" x14ac:dyDescent="0.2">
      <c r="A2344" s="88">
        <v>8699824010047</v>
      </c>
      <c r="B2344" s="87" t="s">
        <v>1990</v>
      </c>
      <c r="C2344" s="87" t="s">
        <v>1946</v>
      </c>
      <c r="D2344" s="90" t="s">
        <v>4287</v>
      </c>
      <c r="E2344" s="137" t="s">
        <v>18832</v>
      </c>
    </row>
    <row r="2345" spans="1:5" ht="56.25" customHeight="1" x14ac:dyDescent="0.2">
      <c r="A2345" s="88">
        <v>8699824570206</v>
      </c>
      <c r="B2345" s="87" t="s">
        <v>2323</v>
      </c>
      <c r="C2345" s="87" t="s">
        <v>2308</v>
      </c>
      <c r="D2345" s="90" t="s">
        <v>4287</v>
      </c>
      <c r="E2345" s="137" t="s">
        <v>18832</v>
      </c>
    </row>
    <row r="2346" spans="1:5" ht="56.25" customHeight="1" x14ac:dyDescent="0.2">
      <c r="A2346" s="88">
        <v>8699824010092</v>
      </c>
      <c r="B2346" s="87" t="s">
        <v>122</v>
      </c>
      <c r="C2346" s="87" t="s">
        <v>538</v>
      </c>
      <c r="D2346" s="90" t="s">
        <v>4287</v>
      </c>
      <c r="E2346" s="137" t="s">
        <v>18832</v>
      </c>
    </row>
    <row r="2347" spans="1:5" ht="56.25" customHeight="1" x14ac:dyDescent="0.2">
      <c r="A2347" s="88">
        <v>8699824700108</v>
      </c>
      <c r="B2347" s="87" t="s">
        <v>123</v>
      </c>
      <c r="C2347" s="87" t="s">
        <v>538</v>
      </c>
      <c r="D2347" s="90" t="s">
        <v>4287</v>
      </c>
      <c r="E2347" s="137" t="s">
        <v>18832</v>
      </c>
    </row>
    <row r="2348" spans="1:5" ht="56.25" customHeight="1" x14ac:dyDescent="0.2">
      <c r="A2348" s="88">
        <v>8699824010054</v>
      </c>
      <c r="B2348" s="87" t="s">
        <v>44</v>
      </c>
      <c r="C2348" s="87" t="s">
        <v>29</v>
      </c>
      <c r="D2348" s="90" t="s">
        <v>4287</v>
      </c>
      <c r="E2348" s="137" t="s">
        <v>18832</v>
      </c>
    </row>
    <row r="2349" spans="1:5" ht="56.25" customHeight="1" x14ac:dyDescent="0.2">
      <c r="A2349" s="88">
        <v>8699824010061</v>
      </c>
      <c r="B2349" s="87" t="s">
        <v>47</v>
      </c>
      <c r="C2349" s="87" t="s">
        <v>29</v>
      </c>
      <c r="D2349" s="90" t="s">
        <v>4287</v>
      </c>
      <c r="E2349" s="137" t="s">
        <v>18832</v>
      </c>
    </row>
    <row r="2350" spans="1:5" ht="56.25" customHeight="1" x14ac:dyDescent="0.2">
      <c r="A2350" s="88">
        <v>8699680090610</v>
      </c>
      <c r="B2350" s="87" t="s">
        <v>13730</v>
      </c>
      <c r="C2350" s="87" t="s">
        <v>3160</v>
      </c>
      <c r="D2350" s="90" t="s">
        <v>10010</v>
      </c>
      <c r="E2350" s="137" t="s">
        <v>18832</v>
      </c>
    </row>
    <row r="2351" spans="1:5" ht="56.25" customHeight="1" x14ac:dyDescent="0.2">
      <c r="A2351" s="88">
        <v>8699680090085</v>
      </c>
      <c r="B2351" s="87" t="s">
        <v>10570</v>
      </c>
      <c r="C2351" s="87" t="s">
        <v>5398</v>
      </c>
      <c r="D2351" s="90" t="s">
        <v>10010</v>
      </c>
      <c r="E2351" s="137" t="s">
        <v>18832</v>
      </c>
    </row>
    <row r="2352" spans="1:5" ht="56.25" customHeight="1" x14ac:dyDescent="0.2">
      <c r="A2352" s="88">
        <v>8699680030012</v>
      </c>
      <c r="B2352" s="87" t="s">
        <v>13518</v>
      </c>
      <c r="C2352" s="87" t="s">
        <v>2968</v>
      </c>
      <c r="D2352" s="90" t="s">
        <v>10010</v>
      </c>
      <c r="E2352" s="137" t="s">
        <v>18832</v>
      </c>
    </row>
    <row r="2353" spans="1:5" ht="56.25" customHeight="1" x14ac:dyDescent="0.2">
      <c r="A2353" s="88">
        <v>8699680093611</v>
      </c>
      <c r="B2353" s="87" t="s">
        <v>1764</v>
      </c>
      <c r="C2353" s="87" t="s">
        <v>1762</v>
      </c>
      <c r="D2353" s="90" t="s">
        <v>10010</v>
      </c>
      <c r="E2353" s="137" t="s">
        <v>18832</v>
      </c>
    </row>
    <row r="2354" spans="1:5" ht="56.25" customHeight="1" x14ac:dyDescent="0.2">
      <c r="A2354" s="88">
        <v>8699680090399</v>
      </c>
      <c r="B2354" s="87" t="s">
        <v>12062</v>
      </c>
      <c r="C2354" s="87" t="s">
        <v>1779</v>
      </c>
      <c r="D2354" s="90" t="s">
        <v>10010</v>
      </c>
      <c r="E2354" s="137" t="s">
        <v>18832</v>
      </c>
    </row>
    <row r="2355" spans="1:5" ht="56.25" customHeight="1" x14ac:dyDescent="0.2">
      <c r="A2355" s="88">
        <v>8699680090405</v>
      </c>
      <c r="B2355" s="87" t="s">
        <v>12060</v>
      </c>
      <c r="C2355" s="87" t="s">
        <v>1779</v>
      </c>
      <c r="D2355" s="90" t="s">
        <v>10010</v>
      </c>
      <c r="E2355" s="137" t="s">
        <v>18832</v>
      </c>
    </row>
    <row r="2356" spans="1:5" ht="56.25" customHeight="1" x14ac:dyDescent="0.2">
      <c r="A2356" s="88">
        <v>8699680170015</v>
      </c>
      <c r="B2356" s="87" t="s">
        <v>12696</v>
      </c>
      <c r="C2356" s="87" t="s">
        <v>645</v>
      </c>
      <c r="D2356" s="90" t="s">
        <v>10010</v>
      </c>
      <c r="E2356" s="137" t="s">
        <v>18832</v>
      </c>
    </row>
    <row r="2357" spans="1:5" ht="56.25" customHeight="1" x14ac:dyDescent="0.2">
      <c r="A2357" s="88">
        <v>8699801967449</v>
      </c>
      <c r="B2357" s="87" t="s">
        <v>10378</v>
      </c>
      <c r="C2357" s="87" t="s">
        <v>10379</v>
      </c>
      <c r="D2357" s="90" t="s">
        <v>10380</v>
      </c>
      <c r="E2357" s="137" t="s">
        <v>18832</v>
      </c>
    </row>
    <row r="2358" spans="1:5" ht="56.25" customHeight="1" x14ac:dyDescent="0.2">
      <c r="A2358" s="88">
        <v>8680019354008</v>
      </c>
      <c r="B2358" s="87" t="s">
        <v>15447</v>
      </c>
      <c r="C2358" s="87" t="s">
        <v>1924</v>
      </c>
      <c r="D2358" s="90" t="s">
        <v>13867</v>
      </c>
      <c r="E2358" s="137" t="s">
        <v>18832</v>
      </c>
    </row>
    <row r="2359" spans="1:5" ht="56.25" customHeight="1" x14ac:dyDescent="0.2">
      <c r="A2359" s="88">
        <v>8697529350222</v>
      </c>
      <c r="B2359" s="87" t="s">
        <v>5021</v>
      </c>
      <c r="C2359" s="87" t="s">
        <v>5019</v>
      </c>
      <c r="D2359" s="90" t="s">
        <v>5020</v>
      </c>
      <c r="E2359" s="137" t="s">
        <v>18831</v>
      </c>
    </row>
    <row r="2360" spans="1:5" ht="56.25" customHeight="1" x14ac:dyDescent="0.2">
      <c r="A2360" s="88">
        <v>8697529350079</v>
      </c>
      <c r="B2360" s="87" t="s">
        <v>4312</v>
      </c>
      <c r="C2360" s="87" t="s">
        <v>4311</v>
      </c>
      <c r="D2360" s="90" t="s">
        <v>5020</v>
      </c>
      <c r="E2360" s="137" t="s">
        <v>18831</v>
      </c>
    </row>
    <row r="2361" spans="1:5" ht="56.25" customHeight="1" x14ac:dyDescent="0.2">
      <c r="A2361" s="88">
        <v>8697529350277</v>
      </c>
      <c r="B2361" s="87" t="s">
        <v>3690</v>
      </c>
      <c r="C2361" s="87" t="s">
        <v>3689</v>
      </c>
      <c r="D2361" s="90" t="s">
        <v>5020</v>
      </c>
      <c r="E2361" s="137" t="s">
        <v>18831</v>
      </c>
    </row>
    <row r="2362" spans="1:5" ht="56.25" customHeight="1" x14ac:dyDescent="0.2">
      <c r="A2362" s="88">
        <v>8697529890469</v>
      </c>
      <c r="B2362" s="87" t="s">
        <v>3694</v>
      </c>
      <c r="C2362" s="87" t="s">
        <v>3693</v>
      </c>
      <c r="D2362" s="90" t="s">
        <v>5020</v>
      </c>
      <c r="E2362" s="137" t="s">
        <v>18832</v>
      </c>
    </row>
    <row r="2363" spans="1:5" ht="56.25" customHeight="1" x14ac:dyDescent="0.2">
      <c r="A2363" s="88">
        <v>8697529510251</v>
      </c>
      <c r="B2363" s="87" t="s">
        <v>3195</v>
      </c>
      <c r="C2363" s="87" t="s">
        <v>3196</v>
      </c>
      <c r="D2363" s="90" t="s">
        <v>5020</v>
      </c>
      <c r="E2363" s="137" t="s">
        <v>18831</v>
      </c>
    </row>
    <row r="2364" spans="1:5" ht="56.25" customHeight="1" x14ac:dyDescent="0.2">
      <c r="A2364" s="88">
        <v>8697529350246</v>
      </c>
      <c r="B2364" s="87" t="s">
        <v>3197</v>
      </c>
      <c r="C2364" s="87" t="s">
        <v>3196</v>
      </c>
      <c r="D2364" s="90" t="s">
        <v>5020</v>
      </c>
      <c r="E2364" s="137" t="s">
        <v>18831</v>
      </c>
    </row>
    <row r="2365" spans="1:5" ht="56.25" customHeight="1" x14ac:dyDescent="0.2">
      <c r="A2365" s="88">
        <v>8697936021463</v>
      </c>
      <c r="B2365" s="87" t="s">
        <v>9770</v>
      </c>
      <c r="C2365" s="87" t="s">
        <v>9668</v>
      </c>
      <c r="D2365" s="90" t="s">
        <v>9148</v>
      </c>
      <c r="E2365" s="137" t="s">
        <v>18832</v>
      </c>
    </row>
    <row r="2366" spans="1:5" ht="56.25" customHeight="1" x14ac:dyDescent="0.2">
      <c r="A2366" s="88">
        <v>8697936020060</v>
      </c>
      <c r="B2366" s="87" t="s">
        <v>3293</v>
      </c>
      <c r="C2366" s="87" t="s">
        <v>3286</v>
      </c>
      <c r="D2366" s="89" t="s">
        <v>9148</v>
      </c>
      <c r="E2366" s="137" t="s">
        <v>18832</v>
      </c>
    </row>
    <row r="2367" spans="1:5" ht="56.25" customHeight="1" x14ac:dyDescent="0.2">
      <c r="A2367" s="88">
        <v>8697936093903</v>
      </c>
      <c r="B2367" s="87" t="s">
        <v>12145</v>
      </c>
      <c r="C2367" s="87" t="s">
        <v>10910</v>
      </c>
      <c r="D2367" s="90" t="s">
        <v>9148</v>
      </c>
      <c r="E2367" s="137" t="s">
        <v>18832</v>
      </c>
    </row>
    <row r="2368" spans="1:5" ht="56.25" customHeight="1" x14ac:dyDescent="0.2">
      <c r="A2368" s="88">
        <v>8697936153355</v>
      </c>
      <c r="B2368" s="87" t="s">
        <v>2241</v>
      </c>
      <c r="C2368" s="87" t="s">
        <v>2235</v>
      </c>
      <c r="D2368" s="90" t="s">
        <v>9148</v>
      </c>
      <c r="E2368" s="137" t="s">
        <v>18831</v>
      </c>
    </row>
    <row r="2369" spans="1:5" ht="56.25" customHeight="1" x14ac:dyDescent="0.2">
      <c r="A2369" s="88">
        <v>8699736690269</v>
      </c>
      <c r="B2369" s="87" t="s">
        <v>6005</v>
      </c>
      <c r="C2369" s="87" t="s">
        <v>5835</v>
      </c>
      <c r="D2369" s="90" t="s">
        <v>6731</v>
      </c>
      <c r="E2369" s="137" t="s">
        <v>18832</v>
      </c>
    </row>
    <row r="2370" spans="1:5" ht="56.25" customHeight="1" x14ac:dyDescent="0.2">
      <c r="A2370" s="88">
        <v>8699837100018</v>
      </c>
      <c r="B2370" s="87" t="s">
        <v>4868</v>
      </c>
      <c r="C2370" s="87" t="s">
        <v>4865</v>
      </c>
      <c r="D2370" s="90" t="s">
        <v>4869</v>
      </c>
      <c r="E2370" s="137" t="s">
        <v>18832</v>
      </c>
    </row>
    <row r="2371" spans="1:5" ht="56.25" customHeight="1" x14ac:dyDescent="0.2">
      <c r="A2371" s="88">
        <v>8699837100025</v>
      </c>
      <c r="B2371" s="87" t="s">
        <v>4870</v>
      </c>
      <c r="C2371" s="87" t="s">
        <v>4865</v>
      </c>
      <c r="D2371" s="90" t="s">
        <v>4869</v>
      </c>
      <c r="E2371" s="137" t="s">
        <v>18832</v>
      </c>
    </row>
    <row r="2372" spans="1:5" ht="56.25" customHeight="1" x14ac:dyDescent="0.2">
      <c r="A2372" s="88">
        <v>8699837550035</v>
      </c>
      <c r="B2372" s="87" t="s">
        <v>3618</v>
      </c>
      <c r="C2372" s="87" t="s">
        <v>3617</v>
      </c>
      <c r="D2372" s="90" t="s">
        <v>4869</v>
      </c>
      <c r="E2372" s="137" t="s">
        <v>18832</v>
      </c>
    </row>
    <row r="2373" spans="1:5" ht="56.25" customHeight="1" x14ac:dyDescent="0.2">
      <c r="A2373" s="88">
        <v>8699837810009</v>
      </c>
      <c r="B2373" s="87" t="s">
        <v>3616</v>
      </c>
      <c r="C2373" s="87" t="s">
        <v>3617</v>
      </c>
      <c r="D2373" s="90" t="s">
        <v>4869</v>
      </c>
      <c r="E2373" s="137" t="s">
        <v>18832</v>
      </c>
    </row>
    <row r="2374" spans="1:5" ht="56.25" customHeight="1" x14ac:dyDescent="0.2">
      <c r="A2374" s="88">
        <v>8699837430054</v>
      </c>
      <c r="B2374" s="87" t="s">
        <v>8272</v>
      </c>
      <c r="C2374" s="87" t="s">
        <v>2023</v>
      </c>
      <c r="D2374" s="90" t="s">
        <v>4869</v>
      </c>
      <c r="E2374" s="137" t="s">
        <v>18832</v>
      </c>
    </row>
    <row r="2375" spans="1:5" ht="56.25" customHeight="1" x14ac:dyDescent="0.2">
      <c r="A2375" s="88">
        <v>8699837900045</v>
      </c>
      <c r="B2375" s="87" t="s">
        <v>2024</v>
      </c>
      <c r="C2375" s="87" t="s">
        <v>2023</v>
      </c>
      <c r="D2375" s="90" t="s">
        <v>4869</v>
      </c>
      <c r="E2375" s="137" t="s">
        <v>18832</v>
      </c>
    </row>
    <row r="2376" spans="1:5" ht="56.25" customHeight="1" x14ac:dyDescent="0.2">
      <c r="A2376" s="88">
        <v>8699837900069</v>
      </c>
      <c r="B2376" s="87" t="s">
        <v>2022</v>
      </c>
      <c r="C2376" s="87" t="s">
        <v>2023</v>
      </c>
      <c r="D2376" s="90" t="s">
        <v>4869</v>
      </c>
      <c r="E2376" s="137" t="s">
        <v>18832</v>
      </c>
    </row>
    <row r="2377" spans="1:5" ht="56.25" customHeight="1" x14ac:dyDescent="0.2">
      <c r="A2377" s="88">
        <v>8699593755323</v>
      </c>
      <c r="B2377" s="87" t="s">
        <v>11614</v>
      </c>
      <c r="C2377" s="87" t="s">
        <v>4637</v>
      </c>
      <c r="D2377" s="90" t="s">
        <v>9054</v>
      </c>
      <c r="E2377" s="137" t="s">
        <v>18832</v>
      </c>
    </row>
    <row r="2378" spans="1:5" ht="56.25" customHeight="1" x14ac:dyDescent="0.2">
      <c r="A2378" s="88">
        <v>8699535690323</v>
      </c>
      <c r="B2378" s="87" t="s">
        <v>6491</v>
      </c>
      <c r="C2378" s="87" t="s">
        <v>5834</v>
      </c>
      <c r="D2378" s="90" t="s">
        <v>5813</v>
      </c>
      <c r="E2378" s="137" t="s">
        <v>18832</v>
      </c>
    </row>
    <row r="2379" spans="1:5" ht="56.25" customHeight="1" x14ac:dyDescent="0.2">
      <c r="A2379" s="88">
        <v>8699535690330</v>
      </c>
      <c r="B2379" s="87" t="s">
        <v>6504</v>
      </c>
      <c r="C2379" s="87" t="s">
        <v>5834</v>
      </c>
      <c r="D2379" s="90" t="s">
        <v>5813</v>
      </c>
      <c r="E2379" s="137" t="s">
        <v>18832</v>
      </c>
    </row>
    <row r="2380" spans="1:5" ht="56.25" customHeight="1" x14ac:dyDescent="0.2">
      <c r="A2380" s="88">
        <v>8699535690347</v>
      </c>
      <c r="B2380" s="87" t="s">
        <v>6502</v>
      </c>
      <c r="C2380" s="87" t="s">
        <v>5834</v>
      </c>
      <c r="D2380" s="90" t="s">
        <v>5813</v>
      </c>
      <c r="E2380" s="137" t="s">
        <v>18832</v>
      </c>
    </row>
    <row r="2381" spans="1:5" ht="56.25" customHeight="1" x14ac:dyDescent="0.2">
      <c r="A2381" s="88">
        <v>8699535690354</v>
      </c>
      <c r="B2381" s="87" t="s">
        <v>6492</v>
      </c>
      <c r="C2381" s="87" t="s">
        <v>5834</v>
      </c>
      <c r="D2381" s="90" t="s">
        <v>5813</v>
      </c>
      <c r="E2381" s="137" t="s">
        <v>18832</v>
      </c>
    </row>
    <row r="2382" spans="1:5" ht="56.25" customHeight="1" x14ac:dyDescent="0.2">
      <c r="A2382" s="88">
        <v>8699535690361</v>
      </c>
      <c r="B2382" s="87" t="s">
        <v>6493</v>
      </c>
      <c r="C2382" s="87" t="s">
        <v>5834</v>
      </c>
      <c r="D2382" s="90" t="s">
        <v>5813</v>
      </c>
      <c r="E2382" s="137" t="s">
        <v>18832</v>
      </c>
    </row>
    <row r="2383" spans="1:5" ht="56.25" customHeight="1" x14ac:dyDescent="0.2">
      <c r="A2383" s="88">
        <v>8699535691337</v>
      </c>
      <c r="B2383" s="87" t="s">
        <v>6503</v>
      </c>
      <c r="C2383" s="87" t="s">
        <v>5834</v>
      </c>
      <c r="D2383" s="90" t="s">
        <v>5813</v>
      </c>
      <c r="E2383" s="137" t="s">
        <v>18832</v>
      </c>
    </row>
    <row r="2384" spans="1:5" ht="56.25" customHeight="1" x14ac:dyDescent="0.2">
      <c r="A2384" s="88">
        <v>8699535691344</v>
      </c>
      <c r="B2384" s="87" t="s">
        <v>6501</v>
      </c>
      <c r="C2384" s="87" t="s">
        <v>5834</v>
      </c>
      <c r="D2384" s="90" t="s">
        <v>5813</v>
      </c>
      <c r="E2384" s="137" t="s">
        <v>18832</v>
      </c>
    </row>
    <row r="2385" spans="1:5" ht="56.25" customHeight="1" x14ac:dyDescent="0.2">
      <c r="A2385" s="88">
        <v>8699535691351</v>
      </c>
      <c r="B2385" s="87" t="s">
        <v>6499</v>
      </c>
      <c r="C2385" s="87" t="s">
        <v>5834</v>
      </c>
      <c r="D2385" s="90" t="s">
        <v>5813</v>
      </c>
      <c r="E2385" s="137" t="s">
        <v>18832</v>
      </c>
    </row>
    <row r="2386" spans="1:5" ht="56.25" customHeight="1" x14ac:dyDescent="0.2">
      <c r="A2386" s="88">
        <v>8699535691368</v>
      </c>
      <c r="B2386" s="87" t="s">
        <v>6500</v>
      </c>
      <c r="C2386" s="87" t="s">
        <v>5834</v>
      </c>
      <c r="D2386" s="90" t="s">
        <v>5813</v>
      </c>
      <c r="E2386" s="137" t="s">
        <v>18832</v>
      </c>
    </row>
    <row r="2387" spans="1:5" ht="56.25" customHeight="1" x14ac:dyDescent="0.2">
      <c r="A2387" s="88">
        <v>8699535980608</v>
      </c>
      <c r="B2387" s="87" t="s">
        <v>6753</v>
      </c>
      <c r="C2387" s="87" t="s">
        <v>6752</v>
      </c>
      <c r="D2387" s="90" t="s">
        <v>5813</v>
      </c>
      <c r="E2387" s="137" t="s">
        <v>18832</v>
      </c>
    </row>
    <row r="2388" spans="1:5" ht="56.25" customHeight="1" x14ac:dyDescent="0.2">
      <c r="A2388" s="88">
        <v>8699535980615</v>
      </c>
      <c r="B2388" s="97" t="s">
        <v>7557</v>
      </c>
      <c r="C2388" s="87" t="s">
        <v>6752</v>
      </c>
      <c r="D2388" s="89" t="s">
        <v>5813</v>
      </c>
      <c r="E2388" s="137" t="s">
        <v>18832</v>
      </c>
    </row>
    <row r="2389" spans="1:5" ht="56.25" customHeight="1" x14ac:dyDescent="0.2">
      <c r="A2389" s="88">
        <v>8699535250138</v>
      </c>
      <c r="B2389" s="87" t="s">
        <v>1223</v>
      </c>
      <c r="C2389" s="87" t="s">
        <v>1224</v>
      </c>
      <c r="D2389" s="90" t="s">
        <v>5813</v>
      </c>
      <c r="E2389" s="137" t="s">
        <v>18832</v>
      </c>
    </row>
    <row r="2390" spans="1:5" ht="56.25" customHeight="1" x14ac:dyDescent="0.2">
      <c r="A2390" s="88">
        <v>8699535690125</v>
      </c>
      <c r="B2390" s="87" t="s">
        <v>8954</v>
      </c>
      <c r="C2390" s="87" t="s">
        <v>6728</v>
      </c>
      <c r="D2390" s="90" t="s">
        <v>5813</v>
      </c>
      <c r="E2390" s="137" t="s">
        <v>18832</v>
      </c>
    </row>
    <row r="2391" spans="1:5" ht="56.25" customHeight="1" x14ac:dyDescent="0.2">
      <c r="A2391" s="88">
        <v>8699535690132</v>
      </c>
      <c r="B2391" s="87" t="s">
        <v>6497</v>
      </c>
      <c r="C2391" s="87" t="s">
        <v>6728</v>
      </c>
      <c r="D2391" s="90" t="s">
        <v>5813</v>
      </c>
      <c r="E2391" s="137" t="s">
        <v>18832</v>
      </c>
    </row>
    <row r="2392" spans="1:5" ht="56.25" customHeight="1" x14ac:dyDescent="0.2">
      <c r="A2392" s="88">
        <v>8699535690149</v>
      </c>
      <c r="B2392" s="87" t="s">
        <v>6495</v>
      </c>
      <c r="C2392" s="87" t="s">
        <v>6728</v>
      </c>
      <c r="D2392" s="90" t="s">
        <v>5813</v>
      </c>
      <c r="E2392" s="137" t="s">
        <v>18832</v>
      </c>
    </row>
    <row r="2393" spans="1:5" ht="56.25" customHeight="1" x14ac:dyDescent="0.2">
      <c r="A2393" s="88">
        <v>8699535690163</v>
      </c>
      <c r="B2393" s="87" t="s">
        <v>8952</v>
      </c>
      <c r="C2393" s="87" t="s">
        <v>6728</v>
      </c>
      <c r="D2393" s="90" t="s">
        <v>5813</v>
      </c>
      <c r="E2393" s="137" t="s">
        <v>18832</v>
      </c>
    </row>
    <row r="2394" spans="1:5" ht="56.25" customHeight="1" x14ac:dyDescent="0.2">
      <c r="A2394" s="88">
        <v>8699535690170</v>
      </c>
      <c r="B2394" s="87" t="s">
        <v>8955</v>
      </c>
      <c r="C2394" s="87" t="s">
        <v>6728</v>
      </c>
      <c r="D2394" s="90" t="s">
        <v>5813</v>
      </c>
      <c r="E2394" s="137" t="s">
        <v>18832</v>
      </c>
    </row>
    <row r="2395" spans="1:5" ht="56.25" customHeight="1" x14ac:dyDescent="0.2">
      <c r="A2395" s="88">
        <v>8699535690187</v>
      </c>
      <c r="B2395" s="87" t="s">
        <v>8957</v>
      </c>
      <c r="C2395" s="87" t="s">
        <v>6728</v>
      </c>
      <c r="D2395" s="90" t="s">
        <v>5813</v>
      </c>
      <c r="E2395" s="137" t="s">
        <v>18832</v>
      </c>
    </row>
    <row r="2396" spans="1:5" ht="56.25" customHeight="1" x14ac:dyDescent="0.2">
      <c r="A2396" s="88">
        <v>8699535691122</v>
      </c>
      <c r="B2396" s="87" t="s">
        <v>6505</v>
      </c>
      <c r="C2396" s="87" t="s">
        <v>6728</v>
      </c>
      <c r="D2396" s="90" t="s">
        <v>5813</v>
      </c>
      <c r="E2396" s="137" t="s">
        <v>18832</v>
      </c>
    </row>
    <row r="2397" spans="1:5" ht="56.25" customHeight="1" x14ac:dyDescent="0.2">
      <c r="A2397" s="88">
        <v>8699535691139</v>
      </c>
      <c r="B2397" s="87" t="s">
        <v>6496</v>
      </c>
      <c r="C2397" s="87" t="s">
        <v>6728</v>
      </c>
      <c r="D2397" s="90" t="s">
        <v>5813</v>
      </c>
      <c r="E2397" s="137" t="s">
        <v>18832</v>
      </c>
    </row>
    <row r="2398" spans="1:5" ht="56.25" customHeight="1" x14ac:dyDescent="0.2">
      <c r="A2398" s="88">
        <v>8699535691146</v>
      </c>
      <c r="B2398" s="87" t="s">
        <v>6494</v>
      </c>
      <c r="C2398" s="87" t="s">
        <v>6728</v>
      </c>
      <c r="D2398" s="90" t="s">
        <v>5813</v>
      </c>
      <c r="E2398" s="137" t="s">
        <v>18832</v>
      </c>
    </row>
    <row r="2399" spans="1:5" ht="56.25" customHeight="1" x14ac:dyDescent="0.2">
      <c r="A2399" s="88">
        <v>8699535691160</v>
      </c>
      <c r="B2399" s="87" t="s">
        <v>6508</v>
      </c>
      <c r="C2399" s="87" t="s">
        <v>6728</v>
      </c>
      <c r="D2399" s="90" t="s">
        <v>5813</v>
      </c>
      <c r="E2399" s="137" t="s">
        <v>18832</v>
      </c>
    </row>
    <row r="2400" spans="1:5" ht="56.25" customHeight="1" x14ac:dyDescent="0.2">
      <c r="A2400" s="88">
        <v>8699535691177</v>
      </c>
      <c r="B2400" s="87" t="s">
        <v>6506</v>
      </c>
      <c r="C2400" s="87" t="s">
        <v>6728</v>
      </c>
      <c r="D2400" s="90" t="s">
        <v>5813</v>
      </c>
      <c r="E2400" s="137" t="s">
        <v>18832</v>
      </c>
    </row>
    <row r="2401" spans="1:5" ht="56.25" customHeight="1" x14ac:dyDescent="0.2">
      <c r="A2401" s="88">
        <v>8699535691184</v>
      </c>
      <c r="B2401" s="87" t="s">
        <v>6507</v>
      </c>
      <c r="C2401" s="87" t="s">
        <v>6728</v>
      </c>
      <c r="D2401" s="90" t="s">
        <v>5813</v>
      </c>
      <c r="E2401" s="137" t="s">
        <v>18832</v>
      </c>
    </row>
    <row r="2402" spans="1:5" ht="56.25" customHeight="1" x14ac:dyDescent="0.2">
      <c r="A2402" s="88">
        <v>8699535691320</v>
      </c>
      <c r="B2402" s="87" t="s">
        <v>6498</v>
      </c>
      <c r="C2402" s="87" t="s">
        <v>6728</v>
      </c>
      <c r="D2402" s="90" t="s">
        <v>5813</v>
      </c>
      <c r="E2402" s="137" t="s">
        <v>18832</v>
      </c>
    </row>
    <row r="2403" spans="1:5" ht="56.25" customHeight="1" x14ac:dyDescent="0.2">
      <c r="A2403" s="88">
        <v>8680530620019</v>
      </c>
      <c r="B2403" s="87" t="s">
        <v>12514</v>
      </c>
      <c r="C2403" s="87" t="s">
        <v>8474</v>
      </c>
      <c r="D2403" s="90" t="s">
        <v>12254</v>
      </c>
      <c r="E2403" s="137" t="s">
        <v>18832</v>
      </c>
    </row>
    <row r="2404" spans="1:5" ht="56.25" customHeight="1" x14ac:dyDescent="0.2">
      <c r="A2404" s="88">
        <v>8680530620033</v>
      </c>
      <c r="B2404" s="64" t="s">
        <v>13311</v>
      </c>
      <c r="C2404" s="87" t="s">
        <v>3774</v>
      </c>
      <c r="D2404" s="20" t="s">
        <v>12254</v>
      </c>
      <c r="E2404" s="137" t="s">
        <v>18832</v>
      </c>
    </row>
    <row r="2405" spans="1:5" ht="56.25" customHeight="1" x14ac:dyDescent="0.2">
      <c r="A2405" s="88">
        <v>8680530620040</v>
      </c>
      <c r="B2405" s="87" t="s">
        <v>12280</v>
      </c>
      <c r="C2405" s="87" t="s">
        <v>6904</v>
      </c>
      <c r="D2405" s="90" t="s">
        <v>12254</v>
      </c>
      <c r="E2405" s="137" t="s">
        <v>18832</v>
      </c>
    </row>
    <row r="2406" spans="1:5" ht="56.25" customHeight="1" x14ac:dyDescent="0.2">
      <c r="A2406" s="88">
        <v>8680530620026</v>
      </c>
      <c r="B2406" s="16" t="s">
        <v>12253</v>
      </c>
      <c r="C2406" s="16" t="s">
        <v>5414</v>
      </c>
      <c r="D2406" s="20" t="s">
        <v>12254</v>
      </c>
      <c r="E2406" s="137" t="s">
        <v>18832</v>
      </c>
    </row>
    <row r="2407" spans="1:5" ht="56.25" customHeight="1" x14ac:dyDescent="0.2">
      <c r="A2407" s="88">
        <v>8680941002039</v>
      </c>
      <c r="B2407" s="87" t="s">
        <v>13818</v>
      </c>
      <c r="C2407" s="87" t="s">
        <v>1710</v>
      </c>
      <c r="D2407" s="90" t="s">
        <v>13554</v>
      </c>
      <c r="E2407" s="137" t="s">
        <v>18832</v>
      </c>
    </row>
    <row r="2408" spans="1:5" ht="56.25" customHeight="1" x14ac:dyDescent="0.2">
      <c r="A2408" s="88">
        <v>8699839700780</v>
      </c>
      <c r="B2408" s="87" t="s">
        <v>11533</v>
      </c>
      <c r="C2408" s="87" t="s">
        <v>5549</v>
      </c>
      <c r="D2408" s="90" t="s">
        <v>4068</v>
      </c>
      <c r="E2408" s="137" t="s">
        <v>18832</v>
      </c>
    </row>
    <row r="2409" spans="1:5" ht="56.25" customHeight="1" x14ac:dyDescent="0.2">
      <c r="A2409" s="88">
        <v>8699839750723</v>
      </c>
      <c r="B2409" s="87" t="s">
        <v>7289</v>
      </c>
      <c r="C2409" s="87" t="s">
        <v>4701</v>
      </c>
      <c r="D2409" s="90" t="s">
        <v>4068</v>
      </c>
      <c r="E2409" s="137" t="s">
        <v>18831</v>
      </c>
    </row>
    <row r="2410" spans="1:5" ht="56.25" customHeight="1" x14ac:dyDescent="0.2">
      <c r="A2410" s="88">
        <v>8699839750808</v>
      </c>
      <c r="B2410" s="87" t="s">
        <v>9110</v>
      </c>
      <c r="C2410" s="87" t="s">
        <v>6904</v>
      </c>
      <c r="D2410" s="90" t="s">
        <v>4068</v>
      </c>
      <c r="E2410" s="137" t="s">
        <v>18831</v>
      </c>
    </row>
    <row r="2411" spans="1:5" ht="56.25" customHeight="1" x14ac:dyDescent="0.2">
      <c r="A2411" s="88">
        <v>8699839770820</v>
      </c>
      <c r="B2411" s="87" t="s">
        <v>7581</v>
      </c>
      <c r="C2411" s="87" t="s">
        <v>2582</v>
      </c>
      <c r="D2411" s="90" t="s">
        <v>4068</v>
      </c>
      <c r="E2411" s="137" t="s">
        <v>18832</v>
      </c>
    </row>
    <row r="2412" spans="1:5" ht="56.25" customHeight="1" x14ac:dyDescent="0.2">
      <c r="A2412" s="88">
        <v>8699839120373</v>
      </c>
      <c r="B2412" s="87" t="s">
        <v>7051</v>
      </c>
      <c r="C2412" s="87" t="s">
        <v>2612</v>
      </c>
      <c r="D2412" s="90" t="s">
        <v>4068</v>
      </c>
      <c r="E2412" s="137" t="s">
        <v>18832</v>
      </c>
    </row>
    <row r="2413" spans="1:5" ht="56.25" customHeight="1" x14ac:dyDescent="0.2">
      <c r="A2413" s="88">
        <v>8699839010735</v>
      </c>
      <c r="B2413" s="87" t="s">
        <v>10411</v>
      </c>
      <c r="C2413" s="87" t="s">
        <v>2818</v>
      </c>
      <c r="D2413" s="90" t="s">
        <v>4068</v>
      </c>
      <c r="E2413" s="137" t="s">
        <v>18832</v>
      </c>
    </row>
    <row r="2414" spans="1:5" ht="56.25" customHeight="1" x14ac:dyDescent="0.2">
      <c r="A2414" s="88">
        <v>8699839750662</v>
      </c>
      <c r="B2414" s="87" t="s">
        <v>7169</v>
      </c>
      <c r="C2414" s="87" t="s">
        <v>2198</v>
      </c>
      <c r="D2414" s="90" t="s">
        <v>4068</v>
      </c>
      <c r="E2414" s="137" t="s">
        <v>18831</v>
      </c>
    </row>
    <row r="2415" spans="1:5" ht="56.25" customHeight="1" x14ac:dyDescent="0.2">
      <c r="A2415" s="88">
        <v>8699839750594</v>
      </c>
      <c r="B2415" s="87" t="s">
        <v>18305</v>
      </c>
      <c r="C2415" s="87" t="s">
        <v>2226</v>
      </c>
      <c r="D2415" s="90" t="s">
        <v>4068</v>
      </c>
      <c r="E2415" s="137" t="s">
        <v>18831</v>
      </c>
    </row>
    <row r="2416" spans="1:5" ht="56.25" customHeight="1" x14ac:dyDescent="0.2">
      <c r="A2416" s="88">
        <v>8699839750945</v>
      </c>
      <c r="B2416" s="87" t="s">
        <v>8951</v>
      </c>
      <c r="C2416" s="87" t="s">
        <v>5446</v>
      </c>
      <c r="D2416" s="90" t="s">
        <v>4068</v>
      </c>
      <c r="E2416" s="137" t="s">
        <v>18832</v>
      </c>
    </row>
    <row r="2417" spans="1:5" ht="56.25" customHeight="1" x14ac:dyDescent="0.2">
      <c r="A2417" s="88">
        <v>8699839750846</v>
      </c>
      <c r="B2417" s="87" t="s">
        <v>8602</v>
      </c>
      <c r="C2417" s="87" t="s">
        <v>395</v>
      </c>
      <c r="D2417" s="90" t="s">
        <v>4068</v>
      </c>
      <c r="E2417" s="137" t="s">
        <v>18831</v>
      </c>
    </row>
    <row r="2418" spans="1:5" ht="56.25" customHeight="1" x14ac:dyDescent="0.2">
      <c r="A2418" s="88">
        <v>8699839750761</v>
      </c>
      <c r="B2418" s="87" t="s">
        <v>8967</v>
      </c>
      <c r="C2418" s="87" t="s">
        <v>476</v>
      </c>
      <c r="D2418" s="90" t="s">
        <v>4068</v>
      </c>
      <c r="E2418" s="137" t="s">
        <v>18831</v>
      </c>
    </row>
    <row r="2419" spans="1:5" ht="56.25" customHeight="1" x14ac:dyDescent="0.2">
      <c r="A2419" s="88">
        <v>8699839750778</v>
      </c>
      <c r="B2419" s="87" t="s">
        <v>9971</v>
      </c>
      <c r="C2419" s="87" t="s">
        <v>595</v>
      </c>
      <c r="D2419" s="90" t="s">
        <v>4068</v>
      </c>
      <c r="E2419" s="137" t="s">
        <v>18832</v>
      </c>
    </row>
    <row r="2420" spans="1:5" ht="56.25" customHeight="1" x14ac:dyDescent="0.2">
      <c r="A2420" s="88">
        <v>8699828770237</v>
      </c>
      <c r="B2420" s="87" t="s">
        <v>5484</v>
      </c>
      <c r="C2420" s="87" t="s">
        <v>5475</v>
      </c>
      <c r="D2420" s="90" t="s">
        <v>5483</v>
      </c>
      <c r="E2420" s="137" t="s">
        <v>18832</v>
      </c>
    </row>
    <row r="2421" spans="1:5" ht="56.25" customHeight="1" x14ac:dyDescent="0.2">
      <c r="A2421" s="88">
        <v>8699828340027</v>
      </c>
      <c r="B2421" s="87" t="s">
        <v>9003</v>
      </c>
      <c r="C2421" s="87" t="s">
        <v>5515</v>
      </c>
      <c r="D2421" s="90" t="s">
        <v>5483</v>
      </c>
      <c r="E2421" s="137" t="s">
        <v>18832</v>
      </c>
    </row>
    <row r="2422" spans="1:5" ht="56.25" customHeight="1" x14ac:dyDescent="0.2">
      <c r="A2422" s="88">
        <v>8699828010685</v>
      </c>
      <c r="B2422" s="87" t="s">
        <v>8123</v>
      </c>
      <c r="C2422" s="87" t="s">
        <v>5535</v>
      </c>
      <c r="D2422" s="90" t="s">
        <v>5483</v>
      </c>
      <c r="E2422" s="137" t="s">
        <v>18832</v>
      </c>
    </row>
    <row r="2423" spans="1:5" ht="56.25" customHeight="1" x14ac:dyDescent="0.2">
      <c r="A2423" s="88">
        <v>8699828010692</v>
      </c>
      <c r="B2423" s="87" t="s">
        <v>8124</v>
      </c>
      <c r="C2423" s="87" t="s">
        <v>5535</v>
      </c>
      <c r="D2423" s="90" t="s">
        <v>5483</v>
      </c>
      <c r="E2423" s="137" t="s">
        <v>18832</v>
      </c>
    </row>
    <row r="2424" spans="1:5" ht="56.25" customHeight="1" x14ac:dyDescent="0.2">
      <c r="A2424" s="88">
        <v>8699828010708</v>
      </c>
      <c r="B2424" s="87" t="s">
        <v>8125</v>
      </c>
      <c r="C2424" s="87" t="s">
        <v>5535</v>
      </c>
      <c r="D2424" s="90" t="s">
        <v>5483</v>
      </c>
      <c r="E2424" s="137" t="s">
        <v>18832</v>
      </c>
    </row>
    <row r="2425" spans="1:5" ht="56.25" customHeight="1" x14ac:dyDescent="0.2">
      <c r="A2425" s="88">
        <v>8699828010715</v>
      </c>
      <c r="B2425" s="87" t="s">
        <v>5540</v>
      </c>
      <c r="C2425" s="87" t="s">
        <v>5535</v>
      </c>
      <c r="D2425" s="90" t="s">
        <v>5483</v>
      </c>
      <c r="E2425" s="137" t="s">
        <v>18832</v>
      </c>
    </row>
    <row r="2426" spans="1:5" ht="56.25" customHeight="1" x14ac:dyDescent="0.2">
      <c r="A2426" s="88">
        <v>8699828010722</v>
      </c>
      <c r="B2426" s="87" t="s">
        <v>5541</v>
      </c>
      <c r="C2426" s="87" t="s">
        <v>5535</v>
      </c>
      <c r="D2426" s="90" t="s">
        <v>5483</v>
      </c>
      <c r="E2426" s="137" t="s">
        <v>18832</v>
      </c>
    </row>
    <row r="2427" spans="1:5" ht="56.25" customHeight="1" x14ac:dyDescent="0.2">
      <c r="A2427" s="88">
        <v>8699828010739</v>
      </c>
      <c r="B2427" s="87" t="s">
        <v>5542</v>
      </c>
      <c r="C2427" s="87" t="s">
        <v>5535</v>
      </c>
      <c r="D2427" s="90" t="s">
        <v>5483</v>
      </c>
      <c r="E2427" s="137" t="s">
        <v>18832</v>
      </c>
    </row>
    <row r="2428" spans="1:5" ht="56.25" customHeight="1" x14ac:dyDescent="0.2">
      <c r="A2428" s="88">
        <v>8699828010777</v>
      </c>
      <c r="B2428" s="87" t="s">
        <v>8129</v>
      </c>
      <c r="C2428" s="87" t="s">
        <v>5559</v>
      </c>
      <c r="D2428" s="90" t="s">
        <v>5483</v>
      </c>
      <c r="E2428" s="137" t="s">
        <v>18832</v>
      </c>
    </row>
    <row r="2429" spans="1:5" ht="56.25" customHeight="1" x14ac:dyDescent="0.2">
      <c r="A2429" s="88">
        <v>8699828010920</v>
      </c>
      <c r="B2429" s="87" t="s">
        <v>8103</v>
      </c>
      <c r="C2429" s="87" t="s">
        <v>5559</v>
      </c>
      <c r="D2429" s="90" t="s">
        <v>5483</v>
      </c>
      <c r="E2429" s="137" t="s">
        <v>18832</v>
      </c>
    </row>
    <row r="2430" spans="1:5" ht="56.25" customHeight="1" x14ac:dyDescent="0.2">
      <c r="A2430" s="88">
        <v>8699828010296</v>
      </c>
      <c r="B2430" s="87" t="s">
        <v>5566</v>
      </c>
      <c r="C2430" s="87" t="s">
        <v>5562</v>
      </c>
      <c r="D2430" s="90" t="s">
        <v>5483</v>
      </c>
      <c r="E2430" s="137" t="s">
        <v>18832</v>
      </c>
    </row>
    <row r="2431" spans="1:5" ht="56.25" customHeight="1" x14ac:dyDescent="0.2">
      <c r="A2431" s="88">
        <v>8699828010760</v>
      </c>
      <c r="B2431" s="87" t="s">
        <v>5573</v>
      </c>
      <c r="C2431" s="87" t="s">
        <v>5562</v>
      </c>
      <c r="D2431" s="90" t="s">
        <v>5483</v>
      </c>
      <c r="E2431" s="137" t="s">
        <v>18832</v>
      </c>
    </row>
    <row r="2432" spans="1:5" ht="56.25" customHeight="1" x14ac:dyDescent="0.2">
      <c r="A2432" s="88">
        <v>8699828010197</v>
      </c>
      <c r="B2432" s="87" t="s">
        <v>5689</v>
      </c>
      <c r="C2432" s="87" t="s">
        <v>5662</v>
      </c>
      <c r="D2432" s="90" t="s">
        <v>5483</v>
      </c>
      <c r="E2432" s="137" t="s">
        <v>18832</v>
      </c>
    </row>
    <row r="2433" spans="1:5" ht="56.25" customHeight="1" x14ac:dyDescent="0.2">
      <c r="A2433" s="88">
        <v>8699828010371</v>
      </c>
      <c r="B2433" s="87" t="s">
        <v>9688</v>
      </c>
      <c r="C2433" s="87" t="s">
        <v>5662</v>
      </c>
      <c r="D2433" s="90" t="s">
        <v>5483</v>
      </c>
      <c r="E2433" s="137" t="s">
        <v>18832</v>
      </c>
    </row>
    <row r="2434" spans="1:5" ht="56.25" customHeight="1" x14ac:dyDescent="0.2">
      <c r="A2434" s="88">
        <v>8699828010425</v>
      </c>
      <c r="B2434" s="87" t="s">
        <v>5697</v>
      </c>
      <c r="C2434" s="87" t="s">
        <v>5662</v>
      </c>
      <c r="D2434" s="90" t="s">
        <v>5483</v>
      </c>
      <c r="E2434" s="137" t="s">
        <v>18832</v>
      </c>
    </row>
    <row r="2435" spans="1:5" ht="56.25" customHeight="1" x14ac:dyDescent="0.2">
      <c r="A2435" s="88">
        <v>8699828010432</v>
      </c>
      <c r="B2435" s="87" t="s">
        <v>5679</v>
      </c>
      <c r="C2435" s="87" t="s">
        <v>5662</v>
      </c>
      <c r="D2435" s="90" t="s">
        <v>5483</v>
      </c>
      <c r="E2435" s="137" t="s">
        <v>18832</v>
      </c>
    </row>
    <row r="2436" spans="1:5" ht="56.25" customHeight="1" x14ac:dyDescent="0.2">
      <c r="A2436" s="88">
        <v>8699579270017</v>
      </c>
      <c r="B2436" s="87" t="s">
        <v>137</v>
      </c>
      <c r="C2436" s="87" t="s">
        <v>7080</v>
      </c>
      <c r="D2436" s="90" t="s">
        <v>5483</v>
      </c>
      <c r="E2436" s="137" t="s">
        <v>18832</v>
      </c>
    </row>
    <row r="2437" spans="1:5" ht="56.25" customHeight="1" x14ac:dyDescent="0.2">
      <c r="A2437" s="88">
        <v>8699579270024</v>
      </c>
      <c r="B2437" s="87" t="s">
        <v>139</v>
      </c>
      <c r="C2437" s="87" t="s">
        <v>7080</v>
      </c>
      <c r="D2437" s="90" t="s">
        <v>5483</v>
      </c>
      <c r="E2437" s="137" t="s">
        <v>18832</v>
      </c>
    </row>
    <row r="2438" spans="1:5" ht="56.25" customHeight="1" x14ac:dyDescent="0.2">
      <c r="A2438" s="88">
        <v>8699579270079</v>
      </c>
      <c r="B2438" s="87" t="s">
        <v>143</v>
      </c>
      <c r="C2438" s="87" t="s">
        <v>7080</v>
      </c>
      <c r="D2438" s="90" t="s">
        <v>5483</v>
      </c>
      <c r="E2438" s="137" t="s">
        <v>18832</v>
      </c>
    </row>
    <row r="2439" spans="1:5" ht="56.25" customHeight="1" x14ac:dyDescent="0.2">
      <c r="A2439" s="88">
        <v>8699828270058</v>
      </c>
      <c r="B2439" s="87" t="s">
        <v>183</v>
      </c>
      <c r="C2439" s="87" t="s">
        <v>7080</v>
      </c>
      <c r="D2439" s="90" t="s">
        <v>5483</v>
      </c>
      <c r="E2439" s="137" t="s">
        <v>18832</v>
      </c>
    </row>
    <row r="2440" spans="1:5" ht="56.25" customHeight="1" x14ac:dyDescent="0.2">
      <c r="A2440" s="88">
        <v>8699828270102</v>
      </c>
      <c r="B2440" s="87" t="s">
        <v>141</v>
      </c>
      <c r="C2440" s="87" t="s">
        <v>7080</v>
      </c>
      <c r="D2440" s="90" t="s">
        <v>5483</v>
      </c>
      <c r="E2440" s="137" t="s">
        <v>18832</v>
      </c>
    </row>
    <row r="2441" spans="1:5" ht="56.25" customHeight="1" x14ac:dyDescent="0.2">
      <c r="A2441" s="88">
        <v>8699828270119</v>
      </c>
      <c r="B2441" s="87" t="s">
        <v>140</v>
      </c>
      <c r="C2441" s="87" t="s">
        <v>7080</v>
      </c>
      <c r="D2441" s="90" t="s">
        <v>5483</v>
      </c>
      <c r="E2441" s="137" t="s">
        <v>18832</v>
      </c>
    </row>
    <row r="2442" spans="1:5" ht="56.25" customHeight="1" x14ac:dyDescent="0.2">
      <c r="A2442" s="88">
        <v>8699828270126</v>
      </c>
      <c r="B2442" s="87" t="s">
        <v>142</v>
      </c>
      <c r="C2442" s="87" t="s">
        <v>7080</v>
      </c>
      <c r="D2442" s="90" t="s">
        <v>5483</v>
      </c>
      <c r="E2442" s="137" t="s">
        <v>18832</v>
      </c>
    </row>
    <row r="2443" spans="1:5" ht="56.25" customHeight="1" x14ac:dyDescent="0.2">
      <c r="A2443" s="88">
        <v>8699828270133</v>
      </c>
      <c r="B2443" s="87" t="s">
        <v>137</v>
      </c>
      <c r="C2443" s="87" t="s">
        <v>7080</v>
      </c>
      <c r="D2443" s="90" t="s">
        <v>5483</v>
      </c>
      <c r="E2443" s="137" t="s">
        <v>18832</v>
      </c>
    </row>
    <row r="2444" spans="1:5" ht="56.25" customHeight="1" x14ac:dyDescent="0.2">
      <c r="A2444" s="88">
        <v>8699828270140</v>
      </c>
      <c r="B2444" s="87" t="s">
        <v>139</v>
      </c>
      <c r="C2444" s="87" t="s">
        <v>7080</v>
      </c>
      <c r="D2444" s="90" t="s">
        <v>5483</v>
      </c>
      <c r="E2444" s="137" t="s">
        <v>18832</v>
      </c>
    </row>
    <row r="2445" spans="1:5" ht="56.25" customHeight="1" x14ac:dyDescent="0.2">
      <c r="A2445" s="88">
        <v>8699828270157</v>
      </c>
      <c r="B2445" s="87" t="s">
        <v>143</v>
      </c>
      <c r="C2445" s="87" t="s">
        <v>7080</v>
      </c>
      <c r="D2445" s="90" t="s">
        <v>5483</v>
      </c>
      <c r="E2445" s="137" t="s">
        <v>18832</v>
      </c>
    </row>
    <row r="2446" spans="1:5" ht="56.25" customHeight="1" x14ac:dyDescent="0.2">
      <c r="A2446" s="88">
        <v>8699828770039</v>
      </c>
      <c r="B2446" s="87" t="s">
        <v>5810</v>
      </c>
      <c r="C2446" s="87" t="s">
        <v>7080</v>
      </c>
      <c r="D2446" s="90" t="s">
        <v>5483</v>
      </c>
      <c r="E2446" s="137" t="s">
        <v>18832</v>
      </c>
    </row>
    <row r="2447" spans="1:5" ht="56.25" customHeight="1" x14ac:dyDescent="0.2">
      <c r="A2447" s="88">
        <v>8699828770046</v>
      </c>
      <c r="B2447" s="87" t="s">
        <v>4743</v>
      </c>
      <c r="C2447" s="87" t="s">
        <v>7080</v>
      </c>
      <c r="D2447" s="90" t="s">
        <v>5483</v>
      </c>
      <c r="E2447" s="137" t="s">
        <v>18832</v>
      </c>
    </row>
    <row r="2448" spans="1:5" ht="56.25" customHeight="1" x14ac:dyDescent="0.2">
      <c r="A2448" s="88">
        <v>8699828770053</v>
      </c>
      <c r="B2448" s="87" t="s">
        <v>5808</v>
      </c>
      <c r="C2448" s="87" t="s">
        <v>7080</v>
      </c>
      <c r="D2448" s="90" t="s">
        <v>5483</v>
      </c>
      <c r="E2448" s="137" t="s">
        <v>18832</v>
      </c>
    </row>
    <row r="2449" spans="1:5" ht="56.25" customHeight="1" x14ac:dyDescent="0.2">
      <c r="A2449" s="88">
        <v>8699828770060</v>
      </c>
      <c r="B2449" s="87" t="s">
        <v>5809</v>
      </c>
      <c r="C2449" s="87" t="s">
        <v>7080</v>
      </c>
      <c r="D2449" s="90" t="s">
        <v>5483</v>
      </c>
      <c r="E2449" s="137" t="s">
        <v>18832</v>
      </c>
    </row>
    <row r="2450" spans="1:5" ht="56.25" customHeight="1" x14ac:dyDescent="0.2">
      <c r="A2450" s="88">
        <v>8699828250036</v>
      </c>
      <c r="B2450" s="87" t="s">
        <v>4822</v>
      </c>
      <c r="C2450" s="87" t="s">
        <v>4809</v>
      </c>
      <c r="D2450" s="90" t="s">
        <v>5483</v>
      </c>
      <c r="E2450" s="137" t="s">
        <v>18832</v>
      </c>
    </row>
    <row r="2451" spans="1:5" ht="56.25" customHeight="1" x14ac:dyDescent="0.2">
      <c r="A2451" s="88">
        <v>8699828090069</v>
      </c>
      <c r="B2451" s="87" t="s">
        <v>4867</v>
      </c>
      <c r="C2451" s="87" t="s">
        <v>4865</v>
      </c>
      <c r="D2451" s="90" t="s">
        <v>5483</v>
      </c>
      <c r="E2451" s="137" t="s">
        <v>18832</v>
      </c>
    </row>
    <row r="2452" spans="1:5" ht="56.25" customHeight="1" x14ac:dyDescent="0.2">
      <c r="A2452" s="88">
        <v>8699828750062</v>
      </c>
      <c r="B2452" s="87" t="s">
        <v>4866</v>
      </c>
      <c r="C2452" s="87" t="s">
        <v>4865</v>
      </c>
      <c r="D2452" s="90" t="s">
        <v>5483</v>
      </c>
      <c r="E2452" s="137" t="s">
        <v>18832</v>
      </c>
    </row>
    <row r="2453" spans="1:5" ht="56.25" customHeight="1" x14ac:dyDescent="0.2">
      <c r="A2453" s="88">
        <v>8699828090410</v>
      </c>
      <c r="B2453" s="87" t="s">
        <v>5045</v>
      </c>
      <c r="C2453" s="87" t="s">
        <v>5046</v>
      </c>
      <c r="D2453" s="90" t="s">
        <v>5483</v>
      </c>
      <c r="E2453" s="137" t="s">
        <v>18832</v>
      </c>
    </row>
    <row r="2454" spans="1:5" ht="56.25" customHeight="1" x14ac:dyDescent="0.2">
      <c r="A2454" s="88">
        <v>8699579190148</v>
      </c>
      <c r="B2454" s="87" t="s">
        <v>5128</v>
      </c>
      <c r="C2454" s="87" t="s">
        <v>5126</v>
      </c>
      <c r="D2454" s="90" t="s">
        <v>5483</v>
      </c>
      <c r="E2454" s="137" t="s">
        <v>18832</v>
      </c>
    </row>
    <row r="2455" spans="1:5" ht="56.25" customHeight="1" x14ac:dyDescent="0.2">
      <c r="A2455" s="88">
        <v>8699579190179</v>
      </c>
      <c r="B2455" s="87" t="s">
        <v>5127</v>
      </c>
      <c r="C2455" s="87" t="s">
        <v>5126</v>
      </c>
      <c r="D2455" s="90" t="s">
        <v>5483</v>
      </c>
      <c r="E2455" s="137" t="s">
        <v>18832</v>
      </c>
    </row>
    <row r="2456" spans="1:5" ht="56.25" customHeight="1" x14ac:dyDescent="0.2">
      <c r="A2456" s="88">
        <v>8699828010531</v>
      </c>
      <c r="B2456" s="87" t="s">
        <v>5206</v>
      </c>
      <c r="C2456" s="87" t="s">
        <v>5205</v>
      </c>
      <c r="D2456" s="90" t="s">
        <v>5483</v>
      </c>
      <c r="E2456" s="137" t="s">
        <v>18832</v>
      </c>
    </row>
    <row r="2457" spans="1:5" ht="56.25" customHeight="1" x14ac:dyDescent="0.2">
      <c r="A2457" s="88">
        <v>8699828570073</v>
      </c>
      <c r="B2457" s="87" t="s">
        <v>5204</v>
      </c>
      <c r="C2457" s="87" t="s">
        <v>5205</v>
      </c>
      <c r="D2457" s="90" t="s">
        <v>5483</v>
      </c>
      <c r="E2457" s="137" t="s">
        <v>18832</v>
      </c>
    </row>
    <row r="2458" spans="1:5" ht="56.25" customHeight="1" x14ac:dyDescent="0.2">
      <c r="A2458" s="88">
        <v>8699828570288</v>
      </c>
      <c r="B2458" s="87" t="s">
        <v>9764</v>
      </c>
      <c r="C2458" s="87" t="s">
        <v>5247</v>
      </c>
      <c r="D2458" s="90" t="s">
        <v>5483</v>
      </c>
      <c r="E2458" s="137" t="s">
        <v>18832</v>
      </c>
    </row>
    <row r="2459" spans="1:5" ht="56.25" customHeight="1" x14ac:dyDescent="0.2">
      <c r="A2459" s="88">
        <v>8699828570301</v>
      </c>
      <c r="B2459" s="87" t="s">
        <v>12382</v>
      </c>
      <c r="C2459" s="87" t="s">
        <v>5247</v>
      </c>
      <c r="D2459" s="90" t="s">
        <v>5483</v>
      </c>
      <c r="E2459" s="137" t="s">
        <v>18832</v>
      </c>
    </row>
    <row r="2460" spans="1:5" ht="56.25" customHeight="1" x14ac:dyDescent="0.2">
      <c r="A2460" s="88">
        <v>8699828750079</v>
      </c>
      <c r="B2460" s="87" t="s">
        <v>4190</v>
      </c>
      <c r="C2460" s="87" t="s">
        <v>4187</v>
      </c>
      <c r="D2460" s="90" t="s">
        <v>5483</v>
      </c>
      <c r="E2460" s="137" t="s">
        <v>18832</v>
      </c>
    </row>
    <row r="2461" spans="1:5" ht="56.25" customHeight="1" x14ac:dyDescent="0.2">
      <c r="A2461" s="88">
        <v>8699828570011</v>
      </c>
      <c r="B2461" s="87" t="s">
        <v>4264</v>
      </c>
      <c r="C2461" s="87" t="s">
        <v>8410</v>
      </c>
      <c r="D2461" s="90" t="s">
        <v>5483</v>
      </c>
      <c r="E2461" s="137" t="s">
        <v>18832</v>
      </c>
    </row>
    <row r="2462" spans="1:5" ht="56.25" customHeight="1" x14ac:dyDescent="0.2">
      <c r="A2462" s="88">
        <v>8699828570127</v>
      </c>
      <c r="B2462" s="87" t="s">
        <v>4217</v>
      </c>
      <c r="C2462" s="87" t="s">
        <v>8402</v>
      </c>
      <c r="D2462" s="90" t="s">
        <v>5483</v>
      </c>
      <c r="E2462" s="137" t="s">
        <v>18832</v>
      </c>
    </row>
    <row r="2463" spans="1:5" ht="56.25" customHeight="1" x14ac:dyDescent="0.2">
      <c r="A2463" s="88">
        <v>8699828590071</v>
      </c>
      <c r="B2463" s="87" t="s">
        <v>4231</v>
      </c>
      <c r="C2463" s="87" t="s">
        <v>4232</v>
      </c>
      <c r="D2463" s="90" t="s">
        <v>5483</v>
      </c>
      <c r="E2463" s="137" t="s">
        <v>18832</v>
      </c>
    </row>
    <row r="2464" spans="1:5" ht="56.25" customHeight="1" x14ac:dyDescent="0.2">
      <c r="A2464" s="88">
        <v>8699828590064</v>
      </c>
      <c r="B2464" s="87" t="s">
        <v>4235</v>
      </c>
      <c r="C2464" s="87" t="s">
        <v>8403</v>
      </c>
      <c r="D2464" s="90" t="s">
        <v>5483</v>
      </c>
      <c r="E2464" s="137" t="s">
        <v>18832</v>
      </c>
    </row>
    <row r="2465" spans="1:5" ht="56.25" customHeight="1" x14ac:dyDescent="0.2">
      <c r="A2465" s="88">
        <v>8699828120032</v>
      </c>
      <c r="B2465" s="87" t="s">
        <v>4388</v>
      </c>
      <c r="C2465" s="87" t="s">
        <v>4387</v>
      </c>
      <c r="D2465" s="90" t="s">
        <v>5483</v>
      </c>
      <c r="E2465" s="137" t="s">
        <v>18832</v>
      </c>
    </row>
    <row r="2466" spans="1:5" ht="56.25" customHeight="1" x14ac:dyDescent="0.2">
      <c r="A2466" s="88">
        <v>8699828090687</v>
      </c>
      <c r="B2466" s="87" t="s">
        <v>14051</v>
      </c>
      <c r="C2466" s="87" t="s">
        <v>4425</v>
      </c>
      <c r="D2466" s="90" t="s">
        <v>5483</v>
      </c>
      <c r="E2466" s="137" t="s">
        <v>18832</v>
      </c>
    </row>
    <row r="2467" spans="1:5" ht="56.25" customHeight="1" x14ac:dyDescent="0.2">
      <c r="A2467" s="88">
        <v>8699828690092</v>
      </c>
      <c r="B2467" s="87" t="s">
        <v>7630</v>
      </c>
      <c r="C2467" s="87" t="s">
        <v>4457</v>
      </c>
      <c r="D2467" s="90" t="s">
        <v>5483</v>
      </c>
      <c r="E2467" s="137" t="s">
        <v>18832</v>
      </c>
    </row>
    <row r="2468" spans="1:5" ht="56.25" customHeight="1" x14ac:dyDescent="0.2">
      <c r="A2468" s="88">
        <v>8699828690177</v>
      </c>
      <c r="B2468" s="87" t="s">
        <v>9944</v>
      </c>
      <c r="C2468" s="87" t="s">
        <v>4457</v>
      </c>
      <c r="D2468" s="90" t="s">
        <v>5483</v>
      </c>
      <c r="E2468" s="137" t="s">
        <v>18832</v>
      </c>
    </row>
    <row r="2469" spans="1:5" ht="56.25" customHeight="1" x14ac:dyDescent="0.2">
      <c r="A2469" s="88">
        <v>8699828090489</v>
      </c>
      <c r="B2469" s="87" t="s">
        <v>4525</v>
      </c>
      <c r="C2469" s="87" t="s">
        <v>4522</v>
      </c>
      <c r="D2469" s="90" t="s">
        <v>5483</v>
      </c>
      <c r="E2469" s="137" t="s">
        <v>18832</v>
      </c>
    </row>
    <row r="2470" spans="1:5" ht="56.25" customHeight="1" x14ac:dyDescent="0.2">
      <c r="A2470" s="88">
        <v>8699828340058</v>
      </c>
      <c r="B2470" s="87" t="s">
        <v>4591</v>
      </c>
      <c r="C2470" s="87" t="s">
        <v>4589</v>
      </c>
      <c r="D2470" s="90" t="s">
        <v>5483</v>
      </c>
      <c r="E2470" s="137" t="s">
        <v>18832</v>
      </c>
    </row>
    <row r="2471" spans="1:5" ht="56.25" customHeight="1" x14ac:dyDescent="0.2">
      <c r="A2471" s="88">
        <v>8699579010187</v>
      </c>
      <c r="B2471" s="87" t="s">
        <v>4612</v>
      </c>
      <c r="C2471" s="87" t="s">
        <v>4613</v>
      </c>
      <c r="D2471" s="90" t="s">
        <v>5483</v>
      </c>
      <c r="E2471" s="137" t="s">
        <v>18832</v>
      </c>
    </row>
    <row r="2472" spans="1:5" ht="56.25" customHeight="1" x14ac:dyDescent="0.2">
      <c r="A2472" s="88">
        <v>8699828090021</v>
      </c>
      <c r="B2472" s="87" t="s">
        <v>4664</v>
      </c>
      <c r="C2472" s="87" t="s">
        <v>4661</v>
      </c>
      <c r="D2472" s="90" t="s">
        <v>5483</v>
      </c>
      <c r="E2472" s="137" t="s">
        <v>18832</v>
      </c>
    </row>
    <row r="2473" spans="1:5" ht="56.25" customHeight="1" x14ac:dyDescent="0.2">
      <c r="A2473" s="88">
        <v>8699828090472</v>
      </c>
      <c r="B2473" s="87" t="s">
        <v>3639</v>
      </c>
      <c r="C2473" s="87" t="s">
        <v>3636</v>
      </c>
      <c r="D2473" s="90" t="s">
        <v>5483</v>
      </c>
      <c r="E2473" s="137" t="s">
        <v>18832</v>
      </c>
    </row>
    <row r="2474" spans="1:5" ht="56.25" customHeight="1" x14ac:dyDescent="0.2">
      <c r="A2474" s="88">
        <v>8699579150098</v>
      </c>
      <c r="B2474" s="87" t="s">
        <v>3667</v>
      </c>
      <c r="C2474" s="87" t="s">
        <v>3656</v>
      </c>
      <c r="D2474" s="90" t="s">
        <v>5483</v>
      </c>
      <c r="E2474" s="137" t="s">
        <v>18832</v>
      </c>
    </row>
    <row r="2475" spans="1:5" ht="56.25" customHeight="1" x14ac:dyDescent="0.2">
      <c r="A2475" s="88">
        <v>8699828150060</v>
      </c>
      <c r="B2475" s="87" t="s">
        <v>8536</v>
      </c>
      <c r="C2475" s="87" t="s">
        <v>3656</v>
      </c>
      <c r="D2475" s="90" t="s">
        <v>5483</v>
      </c>
      <c r="E2475" s="137" t="s">
        <v>18832</v>
      </c>
    </row>
    <row r="2476" spans="1:5" ht="56.25" customHeight="1" x14ac:dyDescent="0.2">
      <c r="A2476" s="88">
        <v>8699828150077</v>
      </c>
      <c r="B2476" s="87" t="s">
        <v>3664</v>
      </c>
      <c r="C2476" s="87" t="s">
        <v>3656</v>
      </c>
      <c r="D2476" s="90" t="s">
        <v>5483</v>
      </c>
      <c r="E2476" s="137" t="s">
        <v>18832</v>
      </c>
    </row>
    <row r="2477" spans="1:5" ht="56.25" customHeight="1" x14ac:dyDescent="0.2">
      <c r="A2477" s="88">
        <v>8699828150145</v>
      </c>
      <c r="B2477" s="87" t="s">
        <v>3667</v>
      </c>
      <c r="C2477" s="87" t="s">
        <v>3656</v>
      </c>
      <c r="D2477" s="90" t="s">
        <v>5483</v>
      </c>
      <c r="E2477" s="137" t="s">
        <v>18832</v>
      </c>
    </row>
    <row r="2478" spans="1:5" ht="56.25" customHeight="1" x14ac:dyDescent="0.2">
      <c r="A2478" s="88">
        <v>8699828610021</v>
      </c>
      <c r="B2478" s="87" t="s">
        <v>3852</v>
      </c>
      <c r="C2478" s="87" t="s">
        <v>5354</v>
      </c>
      <c r="D2478" s="90" t="s">
        <v>5483</v>
      </c>
      <c r="E2478" s="137" t="s">
        <v>18832</v>
      </c>
    </row>
    <row r="2479" spans="1:5" ht="56.25" customHeight="1" x14ac:dyDescent="0.2">
      <c r="A2479" s="88">
        <v>8699828750031</v>
      </c>
      <c r="B2479" s="87" t="s">
        <v>3844</v>
      </c>
      <c r="C2479" s="87" t="s">
        <v>5354</v>
      </c>
      <c r="D2479" s="90" t="s">
        <v>5483</v>
      </c>
      <c r="E2479" s="137" t="s">
        <v>18832</v>
      </c>
    </row>
    <row r="2480" spans="1:5" ht="56.25" customHeight="1" x14ac:dyDescent="0.2">
      <c r="A2480" s="88">
        <v>8699828750055</v>
      </c>
      <c r="B2480" s="87" t="s">
        <v>3840</v>
      </c>
      <c r="C2480" s="87" t="s">
        <v>5354</v>
      </c>
      <c r="D2480" s="90" t="s">
        <v>5483</v>
      </c>
      <c r="E2480" s="137" t="s">
        <v>18832</v>
      </c>
    </row>
    <row r="2481" spans="1:5" ht="56.25" customHeight="1" x14ac:dyDescent="0.2">
      <c r="A2481" s="88">
        <v>8699828750093</v>
      </c>
      <c r="B2481" s="87" t="s">
        <v>3836</v>
      </c>
      <c r="C2481" s="87" t="s">
        <v>5354</v>
      </c>
      <c r="D2481" s="90" t="s">
        <v>5483</v>
      </c>
      <c r="E2481" s="137" t="s">
        <v>18832</v>
      </c>
    </row>
    <row r="2482" spans="1:5" ht="56.25" customHeight="1" x14ac:dyDescent="0.2">
      <c r="A2482" s="88">
        <v>8699828010524</v>
      </c>
      <c r="B2482" s="87" t="s">
        <v>3867</v>
      </c>
      <c r="C2482" s="87" t="s">
        <v>3865</v>
      </c>
      <c r="D2482" s="90" t="s">
        <v>5483</v>
      </c>
      <c r="E2482" s="137" t="s">
        <v>18832</v>
      </c>
    </row>
    <row r="2483" spans="1:5" ht="56.25" customHeight="1" x14ac:dyDescent="0.2">
      <c r="A2483" s="88">
        <v>8699828010142</v>
      </c>
      <c r="B2483" s="87" t="s">
        <v>3884</v>
      </c>
      <c r="C2483" s="87" t="s">
        <v>3873</v>
      </c>
      <c r="D2483" s="90" t="s">
        <v>5483</v>
      </c>
      <c r="E2483" s="137" t="s">
        <v>18832</v>
      </c>
    </row>
    <row r="2484" spans="1:5" ht="56.25" customHeight="1" x14ac:dyDescent="0.2">
      <c r="A2484" s="88">
        <v>8699828010159</v>
      </c>
      <c r="B2484" s="87" t="s">
        <v>8708</v>
      </c>
      <c r="C2484" s="87" t="s">
        <v>3873</v>
      </c>
      <c r="D2484" s="90" t="s">
        <v>5483</v>
      </c>
      <c r="E2484" s="137" t="s">
        <v>18832</v>
      </c>
    </row>
    <row r="2485" spans="1:5" ht="56.25" customHeight="1" x14ac:dyDescent="0.2">
      <c r="A2485" s="88">
        <v>8699828010166</v>
      </c>
      <c r="B2485" s="87" t="s">
        <v>3890</v>
      </c>
      <c r="C2485" s="87" t="s">
        <v>3873</v>
      </c>
      <c r="D2485" s="90" t="s">
        <v>5483</v>
      </c>
      <c r="E2485" s="137" t="s">
        <v>18832</v>
      </c>
    </row>
    <row r="2486" spans="1:5" ht="56.25" customHeight="1" x14ac:dyDescent="0.2">
      <c r="A2486" s="88">
        <v>8699828080015</v>
      </c>
      <c r="B2486" s="87" t="s">
        <v>4019</v>
      </c>
      <c r="C2486" s="87" t="s">
        <v>4018</v>
      </c>
      <c r="D2486" s="90" t="s">
        <v>5483</v>
      </c>
      <c r="E2486" s="137" t="s">
        <v>18832</v>
      </c>
    </row>
    <row r="2487" spans="1:5" ht="56.25" customHeight="1" x14ac:dyDescent="0.2">
      <c r="A2487" s="88">
        <v>8699828090038</v>
      </c>
      <c r="B2487" s="87" t="s">
        <v>4085</v>
      </c>
      <c r="C2487" s="87" t="s">
        <v>4061</v>
      </c>
      <c r="D2487" s="90" t="s">
        <v>5483</v>
      </c>
      <c r="E2487" s="137" t="s">
        <v>18832</v>
      </c>
    </row>
    <row r="2488" spans="1:5" ht="56.25" customHeight="1" x14ac:dyDescent="0.2">
      <c r="A2488" s="88">
        <v>8699828090045</v>
      </c>
      <c r="B2488" s="87" t="s">
        <v>4092</v>
      </c>
      <c r="C2488" s="87" t="s">
        <v>4061</v>
      </c>
      <c r="D2488" s="90" t="s">
        <v>5483</v>
      </c>
      <c r="E2488" s="137" t="s">
        <v>18832</v>
      </c>
    </row>
    <row r="2489" spans="1:5" ht="56.25" customHeight="1" x14ac:dyDescent="0.2">
      <c r="A2489" s="88">
        <v>8699828090090</v>
      </c>
      <c r="B2489" s="87" t="s">
        <v>3518</v>
      </c>
      <c r="C2489" s="87" t="s">
        <v>3480</v>
      </c>
      <c r="D2489" s="90" t="s">
        <v>5483</v>
      </c>
      <c r="E2489" s="137" t="s">
        <v>18832</v>
      </c>
    </row>
    <row r="2490" spans="1:5" ht="56.25" customHeight="1" x14ac:dyDescent="0.2">
      <c r="A2490" s="88">
        <v>8699828280026</v>
      </c>
      <c r="B2490" s="87" t="s">
        <v>3498</v>
      </c>
      <c r="C2490" s="87" t="s">
        <v>3480</v>
      </c>
      <c r="D2490" s="90" t="s">
        <v>5483</v>
      </c>
      <c r="E2490" s="137" t="s">
        <v>18832</v>
      </c>
    </row>
    <row r="2491" spans="1:5" ht="56.25" customHeight="1" x14ac:dyDescent="0.2">
      <c r="A2491" s="88">
        <v>8699828280057</v>
      </c>
      <c r="B2491" s="87" t="s">
        <v>3508</v>
      </c>
      <c r="C2491" s="87" t="s">
        <v>3480</v>
      </c>
      <c r="D2491" s="90" t="s">
        <v>5483</v>
      </c>
      <c r="E2491" s="137" t="s">
        <v>18832</v>
      </c>
    </row>
    <row r="2492" spans="1:5" ht="56.25" customHeight="1" x14ac:dyDescent="0.2">
      <c r="A2492" s="88">
        <v>8699828750086</v>
      </c>
      <c r="B2492" s="87" t="s">
        <v>2638</v>
      </c>
      <c r="C2492" s="87" t="s">
        <v>5400</v>
      </c>
      <c r="D2492" s="90" t="s">
        <v>5483</v>
      </c>
      <c r="E2492" s="137" t="s">
        <v>18832</v>
      </c>
    </row>
    <row r="2493" spans="1:5" ht="56.25" customHeight="1" x14ac:dyDescent="0.2">
      <c r="A2493" s="88">
        <v>8699828750024</v>
      </c>
      <c r="B2493" s="87" t="s">
        <v>2665</v>
      </c>
      <c r="C2493" s="87" t="s">
        <v>5406</v>
      </c>
      <c r="D2493" s="90" t="s">
        <v>5483</v>
      </c>
      <c r="E2493" s="137" t="s">
        <v>18832</v>
      </c>
    </row>
    <row r="2494" spans="1:5" ht="56.25" customHeight="1" x14ac:dyDescent="0.2">
      <c r="A2494" s="88">
        <v>8699579010385</v>
      </c>
      <c r="B2494" s="87" t="s">
        <v>2684</v>
      </c>
      <c r="C2494" s="87" t="s">
        <v>2683</v>
      </c>
      <c r="D2494" s="90" t="s">
        <v>5483</v>
      </c>
      <c r="E2494" s="137" t="s">
        <v>18832</v>
      </c>
    </row>
    <row r="2495" spans="1:5" ht="56.25" customHeight="1" x14ac:dyDescent="0.2">
      <c r="A2495" s="88">
        <v>8699828590095</v>
      </c>
      <c r="B2495" s="87" t="s">
        <v>8114</v>
      </c>
      <c r="C2495" s="87" t="s">
        <v>2848</v>
      </c>
      <c r="D2495" s="90" t="s">
        <v>5483</v>
      </c>
      <c r="E2495" s="137" t="s">
        <v>18832</v>
      </c>
    </row>
    <row r="2496" spans="1:5" ht="56.25" customHeight="1" x14ac:dyDescent="0.2">
      <c r="A2496" s="88">
        <v>8699828010036</v>
      </c>
      <c r="B2496" s="87" t="s">
        <v>2897</v>
      </c>
      <c r="C2496" s="87" t="s">
        <v>5414</v>
      </c>
      <c r="D2496" s="90" t="s">
        <v>5483</v>
      </c>
      <c r="E2496" s="137" t="s">
        <v>18832</v>
      </c>
    </row>
    <row r="2497" spans="1:5" ht="56.25" customHeight="1" x14ac:dyDescent="0.2">
      <c r="A2497" s="88">
        <v>8699828750017</v>
      </c>
      <c r="B2497" s="87" t="s">
        <v>2884</v>
      </c>
      <c r="C2497" s="87" t="s">
        <v>5414</v>
      </c>
      <c r="D2497" s="90" t="s">
        <v>5483</v>
      </c>
      <c r="E2497" s="137" t="s">
        <v>18832</v>
      </c>
    </row>
    <row r="2498" spans="1:5" ht="56.25" customHeight="1" x14ac:dyDescent="0.2">
      <c r="A2498" s="88">
        <v>8699828750048</v>
      </c>
      <c r="B2498" s="87" t="s">
        <v>2880</v>
      </c>
      <c r="C2498" s="87" t="s">
        <v>5414</v>
      </c>
      <c r="D2498" s="90" t="s">
        <v>5483</v>
      </c>
      <c r="E2498" s="137" t="s">
        <v>18832</v>
      </c>
    </row>
    <row r="2499" spans="1:5" ht="56.25" customHeight="1" x14ac:dyDescent="0.2">
      <c r="A2499" s="88">
        <v>8699828091080</v>
      </c>
      <c r="B2499" s="87" t="s">
        <v>7311</v>
      </c>
      <c r="C2499" s="87" t="s">
        <v>3005</v>
      </c>
      <c r="D2499" s="90" t="s">
        <v>5483</v>
      </c>
      <c r="E2499" s="137" t="s">
        <v>18832</v>
      </c>
    </row>
    <row r="2500" spans="1:5" ht="56.25" customHeight="1" x14ac:dyDescent="0.2">
      <c r="A2500" s="88">
        <v>8699828091097</v>
      </c>
      <c r="B2500" s="87" t="s">
        <v>7321</v>
      </c>
      <c r="C2500" s="87" t="s">
        <v>3005</v>
      </c>
      <c r="D2500" s="90" t="s">
        <v>5483</v>
      </c>
      <c r="E2500" s="137" t="s">
        <v>18832</v>
      </c>
    </row>
    <row r="2501" spans="1:5" ht="56.25" customHeight="1" x14ac:dyDescent="0.2">
      <c r="A2501" s="88">
        <v>8699828480037</v>
      </c>
      <c r="B2501" s="87" t="s">
        <v>9598</v>
      </c>
      <c r="C2501" s="87" t="s">
        <v>1866</v>
      </c>
      <c r="D2501" s="90" t="s">
        <v>5483</v>
      </c>
      <c r="E2501" s="137" t="s">
        <v>18832</v>
      </c>
    </row>
    <row r="2502" spans="1:5" ht="56.25" customHeight="1" x14ac:dyDescent="0.2">
      <c r="A2502" s="88">
        <v>8699828010012</v>
      </c>
      <c r="B2502" s="87" t="s">
        <v>1970</v>
      </c>
      <c r="C2502" s="87" t="s">
        <v>1946</v>
      </c>
      <c r="D2502" s="90" t="s">
        <v>5483</v>
      </c>
      <c r="E2502" s="137" t="s">
        <v>18832</v>
      </c>
    </row>
    <row r="2503" spans="1:5" ht="56.25" customHeight="1" x14ac:dyDescent="0.2">
      <c r="A2503" s="88">
        <v>8699828010029</v>
      </c>
      <c r="B2503" s="87" t="s">
        <v>1950</v>
      </c>
      <c r="C2503" s="87" t="s">
        <v>1946</v>
      </c>
      <c r="D2503" s="90" t="s">
        <v>5483</v>
      </c>
      <c r="E2503" s="137" t="s">
        <v>18832</v>
      </c>
    </row>
    <row r="2504" spans="1:5" ht="56.25" customHeight="1" x14ac:dyDescent="0.2">
      <c r="A2504" s="88">
        <v>8699828090014</v>
      </c>
      <c r="B2504" s="87" t="s">
        <v>1965</v>
      </c>
      <c r="C2504" s="87" t="s">
        <v>1946</v>
      </c>
      <c r="D2504" s="90" t="s">
        <v>5483</v>
      </c>
      <c r="E2504" s="137" t="s">
        <v>18832</v>
      </c>
    </row>
    <row r="2505" spans="1:5" ht="56.25" customHeight="1" x14ac:dyDescent="0.2">
      <c r="A2505" s="88">
        <v>8699828090106</v>
      </c>
      <c r="B2505" s="87" t="s">
        <v>1980</v>
      </c>
      <c r="C2505" s="87" t="s">
        <v>1946</v>
      </c>
      <c r="D2505" s="90" t="s">
        <v>5483</v>
      </c>
      <c r="E2505" s="137" t="s">
        <v>18832</v>
      </c>
    </row>
    <row r="2506" spans="1:5" ht="56.25" customHeight="1" x14ac:dyDescent="0.2">
      <c r="A2506" s="88">
        <v>8699828090113</v>
      </c>
      <c r="B2506" s="87" t="s">
        <v>1991</v>
      </c>
      <c r="C2506" s="87" t="s">
        <v>1946</v>
      </c>
      <c r="D2506" s="90" t="s">
        <v>5483</v>
      </c>
      <c r="E2506" s="137" t="s">
        <v>18832</v>
      </c>
    </row>
    <row r="2507" spans="1:5" ht="56.25" customHeight="1" x14ac:dyDescent="0.2">
      <c r="A2507" s="88">
        <v>8699828090120</v>
      </c>
      <c r="B2507" s="87" t="s">
        <v>1957</v>
      </c>
      <c r="C2507" s="87" t="s">
        <v>1946</v>
      </c>
      <c r="D2507" s="90" t="s">
        <v>5483</v>
      </c>
      <c r="E2507" s="137" t="s">
        <v>18832</v>
      </c>
    </row>
    <row r="2508" spans="1:5" ht="56.25" customHeight="1" x14ac:dyDescent="0.2">
      <c r="A2508" s="88">
        <v>8699828340010</v>
      </c>
      <c r="B2508" s="87" t="s">
        <v>1997</v>
      </c>
      <c r="C2508" s="87" t="s">
        <v>1946</v>
      </c>
      <c r="D2508" s="90" t="s">
        <v>5483</v>
      </c>
      <c r="E2508" s="137" t="s">
        <v>18832</v>
      </c>
    </row>
    <row r="2509" spans="1:5" ht="56.25" customHeight="1" x14ac:dyDescent="0.2">
      <c r="A2509" s="88">
        <v>8699828030058</v>
      </c>
      <c r="B2509" s="87" t="s">
        <v>2043</v>
      </c>
      <c r="C2509" s="87" t="s">
        <v>2040</v>
      </c>
      <c r="D2509" s="90" t="s">
        <v>5483</v>
      </c>
      <c r="E2509" s="137" t="s">
        <v>18832</v>
      </c>
    </row>
    <row r="2510" spans="1:5" ht="56.25" customHeight="1" x14ac:dyDescent="0.2">
      <c r="A2510" s="88">
        <v>8699828030065</v>
      </c>
      <c r="B2510" s="87" t="s">
        <v>2044</v>
      </c>
      <c r="C2510" s="87" t="s">
        <v>2040</v>
      </c>
      <c r="D2510" s="90" t="s">
        <v>5483</v>
      </c>
      <c r="E2510" s="137" t="s">
        <v>18832</v>
      </c>
    </row>
    <row r="2511" spans="1:5" ht="56.25" customHeight="1" x14ac:dyDescent="0.2">
      <c r="A2511" s="88">
        <v>8699828090076</v>
      </c>
      <c r="B2511" s="87" t="s">
        <v>2090</v>
      </c>
      <c r="C2511" s="87" t="s">
        <v>2087</v>
      </c>
      <c r="D2511" s="90" t="s">
        <v>5483</v>
      </c>
      <c r="E2511" s="137" t="s">
        <v>18832</v>
      </c>
    </row>
    <row r="2512" spans="1:5" ht="56.25" customHeight="1" x14ac:dyDescent="0.2">
      <c r="A2512" s="88">
        <v>8699828570141</v>
      </c>
      <c r="B2512" s="87" t="s">
        <v>2101</v>
      </c>
      <c r="C2512" s="87" t="s">
        <v>2099</v>
      </c>
      <c r="D2512" s="90" t="s">
        <v>5483</v>
      </c>
      <c r="E2512" s="137" t="s">
        <v>18832</v>
      </c>
    </row>
    <row r="2513" spans="1:5" ht="56.25" customHeight="1" x14ac:dyDescent="0.2">
      <c r="A2513" s="88">
        <v>8699828790068</v>
      </c>
      <c r="B2513" s="87" t="s">
        <v>2143</v>
      </c>
      <c r="C2513" s="87" t="s">
        <v>2142</v>
      </c>
      <c r="D2513" s="90" t="s">
        <v>5483</v>
      </c>
      <c r="E2513" s="137" t="s">
        <v>18832</v>
      </c>
    </row>
    <row r="2514" spans="1:5" ht="56.25" customHeight="1" x14ac:dyDescent="0.2">
      <c r="A2514" s="88">
        <v>8699828790105</v>
      </c>
      <c r="B2514" s="87" t="s">
        <v>7377</v>
      </c>
      <c r="C2514" s="87" t="s">
        <v>2142</v>
      </c>
      <c r="D2514" s="90" t="s">
        <v>5483</v>
      </c>
      <c r="E2514" s="137" t="s">
        <v>18832</v>
      </c>
    </row>
    <row r="2515" spans="1:5" ht="56.25" customHeight="1" x14ac:dyDescent="0.2">
      <c r="A2515" s="88">
        <v>8699579010088</v>
      </c>
      <c r="B2515" s="87" t="s">
        <v>2341</v>
      </c>
      <c r="C2515" s="87" t="s">
        <v>2308</v>
      </c>
      <c r="D2515" s="90" t="s">
        <v>5483</v>
      </c>
      <c r="E2515" s="137" t="s">
        <v>18832</v>
      </c>
    </row>
    <row r="2516" spans="1:5" ht="56.25" customHeight="1" x14ac:dyDescent="0.2">
      <c r="A2516" s="88">
        <v>8699828580010</v>
      </c>
      <c r="B2516" s="87" t="s">
        <v>2324</v>
      </c>
      <c r="C2516" s="87" t="s">
        <v>2308</v>
      </c>
      <c r="D2516" s="90" t="s">
        <v>5483</v>
      </c>
      <c r="E2516" s="137" t="s">
        <v>18832</v>
      </c>
    </row>
    <row r="2517" spans="1:5" ht="56.25" customHeight="1" x14ac:dyDescent="0.2">
      <c r="A2517" s="88">
        <v>8699828010067</v>
      </c>
      <c r="B2517" s="87" t="s">
        <v>2360</v>
      </c>
      <c r="C2517" s="87" t="s">
        <v>2358</v>
      </c>
      <c r="D2517" s="90" t="s">
        <v>5483</v>
      </c>
      <c r="E2517" s="137" t="s">
        <v>18832</v>
      </c>
    </row>
    <row r="2518" spans="1:5" ht="56.25" customHeight="1" x14ac:dyDescent="0.2">
      <c r="A2518" s="88">
        <v>8699828010043</v>
      </c>
      <c r="B2518" s="87" t="s">
        <v>2411</v>
      </c>
      <c r="C2518" s="87" t="s">
        <v>2402</v>
      </c>
      <c r="D2518" s="90" t="s">
        <v>5483</v>
      </c>
      <c r="E2518" s="137" t="s">
        <v>18832</v>
      </c>
    </row>
    <row r="2519" spans="1:5" ht="56.25" customHeight="1" x14ac:dyDescent="0.2">
      <c r="A2519" s="88">
        <v>8699828010050</v>
      </c>
      <c r="B2519" s="87" t="s">
        <v>1294</v>
      </c>
      <c r="C2519" s="87" t="s">
        <v>12644</v>
      </c>
      <c r="D2519" s="90" t="s">
        <v>5483</v>
      </c>
      <c r="E2519" s="137" t="s">
        <v>18832</v>
      </c>
    </row>
    <row r="2520" spans="1:5" ht="56.25" customHeight="1" x14ac:dyDescent="0.2">
      <c r="A2520" s="88">
        <v>8699579750045</v>
      </c>
      <c r="B2520" s="87" t="s">
        <v>1507</v>
      </c>
      <c r="C2520" s="87" t="s">
        <v>5427</v>
      </c>
      <c r="D2520" s="90" t="s">
        <v>5483</v>
      </c>
      <c r="E2520" s="137" t="s">
        <v>18832</v>
      </c>
    </row>
    <row r="2521" spans="1:5" ht="56.25" customHeight="1" x14ac:dyDescent="0.2">
      <c r="A2521" s="88">
        <v>8699579750052</v>
      </c>
      <c r="B2521" s="87" t="s">
        <v>1506</v>
      </c>
      <c r="C2521" s="87" t="s">
        <v>5427</v>
      </c>
      <c r="D2521" s="90" t="s">
        <v>5483</v>
      </c>
      <c r="E2521" s="137" t="s">
        <v>18832</v>
      </c>
    </row>
    <row r="2522" spans="1:5" ht="56.25" customHeight="1" x14ac:dyDescent="0.2">
      <c r="A2522" s="88">
        <v>8699828750321</v>
      </c>
      <c r="B2522" s="87" t="s">
        <v>7063</v>
      </c>
      <c r="C2522" s="87" t="s">
        <v>1564</v>
      </c>
      <c r="D2522" s="90" t="s">
        <v>5483</v>
      </c>
      <c r="E2522" s="137" t="s">
        <v>18832</v>
      </c>
    </row>
    <row r="2523" spans="1:5" ht="56.25" customHeight="1" x14ac:dyDescent="0.2">
      <c r="A2523" s="88">
        <v>8699579750021</v>
      </c>
      <c r="B2523" s="87" t="s">
        <v>1696</v>
      </c>
      <c r="C2523" s="87" t="s">
        <v>1690</v>
      </c>
      <c r="D2523" s="90" t="s">
        <v>5483</v>
      </c>
      <c r="E2523" s="137" t="s">
        <v>18832</v>
      </c>
    </row>
    <row r="2524" spans="1:5" ht="56.25" customHeight="1" x14ac:dyDescent="0.2">
      <c r="A2524" s="88">
        <v>8699579700019</v>
      </c>
      <c r="B2524" s="87" t="s">
        <v>1699</v>
      </c>
      <c r="C2524" s="87" t="s">
        <v>1698</v>
      </c>
      <c r="D2524" s="90" t="s">
        <v>5483</v>
      </c>
      <c r="E2524" s="137" t="s">
        <v>18832</v>
      </c>
    </row>
    <row r="2525" spans="1:5" ht="56.25" customHeight="1" x14ac:dyDescent="0.2">
      <c r="A2525" s="88">
        <v>8699579270086</v>
      </c>
      <c r="B2525" s="87" t="s">
        <v>893</v>
      </c>
      <c r="C2525" s="87" t="s">
        <v>17064</v>
      </c>
      <c r="D2525" s="90" t="s">
        <v>5483</v>
      </c>
      <c r="E2525" s="137" t="s">
        <v>18832</v>
      </c>
    </row>
    <row r="2526" spans="1:5" ht="56.25" customHeight="1" x14ac:dyDescent="0.2">
      <c r="A2526" s="88">
        <v>8699579270093</v>
      </c>
      <c r="B2526" s="87" t="s">
        <v>894</v>
      </c>
      <c r="C2526" s="87" t="s">
        <v>17064</v>
      </c>
      <c r="D2526" s="90" t="s">
        <v>5483</v>
      </c>
      <c r="E2526" s="137" t="s">
        <v>18832</v>
      </c>
    </row>
    <row r="2527" spans="1:5" ht="56.25" customHeight="1" x14ac:dyDescent="0.2">
      <c r="A2527" s="88">
        <v>8699579270116</v>
      </c>
      <c r="B2527" s="87" t="s">
        <v>892</v>
      </c>
      <c r="C2527" s="87" t="s">
        <v>17064</v>
      </c>
      <c r="D2527" s="90" t="s">
        <v>5483</v>
      </c>
      <c r="E2527" s="137" t="s">
        <v>18832</v>
      </c>
    </row>
    <row r="2528" spans="1:5" ht="56.25" customHeight="1" x14ac:dyDescent="0.2">
      <c r="A2528" s="88">
        <v>8699828270034</v>
      </c>
      <c r="B2528" s="87" t="s">
        <v>891</v>
      </c>
      <c r="C2528" s="87" t="s">
        <v>17064</v>
      </c>
      <c r="D2528" s="90" t="s">
        <v>5483</v>
      </c>
      <c r="E2528" s="137" t="s">
        <v>18832</v>
      </c>
    </row>
    <row r="2529" spans="1:5" ht="56.25" customHeight="1" x14ac:dyDescent="0.2">
      <c r="A2529" s="88">
        <v>8699828010555</v>
      </c>
      <c r="B2529" s="87" t="s">
        <v>946</v>
      </c>
      <c r="C2529" s="87" t="s">
        <v>944</v>
      </c>
      <c r="D2529" s="90" t="s">
        <v>5483</v>
      </c>
      <c r="E2529" s="137" t="s">
        <v>18832</v>
      </c>
    </row>
    <row r="2530" spans="1:5" ht="56.25" customHeight="1" x14ac:dyDescent="0.2">
      <c r="A2530" s="88">
        <v>8699828520016</v>
      </c>
      <c r="B2530" s="16" t="s">
        <v>12430</v>
      </c>
      <c r="C2530" s="16" t="s">
        <v>5452</v>
      </c>
      <c r="D2530" s="90" t="s">
        <v>5483</v>
      </c>
      <c r="E2530" s="137" t="s">
        <v>18832</v>
      </c>
    </row>
    <row r="2531" spans="1:5" ht="56.25" customHeight="1" x14ac:dyDescent="0.2">
      <c r="A2531" s="88">
        <v>8699828520023</v>
      </c>
      <c r="B2531" s="16" t="s">
        <v>12420</v>
      </c>
      <c r="C2531" s="16" t="s">
        <v>5452</v>
      </c>
      <c r="D2531" s="90" t="s">
        <v>5483</v>
      </c>
      <c r="E2531" s="137" t="s">
        <v>18832</v>
      </c>
    </row>
    <row r="2532" spans="1:5" ht="56.25" customHeight="1" x14ac:dyDescent="0.2">
      <c r="A2532" s="88">
        <v>8699579090172</v>
      </c>
      <c r="B2532" s="87" t="s">
        <v>1088</v>
      </c>
      <c r="C2532" s="87" t="s">
        <v>1080</v>
      </c>
      <c r="D2532" s="90" t="s">
        <v>5483</v>
      </c>
      <c r="E2532" s="137" t="s">
        <v>18832</v>
      </c>
    </row>
    <row r="2533" spans="1:5" ht="56.25" customHeight="1" x14ac:dyDescent="0.2">
      <c r="A2533" s="88">
        <v>8699828090403</v>
      </c>
      <c r="B2533" s="87" t="s">
        <v>1091</v>
      </c>
      <c r="C2533" s="87" t="s">
        <v>1080</v>
      </c>
      <c r="D2533" s="90" t="s">
        <v>5483</v>
      </c>
      <c r="E2533" s="137" t="s">
        <v>18832</v>
      </c>
    </row>
    <row r="2534" spans="1:5" ht="56.25" customHeight="1" x14ac:dyDescent="0.2">
      <c r="A2534" s="88">
        <v>8699828090229</v>
      </c>
      <c r="B2534" s="87" t="s">
        <v>1145</v>
      </c>
      <c r="C2534" s="87" t="s">
        <v>1135</v>
      </c>
      <c r="D2534" s="90" t="s">
        <v>5483</v>
      </c>
      <c r="E2534" s="137" t="s">
        <v>18832</v>
      </c>
    </row>
    <row r="2535" spans="1:5" ht="56.25" customHeight="1" x14ac:dyDescent="0.2">
      <c r="A2535" s="88">
        <v>8699828090236</v>
      </c>
      <c r="B2535" s="87" t="s">
        <v>1157</v>
      </c>
      <c r="C2535" s="87" t="s">
        <v>1135</v>
      </c>
      <c r="D2535" s="90" t="s">
        <v>5483</v>
      </c>
      <c r="E2535" s="137" t="s">
        <v>18832</v>
      </c>
    </row>
    <row r="2536" spans="1:5" ht="56.25" customHeight="1" x14ac:dyDescent="0.2">
      <c r="A2536" s="88">
        <v>8699828790020</v>
      </c>
      <c r="B2536" s="87" t="s">
        <v>1230</v>
      </c>
      <c r="C2536" s="87" t="s">
        <v>1231</v>
      </c>
      <c r="D2536" s="90" t="s">
        <v>5483</v>
      </c>
      <c r="E2536" s="137" t="s">
        <v>18832</v>
      </c>
    </row>
    <row r="2537" spans="1:5" ht="56.25" customHeight="1" x14ac:dyDescent="0.2">
      <c r="A2537" s="88">
        <v>8699828090199</v>
      </c>
      <c r="B2537" s="87" t="s">
        <v>161</v>
      </c>
      <c r="C2537" s="87" t="s">
        <v>138</v>
      </c>
      <c r="D2537" s="90" t="s">
        <v>5483</v>
      </c>
      <c r="E2537" s="137" t="s">
        <v>18832</v>
      </c>
    </row>
    <row r="2538" spans="1:5" ht="56.25" customHeight="1" x14ac:dyDescent="0.2">
      <c r="A2538" s="88">
        <v>8699828090427</v>
      </c>
      <c r="B2538" s="87" t="s">
        <v>174</v>
      </c>
      <c r="C2538" s="87" t="s">
        <v>138</v>
      </c>
      <c r="D2538" s="90" t="s">
        <v>5483</v>
      </c>
      <c r="E2538" s="137" t="s">
        <v>18832</v>
      </c>
    </row>
    <row r="2539" spans="1:5" ht="56.25" customHeight="1" x14ac:dyDescent="0.2">
      <c r="A2539" s="88">
        <v>8699828280033</v>
      </c>
      <c r="B2539" s="87" t="s">
        <v>184</v>
      </c>
      <c r="C2539" s="87" t="s">
        <v>138</v>
      </c>
      <c r="D2539" s="90" t="s">
        <v>5483</v>
      </c>
      <c r="E2539" s="137" t="s">
        <v>18832</v>
      </c>
    </row>
    <row r="2540" spans="1:5" ht="56.25" customHeight="1" x14ac:dyDescent="0.2">
      <c r="A2540" s="88">
        <v>8699828280040</v>
      </c>
      <c r="B2540" s="87" t="s">
        <v>186</v>
      </c>
      <c r="C2540" s="87" t="s">
        <v>138</v>
      </c>
      <c r="D2540" s="90" t="s">
        <v>5483</v>
      </c>
      <c r="E2540" s="137" t="s">
        <v>18832</v>
      </c>
    </row>
    <row r="2541" spans="1:5" ht="56.25" customHeight="1" x14ac:dyDescent="0.2">
      <c r="A2541" s="88">
        <v>8699828150404</v>
      </c>
      <c r="B2541" s="87" t="s">
        <v>8960</v>
      </c>
      <c r="C2541" s="87" t="s">
        <v>239</v>
      </c>
      <c r="D2541" s="90" t="s">
        <v>5483</v>
      </c>
      <c r="E2541" s="137" t="s">
        <v>18832</v>
      </c>
    </row>
    <row r="2542" spans="1:5" ht="56.25" customHeight="1" x14ac:dyDescent="0.2">
      <c r="A2542" s="88">
        <v>8699828150428</v>
      </c>
      <c r="B2542" s="87" t="s">
        <v>8962</v>
      </c>
      <c r="C2542" s="87" t="s">
        <v>239</v>
      </c>
      <c r="D2542" s="90" t="s">
        <v>5483</v>
      </c>
      <c r="E2542" s="137" t="s">
        <v>18832</v>
      </c>
    </row>
    <row r="2543" spans="1:5" ht="56.25" customHeight="1" x14ac:dyDescent="0.2">
      <c r="A2543" s="88">
        <v>8699828150442</v>
      </c>
      <c r="B2543" s="87" t="s">
        <v>8964</v>
      </c>
      <c r="C2543" s="87" t="s">
        <v>239</v>
      </c>
      <c r="D2543" s="90" t="s">
        <v>5483</v>
      </c>
      <c r="E2543" s="137" t="s">
        <v>18832</v>
      </c>
    </row>
    <row r="2544" spans="1:5" ht="56.25" customHeight="1" x14ac:dyDescent="0.2">
      <c r="A2544" s="88">
        <v>8699828150466</v>
      </c>
      <c r="B2544" s="87" t="s">
        <v>8966</v>
      </c>
      <c r="C2544" s="87" t="s">
        <v>239</v>
      </c>
      <c r="D2544" s="90" t="s">
        <v>5483</v>
      </c>
      <c r="E2544" s="137" t="s">
        <v>18832</v>
      </c>
    </row>
    <row r="2545" spans="1:5" ht="56.25" customHeight="1" x14ac:dyDescent="0.2">
      <c r="A2545" s="88">
        <v>8699828150039</v>
      </c>
      <c r="B2545" s="87" t="s">
        <v>264</v>
      </c>
      <c r="C2545" s="87" t="s">
        <v>247</v>
      </c>
      <c r="D2545" s="90" t="s">
        <v>5483</v>
      </c>
      <c r="E2545" s="137" t="s">
        <v>18832</v>
      </c>
    </row>
    <row r="2546" spans="1:5" ht="56.25" customHeight="1" x14ac:dyDescent="0.2">
      <c r="A2546" s="88">
        <v>8699828150046</v>
      </c>
      <c r="B2546" s="87" t="s">
        <v>257</v>
      </c>
      <c r="C2546" s="87" t="s">
        <v>247</v>
      </c>
      <c r="D2546" s="90" t="s">
        <v>5483</v>
      </c>
      <c r="E2546" s="137" t="s">
        <v>18832</v>
      </c>
    </row>
    <row r="2547" spans="1:5" ht="56.25" customHeight="1" x14ac:dyDescent="0.2">
      <c r="A2547" s="88">
        <v>8699828350040</v>
      </c>
      <c r="B2547" s="87" t="s">
        <v>315</v>
      </c>
      <c r="C2547" s="87" t="s">
        <v>278</v>
      </c>
      <c r="D2547" s="90" t="s">
        <v>5483</v>
      </c>
      <c r="E2547" s="137" t="s">
        <v>18832</v>
      </c>
    </row>
    <row r="2548" spans="1:5" ht="56.25" customHeight="1" x14ac:dyDescent="0.2">
      <c r="A2548" s="88">
        <v>8699828090649</v>
      </c>
      <c r="B2548" s="87" t="s">
        <v>12213</v>
      </c>
      <c r="C2548" s="87" t="s">
        <v>350</v>
      </c>
      <c r="D2548" s="90" t="s">
        <v>5483</v>
      </c>
      <c r="E2548" s="137" t="s">
        <v>18832</v>
      </c>
    </row>
    <row r="2549" spans="1:5" ht="56.25" customHeight="1" x14ac:dyDescent="0.2">
      <c r="A2549" s="88">
        <v>8699828750260</v>
      </c>
      <c r="B2549" s="87" t="s">
        <v>416</v>
      </c>
      <c r="C2549" s="87" t="s">
        <v>395</v>
      </c>
      <c r="D2549" s="90" t="s">
        <v>5483</v>
      </c>
      <c r="E2549" s="137" t="s">
        <v>18832</v>
      </c>
    </row>
    <row r="2550" spans="1:5" ht="56.25" customHeight="1" x14ac:dyDescent="0.2">
      <c r="A2550" s="88">
        <v>8699579350016</v>
      </c>
      <c r="B2550" s="87" t="s">
        <v>425</v>
      </c>
      <c r="C2550" s="87" t="s">
        <v>421</v>
      </c>
      <c r="D2550" s="90" t="s">
        <v>5483</v>
      </c>
      <c r="E2550" s="137" t="s">
        <v>18832</v>
      </c>
    </row>
    <row r="2551" spans="1:5" ht="56.25" customHeight="1" x14ac:dyDescent="0.2">
      <c r="A2551" s="88">
        <v>8699828300014</v>
      </c>
      <c r="B2551" s="87" t="s">
        <v>426</v>
      </c>
      <c r="C2551" s="87" t="s">
        <v>421</v>
      </c>
      <c r="D2551" s="90" t="s">
        <v>5483</v>
      </c>
      <c r="E2551" s="137" t="s">
        <v>18832</v>
      </c>
    </row>
    <row r="2552" spans="1:5" ht="56.25" customHeight="1" x14ac:dyDescent="0.2">
      <c r="A2552" s="88">
        <v>8699828480013</v>
      </c>
      <c r="B2552" s="87" t="s">
        <v>427</v>
      </c>
      <c r="C2552" s="87" t="s">
        <v>421</v>
      </c>
      <c r="D2552" s="90" t="s">
        <v>5483</v>
      </c>
      <c r="E2552" s="137" t="s">
        <v>18832</v>
      </c>
    </row>
    <row r="2553" spans="1:5" ht="56.25" customHeight="1" x14ac:dyDescent="0.2">
      <c r="A2553" s="88">
        <v>8699828610014</v>
      </c>
      <c r="B2553" s="87" t="s">
        <v>440</v>
      </c>
      <c r="C2553" s="87" t="s">
        <v>438</v>
      </c>
      <c r="D2553" s="90" t="s">
        <v>5483</v>
      </c>
      <c r="E2553" s="137" t="s">
        <v>18832</v>
      </c>
    </row>
    <row r="2554" spans="1:5" ht="56.25" customHeight="1" x14ac:dyDescent="0.2">
      <c r="A2554" s="88">
        <v>8699828090342</v>
      </c>
      <c r="B2554" s="87" t="s">
        <v>457</v>
      </c>
      <c r="C2554" s="87" t="s">
        <v>7133</v>
      </c>
      <c r="D2554" s="90" t="s">
        <v>5483</v>
      </c>
      <c r="E2554" s="137" t="s">
        <v>18832</v>
      </c>
    </row>
    <row r="2555" spans="1:5" ht="56.25" customHeight="1" x14ac:dyDescent="0.2">
      <c r="A2555" s="88">
        <v>8699828750352</v>
      </c>
      <c r="B2555" s="87" t="s">
        <v>6963</v>
      </c>
      <c r="C2555" s="87" t="s">
        <v>6953</v>
      </c>
      <c r="D2555" s="90" t="s">
        <v>5483</v>
      </c>
      <c r="E2555" s="137" t="s">
        <v>18832</v>
      </c>
    </row>
    <row r="2556" spans="1:5" ht="56.25" customHeight="1" x14ac:dyDescent="0.2">
      <c r="A2556" s="88">
        <v>8699828750376</v>
      </c>
      <c r="B2556" s="87" t="s">
        <v>6964</v>
      </c>
      <c r="C2556" s="87" t="s">
        <v>6953</v>
      </c>
      <c r="D2556" s="90" t="s">
        <v>5483</v>
      </c>
      <c r="E2556" s="137" t="s">
        <v>18832</v>
      </c>
    </row>
    <row r="2557" spans="1:5" ht="56.25" customHeight="1" x14ac:dyDescent="0.2">
      <c r="A2557" s="88">
        <v>8699828750116</v>
      </c>
      <c r="B2557" s="87" t="s">
        <v>544</v>
      </c>
      <c r="C2557" s="87" t="s">
        <v>538</v>
      </c>
      <c r="D2557" s="90" t="s">
        <v>5483</v>
      </c>
      <c r="E2557" s="137" t="s">
        <v>18832</v>
      </c>
    </row>
    <row r="2558" spans="1:5" ht="56.25" customHeight="1" x14ac:dyDescent="0.2">
      <c r="A2558" s="88">
        <v>8699579190117</v>
      </c>
      <c r="B2558" s="87" t="s">
        <v>683</v>
      </c>
      <c r="C2558" s="87" t="s">
        <v>680</v>
      </c>
      <c r="D2558" s="90" t="s">
        <v>5483</v>
      </c>
      <c r="E2558" s="137" t="s">
        <v>18832</v>
      </c>
    </row>
    <row r="2559" spans="1:5" ht="56.25" customHeight="1" x14ac:dyDescent="0.2">
      <c r="A2559" s="88">
        <v>8699828090694</v>
      </c>
      <c r="B2559" s="87" t="s">
        <v>4</v>
      </c>
      <c r="C2559" s="97" t="s">
        <v>5</v>
      </c>
      <c r="D2559" s="90" t="s">
        <v>5483</v>
      </c>
      <c r="E2559" s="137" t="s">
        <v>18832</v>
      </c>
    </row>
    <row r="2560" spans="1:5" ht="56.25" customHeight="1" x14ac:dyDescent="0.2">
      <c r="A2560" s="88">
        <v>8699828090243</v>
      </c>
      <c r="B2560" s="87" t="s">
        <v>12</v>
      </c>
      <c r="C2560" s="87" t="s">
        <v>9481</v>
      </c>
      <c r="D2560" s="90" t="s">
        <v>5483</v>
      </c>
      <c r="E2560" s="137" t="s">
        <v>18832</v>
      </c>
    </row>
    <row r="2561" spans="1:5" ht="56.25" customHeight="1" x14ac:dyDescent="0.2">
      <c r="A2561" s="88">
        <v>8699579190131</v>
      </c>
      <c r="B2561" s="87" t="s">
        <v>17</v>
      </c>
      <c r="C2561" s="87" t="s">
        <v>18</v>
      </c>
      <c r="D2561" s="90" t="s">
        <v>5483</v>
      </c>
      <c r="E2561" s="137" t="s">
        <v>18832</v>
      </c>
    </row>
    <row r="2562" spans="1:5" ht="56.25" customHeight="1" x14ac:dyDescent="0.2">
      <c r="A2562" s="88">
        <v>8699579190063</v>
      </c>
      <c r="B2562" s="87" t="s">
        <v>26</v>
      </c>
      <c r="C2562" s="87" t="s">
        <v>23</v>
      </c>
      <c r="D2562" s="90" t="s">
        <v>5483</v>
      </c>
      <c r="E2562" s="137" t="s">
        <v>18832</v>
      </c>
    </row>
    <row r="2563" spans="1:5" ht="56.25" customHeight="1" x14ac:dyDescent="0.2">
      <c r="A2563" s="88">
        <v>8699828750109</v>
      </c>
      <c r="B2563" s="87" t="s">
        <v>4395</v>
      </c>
      <c r="C2563" s="87" t="s">
        <v>23</v>
      </c>
      <c r="D2563" s="90" t="s">
        <v>5483</v>
      </c>
      <c r="E2563" s="137" t="s">
        <v>18832</v>
      </c>
    </row>
    <row r="2564" spans="1:5" ht="56.25" customHeight="1" x14ac:dyDescent="0.2">
      <c r="A2564" s="88">
        <v>8699579190155</v>
      </c>
      <c r="B2564" s="87" t="s">
        <v>35</v>
      </c>
      <c r="C2564" s="87" t="s">
        <v>29</v>
      </c>
      <c r="D2564" s="90" t="s">
        <v>5483</v>
      </c>
      <c r="E2564" s="137" t="s">
        <v>18832</v>
      </c>
    </row>
    <row r="2565" spans="1:5" ht="56.25" customHeight="1" x14ac:dyDescent="0.2">
      <c r="A2565" s="88">
        <v>8699828190028</v>
      </c>
      <c r="B2565" s="87" t="s">
        <v>36</v>
      </c>
      <c r="C2565" s="87" t="s">
        <v>29</v>
      </c>
      <c r="D2565" s="90" t="s">
        <v>5483</v>
      </c>
      <c r="E2565" s="137" t="s">
        <v>18832</v>
      </c>
    </row>
    <row r="2566" spans="1:5" ht="56.25" customHeight="1" x14ac:dyDescent="0.2">
      <c r="A2566" s="88">
        <v>8699828190073</v>
      </c>
      <c r="B2566" s="87" t="s">
        <v>37</v>
      </c>
      <c r="C2566" s="87" t="s">
        <v>29</v>
      </c>
      <c r="D2566" s="90" t="s">
        <v>5483</v>
      </c>
      <c r="E2566" s="137" t="s">
        <v>18832</v>
      </c>
    </row>
    <row r="2567" spans="1:5" ht="56.25" customHeight="1" x14ac:dyDescent="0.2">
      <c r="A2567" s="88">
        <v>8699828570080</v>
      </c>
      <c r="B2567" s="87" t="s">
        <v>38</v>
      </c>
      <c r="C2567" s="87" t="s">
        <v>29</v>
      </c>
      <c r="D2567" s="90" t="s">
        <v>5483</v>
      </c>
      <c r="E2567" s="137" t="s">
        <v>18832</v>
      </c>
    </row>
    <row r="2568" spans="1:5" ht="56.25" customHeight="1" x14ac:dyDescent="0.2">
      <c r="A2568" s="88">
        <v>8699697650050</v>
      </c>
      <c r="B2568" s="87" t="s">
        <v>4277</v>
      </c>
      <c r="C2568" s="87" t="s">
        <v>4278</v>
      </c>
      <c r="D2568" s="90" t="s">
        <v>4279</v>
      </c>
      <c r="E2568" s="137" t="s">
        <v>18831</v>
      </c>
    </row>
    <row r="2569" spans="1:5" ht="56.25" customHeight="1" x14ac:dyDescent="0.2">
      <c r="A2569" s="88">
        <v>8699697650043</v>
      </c>
      <c r="B2569" s="87" t="s">
        <v>4281</v>
      </c>
      <c r="C2569" s="87" t="s">
        <v>4278</v>
      </c>
      <c r="D2569" s="90" t="s">
        <v>4279</v>
      </c>
      <c r="E2569" s="137" t="s">
        <v>18832</v>
      </c>
    </row>
    <row r="2570" spans="1:5" ht="56.25" customHeight="1" x14ac:dyDescent="0.2">
      <c r="A2570" s="88">
        <v>8699697330020</v>
      </c>
      <c r="B2570" s="87" t="s">
        <v>1522</v>
      </c>
      <c r="C2570" s="87" t="s">
        <v>5432</v>
      </c>
      <c r="D2570" s="90" t="s">
        <v>4279</v>
      </c>
      <c r="E2570" s="137" t="s">
        <v>18832</v>
      </c>
    </row>
    <row r="2571" spans="1:5" ht="56.25" customHeight="1" x14ac:dyDescent="0.2">
      <c r="A2571" s="88">
        <v>8699697920030</v>
      </c>
      <c r="B2571" s="87" t="s">
        <v>1249</v>
      </c>
      <c r="C2571" s="87" t="s">
        <v>1250</v>
      </c>
      <c r="D2571" s="90" t="s">
        <v>4279</v>
      </c>
      <c r="E2571" s="137" t="s">
        <v>18832</v>
      </c>
    </row>
    <row r="2572" spans="1:5" ht="56.25" customHeight="1" x14ac:dyDescent="0.2">
      <c r="A2572" s="88">
        <v>8699512350011</v>
      </c>
      <c r="B2572" s="87" t="s">
        <v>4749</v>
      </c>
      <c r="C2572" s="87" t="s">
        <v>8981</v>
      </c>
      <c r="D2572" s="90" t="s">
        <v>4748</v>
      </c>
      <c r="E2572" s="137" t="s">
        <v>18832</v>
      </c>
    </row>
    <row r="2573" spans="1:5" ht="56.25" customHeight="1" x14ac:dyDescent="0.2">
      <c r="A2573" s="88">
        <v>8699512350028</v>
      </c>
      <c r="B2573" s="87" t="s">
        <v>4747</v>
      </c>
      <c r="C2573" s="87" t="s">
        <v>8981</v>
      </c>
      <c r="D2573" s="90" t="s">
        <v>4748</v>
      </c>
      <c r="E2573" s="137" t="s">
        <v>18832</v>
      </c>
    </row>
    <row r="2574" spans="1:5" ht="56.25" customHeight="1" x14ac:dyDescent="0.2">
      <c r="A2574" s="88">
        <v>8699512300016</v>
      </c>
      <c r="B2574" s="87" t="s">
        <v>5276</v>
      </c>
      <c r="C2574" s="87" t="s">
        <v>5277</v>
      </c>
      <c r="D2574" s="90" t="s">
        <v>4748</v>
      </c>
      <c r="E2574" s="137" t="s">
        <v>18832</v>
      </c>
    </row>
    <row r="2575" spans="1:5" ht="56.25" customHeight="1" x14ac:dyDescent="0.2">
      <c r="A2575" s="88">
        <v>8699512570013</v>
      </c>
      <c r="B2575" s="87" t="s">
        <v>4471</v>
      </c>
      <c r="C2575" s="87" t="s">
        <v>9012</v>
      </c>
      <c r="D2575" s="90" t="s">
        <v>4748</v>
      </c>
      <c r="E2575" s="137" t="s">
        <v>18832</v>
      </c>
    </row>
    <row r="2576" spans="1:5" ht="56.25" customHeight="1" x14ac:dyDescent="0.2">
      <c r="A2576" s="88">
        <v>8699512350042</v>
      </c>
      <c r="B2576" s="87" t="s">
        <v>3449</v>
      </c>
      <c r="C2576" s="87" t="s">
        <v>3442</v>
      </c>
      <c r="D2576" s="90" t="s">
        <v>4748</v>
      </c>
      <c r="E2576" s="137" t="s">
        <v>18832</v>
      </c>
    </row>
    <row r="2577" spans="1:5" ht="56.25" customHeight="1" x14ac:dyDescent="0.2">
      <c r="A2577" s="88">
        <v>8699512359935</v>
      </c>
      <c r="B2577" s="87" t="s">
        <v>3545</v>
      </c>
      <c r="C2577" s="87" t="s">
        <v>3555</v>
      </c>
      <c r="D2577" s="90" t="s">
        <v>4748</v>
      </c>
      <c r="E2577" s="137" t="s">
        <v>18832</v>
      </c>
    </row>
    <row r="2578" spans="1:5" ht="56.25" customHeight="1" x14ac:dyDescent="0.2">
      <c r="A2578" s="88">
        <v>8699512380018</v>
      </c>
      <c r="B2578" s="87" t="s">
        <v>3546</v>
      </c>
      <c r="C2578" s="87" t="s">
        <v>3555</v>
      </c>
      <c r="D2578" s="90" t="s">
        <v>4748</v>
      </c>
      <c r="E2578" s="137" t="s">
        <v>18832</v>
      </c>
    </row>
    <row r="2579" spans="1:5" ht="56.25" customHeight="1" x14ac:dyDescent="0.2">
      <c r="A2579" s="88">
        <v>8699512010014</v>
      </c>
      <c r="B2579" s="87" t="s">
        <v>2404</v>
      </c>
      <c r="C2579" s="87" t="s">
        <v>2402</v>
      </c>
      <c r="D2579" s="90" t="s">
        <v>4748</v>
      </c>
      <c r="E2579" s="137" t="s">
        <v>18832</v>
      </c>
    </row>
    <row r="2580" spans="1:5" ht="56.25" customHeight="1" x14ac:dyDescent="0.2">
      <c r="A2580" s="88">
        <v>8699797010070</v>
      </c>
      <c r="B2580" s="87" t="s">
        <v>5552</v>
      </c>
      <c r="C2580" s="87" t="s">
        <v>5549</v>
      </c>
      <c r="D2580" s="90" t="s">
        <v>3918</v>
      </c>
      <c r="E2580" s="137" t="s">
        <v>18832</v>
      </c>
    </row>
    <row r="2581" spans="1:5" ht="56.25" customHeight="1" x14ac:dyDescent="0.2">
      <c r="A2581" s="88">
        <v>8699797940020</v>
      </c>
      <c r="B2581" s="87" t="s">
        <v>2777</v>
      </c>
      <c r="C2581" s="87" t="s">
        <v>2775</v>
      </c>
      <c r="D2581" s="90" t="s">
        <v>3918</v>
      </c>
      <c r="E2581" s="137" t="s">
        <v>18832</v>
      </c>
    </row>
    <row r="2582" spans="1:5" ht="56.25" customHeight="1" x14ac:dyDescent="0.2">
      <c r="A2582" s="88">
        <v>8699797750018</v>
      </c>
      <c r="B2582" s="16" t="s">
        <v>12527</v>
      </c>
      <c r="C2582" s="16" t="s">
        <v>5414</v>
      </c>
      <c r="D2582" s="20" t="s">
        <v>3918</v>
      </c>
      <c r="E2582" s="137" t="s">
        <v>18832</v>
      </c>
    </row>
    <row r="2583" spans="1:5" ht="56.25" customHeight="1" x14ac:dyDescent="0.2">
      <c r="A2583" s="88">
        <v>8699797750025</v>
      </c>
      <c r="B2583" s="16" t="s">
        <v>12526</v>
      </c>
      <c r="C2583" s="16" t="s">
        <v>5414</v>
      </c>
      <c r="D2583" s="20" t="s">
        <v>3918</v>
      </c>
      <c r="E2583" s="137" t="s">
        <v>18832</v>
      </c>
    </row>
    <row r="2584" spans="1:5" ht="56.25" customHeight="1" x14ac:dyDescent="0.2">
      <c r="A2584" s="88">
        <v>8699797750032</v>
      </c>
      <c r="B2584" s="16" t="s">
        <v>12532</v>
      </c>
      <c r="C2584" s="87" t="s">
        <v>5414</v>
      </c>
      <c r="D2584" s="20" t="s">
        <v>3918</v>
      </c>
      <c r="E2584" s="137" t="s">
        <v>18832</v>
      </c>
    </row>
    <row r="2585" spans="1:5" ht="56.25" customHeight="1" x14ac:dyDescent="0.2">
      <c r="A2585" s="88">
        <v>8699797570050</v>
      </c>
      <c r="B2585" s="87" t="s">
        <v>2133</v>
      </c>
      <c r="C2585" s="87" t="s">
        <v>2129</v>
      </c>
      <c r="D2585" s="90" t="s">
        <v>3918</v>
      </c>
      <c r="E2585" s="137" t="s">
        <v>18832</v>
      </c>
    </row>
    <row r="2586" spans="1:5" ht="56.25" customHeight="1" x14ac:dyDescent="0.2">
      <c r="A2586" s="88">
        <v>8699797010068</v>
      </c>
      <c r="B2586" s="87" t="s">
        <v>2342</v>
      </c>
      <c r="C2586" s="87" t="s">
        <v>2308</v>
      </c>
      <c r="D2586" s="90" t="s">
        <v>3918</v>
      </c>
      <c r="E2586" s="137" t="s">
        <v>18832</v>
      </c>
    </row>
    <row r="2587" spans="1:5" ht="56.25" customHeight="1" x14ac:dyDescent="0.2">
      <c r="A2587" s="88">
        <v>8680222690153</v>
      </c>
      <c r="B2587" s="87" t="s">
        <v>12328</v>
      </c>
      <c r="C2587" s="87" t="s">
        <v>5834</v>
      </c>
      <c r="D2587" s="90" t="s">
        <v>12161</v>
      </c>
      <c r="E2587" s="137" t="s">
        <v>18832</v>
      </c>
    </row>
    <row r="2588" spans="1:5" ht="56.25" customHeight="1" x14ac:dyDescent="0.2">
      <c r="A2588" s="88">
        <v>8680222690160</v>
      </c>
      <c r="B2588" s="87" t="s">
        <v>12329</v>
      </c>
      <c r="C2588" s="87" t="s">
        <v>5834</v>
      </c>
      <c r="D2588" s="90" t="s">
        <v>12161</v>
      </c>
      <c r="E2588" s="137" t="s">
        <v>18832</v>
      </c>
    </row>
    <row r="2589" spans="1:5" ht="56.25" customHeight="1" x14ac:dyDescent="0.2">
      <c r="A2589" s="88">
        <v>8680222690177</v>
      </c>
      <c r="B2589" s="87" t="s">
        <v>12188</v>
      </c>
      <c r="C2589" s="87" t="s">
        <v>5834</v>
      </c>
      <c r="D2589" s="90" t="s">
        <v>12161</v>
      </c>
      <c r="E2589" s="137" t="s">
        <v>18832</v>
      </c>
    </row>
    <row r="2590" spans="1:5" ht="56.25" customHeight="1" x14ac:dyDescent="0.2">
      <c r="A2590" s="88">
        <v>8680222690184</v>
      </c>
      <c r="B2590" s="87" t="s">
        <v>12189</v>
      </c>
      <c r="C2590" s="87" t="s">
        <v>5834</v>
      </c>
      <c r="D2590" s="90" t="s">
        <v>12161</v>
      </c>
      <c r="E2590" s="137" t="s">
        <v>18832</v>
      </c>
    </row>
    <row r="2591" spans="1:5" ht="56.25" customHeight="1" x14ac:dyDescent="0.2">
      <c r="A2591" s="88">
        <v>8680222690191</v>
      </c>
      <c r="B2591" s="87" t="s">
        <v>12769</v>
      </c>
      <c r="C2591" s="87" t="s">
        <v>5834</v>
      </c>
      <c r="D2591" s="90" t="s">
        <v>12161</v>
      </c>
      <c r="E2591" s="137" t="s">
        <v>18832</v>
      </c>
    </row>
    <row r="2592" spans="1:5" ht="56.25" customHeight="1" x14ac:dyDescent="0.2">
      <c r="A2592" s="88">
        <v>8680222690207</v>
      </c>
      <c r="B2592" s="87" t="s">
        <v>12770</v>
      </c>
      <c r="C2592" s="87" t="s">
        <v>5834</v>
      </c>
      <c r="D2592" s="90" t="s">
        <v>12161</v>
      </c>
      <c r="E2592" s="137" t="s">
        <v>18832</v>
      </c>
    </row>
    <row r="2593" spans="1:5" ht="56.25" customHeight="1" x14ac:dyDescent="0.2">
      <c r="A2593" s="88">
        <v>8680222690214</v>
      </c>
      <c r="B2593" s="87" t="s">
        <v>12332</v>
      </c>
      <c r="C2593" s="87" t="s">
        <v>5834</v>
      </c>
      <c r="D2593" s="90" t="s">
        <v>12161</v>
      </c>
      <c r="E2593" s="137" t="s">
        <v>18832</v>
      </c>
    </row>
    <row r="2594" spans="1:5" ht="56.25" customHeight="1" x14ac:dyDescent="0.2">
      <c r="A2594" s="88">
        <v>8680222690221</v>
      </c>
      <c r="B2594" s="87" t="s">
        <v>12331</v>
      </c>
      <c r="C2594" s="87" t="s">
        <v>5834</v>
      </c>
      <c r="D2594" s="90" t="s">
        <v>12161</v>
      </c>
      <c r="E2594" s="137" t="s">
        <v>18832</v>
      </c>
    </row>
    <row r="2595" spans="1:5" ht="56.25" customHeight="1" x14ac:dyDescent="0.2">
      <c r="A2595" s="88">
        <v>8680222690498</v>
      </c>
      <c r="B2595" s="87" t="s">
        <v>12335</v>
      </c>
      <c r="C2595" s="87" t="s">
        <v>5834</v>
      </c>
      <c r="D2595" s="90" t="s">
        <v>12161</v>
      </c>
      <c r="E2595" s="137" t="s">
        <v>18832</v>
      </c>
    </row>
    <row r="2596" spans="1:5" ht="56.25" customHeight="1" x14ac:dyDescent="0.2">
      <c r="A2596" s="88">
        <v>8680222690504</v>
      </c>
      <c r="B2596" s="87" t="s">
        <v>12336</v>
      </c>
      <c r="C2596" s="87" t="s">
        <v>5834</v>
      </c>
      <c r="D2596" s="90" t="s">
        <v>12161</v>
      </c>
      <c r="E2596" s="137" t="s">
        <v>18832</v>
      </c>
    </row>
    <row r="2597" spans="1:5" ht="56.25" customHeight="1" x14ac:dyDescent="0.2">
      <c r="A2597" s="88">
        <v>8680222690511</v>
      </c>
      <c r="B2597" s="87" t="s">
        <v>12333</v>
      </c>
      <c r="C2597" s="87" t="s">
        <v>5834</v>
      </c>
      <c r="D2597" s="90" t="s">
        <v>12161</v>
      </c>
      <c r="E2597" s="137" t="s">
        <v>18832</v>
      </c>
    </row>
    <row r="2598" spans="1:5" ht="56.25" customHeight="1" x14ac:dyDescent="0.2">
      <c r="A2598" s="88">
        <v>8680222690528</v>
      </c>
      <c r="B2598" s="87" t="s">
        <v>12334</v>
      </c>
      <c r="C2598" s="87" t="s">
        <v>5834</v>
      </c>
      <c r="D2598" s="90" t="s">
        <v>12161</v>
      </c>
      <c r="E2598" s="137" t="s">
        <v>18832</v>
      </c>
    </row>
    <row r="2599" spans="1:5" ht="56.25" customHeight="1" x14ac:dyDescent="0.2">
      <c r="A2599" s="88">
        <v>8680222690573</v>
      </c>
      <c r="B2599" s="87" t="s">
        <v>12337</v>
      </c>
      <c r="C2599" s="87" t="s">
        <v>5834</v>
      </c>
      <c r="D2599" s="90" t="s">
        <v>12161</v>
      </c>
      <c r="E2599" s="137" t="s">
        <v>18832</v>
      </c>
    </row>
    <row r="2600" spans="1:5" ht="56.25" customHeight="1" x14ac:dyDescent="0.2">
      <c r="A2600" s="88">
        <v>8680222690580</v>
      </c>
      <c r="B2600" s="87" t="s">
        <v>12338</v>
      </c>
      <c r="C2600" s="87" t="s">
        <v>5834</v>
      </c>
      <c r="D2600" s="90" t="s">
        <v>12161</v>
      </c>
      <c r="E2600" s="137" t="s">
        <v>18832</v>
      </c>
    </row>
    <row r="2601" spans="1:5" ht="56.25" customHeight="1" x14ac:dyDescent="0.2">
      <c r="A2601" s="88">
        <v>8680222690634</v>
      </c>
      <c r="B2601" s="87" t="s">
        <v>12754</v>
      </c>
      <c r="C2601" s="87" t="s">
        <v>5834</v>
      </c>
      <c r="D2601" s="90" t="s">
        <v>12161</v>
      </c>
      <c r="E2601" s="137" t="s">
        <v>18832</v>
      </c>
    </row>
    <row r="2602" spans="1:5" ht="56.25" customHeight="1" x14ac:dyDescent="0.2">
      <c r="A2602" s="88">
        <v>8680222690641</v>
      </c>
      <c r="B2602" s="87" t="s">
        <v>12755</v>
      </c>
      <c r="C2602" s="87" t="s">
        <v>5834</v>
      </c>
      <c r="D2602" s="90" t="s">
        <v>12161</v>
      </c>
      <c r="E2602" s="137" t="s">
        <v>18832</v>
      </c>
    </row>
    <row r="2603" spans="1:5" ht="56.25" customHeight="1" x14ac:dyDescent="0.2">
      <c r="A2603" s="88">
        <v>8680222690658</v>
      </c>
      <c r="B2603" s="87" t="s">
        <v>12756</v>
      </c>
      <c r="C2603" s="87" t="s">
        <v>5834</v>
      </c>
      <c r="D2603" s="90" t="s">
        <v>12161</v>
      </c>
      <c r="E2603" s="137" t="s">
        <v>18832</v>
      </c>
    </row>
    <row r="2604" spans="1:5" ht="56.25" customHeight="1" x14ac:dyDescent="0.2">
      <c r="A2604" s="88">
        <v>8680222690665</v>
      </c>
      <c r="B2604" s="87" t="s">
        <v>12757</v>
      </c>
      <c r="C2604" s="87" t="s">
        <v>5834</v>
      </c>
      <c r="D2604" s="90" t="s">
        <v>12161</v>
      </c>
      <c r="E2604" s="137" t="s">
        <v>18832</v>
      </c>
    </row>
    <row r="2605" spans="1:5" ht="56.25" customHeight="1" x14ac:dyDescent="0.2">
      <c r="A2605" s="88">
        <v>8680222690870</v>
      </c>
      <c r="B2605" s="87" t="s">
        <v>12758</v>
      </c>
      <c r="C2605" s="87" t="s">
        <v>5834</v>
      </c>
      <c r="D2605" s="90" t="s">
        <v>12161</v>
      </c>
      <c r="E2605" s="137" t="s">
        <v>18832</v>
      </c>
    </row>
    <row r="2606" spans="1:5" ht="56.25" customHeight="1" x14ac:dyDescent="0.2">
      <c r="A2606" s="88">
        <v>8680222690887</v>
      </c>
      <c r="B2606" s="87" t="s">
        <v>12759</v>
      </c>
      <c r="C2606" s="87" t="s">
        <v>5834</v>
      </c>
      <c r="D2606" s="90" t="s">
        <v>12161</v>
      </c>
      <c r="E2606" s="137" t="s">
        <v>18832</v>
      </c>
    </row>
    <row r="2607" spans="1:5" ht="56.25" customHeight="1" x14ac:dyDescent="0.2">
      <c r="A2607" s="88">
        <v>8680222690894</v>
      </c>
      <c r="B2607" s="87" t="s">
        <v>12760</v>
      </c>
      <c r="C2607" s="87" t="s">
        <v>5834</v>
      </c>
      <c r="D2607" s="90" t="s">
        <v>12161</v>
      </c>
      <c r="E2607" s="137" t="s">
        <v>18832</v>
      </c>
    </row>
    <row r="2608" spans="1:5" ht="56.25" customHeight="1" x14ac:dyDescent="0.2">
      <c r="A2608" s="88">
        <v>8680222690900</v>
      </c>
      <c r="B2608" s="87" t="s">
        <v>12761</v>
      </c>
      <c r="C2608" s="87" t="s">
        <v>5834</v>
      </c>
      <c r="D2608" s="90" t="s">
        <v>12161</v>
      </c>
      <c r="E2608" s="137" t="s">
        <v>18832</v>
      </c>
    </row>
    <row r="2609" spans="1:5" ht="56.25" customHeight="1" x14ac:dyDescent="0.2">
      <c r="A2609" s="88">
        <v>8680222690917</v>
      </c>
      <c r="B2609" s="87" t="s">
        <v>12400</v>
      </c>
      <c r="C2609" s="87" t="s">
        <v>5834</v>
      </c>
      <c r="D2609" s="90" t="s">
        <v>12161</v>
      </c>
      <c r="E2609" s="137" t="s">
        <v>18832</v>
      </c>
    </row>
    <row r="2610" spans="1:5" ht="56.25" customHeight="1" x14ac:dyDescent="0.2">
      <c r="A2610" s="88">
        <v>8680222690924</v>
      </c>
      <c r="B2610" s="87" t="s">
        <v>12401</v>
      </c>
      <c r="C2610" s="87" t="s">
        <v>5834</v>
      </c>
      <c r="D2610" s="90" t="s">
        <v>12161</v>
      </c>
      <c r="E2610" s="137" t="s">
        <v>18832</v>
      </c>
    </row>
    <row r="2611" spans="1:5" ht="56.25" customHeight="1" x14ac:dyDescent="0.2">
      <c r="A2611" s="88">
        <v>8680222690931</v>
      </c>
      <c r="B2611" s="87" t="s">
        <v>12402</v>
      </c>
      <c r="C2611" s="87" t="s">
        <v>5834</v>
      </c>
      <c r="D2611" s="90" t="s">
        <v>12161</v>
      </c>
      <c r="E2611" s="137" t="s">
        <v>18832</v>
      </c>
    </row>
    <row r="2612" spans="1:5" ht="56.25" customHeight="1" x14ac:dyDescent="0.2">
      <c r="A2612" s="88">
        <v>8680222690948</v>
      </c>
      <c r="B2612" s="87" t="s">
        <v>12403</v>
      </c>
      <c r="C2612" s="87" t="s">
        <v>5834</v>
      </c>
      <c r="D2612" s="90" t="s">
        <v>12161</v>
      </c>
      <c r="E2612" s="137" t="s">
        <v>18832</v>
      </c>
    </row>
    <row r="2613" spans="1:5" ht="56.25" customHeight="1" x14ac:dyDescent="0.2">
      <c r="A2613" s="88">
        <v>8680222690955</v>
      </c>
      <c r="B2613" s="87" t="s">
        <v>12404</v>
      </c>
      <c r="C2613" s="87" t="s">
        <v>5834</v>
      </c>
      <c r="D2613" s="90" t="s">
        <v>12161</v>
      </c>
      <c r="E2613" s="137" t="s">
        <v>18832</v>
      </c>
    </row>
    <row r="2614" spans="1:5" ht="56.25" customHeight="1" x14ac:dyDescent="0.2">
      <c r="A2614" s="88">
        <v>8680222690962</v>
      </c>
      <c r="B2614" s="87" t="s">
        <v>12405</v>
      </c>
      <c r="C2614" s="87" t="s">
        <v>5834</v>
      </c>
      <c r="D2614" s="90" t="s">
        <v>12161</v>
      </c>
      <c r="E2614" s="137" t="s">
        <v>18832</v>
      </c>
    </row>
    <row r="2615" spans="1:5" ht="56.25" customHeight="1" x14ac:dyDescent="0.2">
      <c r="A2615" s="88">
        <v>8680222690979</v>
      </c>
      <c r="B2615" s="87" t="s">
        <v>12406</v>
      </c>
      <c r="C2615" s="87" t="s">
        <v>5834</v>
      </c>
      <c r="D2615" s="90" t="s">
        <v>12161</v>
      </c>
      <c r="E2615" s="137" t="s">
        <v>18832</v>
      </c>
    </row>
    <row r="2616" spans="1:5" ht="56.25" customHeight="1" x14ac:dyDescent="0.2">
      <c r="A2616" s="88">
        <v>8680222690986</v>
      </c>
      <c r="B2616" s="87" t="s">
        <v>12407</v>
      </c>
      <c r="C2616" s="87" t="s">
        <v>5834</v>
      </c>
      <c r="D2616" s="90" t="s">
        <v>12161</v>
      </c>
      <c r="E2616" s="137" t="s">
        <v>18832</v>
      </c>
    </row>
    <row r="2617" spans="1:5" ht="56.25" customHeight="1" x14ac:dyDescent="0.2">
      <c r="A2617" s="88">
        <v>8680222690535</v>
      </c>
      <c r="B2617" s="87" t="s">
        <v>12395</v>
      </c>
      <c r="C2617" s="87" t="s">
        <v>10307</v>
      </c>
      <c r="D2617" s="90" t="s">
        <v>12161</v>
      </c>
      <c r="E2617" s="137" t="s">
        <v>18832</v>
      </c>
    </row>
    <row r="2618" spans="1:5" ht="56.25" customHeight="1" x14ac:dyDescent="0.2">
      <c r="A2618" s="88">
        <v>8680222690542</v>
      </c>
      <c r="B2618" s="87" t="s">
        <v>12398</v>
      </c>
      <c r="C2618" s="87" t="s">
        <v>10307</v>
      </c>
      <c r="D2618" s="90" t="s">
        <v>12161</v>
      </c>
      <c r="E2618" s="137" t="s">
        <v>18832</v>
      </c>
    </row>
    <row r="2619" spans="1:5" ht="56.25" customHeight="1" x14ac:dyDescent="0.2">
      <c r="A2619" s="88">
        <v>8680222690559</v>
      </c>
      <c r="B2619" s="87" t="s">
        <v>12396</v>
      </c>
      <c r="C2619" s="87" t="s">
        <v>10307</v>
      </c>
      <c r="D2619" s="90" t="s">
        <v>12161</v>
      </c>
      <c r="E2619" s="137" t="s">
        <v>18832</v>
      </c>
    </row>
    <row r="2620" spans="1:5" ht="56.25" customHeight="1" x14ac:dyDescent="0.2">
      <c r="A2620" s="88">
        <v>8680222690566</v>
      </c>
      <c r="B2620" s="87" t="s">
        <v>12397</v>
      </c>
      <c r="C2620" s="87" t="s">
        <v>10307</v>
      </c>
      <c r="D2620" s="90" t="s">
        <v>12161</v>
      </c>
      <c r="E2620" s="137" t="s">
        <v>18832</v>
      </c>
    </row>
    <row r="2621" spans="1:5" ht="56.25" customHeight="1" x14ac:dyDescent="0.2">
      <c r="A2621" s="88">
        <v>8680222690610</v>
      </c>
      <c r="B2621" s="87" t="s">
        <v>12476</v>
      </c>
      <c r="C2621" s="87" t="s">
        <v>6198</v>
      </c>
      <c r="D2621" s="90" t="s">
        <v>12161</v>
      </c>
      <c r="E2621" s="137" t="s">
        <v>18832</v>
      </c>
    </row>
    <row r="2622" spans="1:5" ht="56.25" customHeight="1" x14ac:dyDescent="0.2">
      <c r="A2622" s="88">
        <v>8680222690627</v>
      </c>
      <c r="B2622" s="87" t="s">
        <v>12477</v>
      </c>
      <c r="C2622" s="87" t="s">
        <v>6198</v>
      </c>
      <c r="D2622" s="90" t="s">
        <v>12161</v>
      </c>
      <c r="E2622" s="137" t="s">
        <v>18832</v>
      </c>
    </row>
    <row r="2623" spans="1:5" ht="56.25" customHeight="1" x14ac:dyDescent="0.2">
      <c r="A2623" s="88">
        <v>8680222690993</v>
      </c>
      <c r="B2623" s="87" t="s">
        <v>12467</v>
      </c>
      <c r="C2623" s="87" t="s">
        <v>6198</v>
      </c>
      <c r="D2623" s="90" t="s">
        <v>12161</v>
      </c>
      <c r="E2623" s="137" t="s">
        <v>18832</v>
      </c>
    </row>
    <row r="2624" spans="1:5" ht="56.25" customHeight="1" x14ac:dyDescent="0.2">
      <c r="A2624" s="88">
        <v>8680222691006</v>
      </c>
      <c r="B2624" s="87" t="s">
        <v>12468</v>
      </c>
      <c r="C2624" s="87" t="s">
        <v>6198</v>
      </c>
      <c r="D2624" s="90" t="s">
        <v>12161</v>
      </c>
      <c r="E2624" s="137" t="s">
        <v>18832</v>
      </c>
    </row>
    <row r="2625" spans="1:5" ht="56.25" customHeight="1" x14ac:dyDescent="0.2">
      <c r="A2625" s="88">
        <v>8680222691013</v>
      </c>
      <c r="B2625" s="87" t="s">
        <v>12464</v>
      </c>
      <c r="C2625" s="87" t="s">
        <v>6198</v>
      </c>
      <c r="D2625" s="90" t="s">
        <v>12161</v>
      </c>
      <c r="E2625" s="137" t="s">
        <v>18832</v>
      </c>
    </row>
    <row r="2626" spans="1:5" ht="56.25" customHeight="1" x14ac:dyDescent="0.2">
      <c r="A2626" s="88">
        <v>8680222691020</v>
      </c>
      <c r="B2626" s="87" t="s">
        <v>12465</v>
      </c>
      <c r="C2626" s="87" t="s">
        <v>6198</v>
      </c>
      <c r="D2626" s="90" t="s">
        <v>12161</v>
      </c>
      <c r="E2626" s="137" t="s">
        <v>18832</v>
      </c>
    </row>
    <row r="2627" spans="1:5" ht="56.25" customHeight="1" x14ac:dyDescent="0.2">
      <c r="A2627" s="88">
        <v>8680222691037</v>
      </c>
      <c r="B2627" s="87" t="s">
        <v>12478</v>
      </c>
      <c r="C2627" s="87" t="s">
        <v>6198</v>
      </c>
      <c r="D2627" s="90" t="s">
        <v>12161</v>
      </c>
      <c r="E2627" s="137" t="s">
        <v>18832</v>
      </c>
    </row>
    <row r="2628" spans="1:5" ht="56.25" customHeight="1" x14ac:dyDescent="0.2">
      <c r="A2628" s="88">
        <v>8680222691044</v>
      </c>
      <c r="B2628" s="87" t="s">
        <v>12479</v>
      </c>
      <c r="C2628" s="87" t="s">
        <v>6198</v>
      </c>
      <c r="D2628" s="90" t="s">
        <v>12161</v>
      </c>
      <c r="E2628" s="137" t="s">
        <v>18832</v>
      </c>
    </row>
    <row r="2629" spans="1:5" ht="56.25" customHeight="1" x14ac:dyDescent="0.2">
      <c r="A2629" s="88">
        <v>8680222691051</v>
      </c>
      <c r="B2629" s="87" t="s">
        <v>12480</v>
      </c>
      <c r="C2629" s="87" t="s">
        <v>6198</v>
      </c>
      <c r="D2629" s="90" t="s">
        <v>12161</v>
      </c>
      <c r="E2629" s="137" t="s">
        <v>18832</v>
      </c>
    </row>
    <row r="2630" spans="1:5" ht="56.25" customHeight="1" x14ac:dyDescent="0.2">
      <c r="A2630" s="88">
        <v>8680222691068</v>
      </c>
      <c r="B2630" s="87" t="s">
        <v>12481</v>
      </c>
      <c r="C2630" s="87" t="s">
        <v>6198</v>
      </c>
      <c r="D2630" s="90" t="s">
        <v>12161</v>
      </c>
      <c r="E2630" s="137" t="s">
        <v>18832</v>
      </c>
    </row>
    <row r="2631" spans="1:5" ht="56.25" customHeight="1" x14ac:dyDescent="0.2">
      <c r="A2631" s="88">
        <v>8699510611701</v>
      </c>
      <c r="B2631" s="87" t="s">
        <v>444</v>
      </c>
      <c r="C2631" s="87" t="s">
        <v>8702</v>
      </c>
      <c r="D2631" s="90" t="s">
        <v>5395</v>
      </c>
      <c r="E2631" s="137" t="s">
        <v>18832</v>
      </c>
    </row>
    <row r="2632" spans="1:5" ht="56.25" customHeight="1" x14ac:dyDescent="0.2">
      <c r="A2632" s="88">
        <v>8699510750301</v>
      </c>
      <c r="B2632" s="87" t="s">
        <v>2855</v>
      </c>
      <c r="C2632" s="16" t="s">
        <v>7398</v>
      </c>
      <c r="D2632" s="90" t="s">
        <v>5395</v>
      </c>
      <c r="E2632" s="137" t="s">
        <v>18832</v>
      </c>
    </row>
    <row r="2633" spans="1:5" ht="56.25" customHeight="1" x14ac:dyDescent="0.2">
      <c r="A2633" s="88">
        <v>8699510440226</v>
      </c>
      <c r="B2633" s="87" t="s">
        <v>3014</v>
      </c>
      <c r="C2633" s="87" t="s">
        <v>7411</v>
      </c>
      <c r="D2633" s="90" t="s">
        <v>5395</v>
      </c>
      <c r="E2633" s="137" t="s">
        <v>18832</v>
      </c>
    </row>
    <row r="2634" spans="1:5" ht="56.25" customHeight="1" x14ac:dyDescent="0.2">
      <c r="A2634" s="88">
        <v>8699510753128</v>
      </c>
      <c r="B2634" s="16" t="s">
        <v>5425</v>
      </c>
      <c r="C2634" s="16" t="s">
        <v>5426</v>
      </c>
      <c r="D2634" s="20" t="s">
        <v>5395</v>
      </c>
      <c r="E2634" s="137" t="s">
        <v>18832</v>
      </c>
    </row>
    <row r="2635" spans="1:5" ht="56.25" customHeight="1" x14ac:dyDescent="0.2">
      <c r="A2635" s="88">
        <v>8699673150291</v>
      </c>
      <c r="B2635" s="87" t="s">
        <v>12261</v>
      </c>
      <c r="C2635" s="87" t="s">
        <v>4888</v>
      </c>
      <c r="D2635" s="90" t="s">
        <v>4889</v>
      </c>
      <c r="E2635" s="137" t="s">
        <v>18832</v>
      </c>
    </row>
    <row r="2636" spans="1:5" ht="56.25" customHeight="1" x14ac:dyDescent="0.2">
      <c r="A2636" s="88">
        <v>8699673150031</v>
      </c>
      <c r="B2636" s="87" t="s">
        <v>3701</v>
      </c>
      <c r="C2636" s="87" t="s">
        <v>3697</v>
      </c>
      <c r="D2636" s="90" t="s">
        <v>4889</v>
      </c>
      <c r="E2636" s="137" t="s">
        <v>18832</v>
      </c>
    </row>
    <row r="2637" spans="1:5" ht="56.25" customHeight="1" x14ac:dyDescent="0.2">
      <c r="A2637" s="88">
        <v>8699673098104</v>
      </c>
      <c r="B2637" s="87" t="s">
        <v>8787</v>
      </c>
      <c r="C2637" s="87" t="s">
        <v>198</v>
      </c>
      <c r="D2637" s="90" t="s">
        <v>4889</v>
      </c>
      <c r="E2637" s="137" t="s">
        <v>18830</v>
      </c>
    </row>
    <row r="2638" spans="1:5" ht="56.25" customHeight="1" x14ac:dyDescent="0.2">
      <c r="A2638" s="88">
        <v>8697934150134</v>
      </c>
      <c r="B2638" s="87" t="s">
        <v>11404</v>
      </c>
      <c r="C2638" s="87" t="s">
        <v>4118</v>
      </c>
      <c r="D2638" s="89" t="s">
        <v>4120</v>
      </c>
      <c r="E2638" s="137" t="s">
        <v>18831</v>
      </c>
    </row>
    <row r="2639" spans="1:5" ht="56.25" customHeight="1" x14ac:dyDescent="0.2">
      <c r="A2639" s="88">
        <v>8697934090065</v>
      </c>
      <c r="B2639" s="87" t="s">
        <v>13701</v>
      </c>
      <c r="C2639" s="87" t="s">
        <v>4118</v>
      </c>
      <c r="D2639" s="89" t="s">
        <v>4120</v>
      </c>
      <c r="E2639" s="137" t="s">
        <v>18831</v>
      </c>
    </row>
    <row r="2640" spans="1:5" ht="56.25" customHeight="1" x14ac:dyDescent="0.2">
      <c r="A2640" s="88">
        <v>8697934150141</v>
      </c>
      <c r="B2640" s="87" t="s">
        <v>11406</v>
      </c>
      <c r="C2640" s="87" t="s">
        <v>4118</v>
      </c>
      <c r="D2640" s="89" t="s">
        <v>4120</v>
      </c>
      <c r="E2640" s="137" t="s">
        <v>18831</v>
      </c>
    </row>
    <row r="2641" spans="1:5" ht="56.25" customHeight="1" x14ac:dyDescent="0.2">
      <c r="A2641" s="88">
        <v>8697934090058</v>
      </c>
      <c r="B2641" s="87" t="s">
        <v>13700</v>
      </c>
      <c r="C2641" s="87" t="s">
        <v>4118</v>
      </c>
      <c r="D2641" s="89" t="s">
        <v>4120</v>
      </c>
      <c r="E2641" s="137" t="s">
        <v>18831</v>
      </c>
    </row>
    <row r="2642" spans="1:5" ht="56.25" customHeight="1" x14ac:dyDescent="0.2">
      <c r="A2642" s="88">
        <v>8699795120554</v>
      </c>
      <c r="B2642" s="87" t="s">
        <v>3711</v>
      </c>
      <c r="C2642" s="87" t="s">
        <v>3712</v>
      </c>
      <c r="D2642" s="90" t="s">
        <v>4561</v>
      </c>
      <c r="E2642" s="137" t="s">
        <v>18831</v>
      </c>
    </row>
    <row r="2643" spans="1:5" ht="56.25" customHeight="1" x14ac:dyDescent="0.2">
      <c r="A2643" s="88">
        <v>8680678498174</v>
      </c>
      <c r="B2643" s="87" t="s">
        <v>3817</v>
      </c>
      <c r="C2643" s="87" t="s">
        <v>3818</v>
      </c>
      <c r="D2643" s="90" t="s">
        <v>11983</v>
      </c>
      <c r="E2643" s="137" t="s">
        <v>18831</v>
      </c>
    </row>
    <row r="2644" spans="1:5" ht="56.25" customHeight="1" x14ac:dyDescent="0.2">
      <c r="A2644" s="88">
        <v>8680678498235</v>
      </c>
      <c r="B2644" s="87" t="s">
        <v>3822</v>
      </c>
      <c r="C2644" s="87" t="s">
        <v>3818</v>
      </c>
      <c r="D2644" s="90" t="s">
        <v>11983</v>
      </c>
      <c r="E2644" s="137" t="s">
        <v>18831</v>
      </c>
    </row>
    <row r="2645" spans="1:5" ht="56.25" customHeight="1" x14ac:dyDescent="0.2">
      <c r="A2645" s="88">
        <v>8680678498198</v>
      </c>
      <c r="B2645" s="87" t="s">
        <v>3821</v>
      </c>
      <c r="C2645" s="87" t="s">
        <v>3818</v>
      </c>
      <c r="D2645" s="90" t="s">
        <v>11983</v>
      </c>
      <c r="E2645" s="137" t="s">
        <v>18831</v>
      </c>
    </row>
    <row r="2646" spans="1:5" ht="56.25" customHeight="1" x14ac:dyDescent="0.2">
      <c r="A2646" s="88">
        <v>8680678498143</v>
      </c>
      <c r="B2646" s="87" t="s">
        <v>15752</v>
      </c>
      <c r="C2646" s="87" t="s">
        <v>3136</v>
      </c>
      <c r="D2646" s="90" t="s">
        <v>11983</v>
      </c>
      <c r="E2646" s="137" t="s">
        <v>18831</v>
      </c>
    </row>
    <row r="2647" spans="1:5" ht="56.25" customHeight="1" x14ac:dyDescent="0.2">
      <c r="A2647" s="88">
        <v>8680678498129</v>
      </c>
      <c r="B2647" s="87" t="s">
        <v>15749</v>
      </c>
      <c r="C2647" s="87" t="s">
        <v>3136</v>
      </c>
      <c r="D2647" s="90" t="s">
        <v>11983</v>
      </c>
      <c r="E2647" s="137" t="s">
        <v>18831</v>
      </c>
    </row>
    <row r="2648" spans="1:5" ht="56.25" customHeight="1" x14ac:dyDescent="0.2">
      <c r="A2648" s="88">
        <v>8680678498075</v>
      </c>
      <c r="B2648" s="87" t="s">
        <v>15377</v>
      </c>
      <c r="C2648" s="87" t="s">
        <v>3136</v>
      </c>
      <c r="D2648" s="90" t="s">
        <v>11983</v>
      </c>
      <c r="E2648" s="137" t="s">
        <v>18831</v>
      </c>
    </row>
    <row r="2649" spans="1:5" ht="56.25" customHeight="1" x14ac:dyDescent="0.2">
      <c r="A2649" s="88">
        <v>8680678498167</v>
      </c>
      <c r="B2649" s="87" t="s">
        <v>15750</v>
      </c>
      <c r="C2649" s="87" t="s">
        <v>3136</v>
      </c>
      <c r="D2649" s="90" t="s">
        <v>11983</v>
      </c>
      <c r="E2649" s="137" t="s">
        <v>18831</v>
      </c>
    </row>
    <row r="2650" spans="1:5" ht="56.25" customHeight="1" x14ac:dyDescent="0.2">
      <c r="A2650" s="88">
        <v>8680678498136</v>
      </c>
      <c r="B2650" s="87" t="s">
        <v>15751</v>
      </c>
      <c r="C2650" s="87" t="s">
        <v>3136</v>
      </c>
      <c r="D2650" s="90" t="s">
        <v>11983</v>
      </c>
      <c r="E2650" s="137" t="s">
        <v>18831</v>
      </c>
    </row>
    <row r="2651" spans="1:5" ht="56.25" customHeight="1" x14ac:dyDescent="0.2">
      <c r="A2651" s="88">
        <v>8680678498044</v>
      </c>
      <c r="B2651" s="87" t="s">
        <v>15746</v>
      </c>
      <c r="C2651" s="87" t="s">
        <v>3136</v>
      </c>
      <c r="D2651" s="90" t="s">
        <v>11983</v>
      </c>
      <c r="E2651" s="137" t="s">
        <v>18831</v>
      </c>
    </row>
    <row r="2652" spans="1:5" ht="56.25" customHeight="1" x14ac:dyDescent="0.2">
      <c r="A2652" s="88">
        <v>8680678498051</v>
      </c>
      <c r="B2652" s="87" t="s">
        <v>15747</v>
      </c>
      <c r="C2652" s="87" t="s">
        <v>3136</v>
      </c>
      <c r="D2652" s="90" t="s">
        <v>11983</v>
      </c>
      <c r="E2652" s="137" t="s">
        <v>18831</v>
      </c>
    </row>
    <row r="2653" spans="1:5" ht="56.25" customHeight="1" x14ac:dyDescent="0.2">
      <c r="A2653" s="88">
        <v>8680678498150</v>
      </c>
      <c r="B2653" s="87" t="s">
        <v>15748</v>
      </c>
      <c r="C2653" s="87" t="s">
        <v>3136</v>
      </c>
      <c r="D2653" s="90" t="s">
        <v>11983</v>
      </c>
      <c r="E2653" s="137" t="s">
        <v>18831</v>
      </c>
    </row>
    <row r="2654" spans="1:5" ht="56.25" customHeight="1" x14ac:dyDescent="0.2">
      <c r="A2654" s="88">
        <v>8680678498068</v>
      </c>
      <c r="B2654" s="87" t="s">
        <v>16342</v>
      </c>
      <c r="C2654" s="87" t="s">
        <v>3136</v>
      </c>
      <c r="D2654" s="90" t="s">
        <v>11983</v>
      </c>
      <c r="E2654" s="137" t="s">
        <v>18831</v>
      </c>
    </row>
    <row r="2655" spans="1:5" ht="56.25" customHeight="1" x14ac:dyDescent="0.2">
      <c r="A2655" s="88">
        <v>8699379090075</v>
      </c>
      <c r="B2655" s="87" t="s">
        <v>11062</v>
      </c>
      <c r="C2655" s="87" t="s">
        <v>10109</v>
      </c>
      <c r="D2655" s="90" t="s">
        <v>14203</v>
      </c>
      <c r="E2655" s="137" t="s">
        <v>18832</v>
      </c>
    </row>
    <row r="2656" spans="1:5" ht="56.25" customHeight="1" x14ac:dyDescent="0.2">
      <c r="A2656" s="88">
        <v>8699379090082</v>
      </c>
      <c r="B2656" s="87" t="s">
        <v>11063</v>
      </c>
      <c r="C2656" s="87" t="s">
        <v>10109</v>
      </c>
      <c r="D2656" s="90" t="s">
        <v>14203</v>
      </c>
      <c r="E2656" s="137" t="s">
        <v>18832</v>
      </c>
    </row>
    <row r="2657" spans="1:5" ht="56.25" customHeight="1" x14ac:dyDescent="0.2">
      <c r="A2657" s="88">
        <v>8699379090099</v>
      </c>
      <c r="B2657" s="87" t="s">
        <v>11064</v>
      </c>
      <c r="C2657" s="87" t="s">
        <v>10109</v>
      </c>
      <c r="D2657" s="90" t="s">
        <v>14203</v>
      </c>
      <c r="E2657" s="137" t="s">
        <v>18832</v>
      </c>
    </row>
    <row r="2658" spans="1:5" ht="56.25" customHeight="1" x14ac:dyDescent="0.2">
      <c r="A2658" s="88">
        <v>8699379090068</v>
      </c>
      <c r="B2658" s="87" t="s">
        <v>12861</v>
      </c>
      <c r="C2658" s="87" t="s">
        <v>1132</v>
      </c>
      <c r="D2658" s="90" t="s">
        <v>14203</v>
      </c>
      <c r="E2658" s="137" t="s">
        <v>18832</v>
      </c>
    </row>
    <row r="2659" spans="1:5" ht="56.25" customHeight="1" x14ac:dyDescent="0.2">
      <c r="A2659" s="88">
        <v>8698856170040</v>
      </c>
      <c r="B2659" s="87" t="s">
        <v>6856</v>
      </c>
      <c r="C2659" s="87" t="s">
        <v>5209</v>
      </c>
      <c r="D2659" s="90" t="s">
        <v>5084</v>
      </c>
      <c r="E2659" s="137" t="s">
        <v>18832</v>
      </c>
    </row>
    <row r="2660" spans="1:5" ht="56.25" customHeight="1" x14ac:dyDescent="0.2">
      <c r="A2660" s="88">
        <v>8698856170057</v>
      </c>
      <c r="B2660" s="87" t="s">
        <v>7146</v>
      </c>
      <c r="C2660" s="87" t="s">
        <v>5209</v>
      </c>
      <c r="D2660" s="90" t="s">
        <v>5084</v>
      </c>
      <c r="E2660" s="137" t="s">
        <v>18832</v>
      </c>
    </row>
    <row r="2661" spans="1:5" ht="56.25" customHeight="1" x14ac:dyDescent="0.2">
      <c r="A2661" s="88">
        <v>8698856010193</v>
      </c>
      <c r="B2661" s="87" t="s">
        <v>12634</v>
      </c>
      <c r="C2661" s="87" t="s">
        <v>12635</v>
      </c>
      <c r="D2661" s="90" t="s">
        <v>5084</v>
      </c>
      <c r="E2661" s="137" t="s">
        <v>18832</v>
      </c>
    </row>
    <row r="2662" spans="1:5" ht="56.25" customHeight="1" x14ac:dyDescent="0.2">
      <c r="A2662" s="88">
        <v>8698856760258</v>
      </c>
      <c r="B2662" s="87" t="s">
        <v>351</v>
      </c>
      <c r="C2662" s="87" t="s">
        <v>350</v>
      </c>
      <c r="D2662" s="90" t="s">
        <v>5084</v>
      </c>
      <c r="E2662" s="137" t="s">
        <v>18832</v>
      </c>
    </row>
    <row r="2663" spans="1:5" ht="56.25" customHeight="1" x14ac:dyDescent="0.2">
      <c r="A2663" s="88">
        <v>8698856090010</v>
      </c>
      <c r="B2663" s="87" t="s">
        <v>447</v>
      </c>
      <c r="C2663" s="87" t="s">
        <v>448</v>
      </c>
      <c r="D2663" s="90" t="s">
        <v>5084</v>
      </c>
      <c r="E2663" s="137" t="s">
        <v>18832</v>
      </c>
    </row>
    <row r="2664" spans="1:5" ht="56.25" customHeight="1" x14ac:dyDescent="0.2">
      <c r="A2664" s="88">
        <v>8697843750067</v>
      </c>
      <c r="B2664" s="16" t="s">
        <v>6340</v>
      </c>
      <c r="C2664" s="16" t="s">
        <v>6341</v>
      </c>
      <c r="D2664" s="20" t="s">
        <v>6199</v>
      </c>
      <c r="E2664" s="137" t="s">
        <v>18832</v>
      </c>
    </row>
    <row r="2665" spans="1:5" ht="56.25" customHeight="1" x14ac:dyDescent="0.2">
      <c r="A2665" s="88">
        <v>8697843760080</v>
      </c>
      <c r="B2665" s="16" t="s">
        <v>5335</v>
      </c>
      <c r="C2665" s="16" t="s">
        <v>5336</v>
      </c>
      <c r="D2665" s="20" t="s">
        <v>6199</v>
      </c>
      <c r="E2665" s="137" t="s">
        <v>18832</v>
      </c>
    </row>
    <row r="2666" spans="1:5" ht="56.25" customHeight="1" x14ac:dyDescent="0.2">
      <c r="A2666" s="88">
        <v>8697843760011</v>
      </c>
      <c r="B2666" s="87" t="s">
        <v>4397</v>
      </c>
      <c r="C2666" s="87" t="s">
        <v>4396</v>
      </c>
      <c r="D2666" s="90" t="s">
        <v>6199</v>
      </c>
      <c r="E2666" s="137" t="s">
        <v>18832</v>
      </c>
    </row>
    <row r="2667" spans="1:5" ht="56.25" customHeight="1" x14ac:dyDescent="0.2">
      <c r="A2667" s="88">
        <v>8697843750029</v>
      </c>
      <c r="B2667" s="64" t="s">
        <v>5350</v>
      </c>
      <c r="C2667" s="87" t="s">
        <v>4724</v>
      </c>
      <c r="D2667" s="20" t="s">
        <v>6199</v>
      </c>
      <c r="E2667" s="137" t="s">
        <v>18832</v>
      </c>
    </row>
    <row r="2668" spans="1:5" ht="56.25" customHeight="1" x14ac:dyDescent="0.2">
      <c r="A2668" s="88">
        <v>8697843770041</v>
      </c>
      <c r="B2668" s="16" t="s">
        <v>5349</v>
      </c>
      <c r="C2668" s="87" t="s">
        <v>4724</v>
      </c>
      <c r="D2668" s="20" t="s">
        <v>6199</v>
      </c>
      <c r="E2668" s="137" t="s">
        <v>18832</v>
      </c>
    </row>
    <row r="2669" spans="1:5" ht="56.25" customHeight="1" x14ac:dyDescent="0.2">
      <c r="A2669" s="88">
        <v>8697843690073</v>
      </c>
      <c r="B2669" s="87" t="s">
        <v>6237</v>
      </c>
      <c r="C2669" s="87" t="s">
        <v>6727</v>
      </c>
      <c r="D2669" s="90" t="s">
        <v>6199</v>
      </c>
      <c r="E2669" s="137" t="s">
        <v>18832</v>
      </c>
    </row>
    <row r="2670" spans="1:5" ht="56.25" customHeight="1" x14ac:dyDescent="0.2">
      <c r="A2670" s="88">
        <v>8697843790094</v>
      </c>
      <c r="B2670" s="87" t="s">
        <v>628</v>
      </c>
      <c r="C2670" s="87" t="s">
        <v>626</v>
      </c>
      <c r="D2670" s="90" t="s">
        <v>6199</v>
      </c>
      <c r="E2670" s="137" t="s">
        <v>18832</v>
      </c>
    </row>
    <row r="2671" spans="1:5" ht="56.25" customHeight="1" x14ac:dyDescent="0.2">
      <c r="A2671" s="88">
        <v>8697843790100</v>
      </c>
      <c r="B2671" s="87" t="s">
        <v>625</v>
      </c>
      <c r="C2671" s="87" t="s">
        <v>626</v>
      </c>
      <c r="D2671" s="90" t="s">
        <v>6199</v>
      </c>
      <c r="E2671" s="137" t="s">
        <v>18832</v>
      </c>
    </row>
    <row r="2672" spans="1:5" ht="56.25" customHeight="1" x14ac:dyDescent="0.2">
      <c r="A2672" s="88">
        <v>8699689751062</v>
      </c>
      <c r="B2672" s="87" t="s">
        <v>3925</v>
      </c>
      <c r="C2672" s="87" t="s">
        <v>3923</v>
      </c>
      <c r="D2672" s="90" t="s">
        <v>10965</v>
      </c>
      <c r="E2672" s="137" t="s">
        <v>18831</v>
      </c>
    </row>
    <row r="2673" spans="1:5" ht="56.25" customHeight="1" x14ac:dyDescent="0.2">
      <c r="A2673" s="88">
        <v>8697930093282</v>
      </c>
      <c r="B2673" s="87" t="s">
        <v>11426</v>
      </c>
      <c r="C2673" s="87" t="s">
        <v>4181</v>
      </c>
      <c r="D2673" s="90" t="s">
        <v>4838</v>
      </c>
      <c r="E2673" s="137" t="s">
        <v>18832</v>
      </c>
    </row>
    <row r="2674" spans="1:5" ht="56.25" customHeight="1" x14ac:dyDescent="0.2">
      <c r="A2674" s="88">
        <v>8697930093299</v>
      </c>
      <c r="B2674" s="87" t="s">
        <v>11427</v>
      </c>
      <c r="C2674" s="87" t="s">
        <v>4181</v>
      </c>
      <c r="D2674" s="90" t="s">
        <v>4838</v>
      </c>
      <c r="E2674" s="137" t="s">
        <v>18832</v>
      </c>
    </row>
    <row r="2675" spans="1:5" ht="56.25" customHeight="1" x14ac:dyDescent="0.2">
      <c r="A2675" s="88">
        <v>8697930020424</v>
      </c>
      <c r="B2675" s="87" t="s">
        <v>7238</v>
      </c>
      <c r="C2675" s="87" t="s">
        <v>4239</v>
      </c>
      <c r="D2675" s="90" t="s">
        <v>4838</v>
      </c>
      <c r="E2675" s="137" t="s">
        <v>18832</v>
      </c>
    </row>
    <row r="2676" spans="1:5" ht="56.25" customHeight="1" x14ac:dyDescent="0.2">
      <c r="A2676" s="88">
        <v>8697930020431</v>
      </c>
      <c r="B2676" s="87" t="s">
        <v>7239</v>
      </c>
      <c r="C2676" s="87" t="s">
        <v>4239</v>
      </c>
      <c r="D2676" s="90" t="s">
        <v>4838</v>
      </c>
      <c r="E2676" s="137" t="s">
        <v>18832</v>
      </c>
    </row>
    <row r="2677" spans="1:5" ht="56.25" customHeight="1" x14ac:dyDescent="0.2">
      <c r="A2677" s="88">
        <v>8697930020639</v>
      </c>
      <c r="B2677" s="87" t="s">
        <v>7219</v>
      </c>
      <c r="C2677" s="87" t="s">
        <v>5398</v>
      </c>
      <c r="D2677" s="90" t="s">
        <v>4838</v>
      </c>
      <c r="E2677" s="137" t="s">
        <v>18832</v>
      </c>
    </row>
    <row r="2678" spans="1:5" ht="56.25" customHeight="1" x14ac:dyDescent="0.2">
      <c r="A2678" s="88">
        <v>8697930020646</v>
      </c>
      <c r="B2678" s="87" t="s">
        <v>7220</v>
      </c>
      <c r="C2678" s="87" t="s">
        <v>5398</v>
      </c>
      <c r="D2678" s="90" t="s">
        <v>4838</v>
      </c>
      <c r="E2678" s="137" t="s">
        <v>18832</v>
      </c>
    </row>
    <row r="2679" spans="1:5" ht="56.25" customHeight="1" x14ac:dyDescent="0.2">
      <c r="A2679" s="88">
        <v>8697930020653</v>
      </c>
      <c r="B2679" s="87" t="s">
        <v>7221</v>
      </c>
      <c r="C2679" s="87" t="s">
        <v>5398</v>
      </c>
      <c r="D2679" s="90" t="s">
        <v>4838</v>
      </c>
      <c r="E2679" s="137" t="s">
        <v>18832</v>
      </c>
    </row>
    <row r="2680" spans="1:5" ht="56.25" customHeight="1" x14ac:dyDescent="0.2">
      <c r="A2680" s="88">
        <v>8697930021308</v>
      </c>
      <c r="B2680" s="87" t="s">
        <v>9215</v>
      </c>
      <c r="C2680" s="87" t="s">
        <v>1715</v>
      </c>
      <c r="D2680" s="90" t="s">
        <v>4838</v>
      </c>
      <c r="E2680" s="137" t="s">
        <v>18832</v>
      </c>
    </row>
    <row r="2681" spans="1:5" ht="56.25" customHeight="1" x14ac:dyDescent="0.2">
      <c r="A2681" s="88">
        <v>8697930010494</v>
      </c>
      <c r="B2681" s="87" t="s">
        <v>7114</v>
      </c>
      <c r="C2681" s="87" t="s">
        <v>237</v>
      </c>
      <c r="D2681" s="90" t="s">
        <v>4838</v>
      </c>
      <c r="E2681" s="137" t="s">
        <v>18832</v>
      </c>
    </row>
    <row r="2682" spans="1:5" ht="56.25" customHeight="1" x14ac:dyDescent="0.2">
      <c r="A2682" s="88">
        <v>8697930010500</v>
      </c>
      <c r="B2682" s="87" t="s">
        <v>7115</v>
      </c>
      <c r="C2682" s="87" t="s">
        <v>237</v>
      </c>
      <c r="D2682" s="90" t="s">
        <v>4838</v>
      </c>
      <c r="E2682" s="137" t="s">
        <v>18832</v>
      </c>
    </row>
    <row r="2683" spans="1:5" ht="56.25" customHeight="1" x14ac:dyDescent="0.2">
      <c r="A2683" s="88">
        <v>8697930010517</v>
      </c>
      <c r="B2683" s="87" t="s">
        <v>7116</v>
      </c>
      <c r="C2683" s="87" t="s">
        <v>237</v>
      </c>
      <c r="D2683" s="90" t="s">
        <v>4838</v>
      </c>
      <c r="E2683" s="137" t="s">
        <v>18832</v>
      </c>
    </row>
    <row r="2684" spans="1:5" ht="56.25" customHeight="1" x14ac:dyDescent="0.2">
      <c r="A2684" s="88">
        <v>8697930552956</v>
      </c>
      <c r="B2684" s="87" t="s">
        <v>13182</v>
      </c>
      <c r="C2684" s="87" t="s">
        <v>11179</v>
      </c>
      <c r="D2684" s="90" t="s">
        <v>4838</v>
      </c>
      <c r="E2684" s="137" t="s">
        <v>18832</v>
      </c>
    </row>
    <row r="2685" spans="1:5" ht="56.25" customHeight="1" x14ac:dyDescent="0.2">
      <c r="A2685" s="88">
        <v>8697930021889</v>
      </c>
      <c r="B2685" s="87" t="s">
        <v>11525</v>
      </c>
      <c r="C2685" s="87" t="s">
        <v>395</v>
      </c>
      <c r="D2685" s="90" t="s">
        <v>4838</v>
      </c>
      <c r="E2685" s="137" t="s">
        <v>18832</v>
      </c>
    </row>
    <row r="2686" spans="1:5" ht="56.25" customHeight="1" x14ac:dyDescent="0.2">
      <c r="A2686" s="88">
        <v>8699031190013</v>
      </c>
      <c r="B2686" s="87" t="s">
        <v>13477</v>
      </c>
      <c r="C2686" s="87" t="s">
        <v>13478</v>
      </c>
      <c r="D2686" s="90" t="s">
        <v>13479</v>
      </c>
      <c r="E2686" s="137" t="s">
        <v>18832</v>
      </c>
    </row>
    <row r="2687" spans="1:5" ht="56.25" customHeight="1" x14ac:dyDescent="0.2">
      <c r="A2687" s="88">
        <v>8699808020024</v>
      </c>
      <c r="B2687" s="87" t="s">
        <v>8259</v>
      </c>
      <c r="C2687" s="87" t="s">
        <v>3273</v>
      </c>
      <c r="D2687" s="90" t="s">
        <v>5533</v>
      </c>
      <c r="E2687" s="137" t="s">
        <v>18830</v>
      </c>
    </row>
    <row r="2688" spans="1:5" ht="56.25" customHeight="1" x14ac:dyDescent="0.2">
      <c r="A2688" s="88">
        <v>8699808010063</v>
      </c>
      <c r="B2688" s="87" t="s">
        <v>2627</v>
      </c>
      <c r="C2688" s="87" t="s">
        <v>2621</v>
      </c>
      <c r="D2688" s="90" t="s">
        <v>5533</v>
      </c>
      <c r="E2688" s="137" t="s">
        <v>18830</v>
      </c>
    </row>
    <row r="2689" spans="1:5" ht="56.25" customHeight="1" x14ac:dyDescent="0.2">
      <c r="A2689" s="88">
        <v>8699808010094</v>
      </c>
      <c r="B2689" s="87" t="s">
        <v>14065</v>
      </c>
      <c r="C2689" s="87" t="s">
        <v>2621</v>
      </c>
      <c r="D2689" s="90" t="s">
        <v>5533</v>
      </c>
      <c r="E2689" s="137" t="s">
        <v>18832</v>
      </c>
    </row>
    <row r="2690" spans="1:5" ht="56.25" customHeight="1" x14ac:dyDescent="0.2">
      <c r="A2690" s="88">
        <v>8699808090027</v>
      </c>
      <c r="B2690" s="87" t="s">
        <v>2907</v>
      </c>
      <c r="C2690" s="87" t="s">
        <v>2908</v>
      </c>
      <c r="D2690" s="90" t="s">
        <v>5533</v>
      </c>
      <c r="E2690" s="137" t="s">
        <v>18832</v>
      </c>
    </row>
    <row r="2691" spans="1:5" ht="56.25" customHeight="1" x14ac:dyDescent="0.2">
      <c r="A2691" s="88">
        <v>8699808010131</v>
      </c>
      <c r="B2691" s="87" t="s">
        <v>11852</v>
      </c>
      <c r="C2691" s="87" t="s">
        <v>11851</v>
      </c>
      <c r="D2691" s="90" t="s">
        <v>5533</v>
      </c>
      <c r="E2691" s="137" t="s">
        <v>18832</v>
      </c>
    </row>
    <row r="2692" spans="1:5" ht="56.25" customHeight="1" x14ac:dyDescent="0.2">
      <c r="A2692" s="88">
        <v>8699777790232</v>
      </c>
      <c r="B2692" s="87" t="s">
        <v>12824</v>
      </c>
      <c r="C2692" s="87" t="s">
        <v>1019</v>
      </c>
      <c r="D2692" s="90" t="s">
        <v>5533</v>
      </c>
      <c r="E2692" s="137" t="s">
        <v>18832</v>
      </c>
    </row>
    <row r="2693" spans="1:5" ht="56.25" customHeight="1" x14ac:dyDescent="0.2">
      <c r="A2693" s="88">
        <v>8699636960257</v>
      </c>
      <c r="B2693" s="87" t="s">
        <v>3959</v>
      </c>
      <c r="C2693" s="87" t="s">
        <v>3960</v>
      </c>
      <c r="D2693" s="90" t="s">
        <v>5560</v>
      </c>
      <c r="E2693" s="137" t="s">
        <v>18832</v>
      </c>
    </row>
    <row r="2694" spans="1:5" ht="56.25" customHeight="1" x14ac:dyDescent="0.2">
      <c r="A2694" s="88">
        <v>8699636650110</v>
      </c>
      <c r="B2694" s="87" t="s">
        <v>12049</v>
      </c>
      <c r="C2694" s="87" t="s">
        <v>12048</v>
      </c>
      <c r="D2694" s="90" t="s">
        <v>5560</v>
      </c>
      <c r="E2694" s="137" t="s">
        <v>18832</v>
      </c>
    </row>
    <row r="2695" spans="1:5" ht="56.25" customHeight="1" x14ac:dyDescent="0.2">
      <c r="A2695" s="88">
        <v>8699636781098</v>
      </c>
      <c r="B2695" s="87" t="s">
        <v>2439</v>
      </c>
      <c r="C2695" s="87" t="s">
        <v>2438</v>
      </c>
      <c r="D2695" s="90" t="s">
        <v>5560</v>
      </c>
      <c r="E2695" s="137" t="s">
        <v>18831</v>
      </c>
    </row>
    <row r="2696" spans="1:5" ht="56.25" customHeight="1" x14ac:dyDescent="0.2">
      <c r="A2696" s="88">
        <v>8699636110126</v>
      </c>
      <c r="B2696" s="87" t="s">
        <v>1759</v>
      </c>
      <c r="C2696" s="87" t="s">
        <v>1760</v>
      </c>
      <c r="D2696" s="90" t="s">
        <v>5560</v>
      </c>
      <c r="E2696" s="137" t="s">
        <v>18832</v>
      </c>
    </row>
    <row r="2697" spans="1:5" ht="56.25" customHeight="1" x14ac:dyDescent="0.2">
      <c r="A2697" s="88">
        <v>8699636150542</v>
      </c>
      <c r="B2697" s="87" t="s">
        <v>13625</v>
      </c>
      <c r="C2697" s="87" t="s">
        <v>239</v>
      </c>
      <c r="D2697" s="90" t="s">
        <v>5560</v>
      </c>
      <c r="E2697" s="137" t="s">
        <v>18832</v>
      </c>
    </row>
    <row r="2698" spans="1:5" ht="56.25" customHeight="1" x14ac:dyDescent="0.2">
      <c r="A2698" s="88">
        <v>8699636150559</v>
      </c>
      <c r="B2698" s="87" t="s">
        <v>13624</v>
      </c>
      <c r="C2698" s="87" t="s">
        <v>239</v>
      </c>
      <c r="D2698" s="90" t="s">
        <v>5560</v>
      </c>
      <c r="E2698" s="137" t="s">
        <v>18832</v>
      </c>
    </row>
    <row r="2699" spans="1:5" ht="56.25" customHeight="1" x14ac:dyDescent="0.2">
      <c r="A2699" s="88">
        <v>8699636610503</v>
      </c>
      <c r="B2699" s="87" t="s">
        <v>380</v>
      </c>
      <c r="C2699" s="87" t="s">
        <v>372</v>
      </c>
      <c r="D2699" s="90" t="s">
        <v>5560</v>
      </c>
      <c r="E2699" s="137" t="s">
        <v>18831</v>
      </c>
    </row>
    <row r="2700" spans="1:5" ht="56.25" customHeight="1" x14ac:dyDescent="0.2">
      <c r="A2700" s="88">
        <v>8699600570253</v>
      </c>
      <c r="B2700" s="87" t="s">
        <v>4288</v>
      </c>
      <c r="C2700" s="87" t="s">
        <v>8414</v>
      </c>
      <c r="D2700" s="90" t="s">
        <v>5433</v>
      </c>
      <c r="E2700" s="137" t="s">
        <v>18832</v>
      </c>
    </row>
    <row r="2701" spans="1:5" ht="56.25" customHeight="1" x14ac:dyDescent="0.2">
      <c r="A2701" s="88">
        <v>8699600290199</v>
      </c>
      <c r="B2701" s="87" t="s">
        <v>5187</v>
      </c>
      <c r="C2701" s="87" t="s">
        <v>5188</v>
      </c>
      <c r="D2701" s="90" t="s">
        <v>5433</v>
      </c>
      <c r="E2701" s="137" t="s">
        <v>18832</v>
      </c>
    </row>
    <row r="2702" spans="1:5" ht="56.25" customHeight="1" x14ac:dyDescent="0.2">
      <c r="A2702" s="88">
        <v>8699600380210</v>
      </c>
      <c r="B2702" s="87" t="s">
        <v>1499</v>
      </c>
      <c r="C2702" s="87" t="s">
        <v>5432</v>
      </c>
      <c r="D2702" s="90" t="s">
        <v>5433</v>
      </c>
      <c r="E2702" s="137" t="s">
        <v>18832</v>
      </c>
    </row>
    <row r="2703" spans="1:5" ht="56.25" customHeight="1" x14ac:dyDescent="0.2">
      <c r="A2703" s="88">
        <v>8699600380227</v>
      </c>
      <c r="B2703" s="87" t="s">
        <v>1500</v>
      </c>
      <c r="C2703" s="87" t="s">
        <v>5432</v>
      </c>
      <c r="D2703" s="90" t="s">
        <v>5433</v>
      </c>
      <c r="E2703" s="137" t="s">
        <v>18832</v>
      </c>
    </row>
    <row r="2704" spans="1:5" ht="56.25" customHeight="1" x14ac:dyDescent="0.2">
      <c r="A2704" s="88">
        <v>8699600380975</v>
      </c>
      <c r="B2704" s="16" t="s">
        <v>5431</v>
      </c>
      <c r="C2704" s="16" t="s">
        <v>5432</v>
      </c>
      <c r="D2704" s="20" t="s">
        <v>5433</v>
      </c>
      <c r="E2704" s="137" t="s">
        <v>18832</v>
      </c>
    </row>
    <row r="2705" spans="1:5" ht="56.25" customHeight="1" x14ac:dyDescent="0.2">
      <c r="A2705" s="88">
        <v>8699600640161</v>
      </c>
      <c r="B2705" s="87" t="s">
        <v>1501</v>
      </c>
      <c r="C2705" s="87" t="s">
        <v>5432</v>
      </c>
      <c r="D2705" s="90" t="s">
        <v>5433</v>
      </c>
      <c r="E2705" s="137" t="s">
        <v>18832</v>
      </c>
    </row>
    <row r="2706" spans="1:5" ht="56.25" customHeight="1" x14ac:dyDescent="0.2">
      <c r="A2706" s="88">
        <v>8699600380203</v>
      </c>
      <c r="B2706" s="87" t="s">
        <v>643</v>
      </c>
      <c r="C2706" s="87" t="s">
        <v>642</v>
      </c>
      <c r="D2706" s="90" t="s">
        <v>5433</v>
      </c>
      <c r="E2706" s="137" t="s">
        <v>18832</v>
      </c>
    </row>
    <row r="2707" spans="1:5" ht="56.25" customHeight="1" x14ac:dyDescent="0.2">
      <c r="A2707" s="88">
        <v>8681023750060</v>
      </c>
      <c r="B2707" s="16" t="s">
        <v>5474</v>
      </c>
      <c r="C2707" s="87" t="s">
        <v>6904</v>
      </c>
      <c r="D2707" s="20" t="s">
        <v>13057</v>
      </c>
      <c r="E2707" s="137" t="s">
        <v>18832</v>
      </c>
    </row>
    <row r="2708" spans="1:5" ht="56.25" customHeight="1" x14ac:dyDescent="0.2">
      <c r="A2708" s="88">
        <v>8681023750022</v>
      </c>
      <c r="B2708" s="16" t="s">
        <v>5415</v>
      </c>
      <c r="C2708" s="16" t="s">
        <v>5414</v>
      </c>
      <c r="D2708" s="20" t="s">
        <v>13057</v>
      </c>
      <c r="E2708" s="137" t="s">
        <v>18832</v>
      </c>
    </row>
    <row r="2709" spans="1:5" ht="56.25" customHeight="1" x14ac:dyDescent="0.2">
      <c r="A2709" s="88">
        <v>8681023380014</v>
      </c>
      <c r="B2709" s="87" t="s">
        <v>2187</v>
      </c>
      <c r="C2709" s="87" t="s">
        <v>2188</v>
      </c>
      <c r="D2709" s="90" t="s">
        <v>13057</v>
      </c>
      <c r="E2709" s="137" t="s">
        <v>18832</v>
      </c>
    </row>
    <row r="2710" spans="1:5" ht="56.25" customHeight="1" x14ac:dyDescent="0.2">
      <c r="A2710" s="88">
        <v>8680643750290</v>
      </c>
      <c r="B2710" s="87" t="s">
        <v>15591</v>
      </c>
      <c r="C2710" s="87" t="s">
        <v>3000</v>
      </c>
      <c r="D2710" s="90" t="s">
        <v>15588</v>
      </c>
      <c r="E2710" s="137" t="s">
        <v>18831</v>
      </c>
    </row>
    <row r="2711" spans="1:5" ht="56.25" customHeight="1" x14ac:dyDescent="0.2">
      <c r="A2711" s="88">
        <v>8680643750313</v>
      </c>
      <c r="B2711" s="87" t="s">
        <v>15592</v>
      </c>
      <c r="C2711" s="87" t="s">
        <v>3000</v>
      </c>
      <c r="D2711" s="90" t="s">
        <v>15588</v>
      </c>
      <c r="E2711" s="137" t="s">
        <v>18831</v>
      </c>
    </row>
    <row r="2712" spans="1:5" ht="56.25" customHeight="1" x14ac:dyDescent="0.2">
      <c r="A2712" s="88">
        <v>8680643000272</v>
      </c>
      <c r="B2712" s="87" t="s">
        <v>12339</v>
      </c>
      <c r="C2712" s="87" t="s">
        <v>2262</v>
      </c>
      <c r="D2712" s="90" t="s">
        <v>15588</v>
      </c>
      <c r="E2712" s="137" t="s">
        <v>18831</v>
      </c>
    </row>
    <row r="2713" spans="1:5" ht="56.25" customHeight="1" x14ac:dyDescent="0.2">
      <c r="A2713" s="88">
        <v>8680222690337</v>
      </c>
      <c r="B2713" s="87" t="s">
        <v>12295</v>
      </c>
      <c r="C2713" s="87" t="s">
        <v>10840</v>
      </c>
      <c r="D2713" s="90" t="s">
        <v>17185</v>
      </c>
      <c r="E2713" s="137" t="s">
        <v>18832</v>
      </c>
    </row>
    <row r="2714" spans="1:5" ht="56.25" customHeight="1" x14ac:dyDescent="0.2">
      <c r="A2714" s="88">
        <v>8680222690344</v>
      </c>
      <c r="B2714" s="87" t="s">
        <v>12294</v>
      </c>
      <c r="C2714" s="87" t="s">
        <v>10840</v>
      </c>
      <c r="D2714" s="90" t="s">
        <v>17185</v>
      </c>
      <c r="E2714" s="137" t="s">
        <v>18832</v>
      </c>
    </row>
    <row r="2715" spans="1:5" ht="56.25" customHeight="1" x14ac:dyDescent="0.2">
      <c r="A2715" s="88">
        <v>8680222690399</v>
      </c>
      <c r="B2715" s="87" t="s">
        <v>12300</v>
      </c>
      <c r="C2715" s="87" t="s">
        <v>10840</v>
      </c>
      <c r="D2715" s="90" t="s">
        <v>17185</v>
      </c>
      <c r="E2715" s="137" t="s">
        <v>18832</v>
      </c>
    </row>
    <row r="2716" spans="1:5" ht="56.25" customHeight="1" x14ac:dyDescent="0.2">
      <c r="A2716" s="88">
        <v>8680222690405</v>
      </c>
      <c r="B2716" s="87" t="s">
        <v>12299</v>
      </c>
      <c r="C2716" s="87" t="s">
        <v>10840</v>
      </c>
      <c r="D2716" s="90" t="s">
        <v>17185</v>
      </c>
      <c r="E2716" s="137" t="s">
        <v>18832</v>
      </c>
    </row>
    <row r="2717" spans="1:5" ht="56.25" customHeight="1" x14ac:dyDescent="0.2">
      <c r="A2717" s="88">
        <v>8680222690481</v>
      </c>
      <c r="B2717" s="87" t="s">
        <v>13039</v>
      </c>
      <c r="C2717" s="87" t="s">
        <v>10837</v>
      </c>
      <c r="D2717" s="90" t="s">
        <v>17185</v>
      </c>
      <c r="E2717" s="137" t="s">
        <v>18832</v>
      </c>
    </row>
    <row r="2718" spans="1:5" ht="56.25" customHeight="1" x14ac:dyDescent="0.2">
      <c r="A2718" s="88">
        <v>8680222691198</v>
      </c>
      <c r="B2718" s="87" t="s">
        <v>12745</v>
      </c>
      <c r="C2718" s="87" t="s">
        <v>10837</v>
      </c>
      <c r="D2718" s="90" t="s">
        <v>17185</v>
      </c>
      <c r="E2718" s="137" t="s">
        <v>18832</v>
      </c>
    </row>
    <row r="2719" spans="1:5" ht="56.25" customHeight="1" x14ac:dyDescent="0.2">
      <c r="A2719" s="88">
        <v>8680222691204</v>
      </c>
      <c r="B2719" s="87" t="s">
        <v>12746</v>
      </c>
      <c r="C2719" s="87" t="s">
        <v>10837</v>
      </c>
      <c r="D2719" s="90" t="s">
        <v>17185</v>
      </c>
      <c r="E2719" s="137" t="s">
        <v>18832</v>
      </c>
    </row>
    <row r="2720" spans="1:5" ht="56.25" customHeight="1" x14ac:dyDescent="0.2">
      <c r="A2720" s="88">
        <v>8680222691211</v>
      </c>
      <c r="B2720" s="87" t="s">
        <v>12733</v>
      </c>
      <c r="C2720" s="87" t="s">
        <v>10837</v>
      </c>
      <c r="D2720" s="90" t="s">
        <v>17185</v>
      </c>
      <c r="E2720" s="137" t="s">
        <v>18832</v>
      </c>
    </row>
    <row r="2721" spans="1:5" ht="56.25" customHeight="1" x14ac:dyDescent="0.2">
      <c r="A2721" s="88">
        <v>8680222691228</v>
      </c>
      <c r="B2721" s="87" t="s">
        <v>13045</v>
      </c>
      <c r="C2721" s="87" t="s">
        <v>10837</v>
      </c>
      <c r="D2721" s="90" t="s">
        <v>17185</v>
      </c>
      <c r="E2721" s="137" t="s">
        <v>18832</v>
      </c>
    </row>
    <row r="2722" spans="1:5" ht="56.25" customHeight="1" x14ac:dyDescent="0.2">
      <c r="A2722" s="88">
        <v>8680222691235</v>
      </c>
      <c r="B2722" s="87" t="s">
        <v>13047</v>
      </c>
      <c r="C2722" s="87" t="s">
        <v>10837</v>
      </c>
      <c r="D2722" s="90" t="s">
        <v>17185</v>
      </c>
      <c r="E2722" s="137" t="s">
        <v>18832</v>
      </c>
    </row>
    <row r="2723" spans="1:5" ht="56.25" customHeight="1" x14ac:dyDescent="0.2">
      <c r="A2723" s="88">
        <v>8680222691242</v>
      </c>
      <c r="B2723" s="87" t="s">
        <v>13048</v>
      </c>
      <c r="C2723" s="87" t="s">
        <v>10837</v>
      </c>
      <c r="D2723" s="90" t="s">
        <v>17185</v>
      </c>
      <c r="E2723" s="137" t="s">
        <v>18832</v>
      </c>
    </row>
    <row r="2724" spans="1:5" ht="56.25" customHeight="1" x14ac:dyDescent="0.2">
      <c r="A2724" s="88">
        <v>8680222690474</v>
      </c>
      <c r="B2724" s="87" t="s">
        <v>12747</v>
      </c>
      <c r="C2724" s="87" t="s">
        <v>4193</v>
      </c>
      <c r="D2724" s="90" t="s">
        <v>17185</v>
      </c>
      <c r="E2724" s="137" t="s">
        <v>18832</v>
      </c>
    </row>
    <row r="2725" spans="1:5" ht="56.25" customHeight="1" x14ac:dyDescent="0.2">
      <c r="A2725" s="88">
        <v>8680222750055</v>
      </c>
      <c r="B2725" s="64" t="s">
        <v>11305</v>
      </c>
      <c r="C2725" s="87" t="s">
        <v>3774</v>
      </c>
      <c r="D2725" s="20" t="s">
        <v>17185</v>
      </c>
      <c r="E2725" s="137" t="s">
        <v>18832</v>
      </c>
    </row>
    <row r="2726" spans="1:5" ht="56.25" customHeight="1" x14ac:dyDescent="0.2">
      <c r="A2726" s="88">
        <v>8680222690757</v>
      </c>
      <c r="B2726" s="87" t="s">
        <v>13323</v>
      </c>
      <c r="C2726" s="87" t="s">
        <v>10855</v>
      </c>
      <c r="D2726" s="90" t="s">
        <v>17185</v>
      </c>
      <c r="E2726" s="137" t="s">
        <v>18832</v>
      </c>
    </row>
    <row r="2727" spans="1:5" ht="56.25" customHeight="1" x14ac:dyDescent="0.2">
      <c r="A2727" s="88">
        <v>8680222690764</v>
      </c>
      <c r="B2727" s="87" t="s">
        <v>13322</v>
      </c>
      <c r="C2727" s="87" t="s">
        <v>10855</v>
      </c>
      <c r="D2727" s="90" t="s">
        <v>17185</v>
      </c>
      <c r="E2727" s="137" t="s">
        <v>18832</v>
      </c>
    </row>
    <row r="2728" spans="1:5" ht="56.25" customHeight="1" x14ac:dyDescent="0.2">
      <c r="A2728" s="88">
        <v>8680222690771</v>
      </c>
      <c r="B2728" s="87" t="s">
        <v>13325</v>
      </c>
      <c r="C2728" s="87" t="s">
        <v>10855</v>
      </c>
      <c r="D2728" s="90" t="s">
        <v>17185</v>
      </c>
      <c r="E2728" s="137" t="s">
        <v>18832</v>
      </c>
    </row>
    <row r="2729" spans="1:5" ht="56.25" customHeight="1" x14ac:dyDescent="0.2">
      <c r="A2729" s="88">
        <v>8680222690788</v>
      </c>
      <c r="B2729" s="87" t="s">
        <v>13324</v>
      </c>
      <c r="C2729" s="87" t="s">
        <v>10855</v>
      </c>
      <c r="D2729" s="90" t="s">
        <v>17185</v>
      </c>
      <c r="E2729" s="137" t="s">
        <v>18832</v>
      </c>
    </row>
    <row r="2730" spans="1:5" ht="56.25" customHeight="1" x14ac:dyDescent="0.2">
      <c r="A2730" s="88">
        <v>8680222691075</v>
      </c>
      <c r="B2730" s="87" t="s">
        <v>12285</v>
      </c>
      <c r="C2730" s="87" t="s">
        <v>10849</v>
      </c>
      <c r="D2730" s="90" t="s">
        <v>17185</v>
      </c>
      <c r="E2730" s="137" t="s">
        <v>18832</v>
      </c>
    </row>
    <row r="2731" spans="1:5" ht="56.25" customHeight="1" x14ac:dyDescent="0.2">
      <c r="A2731" s="88">
        <v>8680222691082</v>
      </c>
      <c r="B2731" s="87" t="s">
        <v>12284</v>
      </c>
      <c r="C2731" s="87" t="s">
        <v>10849</v>
      </c>
      <c r="D2731" s="90" t="s">
        <v>17185</v>
      </c>
      <c r="E2731" s="137" t="s">
        <v>18832</v>
      </c>
    </row>
    <row r="2732" spans="1:5" ht="56.25" customHeight="1" x14ac:dyDescent="0.2">
      <c r="A2732" s="88">
        <v>8680222691099</v>
      </c>
      <c r="B2732" s="87" t="s">
        <v>12287</v>
      </c>
      <c r="C2732" s="87" t="s">
        <v>10849</v>
      </c>
      <c r="D2732" s="90" t="s">
        <v>17185</v>
      </c>
      <c r="E2732" s="137" t="s">
        <v>18832</v>
      </c>
    </row>
    <row r="2733" spans="1:5" ht="56.25" customHeight="1" x14ac:dyDescent="0.2">
      <c r="A2733" s="88">
        <v>8680222691105</v>
      </c>
      <c r="B2733" s="87" t="s">
        <v>12286</v>
      </c>
      <c r="C2733" s="87" t="s">
        <v>10849</v>
      </c>
      <c r="D2733" s="90" t="s">
        <v>17185</v>
      </c>
      <c r="E2733" s="137" t="s">
        <v>18832</v>
      </c>
    </row>
    <row r="2734" spans="1:5" ht="56.25" customHeight="1" x14ac:dyDescent="0.2">
      <c r="A2734" s="88">
        <v>8680222691112</v>
      </c>
      <c r="B2734" s="87" t="s">
        <v>12289</v>
      </c>
      <c r="C2734" s="87" t="s">
        <v>10849</v>
      </c>
      <c r="D2734" s="90" t="s">
        <v>17185</v>
      </c>
      <c r="E2734" s="137" t="s">
        <v>18832</v>
      </c>
    </row>
    <row r="2735" spans="1:5" ht="56.25" customHeight="1" x14ac:dyDescent="0.2">
      <c r="A2735" s="88">
        <v>8680222691129</v>
      </c>
      <c r="B2735" s="87" t="s">
        <v>12288</v>
      </c>
      <c r="C2735" s="87" t="s">
        <v>10849</v>
      </c>
      <c r="D2735" s="90" t="s">
        <v>17185</v>
      </c>
      <c r="E2735" s="137" t="s">
        <v>18832</v>
      </c>
    </row>
    <row r="2736" spans="1:5" ht="56.25" customHeight="1" x14ac:dyDescent="0.2">
      <c r="A2736" s="88">
        <v>8680222750024</v>
      </c>
      <c r="B2736" s="16" t="s">
        <v>12183</v>
      </c>
      <c r="C2736" s="87" t="s">
        <v>5414</v>
      </c>
      <c r="D2736" s="20" t="s">
        <v>17185</v>
      </c>
      <c r="E2736" s="137" t="s">
        <v>18832</v>
      </c>
    </row>
    <row r="2737" spans="1:5" ht="56.25" customHeight="1" x14ac:dyDescent="0.2">
      <c r="A2737" s="88">
        <v>8680222750031</v>
      </c>
      <c r="B2737" s="16" t="s">
        <v>12181</v>
      </c>
      <c r="C2737" s="87" t="s">
        <v>5414</v>
      </c>
      <c r="D2737" s="20" t="s">
        <v>17185</v>
      </c>
      <c r="E2737" s="137" t="s">
        <v>18832</v>
      </c>
    </row>
    <row r="2738" spans="1:5" ht="56.25" customHeight="1" x14ac:dyDescent="0.2">
      <c r="A2738" s="88">
        <v>8680222750062</v>
      </c>
      <c r="B2738" s="87" t="s">
        <v>13836</v>
      </c>
      <c r="C2738" s="87" t="s">
        <v>5422</v>
      </c>
      <c r="D2738" s="90" t="s">
        <v>17185</v>
      </c>
      <c r="E2738" s="137" t="s">
        <v>18832</v>
      </c>
    </row>
    <row r="2739" spans="1:5" ht="56.25" customHeight="1" x14ac:dyDescent="0.2">
      <c r="A2739" s="88">
        <v>8680222750079</v>
      </c>
      <c r="B2739" s="87" t="s">
        <v>13840</v>
      </c>
      <c r="C2739" s="87" t="s">
        <v>5422</v>
      </c>
      <c r="D2739" s="90" t="s">
        <v>17185</v>
      </c>
      <c r="E2739" s="137" t="s">
        <v>18832</v>
      </c>
    </row>
    <row r="2740" spans="1:5" ht="56.25" customHeight="1" x14ac:dyDescent="0.2">
      <c r="A2740" s="88">
        <v>8680222690016</v>
      </c>
      <c r="B2740" s="87" t="s">
        <v>12324</v>
      </c>
      <c r="C2740" s="87" t="s">
        <v>6728</v>
      </c>
      <c r="D2740" s="90" t="s">
        <v>17185</v>
      </c>
      <c r="E2740" s="137" t="s">
        <v>18832</v>
      </c>
    </row>
    <row r="2741" spans="1:5" ht="56.25" customHeight="1" x14ac:dyDescent="0.2">
      <c r="A2741" s="88">
        <v>8680222690023</v>
      </c>
      <c r="B2741" s="87" t="s">
        <v>12325</v>
      </c>
      <c r="C2741" s="87" t="s">
        <v>6728</v>
      </c>
      <c r="D2741" s="90" t="s">
        <v>17185</v>
      </c>
      <c r="E2741" s="137" t="s">
        <v>18832</v>
      </c>
    </row>
    <row r="2742" spans="1:5" ht="56.25" customHeight="1" x14ac:dyDescent="0.2">
      <c r="A2742" s="88">
        <v>8680222691136</v>
      </c>
      <c r="B2742" s="87" t="s">
        <v>12357</v>
      </c>
      <c r="C2742" s="87" t="s">
        <v>6737</v>
      </c>
      <c r="D2742" s="90" t="s">
        <v>17185</v>
      </c>
      <c r="E2742" s="137" t="s">
        <v>18832</v>
      </c>
    </row>
    <row r="2743" spans="1:5" ht="56.25" customHeight="1" x14ac:dyDescent="0.2">
      <c r="A2743" s="88">
        <v>8680222691143</v>
      </c>
      <c r="B2743" s="87" t="s">
        <v>12356</v>
      </c>
      <c r="C2743" s="87" t="s">
        <v>6737</v>
      </c>
      <c r="D2743" s="90" t="s">
        <v>17185</v>
      </c>
      <c r="E2743" s="137" t="s">
        <v>18832</v>
      </c>
    </row>
    <row r="2744" spans="1:5" ht="56.25" customHeight="1" x14ac:dyDescent="0.2">
      <c r="A2744" s="88">
        <v>8680222691150</v>
      </c>
      <c r="B2744" s="87" t="s">
        <v>12359</v>
      </c>
      <c r="C2744" s="87" t="s">
        <v>6737</v>
      </c>
      <c r="D2744" s="90" t="s">
        <v>17185</v>
      </c>
      <c r="E2744" s="137" t="s">
        <v>18832</v>
      </c>
    </row>
    <row r="2745" spans="1:5" ht="56.25" customHeight="1" x14ac:dyDescent="0.2">
      <c r="A2745" s="88">
        <v>8680222691167</v>
      </c>
      <c r="B2745" s="87" t="s">
        <v>12358</v>
      </c>
      <c r="C2745" s="87" t="s">
        <v>6737</v>
      </c>
      <c r="D2745" s="90" t="s">
        <v>17185</v>
      </c>
      <c r="E2745" s="137" t="s">
        <v>18832</v>
      </c>
    </row>
    <row r="2746" spans="1:5" ht="56.25" customHeight="1" x14ac:dyDescent="0.2">
      <c r="A2746" s="88">
        <v>8680222691174</v>
      </c>
      <c r="B2746" s="87" t="s">
        <v>12361</v>
      </c>
      <c r="C2746" s="87" t="s">
        <v>6737</v>
      </c>
      <c r="D2746" s="90" t="s">
        <v>17185</v>
      </c>
      <c r="E2746" s="137" t="s">
        <v>18832</v>
      </c>
    </row>
    <row r="2747" spans="1:5" ht="56.25" customHeight="1" x14ac:dyDescent="0.2">
      <c r="A2747" s="88">
        <v>8680222691181</v>
      </c>
      <c r="B2747" s="87" t="s">
        <v>12360</v>
      </c>
      <c r="C2747" s="87" t="s">
        <v>6737</v>
      </c>
      <c r="D2747" s="90" t="s">
        <v>17185</v>
      </c>
      <c r="E2747" s="137" t="s">
        <v>18832</v>
      </c>
    </row>
    <row r="2748" spans="1:5" ht="56.25" customHeight="1" x14ac:dyDescent="0.2">
      <c r="A2748" s="88">
        <v>8699523640019</v>
      </c>
      <c r="B2748" s="87" t="s">
        <v>12422</v>
      </c>
      <c r="C2748" s="87" t="s">
        <v>5108</v>
      </c>
      <c r="D2748" s="90" t="s">
        <v>5416</v>
      </c>
      <c r="E2748" s="137" t="s">
        <v>18831</v>
      </c>
    </row>
    <row r="2749" spans="1:5" ht="56.25" customHeight="1" x14ac:dyDescent="0.2">
      <c r="A2749" s="88">
        <v>8699523510015</v>
      </c>
      <c r="B2749" s="87" t="s">
        <v>5109</v>
      </c>
      <c r="C2749" s="87" t="s">
        <v>5108</v>
      </c>
      <c r="D2749" s="90" t="s">
        <v>5416</v>
      </c>
      <c r="E2749" s="137" t="s">
        <v>18831</v>
      </c>
    </row>
    <row r="2750" spans="1:5" ht="56.25" customHeight="1" x14ac:dyDescent="0.2">
      <c r="A2750" s="88">
        <v>8699523010447</v>
      </c>
      <c r="B2750" s="87" t="s">
        <v>5210</v>
      </c>
      <c r="C2750" s="87" t="s">
        <v>5211</v>
      </c>
      <c r="D2750" s="90" t="s">
        <v>5416</v>
      </c>
      <c r="E2750" s="137" t="s">
        <v>18832</v>
      </c>
    </row>
    <row r="2751" spans="1:5" ht="56.25" customHeight="1" x14ac:dyDescent="0.2">
      <c r="A2751" s="88">
        <v>8699523570033</v>
      </c>
      <c r="B2751" s="87" t="s">
        <v>8416</v>
      </c>
      <c r="C2751" s="87" t="s">
        <v>4295</v>
      </c>
      <c r="D2751" s="90" t="s">
        <v>5416</v>
      </c>
      <c r="E2751" s="137" t="s">
        <v>18831</v>
      </c>
    </row>
    <row r="2752" spans="1:5" ht="56.25" customHeight="1" x14ac:dyDescent="0.2">
      <c r="A2752" s="88">
        <v>8699523090463</v>
      </c>
      <c r="B2752" s="87" t="s">
        <v>7006</v>
      </c>
      <c r="C2752" s="87" t="s">
        <v>4615</v>
      </c>
      <c r="D2752" s="90" t="s">
        <v>5416</v>
      </c>
      <c r="E2752" s="137" t="s">
        <v>18831</v>
      </c>
    </row>
    <row r="2753" spans="1:5" ht="56.25" customHeight="1" x14ac:dyDescent="0.2">
      <c r="A2753" s="88">
        <v>8699523010263</v>
      </c>
      <c r="B2753" s="87" t="s">
        <v>2364</v>
      </c>
      <c r="C2753" s="87" t="s">
        <v>8447</v>
      </c>
      <c r="D2753" s="90" t="s">
        <v>5416</v>
      </c>
      <c r="E2753" s="137" t="s">
        <v>18831</v>
      </c>
    </row>
    <row r="2754" spans="1:5" ht="56.25" customHeight="1" x14ac:dyDescent="0.2">
      <c r="A2754" s="88">
        <v>8699523570101</v>
      </c>
      <c r="B2754" s="87" t="s">
        <v>2372</v>
      </c>
      <c r="C2754" s="87" t="s">
        <v>8447</v>
      </c>
      <c r="D2754" s="90" t="s">
        <v>5416</v>
      </c>
      <c r="E2754" s="137" t="s">
        <v>18832</v>
      </c>
    </row>
    <row r="2755" spans="1:5" ht="56.25" customHeight="1" x14ac:dyDescent="0.2">
      <c r="A2755" s="88">
        <v>8699523010362</v>
      </c>
      <c r="B2755" s="87" t="s">
        <v>10012</v>
      </c>
      <c r="C2755" s="87" t="s">
        <v>4720</v>
      </c>
      <c r="D2755" s="90" t="s">
        <v>5416</v>
      </c>
      <c r="E2755" s="137" t="s">
        <v>18831</v>
      </c>
    </row>
    <row r="2756" spans="1:5" ht="56.25" customHeight="1" x14ac:dyDescent="0.2">
      <c r="A2756" s="88">
        <v>8699523010218</v>
      </c>
      <c r="B2756" s="87" t="s">
        <v>3211</v>
      </c>
      <c r="C2756" s="87" t="s">
        <v>3210</v>
      </c>
      <c r="D2756" s="90" t="s">
        <v>5416</v>
      </c>
      <c r="E2756" s="137" t="s">
        <v>18831</v>
      </c>
    </row>
    <row r="2757" spans="1:5" ht="56.25" customHeight="1" x14ac:dyDescent="0.2">
      <c r="A2757" s="88">
        <v>8699523200039</v>
      </c>
      <c r="B2757" s="87" t="s">
        <v>3303</v>
      </c>
      <c r="C2757" s="87" t="s">
        <v>3304</v>
      </c>
      <c r="D2757" s="90" t="s">
        <v>5416</v>
      </c>
      <c r="E2757" s="137" t="s">
        <v>18832</v>
      </c>
    </row>
    <row r="2758" spans="1:5" ht="56.25" customHeight="1" x14ac:dyDescent="0.2">
      <c r="A2758" s="88">
        <v>8699523010195</v>
      </c>
      <c r="B2758" s="87" t="s">
        <v>3336</v>
      </c>
      <c r="C2758" s="87" t="s">
        <v>3332</v>
      </c>
      <c r="D2758" s="90" t="s">
        <v>5416</v>
      </c>
      <c r="E2758" s="137" t="s">
        <v>18831</v>
      </c>
    </row>
    <row r="2759" spans="1:5" ht="56.25" customHeight="1" x14ac:dyDescent="0.2">
      <c r="A2759" s="88">
        <v>8699523010256</v>
      </c>
      <c r="B2759" s="87" t="s">
        <v>3334</v>
      </c>
      <c r="C2759" s="87" t="s">
        <v>3332</v>
      </c>
      <c r="D2759" s="90" t="s">
        <v>5416</v>
      </c>
      <c r="E2759" s="137" t="s">
        <v>18831</v>
      </c>
    </row>
    <row r="2760" spans="1:5" ht="56.25" customHeight="1" x14ac:dyDescent="0.2">
      <c r="A2760" s="88">
        <v>8699523090869</v>
      </c>
      <c r="B2760" s="87" t="s">
        <v>9873</v>
      </c>
      <c r="C2760" s="97" t="s">
        <v>3400</v>
      </c>
      <c r="D2760" s="90" t="s">
        <v>5416</v>
      </c>
      <c r="E2760" s="137" t="s">
        <v>18832</v>
      </c>
    </row>
    <row r="2761" spans="1:5" ht="56.25" customHeight="1" x14ac:dyDescent="0.2">
      <c r="A2761" s="88">
        <v>8699523090876</v>
      </c>
      <c r="B2761" s="87" t="s">
        <v>9874</v>
      </c>
      <c r="C2761" s="97" t="s">
        <v>3400</v>
      </c>
      <c r="D2761" s="90" t="s">
        <v>5416</v>
      </c>
      <c r="E2761" s="137" t="s">
        <v>18832</v>
      </c>
    </row>
    <row r="2762" spans="1:5" ht="56.25" customHeight="1" x14ac:dyDescent="0.2">
      <c r="A2762" s="88">
        <v>8699523090890</v>
      </c>
      <c r="B2762" s="87" t="s">
        <v>9962</v>
      </c>
      <c r="C2762" s="87" t="s">
        <v>3400</v>
      </c>
      <c r="D2762" s="90" t="s">
        <v>5416</v>
      </c>
      <c r="E2762" s="137" t="s">
        <v>18832</v>
      </c>
    </row>
    <row r="2763" spans="1:5" ht="56.25" customHeight="1" x14ac:dyDescent="0.2">
      <c r="A2763" s="88">
        <v>8699523090906</v>
      </c>
      <c r="B2763" s="87" t="s">
        <v>9969</v>
      </c>
      <c r="C2763" s="87" t="s">
        <v>3400</v>
      </c>
      <c r="D2763" s="90" t="s">
        <v>5416</v>
      </c>
      <c r="E2763" s="137" t="s">
        <v>18832</v>
      </c>
    </row>
    <row r="2764" spans="1:5" ht="56.25" customHeight="1" x14ac:dyDescent="0.2">
      <c r="A2764" s="88">
        <v>8699523090920</v>
      </c>
      <c r="B2764" s="87" t="s">
        <v>9861</v>
      </c>
      <c r="C2764" s="97" t="s">
        <v>3400</v>
      </c>
      <c r="D2764" s="90" t="s">
        <v>5416</v>
      </c>
      <c r="E2764" s="137" t="s">
        <v>18832</v>
      </c>
    </row>
    <row r="2765" spans="1:5" ht="56.25" customHeight="1" x14ac:dyDescent="0.2">
      <c r="A2765" s="88">
        <v>8699523090937</v>
      </c>
      <c r="B2765" s="87" t="s">
        <v>9862</v>
      </c>
      <c r="C2765" s="97" t="s">
        <v>3400</v>
      </c>
      <c r="D2765" s="90" t="s">
        <v>5416</v>
      </c>
      <c r="E2765" s="137" t="s">
        <v>18832</v>
      </c>
    </row>
    <row r="2766" spans="1:5" ht="56.25" customHeight="1" x14ac:dyDescent="0.2">
      <c r="A2766" s="88">
        <v>8699523090951</v>
      </c>
      <c r="B2766" s="87" t="s">
        <v>9863</v>
      </c>
      <c r="C2766" s="97" t="s">
        <v>3400</v>
      </c>
      <c r="D2766" s="90" t="s">
        <v>5416</v>
      </c>
      <c r="E2766" s="137" t="s">
        <v>18832</v>
      </c>
    </row>
    <row r="2767" spans="1:5" ht="56.25" customHeight="1" x14ac:dyDescent="0.2">
      <c r="A2767" s="88">
        <v>8699523090968</v>
      </c>
      <c r="B2767" s="87" t="s">
        <v>9864</v>
      </c>
      <c r="C2767" s="97" t="s">
        <v>3400</v>
      </c>
      <c r="D2767" s="90" t="s">
        <v>5416</v>
      </c>
      <c r="E2767" s="137" t="s">
        <v>18832</v>
      </c>
    </row>
    <row r="2768" spans="1:5" ht="56.25" customHeight="1" x14ac:dyDescent="0.2">
      <c r="A2768" s="88">
        <v>8699523090982</v>
      </c>
      <c r="B2768" s="87" t="s">
        <v>9865</v>
      </c>
      <c r="C2768" s="97" t="s">
        <v>3400</v>
      </c>
      <c r="D2768" s="90" t="s">
        <v>5416</v>
      </c>
      <c r="E2768" s="137" t="s">
        <v>18832</v>
      </c>
    </row>
    <row r="2769" spans="1:5" ht="56.25" customHeight="1" x14ac:dyDescent="0.2">
      <c r="A2769" s="88">
        <v>8699523090999</v>
      </c>
      <c r="B2769" s="87" t="s">
        <v>9866</v>
      </c>
      <c r="C2769" s="97" t="s">
        <v>3400</v>
      </c>
      <c r="D2769" s="90" t="s">
        <v>5416</v>
      </c>
      <c r="E2769" s="137" t="s">
        <v>18832</v>
      </c>
    </row>
    <row r="2770" spans="1:5" ht="56.25" customHeight="1" x14ac:dyDescent="0.2">
      <c r="A2770" s="88">
        <v>8699523570095</v>
      </c>
      <c r="B2770" s="87" t="s">
        <v>3468</v>
      </c>
      <c r="C2770" s="87" t="s">
        <v>3463</v>
      </c>
      <c r="D2770" s="90" t="s">
        <v>5416</v>
      </c>
      <c r="E2770" s="137" t="s">
        <v>18832</v>
      </c>
    </row>
    <row r="2771" spans="1:5" ht="56.25" customHeight="1" x14ac:dyDescent="0.2">
      <c r="A2771" s="88">
        <v>8699523090722</v>
      </c>
      <c r="B2771" s="87" t="s">
        <v>7582</v>
      </c>
      <c r="C2771" s="87" t="s">
        <v>3566</v>
      </c>
      <c r="D2771" s="90" t="s">
        <v>5416</v>
      </c>
      <c r="E2771" s="137" t="s">
        <v>18831</v>
      </c>
    </row>
    <row r="2772" spans="1:5" ht="56.25" customHeight="1" x14ac:dyDescent="0.2">
      <c r="A2772" s="88">
        <v>8699523090715</v>
      </c>
      <c r="B2772" s="87" t="s">
        <v>7587</v>
      </c>
      <c r="C2772" s="87" t="s">
        <v>2582</v>
      </c>
      <c r="D2772" s="90" t="s">
        <v>5416</v>
      </c>
      <c r="E2772" s="137" t="s">
        <v>18832</v>
      </c>
    </row>
    <row r="2773" spans="1:5" ht="56.25" customHeight="1" x14ac:dyDescent="0.2">
      <c r="A2773" s="88">
        <v>8699523340025</v>
      </c>
      <c r="B2773" s="87" t="s">
        <v>2633</v>
      </c>
      <c r="C2773" s="87" t="s">
        <v>5400</v>
      </c>
      <c r="D2773" s="90" t="s">
        <v>5416</v>
      </c>
      <c r="E2773" s="137" t="s">
        <v>18832</v>
      </c>
    </row>
    <row r="2774" spans="1:5" ht="56.25" customHeight="1" x14ac:dyDescent="0.2">
      <c r="A2774" s="88">
        <v>8699523080013</v>
      </c>
      <c r="B2774" s="87" t="s">
        <v>2772</v>
      </c>
      <c r="C2774" s="87" t="s">
        <v>2769</v>
      </c>
      <c r="D2774" s="90" t="s">
        <v>5416</v>
      </c>
      <c r="E2774" s="137" t="s">
        <v>18832</v>
      </c>
    </row>
    <row r="2775" spans="1:5" ht="56.25" customHeight="1" x14ac:dyDescent="0.2">
      <c r="A2775" s="88">
        <v>8699523700034</v>
      </c>
      <c r="B2775" s="87" t="s">
        <v>2773</v>
      </c>
      <c r="C2775" s="87" t="s">
        <v>2769</v>
      </c>
      <c r="D2775" s="90" t="s">
        <v>5416</v>
      </c>
      <c r="E2775" s="137" t="s">
        <v>18832</v>
      </c>
    </row>
    <row r="2776" spans="1:5" ht="56.25" customHeight="1" x14ac:dyDescent="0.2">
      <c r="A2776" s="88">
        <v>8699523120047</v>
      </c>
      <c r="B2776" s="87" t="s">
        <v>9936</v>
      </c>
      <c r="C2776" s="87" t="s">
        <v>5420</v>
      </c>
      <c r="D2776" s="90" t="s">
        <v>5416</v>
      </c>
      <c r="E2776" s="137" t="s">
        <v>18832</v>
      </c>
    </row>
    <row r="2777" spans="1:5" ht="56.25" customHeight="1" x14ac:dyDescent="0.2">
      <c r="A2777" s="88">
        <v>8699523750039</v>
      </c>
      <c r="B2777" s="87" t="s">
        <v>2928</v>
      </c>
      <c r="C2777" s="87" t="s">
        <v>5420</v>
      </c>
      <c r="D2777" s="90" t="s">
        <v>5416</v>
      </c>
      <c r="E2777" s="137" t="s">
        <v>18832</v>
      </c>
    </row>
    <row r="2778" spans="1:5" ht="56.25" customHeight="1" x14ac:dyDescent="0.2">
      <c r="A2778" s="88">
        <v>8699523090739</v>
      </c>
      <c r="B2778" s="87" t="s">
        <v>11818</v>
      </c>
      <c r="C2778" s="87" t="s">
        <v>1882</v>
      </c>
      <c r="D2778" s="90" t="s">
        <v>5416</v>
      </c>
      <c r="E2778" s="137" t="s">
        <v>18831</v>
      </c>
    </row>
    <row r="2779" spans="1:5" ht="56.25" customHeight="1" x14ac:dyDescent="0.2">
      <c r="A2779" s="88">
        <v>8699523340018</v>
      </c>
      <c r="B2779" s="87" t="s">
        <v>1998</v>
      </c>
      <c r="C2779" s="87" t="s">
        <v>1946</v>
      </c>
      <c r="D2779" s="90" t="s">
        <v>5416</v>
      </c>
      <c r="E2779" s="137" t="s">
        <v>18831</v>
      </c>
    </row>
    <row r="2780" spans="1:5" ht="56.25" customHeight="1" x14ac:dyDescent="0.2">
      <c r="A2780" s="88">
        <v>8699523010041</v>
      </c>
      <c r="B2780" s="87" t="s">
        <v>1952</v>
      </c>
      <c r="C2780" s="87" t="s">
        <v>1946</v>
      </c>
      <c r="D2780" s="90" t="s">
        <v>5416</v>
      </c>
      <c r="E2780" s="137" t="s">
        <v>18832</v>
      </c>
    </row>
    <row r="2781" spans="1:5" ht="56.25" customHeight="1" x14ac:dyDescent="0.2">
      <c r="A2781" s="88">
        <v>8699523700027</v>
      </c>
      <c r="B2781" s="87" t="s">
        <v>8758</v>
      </c>
      <c r="C2781" s="87" t="s">
        <v>2026</v>
      </c>
      <c r="D2781" s="90" t="s">
        <v>5416</v>
      </c>
      <c r="E2781" s="137" t="s">
        <v>18831</v>
      </c>
    </row>
    <row r="2782" spans="1:5" ht="56.25" customHeight="1" x14ac:dyDescent="0.2">
      <c r="A2782" s="88">
        <v>8699523700058</v>
      </c>
      <c r="B2782" s="87" t="s">
        <v>13805</v>
      </c>
      <c r="C2782" s="87" t="s">
        <v>2026</v>
      </c>
      <c r="D2782" s="90" t="s">
        <v>5416</v>
      </c>
      <c r="E2782" s="137" t="s">
        <v>18831</v>
      </c>
    </row>
    <row r="2783" spans="1:5" ht="56.25" customHeight="1" x14ac:dyDescent="0.2">
      <c r="A2783" s="88">
        <v>8699523200015</v>
      </c>
      <c r="B2783" s="87" t="s">
        <v>1515</v>
      </c>
      <c r="C2783" s="87" t="s">
        <v>1514</v>
      </c>
      <c r="D2783" s="90" t="s">
        <v>5416</v>
      </c>
      <c r="E2783" s="137" t="s">
        <v>18832</v>
      </c>
    </row>
    <row r="2784" spans="1:5" ht="56.25" customHeight="1" x14ac:dyDescent="0.2">
      <c r="A2784" s="88">
        <v>8699523090067</v>
      </c>
      <c r="B2784" s="87" t="s">
        <v>1094</v>
      </c>
      <c r="C2784" s="87" t="s">
        <v>1080</v>
      </c>
      <c r="D2784" s="90" t="s">
        <v>5416</v>
      </c>
      <c r="E2784" s="137" t="s">
        <v>18831</v>
      </c>
    </row>
    <row r="2785" spans="1:5" ht="56.25" customHeight="1" x14ac:dyDescent="0.2">
      <c r="A2785" s="88">
        <v>8699523150013</v>
      </c>
      <c r="B2785" s="87" t="s">
        <v>256</v>
      </c>
      <c r="C2785" s="87" t="s">
        <v>247</v>
      </c>
      <c r="D2785" s="90" t="s">
        <v>5416</v>
      </c>
      <c r="E2785" s="137" t="s">
        <v>18832</v>
      </c>
    </row>
    <row r="2786" spans="1:5" ht="56.25" customHeight="1" x14ac:dyDescent="0.2">
      <c r="A2786" s="88">
        <v>8699523010096</v>
      </c>
      <c r="B2786" s="87" t="s">
        <v>697</v>
      </c>
      <c r="C2786" s="87" t="s">
        <v>692</v>
      </c>
      <c r="D2786" s="90" t="s">
        <v>5416</v>
      </c>
      <c r="E2786" s="137" t="s">
        <v>18832</v>
      </c>
    </row>
    <row r="2787" spans="1:5" ht="56.25" customHeight="1" x14ac:dyDescent="0.2">
      <c r="A2787" s="88">
        <v>8699523010133</v>
      </c>
      <c r="B2787" s="87" t="s">
        <v>693</v>
      </c>
      <c r="C2787" s="87" t="s">
        <v>692</v>
      </c>
      <c r="D2787" s="90" t="s">
        <v>5416</v>
      </c>
      <c r="E2787" s="137" t="s">
        <v>18832</v>
      </c>
    </row>
    <row r="2788" spans="1:5" ht="56.25" customHeight="1" x14ac:dyDescent="0.2">
      <c r="A2788" s="88">
        <v>8699541280013</v>
      </c>
      <c r="B2788" s="87" t="s">
        <v>5758</v>
      </c>
      <c r="C2788" s="87" t="s">
        <v>5751</v>
      </c>
      <c r="D2788" s="90" t="s">
        <v>5466</v>
      </c>
      <c r="E2788" s="137" t="s">
        <v>18832</v>
      </c>
    </row>
    <row r="2789" spans="1:5" ht="56.25" customHeight="1" x14ac:dyDescent="0.2">
      <c r="A2789" s="88">
        <v>8699541280105</v>
      </c>
      <c r="B2789" s="87" t="s">
        <v>5763</v>
      </c>
      <c r="C2789" s="87" t="s">
        <v>5751</v>
      </c>
      <c r="D2789" s="90" t="s">
        <v>5466</v>
      </c>
      <c r="E2789" s="137" t="s">
        <v>18832</v>
      </c>
    </row>
    <row r="2790" spans="1:5" ht="56.25" customHeight="1" x14ac:dyDescent="0.2">
      <c r="A2790" s="88">
        <v>8699541280204</v>
      </c>
      <c r="B2790" s="87" t="s">
        <v>5790</v>
      </c>
      <c r="C2790" s="87" t="s">
        <v>5782</v>
      </c>
      <c r="D2790" s="90" t="s">
        <v>5466</v>
      </c>
      <c r="E2790" s="137" t="s">
        <v>18830</v>
      </c>
    </row>
    <row r="2791" spans="1:5" ht="56.25" customHeight="1" x14ac:dyDescent="0.2">
      <c r="A2791" s="88">
        <v>8699541280303</v>
      </c>
      <c r="B2791" s="87" t="s">
        <v>5798</v>
      </c>
      <c r="C2791" s="87" t="s">
        <v>5782</v>
      </c>
      <c r="D2791" s="90" t="s">
        <v>5466</v>
      </c>
      <c r="E2791" s="137" t="s">
        <v>18830</v>
      </c>
    </row>
    <row r="2792" spans="1:5" ht="56.25" customHeight="1" x14ac:dyDescent="0.2">
      <c r="A2792" s="88">
        <v>8699541093002</v>
      </c>
      <c r="B2792" s="87" t="s">
        <v>12418</v>
      </c>
      <c r="C2792" s="87" t="s">
        <v>4615</v>
      </c>
      <c r="D2792" s="90" t="s">
        <v>5466</v>
      </c>
      <c r="E2792" s="137" t="s">
        <v>18832</v>
      </c>
    </row>
    <row r="2793" spans="1:5" ht="56.25" customHeight="1" x14ac:dyDescent="0.2">
      <c r="A2793" s="88">
        <v>8699541095211</v>
      </c>
      <c r="B2793" s="87" t="s">
        <v>11674</v>
      </c>
      <c r="C2793" s="87" t="s">
        <v>11675</v>
      </c>
      <c r="D2793" s="90" t="s">
        <v>5466</v>
      </c>
      <c r="E2793" s="137" t="s">
        <v>18830</v>
      </c>
    </row>
    <row r="2794" spans="1:5" ht="56.25" customHeight="1" x14ac:dyDescent="0.2">
      <c r="A2794" s="88">
        <v>8699541030809</v>
      </c>
      <c r="B2794" s="87" t="s">
        <v>3874</v>
      </c>
      <c r="C2794" s="87" t="s">
        <v>3873</v>
      </c>
      <c r="D2794" s="90" t="s">
        <v>5466</v>
      </c>
      <c r="E2794" s="137" t="s">
        <v>18832</v>
      </c>
    </row>
    <row r="2795" spans="1:5" ht="56.25" customHeight="1" x14ac:dyDescent="0.2">
      <c r="A2795" s="88">
        <v>8699541030816</v>
      </c>
      <c r="B2795" s="87" t="s">
        <v>3877</v>
      </c>
      <c r="C2795" s="87" t="s">
        <v>3873</v>
      </c>
      <c r="D2795" s="90" t="s">
        <v>5466</v>
      </c>
      <c r="E2795" s="137" t="s">
        <v>18832</v>
      </c>
    </row>
    <row r="2796" spans="1:5" ht="56.25" customHeight="1" x14ac:dyDescent="0.2">
      <c r="A2796" s="88">
        <v>8699541030823</v>
      </c>
      <c r="B2796" s="87" t="s">
        <v>7623</v>
      </c>
      <c r="C2796" s="87" t="s">
        <v>3873</v>
      </c>
      <c r="D2796" s="90" t="s">
        <v>5466</v>
      </c>
      <c r="E2796" s="137" t="s">
        <v>18832</v>
      </c>
    </row>
    <row r="2797" spans="1:5" ht="56.25" customHeight="1" x14ac:dyDescent="0.2">
      <c r="A2797" s="88">
        <v>8699541774147</v>
      </c>
      <c r="B2797" s="87" t="s">
        <v>12417</v>
      </c>
      <c r="C2797" s="87" t="s">
        <v>4055</v>
      </c>
      <c r="D2797" s="90" t="s">
        <v>5466</v>
      </c>
      <c r="E2797" s="137" t="s">
        <v>18832</v>
      </c>
    </row>
    <row r="2798" spans="1:5" ht="56.25" customHeight="1" x14ac:dyDescent="0.2">
      <c r="A2798" s="88">
        <v>8699541092807</v>
      </c>
      <c r="B2798" s="87" t="s">
        <v>3519</v>
      </c>
      <c r="C2798" s="87" t="s">
        <v>3480</v>
      </c>
      <c r="D2798" s="90" t="s">
        <v>5466</v>
      </c>
      <c r="E2798" s="137" t="s">
        <v>18832</v>
      </c>
    </row>
    <row r="2799" spans="1:5" ht="56.25" customHeight="1" x14ac:dyDescent="0.2">
      <c r="A2799" s="88">
        <v>8699541281508</v>
      </c>
      <c r="B2799" s="87" t="s">
        <v>9705</v>
      </c>
      <c r="C2799" s="87" t="s">
        <v>3480</v>
      </c>
      <c r="D2799" s="90" t="s">
        <v>5466</v>
      </c>
      <c r="E2799" s="137" t="s">
        <v>18832</v>
      </c>
    </row>
    <row r="2800" spans="1:5" ht="56.25" customHeight="1" x14ac:dyDescent="0.2">
      <c r="A2800" s="88">
        <v>8699541150019</v>
      </c>
      <c r="B2800" s="87" t="s">
        <v>3609</v>
      </c>
      <c r="C2800" s="87" t="s">
        <v>3608</v>
      </c>
      <c r="D2800" s="90" t="s">
        <v>5466</v>
      </c>
      <c r="E2800" s="137" t="s">
        <v>18832</v>
      </c>
    </row>
    <row r="2801" spans="1:5" ht="56.25" customHeight="1" x14ac:dyDescent="0.2">
      <c r="A2801" s="88">
        <v>8699541790017</v>
      </c>
      <c r="B2801" s="87" t="s">
        <v>3607</v>
      </c>
      <c r="C2801" s="87" t="s">
        <v>3608</v>
      </c>
      <c r="D2801" s="90" t="s">
        <v>5466</v>
      </c>
      <c r="E2801" s="137" t="s">
        <v>18832</v>
      </c>
    </row>
    <row r="2802" spans="1:5" ht="56.25" customHeight="1" x14ac:dyDescent="0.2">
      <c r="A2802" s="88">
        <v>8699541590013</v>
      </c>
      <c r="B2802" s="87" t="s">
        <v>2618</v>
      </c>
      <c r="C2802" s="87" t="s">
        <v>2615</v>
      </c>
      <c r="D2802" s="90" t="s">
        <v>5466</v>
      </c>
      <c r="E2802" s="137" t="s">
        <v>18832</v>
      </c>
    </row>
    <row r="2803" spans="1:5" ht="56.25" customHeight="1" x14ac:dyDescent="0.2">
      <c r="A2803" s="88">
        <v>8699541650021</v>
      </c>
      <c r="B2803" s="87" t="s">
        <v>2617</v>
      </c>
      <c r="C2803" s="87" t="s">
        <v>2615</v>
      </c>
      <c r="D2803" s="90" t="s">
        <v>5466</v>
      </c>
      <c r="E2803" s="137" t="s">
        <v>18832</v>
      </c>
    </row>
    <row r="2804" spans="1:5" ht="56.25" customHeight="1" x14ac:dyDescent="0.2">
      <c r="A2804" s="88">
        <v>8699541014922</v>
      </c>
      <c r="B2804" s="87" t="s">
        <v>10390</v>
      </c>
      <c r="C2804" s="87" t="s">
        <v>1417</v>
      </c>
      <c r="D2804" s="90" t="s">
        <v>5466</v>
      </c>
      <c r="E2804" s="137" t="s">
        <v>18832</v>
      </c>
    </row>
    <row r="2805" spans="1:5" ht="56.25" customHeight="1" x14ac:dyDescent="0.2">
      <c r="A2805" s="88">
        <v>8699541015028</v>
      </c>
      <c r="B2805" s="87" t="s">
        <v>10393</v>
      </c>
      <c r="C2805" s="87" t="s">
        <v>1417</v>
      </c>
      <c r="D2805" s="90" t="s">
        <v>5466</v>
      </c>
      <c r="E2805" s="137" t="s">
        <v>18832</v>
      </c>
    </row>
    <row r="2806" spans="1:5" ht="56.25" customHeight="1" x14ac:dyDescent="0.2">
      <c r="A2806" s="88">
        <v>8699541015127</v>
      </c>
      <c r="B2806" s="87" t="s">
        <v>10391</v>
      </c>
      <c r="C2806" s="87" t="s">
        <v>1417</v>
      </c>
      <c r="D2806" s="90" t="s">
        <v>5466</v>
      </c>
      <c r="E2806" s="137" t="s">
        <v>18832</v>
      </c>
    </row>
    <row r="2807" spans="1:5" ht="56.25" customHeight="1" x14ac:dyDescent="0.2">
      <c r="A2807" s="88">
        <v>8699541040327</v>
      </c>
      <c r="B2807" s="87" t="s">
        <v>11570</v>
      </c>
      <c r="C2807" s="87" t="s">
        <v>1607</v>
      </c>
      <c r="D2807" s="90" t="s">
        <v>5466</v>
      </c>
      <c r="E2807" s="137" t="s">
        <v>18832</v>
      </c>
    </row>
    <row r="2808" spans="1:5" ht="56.25" customHeight="1" x14ac:dyDescent="0.2">
      <c r="A2808" s="88">
        <v>8699541095297</v>
      </c>
      <c r="B2808" s="87" t="s">
        <v>12925</v>
      </c>
      <c r="C2808" s="87" t="s">
        <v>815</v>
      </c>
      <c r="D2808" s="90" t="s">
        <v>5466</v>
      </c>
      <c r="E2808" s="137" t="s">
        <v>18832</v>
      </c>
    </row>
    <row r="2809" spans="1:5" ht="56.25" customHeight="1" x14ac:dyDescent="0.2">
      <c r="A2809" s="88">
        <v>8699541095303</v>
      </c>
      <c r="B2809" s="87" t="s">
        <v>12926</v>
      </c>
      <c r="C2809" s="87" t="s">
        <v>815</v>
      </c>
      <c r="D2809" s="90" t="s">
        <v>5466</v>
      </c>
      <c r="E2809" s="137" t="s">
        <v>18832</v>
      </c>
    </row>
    <row r="2810" spans="1:5" ht="56.25" customHeight="1" x14ac:dyDescent="0.2">
      <c r="A2810" s="88">
        <v>8699541272803</v>
      </c>
      <c r="B2810" s="87" t="s">
        <v>8988</v>
      </c>
      <c r="C2810" s="87" t="s">
        <v>117</v>
      </c>
      <c r="D2810" s="90" t="s">
        <v>5466</v>
      </c>
      <c r="E2810" s="137" t="s">
        <v>18832</v>
      </c>
    </row>
    <row r="2811" spans="1:5" ht="56.25" customHeight="1" x14ac:dyDescent="0.2">
      <c r="A2811" s="88">
        <v>8699541280808</v>
      </c>
      <c r="B2811" s="87" t="s">
        <v>157</v>
      </c>
      <c r="C2811" s="87" t="s">
        <v>138</v>
      </c>
      <c r="D2811" s="90" t="s">
        <v>5466</v>
      </c>
      <c r="E2811" s="137" t="s">
        <v>18832</v>
      </c>
    </row>
    <row r="2812" spans="1:5" ht="56.25" customHeight="1" x14ac:dyDescent="0.2">
      <c r="A2812" s="88">
        <v>8699541794404</v>
      </c>
      <c r="B2812" s="87" t="s">
        <v>10037</v>
      </c>
      <c r="C2812" s="87" t="s">
        <v>10038</v>
      </c>
      <c r="D2812" s="90" t="s">
        <v>5466</v>
      </c>
      <c r="E2812" s="137" t="s">
        <v>18832</v>
      </c>
    </row>
    <row r="2813" spans="1:5" ht="56.25" customHeight="1" x14ac:dyDescent="0.2">
      <c r="A2813" s="88">
        <v>8699541080019</v>
      </c>
      <c r="B2813" s="87" t="s">
        <v>369</v>
      </c>
      <c r="C2813" s="87" t="s">
        <v>370</v>
      </c>
      <c r="D2813" s="90" t="s">
        <v>5466</v>
      </c>
      <c r="E2813" s="137" t="s">
        <v>18830</v>
      </c>
    </row>
    <row r="2814" spans="1:5" ht="56.25" customHeight="1" x14ac:dyDescent="0.2">
      <c r="A2814" s="88">
        <v>8699541015219</v>
      </c>
      <c r="B2814" s="87" t="s">
        <v>10048</v>
      </c>
      <c r="C2814" s="87" t="s">
        <v>395</v>
      </c>
      <c r="D2814" s="90" t="s">
        <v>5466</v>
      </c>
      <c r="E2814" s="137" t="s">
        <v>18830</v>
      </c>
    </row>
    <row r="2815" spans="1:5" ht="56.25" customHeight="1" x14ac:dyDescent="0.2">
      <c r="A2815" s="88">
        <v>8690632760773</v>
      </c>
      <c r="B2815" s="87" t="s">
        <v>11732</v>
      </c>
      <c r="C2815" s="87" t="s">
        <v>6776</v>
      </c>
      <c r="D2815" s="90" t="s">
        <v>6777</v>
      </c>
      <c r="E2815" s="137" t="s">
        <v>18832</v>
      </c>
    </row>
    <row r="2816" spans="1:5" ht="56.25" customHeight="1" x14ac:dyDescent="0.2">
      <c r="A2816" s="88">
        <v>8690632990132</v>
      </c>
      <c r="B2816" s="87" t="s">
        <v>6779</v>
      </c>
      <c r="C2816" s="87" t="s">
        <v>6776</v>
      </c>
      <c r="D2816" s="90" t="s">
        <v>6777</v>
      </c>
      <c r="E2816" s="137" t="s">
        <v>18832</v>
      </c>
    </row>
    <row r="2817" spans="1:5" ht="56.25" customHeight="1" x14ac:dyDescent="0.2">
      <c r="A2817" s="88">
        <v>8690632990149</v>
      </c>
      <c r="B2817" s="87" t="s">
        <v>6778</v>
      </c>
      <c r="C2817" s="87" t="s">
        <v>6776</v>
      </c>
      <c r="D2817" s="90" t="s">
        <v>6777</v>
      </c>
      <c r="E2817" s="137" t="s">
        <v>18832</v>
      </c>
    </row>
    <row r="2818" spans="1:5" ht="56.25" customHeight="1" x14ac:dyDescent="0.2">
      <c r="A2818" s="88">
        <v>8690632990934</v>
      </c>
      <c r="B2818" s="87" t="s">
        <v>9056</v>
      </c>
      <c r="C2818" s="87" t="s">
        <v>6776</v>
      </c>
      <c r="D2818" s="90" t="s">
        <v>6777</v>
      </c>
      <c r="E2818" s="137" t="s">
        <v>18832</v>
      </c>
    </row>
    <row r="2819" spans="1:5" ht="56.25" customHeight="1" x14ac:dyDescent="0.2">
      <c r="A2819" s="88">
        <v>8690632990941</v>
      </c>
      <c r="B2819" s="87" t="s">
        <v>8918</v>
      </c>
      <c r="C2819" s="87" t="s">
        <v>6776</v>
      </c>
      <c r="D2819" s="90" t="s">
        <v>6777</v>
      </c>
      <c r="E2819" s="137" t="s">
        <v>18832</v>
      </c>
    </row>
    <row r="2820" spans="1:5" ht="56.25" customHeight="1" x14ac:dyDescent="0.2">
      <c r="A2820" s="88">
        <v>8690632990958</v>
      </c>
      <c r="B2820" s="87" t="s">
        <v>8919</v>
      </c>
      <c r="C2820" s="87" t="s">
        <v>6776</v>
      </c>
      <c r="D2820" s="90" t="s">
        <v>6777</v>
      </c>
      <c r="E2820" s="137" t="s">
        <v>18832</v>
      </c>
    </row>
    <row r="2821" spans="1:5" ht="56.25" customHeight="1" x14ac:dyDescent="0.2">
      <c r="A2821" s="88">
        <v>8690632990965</v>
      </c>
      <c r="B2821" s="87" t="s">
        <v>8709</v>
      </c>
      <c r="C2821" s="87" t="s">
        <v>6776</v>
      </c>
      <c r="D2821" s="90" t="s">
        <v>6777</v>
      </c>
      <c r="E2821" s="137" t="s">
        <v>18832</v>
      </c>
    </row>
    <row r="2822" spans="1:5" ht="56.25" customHeight="1" x14ac:dyDescent="0.2">
      <c r="A2822" s="88">
        <v>8690632991184</v>
      </c>
      <c r="B2822" s="87" t="s">
        <v>9021</v>
      </c>
      <c r="C2822" s="87" t="s">
        <v>6776</v>
      </c>
      <c r="D2822" s="90" t="s">
        <v>6777</v>
      </c>
      <c r="E2822" s="137" t="s">
        <v>18832</v>
      </c>
    </row>
    <row r="2823" spans="1:5" ht="56.25" customHeight="1" x14ac:dyDescent="0.2">
      <c r="A2823" s="88">
        <v>8690632991221</v>
      </c>
      <c r="B2823" s="87" t="s">
        <v>9262</v>
      </c>
      <c r="C2823" s="87" t="s">
        <v>6776</v>
      </c>
      <c r="D2823" s="90" t="s">
        <v>6777</v>
      </c>
      <c r="E2823" s="137" t="s">
        <v>18832</v>
      </c>
    </row>
    <row r="2824" spans="1:5" ht="56.25" customHeight="1" x14ac:dyDescent="0.2">
      <c r="A2824" s="88">
        <v>8690632760674</v>
      </c>
      <c r="B2824" s="87" t="s">
        <v>12838</v>
      </c>
      <c r="C2824" s="87" t="s">
        <v>12839</v>
      </c>
      <c r="D2824" s="90" t="s">
        <v>6777</v>
      </c>
      <c r="E2824" s="137" t="s">
        <v>18832</v>
      </c>
    </row>
    <row r="2825" spans="1:5" ht="56.25" customHeight="1" x14ac:dyDescent="0.2">
      <c r="A2825" s="88">
        <v>8690632990033</v>
      </c>
      <c r="B2825" s="87" t="s">
        <v>6792</v>
      </c>
      <c r="C2825" s="87" t="s">
        <v>6189</v>
      </c>
      <c r="D2825" s="90" t="s">
        <v>6777</v>
      </c>
      <c r="E2825" s="137" t="s">
        <v>18832</v>
      </c>
    </row>
    <row r="2826" spans="1:5" ht="56.25" customHeight="1" x14ac:dyDescent="0.2">
      <c r="A2826" s="88">
        <v>8690632990071</v>
      </c>
      <c r="B2826" s="87" t="s">
        <v>6785</v>
      </c>
      <c r="C2826" s="87" t="s">
        <v>6189</v>
      </c>
      <c r="D2826" s="90" t="s">
        <v>6777</v>
      </c>
      <c r="E2826" s="137" t="s">
        <v>18832</v>
      </c>
    </row>
    <row r="2827" spans="1:5" ht="56.25" customHeight="1" x14ac:dyDescent="0.2">
      <c r="A2827" s="88">
        <v>8690632990125</v>
      </c>
      <c r="B2827" s="87" t="s">
        <v>6794</v>
      </c>
      <c r="C2827" s="87" t="s">
        <v>6189</v>
      </c>
      <c r="D2827" s="90" t="s">
        <v>6777</v>
      </c>
      <c r="E2827" s="137" t="s">
        <v>18832</v>
      </c>
    </row>
    <row r="2828" spans="1:5" ht="56.25" customHeight="1" x14ac:dyDescent="0.2">
      <c r="A2828" s="88">
        <v>8690692990552</v>
      </c>
      <c r="B2828" s="87" t="s">
        <v>6922</v>
      </c>
      <c r="C2828" s="87" t="s">
        <v>6189</v>
      </c>
      <c r="D2828" s="90" t="s">
        <v>6777</v>
      </c>
      <c r="E2828" s="137" t="s">
        <v>18832</v>
      </c>
    </row>
    <row r="2829" spans="1:5" ht="56.25" customHeight="1" x14ac:dyDescent="0.2">
      <c r="A2829" s="88">
        <v>8690632760711</v>
      </c>
      <c r="B2829" s="87" t="s">
        <v>11745</v>
      </c>
      <c r="C2829" s="87" t="s">
        <v>6815</v>
      </c>
      <c r="D2829" s="90" t="s">
        <v>6777</v>
      </c>
      <c r="E2829" s="137" t="s">
        <v>18832</v>
      </c>
    </row>
    <row r="2830" spans="1:5" ht="56.25" customHeight="1" x14ac:dyDescent="0.2">
      <c r="A2830" s="88">
        <v>8690632760728</v>
      </c>
      <c r="B2830" s="87" t="s">
        <v>11776</v>
      </c>
      <c r="C2830" s="87" t="s">
        <v>6815</v>
      </c>
      <c r="D2830" s="90" t="s">
        <v>6777</v>
      </c>
      <c r="E2830" s="137" t="s">
        <v>18832</v>
      </c>
    </row>
    <row r="2831" spans="1:5" ht="56.25" customHeight="1" x14ac:dyDescent="0.2">
      <c r="A2831" s="88">
        <v>8690632760759</v>
      </c>
      <c r="B2831" s="87" t="s">
        <v>11744</v>
      </c>
      <c r="C2831" s="87" t="s">
        <v>6815</v>
      </c>
      <c r="D2831" s="90" t="s">
        <v>6777</v>
      </c>
      <c r="E2831" s="137" t="s">
        <v>18832</v>
      </c>
    </row>
    <row r="2832" spans="1:5" ht="56.25" customHeight="1" x14ac:dyDescent="0.2">
      <c r="A2832" s="88">
        <v>8690632991238</v>
      </c>
      <c r="B2832" s="87" t="s">
        <v>9131</v>
      </c>
      <c r="C2832" s="87" t="s">
        <v>6815</v>
      </c>
      <c r="D2832" s="90" t="s">
        <v>6777</v>
      </c>
      <c r="E2832" s="137" t="s">
        <v>18832</v>
      </c>
    </row>
    <row r="2833" spans="1:5" ht="56.25" customHeight="1" x14ac:dyDescent="0.2">
      <c r="A2833" s="88">
        <v>8680881551758</v>
      </c>
      <c r="B2833" s="87" t="s">
        <v>10559</v>
      </c>
      <c r="C2833" s="87" t="s">
        <v>8386</v>
      </c>
      <c r="D2833" s="90" t="s">
        <v>16021</v>
      </c>
      <c r="E2833" s="137" t="s">
        <v>18832</v>
      </c>
    </row>
    <row r="2834" spans="1:5" ht="56.25" customHeight="1" x14ac:dyDescent="0.2">
      <c r="A2834" s="88">
        <v>8680881010880</v>
      </c>
      <c r="B2834" s="87" t="s">
        <v>9137</v>
      </c>
      <c r="C2834" s="87" t="s">
        <v>5535</v>
      </c>
      <c r="D2834" s="90" t="s">
        <v>12340</v>
      </c>
      <c r="E2834" s="137" t="s">
        <v>18832</v>
      </c>
    </row>
    <row r="2835" spans="1:5" ht="56.25" customHeight="1" x14ac:dyDescent="0.2">
      <c r="A2835" s="88">
        <v>8680881010897</v>
      </c>
      <c r="B2835" s="87" t="s">
        <v>9138</v>
      </c>
      <c r="C2835" s="87" t="s">
        <v>5535</v>
      </c>
      <c r="D2835" s="90" t="s">
        <v>12340</v>
      </c>
      <c r="E2835" s="137" t="s">
        <v>18832</v>
      </c>
    </row>
    <row r="2836" spans="1:5" ht="56.25" customHeight="1" x14ac:dyDescent="0.2">
      <c r="A2836" s="88">
        <v>8680881010903</v>
      </c>
      <c r="B2836" s="87" t="s">
        <v>9139</v>
      </c>
      <c r="C2836" s="87" t="s">
        <v>5535</v>
      </c>
      <c r="D2836" s="90" t="s">
        <v>12340</v>
      </c>
      <c r="E2836" s="137" t="s">
        <v>18832</v>
      </c>
    </row>
    <row r="2837" spans="1:5" ht="56.25" customHeight="1" x14ac:dyDescent="0.2">
      <c r="A2837" s="88">
        <v>8680881010910</v>
      </c>
      <c r="B2837" s="87" t="s">
        <v>9010</v>
      </c>
      <c r="C2837" s="87" t="s">
        <v>5535</v>
      </c>
      <c r="D2837" s="90" t="s">
        <v>12340</v>
      </c>
      <c r="E2837" s="137" t="s">
        <v>18832</v>
      </c>
    </row>
    <row r="2838" spans="1:5" ht="56.25" customHeight="1" x14ac:dyDescent="0.2">
      <c r="A2838" s="88">
        <v>8680881010927</v>
      </c>
      <c r="B2838" s="87" t="s">
        <v>9140</v>
      </c>
      <c r="C2838" s="87" t="s">
        <v>5535</v>
      </c>
      <c r="D2838" s="90" t="s">
        <v>12340</v>
      </c>
      <c r="E2838" s="137" t="s">
        <v>18832</v>
      </c>
    </row>
    <row r="2839" spans="1:5" ht="56.25" customHeight="1" x14ac:dyDescent="0.2">
      <c r="A2839" s="88">
        <v>8680881010934</v>
      </c>
      <c r="B2839" s="87" t="s">
        <v>9175</v>
      </c>
      <c r="C2839" s="87" t="s">
        <v>5535</v>
      </c>
      <c r="D2839" s="90" t="s">
        <v>12340</v>
      </c>
      <c r="E2839" s="137" t="s">
        <v>18832</v>
      </c>
    </row>
    <row r="2840" spans="1:5" ht="56.25" customHeight="1" x14ac:dyDescent="0.2">
      <c r="A2840" s="88">
        <v>8680881027048</v>
      </c>
      <c r="B2840" s="87" t="s">
        <v>9576</v>
      </c>
      <c r="C2840" s="87" t="s">
        <v>5559</v>
      </c>
      <c r="D2840" s="90" t="s">
        <v>12340</v>
      </c>
      <c r="E2840" s="137" t="s">
        <v>18832</v>
      </c>
    </row>
    <row r="2841" spans="1:5" ht="56.25" customHeight="1" x14ac:dyDescent="0.2">
      <c r="A2841" s="88">
        <v>8680881027055</v>
      </c>
      <c r="B2841" s="87" t="s">
        <v>9577</v>
      </c>
      <c r="C2841" s="87" t="s">
        <v>5559</v>
      </c>
      <c r="D2841" s="90" t="s">
        <v>12340</v>
      </c>
      <c r="E2841" s="137" t="s">
        <v>18832</v>
      </c>
    </row>
    <row r="2842" spans="1:5" ht="56.25" customHeight="1" x14ac:dyDescent="0.2">
      <c r="A2842" s="88">
        <v>8680881021190</v>
      </c>
      <c r="B2842" s="87" t="s">
        <v>10627</v>
      </c>
      <c r="C2842" s="87" t="s">
        <v>10628</v>
      </c>
      <c r="D2842" s="90" t="s">
        <v>12340</v>
      </c>
      <c r="E2842" s="137" t="s">
        <v>18832</v>
      </c>
    </row>
    <row r="2843" spans="1:5" ht="56.25" customHeight="1" x14ac:dyDescent="0.2">
      <c r="A2843" s="88">
        <v>8680881028427</v>
      </c>
      <c r="B2843" s="87" t="s">
        <v>10657</v>
      </c>
      <c r="C2843" s="87" t="s">
        <v>10628</v>
      </c>
      <c r="D2843" s="90" t="s">
        <v>12340</v>
      </c>
      <c r="E2843" s="137" t="s">
        <v>18832</v>
      </c>
    </row>
    <row r="2844" spans="1:5" ht="56.25" customHeight="1" x14ac:dyDescent="0.2">
      <c r="A2844" s="88">
        <v>8680881028816</v>
      </c>
      <c r="B2844" s="87" t="s">
        <v>10653</v>
      </c>
      <c r="C2844" s="87" t="s">
        <v>10654</v>
      </c>
      <c r="D2844" s="90" t="s">
        <v>12340</v>
      </c>
      <c r="E2844" s="137" t="s">
        <v>18832</v>
      </c>
    </row>
    <row r="2845" spans="1:5" ht="56.25" customHeight="1" x14ac:dyDescent="0.2">
      <c r="A2845" s="88">
        <v>8680881010743</v>
      </c>
      <c r="B2845" s="87" t="s">
        <v>16291</v>
      </c>
      <c r="C2845" s="87" t="s">
        <v>5651</v>
      </c>
      <c r="D2845" s="90" t="s">
        <v>12340</v>
      </c>
      <c r="E2845" s="137" t="s">
        <v>18832</v>
      </c>
    </row>
    <row r="2846" spans="1:5" ht="56.25" customHeight="1" x14ac:dyDescent="0.2">
      <c r="A2846" s="88">
        <v>8680881028779</v>
      </c>
      <c r="B2846" s="87" t="s">
        <v>9480</v>
      </c>
      <c r="C2846" s="87" t="s">
        <v>5662</v>
      </c>
      <c r="D2846" s="90" t="s">
        <v>12340</v>
      </c>
      <c r="E2846" s="137" t="s">
        <v>18832</v>
      </c>
    </row>
    <row r="2847" spans="1:5" ht="56.25" customHeight="1" x14ac:dyDescent="0.2">
      <c r="A2847" s="88">
        <v>8680881028786</v>
      </c>
      <c r="B2847" s="87" t="s">
        <v>9477</v>
      </c>
      <c r="C2847" s="87" t="s">
        <v>5662</v>
      </c>
      <c r="D2847" s="90" t="s">
        <v>12340</v>
      </c>
      <c r="E2847" s="137" t="s">
        <v>18832</v>
      </c>
    </row>
    <row r="2848" spans="1:5" ht="56.25" customHeight="1" x14ac:dyDescent="0.2">
      <c r="A2848" s="88">
        <v>8680881028793</v>
      </c>
      <c r="B2848" s="87" t="s">
        <v>9478</v>
      </c>
      <c r="C2848" s="87" t="s">
        <v>5662</v>
      </c>
      <c r="D2848" s="90" t="s">
        <v>12340</v>
      </c>
      <c r="E2848" s="137" t="s">
        <v>18832</v>
      </c>
    </row>
    <row r="2849" spans="1:5" ht="56.25" customHeight="1" x14ac:dyDescent="0.2">
      <c r="A2849" s="88">
        <v>8680881028809</v>
      </c>
      <c r="B2849" s="87" t="s">
        <v>9479</v>
      </c>
      <c r="C2849" s="87" t="s">
        <v>5662</v>
      </c>
      <c r="D2849" s="90" t="s">
        <v>12340</v>
      </c>
      <c r="E2849" s="137" t="s">
        <v>18832</v>
      </c>
    </row>
    <row r="2850" spans="1:5" ht="56.25" customHeight="1" x14ac:dyDescent="0.2">
      <c r="A2850" s="88">
        <v>8680881094873</v>
      </c>
      <c r="B2850" s="87" t="s">
        <v>12121</v>
      </c>
      <c r="C2850" s="87" t="s">
        <v>5704</v>
      </c>
      <c r="D2850" s="90" t="s">
        <v>12340</v>
      </c>
      <c r="E2850" s="137" t="s">
        <v>18832</v>
      </c>
    </row>
    <row r="2851" spans="1:5" ht="56.25" customHeight="1" x14ac:dyDescent="0.2">
      <c r="A2851" s="88">
        <v>8680881094897</v>
      </c>
      <c r="B2851" s="87" t="s">
        <v>12122</v>
      </c>
      <c r="C2851" s="87" t="s">
        <v>5704</v>
      </c>
      <c r="D2851" s="90" t="s">
        <v>12340</v>
      </c>
      <c r="E2851" s="137" t="s">
        <v>18832</v>
      </c>
    </row>
    <row r="2852" spans="1:5" ht="56.25" customHeight="1" x14ac:dyDescent="0.2">
      <c r="A2852" s="88">
        <v>8680881094910</v>
      </c>
      <c r="B2852" s="87" t="s">
        <v>12123</v>
      </c>
      <c r="C2852" s="87" t="s">
        <v>5704</v>
      </c>
      <c r="D2852" s="90" t="s">
        <v>12340</v>
      </c>
      <c r="E2852" s="137" t="s">
        <v>18832</v>
      </c>
    </row>
    <row r="2853" spans="1:5" ht="56.25" customHeight="1" x14ac:dyDescent="0.2">
      <c r="A2853" s="88">
        <v>8680881094934</v>
      </c>
      <c r="B2853" s="87" t="s">
        <v>12120</v>
      </c>
      <c r="C2853" s="87" t="s">
        <v>5704</v>
      </c>
      <c r="D2853" s="90" t="s">
        <v>12340</v>
      </c>
      <c r="E2853" s="137" t="s">
        <v>18832</v>
      </c>
    </row>
    <row r="2854" spans="1:5" ht="56.25" customHeight="1" x14ac:dyDescent="0.2">
      <c r="A2854" s="88">
        <v>8680881017919</v>
      </c>
      <c r="B2854" s="87" t="s">
        <v>10980</v>
      </c>
      <c r="C2854" s="87" t="s">
        <v>10978</v>
      </c>
      <c r="D2854" s="90" t="s">
        <v>12340</v>
      </c>
      <c r="E2854" s="137" t="s">
        <v>18832</v>
      </c>
    </row>
    <row r="2855" spans="1:5" ht="56.25" customHeight="1" x14ac:dyDescent="0.2">
      <c r="A2855" s="88">
        <v>8680881017957</v>
      </c>
      <c r="B2855" s="87" t="s">
        <v>10982</v>
      </c>
      <c r="C2855" s="87" t="s">
        <v>10978</v>
      </c>
      <c r="D2855" s="90" t="s">
        <v>12340</v>
      </c>
      <c r="E2855" s="137" t="s">
        <v>18832</v>
      </c>
    </row>
    <row r="2856" spans="1:5" ht="56.25" customHeight="1" x14ac:dyDescent="0.2">
      <c r="A2856" s="88">
        <v>8680881014369</v>
      </c>
      <c r="B2856" s="87" t="s">
        <v>10417</v>
      </c>
      <c r="C2856" s="87" t="s">
        <v>4784</v>
      </c>
      <c r="D2856" s="90" t="s">
        <v>12340</v>
      </c>
      <c r="E2856" s="137" t="s">
        <v>18832</v>
      </c>
    </row>
    <row r="2857" spans="1:5" ht="56.25" customHeight="1" x14ac:dyDescent="0.2">
      <c r="A2857" s="88">
        <v>8680881014383</v>
      </c>
      <c r="B2857" s="87" t="s">
        <v>10418</v>
      </c>
      <c r="C2857" s="87" t="s">
        <v>4784</v>
      </c>
      <c r="D2857" s="90" t="s">
        <v>12340</v>
      </c>
      <c r="E2857" s="137" t="s">
        <v>18832</v>
      </c>
    </row>
    <row r="2858" spans="1:5" ht="56.25" customHeight="1" x14ac:dyDescent="0.2">
      <c r="A2858" s="88">
        <v>8680881014406</v>
      </c>
      <c r="B2858" s="87" t="s">
        <v>10419</v>
      </c>
      <c r="C2858" s="87" t="s">
        <v>4784</v>
      </c>
      <c r="D2858" s="90" t="s">
        <v>12340</v>
      </c>
      <c r="E2858" s="137" t="s">
        <v>18832</v>
      </c>
    </row>
    <row r="2859" spans="1:5" ht="56.25" customHeight="1" x14ac:dyDescent="0.2">
      <c r="A2859" s="88">
        <v>8680881074349</v>
      </c>
      <c r="B2859" s="87" t="s">
        <v>9654</v>
      </c>
      <c r="C2859" s="87" t="s">
        <v>4784</v>
      </c>
      <c r="D2859" s="90" t="s">
        <v>12340</v>
      </c>
      <c r="E2859" s="137" t="s">
        <v>18832</v>
      </c>
    </row>
    <row r="2860" spans="1:5" ht="56.25" customHeight="1" x14ac:dyDescent="0.2">
      <c r="A2860" s="88">
        <v>8680881074356</v>
      </c>
      <c r="B2860" s="87" t="s">
        <v>9655</v>
      </c>
      <c r="C2860" s="87" t="s">
        <v>4784</v>
      </c>
      <c r="D2860" s="90" t="s">
        <v>12340</v>
      </c>
      <c r="E2860" s="137" t="s">
        <v>18832</v>
      </c>
    </row>
    <row r="2861" spans="1:5" ht="56.25" customHeight="1" x14ac:dyDescent="0.2">
      <c r="A2861" s="88">
        <v>8680881078767</v>
      </c>
      <c r="B2861" s="87" t="s">
        <v>10485</v>
      </c>
      <c r="C2861" s="87" t="s">
        <v>4784</v>
      </c>
      <c r="D2861" s="90" t="s">
        <v>12340</v>
      </c>
      <c r="E2861" s="137" t="s">
        <v>18832</v>
      </c>
    </row>
    <row r="2862" spans="1:5" ht="56.25" customHeight="1" x14ac:dyDescent="0.2">
      <c r="A2862" s="88">
        <v>8680881020476</v>
      </c>
      <c r="B2862" s="87" t="s">
        <v>11059</v>
      </c>
      <c r="C2862" s="87" t="s">
        <v>8452</v>
      </c>
      <c r="D2862" s="90" t="s">
        <v>12340</v>
      </c>
      <c r="E2862" s="137" t="s">
        <v>18832</v>
      </c>
    </row>
    <row r="2863" spans="1:5" ht="56.25" customHeight="1" x14ac:dyDescent="0.2">
      <c r="A2863" s="88">
        <v>8680881020865</v>
      </c>
      <c r="B2863" s="87" t="s">
        <v>11053</v>
      </c>
      <c r="C2863" s="87" t="s">
        <v>7576</v>
      </c>
      <c r="D2863" s="90" t="s">
        <v>12340</v>
      </c>
      <c r="E2863" s="137" t="s">
        <v>18832</v>
      </c>
    </row>
    <row r="2864" spans="1:5" ht="56.25" customHeight="1" x14ac:dyDescent="0.2">
      <c r="A2864" s="88">
        <v>8680881020872</v>
      </c>
      <c r="B2864" s="87" t="s">
        <v>10768</v>
      </c>
      <c r="C2864" s="87" t="s">
        <v>7576</v>
      </c>
      <c r="D2864" s="90" t="s">
        <v>12340</v>
      </c>
      <c r="E2864" s="137" t="s">
        <v>18832</v>
      </c>
    </row>
    <row r="2865" spans="1:5" ht="56.25" customHeight="1" x14ac:dyDescent="0.2">
      <c r="A2865" s="88">
        <v>8680881020803</v>
      </c>
      <c r="B2865" s="87" t="s">
        <v>10229</v>
      </c>
      <c r="C2865" s="87" t="s">
        <v>9768</v>
      </c>
      <c r="D2865" s="90" t="s">
        <v>12340</v>
      </c>
      <c r="E2865" s="137" t="s">
        <v>18832</v>
      </c>
    </row>
    <row r="2866" spans="1:5" ht="56.25" customHeight="1" x14ac:dyDescent="0.2">
      <c r="A2866" s="88">
        <v>8680881026430</v>
      </c>
      <c r="B2866" s="87" t="s">
        <v>18731</v>
      </c>
      <c r="C2866" s="87" t="s">
        <v>8432</v>
      </c>
      <c r="D2866" s="90" t="s">
        <v>12340</v>
      </c>
      <c r="E2866" s="137" t="s">
        <v>18832</v>
      </c>
    </row>
    <row r="2867" spans="1:5" ht="56.25" customHeight="1" x14ac:dyDescent="0.2">
      <c r="A2867" s="88">
        <v>8680881027512</v>
      </c>
      <c r="B2867" s="87" t="s">
        <v>11061</v>
      </c>
      <c r="C2867" s="87" t="s">
        <v>16323</v>
      </c>
      <c r="D2867" s="90" t="s">
        <v>12340</v>
      </c>
      <c r="E2867" s="137" t="s">
        <v>18832</v>
      </c>
    </row>
    <row r="2868" spans="1:5" ht="56.25" customHeight="1" x14ac:dyDescent="0.2">
      <c r="A2868" s="88">
        <v>8680881027529</v>
      </c>
      <c r="B2868" s="87" t="s">
        <v>10565</v>
      </c>
      <c r="C2868" s="87" t="s">
        <v>16323</v>
      </c>
      <c r="D2868" s="90" t="s">
        <v>12340</v>
      </c>
      <c r="E2868" s="137" t="s">
        <v>18832</v>
      </c>
    </row>
    <row r="2869" spans="1:5" ht="56.25" customHeight="1" x14ac:dyDescent="0.2">
      <c r="A2869" s="88">
        <v>8680881027536</v>
      </c>
      <c r="B2869" s="87" t="s">
        <v>11060</v>
      </c>
      <c r="C2869" s="87" t="s">
        <v>16323</v>
      </c>
      <c r="D2869" s="90" t="s">
        <v>12340</v>
      </c>
      <c r="E2869" s="137" t="s">
        <v>18832</v>
      </c>
    </row>
    <row r="2870" spans="1:5" ht="56.25" customHeight="1" x14ac:dyDescent="0.2">
      <c r="A2870" s="88">
        <v>8680881027543</v>
      </c>
      <c r="B2870" s="87" t="s">
        <v>10616</v>
      </c>
      <c r="C2870" s="87" t="s">
        <v>16323</v>
      </c>
      <c r="D2870" s="90" t="s">
        <v>12340</v>
      </c>
      <c r="E2870" s="137" t="s">
        <v>18832</v>
      </c>
    </row>
    <row r="2871" spans="1:5" ht="56.25" customHeight="1" x14ac:dyDescent="0.2">
      <c r="A2871" s="88">
        <v>8680881245251</v>
      </c>
      <c r="B2871" s="87" t="s">
        <v>12921</v>
      </c>
      <c r="C2871" s="87" t="s">
        <v>12922</v>
      </c>
      <c r="D2871" s="90" t="s">
        <v>12340</v>
      </c>
      <c r="E2871" s="137" t="s">
        <v>18832</v>
      </c>
    </row>
    <row r="2872" spans="1:5" ht="56.25" customHeight="1" x14ac:dyDescent="0.2">
      <c r="A2872" s="88">
        <v>8680881526275</v>
      </c>
      <c r="B2872" s="87" t="s">
        <v>11509</v>
      </c>
      <c r="C2872" s="87" t="s">
        <v>5073</v>
      </c>
      <c r="D2872" s="90" t="s">
        <v>12340</v>
      </c>
      <c r="E2872" s="137" t="s">
        <v>18832</v>
      </c>
    </row>
    <row r="2873" spans="1:5" ht="56.25" customHeight="1" x14ac:dyDescent="0.2">
      <c r="A2873" s="88">
        <v>8680881526282</v>
      </c>
      <c r="B2873" s="87" t="s">
        <v>11510</v>
      </c>
      <c r="C2873" s="87" t="s">
        <v>5073</v>
      </c>
      <c r="D2873" s="90" t="s">
        <v>12340</v>
      </c>
      <c r="E2873" s="137" t="s">
        <v>18832</v>
      </c>
    </row>
    <row r="2874" spans="1:5" ht="56.25" customHeight="1" x14ac:dyDescent="0.2">
      <c r="A2874" s="88">
        <v>8680881095061</v>
      </c>
      <c r="B2874" s="87" t="s">
        <v>13469</v>
      </c>
      <c r="C2874" s="87" t="s">
        <v>5196</v>
      </c>
      <c r="D2874" s="90" t="s">
        <v>12340</v>
      </c>
      <c r="E2874" s="137" t="s">
        <v>18832</v>
      </c>
    </row>
    <row r="2875" spans="1:5" ht="56.25" customHeight="1" x14ac:dyDescent="0.2">
      <c r="A2875" s="88">
        <v>8680881095078</v>
      </c>
      <c r="B2875" s="87" t="s">
        <v>13470</v>
      </c>
      <c r="C2875" s="87" t="s">
        <v>5196</v>
      </c>
      <c r="D2875" s="90" t="s">
        <v>12340</v>
      </c>
      <c r="E2875" s="137" t="s">
        <v>18832</v>
      </c>
    </row>
    <row r="2876" spans="1:5" ht="56.25" customHeight="1" x14ac:dyDescent="0.2">
      <c r="A2876" s="88">
        <v>8680881551734</v>
      </c>
      <c r="B2876" s="87" t="s">
        <v>10557</v>
      </c>
      <c r="C2876" s="87" t="s">
        <v>8386</v>
      </c>
      <c r="D2876" s="90" t="s">
        <v>12340</v>
      </c>
      <c r="E2876" s="137" t="s">
        <v>18832</v>
      </c>
    </row>
    <row r="2877" spans="1:5" ht="56.25" customHeight="1" x14ac:dyDescent="0.2">
      <c r="A2877" s="88">
        <v>8680881551741</v>
      </c>
      <c r="B2877" s="87" t="s">
        <v>10558</v>
      </c>
      <c r="C2877" s="87" t="s">
        <v>8386</v>
      </c>
      <c r="D2877" s="90" t="s">
        <v>12340</v>
      </c>
      <c r="E2877" s="137" t="s">
        <v>18832</v>
      </c>
    </row>
    <row r="2878" spans="1:5" ht="56.25" customHeight="1" x14ac:dyDescent="0.2">
      <c r="A2878" s="88">
        <v>8680881029387</v>
      </c>
      <c r="B2878" s="87" t="s">
        <v>16033</v>
      </c>
      <c r="C2878" s="87" t="s">
        <v>5263</v>
      </c>
      <c r="D2878" s="90" t="s">
        <v>12340</v>
      </c>
      <c r="E2878" s="137" t="s">
        <v>18832</v>
      </c>
    </row>
    <row r="2879" spans="1:5" ht="56.25" customHeight="1" x14ac:dyDescent="0.2">
      <c r="A2879" s="88">
        <v>8680881029400</v>
      </c>
      <c r="B2879" s="87" t="s">
        <v>16032</v>
      </c>
      <c r="C2879" s="87" t="s">
        <v>5263</v>
      </c>
      <c r="D2879" s="90" t="s">
        <v>12340</v>
      </c>
      <c r="E2879" s="137" t="s">
        <v>18832</v>
      </c>
    </row>
    <row r="2880" spans="1:5" ht="56.25" customHeight="1" x14ac:dyDescent="0.2">
      <c r="A2880" s="88">
        <v>8680881093630</v>
      </c>
      <c r="B2880" s="87" t="s">
        <v>16353</v>
      </c>
      <c r="C2880" s="87" t="s">
        <v>16354</v>
      </c>
      <c r="D2880" s="90" t="s">
        <v>12340</v>
      </c>
      <c r="E2880" s="137" t="s">
        <v>18832</v>
      </c>
    </row>
    <row r="2881" spans="1:5" ht="56.25" customHeight="1" x14ac:dyDescent="0.2">
      <c r="A2881" s="88">
        <v>8680881093647</v>
      </c>
      <c r="B2881" s="87" t="s">
        <v>16355</v>
      </c>
      <c r="C2881" s="87" t="s">
        <v>16354</v>
      </c>
      <c r="D2881" s="90" t="s">
        <v>12340</v>
      </c>
      <c r="E2881" s="137" t="s">
        <v>18832</v>
      </c>
    </row>
    <row r="2882" spans="1:5" ht="56.25" customHeight="1" x14ac:dyDescent="0.2">
      <c r="A2882" s="88">
        <v>8680881092640</v>
      </c>
      <c r="B2882" s="87" t="s">
        <v>10713</v>
      </c>
      <c r="C2882" s="87" t="s">
        <v>4180</v>
      </c>
      <c r="D2882" s="90" t="s">
        <v>12340</v>
      </c>
      <c r="E2882" s="137" t="s">
        <v>18832</v>
      </c>
    </row>
    <row r="2883" spans="1:5" ht="56.25" customHeight="1" x14ac:dyDescent="0.2">
      <c r="A2883" s="88">
        <v>8680881257476</v>
      </c>
      <c r="B2883" s="87" t="s">
        <v>9362</v>
      </c>
      <c r="C2883" s="87" t="s">
        <v>4181</v>
      </c>
      <c r="D2883" s="90" t="s">
        <v>12340</v>
      </c>
      <c r="E2883" s="137" t="s">
        <v>18832</v>
      </c>
    </row>
    <row r="2884" spans="1:5" ht="56.25" customHeight="1" x14ac:dyDescent="0.2">
      <c r="A2884" s="88">
        <v>8680881257483</v>
      </c>
      <c r="B2884" s="87" t="s">
        <v>9363</v>
      </c>
      <c r="C2884" s="87" t="s">
        <v>4181</v>
      </c>
      <c r="D2884" s="90" t="s">
        <v>12340</v>
      </c>
      <c r="E2884" s="137" t="s">
        <v>18832</v>
      </c>
    </row>
    <row r="2885" spans="1:5" ht="56.25" customHeight="1" x14ac:dyDescent="0.2">
      <c r="A2885" s="88">
        <v>8680881257490</v>
      </c>
      <c r="B2885" s="87" t="s">
        <v>9364</v>
      </c>
      <c r="C2885" s="87" t="s">
        <v>4181</v>
      </c>
      <c r="D2885" s="90" t="s">
        <v>12340</v>
      </c>
      <c r="E2885" s="137" t="s">
        <v>18832</v>
      </c>
    </row>
    <row r="2886" spans="1:5" ht="56.25" customHeight="1" x14ac:dyDescent="0.2">
      <c r="A2886" s="88">
        <v>8680881257506</v>
      </c>
      <c r="B2886" s="87" t="s">
        <v>9365</v>
      </c>
      <c r="C2886" s="87" t="s">
        <v>4181</v>
      </c>
      <c r="D2886" s="90" t="s">
        <v>12340</v>
      </c>
      <c r="E2886" s="137" t="s">
        <v>18832</v>
      </c>
    </row>
    <row r="2887" spans="1:5" ht="56.25" customHeight="1" x14ac:dyDescent="0.2">
      <c r="A2887" s="88">
        <v>8680881029479</v>
      </c>
      <c r="B2887" s="87" t="s">
        <v>16076</v>
      </c>
      <c r="C2887" s="87" t="s">
        <v>11494</v>
      </c>
      <c r="D2887" s="90" t="s">
        <v>12340</v>
      </c>
      <c r="E2887" s="137" t="s">
        <v>18832</v>
      </c>
    </row>
    <row r="2888" spans="1:5" ht="56.25" customHeight="1" x14ac:dyDescent="0.2">
      <c r="A2888" s="88">
        <v>8680881029493</v>
      </c>
      <c r="B2888" s="87" t="s">
        <v>16077</v>
      </c>
      <c r="C2888" s="87" t="s">
        <v>11494</v>
      </c>
      <c r="D2888" s="90" t="s">
        <v>12340</v>
      </c>
      <c r="E2888" s="137" t="s">
        <v>18832</v>
      </c>
    </row>
    <row r="2889" spans="1:5" ht="56.25" customHeight="1" x14ac:dyDescent="0.2">
      <c r="A2889" s="88">
        <v>8680881095450</v>
      </c>
      <c r="B2889" s="87" t="s">
        <v>13269</v>
      </c>
      <c r="C2889" s="87" t="s">
        <v>9753</v>
      </c>
      <c r="D2889" s="90" t="s">
        <v>12340</v>
      </c>
      <c r="E2889" s="137" t="s">
        <v>18832</v>
      </c>
    </row>
    <row r="2890" spans="1:5" ht="56.25" customHeight="1" x14ac:dyDescent="0.2">
      <c r="A2890" s="88">
        <v>8680881173752</v>
      </c>
      <c r="B2890" s="87" t="s">
        <v>12675</v>
      </c>
      <c r="C2890" s="87" t="s">
        <v>11098</v>
      </c>
      <c r="D2890" s="90" t="s">
        <v>12340</v>
      </c>
      <c r="E2890" s="137" t="s">
        <v>18832</v>
      </c>
    </row>
    <row r="2891" spans="1:5" ht="56.25" customHeight="1" x14ac:dyDescent="0.2">
      <c r="A2891" s="88">
        <v>8680881022401</v>
      </c>
      <c r="B2891" s="87" t="s">
        <v>7317</v>
      </c>
      <c r="C2891" s="87" t="s">
        <v>4239</v>
      </c>
      <c r="D2891" s="90" t="s">
        <v>12340</v>
      </c>
      <c r="E2891" s="137" t="s">
        <v>18832</v>
      </c>
    </row>
    <row r="2892" spans="1:5" ht="56.25" customHeight="1" x14ac:dyDescent="0.2">
      <c r="A2892" s="88">
        <v>8680881022418</v>
      </c>
      <c r="B2892" s="87" t="s">
        <v>7318</v>
      </c>
      <c r="C2892" s="87" t="s">
        <v>4239</v>
      </c>
      <c r="D2892" s="90" t="s">
        <v>12340</v>
      </c>
      <c r="E2892" s="137" t="s">
        <v>18832</v>
      </c>
    </row>
    <row r="2893" spans="1:5" ht="56.25" customHeight="1" x14ac:dyDescent="0.2">
      <c r="A2893" s="88">
        <v>8680881095764</v>
      </c>
      <c r="B2893" s="87" t="s">
        <v>7148</v>
      </c>
      <c r="C2893" s="87" t="s">
        <v>4239</v>
      </c>
      <c r="D2893" s="90" t="s">
        <v>12340</v>
      </c>
      <c r="E2893" s="137" t="s">
        <v>18832</v>
      </c>
    </row>
    <row r="2894" spans="1:5" ht="56.25" customHeight="1" x14ac:dyDescent="0.2">
      <c r="A2894" s="88">
        <v>8680881095771</v>
      </c>
      <c r="B2894" s="87" t="s">
        <v>7149</v>
      </c>
      <c r="C2894" s="87" t="s">
        <v>4239</v>
      </c>
      <c r="D2894" s="90" t="s">
        <v>12340</v>
      </c>
      <c r="E2894" s="137" t="s">
        <v>18832</v>
      </c>
    </row>
    <row r="2895" spans="1:5" ht="56.25" customHeight="1" x14ac:dyDescent="0.2">
      <c r="A2895" s="88">
        <v>8680881177453</v>
      </c>
      <c r="B2895" s="87" t="s">
        <v>12668</v>
      </c>
      <c r="C2895" s="87" t="s">
        <v>11467</v>
      </c>
      <c r="D2895" s="90" t="s">
        <v>12340</v>
      </c>
      <c r="E2895" s="137" t="s">
        <v>18832</v>
      </c>
    </row>
    <row r="2896" spans="1:5" ht="56.25" customHeight="1" x14ac:dyDescent="0.2">
      <c r="A2896" s="88">
        <v>8680881022586</v>
      </c>
      <c r="B2896" s="87" t="s">
        <v>10695</v>
      </c>
      <c r="C2896" s="87" t="s">
        <v>12671</v>
      </c>
      <c r="D2896" s="90" t="s">
        <v>12340</v>
      </c>
      <c r="E2896" s="137" t="s">
        <v>18832</v>
      </c>
    </row>
    <row r="2897" spans="1:5" ht="56.25" customHeight="1" x14ac:dyDescent="0.2">
      <c r="A2897" s="88">
        <v>8680881177873</v>
      </c>
      <c r="B2897" s="87" t="s">
        <v>12672</v>
      </c>
      <c r="C2897" s="87" t="s">
        <v>12673</v>
      </c>
      <c r="D2897" s="90" t="s">
        <v>12340</v>
      </c>
      <c r="E2897" s="137" t="s">
        <v>18832</v>
      </c>
    </row>
    <row r="2898" spans="1:5" ht="56.25" customHeight="1" x14ac:dyDescent="0.2">
      <c r="A2898" s="88">
        <v>8680881179310</v>
      </c>
      <c r="B2898" s="87" t="s">
        <v>15947</v>
      </c>
      <c r="C2898" s="87" t="s">
        <v>12673</v>
      </c>
      <c r="D2898" s="90" t="s">
        <v>12340</v>
      </c>
      <c r="E2898" s="137" t="s">
        <v>18832</v>
      </c>
    </row>
    <row r="2899" spans="1:5" ht="56.25" customHeight="1" x14ac:dyDescent="0.2">
      <c r="A2899" s="88">
        <v>8680881036361</v>
      </c>
      <c r="B2899" s="87" t="s">
        <v>12693</v>
      </c>
      <c r="C2899" s="87" t="s">
        <v>11012</v>
      </c>
      <c r="D2899" s="90" t="s">
        <v>12340</v>
      </c>
      <c r="E2899" s="137" t="s">
        <v>18832</v>
      </c>
    </row>
    <row r="2900" spans="1:5" ht="56.25" customHeight="1" x14ac:dyDescent="0.2">
      <c r="A2900" s="88">
        <v>8680881023156</v>
      </c>
      <c r="B2900" s="87" t="s">
        <v>7075</v>
      </c>
      <c r="C2900" s="87" t="s">
        <v>4425</v>
      </c>
      <c r="D2900" s="90" t="s">
        <v>12340</v>
      </c>
      <c r="E2900" s="137" t="s">
        <v>18832</v>
      </c>
    </row>
    <row r="2901" spans="1:5" ht="56.25" customHeight="1" x14ac:dyDescent="0.2">
      <c r="A2901" s="88">
        <v>8680881023163</v>
      </c>
      <c r="B2901" s="87" t="s">
        <v>7082</v>
      </c>
      <c r="C2901" s="87" t="s">
        <v>4425</v>
      </c>
      <c r="D2901" s="90" t="s">
        <v>12340</v>
      </c>
      <c r="E2901" s="137" t="s">
        <v>18832</v>
      </c>
    </row>
    <row r="2902" spans="1:5" ht="56.25" customHeight="1" x14ac:dyDescent="0.2">
      <c r="A2902" s="88">
        <v>8680881023170</v>
      </c>
      <c r="B2902" s="87" t="s">
        <v>7073</v>
      </c>
      <c r="C2902" s="87" t="s">
        <v>4425</v>
      </c>
      <c r="D2902" s="90" t="s">
        <v>12340</v>
      </c>
      <c r="E2902" s="137" t="s">
        <v>18832</v>
      </c>
    </row>
    <row r="2903" spans="1:5" ht="56.25" customHeight="1" x14ac:dyDescent="0.2">
      <c r="A2903" s="88">
        <v>8680881023187</v>
      </c>
      <c r="B2903" s="87" t="s">
        <v>7074</v>
      </c>
      <c r="C2903" s="87" t="s">
        <v>4425</v>
      </c>
      <c r="D2903" s="90" t="s">
        <v>12340</v>
      </c>
      <c r="E2903" s="137" t="s">
        <v>18832</v>
      </c>
    </row>
    <row r="2904" spans="1:5" ht="56.25" customHeight="1" x14ac:dyDescent="0.2">
      <c r="A2904" s="88">
        <v>8680881093791</v>
      </c>
      <c r="B2904" s="87" t="s">
        <v>9153</v>
      </c>
      <c r="C2904" s="87" t="s">
        <v>4425</v>
      </c>
      <c r="D2904" s="90" t="s">
        <v>12340</v>
      </c>
      <c r="E2904" s="137" t="s">
        <v>18832</v>
      </c>
    </row>
    <row r="2905" spans="1:5" ht="56.25" customHeight="1" x14ac:dyDescent="0.2">
      <c r="A2905" s="88">
        <v>8680881023323</v>
      </c>
      <c r="B2905" s="87" t="s">
        <v>10531</v>
      </c>
      <c r="C2905" s="87" t="s">
        <v>10532</v>
      </c>
      <c r="D2905" s="90" t="s">
        <v>12340</v>
      </c>
      <c r="E2905" s="137" t="s">
        <v>18832</v>
      </c>
    </row>
    <row r="2906" spans="1:5" ht="56.25" customHeight="1" x14ac:dyDescent="0.2">
      <c r="A2906" s="88">
        <v>8680881023347</v>
      </c>
      <c r="B2906" s="87" t="s">
        <v>10533</v>
      </c>
      <c r="C2906" s="87" t="s">
        <v>10532</v>
      </c>
      <c r="D2906" s="90" t="s">
        <v>12340</v>
      </c>
      <c r="E2906" s="137" t="s">
        <v>18832</v>
      </c>
    </row>
    <row r="2907" spans="1:5" ht="56.25" customHeight="1" x14ac:dyDescent="0.2">
      <c r="A2907" s="88">
        <v>8680881023361</v>
      </c>
      <c r="B2907" s="87" t="s">
        <v>10536</v>
      </c>
      <c r="C2907" s="87" t="s">
        <v>10532</v>
      </c>
      <c r="D2907" s="90" t="s">
        <v>12340</v>
      </c>
      <c r="E2907" s="137" t="s">
        <v>18832</v>
      </c>
    </row>
    <row r="2908" spans="1:5" ht="56.25" customHeight="1" x14ac:dyDescent="0.2">
      <c r="A2908" s="88">
        <v>8680881023385</v>
      </c>
      <c r="B2908" s="87" t="s">
        <v>10538</v>
      </c>
      <c r="C2908" s="87" t="s">
        <v>10532</v>
      </c>
      <c r="D2908" s="90" t="s">
        <v>12340</v>
      </c>
      <c r="E2908" s="137" t="s">
        <v>18832</v>
      </c>
    </row>
    <row r="2909" spans="1:5" ht="56.25" customHeight="1" x14ac:dyDescent="0.2">
      <c r="A2909" s="88">
        <v>8680881023408</v>
      </c>
      <c r="B2909" s="87" t="s">
        <v>10540</v>
      </c>
      <c r="C2909" s="87" t="s">
        <v>10532</v>
      </c>
      <c r="D2909" s="90" t="s">
        <v>12340</v>
      </c>
      <c r="E2909" s="137" t="s">
        <v>18832</v>
      </c>
    </row>
    <row r="2910" spans="1:5" ht="56.25" customHeight="1" x14ac:dyDescent="0.2">
      <c r="A2910" s="88">
        <v>8680881091537</v>
      </c>
      <c r="B2910" s="87" t="s">
        <v>13751</v>
      </c>
      <c r="C2910" s="87" t="s">
        <v>4467</v>
      </c>
      <c r="D2910" s="90" t="s">
        <v>12340</v>
      </c>
      <c r="E2910" s="137" t="s">
        <v>18832</v>
      </c>
    </row>
    <row r="2911" spans="1:5" ht="56.25" customHeight="1" x14ac:dyDescent="0.2">
      <c r="A2911" s="88">
        <v>8680881091544</v>
      </c>
      <c r="B2911" s="87" t="s">
        <v>10231</v>
      </c>
      <c r="C2911" s="87" t="s">
        <v>4467</v>
      </c>
      <c r="D2911" s="90" t="s">
        <v>12340</v>
      </c>
      <c r="E2911" s="137" t="s">
        <v>18832</v>
      </c>
    </row>
    <row r="2912" spans="1:5" ht="56.25" customHeight="1" x14ac:dyDescent="0.2">
      <c r="A2912" s="88">
        <v>8680881098338</v>
      </c>
      <c r="B2912" s="87" t="s">
        <v>9501</v>
      </c>
      <c r="C2912" s="87" t="s">
        <v>4467</v>
      </c>
      <c r="D2912" s="90" t="s">
        <v>12340</v>
      </c>
      <c r="E2912" s="137" t="s">
        <v>18832</v>
      </c>
    </row>
    <row r="2913" spans="1:5" ht="56.25" customHeight="1" x14ac:dyDescent="0.2">
      <c r="A2913" s="88">
        <v>8680881098345</v>
      </c>
      <c r="B2913" s="87" t="s">
        <v>9503</v>
      </c>
      <c r="C2913" s="87" t="s">
        <v>4467</v>
      </c>
      <c r="D2913" s="90" t="s">
        <v>12340</v>
      </c>
      <c r="E2913" s="137" t="s">
        <v>18832</v>
      </c>
    </row>
    <row r="2914" spans="1:5" ht="56.25" customHeight="1" x14ac:dyDescent="0.2">
      <c r="A2914" s="88">
        <v>8680881098352</v>
      </c>
      <c r="B2914" s="87" t="s">
        <v>9502</v>
      </c>
      <c r="C2914" s="87" t="s">
        <v>4467</v>
      </c>
      <c r="D2914" s="90" t="s">
        <v>12340</v>
      </c>
      <c r="E2914" s="137" t="s">
        <v>18832</v>
      </c>
    </row>
    <row r="2915" spans="1:5" ht="56.25" customHeight="1" x14ac:dyDescent="0.2">
      <c r="A2915" s="88">
        <v>8680881093890</v>
      </c>
      <c r="B2915" s="87" t="s">
        <v>8217</v>
      </c>
      <c r="C2915" s="87" t="s">
        <v>8215</v>
      </c>
      <c r="D2915" s="90" t="s">
        <v>12340</v>
      </c>
      <c r="E2915" s="137" t="s">
        <v>18832</v>
      </c>
    </row>
    <row r="2916" spans="1:5" ht="56.25" customHeight="1" x14ac:dyDescent="0.2">
      <c r="A2916" s="88">
        <v>8680881093906</v>
      </c>
      <c r="B2916" s="87" t="s">
        <v>8218</v>
      </c>
      <c r="C2916" s="87" t="s">
        <v>8215</v>
      </c>
      <c r="D2916" s="90" t="s">
        <v>12340</v>
      </c>
      <c r="E2916" s="137" t="s">
        <v>18832</v>
      </c>
    </row>
    <row r="2917" spans="1:5" ht="56.25" customHeight="1" x14ac:dyDescent="0.2">
      <c r="A2917" s="88">
        <v>8680881094972</v>
      </c>
      <c r="B2917" s="87" t="s">
        <v>8291</v>
      </c>
      <c r="C2917" s="87" t="s">
        <v>8215</v>
      </c>
      <c r="D2917" s="90" t="s">
        <v>12340</v>
      </c>
      <c r="E2917" s="137" t="s">
        <v>18832</v>
      </c>
    </row>
    <row r="2918" spans="1:5" ht="56.25" customHeight="1" x14ac:dyDescent="0.2">
      <c r="A2918" s="88">
        <v>8680881094989</v>
      </c>
      <c r="B2918" s="87" t="s">
        <v>8292</v>
      </c>
      <c r="C2918" s="87" t="s">
        <v>8215</v>
      </c>
      <c r="D2918" s="90" t="s">
        <v>12340</v>
      </c>
      <c r="E2918" s="137" t="s">
        <v>18832</v>
      </c>
    </row>
    <row r="2919" spans="1:5" ht="56.25" customHeight="1" x14ac:dyDescent="0.2">
      <c r="A2919" s="88">
        <v>8680881094996</v>
      </c>
      <c r="B2919" s="87" t="s">
        <v>8293</v>
      </c>
      <c r="C2919" s="87" t="s">
        <v>8215</v>
      </c>
      <c r="D2919" s="90" t="s">
        <v>12340</v>
      </c>
      <c r="E2919" s="137" t="s">
        <v>18832</v>
      </c>
    </row>
    <row r="2920" spans="1:5" ht="56.25" customHeight="1" x14ac:dyDescent="0.2">
      <c r="A2920" s="88">
        <v>8680881025112</v>
      </c>
      <c r="B2920" s="87" t="s">
        <v>8111</v>
      </c>
      <c r="C2920" s="87" t="s">
        <v>4560</v>
      </c>
      <c r="D2920" s="90" t="s">
        <v>12340</v>
      </c>
      <c r="E2920" s="137" t="s">
        <v>18832</v>
      </c>
    </row>
    <row r="2921" spans="1:5" ht="56.25" customHeight="1" x14ac:dyDescent="0.2">
      <c r="A2921" s="88">
        <v>8680881025136</v>
      </c>
      <c r="B2921" s="87" t="s">
        <v>8558</v>
      </c>
      <c r="C2921" s="87" t="s">
        <v>4560</v>
      </c>
      <c r="D2921" s="90" t="s">
        <v>12340</v>
      </c>
      <c r="E2921" s="137" t="s">
        <v>18832</v>
      </c>
    </row>
    <row r="2922" spans="1:5" ht="56.25" customHeight="1" x14ac:dyDescent="0.2">
      <c r="A2922" s="88">
        <v>8680881025143</v>
      </c>
      <c r="B2922" s="87" t="s">
        <v>8113</v>
      </c>
      <c r="C2922" s="87" t="s">
        <v>4560</v>
      </c>
      <c r="D2922" s="90" t="s">
        <v>12340</v>
      </c>
      <c r="E2922" s="137" t="s">
        <v>18832</v>
      </c>
    </row>
    <row r="2923" spans="1:5" ht="56.25" customHeight="1" x14ac:dyDescent="0.2">
      <c r="A2923" s="88">
        <v>8680881025150</v>
      </c>
      <c r="B2923" s="87" t="s">
        <v>8112</v>
      </c>
      <c r="C2923" s="87" t="s">
        <v>4560</v>
      </c>
      <c r="D2923" s="90" t="s">
        <v>12340</v>
      </c>
      <c r="E2923" s="137" t="s">
        <v>18832</v>
      </c>
    </row>
    <row r="2924" spans="1:5" ht="56.25" customHeight="1" x14ac:dyDescent="0.2">
      <c r="A2924" s="88">
        <v>8680881091261</v>
      </c>
      <c r="B2924" s="87" t="s">
        <v>11025</v>
      </c>
      <c r="C2924" s="87" t="s">
        <v>4658</v>
      </c>
      <c r="D2924" s="90" t="s">
        <v>12340</v>
      </c>
      <c r="E2924" s="137" t="s">
        <v>18832</v>
      </c>
    </row>
    <row r="2925" spans="1:5" ht="56.25" customHeight="1" x14ac:dyDescent="0.2">
      <c r="A2925" s="88">
        <v>8680881091285</v>
      </c>
      <c r="B2925" s="87" t="s">
        <v>11026</v>
      </c>
      <c r="C2925" s="87" t="s">
        <v>4658</v>
      </c>
      <c r="D2925" s="90" t="s">
        <v>12340</v>
      </c>
      <c r="E2925" s="137" t="s">
        <v>18832</v>
      </c>
    </row>
    <row r="2926" spans="1:5" ht="56.25" customHeight="1" x14ac:dyDescent="0.2">
      <c r="A2926" s="88">
        <v>8680881091308</v>
      </c>
      <c r="B2926" s="87" t="s">
        <v>11027</v>
      </c>
      <c r="C2926" s="87" t="s">
        <v>4658</v>
      </c>
      <c r="D2926" s="90" t="s">
        <v>12340</v>
      </c>
      <c r="E2926" s="137" t="s">
        <v>18832</v>
      </c>
    </row>
    <row r="2927" spans="1:5" ht="56.25" customHeight="1" x14ac:dyDescent="0.2">
      <c r="A2927" s="88">
        <v>8680881091322</v>
      </c>
      <c r="B2927" s="87" t="s">
        <v>11028</v>
      </c>
      <c r="C2927" s="87" t="s">
        <v>4658</v>
      </c>
      <c r="D2927" s="90" t="s">
        <v>12340</v>
      </c>
      <c r="E2927" s="137" t="s">
        <v>18832</v>
      </c>
    </row>
    <row r="2928" spans="1:5" ht="56.25" customHeight="1" x14ac:dyDescent="0.2">
      <c r="A2928" s="88">
        <v>8680881090950</v>
      </c>
      <c r="B2928" s="87" t="s">
        <v>8762</v>
      </c>
      <c r="C2928" s="87" t="s">
        <v>4681</v>
      </c>
      <c r="D2928" s="90" t="s">
        <v>12340</v>
      </c>
      <c r="E2928" s="137" t="s">
        <v>18832</v>
      </c>
    </row>
    <row r="2929" spans="1:5" ht="56.25" customHeight="1" x14ac:dyDescent="0.2">
      <c r="A2929" s="88">
        <v>8680881090974</v>
      </c>
      <c r="B2929" s="87" t="s">
        <v>8767</v>
      </c>
      <c r="C2929" s="87" t="s">
        <v>4681</v>
      </c>
      <c r="D2929" s="90" t="s">
        <v>12340</v>
      </c>
      <c r="E2929" s="137" t="s">
        <v>18832</v>
      </c>
    </row>
    <row r="2930" spans="1:5" ht="56.25" customHeight="1" x14ac:dyDescent="0.2">
      <c r="A2930" s="88">
        <v>8680881090981</v>
      </c>
      <c r="B2930" s="87" t="s">
        <v>8766</v>
      </c>
      <c r="C2930" s="87" t="s">
        <v>4681</v>
      </c>
      <c r="D2930" s="90" t="s">
        <v>12340</v>
      </c>
      <c r="E2930" s="137" t="s">
        <v>18832</v>
      </c>
    </row>
    <row r="2931" spans="1:5" ht="56.25" customHeight="1" x14ac:dyDescent="0.2">
      <c r="A2931" s="88">
        <v>8680881090998</v>
      </c>
      <c r="B2931" s="87" t="s">
        <v>8765</v>
      </c>
      <c r="C2931" s="87" t="s">
        <v>4681</v>
      </c>
      <c r="D2931" s="90" t="s">
        <v>12340</v>
      </c>
      <c r="E2931" s="137" t="s">
        <v>18832</v>
      </c>
    </row>
    <row r="2932" spans="1:5" ht="56.25" customHeight="1" x14ac:dyDescent="0.2">
      <c r="A2932" s="88">
        <v>8680881091001</v>
      </c>
      <c r="B2932" s="87" t="s">
        <v>8764</v>
      </c>
      <c r="C2932" s="87" t="s">
        <v>4681</v>
      </c>
      <c r="D2932" s="90" t="s">
        <v>12340</v>
      </c>
      <c r="E2932" s="137" t="s">
        <v>18832</v>
      </c>
    </row>
    <row r="2933" spans="1:5" ht="56.25" customHeight="1" x14ac:dyDescent="0.2">
      <c r="A2933" s="88">
        <v>8680881151118</v>
      </c>
      <c r="B2933" s="87" t="s">
        <v>10452</v>
      </c>
      <c r="C2933" s="87" t="s">
        <v>3656</v>
      </c>
      <c r="D2933" s="90" t="s">
        <v>12340</v>
      </c>
      <c r="E2933" s="137" t="s">
        <v>18832</v>
      </c>
    </row>
    <row r="2934" spans="1:5" ht="56.25" customHeight="1" x14ac:dyDescent="0.2">
      <c r="A2934" s="88">
        <v>8680881151132</v>
      </c>
      <c r="B2934" s="87" t="s">
        <v>10450</v>
      </c>
      <c r="C2934" s="87" t="s">
        <v>3656</v>
      </c>
      <c r="D2934" s="90" t="s">
        <v>12340</v>
      </c>
      <c r="E2934" s="137" t="s">
        <v>18832</v>
      </c>
    </row>
    <row r="2935" spans="1:5" ht="56.25" customHeight="1" x14ac:dyDescent="0.2">
      <c r="A2935" s="88">
        <v>8680881151149</v>
      </c>
      <c r="B2935" s="87" t="s">
        <v>10451</v>
      </c>
      <c r="C2935" s="87" t="s">
        <v>3656</v>
      </c>
      <c r="D2935" s="90" t="s">
        <v>12340</v>
      </c>
      <c r="E2935" s="137" t="s">
        <v>18832</v>
      </c>
    </row>
    <row r="2936" spans="1:5" ht="56.25" customHeight="1" x14ac:dyDescent="0.2">
      <c r="A2936" s="88">
        <v>8680881551802</v>
      </c>
      <c r="B2936" s="87" t="s">
        <v>11154</v>
      </c>
      <c r="C2936" s="87" t="s">
        <v>3755</v>
      </c>
      <c r="D2936" s="90" t="s">
        <v>12340</v>
      </c>
      <c r="E2936" s="137" t="s">
        <v>18832</v>
      </c>
    </row>
    <row r="2937" spans="1:5" ht="56.25" customHeight="1" x14ac:dyDescent="0.2">
      <c r="A2937" s="88">
        <v>8680881553424</v>
      </c>
      <c r="B2937" s="87" t="s">
        <v>11155</v>
      </c>
      <c r="C2937" s="87" t="s">
        <v>3755</v>
      </c>
      <c r="D2937" s="90" t="s">
        <v>12340</v>
      </c>
      <c r="E2937" s="137" t="s">
        <v>18832</v>
      </c>
    </row>
    <row r="2938" spans="1:5" ht="56.25" customHeight="1" x14ac:dyDescent="0.2">
      <c r="A2938" s="88">
        <v>8680881026553</v>
      </c>
      <c r="B2938" s="87" t="s">
        <v>9119</v>
      </c>
      <c r="C2938" s="87" t="s">
        <v>9050</v>
      </c>
      <c r="D2938" s="90" t="s">
        <v>12340</v>
      </c>
      <c r="E2938" s="137" t="s">
        <v>18832</v>
      </c>
    </row>
    <row r="2939" spans="1:5" ht="56.25" customHeight="1" x14ac:dyDescent="0.2">
      <c r="A2939" s="88">
        <v>8680881026751</v>
      </c>
      <c r="B2939" s="87" t="s">
        <v>9118</v>
      </c>
      <c r="C2939" s="87" t="s">
        <v>9050</v>
      </c>
      <c r="D2939" s="90" t="s">
        <v>12340</v>
      </c>
      <c r="E2939" s="137" t="s">
        <v>18832</v>
      </c>
    </row>
    <row r="2940" spans="1:5" ht="56.25" customHeight="1" x14ac:dyDescent="0.2">
      <c r="A2940" s="88">
        <v>8680881254697</v>
      </c>
      <c r="B2940" s="87" t="s">
        <v>8717</v>
      </c>
      <c r="C2940" s="87" t="s">
        <v>9050</v>
      </c>
      <c r="D2940" s="90" t="s">
        <v>12340</v>
      </c>
      <c r="E2940" s="137" t="s">
        <v>18832</v>
      </c>
    </row>
    <row r="2941" spans="1:5" ht="56.25" customHeight="1" x14ac:dyDescent="0.2">
      <c r="A2941" s="88">
        <v>8680881025693</v>
      </c>
      <c r="B2941" s="87" t="s">
        <v>9150</v>
      </c>
      <c r="C2941" s="87" t="s">
        <v>3823</v>
      </c>
      <c r="D2941" s="90" t="s">
        <v>12340</v>
      </c>
      <c r="E2941" s="137" t="s">
        <v>18832</v>
      </c>
    </row>
    <row r="2942" spans="1:5" ht="56.25" customHeight="1" x14ac:dyDescent="0.2">
      <c r="A2942" s="88">
        <v>8680881025716</v>
      </c>
      <c r="B2942" s="87" t="s">
        <v>9152</v>
      </c>
      <c r="C2942" s="87" t="s">
        <v>3823</v>
      </c>
      <c r="D2942" s="90" t="s">
        <v>12340</v>
      </c>
      <c r="E2942" s="137" t="s">
        <v>18832</v>
      </c>
    </row>
    <row r="2943" spans="1:5" ht="56.25" customHeight="1" x14ac:dyDescent="0.2">
      <c r="A2943" s="88">
        <v>8680881025730</v>
      </c>
      <c r="B2943" s="87" t="s">
        <v>9232</v>
      </c>
      <c r="C2943" s="87" t="s">
        <v>3823</v>
      </c>
      <c r="D2943" s="90" t="s">
        <v>12340</v>
      </c>
      <c r="E2943" s="137" t="s">
        <v>18832</v>
      </c>
    </row>
    <row r="2944" spans="1:5" ht="56.25" customHeight="1" x14ac:dyDescent="0.2">
      <c r="A2944" s="88">
        <v>8680881025754</v>
      </c>
      <c r="B2944" s="87" t="s">
        <v>9188</v>
      </c>
      <c r="C2944" s="87" t="s">
        <v>3823</v>
      </c>
      <c r="D2944" s="90" t="s">
        <v>12340</v>
      </c>
      <c r="E2944" s="137" t="s">
        <v>18832</v>
      </c>
    </row>
    <row r="2945" spans="1:5" ht="56.25" customHeight="1" x14ac:dyDescent="0.2">
      <c r="A2945" s="88">
        <v>8680881026126</v>
      </c>
      <c r="B2945" s="87" t="s">
        <v>9147</v>
      </c>
      <c r="C2945" s="87" t="s">
        <v>3823</v>
      </c>
      <c r="D2945" s="90" t="s">
        <v>12340</v>
      </c>
      <c r="E2945" s="137" t="s">
        <v>18832</v>
      </c>
    </row>
    <row r="2946" spans="1:5" ht="56.25" customHeight="1" x14ac:dyDescent="0.2">
      <c r="A2946" s="88">
        <v>8680881026133</v>
      </c>
      <c r="B2946" s="87" t="s">
        <v>9149</v>
      </c>
      <c r="C2946" s="87" t="s">
        <v>3823</v>
      </c>
      <c r="D2946" s="90" t="s">
        <v>12340</v>
      </c>
      <c r="E2946" s="137" t="s">
        <v>18832</v>
      </c>
    </row>
    <row r="2947" spans="1:5" ht="56.25" customHeight="1" x14ac:dyDescent="0.2">
      <c r="A2947" s="88">
        <v>8680881032455</v>
      </c>
      <c r="B2947" s="87" t="s">
        <v>9718</v>
      </c>
      <c r="C2947" s="87" t="s">
        <v>3873</v>
      </c>
      <c r="D2947" s="90" t="s">
        <v>12340</v>
      </c>
      <c r="E2947" s="137" t="s">
        <v>18832</v>
      </c>
    </row>
    <row r="2948" spans="1:5" ht="56.25" customHeight="1" x14ac:dyDescent="0.2">
      <c r="A2948" s="88">
        <v>8680881032462</v>
      </c>
      <c r="B2948" s="87" t="s">
        <v>9719</v>
      </c>
      <c r="C2948" s="87" t="s">
        <v>3873</v>
      </c>
      <c r="D2948" s="90" t="s">
        <v>12340</v>
      </c>
      <c r="E2948" s="137" t="s">
        <v>18832</v>
      </c>
    </row>
    <row r="2949" spans="1:5" ht="56.25" customHeight="1" x14ac:dyDescent="0.2">
      <c r="A2949" s="88">
        <v>8680881032479</v>
      </c>
      <c r="B2949" s="87" t="s">
        <v>9717</v>
      </c>
      <c r="C2949" s="87" t="s">
        <v>3873</v>
      </c>
      <c r="D2949" s="90" t="s">
        <v>12340</v>
      </c>
      <c r="E2949" s="137" t="s">
        <v>18832</v>
      </c>
    </row>
    <row r="2950" spans="1:5" ht="56.25" customHeight="1" x14ac:dyDescent="0.2">
      <c r="A2950" s="88">
        <v>8680881015823</v>
      </c>
      <c r="B2950" s="87" t="s">
        <v>9558</v>
      </c>
      <c r="C2950" s="87" t="s">
        <v>9557</v>
      </c>
      <c r="D2950" s="90" t="s">
        <v>12340</v>
      </c>
      <c r="E2950" s="137" t="s">
        <v>18832</v>
      </c>
    </row>
    <row r="2951" spans="1:5" ht="56.25" customHeight="1" x14ac:dyDescent="0.2">
      <c r="A2951" s="88">
        <v>8680881012778</v>
      </c>
      <c r="B2951" s="87" t="s">
        <v>10516</v>
      </c>
      <c r="C2951" s="87" t="s">
        <v>10517</v>
      </c>
      <c r="D2951" s="90" t="s">
        <v>12340</v>
      </c>
      <c r="E2951" s="137" t="s">
        <v>18832</v>
      </c>
    </row>
    <row r="2952" spans="1:5" ht="56.25" customHeight="1" x14ac:dyDescent="0.2">
      <c r="A2952" s="88">
        <v>8680881012792</v>
      </c>
      <c r="B2952" s="87" t="s">
        <v>10518</v>
      </c>
      <c r="C2952" s="87" t="s">
        <v>10517</v>
      </c>
      <c r="D2952" s="90" t="s">
        <v>12340</v>
      </c>
      <c r="E2952" s="137" t="s">
        <v>18832</v>
      </c>
    </row>
    <row r="2953" spans="1:5" ht="56.25" customHeight="1" x14ac:dyDescent="0.2">
      <c r="A2953" s="88">
        <v>8680881212505</v>
      </c>
      <c r="B2953" s="87" t="s">
        <v>9724</v>
      </c>
      <c r="C2953" s="87" t="s">
        <v>4055</v>
      </c>
      <c r="D2953" s="90" t="s">
        <v>12340</v>
      </c>
      <c r="E2953" s="137" t="s">
        <v>18832</v>
      </c>
    </row>
    <row r="2954" spans="1:5" ht="56.25" customHeight="1" x14ac:dyDescent="0.2">
      <c r="A2954" s="88">
        <v>8680881219191</v>
      </c>
      <c r="B2954" s="87" t="s">
        <v>14040</v>
      </c>
      <c r="C2954" s="87" t="s">
        <v>4055</v>
      </c>
      <c r="D2954" s="90" t="s">
        <v>12340</v>
      </c>
      <c r="E2954" s="137" t="s">
        <v>18832</v>
      </c>
    </row>
    <row r="2955" spans="1:5" ht="56.25" customHeight="1" x14ac:dyDescent="0.2">
      <c r="A2955" s="88">
        <v>8680881032905</v>
      </c>
      <c r="B2955" s="87" t="s">
        <v>11873</v>
      </c>
      <c r="C2955" s="87" t="s">
        <v>4134</v>
      </c>
      <c r="D2955" s="90" t="s">
        <v>12340</v>
      </c>
      <c r="E2955" s="137" t="s">
        <v>18832</v>
      </c>
    </row>
    <row r="2956" spans="1:5" ht="56.25" customHeight="1" x14ac:dyDescent="0.2">
      <c r="A2956" s="88">
        <v>8680881098079</v>
      </c>
      <c r="B2956" s="87" t="s">
        <v>16296</v>
      </c>
      <c r="C2956" s="87" t="s">
        <v>3192</v>
      </c>
      <c r="D2956" s="90" t="s">
        <v>12340</v>
      </c>
      <c r="E2956" s="137" t="s">
        <v>18832</v>
      </c>
    </row>
    <row r="2957" spans="1:5" ht="56.25" customHeight="1" x14ac:dyDescent="0.2">
      <c r="A2957" s="88">
        <v>8680881098086</v>
      </c>
      <c r="B2957" s="87" t="s">
        <v>16241</v>
      </c>
      <c r="C2957" s="87" t="s">
        <v>3192</v>
      </c>
      <c r="D2957" s="90" t="s">
        <v>12340</v>
      </c>
      <c r="E2957" s="137" t="s">
        <v>18832</v>
      </c>
    </row>
    <row r="2958" spans="1:5" ht="56.25" customHeight="1" x14ac:dyDescent="0.2">
      <c r="A2958" s="88">
        <v>8680881027161</v>
      </c>
      <c r="B2958" s="87" t="s">
        <v>10530</v>
      </c>
      <c r="C2958" s="87" t="s">
        <v>10541</v>
      </c>
      <c r="D2958" s="90" t="s">
        <v>12340</v>
      </c>
      <c r="E2958" s="137" t="s">
        <v>18832</v>
      </c>
    </row>
    <row r="2959" spans="1:5" ht="56.25" customHeight="1" x14ac:dyDescent="0.2">
      <c r="A2959" s="88">
        <v>8680881028588</v>
      </c>
      <c r="B2959" s="87" t="s">
        <v>15129</v>
      </c>
      <c r="C2959" s="87" t="s">
        <v>9668</v>
      </c>
      <c r="D2959" s="90" t="s">
        <v>12340</v>
      </c>
      <c r="E2959" s="137" t="s">
        <v>18832</v>
      </c>
    </row>
    <row r="2960" spans="1:5" ht="56.25" customHeight="1" x14ac:dyDescent="0.2">
      <c r="A2960" s="88">
        <v>8680881020438</v>
      </c>
      <c r="B2960" s="87" t="s">
        <v>3250</v>
      </c>
      <c r="C2960" s="87" t="s">
        <v>3286</v>
      </c>
      <c r="D2960" s="90" t="s">
        <v>12340</v>
      </c>
      <c r="E2960" s="137" t="s">
        <v>18832</v>
      </c>
    </row>
    <row r="2961" spans="1:5" ht="56.25" customHeight="1" x14ac:dyDescent="0.2">
      <c r="A2961" s="88">
        <v>8680881020452</v>
      </c>
      <c r="B2961" s="87" t="s">
        <v>3253</v>
      </c>
      <c r="C2961" s="87" t="s">
        <v>3286</v>
      </c>
      <c r="D2961" s="90" t="s">
        <v>12340</v>
      </c>
      <c r="E2961" s="137" t="s">
        <v>18832</v>
      </c>
    </row>
    <row r="2962" spans="1:5" ht="56.25" customHeight="1" x14ac:dyDescent="0.2">
      <c r="A2962" s="88">
        <v>8680881024283</v>
      </c>
      <c r="B2962" s="87" t="s">
        <v>3291</v>
      </c>
      <c r="C2962" s="87" t="s">
        <v>3286</v>
      </c>
      <c r="D2962" s="89" t="s">
        <v>12340</v>
      </c>
      <c r="E2962" s="137" t="s">
        <v>18832</v>
      </c>
    </row>
    <row r="2963" spans="1:5" ht="56.25" customHeight="1" x14ac:dyDescent="0.2">
      <c r="A2963" s="88">
        <v>8680881024320</v>
      </c>
      <c r="B2963" s="87" t="s">
        <v>9591</v>
      </c>
      <c r="C2963" s="87" t="s">
        <v>9630</v>
      </c>
      <c r="D2963" s="90" t="s">
        <v>12340</v>
      </c>
      <c r="E2963" s="137" t="s">
        <v>18832</v>
      </c>
    </row>
    <row r="2964" spans="1:5" ht="56.25" customHeight="1" x14ac:dyDescent="0.2">
      <c r="A2964" s="88">
        <v>8680881024337</v>
      </c>
      <c r="B2964" s="87" t="s">
        <v>9593</v>
      </c>
      <c r="C2964" s="87" t="s">
        <v>9630</v>
      </c>
      <c r="D2964" s="90" t="s">
        <v>12340</v>
      </c>
      <c r="E2964" s="137" t="s">
        <v>18832</v>
      </c>
    </row>
    <row r="2965" spans="1:5" ht="56.25" customHeight="1" x14ac:dyDescent="0.2">
      <c r="A2965" s="88">
        <v>8680881027154</v>
      </c>
      <c r="B2965" s="87" t="s">
        <v>9752</v>
      </c>
      <c r="C2965" s="87" t="s">
        <v>17095</v>
      </c>
      <c r="D2965" s="90" t="s">
        <v>12340</v>
      </c>
      <c r="E2965" s="137" t="s">
        <v>18832</v>
      </c>
    </row>
    <row r="2966" spans="1:5" ht="56.25" customHeight="1" x14ac:dyDescent="0.2">
      <c r="A2966" s="88">
        <v>8680881556883</v>
      </c>
      <c r="B2966" s="87" t="s">
        <v>12217</v>
      </c>
      <c r="C2966" s="87" t="s">
        <v>12216</v>
      </c>
      <c r="D2966" s="90" t="s">
        <v>12340</v>
      </c>
      <c r="E2966" s="137" t="s">
        <v>18832</v>
      </c>
    </row>
    <row r="2967" spans="1:5" ht="56.25" customHeight="1" x14ac:dyDescent="0.2">
      <c r="A2967" s="88">
        <v>8680881556890</v>
      </c>
      <c r="B2967" s="87" t="s">
        <v>12215</v>
      </c>
      <c r="C2967" s="87" t="s">
        <v>12216</v>
      </c>
      <c r="D2967" s="90" t="s">
        <v>12340</v>
      </c>
      <c r="E2967" s="137" t="s">
        <v>18832</v>
      </c>
    </row>
    <row r="2968" spans="1:5" ht="56.25" customHeight="1" x14ac:dyDescent="0.2">
      <c r="A2968" s="88">
        <v>8680881556906</v>
      </c>
      <c r="B2968" s="87" t="s">
        <v>12218</v>
      </c>
      <c r="C2968" s="87" t="s">
        <v>12216</v>
      </c>
      <c r="D2968" s="90" t="s">
        <v>12340</v>
      </c>
      <c r="E2968" s="137" t="s">
        <v>18832</v>
      </c>
    </row>
    <row r="2969" spans="1:5" ht="56.25" customHeight="1" x14ac:dyDescent="0.2">
      <c r="A2969" s="88">
        <v>8680881090103</v>
      </c>
      <c r="B2969" s="87" t="s">
        <v>9237</v>
      </c>
      <c r="C2969" s="97" t="s">
        <v>3400</v>
      </c>
      <c r="D2969" s="90" t="s">
        <v>12340</v>
      </c>
      <c r="E2969" s="137" t="s">
        <v>18832</v>
      </c>
    </row>
    <row r="2970" spans="1:5" ht="56.25" customHeight="1" x14ac:dyDescent="0.2">
      <c r="A2970" s="88">
        <v>8680881090110</v>
      </c>
      <c r="B2970" s="87" t="s">
        <v>9728</v>
      </c>
      <c r="C2970" s="97" t="s">
        <v>3400</v>
      </c>
      <c r="D2970" s="90" t="s">
        <v>12340</v>
      </c>
      <c r="E2970" s="137" t="s">
        <v>18832</v>
      </c>
    </row>
    <row r="2971" spans="1:5" ht="56.25" customHeight="1" x14ac:dyDescent="0.2">
      <c r="A2971" s="88">
        <v>8680881090141</v>
      </c>
      <c r="B2971" s="87" t="s">
        <v>9240</v>
      </c>
      <c r="C2971" s="97" t="s">
        <v>3400</v>
      </c>
      <c r="D2971" s="90" t="s">
        <v>12340</v>
      </c>
      <c r="E2971" s="137" t="s">
        <v>18832</v>
      </c>
    </row>
    <row r="2972" spans="1:5" ht="56.25" customHeight="1" x14ac:dyDescent="0.2">
      <c r="A2972" s="88">
        <v>8680881090165</v>
      </c>
      <c r="B2972" s="87" t="s">
        <v>9234</v>
      </c>
      <c r="C2972" s="97" t="s">
        <v>3400</v>
      </c>
      <c r="D2972" s="90" t="s">
        <v>12340</v>
      </c>
      <c r="E2972" s="137" t="s">
        <v>18832</v>
      </c>
    </row>
    <row r="2973" spans="1:5" ht="56.25" customHeight="1" x14ac:dyDescent="0.2">
      <c r="A2973" s="88">
        <v>8680881090172</v>
      </c>
      <c r="B2973" s="87" t="s">
        <v>9235</v>
      </c>
      <c r="C2973" s="97" t="s">
        <v>3400</v>
      </c>
      <c r="D2973" s="90" t="s">
        <v>12340</v>
      </c>
      <c r="E2973" s="137" t="s">
        <v>18832</v>
      </c>
    </row>
    <row r="2974" spans="1:5" ht="56.25" customHeight="1" x14ac:dyDescent="0.2">
      <c r="A2974" s="88">
        <v>8680881090202</v>
      </c>
      <c r="B2974" s="87" t="s">
        <v>9243</v>
      </c>
      <c r="C2974" s="97" t="s">
        <v>3400</v>
      </c>
      <c r="D2974" s="90" t="s">
        <v>12340</v>
      </c>
      <c r="E2974" s="137" t="s">
        <v>18832</v>
      </c>
    </row>
    <row r="2975" spans="1:5" ht="56.25" customHeight="1" x14ac:dyDescent="0.2">
      <c r="A2975" s="88">
        <v>8680881091018</v>
      </c>
      <c r="B2975" s="87" t="s">
        <v>10460</v>
      </c>
      <c r="C2975" s="97" t="s">
        <v>3400</v>
      </c>
      <c r="D2975" s="90" t="s">
        <v>12340</v>
      </c>
      <c r="E2975" s="137" t="s">
        <v>18832</v>
      </c>
    </row>
    <row r="2976" spans="1:5" ht="56.25" customHeight="1" x14ac:dyDescent="0.2">
      <c r="A2976" s="88">
        <v>8680881092084</v>
      </c>
      <c r="B2976" s="87" t="s">
        <v>11057</v>
      </c>
      <c r="C2976" s="87" t="s">
        <v>3566</v>
      </c>
      <c r="D2976" s="90" t="s">
        <v>12340</v>
      </c>
      <c r="E2976" s="137" t="s">
        <v>18832</v>
      </c>
    </row>
    <row r="2977" spans="1:5" ht="56.25" customHeight="1" x14ac:dyDescent="0.2">
      <c r="A2977" s="88">
        <v>8680881097447</v>
      </c>
      <c r="B2977" s="87" t="s">
        <v>12271</v>
      </c>
      <c r="C2977" s="87" t="s">
        <v>12156</v>
      </c>
      <c r="D2977" s="90" t="s">
        <v>12340</v>
      </c>
      <c r="E2977" s="137" t="s">
        <v>18832</v>
      </c>
    </row>
    <row r="2978" spans="1:5" ht="56.25" customHeight="1" x14ac:dyDescent="0.2">
      <c r="A2978" s="88">
        <v>8680881217364</v>
      </c>
      <c r="B2978" s="87" t="s">
        <v>12158</v>
      </c>
      <c r="C2978" s="87" t="s">
        <v>12156</v>
      </c>
      <c r="D2978" s="90" t="s">
        <v>12340</v>
      </c>
      <c r="E2978" s="137" t="s">
        <v>18832</v>
      </c>
    </row>
    <row r="2979" spans="1:5" ht="56.25" customHeight="1" x14ac:dyDescent="0.2">
      <c r="A2979" s="88">
        <v>8680881217388</v>
      </c>
      <c r="B2979" s="87" t="s">
        <v>12157</v>
      </c>
      <c r="C2979" s="87" t="s">
        <v>12156</v>
      </c>
      <c r="D2979" s="90" t="s">
        <v>12340</v>
      </c>
      <c r="E2979" s="137" t="s">
        <v>18832</v>
      </c>
    </row>
    <row r="2980" spans="1:5" ht="56.25" customHeight="1" x14ac:dyDescent="0.2">
      <c r="A2980" s="88">
        <v>8680881095085</v>
      </c>
      <c r="B2980" s="87" t="s">
        <v>8752</v>
      </c>
      <c r="C2980" s="87" t="s">
        <v>2525</v>
      </c>
      <c r="D2980" s="90" t="s">
        <v>12340</v>
      </c>
      <c r="E2980" s="137" t="s">
        <v>18832</v>
      </c>
    </row>
    <row r="2981" spans="1:5" ht="56.25" customHeight="1" x14ac:dyDescent="0.2">
      <c r="A2981" s="88">
        <v>8680881095092</v>
      </c>
      <c r="B2981" s="87" t="s">
        <v>8796</v>
      </c>
      <c r="C2981" s="87" t="s">
        <v>2525</v>
      </c>
      <c r="D2981" s="90" t="s">
        <v>12340</v>
      </c>
      <c r="E2981" s="137" t="s">
        <v>18832</v>
      </c>
    </row>
    <row r="2982" spans="1:5" ht="56.25" customHeight="1" x14ac:dyDescent="0.2">
      <c r="A2982" s="88">
        <v>8680881095856</v>
      </c>
      <c r="B2982" s="87" t="s">
        <v>8753</v>
      </c>
      <c r="C2982" s="87" t="s">
        <v>2525</v>
      </c>
      <c r="D2982" s="90" t="s">
        <v>12340</v>
      </c>
      <c r="E2982" s="137" t="s">
        <v>18832</v>
      </c>
    </row>
    <row r="2983" spans="1:5" ht="56.25" customHeight="1" x14ac:dyDescent="0.2">
      <c r="A2983" s="88">
        <v>8680881523298</v>
      </c>
      <c r="B2983" s="87" t="s">
        <v>11685</v>
      </c>
      <c r="C2983" s="87" t="s">
        <v>10773</v>
      </c>
      <c r="D2983" s="90" t="s">
        <v>12340</v>
      </c>
      <c r="E2983" s="137" t="s">
        <v>18832</v>
      </c>
    </row>
    <row r="2984" spans="1:5" ht="56.25" customHeight="1" x14ac:dyDescent="0.2">
      <c r="A2984" s="88">
        <v>8680881552922</v>
      </c>
      <c r="B2984" s="87" t="s">
        <v>11099</v>
      </c>
      <c r="C2984" s="87" t="s">
        <v>10773</v>
      </c>
      <c r="D2984" s="90" t="s">
        <v>12340</v>
      </c>
      <c r="E2984" s="137" t="s">
        <v>18832</v>
      </c>
    </row>
    <row r="2985" spans="1:5" ht="56.25" customHeight="1" x14ac:dyDescent="0.2">
      <c r="A2985" s="88">
        <v>8680881023200</v>
      </c>
      <c r="B2985" s="87" t="s">
        <v>7232</v>
      </c>
      <c r="C2985" s="87" t="s">
        <v>5398</v>
      </c>
      <c r="D2985" s="90" t="s">
        <v>12340</v>
      </c>
      <c r="E2985" s="137" t="s">
        <v>18832</v>
      </c>
    </row>
    <row r="2986" spans="1:5" ht="56.25" customHeight="1" x14ac:dyDescent="0.2">
      <c r="A2986" s="88">
        <v>8680881023217</v>
      </c>
      <c r="B2986" s="87" t="s">
        <v>7222</v>
      </c>
      <c r="C2986" s="87" t="s">
        <v>5398</v>
      </c>
      <c r="D2986" s="90" t="s">
        <v>12340</v>
      </c>
      <c r="E2986" s="137" t="s">
        <v>18832</v>
      </c>
    </row>
    <row r="2987" spans="1:5" ht="56.25" customHeight="1" x14ac:dyDescent="0.2">
      <c r="A2987" s="88">
        <v>8680881023224</v>
      </c>
      <c r="B2987" s="87" t="s">
        <v>7223</v>
      </c>
      <c r="C2987" s="87" t="s">
        <v>5398</v>
      </c>
      <c r="D2987" s="90" t="s">
        <v>12340</v>
      </c>
      <c r="E2987" s="137" t="s">
        <v>18832</v>
      </c>
    </row>
    <row r="2988" spans="1:5" ht="56.25" customHeight="1" x14ac:dyDescent="0.2">
      <c r="A2988" s="88">
        <v>8680881023231</v>
      </c>
      <c r="B2988" s="87" t="s">
        <v>7187</v>
      </c>
      <c r="C2988" s="87" t="s">
        <v>5398</v>
      </c>
      <c r="D2988" s="90" t="s">
        <v>12340</v>
      </c>
      <c r="E2988" s="137" t="s">
        <v>18832</v>
      </c>
    </row>
    <row r="2989" spans="1:5" ht="56.25" customHeight="1" x14ac:dyDescent="0.2">
      <c r="A2989" s="88">
        <v>8680881023248</v>
      </c>
      <c r="B2989" s="87" t="s">
        <v>7197</v>
      </c>
      <c r="C2989" s="87" t="s">
        <v>5398</v>
      </c>
      <c r="D2989" s="90" t="s">
        <v>12340</v>
      </c>
      <c r="E2989" s="137" t="s">
        <v>18832</v>
      </c>
    </row>
    <row r="2990" spans="1:5" ht="56.25" customHeight="1" x14ac:dyDescent="0.2">
      <c r="A2990" s="88">
        <v>8680881023255</v>
      </c>
      <c r="B2990" s="87" t="s">
        <v>7198</v>
      </c>
      <c r="C2990" s="87" t="s">
        <v>5398</v>
      </c>
      <c r="D2990" s="90" t="s">
        <v>12340</v>
      </c>
      <c r="E2990" s="137" t="s">
        <v>18832</v>
      </c>
    </row>
    <row r="2991" spans="1:5" ht="56.25" customHeight="1" x14ac:dyDescent="0.2">
      <c r="A2991" s="88">
        <v>8680881023262</v>
      </c>
      <c r="B2991" s="87" t="s">
        <v>7216</v>
      </c>
      <c r="C2991" s="87" t="s">
        <v>5398</v>
      </c>
      <c r="D2991" s="90" t="s">
        <v>12340</v>
      </c>
      <c r="E2991" s="137" t="s">
        <v>18832</v>
      </c>
    </row>
    <row r="2992" spans="1:5" ht="56.25" customHeight="1" x14ac:dyDescent="0.2">
      <c r="A2992" s="88">
        <v>8680881023279</v>
      </c>
      <c r="B2992" s="87" t="s">
        <v>7217</v>
      </c>
      <c r="C2992" s="87" t="s">
        <v>5398</v>
      </c>
      <c r="D2992" s="90" t="s">
        <v>12340</v>
      </c>
      <c r="E2992" s="137" t="s">
        <v>18832</v>
      </c>
    </row>
    <row r="2993" spans="1:5" ht="56.25" customHeight="1" x14ac:dyDescent="0.2">
      <c r="A2993" s="88">
        <v>8680881023286</v>
      </c>
      <c r="B2993" s="87" t="s">
        <v>7218</v>
      </c>
      <c r="C2993" s="87" t="s">
        <v>5398</v>
      </c>
      <c r="D2993" s="90" t="s">
        <v>12340</v>
      </c>
      <c r="E2993" s="137" t="s">
        <v>18832</v>
      </c>
    </row>
    <row r="2994" spans="1:5" ht="56.25" customHeight="1" x14ac:dyDescent="0.2">
      <c r="A2994" s="88">
        <v>8680881026560</v>
      </c>
      <c r="B2994" s="87" t="s">
        <v>9116</v>
      </c>
      <c r="C2994" s="87" t="s">
        <v>5398</v>
      </c>
      <c r="D2994" s="90" t="s">
        <v>12340</v>
      </c>
      <c r="E2994" s="137" t="s">
        <v>18832</v>
      </c>
    </row>
    <row r="2995" spans="1:5" ht="56.25" customHeight="1" x14ac:dyDescent="0.2">
      <c r="A2995" s="88">
        <v>8680881026584</v>
      </c>
      <c r="B2995" s="87" t="s">
        <v>9117</v>
      </c>
      <c r="C2995" s="87" t="s">
        <v>5398</v>
      </c>
      <c r="D2995" s="90" t="s">
        <v>12340</v>
      </c>
      <c r="E2995" s="137" t="s">
        <v>18832</v>
      </c>
    </row>
    <row r="2996" spans="1:5" ht="56.25" customHeight="1" x14ac:dyDescent="0.2">
      <c r="A2996" s="88">
        <v>8680881094446</v>
      </c>
      <c r="B2996" s="87" t="s">
        <v>2557</v>
      </c>
      <c r="C2996" s="87" t="s">
        <v>5398</v>
      </c>
      <c r="D2996" s="90" t="s">
        <v>12340</v>
      </c>
      <c r="E2996" s="137" t="s">
        <v>18832</v>
      </c>
    </row>
    <row r="2997" spans="1:5" ht="56.25" customHeight="1" x14ac:dyDescent="0.2">
      <c r="A2997" s="88">
        <v>8680881094477</v>
      </c>
      <c r="B2997" s="87" t="s">
        <v>2563</v>
      </c>
      <c r="C2997" s="87" t="s">
        <v>5398</v>
      </c>
      <c r="D2997" s="90" t="s">
        <v>12340</v>
      </c>
      <c r="E2997" s="137" t="s">
        <v>18832</v>
      </c>
    </row>
    <row r="2998" spans="1:5" ht="56.25" customHeight="1" x14ac:dyDescent="0.2">
      <c r="A2998" s="88">
        <v>8680881094507</v>
      </c>
      <c r="B2998" s="87" t="s">
        <v>2570</v>
      </c>
      <c r="C2998" s="87" t="s">
        <v>5398</v>
      </c>
      <c r="D2998" s="90" t="s">
        <v>12340</v>
      </c>
      <c r="E2998" s="137" t="s">
        <v>18832</v>
      </c>
    </row>
    <row r="2999" spans="1:5" ht="56.25" customHeight="1" x14ac:dyDescent="0.2">
      <c r="A2999" s="88">
        <v>8680881024511</v>
      </c>
      <c r="B2999" s="87" t="s">
        <v>11722</v>
      </c>
      <c r="C2999" s="87" t="s">
        <v>2848</v>
      </c>
      <c r="D2999" s="90" t="s">
        <v>12340</v>
      </c>
      <c r="E2999" s="137" t="s">
        <v>18832</v>
      </c>
    </row>
    <row r="3000" spans="1:5" ht="56.25" customHeight="1" x14ac:dyDescent="0.2">
      <c r="A3000" s="88">
        <v>8680881026065</v>
      </c>
      <c r="B3000" s="87" t="s">
        <v>10159</v>
      </c>
      <c r="C3000" s="87" t="s">
        <v>2848</v>
      </c>
      <c r="D3000" s="90" t="s">
        <v>12340</v>
      </c>
      <c r="E3000" s="137" t="s">
        <v>18832</v>
      </c>
    </row>
    <row r="3001" spans="1:5" ht="56.25" customHeight="1" x14ac:dyDescent="0.2">
      <c r="A3001" s="88">
        <v>8680881026096</v>
      </c>
      <c r="B3001" s="87" t="s">
        <v>10237</v>
      </c>
      <c r="C3001" s="87" t="s">
        <v>2848</v>
      </c>
      <c r="D3001" s="90" t="s">
        <v>12340</v>
      </c>
      <c r="E3001" s="137" t="s">
        <v>18832</v>
      </c>
    </row>
    <row r="3002" spans="1:5" ht="56.25" customHeight="1" x14ac:dyDescent="0.2">
      <c r="A3002" s="88">
        <v>8680881026263</v>
      </c>
      <c r="B3002" s="87" t="s">
        <v>8798</v>
      </c>
      <c r="C3002" s="87" t="s">
        <v>2848</v>
      </c>
      <c r="D3002" s="90" t="s">
        <v>12340</v>
      </c>
      <c r="E3002" s="137" t="s">
        <v>18832</v>
      </c>
    </row>
    <row r="3003" spans="1:5" ht="56.25" customHeight="1" x14ac:dyDescent="0.2">
      <c r="A3003" s="88">
        <v>8680881096143</v>
      </c>
      <c r="B3003" s="87" t="s">
        <v>12598</v>
      </c>
      <c r="C3003" s="87" t="s">
        <v>12599</v>
      </c>
      <c r="D3003" s="90" t="s">
        <v>12340</v>
      </c>
      <c r="E3003" s="137" t="s">
        <v>18832</v>
      </c>
    </row>
    <row r="3004" spans="1:5" ht="56.25" customHeight="1" x14ac:dyDescent="0.2">
      <c r="A3004" s="88">
        <v>8680881028199</v>
      </c>
      <c r="B3004" s="87" t="s">
        <v>10700</v>
      </c>
      <c r="C3004" s="87" t="s">
        <v>10698</v>
      </c>
      <c r="D3004" s="90" t="s">
        <v>12340</v>
      </c>
      <c r="E3004" s="137" t="s">
        <v>18832</v>
      </c>
    </row>
    <row r="3005" spans="1:5" ht="56.25" customHeight="1" x14ac:dyDescent="0.2">
      <c r="A3005" s="88">
        <v>8680881028212</v>
      </c>
      <c r="B3005" s="87" t="s">
        <v>10993</v>
      </c>
      <c r="C3005" s="87" t="s">
        <v>10698</v>
      </c>
      <c r="D3005" s="90" t="s">
        <v>12340</v>
      </c>
      <c r="E3005" s="137" t="s">
        <v>18832</v>
      </c>
    </row>
    <row r="3006" spans="1:5" ht="56.25" customHeight="1" x14ac:dyDescent="0.2">
      <c r="A3006" s="88">
        <v>8680881028236</v>
      </c>
      <c r="B3006" s="87" t="s">
        <v>10697</v>
      </c>
      <c r="C3006" s="87" t="s">
        <v>10698</v>
      </c>
      <c r="D3006" s="90" t="s">
        <v>12340</v>
      </c>
      <c r="E3006" s="137" t="s">
        <v>18832</v>
      </c>
    </row>
    <row r="3007" spans="1:5" ht="56.25" customHeight="1" x14ac:dyDescent="0.2">
      <c r="A3007" s="88">
        <v>8680881028250</v>
      </c>
      <c r="B3007" s="87" t="s">
        <v>10995</v>
      </c>
      <c r="C3007" s="87" t="s">
        <v>10698</v>
      </c>
      <c r="D3007" s="90" t="s">
        <v>12340</v>
      </c>
      <c r="E3007" s="137" t="s">
        <v>18832</v>
      </c>
    </row>
    <row r="3008" spans="1:5" ht="56.25" customHeight="1" x14ac:dyDescent="0.2">
      <c r="A3008" s="88">
        <v>8680881011160</v>
      </c>
      <c r="B3008" s="87" t="s">
        <v>11039</v>
      </c>
      <c r="C3008" s="87" t="s">
        <v>10179</v>
      </c>
      <c r="D3008" s="90" t="s">
        <v>12340</v>
      </c>
      <c r="E3008" s="137" t="s">
        <v>18832</v>
      </c>
    </row>
    <row r="3009" spans="1:5" ht="56.25" customHeight="1" x14ac:dyDescent="0.2">
      <c r="A3009" s="88">
        <v>8680881011177</v>
      </c>
      <c r="B3009" s="87" t="s">
        <v>11038</v>
      </c>
      <c r="C3009" s="87" t="s">
        <v>10179</v>
      </c>
      <c r="D3009" s="90" t="s">
        <v>12340</v>
      </c>
      <c r="E3009" s="137" t="s">
        <v>18832</v>
      </c>
    </row>
    <row r="3010" spans="1:5" ht="56.25" customHeight="1" x14ac:dyDescent="0.2">
      <c r="A3010" s="88">
        <v>8680881011184</v>
      </c>
      <c r="B3010" s="87" t="s">
        <v>11568</v>
      </c>
      <c r="C3010" s="87" t="s">
        <v>10179</v>
      </c>
      <c r="D3010" s="90" t="s">
        <v>12340</v>
      </c>
      <c r="E3010" s="137" t="s">
        <v>18832</v>
      </c>
    </row>
    <row r="3011" spans="1:5" ht="56.25" customHeight="1" x14ac:dyDescent="0.2">
      <c r="A3011" s="88">
        <v>8680881551765</v>
      </c>
      <c r="B3011" s="87" t="s">
        <v>11392</v>
      </c>
      <c r="C3011" s="87" t="s">
        <v>1866</v>
      </c>
      <c r="D3011" s="90" t="s">
        <v>12340</v>
      </c>
      <c r="E3011" s="137" t="s">
        <v>18832</v>
      </c>
    </row>
    <row r="3012" spans="1:5" ht="56.25" customHeight="1" x14ac:dyDescent="0.2">
      <c r="A3012" s="88">
        <v>8680881551789</v>
      </c>
      <c r="B3012" s="87" t="s">
        <v>11391</v>
      </c>
      <c r="C3012" s="87" t="s">
        <v>1866</v>
      </c>
      <c r="D3012" s="90" t="s">
        <v>12340</v>
      </c>
      <c r="E3012" s="137" t="s">
        <v>18832</v>
      </c>
    </row>
    <row r="3013" spans="1:5" ht="56.25" customHeight="1" x14ac:dyDescent="0.2">
      <c r="A3013" s="88">
        <v>8680881080548</v>
      </c>
      <c r="B3013" s="87" t="s">
        <v>9088</v>
      </c>
      <c r="C3013" s="87" t="s">
        <v>1882</v>
      </c>
      <c r="D3013" s="90" t="s">
        <v>12340</v>
      </c>
      <c r="E3013" s="137" t="s">
        <v>18832</v>
      </c>
    </row>
    <row r="3014" spans="1:5" ht="56.25" customHeight="1" x14ac:dyDescent="0.2">
      <c r="A3014" s="88">
        <v>8680881080555</v>
      </c>
      <c r="B3014" s="87" t="s">
        <v>9089</v>
      </c>
      <c r="C3014" s="87" t="s">
        <v>1882</v>
      </c>
      <c r="D3014" s="90" t="s">
        <v>12340</v>
      </c>
      <c r="E3014" s="137" t="s">
        <v>18832</v>
      </c>
    </row>
    <row r="3015" spans="1:5" ht="56.25" customHeight="1" x14ac:dyDescent="0.2">
      <c r="A3015" s="88">
        <v>8680881080593</v>
      </c>
      <c r="B3015" s="87" t="s">
        <v>8775</v>
      </c>
      <c r="C3015" s="87" t="s">
        <v>1882</v>
      </c>
      <c r="D3015" s="90" t="s">
        <v>12340</v>
      </c>
      <c r="E3015" s="137" t="s">
        <v>18832</v>
      </c>
    </row>
    <row r="3016" spans="1:5" ht="56.25" customHeight="1" x14ac:dyDescent="0.2">
      <c r="A3016" s="88">
        <v>8680881090622</v>
      </c>
      <c r="B3016" s="87" t="s">
        <v>8583</v>
      </c>
      <c r="C3016" s="87" t="s">
        <v>1882</v>
      </c>
      <c r="D3016" s="90" t="s">
        <v>12340</v>
      </c>
      <c r="E3016" s="137" t="s">
        <v>18832</v>
      </c>
    </row>
    <row r="3017" spans="1:5" ht="56.25" customHeight="1" x14ac:dyDescent="0.2">
      <c r="A3017" s="88">
        <v>8680881091896</v>
      </c>
      <c r="B3017" s="87" t="s">
        <v>11476</v>
      </c>
      <c r="C3017" s="87" t="s">
        <v>2002</v>
      </c>
      <c r="D3017" s="90" t="s">
        <v>12340</v>
      </c>
      <c r="E3017" s="137" t="s">
        <v>18832</v>
      </c>
    </row>
    <row r="3018" spans="1:5" ht="56.25" customHeight="1" x14ac:dyDescent="0.2">
      <c r="A3018" s="88">
        <v>8680881091902</v>
      </c>
      <c r="B3018" s="87" t="s">
        <v>11477</v>
      </c>
      <c r="C3018" s="87" t="s">
        <v>2002</v>
      </c>
      <c r="D3018" s="90" t="s">
        <v>12340</v>
      </c>
      <c r="E3018" s="137" t="s">
        <v>18832</v>
      </c>
    </row>
    <row r="3019" spans="1:5" ht="56.25" customHeight="1" x14ac:dyDescent="0.2">
      <c r="A3019" s="88">
        <v>8680881022814</v>
      </c>
      <c r="B3019" s="87" t="s">
        <v>9623</v>
      </c>
      <c r="C3019" s="87" t="s">
        <v>9631</v>
      </c>
      <c r="D3019" s="90" t="s">
        <v>12340</v>
      </c>
      <c r="E3019" s="137" t="s">
        <v>18832</v>
      </c>
    </row>
    <row r="3020" spans="1:5" ht="56.25" customHeight="1" x14ac:dyDescent="0.2">
      <c r="A3020" s="88">
        <v>8680881022821</v>
      </c>
      <c r="B3020" s="87" t="s">
        <v>9624</v>
      </c>
      <c r="C3020" s="87" t="s">
        <v>9631</v>
      </c>
      <c r="D3020" s="90" t="s">
        <v>12340</v>
      </c>
      <c r="E3020" s="137" t="s">
        <v>18832</v>
      </c>
    </row>
    <row r="3021" spans="1:5" ht="56.25" customHeight="1" x14ac:dyDescent="0.2">
      <c r="A3021" s="88">
        <v>8680881022838</v>
      </c>
      <c r="B3021" s="87" t="s">
        <v>9622</v>
      </c>
      <c r="C3021" s="87" t="s">
        <v>9631</v>
      </c>
      <c r="D3021" s="90" t="s">
        <v>12340</v>
      </c>
      <c r="E3021" s="137" t="s">
        <v>18832</v>
      </c>
    </row>
    <row r="3022" spans="1:5" ht="56.25" customHeight="1" x14ac:dyDescent="0.2">
      <c r="A3022" s="88">
        <v>8680881011429</v>
      </c>
      <c r="B3022" s="87" t="s">
        <v>11601</v>
      </c>
      <c r="C3022" s="87" t="s">
        <v>2006</v>
      </c>
      <c r="D3022" s="90" t="s">
        <v>12340</v>
      </c>
      <c r="E3022" s="137" t="s">
        <v>18832</v>
      </c>
    </row>
    <row r="3023" spans="1:5" ht="56.25" customHeight="1" x14ac:dyDescent="0.2">
      <c r="A3023" s="88">
        <v>8680881011443</v>
      </c>
      <c r="B3023" s="87" t="s">
        <v>11646</v>
      </c>
      <c r="C3023" s="87" t="s">
        <v>2006</v>
      </c>
      <c r="D3023" s="90" t="s">
        <v>12340</v>
      </c>
      <c r="E3023" s="137" t="s">
        <v>18832</v>
      </c>
    </row>
    <row r="3024" spans="1:5" ht="56.25" customHeight="1" x14ac:dyDescent="0.2">
      <c r="A3024" s="88">
        <v>8680881011467</v>
      </c>
      <c r="B3024" s="87" t="s">
        <v>11647</v>
      </c>
      <c r="C3024" s="87" t="s">
        <v>2006</v>
      </c>
      <c r="D3024" s="90" t="s">
        <v>12340</v>
      </c>
      <c r="E3024" s="137" t="s">
        <v>18832</v>
      </c>
    </row>
    <row r="3025" spans="1:5" ht="56.25" customHeight="1" x14ac:dyDescent="0.2">
      <c r="A3025" s="88">
        <v>8680881011481</v>
      </c>
      <c r="B3025" s="87" t="s">
        <v>11602</v>
      </c>
      <c r="C3025" s="87" t="s">
        <v>2006</v>
      </c>
      <c r="D3025" s="90" t="s">
        <v>12340</v>
      </c>
      <c r="E3025" s="137" t="s">
        <v>18832</v>
      </c>
    </row>
    <row r="3026" spans="1:5" ht="56.25" customHeight="1" x14ac:dyDescent="0.2">
      <c r="A3026" s="88">
        <v>8680881091506</v>
      </c>
      <c r="B3026" s="87" t="s">
        <v>11956</v>
      </c>
      <c r="C3026" s="87" t="s">
        <v>11955</v>
      </c>
      <c r="D3026" s="90" t="s">
        <v>12340</v>
      </c>
      <c r="E3026" s="137" t="s">
        <v>18832</v>
      </c>
    </row>
    <row r="3027" spans="1:5" ht="56.25" customHeight="1" x14ac:dyDescent="0.2">
      <c r="A3027" s="88">
        <v>8680881091551</v>
      </c>
      <c r="B3027" s="87" t="s">
        <v>11954</v>
      </c>
      <c r="C3027" s="87" t="s">
        <v>11955</v>
      </c>
      <c r="D3027" s="90" t="s">
        <v>12340</v>
      </c>
      <c r="E3027" s="137" t="s">
        <v>18832</v>
      </c>
    </row>
    <row r="3028" spans="1:5" ht="56.25" customHeight="1" x14ac:dyDescent="0.2">
      <c r="A3028" s="88">
        <v>8680881026454</v>
      </c>
      <c r="B3028" s="87" t="s">
        <v>7110</v>
      </c>
      <c r="C3028" s="87" t="s">
        <v>2150</v>
      </c>
      <c r="D3028" s="90" t="s">
        <v>12340</v>
      </c>
      <c r="E3028" s="137" t="s">
        <v>18832</v>
      </c>
    </row>
    <row r="3029" spans="1:5" ht="56.25" customHeight="1" x14ac:dyDescent="0.2">
      <c r="A3029" s="88">
        <v>8680881026461</v>
      </c>
      <c r="B3029" s="87" t="s">
        <v>7111</v>
      </c>
      <c r="C3029" s="87" t="s">
        <v>2150</v>
      </c>
      <c r="D3029" s="90" t="s">
        <v>12340</v>
      </c>
      <c r="E3029" s="137" t="s">
        <v>18832</v>
      </c>
    </row>
    <row r="3030" spans="1:5" ht="56.25" customHeight="1" x14ac:dyDescent="0.2">
      <c r="A3030" s="88">
        <v>8680881026478</v>
      </c>
      <c r="B3030" s="87" t="s">
        <v>7167</v>
      </c>
      <c r="C3030" s="87" t="s">
        <v>2150</v>
      </c>
      <c r="D3030" s="90" t="s">
        <v>12340</v>
      </c>
      <c r="E3030" s="137" t="s">
        <v>18832</v>
      </c>
    </row>
    <row r="3031" spans="1:5" ht="56.25" customHeight="1" x14ac:dyDescent="0.2">
      <c r="A3031" s="88">
        <v>8680881026485</v>
      </c>
      <c r="B3031" s="87" t="s">
        <v>7168</v>
      </c>
      <c r="C3031" s="87" t="s">
        <v>2150</v>
      </c>
      <c r="D3031" s="90" t="s">
        <v>12340</v>
      </c>
      <c r="E3031" s="137" t="s">
        <v>18832</v>
      </c>
    </row>
    <row r="3032" spans="1:5" ht="56.25" customHeight="1" x14ac:dyDescent="0.2">
      <c r="A3032" s="88">
        <v>8680881026492</v>
      </c>
      <c r="B3032" s="87" t="s">
        <v>7165</v>
      </c>
      <c r="C3032" s="87" t="s">
        <v>2150</v>
      </c>
      <c r="D3032" s="90" t="s">
        <v>12340</v>
      </c>
      <c r="E3032" s="137" t="s">
        <v>18832</v>
      </c>
    </row>
    <row r="3033" spans="1:5" ht="56.25" customHeight="1" x14ac:dyDescent="0.2">
      <c r="A3033" s="88">
        <v>8680881026508</v>
      </c>
      <c r="B3033" s="87" t="s">
        <v>7166</v>
      </c>
      <c r="C3033" s="87" t="s">
        <v>2150</v>
      </c>
      <c r="D3033" s="90" t="s">
        <v>12340</v>
      </c>
      <c r="E3033" s="137" t="s">
        <v>18832</v>
      </c>
    </row>
    <row r="3034" spans="1:5" ht="56.25" customHeight="1" x14ac:dyDescent="0.2">
      <c r="A3034" s="88">
        <v>8680881028113</v>
      </c>
      <c r="B3034" s="87" t="s">
        <v>7112</v>
      </c>
      <c r="C3034" s="87" t="s">
        <v>2150</v>
      </c>
      <c r="D3034" s="90" t="s">
        <v>12340</v>
      </c>
      <c r="E3034" s="137" t="s">
        <v>18832</v>
      </c>
    </row>
    <row r="3035" spans="1:5" ht="56.25" customHeight="1" x14ac:dyDescent="0.2">
      <c r="A3035" s="88">
        <v>8680881028120</v>
      </c>
      <c r="B3035" s="87" t="s">
        <v>7113</v>
      </c>
      <c r="C3035" s="87" t="s">
        <v>2150</v>
      </c>
      <c r="D3035" s="90" t="s">
        <v>12340</v>
      </c>
      <c r="E3035" s="137" t="s">
        <v>18832</v>
      </c>
    </row>
    <row r="3036" spans="1:5" ht="56.25" customHeight="1" x14ac:dyDescent="0.2">
      <c r="A3036" s="88">
        <v>8680881028137</v>
      </c>
      <c r="B3036" s="87" t="s">
        <v>7108</v>
      </c>
      <c r="C3036" s="87" t="s">
        <v>2150</v>
      </c>
      <c r="D3036" s="90" t="s">
        <v>12340</v>
      </c>
      <c r="E3036" s="137" t="s">
        <v>18832</v>
      </c>
    </row>
    <row r="3037" spans="1:5" ht="56.25" customHeight="1" x14ac:dyDescent="0.2">
      <c r="A3037" s="88">
        <v>8680881028144</v>
      </c>
      <c r="B3037" s="87" t="s">
        <v>7109</v>
      </c>
      <c r="C3037" s="87" t="s">
        <v>2150</v>
      </c>
      <c r="D3037" s="90" t="s">
        <v>12340</v>
      </c>
      <c r="E3037" s="137" t="s">
        <v>18832</v>
      </c>
    </row>
    <row r="3038" spans="1:5" ht="56.25" customHeight="1" x14ac:dyDescent="0.2">
      <c r="A3038" s="88">
        <v>8680881028151</v>
      </c>
      <c r="B3038" s="87" t="s">
        <v>7106</v>
      </c>
      <c r="C3038" s="87" t="s">
        <v>2150</v>
      </c>
      <c r="D3038" s="90" t="s">
        <v>12340</v>
      </c>
      <c r="E3038" s="137" t="s">
        <v>18832</v>
      </c>
    </row>
    <row r="3039" spans="1:5" ht="56.25" customHeight="1" x14ac:dyDescent="0.2">
      <c r="A3039" s="88">
        <v>8680881028161</v>
      </c>
      <c r="B3039" s="87" t="s">
        <v>7107</v>
      </c>
      <c r="C3039" s="87" t="s">
        <v>2150</v>
      </c>
      <c r="D3039" s="90" t="s">
        <v>12340</v>
      </c>
      <c r="E3039" s="137" t="s">
        <v>18832</v>
      </c>
    </row>
    <row r="3040" spans="1:5" ht="56.25" customHeight="1" x14ac:dyDescent="0.2">
      <c r="A3040" s="88">
        <v>8680881093920</v>
      </c>
      <c r="B3040" s="87" t="s">
        <v>8560</v>
      </c>
      <c r="C3040" s="87" t="s">
        <v>2179</v>
      </c>
      <c r="D3040" s="90" t="s">
        <v>12340</v>
      </c>
      <c r="E3040" s="137" t="s">
        <v>18832</v>
      </c>
    </row>
    <row r="3041" spans="1:5" ht="56.25" customHeight="1" x14ac:dyDescent="0.2">
      <c r="A3041" s="88">
        <v>8680881093944</v>
      </c>
      <c r="B3041" s="87" t="s">
        <v>8614</v>
      </c>
      <c r="C3041" s="87" t="s">
        <v>2179</v>
      </c>
      <c r="D3041" s="90" t="s">
        <v>12340</v>
      </c>
      <c r="E3041" s="137" t="s">
        <v>18832</v>
      </c>
    </row>
    <row r="3042" spans="1:5" ht="56.25" customHeight="1" x14ac:dyDescent="0.2">
      <c r="A3042" s="88">
        <v>8680881093968</v>
      </c>
      <c r="B3042" s="87" t="s">
        <v>8611</v>
      </c>
      <c r="C3042" s="87" t="s">
        <v>2179</v>
      </c>
      <c r="D3042" s="90" t="s">
        <v>12340</v>
      </c>
      <c r="E3042" s="137" t="s">
        <v>18832</v>
      </c>
    </row>
    <row r="3043" spans="1:5" ht="56.25" customHeight="1" x14ac:dyDescent="0.2">
      <c r="A3043" s="88">
        <v>8680881098383</v>
      </c>
      <c r="B3043" s="87" t="s">
        <v>12145</v>
      </c>
      <c r="C3043" s="87" t="s">
        <v>10910</v>
      </c>
      <c r="D3043" s="90" t="s">
        <v>12340</v>
      </c>
      <c r="E3043" s="137" t="s">
        <v>18832</v>
      </c>
    </row>
    <row r="3044" spans="1:5" ht="56.25" customHeight="1" x14ac:dyDescent="0.2">
      <c r="A3044" s="88">
        <v>8680881099090</v>
      </c>
      <c r="B3044" s="87" t="s">
        <v>12613</v>
      </c>
      <c r="C3044" s="87" t="s">
        <v>12607</v>
      </c>
      <c r="D3044" s="90" t="s">
        <v>12340</v>
      </c>
      <c r="E3044" s="137" t="s">
        <v>18832</v>
      </c>
    </row>
    <row r="3045" spans="1:5" ht="56.25" customHeight="1" x14ac:dyDescent="0.2">
      <c r="A3045" s="88">
        <v>8680881099151</v>
      </c>
      <c r="B3045" s="87" t="s">
        <v>12609</v>
      </c>
      <c r="C3045" s="87" t="s">
        <v>12607</v>
      </c>
      <c r="D3045" s="90" t="s">
        <v>12340</v>
      </c>
      <c r="E3045" s="137" t="s">
        <v>18832</v>
      </c>
    </row>
    <row r="3046" spans="1:5" ht="56.25" customHeight="1" x14ac:dyDescent="0.2">
      <c r="A3046" s="88">
        <v>8680881099175</v>
      </c>
      <c r="B3046" s="87" t="s">
        <v>12611</v>
      </c>
      <c r="C3046" s="87" t="s">
        <v>12607</v>
      </c>
      <c r="D3046" s="90" t="s">
        <v>12340</v>
      </c>
      <c r="E3046" s="137" t="s">
        <v>18832</v>
      </c>
    </row>
    <row r="3047" spans="1:5" ht="56.25" customHeight="1" x14ac:dyDescent="0.2">
      <c r="A3047" s="88">
        <v>8680881093982</v>
      </c>
      <c r="B3047" s="87" t="s">
        <v>8646</v>
      </c>
      <c r="C3047" s="87" t="s">
        <v>2183</v>
      </c>
      <c r="D3047" s="90" t="s">
        <v>12340</v>
      </c>
      <c r="E3047" s="137" t="s">
        <v>18832</v>
      </c>
    </row>
    <row r="3048" spans="1:5" ht="56.25" customHeight="1" x14ac:dyDescent="0.2">
      <c r="A3048" s="88">
        <v>8680881094002</v>
      </c>
      <c r="B3048" s="87" t="s">
        <v>8648</v>
      </c>
      <c r="C3048" s="87" t="s">
        <v>2183</v>
      </c>
      <c r="D3048" s="90" t="s">
        <v>12340</v>
      </c>
      <c r="E3048" s="137" t="s">
        <v>18832</v>
      </c>
    </row>
    <row r="3049" spans="1:5" ht="56.25" customHeight="1" x14ac:dyDescent="0.2">
      <c r="A3049" s="88">
        <v>8680881095863</v>
      </c>
      <c r="B3049" s="87" t="s">
        <v>8589</v>
      </c>
      <c r="C3049" s="87" t="s">
        <v>2183</v>
      </c>
      <c r="D3049" s="90" t="s">
        <v>12340</v>
      </c>
      <c r="E3049" s="137" t="s">
        <v>18832</v>
      </c>
    </row>
    <row r="3050" spans="1:5" ht="56.25" customHeight="1" x14ac:dyDescent="0.2">
      <c r="A3050" s="88">
        <v>8680881095870</v>
      </c>
      <c r="B3050" s="87" t="s">
        <v>8615</v>
      </c>
      <c r="C3050" s="87" t="s">
        <v>2183</v>
      </c>
      <c r="D3050" s="90" t="s">
        <v>12340</v>
      </c>
      <c r="E3050" s="137" t="s">
        <v>18832</v>
      </c>
    </row>
    <row r="3051" spans="1:5" ht="56.25" customHeight="1" x14ac:dyDescent="0.2">
      <c r="A3051" s="88">
        <v>8680881095887</v>
      </c>
      <c r="B3051" s="87" t="s">
        <v>8587</v>
      </c>
      <c r="C3051" s="87" t="s">
        <v>2183</v>
      </c>
      <c r="D3051" s="90" t="s">
        <v>12340</v>
      </c>
      <c r="E3051" s="137" t="s">
        <v>18832</v>
      </c>
    </row>
    <row r="3052" spans="1:5" ht="56.25" customHeight="1" x14ac:dyDescent="0.2">
      <c r="A3052" s="88">
        <v>8680881095894</v>
      </c>
      <c r="B3052" s="87" t="s">
        <v>8588</v>
      </c>
      <c r="C3052" s="87" t="s">
        <v>2183</v>
      </c>
      <c r="D3052" s="90" t="s">
        <v>12340</v>
      </c>
      <c r="E3052" s="137" t="s">
        <v>18832</v>
      </c>
    </row>
    <row r="3053" spans="1:5" ht="56.25" customHeight="1" x14ac:dyDescent="0.2">
      <c r="A3053" s="88">
        <v>8680881022050</v>
      </c>
      <c r="B3053" s="87" t="s">
        <v>10594</v>
      </c>
      <c r="C3053" s="87" t="s">
        <v>10595</v>
      </c>
      <c r="D3053" s="90" t="s">
        <v>12340</v>
      </c>
      <c r="E3053" s="137" t="s">
        <v>18832</v>
      </c>
    </row>
    <row r="3054" spans="1:5" ht="56.25" customHeight="1" x14ac:dyDescent="0.2">
      <c r="A3054" s="88">
        <v>8680881034855</v>
      </c>
      <c r="B3054" s="87" t="s">
        <v>11092</v>
      </c>
      <c r="C3054" s="87" t="s">
        <v>1374</v>
      </c>
      <c r="D3054" s="90" t="s">
        <v>12340</v>
      </c>
      <c r="E3054" s="137" t="s">
        <v>18832</v>
      </c>
    </row>
    <row r="3055" spans="1:5" ht="56.25" customHeight="1" x14ac:dyDescent="0.2">
      <c r="A3055" s="88">
        <v>8680881038174</v>
      </c>
      <c r="B3055" s="87" t="s">
        <v>11093</v>
      </c>
      <c r="C3055" s="87" t="s">
        <v>1374</v>
      </c>
      <c r="D3055" s="90" t="s">
        <v>12340</v>
      </c>
      <c r="E3055" s="137" t="s">
        <v>18832</v>
      </c>
    </row>
    <row r="3056" spans="1:5" ht="56.25" customHeight="1" x14ac:dyDescent="0.2">
      <c r="A3056" s="88">
        <v>8680881091209</v>
      </c>
      <c r="B3056" s="87" t="s">
        <v>11523</v>
      </c>
      <c r="C3056" s="87" t="s">
        <v>9514</v>
      </c>
      <c r="D3056" s="89" t="s">
        <v>12340</v>
      </c>
      <c r="E3056" s="137" t="s">
        <v>18832</v>
      </c>
    </row>
    <row r="3057" spans="1:5" ht="56.25" customHeight="1" x14ac:dyDescent="0.2">
      <c r="A3057" s="88">
        <v>8680881091230</v>
      </c>
      <c r="B3057" s="87" t="s">
        <v>11524</v>
      </c>
      <c r="C3057" s="87" t="s">
        <v>9514</v>
      </c>
      <c r="D3057" s="89" t="s">
        <v>12340</v>
      </c>
      <c r="E3057" s="137" t="s">
        <v>18832</v>
      </c>
    </row>
    <row r="3058" spans="1:5" ht="56.25" customHeight="1" x14ac:dyDescent="0.2">
      <c r="A3058" s="88">
        <v>8680881020520</v>
      </c>
      <c r="B3058" s="87" t="s">
        <v>6875</v>
      </c>
      <c r="C3058" s="87" t="s">
        <v>6845</v>
      </c>
      <c r="D3058" s="90" t="s">
        <v>12340</v>
      </c>
      <c r="E3058" s="137" t="s">
        <v>18832</v>
      </c>
    </row>
    <row r="3059" spans="1:5" ht="56.25" customHeight="1" x14ac:dyDescent="0.2">
      <c r="A3059" s="88">
        <v>8680881096181</v>
      </c>
      <c r="B3059" s="87" t="s">
        <v>10208</v>
      </c>
      <c r="C3059" s="87" t="s">
        <v>10209</v>
      </c>
      <c r="D3059" s="90" t="s">
        <v>12340</v>
      </c>
      <c r="E3059" s="137" t="s">
        <v>18832</v>
      </c>
    </row>
    <row r="3060" spans="1:5" ht="56.25" customHeight="1" x14ac:dyDescent="0.2">
      <c r="A3060" s="88">
        <v>8680881096204</v>
      </c>
      <c r="B3060" s="87" t="s">
        <v>10207</v>
      </c>
      <c r="C3060" s="87" t="s">
        <v>10209</v>
      </c>
      <c r="D3060" s="90" t="s">
        <v>12340</v>
      </c>
      <c r="E3060" s="137" t="s">
        <v>18832</v>
      </c>
    </row>
    <row r="3061" spans="1:5" ht="56.25" customHeight="1" x14ac:dyDescent="0.2">
      <c r="A3061" s="88">
        <v>8680881285943</v>
      </c>
      <c r="B3061" s="87" t="s">
        <v>10591</v>
      </c>
      <c r="C3061" s="87" t="s">
        <v>10209</v>
      </c>
      <c r="D3061" s="90" t="s">
        <v>12340</v>
      </c>
      <c r="E3061" s="137" t="s">
        <v>18832</v>
      </c>
    </row>
    <row r="3062" spans="1:5" ht="56.25" customHeight="1" x14ac:dyDescent="0.2">
      <c r="A3062" s="88">
        <v>8680881286193</v>
      </c>
      <c r="B3062" s="87" t="s">
        <v>10592</v>
      </c>
      <c r="C3062" s="87" t="s">
        <v>10209</v>
      </c>
      <c r="D3062" s="90" t="s">
        <v>12340</v>
      </c>
      <c r="E3062" s="137" t="s">
        <v>18832</v>
      </c>
    </row>
    <row r="3063" spans="1:5" ht="56.25" customHeight="1" x14ac:dyDescent="0.2">
      <c r="A3063" s="88">
        <v>8680881155307</v>
      </c>
      <c r="B3063" s="87" t="s">
        <v>13139</v>
      </c>
      <c r="C3063" s="87" t="s">
        <v>12589</v>
      </c>
      <c r="D3063" s="90" t="s">
        <v>12340</v>
      </c>
      <c r="E3063" s="137" t="s">
        <v>18832</v>
      </c>
    </row>
    <row r="3064" spans="1:5" ht="56.25" customHeight="1" x14ac:dyDescent="0.2">
      <c r="A3064" s="88">
        <v>8680881248498</v>
      </c>
      <c r="B3064" s="87" t="s">
        <v>12590</v>
      </c>
      <c r="C3064" s="87" t="s">
        <v>12589</v>
      </c>
      <c r="D3064" s="90" t="s">
        <v>12340</v>
      </c>
      <c r="E3064" s="137" t="s">
        <v>18832</v>
      </c>
    </row>
    <row r="3065" spans="1:5" ht="56.25" customHeight="1" x14ac:dyDescent="0.2">
      <c r="A3065" s="88">
        <v>8680881248511</v>
      </c>
      <c r="B3065" s="87" t="s">
        <v>12588</v>
      </c>
      <c r="C3065" s="87" t="s">
        <v>12589</v>
      </c>
      <c r="D3065" s="90" t="s">
        <v>12340</v>
      </c>
      <c r="E3065" s="137" t="s">
        <v>18832</v>
      </c>
    </row>
    <row r="3066" spans="1:5" ht="56.25" customHeight="1" x14ac:dyDescent="0.2">
      <c r="A3066" s="88">
        <v>8680881248535</v>
      </c>
      <c r="B3066" s="87" t="s">
        <v>12591</v>
      </c>
      <c r="C3066" s="87" t="s">
        <v>12589</v>
      </c>
      <c r="D3066" s="90" t="s">
        <v>12340</v>
      </c>
      <c r="E3066" s="137" t="s">
        <v>18832</v>
      </c>
    </row>
    <row r="3067" spans="1:5" ht="56.25" customHeight="1" x14ac:dyDescent="0.2">
      <c r="A3067" s="88">
        <v>8680881021978</v>
      </c>
      <c r="B3067" s="87" t="s">
        <v>10428</v>
      </c>
      <c r="C3067" s="87" t="s">
        <v>1558</v>
      </c>
      <c r="D3067" s="90" t="s">
        <v>12340</v>
      </c>
      <c r="E3067" s="137" t="s">
        <v>18832</v>
      </c>
    </row>
    <row r="3068" spans="1:5" ht="56.25" customHeight="1" x14ac:dyDescent="0.2">
      <c r="A3068" s="88">
        <v>8680881021992</v>
      </c>
      <c r="B3068" s="87" t="s">
        <v>10370</v>
      </c>
      <c r="C3068" s="87" t="s">
        <v>1558</v>
      </c>
      <c r="D3068" s="90" t="s">
        <v>12340</v>
      </c>
      <c r="E3068" s="137" t="s">
        <v>18832</v>
      </c>
    </row>
    <row r="3069" spans="1:5" ht="56.25" customHeight="1" x14ac:dyDescent="0.2">
      <c r="A3069" s="88">
        <v>8680881022012</v>
      </c>
      <c r="B3069" s="87" t="s">
        <v>10423</v>
      </c>
      <c r="C3069" s="87" t="s">
        <v>1558</v>
      </c>
      <c r="D3069" s="90" t="s">
        <v>12340</v>
      </c>
      <c r="E3069" s="137" t="s">
        <v>18832</v>
      </c>
    </row>
    <row r="3070" spans="1:5" ht="56.25" customHeight="1" x14ac:dyDescent="0.2">
      <c r="A3070" s="88">
        <v>8680881022036</v>
      </c>
      <c r="B3070" s="87" t="s">
        <v>10422</v>
      </c>
      <c r="C3070" s="87" t="s">
        <v>1558</v>
      </c>
      <c r="D3070" s="90" t="s">
        <v>12340</v>
      </c>
      <c r="E3070" s="137" t="s">
        <v>18832</v>
      </c>
    </row>
    <row r="3071" spans="1:5" ht="56.25" customHeight="1" x14ac:dyDescent="0.2">
      <c r="A3071" s="88">
        <v>8680881023477</v>
      </c>
      <c r="B3071" s="87" t="s">
        <v>11520</v>
      </c>
      <c r="C3071" s="87" t="s">
        <v>1558</v>
      </c>
      <c r="D3071" s="90" t="s">
        <v>12340</v>
      </c>
      <c r="E3071" s="137" t="s">
        <v>18832</v>
      </c>
    </row>
    <row r="3072" spans="1:5" ht="56.25" customHeight="1" x14ac:dyDescent="0.2">
      <c r="A3072" s="88">
        <v>8680881023484</v>
      </c>
      <c r="B3072" s="87" t="s">
        <v>11521</v>
      </c>
      <c r="C3072" s="87" t="s">
        <v>1558</v>
      </c>
      <c r="D3072" s="90" t="s">
        <v>12340</v>
      </c>
      <c r="E3072" s="137" t="s">
        <v>18832</v>
      </c>
    </row>
    <row r="3073" spans="1:5" ht="56.25" customHeight="1" x14ac:dyDescent="0.2">
      <c r="A3073" s="88">
        <v>8680881023491</v>
      </c>
      <c r="B3073" s="87" t="s">
        <v>11519</v>
      </c>
      <c r="C3073" s="87" t="s">
        <v>1558</v>
      </c>
      <c r="D3073" s="90" t="s">
        <v>12340</v>
      </c>
      <c r="E3073" s="137" t="s">
        <v>18832</v>
      </c>
    </row>
    <row r="3074" spans="1:5" ht="56.25" customHeight="1" x14ac:dyDescent="0.2">
      <c r="A3074" s="88">
        <v>8680881098888</v>
      </c>
      <c r="B3074" s="87" t="s">
        <v>11878</v>
      </c>
      <c r="C3074" s="87" t="s">
        <v>1558</v>
      </c>
      <c r="D3074" s="90" t="s">
        <v>12340</v>
      </c>
      <c r="E3074" s="137" t="s">
        <v>18832</v>
      </c>
    </row>
    <row r="3075" spans="1:5" ht="56.25" customHeight="1" x14ac:dyDescent="0.2">
      <c r="A3075" s="88">
        <v>8680881098901</v>
      </c>
      <c r="B3075" s="87" t="s">
        <v>11876</v>
      </c>
      <c r="C3075" s="87" t="s">
        <v>1558</v>
      </c>
      <c r="D3075" s="90" t="s">
        <v>12340</v>
      </c>
      <c r="E3075" s="137" t="s">
        <v>18832</v>
      </c>
    </row>
    <row r="3076" spans="1:5" ht="56.25" customHeight="1" x14ac:dyDescent="0.2">
      <c r="A3076" s="88">
        <v>8680881098925</v>
      </c>
      <c r="B3076" s="87" t="s">
        <v>11879</v>
      </c>
      <c r="C3076" s="87" t="s">
        <v>1558</v>
      </c>
      <c r="D3076" s="90" t="s">
        <v>12340</v>
      </c>
      <c r="E3076" s="137" t="s">
        <v>18832</v>
      </c>
    </row>
    <row r="3077" spans="1:5" ht="56.25" customHeight="1" x14ac:dyDescent="0.2">
      <c r="A3077" s="88">
        <v>8680881098956</v>
      </c>
      <c r="B3077" s="87" t="s">
        <v>11877</v>
      </c>
      <c r="C3077" s="87" t="s">
        <v>1558</v>
      </c>
      <c r="D3077" s="90" t="s">
        <v>12340</v>
      </c>
      <c r="E3077" s="137" t="s">
        <v>18832</v>
      </c>
    </row>
    <row r="3078" spans="1:5" ht="56.25" customHeight="1" x14ac:dyDescent="0.2">
      <c r="A3078" s="88">
        <v>8680881020377</v>
      </c>
      <c r="B3078" s="87" t="s">
        <v>8299</v>
      </c>
      <c r="C3078" s="87" t="s">
        <v>1666</v>
      </c>
      <c r="D3078" s="90" t="s">
        <v>12340</v>
      </c>
      <c r="E3078" s="137" t="s">
        <v>18832</v>
      </c>
    </row>
    <row r="3079" spans="1:5" ht="56.25" customHeight="1" x14ac:dyDescent="0.2">
      <c r="A3079" s="88">
        <v>8680881020384</v>
      </c>
      <c r="B3079" s="87" t="s">
        <v>8300</v>
      </c>
      <c r="C3079" s="87" t="s">
        <v>1666</v>
      </c>
      <c r="D3079" s="90" t="s">
        <v>12340</v>
      </c>
      <c r="E3079" s="137" t="s">
        <v>18832</v>
      </c>
    </row>
    <row r="3080" spans="1:5" ht="56.25" customHeight="1" x14ac:dyDescent="0.2">
      <c r="A3080" s="88">
        <v>8680881020391</v>
      </c>
      <c r="B3080" s="87" t="s">
        <v>8301</v>
      </c>
      <c r="C3080" s="87" t="s">
        <v>1666</v>
      </c>
      <c r="D3080" s="90" t="s">
        <v>12340</v>
      </c>
      <c r="E3080" s="137" t="s">
        <v>18832</v>
      </c>
    </row>
    <row r="3081" spans="1:5" ht="56.25" customHeight="1" x14ac:dyDescent="0.2">
      <c r="A3081" s="88">
        <v>8680881020407</v>
      </c>
      <c r="B3081" s="87" t="s">
        <v>8302</v>
      </c>
      <c r="C3081" s="87" t="s">
        <v>1666</v>
      </c>
      <c r="D3081" s="90" t="s">
        <v>12340</v>
      </c>
      <c r="E3081" s="137" t="s">
        <v>18832</v>
      </c>
    </row>
    <row r="3082" spans="1:5" ht="56.25" customHeight="1" x14ac:dyDescent="0.2">
      <c r="A3082" s="88">
        <v>8680881020414</v>
      </c>
      <c r="B3082" s="87" t="s">
        <v>8303</v>
      </c>
      <c r="C3082" s="87" t="s">
        <v>1666</v>
      </c>
      <c r="D3082" s="90" t="s">
        <v>12340</v>
      </c>
      <c r="E3082" s="137" t="s">
        <v>18832</v>
      </c>
    </row>
    <row r="3083" spans="1:5" ht="56.25" customHeight="1" x14ac:dyDescent="0.2">
      <c r="A3083" s="88">
        <v>8680881020421</v>
      </c>
      <c r="B3083" s="87" t="s">
        <v>8304</v>
      </c>
      <c r="C3083" s="87" t="s">
        <v>1666</v>
      </c>
      <c r="D3083" s="90" t="s">
        <v>12340</v>
      </c>
      <c r="E3083" s="137" t="s">
        <v>18832</v>
      </c>
    </row>
    <row r="3084" spans="1:5" ht="56.25" customHeight="1" x14ac:dyDescent="0.2">
      <c r="A3084" s="88">
        <v>8680881027062</v>
      </c>
      <c r="B3084" s="87" t="s">
        <v>10238</v>
      </c>
      <c r="C3084" s="87" t="s">
        <v>1710</v>
      </c>
      <c r="D3084" s="90" t="s">
        <v>12340</v>
      </c>
      <c r="E3084" s="137" t="s">
        <v>18832</v>
      </c>
    </row>
    <row r="3085" spans="1:5" ht="56.25" customHeight="1" x14ac:dyDescent="0.2">
      <c r="A3085" s="88">
        <v>8680881091056</v>
      </c>
      <c r="B3085" s="87" t="s">
        <v>9740</v>
      </c>
      <c r="C3085" s="87" t="s">
        <v>1710</v>
      </c>
      <c r="D3085" s="90" t="s">
        <v>12340</v>
      </c>
      <c r="E3085" s="137" t="s">
        <v>18832</v>
      </c>
    </row>
    <row r="3086" spans="1:5" ht="56.25" customHeight="1" x14ac:dyDescent="0.2">
      <c r="A3086" s="88">
        <v>8680881091070</v>
      </c>
      <c r="B3086" s="87" t="s">
        <v>11089</v>
      </c>
      <c r="C3086" s="87" t="s">
        <v>1710</v>
      </c>
      <c r="D3086" s="90" t="s">
        <v>12340</v>
      </c>
      <c r="E3086" s="137" t="s">
        <v>18832</v>
      </c>
    </row>
    <row r="3087" spans="1:5" ht="56.25" customHeight="1" x14ac:dyDescent="0.2">
      <c r="A3087" s="88">
        <v>8680881097072</v>
      </c>
      <c r="B3087" s="87" t="s">
        <v>11088</v>
      </c>
      <c r="C3087" s="87" t="s">
        <v>1710</v>
      </c>
      <c r="D3087" s="90" t="s">
        <v>12340</v>
      </c>
      <c r="E3087" s="137" t="s">
        <v>18832</v>
      </c>
    </row>
    <row r="3088" spans="1:5" ht="56.25" customHeight="1" x14ac:dyDescent="0.2">
      <c r="A3088" s="88">
        <v>8680881024245</v>
      </c>
      <c r="B3088" s="87" t="s">
        <v>10621</v>
      </c>
      <c r="C3088" s="87" t="s">
        <v>9730</v>
      </c>
      <c r="D3088" s="90" t="s">
        <v>12340</v>
      </c>
      <c r="E3088" s="137" t="s">
        <v>18832</v>
      </c>
    </row>
    <row r="3089" spans="1:5" ht="56.25" customHeight="1" x14ac:dyDescent="0.2">
      <c r="A3089" s="88">
        <v>8680881024252</v>
      </c>
      <c r="B3089" s="87" t="s">
        <v>9978</v>
      </c>
      <c r="C3089" s="87" t="s">
        <v>9730</v>
      </c>
      <c r="D3089" s="90" t="s">
        <v>12340</v>
      </c>
      <c r="E3089" s="137" t="s">
        <v>18832</v>
      </c>
    </row>
    <row r="3090" spans="1:5" ht="56.25" customHeight="1" x14ac:dyDescent="0.2">
      <c r="A3090" s="88">
        <v>8680881021916</v>
      </c>
      <c r="B3090" s="87" t="s">
        <v>9214</v>
      </c>
      <c r="C3090" s="87" t="s">
        <v>1715</v>
      </c>
      <c r="D3090" s="90" t="s">
        <v>12340</v>
      </c>
      <c r="E3090" s="137" t="s">
        <v>18832</v>
      </c>
    </row>
    <row r="3091" spans="1:5" ht="56.25" customHeight="1" x14ac:dyDescent="0.2">
      <c r="A3091" s="88">
        <v>8680881021923</v>
      </c>
      <c r="B3091" s="87" t="s">
        <v>9215</v>
      </c>
      <c r="C3091" s="87" t="s">
        <v>1715</v>
      </c>
      <c r="D3091" s="90" t="s">
        <v>12340</v>
      </c>
      <c r="E3091" s="137" t="s">
        <v>18832</v>
      </c>
    </row>
    <row r="3092" spans="1:5" ht="56.25" customHeight="1" x14ac:dyDescent="0.2">
      <c r="A3092" s="88">
        <v>8680881021930</v>
      </c>
      <c r="B3092" s="87" t="s">
        <v>10198</v>
      </c>
      <c r="C3092" s="87" t="s">
        <v>1715</v>
      </c>
      <c r="D3092" s="90" t="s">
        <v>12340</v>
      </c>
      <c r="E3092" s="137" t="s">
        <v>18832</v>
      </c>
    </row>
    <row r="3093" spans="1:5" ht="56.25" customHeight="1" x14ac:dyDescent="0.2">
      <c r="A3093" s="88">
        <v>8680881021954</v>
      </c>
      <c r="B3093" s="87" t="s">
        <v>9360</v>
      </c>
      <c r="C3093" s="87" t="s">
        <v>1715</v>
      </c>
      <c r="D3093" s="90" t="s">
        <v>12340</v>
      </c>
      <c r="E3093" s="137" t="s">
        <v>18832</v>
      </c>
    </row>
    <row r="3094" spans="1:5" ht="56.25" customHeight="1" x14ac:dyDescent="0.2">
      <c r="A3094" s="88">
        <v>8680881021961</v>
      </c>
      <c r="B3094" s="87" t="s">
        <v>9361</v>
      </c>
      <c r="C3094" s="87" t="s">
        <v>1715</v>
      </c>
      <c r="D3094" s="90" t="s">
        <v>12340</v>
      </c>
      <c r="E3094" s="137" t="s">
        <v>18832</v>
      </c>
    </row>
    <row r="3095" spans="1:5" ht="56.25" customHeight="1" x14ac:dyDescent="0.2">
      <c r="A3095" s="88">
        <v>8680881022517</v>
      </c>
      <c r="B3095" s="87" t="s">
        <v>9216</v>
      </c>
      <c r="C3095" s="87" t="s">
        <v>1715</v>
      </c>
      <c r="D3095" s="90" t="s">
        <v>12340</v>
      </c>
      <c r="E3095" s="137" t="s">
        <v>18832</v>
      </c>
    </row>
    <row r="3096" spans="1:5" ht="56.25" customHeight="1" x14ac:dyDescent="0.2">
      <c r="A3096" s="88">
        <v>8680881022524</v>
      </c>
      <c r="B3096" s="87" t="s">
        <v>9217</v>
      </c>
      <c r="C3096" s="87" t="s">
        <v>1715</v>
      </c>
      <c r="D3096" s="90" t="s">
        <v>12340</v>
      </c>
      <c r="E3096" s="137" t="s">
        <v>18832</v>
      </c>
    </row>
    <row r="3097" spans="1:5" ht="56.25" customHeight="1" x14ac:dyDescent="0.2">
      <c r="A3097" s="88">
        <v>8680881022531</v>
      </c>
      <c r="B3097" s="87" t="s">
        <v>9218</v>
      </c>
      <c r="C3097" s="87" t="s">
        <v>1715</v>
      </c>
      <c r="D3097" s="90" t="s">
        <v>12340</v>
      </c>
      <c r="E3097" s="137" t="s">
        <v>18832</v>
      </c>
    </row>
    <row r="3098" spans="1:5" ht="56.25" customHeight="1" x14ac:dyDescent="0.2">
      <c r="A3098" s="88">
        <v>8680881022548</v>
      </c>
      <c r="B3098" s="87" t="s">
        <v>9219</v>
      </c>
      <c r="C3098" s="87" t="s">
        <v>1715</v>
      </c>
      <c r="D3098" s="90" t="s">
        <v>12340</v>
      </c>
      <c r="E3098" s="137" t="s">
        <v>18832</v>
      </c>
    </row>
    <row r="3099" spans="1:5" ht="56.25" customHeight="1" x14ac:dyDescent="0.2">
      <c r="A3099" s="88">
        <v>8680881022555</v>
      </c>
      <c r="B3099" s="87" t="s">
        <v>9220</v>
      </c>
      <c r="C3099" s="87" t="s">
        <v>1715</v>
      </c>
      <c r="D3099" s="90" t="s">
        <v>12340</v>
      </c>
      <c r="E3099" s="137" t="s">
        <v>18832</v>
      </c>
    </row>
    <row r="3100" spans="1:5" ht="56.25" customHeight="1" x14ac:dyDescent="0.2">
      <c r="A3100" s="88">
        <v>8680881022562</v>
      </c>
      <c r="B3100" s="87" t="s">
        <v>9221</v>
      </c>
      <c r="C3100" s="87" t="s">
        <v>1715</v>
      </c>
      <c r="D3100" s="90" t="s">
        <v>12340</v>
      </c>
      <c r="E3100" s="137" t="s">
        <v>18832</v>
      </c>
    </row>
    <row r="3101" spans="1:5" ht="56.25" customHeight="1" x14ac:dyDescent="0.2">
      <c r="A3101" s="88">
        <v>8680881098642</v>
      </c>
      <c r="B3101" s="87" t="s">
        <v>11020</v>
      </c>
      <c r="C3101" s="87" t="s">
        <v>1715</v>
      </c>
      <c r="D3101" s="90" t="s">
        <v>12340</v>
      </c>
      <c r="E3101" s="137" t="s">
        <v>18832</v>
      </c>
    </row>
    <row r="3102" spans="1:5" ht="56.25" customHeight="1" x14ac:dyDescent="0.2">
      <c r="A3102" s="88">
        <v>8680881098666</v>
      </c>
      <c r="B3102" s="87" t="s">
        <v>11227</v>
      </c>
      <c r="C3102" s="87" t="s">
        <v>1715</v>
      </c>
      <c r="D3102" s="90" t="s">
        <v>12340</v>
      </c>
      <c r="E3102" s="137" t="s">
        <v>18832</v>
      </c>
    </row>
    <row r="3103" spans="1:5" ht="56.25" customHeight="1" x14ac:dyDescent="0.2">
      <c r="A3103" s="88">
        <v>8680881098680</v>
      </c>
      <c r="B3103" s="87" t="s">
        <v>11226</v>
      </c>
      <c r="C3103" s="87" t="s">
        <v>1715</v>
      </c>
      <c r="D3103" s="90" t="s">
        <v>12340</v>
      </c>
      <c r="E3103" s="137" t="s">
        <v>18832</v>
      </c>
    </row>
    <row r="3104" spans="1:5" ht="56.25" customHeight="1" x14ac:dyDescent="0.2">
      <c r="A3104" s="88">
        <v>8680881098703</v>
      </c>
      <c r="B3104" s="87" t="s">
        <v>11225</v>
      </c>
      <c r="C3104" s="87" t="s">
        <v>1715</v>
      </c>
      <c r="D3104" s="90" t="s">
        <v>12340</v>
      </c>
      <c r="E3104" s="137" t="s">
        <v>18832</v>
      </c>
    </row>
    <row r="3105" spans="1:5" ht="56.25" customHeight="1" x14ac:dyDescent="0.2">
      <c r="A3105" s="88">
        <v>8680881098727</v>
      </c>
      <c r="B3105" s="87" t="s">
        <v>11224</v>
      </c>
      <c r="C3105" s="87" t="s">
        <v>1715</v>
      </c>
      <c r="D3105" s="90" t="s">
        <v>12340</v>
      </c>
      <c r="E3105" s="137" t="s">
        <v>18832</v>
      </c>
    </row>
    <row r="3106" spans="1:5" ht="56.25" customHeight="1" x14ac:dyDescent="0.2">
      <c r="A3106" s="88">
        <v>8680881098741</v>
      </c>
      <c r="B3106" s="87" t="s">
        <v>11021</v>
      </c>
      <c r="C3106" s="87" t="s">
        <v>1715</v>
      </c>
      <c r="D3106" s="90" t="s">
        <v>12340</v>
      </c>
      <c r="E3106" s="137" t="s">
        <v>18832</v>
      </c>
    </row>
    <row r="3107" spans="1:5" ht="56.25" customHeight="1" x14ac:dyDescent="0.2">
      <c r="A3107" s="88">
        <v>8680881154614</v>
      </c>
      <c r="B3107" s="87" t="s">
        <v>8174</v>
      </c>
      <c r="C3107" s="87" t="s">
        <v>1743</v>
      </c>
      <c r="D3107" s="90" t="s">
        <v>12340</v>
      </c>
      <c r="E3107" s="137" t="s">
        <v>18832</v>
      </c>
    </row>
    <row r="3108" spans="1:5" ht="56.25" customHeight="1" x14ac:dyDescent="0.2">
      <c r="A3108" s="88">
        <v>8680881154638</v>
      </c>
      <c r="B3108" s="87" t="s">
        <v>8176</v>
      </c>
      <c r="C3108" s="87" t="s">
        <v>1743</v>
      </c>
      <c r="D3108" s="90" t="s">
        <v>12340</v>
      </c>
      <c r="E3108" s="137" t="s">
        <v>18832</v>
      </c>
    </row>
    <row r="3109" spans="1:5" ht="56.25" customHeight="1" x14ac:dyDescent="0.2">
      <c r="A3109" s="88">
        <v>8680881154652</v>
      </c>
      <c r="B3109" s="87" t="s">
        <v>8178</v>
      </c>
      <c r="C3109" s="87" t="s">
        <v>1743</v>
      </c>
      <c r="D3109" s="90" t="s">
        <v>12340</v>
      </c>
      <c r="E3109" s="137" t="s">
        <v>18832</v>
      </c>
    </row>
    <row r="3110" spans="1:5" ht="56.25" customHeight="1" x14ac:dyDescent="0.2">
      <c r="A3110" s="88">
        <v>8680881154676</v>
      </c>
      <c r="B3110" s="87" t="s">
        <v>8180</v>
      </c>
      <c r="C3110" s="87" t="s">
        <v>1743</v>
      </c>
      <c r="D3110" s="90" t="s">
        <v>12340</v>
      </c>
      <c r="E3110" s="137" t="s">
        <v>18832</v>
      </c>
    </row>
    <row r="3111" spans="1:5" ht="56.25" customHeight="1" x14ac:dyDescent="0.2">
      <c r="A3111" s="88">
        <v>8680881022678</v>
      </c>
      <c r="B3111" s="87" t="s">
        <v>15650</v>
      </c>
      <c r="C3111" s="87" t="s">
        <v>1760</v>
      </c>
      <c r="D3111" s="90" t="s">
        <v>12340</v>
      </c>
      <c r="E3111" s="137" t="s">
        <v>18832</v>
      </c>
    </row>
    <row r="3112" spans="1:5" ht="56.25" customHeight="1" x14ac:dyDescent="0.2">
      <c r="A3112" s="88">
        <v>8680881026676</v>
      </c>
      <c r="B3112" s="87" t="s">
        <v>15649</v>
      </c>
      <c r="C3112" s="87" t="s">
        <v>1760</v>
      </c>
      <c r="D3112" s="90" t="s">
        <v>12340</v>
      </c>
      <c r="E3112" s="137" t="s">
        <v>18832</v>
      </c>
    </row>
    <row r="3113" spans="1:5" ht="56.25" customHeight="1" x14ac:dyDescent="0.2">
      <c r="A3113" s="88">
        <v>8680881090295</v>
      </c>
      <c r="B3113" s="87" t="s">
        <v>1786</v>
      </c>
      <c r="C3113" s="87" t="s">
        <v>1779</v>
      </c>
      <c r="D3113" s="90" t="s">
        <v>12340</v>
      </c>
      <c r="E3113" s="137" t="s">
        <v>18832</v>
      </c>
    </row>
    <row r="3114" spans="1:5" ht="56.25" customHeight="1" x14ac:dyDescent="0.2">
      <c r="A3114" s="88">
        <v>8680881090301</v>
      </c>
      <c r="B3114" s="87" t="s">
        <v>1787</v>
      </c>
      <c r="C3114" s="87" t="s">
        <v>1779</v>
      </c>
      <c r="D3114" s="90" t="s">
        <v>12340</v>
      </c>
      <c r="E3114" s="137" t="s">
        <v>18832</v>
      </c>
    </row>
    <row r="3115" spans="1:5" ht="56.25" customHeight="1" x14ac:dyDescent="0.2">
      <c r="A3115" s="88">
        <v>8680881090356</v>
      </c>
      <c r="B3115" s="87" t="s">
        <v>1811</v>
      </c>
      <c r="C3115" s="87" t="s">
        <v>1779</v>
      </c>
      <c r="D3115" s="90" t="s">
        <v>12340</v>
      </c>
      <c r="E3115" s="137" t="s">
        <v>18832</v>
      </c>
    </row>
    <row r="3116" spans="1:5" ht="56.25" customHeight="1" x14ac:dyDescent="0.2">
      <c r="A3116" s="88">
        <v>8680881090363</v>
      </c>
      <c r="B3116" s="87" t="s">
        <v>1812</v>
      </c>
      <c r="C3116" s="87" t="s">
        <v>1779</v>
      </c>
      <c r="D3116" s="90" t="s">
        <v>12340</v>
      </c>
      <c r="E3116" s="137" t="s">
        <v>18832</v>
      </c>
    </row>
    <row r="3117" spans="1:5" ht="56.25" customHeight="1" x14ac:dyDescent="0.2">
      <c r="A3117" s="88">
        <v>8680881552946</v>
      </c>
      <c r="B3117" s="87" t="s">
        <v>11609</v>
      </c>
      <c r="C3117" s="87" t="s">
        <v>1845</v>
      </c>
      <c r="D3117" s="90" t="s">
        <v>12340</v>
      </c>
      <c r="E3117" s="137" t="s">
        <v>18832</v>
      </c>
    </row>
    <row r="3118" spans="1:5" ht="56.25" customHeight="1" x14ac:dyDescent="0.2">
      <c r="A3118" s="88">
        <v>8680881552960</v>
      </c>
      <c r="B3118" s="87" t="s">
        <v>11610</v>
      </c>
      <c r="C3118" s="87" t="s">
        <v>1845</v>
      </c>
      <c r="D3118" s="90" t="s">
        <v>12340</v>
      </c>
      <c r="E3118" s="137" t="s">
        <v>18832</v>
      </c>
    </row>
    <row r="3119" spans="1:5" ht="56.25" customHeight="1" x14ac:dyDescent="0.2">
      <c r="A3119" s="88">
        <v>8680881027697</v>
      </c>
      <c r="B3119" s="87" t="s">
        <v>7631</v>
      </c>
      <c r="C3119" s="87" t="s">
        <v>765</v>
      </c>
      <c r="D3119" s="90" t="s">
        <v>12340</v>
      </c>
      <c r="E3119" s="137" t="s">
        <v>18832</v>
      </c>
    </row>
    <row r="3120" spans="1:5" ht="56.25" customHeight="1" x14ac:dyDescent="0.2">
      <c r="A3120" s="88">
        <v>8680881027710</v>
      </c>
      <c r="B3120" s="87" t="s">
        <v>7591</v>
      </c>
      <c r="C3120" s="87" t="s">
        <v>765</v>
      </c>
      <c r="D3120" s="90" t="s">
        <v>12340</v>
      </c>
      <c r="E3120" s="137" t="s">
        <v>18832</v>
      </c>
    </row>
    <row r="3121" spans="1:5" ht="56.25" customHeight="1" x14ac:dyDescent="0.2">
      <c r="A3121" s="88">
        <v>8680881029424</v>
      </c>
      <c r="B3121" s="87" t="s">
        <v>16079</v>
      </c>
      <c r="C3121" s="87" t="s">
        <v>9778</v>
      </c>
      <c r="D3121" s="90" t="s">
        <v>12340</v>
      </c>
      <c r="E3121" s="137" t="s">
        <v>18832</v>
      </c>
    </row>
    <row r="3122" spans="1:5" ht="56.25" customHeight="1" x14ac:dyDescent="0.2">
      <c r="A3122" s="88">
        <v>8680881242694</v>
      </c>
      <c r="B3122" s="87" t="s">
        <v>10195</v>
      </c>
      <c r="C3122" s="87" t="s">
        <v>9778</v>
      </c>
      <c r="D3122" s="90" t="s">
        <v>12340</v>
      </c>
      <c r="E3122" s="137" t="s">
        <v>18832</v>
      </c>
    </row>
    <row r="3123" spans="1:5" ht="56.25" customHeight="1" x14ac:dyDescent="0.2">
      <c r="A3123" s="88">
        <v>8680881094743</v>
      </c>
      <c r="B3123" s="87" t="s">
        <v>11286</v>
      </c>
      <c r="C3123" s="87" t="s">
        <v>768</v>
      </c>
      <c r="D3123" s="90" t="s">
        <v>12340</v>
      </c>
      <c r="E3123" s="137" t="s">
        <v>18832</v>
      </c>
    </row>
    <row r="3124" spans="1:5" ht="56.25" customHeight="1" x14ac:dyDescent="0.2">
      <c r="A3124" s="88">
        <v>8680881096235</v>
      </c>
      <c r="B3124" s="87" t="s">
        <v>11284</v>
      </c>
      <c r="C3124" s="87" t="s">
        <v>768</v>
      </c>
      <c r="D3124" s="90" t="s">
        <v>12340</v>
      </c>
      <c r="E3124" s="137" t="s">
        <v>18832</v>
      </c>
    </row>
    <row r="3125" spans="1:5" ht="56.25" customHeight="1" x14ac:dyDescent="0.2">
      <c r="A3125" s="88">
        <v>8680881096242</v>
      </c>
      <c r="B3125" s="87" t="s">
        <v>11283</v>
      </c>
      <c r="C3125" s="87" t="s">
        <v>768</v>
      </c>
      <c r="D3125" s="90" t="s">
        <v>12340</v>
      </c>
      <c r="E3125" s="137" t="s">
        <v>18832</v>
      </c>
    </row>
    <row r="3126" spans="1:5" ht="56.25" customHeight="1" x14ac:dyDescent="0.2">
      <c r="A3126" s="88">
        <v>8680881021084</v>
      </c>
      <c r="B3126" s="87" t="s">
        <v>8652</v>
      </c>
      <c r="C3126" s="87" t="s">
        <v>777</v>
      </c>
      <c r="D3126" s="90" t="s">
        <v>12340</v>
      </c>
      <c r="E3126" s="137" t="s">
        <v>18832</v>
      </c>
    </row>
    <row r="3127" spans="1:5" ht="56.25" customHeight="1" x14ac:dyDescent="0.2">
      <c r="A3127" s="88">
        <v>8680881021091</v>
      </c>
      <c r="B3127" s="87" t="s">
        <v>8653</v>
      </c>
      <c r="C3127" s="87" t="s">
        <v>777</v>
      </c>
      <c r="D3127" s="90" t="s">
        <v>12340</v>
      </c>
      <c r="E3127" s="137" t="s">
        <v>18832</v>
      </c>
    </row>
    <row r="3128" spans="1:5" ht="56.25" customHeight="1" x14ac:dyDescent="0.2">
      <c r="A3128" s="88">
        <v>8680881095689</v>
      </c>
      <c r="B3128" s="87" t="s">
        <v>10671</v>
      </c>
      <c r="C3128" s="87" t="s">
        <v>777</v>
      </c>
      <c r="D3128" s="90" t="s">
        <v>12340</v>
      </c>
      <c r="E3128" s="137" t="s">
        <v>18832</v>
      </c>
    </row>
    <row r="3129" spans="1:5" ht="56.25" customHeight="1" x14ac:dyDescent="0.2">
      <c r="A3129" s="88">
        <v>8680881286162</v>
      </c>
      <c r="B3129" s="87" t="s">
        <v>11490</v>
      </c>
      <c r="C3129" s="87" t="s">
        <v>777</v>
      </c>
      <c r="D3129" s="90" t="s">
        <v>12340</v>
      </c>
      <c r="E3129" s="137" t="s">
        <v>18832</v>
      </c>
    </row>
    <row r="3130" spans="1:5" ht="56.25" customHeight="1" x14ac:dyDescent="0.2">
      <c r="A3130" s="88">
        <v>8680881286179</v>
      </c>
      <c r="B3130" s="87" t="s">
        <v>13921</v>
      </c>
      <c r="C3130" s="87" t="s">
        <v>777</v>
      </c>
      <c r="D3130" s="90" t="s">
        <v>12340</v>
      </c>
      <c r="E3130" s="137" t="s">
        <v>18832</v>
      </c>
    </row>
    <row r="3131" spans="1:5" ht="56.25" customHeight="1" x14ac:dyDescent="0.2">
      <c r="A3131" s="88">
        <v>8680881092121</v>
      </c>
      <c r="B3131" s="87" t="s">
        <v>9355</v>
      </c>
      <c r="C3131" s="87" t="s">
        <v>815</v>
      </c>
      <c r="D3131" s="90" t="s">
        <v>12340</v>
      </c>
      <c r="E3131" s="137" t="s">
        <v>18832</v>
      </c>
    </row>
    <row r="3132" spans="1:5" ht="56.25" customHeight="1" x14ac:dyDescent="0.2">
      <c r="A3132" s="88">
        <v>8680881092435</v>
      </c>
      <c r="B3132" s="87" t="s">
        <v>9354</v>
      </c>
      <c r="C3132" s="87" t="s">
        <v>815</v>
      </c>
      <c r="D3132" s="90" t="s">
        <v>12340</v>
      </c>
      <c r="E3132" s="137" t="s">
        <v>18832</v>
      </c>
    </row>
    <row r="3133" spans="1:5" ht="56.25" customHeight="1" x14ac:dyDescent="0.2">
      <c r="A3133" s="88">
        <v>8680881217753</v>
      </c>
      <c r="B3133" s="87" t="s">
        <v>9554</v>
      </c>
      <c r="C3133" s="87" t="s">
        <v>815</v>
      </c>
      <c r="D3133" s="90" t="s">
        <v>12340</v>
      </c>
      <c r="E3133" s="137" t="s">
        <v>18832</v>
      </c>
    </row>
    <row r="3134" spans="1:5" ht="56.25" customHeight="1" x14ac:dyDescent="0.2">
      <c r="A3134" s="88">
        <v>8680881217760</v>
      </c>
      <c r="B3134" s="87" t="s">
        <v>9669</v>
      </c>
      <c r="C3134" s="87" t="s">
        <v>815</v>
      </c>
      <c r="D3134" s="90" t="s">
        <v>12340</v>
      </c>
      <c r="E3134" s="137" t="s">
        <v>18832</v>
      </c>
    </row>
    <row r="3135" spans="1:5" ht="56.25" customHeight="1" x14ac:dyDescent="0.2">
      <c r="A3135" s="88">
        <v>8680881283192</v>
      </c>
      <c r="B3135" s="87" t="s">
        <v>10465</v>
      </c>
      <c r="C3135" s="87" t="s">
        <v>815</v>
      </c>
      <c r="D3135" s="90" t="s">
        <v>12340</v>
      </c>
      <c r="E3135" s="137" t="s">
        <v>18832</v>
      </c>
    </row>
    <row r="3136" spans="1:5" ht="56.25" customHeight="1" x14ac:dyDescent="0.2">
      <c r="A3136" s="88">
        <v>8680881025556</v>
      </c>
      <c r="B3136" s="87" t="s">
        <v>8224</v>
      </c>
      <c r="C3136" s="87" t="s">
        <v>822</v>
      </c>
      <c r="D3136" s="90" t="s">
        <v>12340</v>
      </c>
      <c r="E3136" s="137" t="s">
        <v>18832</v>
      </c>
    </row>
    <row r="3137" spans="1:5" ht="56.25" customHeight="1" x14ac:dyDescent="0.2">
      <c r="A3137" s="88">
        <v>8680881022449</v>
      </c>
      <c r="B3137" s="87" t="s">
        <v>8355</v>
      </c>
      <c r="C3137" s="87" t="s">
        <v>6844</v>
      </c>
      <c r="D3137" s="90" t="s">
        <v>12340</v>
      </c>
      <c r="E3137" s="137" t="s">
        <v>18832</v>
      </c>
    </row>
    <row r="3138" spans="1:5" ht="56.25" customHeight="1" x14ac:dyDescent="0.2">
      <c r="A3138" s="88">
        <v>8680881022708</v>
      </c>
      <c r="B3138" s="87" t="s">
        <v>8142</v>
      </c>
      <c r="C3138" s="87" t="s">
        <v>6844</v>
      </c>
      <c r="D3138" s="90" t="s">
        <v>12340</v>
      </c>
      <c r="E3138" s="137" t="s">
        <v>18832</v>
      </c>
    </row>
    <row r="3139" spans="1:5" ht="56.25" customHeight="1" x14ac:dyDescent="0.2">
      <c r="A3139" s="88">
        <v>8680881025587</v>
      </c>
      <c r="B3139" s="87" t="s">
        <v>8356</v>
      </c>
      <c r="C3139" s="87" t="s">
        <v>6844</v>
      </c>
      <c r="D3139" s="90" t="s">
        <v>12340</v>
      </c>
      <c r="E3139" s="137" t="s">
        <v>18832</v>
      </c>
    </row>
    <row r="3140" spans="1:5" ht="56.25" customHeight="1" x14ac:dyDescent="0.2">
      <c r="A3140" s="88">
        <v>8680881025594</v>
      </c>
      <c r="B3140" s="87" t="s">
        <v>8357</v>
      </c>
      <c r="C3140" s="87" t="s">
        <v>6844</v>
      </c>
      <c r="D3140" s="90" t="s">
        <v>12340</v>
      </c>
      <c r="E3140" s="137" t="s">
        <v>18832</v>
      </c>
    </row>
    <row r="3141" spans="1:5" ht="56.25" customHeight="1" x14ac:dyDescent="0.2">
      <c r="A3141" s="88">
        <v>8680881027680</v>
      </c>
      <c r="B3141" s="87" t="s">
        <v>8099</v>
      </c>
      <c r="C3141" s="87" t="s">
        <v>6844</v>
      </c>
      <c r="D3141" s="90" t="s">
        <v>12340</v>
      </c>
      <c r="E3141" s="137" t="s">
        <v>18832</v>
      </c>
    </row>
    <row r="3142" spans="1:5" ht="56.25" customHeight="1" x14ac:dyDescent="0.2">
      <c r="A3142" s="88">
        <v>8680881157097</v>
      </c>
      <c r="B3142" s="87" t="s">
        <v>10496</v>
      </c>
      <c r="C3142" s="87" t="s">
        <v>6844</v>
      </c>
      <c r="D3142" s="90" t="s">
        <v>12340</v>
      </c>
      <c r="E3142" s="137" t="s">
        <v>18832</v>
      </c>
    </row>
    <row r="3143" spans="1:5" ht="56.25" customHeight="1" x14ac:dyDescent="0.2">
      <c r="A3143" s="88">
        <v>8680881157110</v>
      </c>
      <c r="B3143" s="87" t="s">
        <v>9762</v>
      </c>
      <c r="C3143" s="87" t="s">
        <v>6844</v>
      </c>
      <c r="D3143" s="90" t="s">
        <v>12340</v>
      </c>
      <c r="E3143" s="137" t="s">
        <v>18832</v>
      </c>
    </row>
    <row r="3144" spans="1:5" ht="56.25" customHeight="1" x14ac:dyDescent="0.2">
      <c r="A3144" s="88">
        <v>8680881257100</v>
      </c>
      <c r="B3144" s="87" t="s">
        <v>9766</v>
      </c>
      <c r="C3144" s="87" t="s">
        <v>6844</v>
      </c>
      <c r="D3144" s="90" t="s">
        <v>12340</v>
      </c>
      <c r="E3144" s="137" t="s">
        <v>18832</v>
      </c>
    </row>
    <row r="3145" spans="1:5" ht="56.25" customHeight="1" x14ac:dyDescent="0.2">
      <c r="A3145" s="88">
        <v>8680881257124</v>
      </c>
      <c r="B3145" s="87" t="s">
        <v>9765</v>
      </c>
      <c r="C3145" s="87" t="s">
        <v>6844</v>
      </c>
      <c r="D3145" s="90" t="s">
        <v>12340</v>
      </c>
      <c r="E3145" s="137" t="s">
        <v>18832</v>
      </c>
    </row>
    <row r="3146" spans="1:5" ht="56.25" customHeight="1" x14ac:dyDescent="0.2">
      <c r="A3146" s="88">
        <v>8680881556326</v>
      </c>
      <c r="B3146" s="87" t="s">
        <v>11393</v>
      </c>
      <c r="C3146" s="87" t="s">
        <v>1022</v>
      </c>
      <c r="D3146" s="90" t="s">
        <v>12340</v>
      </c>
      <c r="E3146" s="137" t="s">
        <v>18832</v>
      </c>
    </row>
    <row r="3147" spans="1:5" ht="56.25" customHeight="1" x14ac:dyDescent="0.2">
      <c r="A3147" s="88">
        <v>8680881556340</v>
      </c>
      <c r="B3147" s="87" t="s">
        <v>11394</v>
      </c>
      <c r="C3147" s="87" t="s">
        <v>1022</v>
      </c>
      <c r="D3147" s="90" t="s">
        <v>12340</v>
      </c>
      <c r="E3147" s="137" t="s">
        <v>18832</v>
      </c>
    </row>
    <row r="3148" spans="1:5" ht="56.25" customHeight="1" x14ac:dyDescent="0.2">
      <c r="A3148" s="88">
        <v>8680881027031</v>
      </c>
      <c r="B3148" s="87" t="s">
        <v>16244</v>
      </c>
      <c r="C3148" s="87" t="s">
        <v>113</v>
      </c>
      <c r="D3148" s="90" t="s">
        <v>12340</v>
      </c>
      <c r="E3148" s="137" t="s">
        <v>18832</v>
      </c>
    </row>
    <row r="3149" spans="1:5" ht="56.25" customHeight="1" x14ac:dyDescent="0.2">
      <c r="A3149" s="88">
        <v>8680881218590</v>
      </c>
      <c r="B3149" s="87" t="s">
        <v>11901</v>
      </c>
      <c r="C3149" s="87" t="s">
        <v>11451</v>
      </c>
      <c r="D3149" s="90" t="s">
        <v>12340</v>
      </c>
      <c r="E3149" s="137" t="s">
        <v>18832</v>
      </c>
    </row>
    <row r="3150" spans="1:5" ht="56.25" customHeight="1" x14ac:dyDescent="0.2">
      <c r="A3150" s="88">
        <v>8680881173653</v>
      </c>
      <c r="B3150" s="87" t="s">
        <v>13539</v>
      </c>
      <c r="C3150" s="87" t="s">
        <v>219</v>
      </c>
      <c r="D3150" s="90" t="s">
        <v>12340</v>
      </c>
      <c r="E3150" s="137" t="s">
        <v>18832</v>
      </c>
    </row>
    <row r="3151" spans="1:5" ht="56.25" customHeight="1" x14ac:dyDescent="0.2">
      <c r="A3151" s="88">
        <v>8680881016301</v>
      </c>
      <c r="B3151" s="87" t="s">
        <v>7174</v>
      </c>
      <c r="C3151" s="87" t="s">
        <v>237</v>
      </c>
      <c r="D3151" s="90" t="s">
        <v>12340</v>
      </c>
      <c r="E3151" s="137" t="s">
        <v>18832</v>
      </c>
    </row>
    <row r="3152" spans="1:5" ht="56.25" customHeight="1" x14ac:dyDescent="0.2">
      <c r="A3152" s="88">
        <v>8680881016318</v>
      </c>
      <c r="B3152" s="87" t="s">
        <v>7175</v>
      </c>
      <c r="C3152" s="87" t="s">
        <v>237</v>
      </c>
      <c r="D3152" s="90" t="s">
        <v>12340</v>
      </c>
      <c r="E3152" s="137" t="s">
        <v>18832</v>
      </c>
    </row>
    <row r="3153" spans="1:5" ht="56.25" customHeight="1" x14ac:dyDescent="0.2">
      <c r="A3153" s="88">
        <v>8680881553028</v>
      </c>
      <c r="B3153" s="87" t="s">
        <v>11515</v>
      </c>
      <c r="C3153" s="87" t="s">
        <v>11512</v>
      </c>
      <c r="D3153" s="90" t="s">
        <v>12340</v>
      </c>
      <c r="E3153" s="137" t="s">
        <v>18832</v>
      </c>
    </row>
    <row r="3154" spans="1:5" ht="56.25" customHeight="1" x14ac:dyDescent="0.2">
      <c r="A3154" s="88">
        <v>8680881553042</v>
      </c>
      <c r="B3154" s="87" t="s">
        <v>11511</v>
      </c>
      <c r="C3154" s="87" t="s">
        <v>11512</v>
      </c>
      <c r="D3154" s="90" t="s">
        <v>12340</v>
      </c>
      <c r="E3154" s="137" t="s">
        <v>18832</v>
      </c>
    </row>
    <row r="3155" spans="1:5" ht="56.25" customHeight="1" x14ac:dyDescent="0.2">
      <c r="A3155" s="88">
        <v>8680881552984</v>
      </c>
      <c r="B3155" s="87" t="s">
        <v>11401</v>
      </c>
      <c r="C3155" s="87" t="s">
        <v>11190</v>
      </c>
      <c r="D3155" s="90" t="s">
        <v>12340</v>
      </c>
      <c r="E3155" s="137" t="s">
        <v>18832</v>
      </c>
    </row>
    <row r="3156" spans="1:5" ht="56.25" customHeight="1" x14ac:dyDescent="0.2">
      <c r="A3156" s="88">
        <v>8680881553004</v>
      </c>
      <c r="B3156" s="87" t="s">
        <v>11399</v>
      </c>
      <c r="C3156" s="87" t="s">
        <v>11190</v>
      </c>
      <c r="D3156" s="90" t="s">
        <v>12340</v>
      </c>
      <c r="E3156" s="137" t="s">
        <v>18832</v>
      </c>
    </row>
    <row r="3157" spans="1:5" ht="56.25" customHeight="1" x14ac:dyDescent="0.2">
      <c r="A3157" s="88">
        <v>8680881553103</v>
      </c>
      <c r="B3157" s="87" t="s">
        <v>11178</v>
      </c>
      <c r="C3157" s="87" t="s">
        <v>11179</v>
      </c>
      <c r="D3157" s="90" t="s">
        <v>12340</v>
      </c>
      <c r="E3157" s="137" t="s">
        <v>18832</v>
      </c>
    </row>
    <row r="3158" spans="1:5" ht="56.25" customHeight="1" x14ac:dyDescent="0.2">
      <c r="A3158" s="88">
        <v>8680881555282</v>
      </c>
      <c r="B3158" s="87" t="s">
        <v>13182</v>
      </c>
      <c r="C3158" s="87" t="s">
        <v>11179</v>
      </c>
      <c r="D3158" s="90" t="s">
        <v>12340</v>
      </c>
      <c r="E3158" s="137" t="s">
        <v>18832</v>
      </c>
    </row>
    <row r="3159" spans="1:5" ht="56.25" customHeight="1" x14ac:dyDescent="0.2">
      <c r="A3159" s="88">
        <v>8680881553066</v>
      </c>
      <c r="B3159" s="87" t="s">
        <v>11183</v>
      </c>
      <c r="C3159" s="87" t="s">
        <v>11181</v>
      </c>
      <c r="D3159" s="90" t="s">
        <v>12340</v>
      </c>
      <c r="E3159" s="137" t="s">
        <v>18832</v>
      </c>
    </row>
    <row r="3160" spans="1:5" ht="56.25" customHeight="1" x14ac:dyDescent="0.2">
      <c r="A3160" s="88">
        <v>8680881553080</v>
      </c>
      <c r="B3160" s="87" t="s">
        <v>11182</v>
      </c>
      <c r="C3160" s="87" t="s">
        <v>11181</v>
      </c>
      <c r="D3160" s="90" t="s">
        <v>12340</v>
      </c>
      <c r="E3160" s="137" t="s">
        <v>18832</v>
      </c>
    </row>
    <row r="3161" spans="1:5" ht="56.25" customHeight="1" x14ac:dyDescent="0.2">
      <c r="A3161" s="88">
        <v>8680881022104</v>
      </c>
      <c r="B3161" s="87" t="s">
        <v>11525</v>
      </c>
      <c r="C3161" s="87" t="s">
        <v>395</v>
      </c>
      <c r="D3161" s="90" t="s">
        <v>12340</v>
      </c>
      <c r="E3161" s="137" t="s">
        <v>18832</v>
      </c>
    </row>
    <row r="3162" spans="1:5" ht="56.25" customHeight="1" x14ac:dyDescent="0.2">
      <c r="A3162" s="88">
        <v>8680881022111</v>
      </c>
      <c r="B3162" s="87" t="s">
        <v>9560</v>
      </c>
      <c r="C3162" s="87" t="s">
        <v>395</v>
      </c>
      <c r="D3162" s="90" t="s">
        <v>12340</v>
      </c>
      <c r="E3162" s="137" t="s">
        <v>18832</v>
      </c>
    </row>
    <row r="3163" spans="1:5" ht="56.25" customHeight="1" x14ac:dyDescent="0.2">
      <c r="A3163" s="88">
        <v>8680881091810</v>
      </c>
      <c r="B3163" s="87" t="s">
        <v>11868</v>
      </c>
      <c r="C3163" s="87" t="s">
        <v>460</v>
      </c>
      <c r="D3163" s="90" t="s">
        <v>12340</v>
      </c>
      <c r="E3163" s="137" t="s">
        <v>18832</v>
      </c>
    </row>
    <row r="3164" spans="1:5" ht="56.25" customHeight="1" x14ac:dyDescent="0.2">
      <c r="A3164" s="88">
        <v>8680881091834</v>
      </c>
      <c r="B3164" s="87" t="s">
        <v>11869</v>
      </c>
      <c r="C3164" s="87" t="s">
        <v>460</v>
      </c>
      <c r="D3164" s="90" t="s">
        <v>12340</v>
      </c>
      <c r="E3164" s="137" t="s">
        <v>18832</v>
      </c>
    </row>
    <row r="3165" spans="1:5" ht="56.25" customHeight="1" x14ac:dyDescent="0.2">
      <c r="A3165" s="88">
        <v>8680881091858</v>
      </c>
      <c r="B3165" s="87" t="s">
        <v>11870</v>
      </c>
      <c r="C3165" s="87" t="s">
        <v>460</v>
      </c>
      <c r="D3165" s="90" t="s">
        <v>12340</v>
      </c>
      <c r="E3165" s="137" t="s">
        <v>18832</v>
      </c>
    </row>
    <row r="3166" spans="1:5" ht="56.25" customHeight="1" x14ac:dyDescent="0.2">
      <c r="A3166" s="88">
        <v>8680881091872</v>
      </c>
      <c r="B3166" s="87" t="s">
        <v>11871</v>
      </c>
      <c r="C3166" s="87" t="s">
        <v>460</v>
      </c>
      <c r="D3166" s="90" t="s">
        <v>12340</v>
      </c>
      <c r="E3166" s="137" t="s">
        <v>18832</v>
      </c>
    </row>
    <row r="3167" spans="1:5" ht="56.25" customHeight="1" x14ac:dyDescent="0.2">
      <c r="A3167" s="88">
        <v>8680881027642</v>
      </c>
      <c r="B3167" s="87" t="s">
        <v>10588</v>
      </c>
      <c r="C3167" s="87" t="s">
        <v>476</v>
      </c>
      <c r="D3167" s="90" t="s">
        <v>12340</v>
      </c>
      <c r="E3167" s="137" t="s">
        <v>18832</v>
      </c>
    </row>
    <row r="3168" spans="1:5" ht="56.25" customHeight="1" x14ac:dyDescent="0.2">
      <c r="A3168" s="88">
        <v>8680881571107</v>
      </c>
      <c r="B3168" s="87" t="s">
        <v>6972</v>
      </c>
      <c r="C3168" s="87" t="s">
        <v>6973</v>
      </c>
      <c r="D3168" s="90" t="s">
        <v>12340</v>
      </c>
      <c r="E3168" s="137" t="s">
        <v>18832</v>
      </c>
    </row>
    <row r="3169" spans="1:5" ht="56.25" customHeight="1" x14ac:dyDescent="0.2">
      <c r="A3169" s="88">
        <v>8680881095009</v>
      </c>
      <c r="B3169" s="87" t="s">
        <v>7140</v>
      </c>
      <c r="C3169" s="87" t="s">
        <v>606</v>
      </c>
      <c r="D3169" s="90" t="s">
        <v>12340</v>
      </c>
      <c r="E3169" s="137" t="s">
        <v>18832</v>
      </c>
    </row>
    <row r="3170" spans="1:5" ht="56.25" customHeight="1" x14ac:dyDescent="0.2">
      <c r="A3170" s="88">
        <v>8680881095016</v>
      </c>
      <c r="B3170" s="87" t="s">
        <v>7141</v>
      </c>
      <c r="C3170" s="87" t="s">
        <v>606</v>
      </c>
      <c r="D3170" s="90" t="s">
        <v>12340</v>
      </c>
      <c r="E3170" s="137" t="s">
        <v>18832</v>
      </c>
    </row>
    <row r="3171" spans="1:5" ht="56.25" customHeight="1" x14ac:dyDescent="0.2">
      <c r="A3171" s="88">
        <v>8680881095023</v>
      </c>
      <c r="B3171" s="87" t="s">
        <v>7138</v>
      </c>
      <c r="C3171" s="87" t="s">
        <v>606</v>
      </c>
      <c r="D3171" s="90" t="s">
        <v>12340</v>
      </c>
      <c r="E3171" s="137" t="s">
        <v>18832</v>
      </c>
    </row>
    <row r="3172" spans="1:5" ht="56.25" customHeight="1" x14ac:dyDescent="0.2">
      <c r="A3172" s="88">
        <v>8680881095030</v>
      </c>
      <c r="B3172" s="87" t="s">
        <v>7139</v>
      </c>
      <c r="C3172" s="87" t="s">
        <v>606</v>
      </c>
      <c r="D3172" s="90" t="s">
        <v>12340</v>
      </c>
      <c r="E3172" s="137" t="s">
        <v>18832</v>
      </c>
    </row>
    <row r="3173" spans="1:5" ht="56.25" customHeight="1" x14ac:dyDescent="0.2">
      <c r="A3173" s="88">
        <v>8680881095047</v>
      </c>
      <c r="B3173" s="87" t="s">
        <v>7136</v>
      </c>
      <c r="C3173" s="87" t="s">
        <v>606</v>
      </c>
      <c r="D3173" s="90" t="s">
        <v>12340</v>
      </c>
      <c r="E3173" s="137" t="s">
        <v>18832</v>
      </c>
    </row>
    <row r="3174" spans="1:5" ht="56.25" customHeight="1" x14ac:dyDescent="0.2">
      <c r="A3174" s="88">
        <v>8680881095054</v>
      </c>
      <c r="B3174" s="87" t="s">
        <v>7137</v>
      </c>
      <c r="C3174" s="87" t="s">
        <v>606</v>
      </c>
      <c r="D3174" s="90" t="s">
        <v>12340</v>
      </c>
      <c r="E3174" s="137" t="s">
        <v>18832</v>
      </c>
    </row>
    <row r="3175" spans="1:5" ht="56.25" customHeight="1" x14ac:dyDescent="0.2">
      <c r="A3175" s="88">
        <v>8680881098970</v>
      </c>
      <c r="B3175" s="87" t="s">
        <v>11897</v>
      </c>
      <c r="C3175" s="87" t="s">
        <v>615</v>
      </c>
      <c r="D3175" s="90" t="s">
        <v>12340</v>
      </c>
      <c r="E3175" s="137" t="s">
        <v>18832</v>
      </c>
    </row>
    <row r="3176" spans="1:5" ht="56.25" customHeight="1" x14ac:dyDescent="0.2">
      <c r="A3176" s="88">
        <v>8680881098994</v>
      </c>
      <c r="B3176" s="87" t="s">
        <v>11898</v>
      </c>
      <c r="C3176" s="87" t="s">
        <v>615</v>
      </c>
      <c r="D3176" s="90" t="s">
        <v>12340</v>
      </c>
      <c r="E3176" s="137" t="s">
        <v>18832</v>
      </c>
    </row>
    <row r="3177" spans="1:5" ht="56.25" customHeight="1" x14ac:dyDescent="0.2">
      <c r="A3177" s="88">
        <v>8680881099014</v>
      </c>
      <c r="B3177" s="87" t="s">
        <v>11896</v>
      </c>
      <c r="C3177" s="87" t="s">
        <v>615</v>
      </c>
      <c r="D3177" s="90" t="s">
        <v>12340</v>
      </c>
      <c r="E3177" s="137" t="s">
        <v>18832</v>
      </c>
    </row>
    <row r="3178" spans="1:5" ht="56.25" customHeight="1" x14ac:dyDescent="0.2">
      <c r="A3178" s="88">
        <v>8680881099038</v>
      </c>
      <c r="B3178" s="87" t="s">
        <v>11894</v>
      </c>
      <c r="C3178" s="87" t="s">
        <v>615</v>
      </c>
      <c r="D3178" s="90" t="s">
        <v>12340</v>
      </c>
      <c r="E3178" s="137" t="s">
        <v>18832</v>
      </c>
    </row>
    <row r="3179" spans="1:5" ht="56.25" customHeight="1" x14ac:dyDescent="0.2">
      <c r="A3179" s="88">
        <v>8680881099052</v>
      </c>
      <c r="B3179" s="87" t="s">
        <v>11895</v>
      </c>
      <c r="C3179" s="87" t="s">
        <v>615</v>
      </c>
      <c r="D3179" s="90" t="s">
        <v>12340</v>
      </c>
      <c r="E3179" s="137" t="s">
        <v>18832</v>
      </c>
    </row>
    <row r="3180" spans="1:5" ht="56.25" customHeight="1" x14ac:dyDescent="0.2">
      <c r="A3180" s="88">
        <v>8680881175480</v>
      </c>
      <c r="B3180" s="87" t="s">
        <v>11478</v>
      </c>
      <c r="C3180" s="87" t="s">
        <v>645</v>
      </c>
      <c r="D3180" s="90" t="s">
        <v>12340</v>
      </c>
      <c r="E3180" s="137" t="s">
        <v>18832</v>
      </c>
    </row>
    <row r="3181" spans="1:5" ht="56.25" customHeight="1" x14ac:dyDescent="0.2">
      <c r="A3181" s="88">
        <v>8680881175503</v>
      </c>
      <c r="B3181" s="87" t="s">
        <v>11480</v>
      </c>
      <c r="C3181" s="87" t="s">
        <v>645</v>
      </c>
      <c r="D3181" s="90" t="s">
        <v>12340</v>
      </c>
      <c r="E3181" s="137" t="s">
        <v>18832</v>
      </c>
    </row>
    <row r="3182" spans="1:5" ht="56.25" customHeight="1" x14ac:dyDescent="0.2">
      <c r="A3182" s="88">
        <v>8680881175923</v>
      </c>
      <c r="B3182" s="87" t="s">
        <v>16228</v>
      </c>
      <c r="C3182" s="87" t="s">
        <v>660</v>
      </c>
      <c r="D3182" s="90" t="s">
        <v>12340</v>
      </c>
      <c r="E3182" s="137" t="s">
        <v>18832</v>
      </c>
    </row>
    <row r="3183" spans="1:5" ht="56.25" customHeight="1" x14ac:dyDescent="0.2">
      <c r="A3183" s="88">
        <v>8680881175930</v>
      </c>
      <c r="B3183" s="87" t="s">
        <v>16210</v>
      </c>
      <c r="C3183" s="87" t="s">
        <v>660</v>
      </c>
      <c r="D3183" s="90" t="s">
        <v>12340</v>
      </c>
      <c r="E3183" s="137" t="s">
        <v>18832</v>
      </c>
    </row>
    <row r="3184" spans="1:5" ht="56.25" customHeight="1" x14ac:dyDescent="0.2">
      <c r="A3184" s="88">
        <v>8680881023316</v>
      </c>
      <c r="B3184" s="87" t="s">
        <v>10715</v>
      </c>
      <c r="C3184" s="87" t="s">
        <v>6</v>
      </c>
      <c r="D3184" s="90" t="s">
        <v>12340</v>
      </c>
      <c r="E3184" s="137" t="s">
        <v>18832</v>
      </c>
    </row>
    <row r="3185" spans="1:5" ht="56.25" customHeight="1" x14ac:dyDescent="0.2">
      <c r="A3185" s="88">
        <v>8680881022845</v>
      </c>
      <c r="B3185" s="87" t="s">
        <v>10156</v>
      </c>
      <c r="C3185" s="87" t="s">
        <v>10157</v>
      </c>
      <c r="D3185" s="90" t="s">
        <v>12340</v>
      </c>
      <c r="E3185" s="137" t="s">
        <v>18832</v>
      </c>
    </row>
    <row r="3186" spans="1:5" ht="56.25" customHeight="1" x14ac:dyDescent="0.2">
      <c r="A3186" s="88">
        <v>8680881022869</v>
      </c>
      <c r="B3186" s="87" t="s">
        <v>10158</v>
      </c>
      <c r="C3186" s="87" t="s">
        <v>10157</v>
      </c>
      <c r="D3186" s="90" t="s">
        <v>12340</v>
      </c>
      <c r="E3186" s="137" t="s">
        <v>18832</v>
      </c>
    </row>
    <row r="3187" spans="1:5" ht="56.25" customHeight="1" x14ac:dyDescent="0.2">
      <c r="A3187" s="88">
        <v>8680881095528</v>
      </c>
      <c r="B3187" s="87" t="s">
        <v>13699</v>
      </c>
      <c r="C3187" s="87" t="s">
        <v>52</v>
      </c>
      <c r="D3187" s="90" t="s">
        <v>12340</v>
      </c>
      <c r="E3187" s="137" t="s">
        <v>18832</v>
      </c>
    </row>
    <row r="3188" spans="1:5" ht="56.25" customHeight="1" x14ac:dyDescent="0.2">
      <c r="A3188" s="88">
        <v>8680741520344</v>
      </c>
      <c r="B3188" s="87" t="s">
        <v>13362</v>
      </c>
      <c r="C3188" s="87" t="s">
        <v>8749</v>
      </c>
      <c r="D3188" s="90" t="s">
        <v>12029</v>
      </c>
      <c r="E3188" s="137" t="s">
        <v>18832</v>
      </c>
    </row>
    <row r="3189" spans="1:5" ht="56.25" customHeight="1" x14ac:dyDescent="0.2">
      <c r="A3189" s="88">
        <v>8680741550143</v>
      </c>
      <c r="B3189" s="87" t="s">
        <v>14056</v>
      </c>
      <c r="C3189" s="87" t="s">
        <v>8749</v>
      </c>
      <c r="D3189" s="90" t="s">
        <v>12029</v>
      </c>
      <c r="E3189" s="137" t="s">
        <v>18832</v>
      </c>
    </row>
    <row r="3190" spans="1:5" ht="56.25" customHeight="1" x14ac:dyDescent="0.2">
      <c r="A3190" s="88">
        <v>8680741520177</v>
      </c>
      <c r="B3190" s="87" t="s">
        <v>11910</v>
      </c>
      <c r="C3190" s="87" t="s">
        <v>3731</v>
      </c>
      <c r="D3190" s="90" t="s">
        <v>12029</v>
      </c>
      <c r="E3190" s="137" t="s">
        <v>18832</v>
      </c>
    </row>
    <row r="3191" spans="1:5" ht="56.25" customHeight="1" x14ac:dyDescent="0.2">
      <c r="A3191" s="88">
        <v>8680741520184</v>
      </c>
      <c r="B3191" s="87" t="s">
        <v>11911</v>
      </c>
      <c r="C3191" s="87" t="s">
        <v>3731</v>
      </c>
      <c r="D3191" s="90" t="s">
        <v>12029</v>
      </c>
      <c r="E3191" s="137" t="s">
        <v>18832</v>
      </c>
    </row>
    <row r="3192" spans="1:5" ht="56.25" customHeight="1" x14ac:dyDescent="0.2">
      <c r="A3192" s="88">
        <v>8680741520191</v>
      </c>
      <c r="B3192" s="87" t="s">
        <v>11912</v>
      </c>
      <c r="C3192" s="87" t="s">
        <v>3731</v>
      </c>
      <c r="D3192" s="90" t="s">
        <v>12029</v>
      </c>
      <c r="E3192" s="137" t="s">
        <v>18832</v>
      </c>
    </row>
    <row r="3193" spans="1:5" ht="56.25" customHeight="1" x14ac:dyDescent="0.2">
      <c r="A3193" s="88">
        <v>8680741550365</v>
      </c>
      <c r="B3193" s="87" t="s">
        <v>12549</v>
      </c>
      <c r="C3193" s="87" t="s">
        <v>12550</v>
      </c>
      <c r="D3193" s="90" t="s">
        <v>12029</v>
      </c>
      <c r="E3193" s="137" t="s">
        <v>18832</v>
      </c>
    </row>
    <row r="3194" spans="1:5" ht="56.25" customHeight="1" x14ac:dyDescent="0.2">
      <c r="A3194" s="88">
        <v>8680741550389</v>
      </c>
      <c r="B3194" s="87" t="s">
        <v>12551</v>
      </c>
      <c r="C3194" s="87" t="s">
        <v>12550</v>
      </c>
      <c r="D3194" s="90" t="s">
        <v>12029</v>
      </c>
      <c r="E3194" s="137" t="s">
        <v>18832</v>
      </c>
    </row>
    <row r="3195" spans="1:5" ht="56.25" customHeight="1" x14ac:dyDescent="0.2">
      <c r="A3195" s="88">
        <v>8680741550402</v>
      </c>
      <c r="B3195" s="87" t="s">
        <v>12552</v>
      </c>
      <c r="C3195" s="87" t="s">
        <v>12550</v>
      </c>
      <c r="D3195" s="90" t="s">
        <v>12029</v>
      </c>
      <c r="E3195" s="137" t="s">
        <v>18832</v>
      </c>
    </row>
    <row r="3196" spans="1:5" ht="56.25" customHeight="1" x14ac:dyDescent="0.2">
      <c r="A3196" s="88">
        <v>8680741550563</v>
      </c>
      <c r="B3196" s="87" t="s">
        <v>12975</v>
      </c>
      <c r="C3196" s="87" t="s">
        <v>12550</v>
      </c>
      <c r="D3196" s="90" t="s">
        <v>12029</v>
      </c>
      <c r="E3196" s="137" t="s">
        <v>18832</v>
      </c>
    </row>
    <row r="3197" spans="1:5" ht="56.25" customHeight="1" x14ac:dyDescent="0.2">
      <c r="A3197" s="88">
        <v>8680741550570</v>
      </c>
      <c r="B3197" s="87" t="s">
        <v>12977</v>
      </c>
      <c r="C3197" s="87" t="s">
        <v>12550</v>
      </c>
      <c r="D3197" s="90" t="s">
        <v>12029</v>
      </c>
      <c r="E3197" s="137" t="s">
        <v>18832</v>
      </c>
    </row>
    <row r="3198" spans="1:5" ht="56.25" customHeight="1" x14ac:dyDescent="0.2">
      <c r="A3198" s="88">
        <v>8680741550587</v>
      </c>
      <c r="B3198" s="87" t="s">
        <v>12976</v>
      </c>
      <c r="C3198" s="87" t="s">
        <v>12550</v>
      </c>
      <c r="D3198" s="90" t="s">
        <v>12029</v>
      </c>
      <c r="E3198" s="137" t="s">
        <v>18832</v>
      </c>
    </row>
    <row r="3199" spans="1:5" ht="56.25" customHeight="1" x14ac:dyDescent="0.2">
      <c r="A3199" s="88">
        <v>8680741520351</v>
      </c>
      <c r="B3199" s="87" t="s">
        <v>12112</v>
      </c>
      <c r="C3199" s="87" t="s">
        <v>12113</v>
      </c>
      <c r="D3199" s="90" t="s">
        <v>12029</v>
      </c>
      <c r="E3199" s="137" t="s">
        <v>18832</v>
      </c>
    </row>
    <row r="3200" spans="1:5" ht="56.25" customHeight="1" x14ac:dyDescent="0.2">
      <c r="A3200" s="88">
        <v>8680741520917</v>
      </c>
      <c r="B3200" s="87" t="s">
        <v>12911</v>
      </c>
      <c r="C3200" s="87" t="s">
        <v>1022</v>
      </c>
      <c r="D3200" s="90" t="s">
        <v>12029</v>
      </c>
      <c r="E3200" s="137" t="s">
        <v>18832</v>
      </c>
    </row>
    <row r="3201" spans="1:5" ht="56.25" customHeight="1" x14ac:dyDescent="0.2">
      <c r="A3201" s="88">
        <v>8680741520924</v>
      </c>
      <c r="B3201" s="87" t="s">
        <v>12910</v>
      </c>
      <c r="C3201" s="87" t="s">
        <v>1022</v>
      </c>
      <c r="D3201" s="90" t="s">
        <v>12029</v>
      </c>
      <c r="E3201" s="137" t="s">
        <v>18832</v>
      </c>
    </row>
    <row r="3202" spans="1:5" ht="56.25" customHeight="1" x14ac:dyDescent="0.2">
      <c r="A3202" s="88">
        <v>8680741550440</v>
      </c>
      <c r="B3202" s="87" t="s">
        <v>12567</v>
      </c>
      <c r="C3202" s="87" t="s">
        <v>12568</v>
      </c>
      <c r="D3202" s="90" t="s">
        <v>12029</v>
      </c>
      <c r="E3202" s="137" t="s">
        <v>18832</v>
      </c>
    </row>
    <row r="3203" spans="1:5" ht="56.25" customHeight="1" x14ac:dyDescent="0.2">
      <c r="A3203" s="88">
        <v>8680741550457</v>
      </c>
      <c r="B3203" s="87" t="s">
        <v>12569</v>
      </c>
      <c r="C3203" s="87" t="s">
        <v>12568</v>
      </c>
      <c r="D3203" s="90" t="s">
        <v>12029</v>
      </c>
      <c r="E3203" s="137" t="s">
        <v>18832</v>
      </c>
    </row>
    <row r="3204" spans="1:5" ht="56.25" customHeight="1" x14ac:dyDescent="0.2">
      <c r="A3204" s="88">
        <v>8680741550488</v>
      </c>
      <c r="B3204" s="87" t="s">
        <v>13959</v>
      </c>
      <c r="C3204" s="87" t="s">
        <v>11190</v>
      </c>
      <c r="D3204" s="90" t="s">
        <v>12029</v>
      </c>
      <c r="E3204" s="137" t="s">
        <v>18832</v>
      </c>
    </row>
    <row r="3205" spans="1:5" ht="56.25" customHeight="1" x14ac:dyDescent="0.2">
      <c r="A3205" s="88">
        <v>8681094020451</v>
      </c>
      <c r="B3205" s="87" t="s">
        <v>9756</v>
      </c>
      <c r="C3205" s="87" t="s">
        <v>9753</v>
      </c>
      <c r="D3205" s="90" t="s">
        <v>13480</v>
      </c>
      <c r="E3205" s="137" t="s">
        <v>18830</v>
      </c>
    </row>
    <row r="3206" spans="1:5" ht="56.25" customHeight="1" x14ac:dyDescent="0.2">
      <c r="A3206" s="88">
        <v>8681094080066</v>
      </c>
      <c r="B3206" s="87" t="s">
        <v>13579</v>
      </c>
      <c r="C3206" s="87" t="s">
        <v>7207</v>
      </c>
      <c r="D3206" s="90" t="s">
        <v>13480</v>
      </c>
      <c r="E3206" s="137" t="s">
        <v>18832</v>
      </c>
    </row>
    <row r="3207" spans="1:5" ht="56.25" customHeight="1" x14ac:dyDescent="0.2">
      <c r="A3207" s="88">
        <v>8681094080073</v>
      </c>
      <c r="B3207" s="87" t="s">
        <v>13581</v>
      </c>
      <c r="C3207" s="87" t="s">
        <v>7207</v>
      </c>
      <c r="D3207" s="90" t="s">
        <v>13480</v>
      </c>
      <c r="E3207" s="137" t="s">
        <v>18832</v>
      </c>
    </row>
    <row r="3208" spans="1:5" ht="56.25" customHeight="1" x14ac:dyDescent="0.2">
      <c r="A3208" s="88">
        <v>8681094020260</v>
      </c>
      <c r="B3208" s="87" t="s">
        <v>10467</v>
      </c>
      <c r="C3208" s="87" t="s">
        <v>8502</v>
      </c>
      <c r="D3208" s="90" t="s">
        <v>13480</v>
      </c>
      <c r="E3208" s="137" t="s">
        <v>18832</v>
      </c>
    </row>
    <row r="3209" spans="1:5" ht="56.25" customHeight="1" x14ac:dyDescent="0.2">
      <c r="A3209" s="88">
        <v>8681094020284</v>
      </c>
      <c r="B3209" s="87" t="s">
        <v>10471</v>
      </c>
      <c r="C3209" s="87" t="s">
        <v>8502</v>
      </c>
      <c r="D3209" s="90" t="s">
        <v>13480</v>
      </c>
      <c r="E3209" s="137" t="s">
        <v>18832</v>
      </c>
    </row>
    <row r="3210" spans="1:5" ht="56.25" customHeight="1" x14ac:dyDescent="0.2">
      <c r="A3210" s="88">
        <v>8681094090171</v>
      </c>
      <c r="B3210" s="87" t="s">
        <v>7234</v>
      </c>
      <c r="C3210" s="87" t="s">
        <v>8502</v>
      </c>
      <c r="D3210" s="90" t="s">
        <v>13480</v>
      </c>
      <c r="E3210" s="137" t="s">
        <v>18832</v>
      </c>
    </row>
    <row r="3211" spans="1:5" ht="56.25" customHeight="1" x14ac:dyDescent="0.2">
      <c r="A3211" s="88">
        <v>8681094090188</v>
      </c>
      <c r="B3211" s="87" t="s">
        <v>7235</v>
      </c>
      <c r="C3211" s="87" t="s">
        <v>8502</v>
      </c>
      <c r="D3211" s="90" t="s">
        <v>13570</v>
      </c>
      <c r="E3211" s="137" t="s">
        <v>18832</v>
      </c>
    </row>
    <row r="3212" spans="1:5" ht="56.25" customHeight="1" x14ac:dyDescent="0.2">
      <c r="A3212" s="88">
        <v>8681094090201</v>
      </c>
      <c r="B3212" s="87" t="s">
        <v>7269</v>
      </c>
      <c r="C3212" s="87" t="s">
        <v>8502</v>
      </c>
      <c r="D3212" s="90" t="s">
        <v>13480</v>
      </c>
      <c r="E3212" s="137" t="s">
        <v>18832</v>
      </c>
    </row>
    <row r="3213" spans="1:5" ht="56.25" customHeight="1" x14ac:dyDescent="0.2">
      <c r="A3213" s="88">
        <v>8681094090218</v>
      </c>
      <c r="B3213" s="87" t="s">
        <v>7270</v>
      </c>
      <c r="C3213" s="87" t="s">
        <v>8502</v>
      </c>
      <c r="D3213" s="90" t="s">
        <v>13480</v>
      </c>
      <c r="E3213" s="137" t="s">
        <v>18832</v>
      </c>
    </row>
    <row r="3214" spans="1:5" ht="56.25" customHeight="1" x14ac:dyDescent="0.2">
      <c r="A3214" s="88">
        <v>8681094170361</v>
      </c>
      <c r="B3214" s="87" t="s">
        <v>12127</v>
      </c>
      <c r="C3214" s="87" t="s">
        <v>12126</v>
      </c>
      <c r="D3214" s="90" t="s">
        <v>13480</v>
      </c>
      <c r="E3214" s="137" t="s">
        <v>18832</v>
      </c>
    </row>
    <row r="3215" spans="1:5" ht="56.25" customHeight="1" x14ac:dyDescent="0.2">
      <c r="A3215" s="88">
        <v>8681094170378</v>
      </c>
      <c r="B3215" s="87" t="s">
        <v>11008</v>
      </c>
      <c r="C3215" s="87" t="s">
        <v>12126</v>
      </c>
      <c r="D3215" s="90" t="s">
        <v>13480</v>
      </c>
      <c r="E3215" s="137" t="s">
        <v>18832</v>
      </c>
    </row>
    <row r="3216" spans="1:5" ht="56.25" customHeight="1" x14ac:dyDescent="0.2">
      <c r="A3216" s="88">
        <v>8681094170385</v>
      </c>
      <c r="B3216" s="87" t="s">
        <v>12128</v>
      </c>
      <c r="C3216" s="87" t="s">
        <v>12126</v>
      </c>
      <c r="D3216" s="90" t="s">
        <v>13480</v>
      </c>
      <c r="E3216" s="137" t="s">
        <v>18832</v>
      </c>
    </row>
    <row r="3217" spans="1:5" ht="56.25" customHeight="1" x14ac:dyDescent="0.2">
      <c r="A3217" s="88">
        <v>8681094170392</v>
      </c>
      <c r="B3217" s="87" t="s">
        <v>11007</v>
      </c>
      <c r="C3217" s="87" t="s">
        <v>12126</v>
      </c>
      <c r="D3217" s="90" t="s">
        <v>13480</v>
      </c>
      <c r="E3217" s="137" t="s">
        <v>18832</v>
      </c>
    </row>
    <row r="3218" spans="1:5" ht="56.25" customHeight="1" x14ac:dyDescent="0.2">
      <c r="A3218" s="88">
        <v>8681094170408</v>
      </c>
      <c r="B3218" s="87" t="s">
        <v>11885</v>
      </c>
      <c r="C3218" s="87" t="s">
        <v>12126</v>
      </c>
      <c r="D3218" s="90" t="s">
        <v>13480</v>
      </c>
      <c r="E3218" s="137" t="s">
        <v>18832</v>
      </c>
    </row>
    <row r="3219" spans="1:5" ht="56.25" customHeight="1" x14ac:dyDescent="0.2">
      <c r="A3219" s="88">
        <v>8699262090700</v>
      </c>
      <c r="B3219" s="87" t="s">
        <v>13248</v>
      </c>
      <c r="C3219" s="87" t="s">
        <v>13249</v>
      </c>
      <c r="D3219" s="90" t="s">
        <v>9213</v>
      </c>
      <c r="E3219" s="137" t="s">
        <v>18832</v>
      </c>
    </row>
    <row r="3220" spans="1:5" ht="56.25" customHeight="1" x14ac:dyDescent="0.2">
      <c r="A3220" s="88">
        <v>8699262070047</v>
      </c>
      <c r="B3220" s="87" t="s">
        <v>11312</v>
      </c>
      <c r="C3220" s="87" t="s">
        <v>4784</v>
      </c>
      <c r="D3220" s="90" t="s">
        <v>9213</v>
      </c>
      <c r="E3220" s="137" t="s">
        <v>18831</v>
      </c>
    </row>
    <row r="3221" spans="1:5" ht="56.25" customHeight="1" x14ac:dyDescent="0.2">
      <c r="A3221" s="88">
        <v>8699262250036</v>
      </c>
      <c r="B3221" s="87" t="s">
        <v>12101</v>
      </c>
      <c r="C3221" s="87" t="s">
        <v>4809</v>
      </c>
      <c r="D3221" s="90" t="s">
        <v>9213</v>
      </c>
      <c r="E3221" s="137" t="s">
        <v>18832</v>
      </c>
    </row>
    <row r="3222" spans="1:5" ht="56.25" customHeight="1" x14ac:dyDescent="0.2">
      <c r="A3222" s="88">
        <v>8699262250043</v>
      </c>
      <c r="B3222" s="87" t="s">
        <v>12100</v>
      </c>
      <c r="C3222" s="87" t="s">
        <v>4809</v>
      </c>
      <c r="D3222" s="90" t="s">
        <v>9213</v>
      </c>
      <c r="E3222" s="137" t="s">
        <v>18832</v>
      </c>
    </row>
    <row r="3223" spans="1:5" ht="56.25" customHeight="1" x14ac:dyDescent="0.2">
      <c r="A3223" s="88">
        <v>8699262250050</v>
      </c>
      <c r="B3223" s="87" t="s">
        <v>10762</v>
      </c>
      <c r="C3223" s="87" t="s">
        <v>4809</v>
      </c>
      <c r="D3223" s="90" t="s">
        <v>9213</v>
      </c>
      <c r="E3223" s="137" t="s">
        <v>18832</v>
      </c>
    </row>
    <row r="3224" spans="1:5" ht="56.25" customHeight="1" x14ac:dyDescent="0.2">
      <c r="A3224" s="88">
        <v>8699262250456</v>
      </c>
      <c r="B3224" s="87" t="s">
        <v>9651</v>
      </c>
      <c r="C3224" s="87" t="s">
        <v>4809</v>
      </c>
      <c r="D3224" s="90" t="s">
        <v>9213</v>
      </c>
      <c r="E3224" s="137" t="s">
        <v>18832</v>
      </c>
    </row>
    <row r="3225" spans="1:5" ht="56.25" customHeight="1" x14ac:dyDescent="0.2">
      <c r="A3225" s="88">
        <v>8699262570035</v>
      </c>
      <c r="B3225" s="87" t="s">
        <v>12819</v>
      </c>
      <c r="C3225" s="87" t="s">
        <v>4809</v>
      </c>
      <c r="D3225" s="90" t="s">
        <v>9213</v>
      </c>
      <c r="E3225" s="137" t="s">
        <v>18832</v>
      </c>
    </row>
    <row r="3226" spans="1:5" ht="56.25" customHeight="1" x14ac:dyDescent="0.2">
      <c r="A3226" s="88">
        <v>8699262090625</v>
      </c>
      <c r="B3226" s="87" t="s">
        <v>13603</v>
      </c>
      <c r="C3226" s="87" t="s">
        <v>5183</v>
      </c>
      <c r="D3226" s="90" t="s">
        <v>9213</v>
      </c>
      <c r="E3226" s="137" t="s">
        <v>18832</v>
      </c>
    </row>
    <row r="3227" spans="1:5" ht="56.25" customHeight="1" x14ac:dyDescent="0.2">
      <c r="A3227" s="88">
        <v>8699262090632</v>
      </c>
      <c r="B3227" s="87" t="s">
        <v>13604</v>
      </c>
      <c r="C3227" s="87" t="s">
        <v>5183</v>
      </c>
      <c r="D3227" s="90" t="s">
        <v>9213</v>
      </c>
      <c r="E3227" s="137" t="s">
        <v>18832</v>
      </c>
    </row>
    <row r="3228" spans="1:5" ht="56.25" customHeight="1" x14ac:dyDescent="0.2">
      <c r="A3228" s="88">
        <v>8699262090908</v>
      </c>
      <c r="B3228" s="87" t="s">
        <v>15521</v>
      </c>
      <c r="C3228" s="87" t="s">
        <v>11783</v>
      </c>
      <c r="D3228" s="90" t="s">
        <v>9213</v>
      </c>
      <c r="E3228" s="137" t="s">
        <v>18831</v>
      </c>
    </row>
    <row r="3229" spans="1:5" ht="56.25" customHeight="1" x14ac:dyDescent="0.2">
      <c r="A3229" s="88">
        <v>8699262090915</v>
      </c>
      <c r="B3229" s="87" t="s">
        <v>15545</v>
      </c>
      <c r="C3229" s="87" t="s">
        <v>11783</v>
      </c>
      <c r="D3229" s="90" t="s">
        <v>9213</v>
      </c>
      <c r="E3229" s="137" t="s">
        <v>18831</v>
      </c>
    </row>
    <row r="3230" spans="1:5" ht="56.25" customHeight="1" x14ac:dyDescent="0.2">
      <c r="A3230" s="88">
        <v>8699262090892</v>
      </c>
      <c r="B3230" s="87" t="s">
        <v>15544</v>
      </c>
      <c r="C3230" s="87" t="s">
        <v>11783</v>
      </c>
      <c r="D3230" s="90" t="s">
        <v>9213</v>
      </c>
      <c r="E3230" s="137" t="s">
        <v>18831</v>
      </c>
    </row>
    <row r="3231" spans="1:5" ht="56.25" customHeight="1" x14ac:dyDescent="0.2">
      <c r="A3231" s="88">
        <v>8699262090922</v>
      </c>
      <c r="B3231" s="87" t="s">
        <v>15522</v>
      </c>
      <c r="C3231" s="87" t="s">
        <v>11783</v>
      </c>
      <c r="D3231" s="90" t="s">
        <v>9213</v>
      </c>
      <c r="E3231" s="137" t="s">
        <v>18831</v>
      </c>
    </row>
    <row r="3232" spans="1:5" ht="56.25" customHeight="1" x14ac:dyDescent="0.2">
      <c r="A3232" s="88">
        <v>8699262098898</v>
      </c>
      <c r="B3232" s="87" t="s">
        <v>7017</v>
      </c>
      <c r="C3232" s="87" t="s">
        <v>4180</v>
      </c>
      <c r="D3232" s="90" t="s">
        <v>9213</v>
      </c>
      <c r="E3232" s="137" t="s">
        <v>18830</v>
      </c>
    </row>
    <row r="3233" spans="1:5" ht="56.25" customHeight="1" x14ac:dyDescent="0.2">
      <c r="A3233" s="88">
        <v>8699262098874</v>
      </c>
      <c r="B3233" s="87" t="s">
        <v>4179</v>
      </c>
      <c r="C3233" s="87" t="s">
        <v>4180</v>
      </c>
      <c r="D3233" s="90" t="s">
        <v>9213</v>
      </c>
      <c r="E3233" s="137" t="s">
        <v>18832</v>
      </c>
    </row>
    <row r="3234" spans="1:5" ht="56.25" customHeight="1" x14ac:dyDescent="0.2">
      <c r="A3234" s="88">
        <v>8699262340027</v>
      </c>
      <c r="B3234" s="87" t="s">
        <v>12544</v>
      </c>
      <c r="C3234" s="87" t="s">
        <v>9753</v>
      </c>
      <c r="D3234" s="90" t="s">
        <v>9213</v>
      </c>
      <c r="E3234" s="137" t="s">
        <v>18831</v>
      </c>
    </row>
    <row r="3235" spans="1:5" ht="56.25" customHeight="1" x14ac:dyDescent="0.2">
      <c r="A3235" s="88">
        <v>8699262240037</v>
      </c>
      <c r="B3235" s="87" t="s">
        <v>11964</v>
      </c>
      <c r="C3235" s="87" t="s">
        <v>9753</v>
      </c>
      <c r="D3235" s="90" t="s">
        <v>9213</v>
      </c>
      <c r="E3235" s="137" t="s">
        <v>18832</v>
      </c>
    </row>
    <row r="3236" spans="1:5" ht="56.25" customHeight="1" x14ac:dyDescent="0.2">
      <c r="A3236" s="88">
        <v>8699262950219</v>
      </c>
      <c r="B3236" s="87" t="s">
        <v>4533</v>
      </c>
      <c r="C3236" s="87" t="s">
        <v>4534</v>
      </c>
      <c r="D3236" s="90" t="s">
        <v>9213</v>
      </c>
      <c r="E3236" s="137" t="s">
        <v>18832</v>
      </c>
    </row>
    <row r="3237" spans="1:5" ht="56.25" customHeight="1" x14ac:dyDescent="0.2">
      <c r="A3237" s="88">
        <v>8699262950318</v>
      </c>
      <c r="B3237" s="87" t="s">
        <v>4540</v>
      </c>
      <c r="C3237" s="87" t="s">
        <v>4534</v>
      </c>
      <c r="D3237" s="90" t="s">
        <v>9213</v>
      </c>
      <c r="E3237" s="137" t="s">
        <v>18832</v>
      </c>
    </row>
    <row r="3238" spans="1:5" ht="56.25" customHeight="1" x14ac:dyDescent="0.2">
      <c r="A3238" s="88">
        <v>8699262950332</v>
      </c>
      <c r="B3238" s="87" t="s">
        <v>4541</v>
      </c>
      <c r="C3238" s="87" t="s">
        <v>4534</v>
      </c>
      <c r="D3238" s="90" t="s">
        <v>9213</v>
      </c>
      <c r="E3238" s="137" t="s">
        <v>18832</v>
      </c>
    </row>
    <row r="3239" spans="1:5" ht="56.25" customHeight="1" x14ac:dyDescent="0.2">
      <c r="A3239" s="88">
        <v>8699262090878</v>
      </c>
      <c r="B3239" s="87" t="s">
        <v>14058</v>
      </c>
      <c r="C3239" s="87" t="s">
        <v>4543</v>
      </c>
      <c r="D3239" s="90" t="s">
        <v>9213</v>
      </c>
      <c r="E3239" s="137" t="s">
        <v>18831</v>
      </c>
    </row>
    <row r="3240" spans="1:5" ht="56.25" customHeight="1" x14ac:dyDescent="0.2">
      <c r="A3240" s="88">
        <v>8699262090885</v>
      </c>
      <c r="B3240" s="87" t="s">
        <v>14059</v>
      </c>
      <c r="C3240" s="87" t="s">
        <v>4543</v>
      </c>
      <c r="D3240" s="90" t="s">
        <v>9213</v>
      </c>
      <c r="E3240" s="137" t="s">
        <v>18831</v>
      </c>
    </row>
    <row r="3241" spans="1:5" ht="56.25" customHeight="1" x14ac:dyDescent="0.2">
      <c r="A3241" s="88">
        <v>8699262090861</v>
      </c>
      <c r="B3241" s="87" t="s">
        <v>14057</v>
      </c>
      <c r="C3241" s="87" t="s">
        <v>4543</v>
      </c>
      <c r="D3241" s="90" t="s">
        <v>9213</v>
      </c>
      <c r="E3241" s="137" t="s">
        <v>18831</v>
      </c>
    </row>
    <row r="3242" spans="1:5" ht="56.25" customHeight="1" x14ac:dyDescent="0.2">
      <c r="A3242" s="88">
        <v>8699262240020</v>
      </c>
      <c r="B3242" s="87" t="s">
        <v>11147</v>
      </c>
      <c r="C3242" s="87" t="s">
        <v>9050</v>
      </c>
      <c r="D3242" s="90" t="s">
        <v>9213</v>
      </c>
      <c r="E3242" s="137" t="s">
        <v>18832</v>
      </c>
    </row>
    <row r="3243" spans="1:5" ht="56.25" customHeight="1" x14ac:dyDescent="0.2">
      <c r="A3243" s="88">
        <v>8699262090977</v>
      </c>
      <c r="B3243" s="87" t="s">
        <v>13399</v>
      </c>
      <c r="C3243" s="87" t="s">
        <v>4118</v>
      </c>
      <c r="D3243" s="89" t="s">
        <v>9213</v>
      </c>
      <c r="E3243" s="137" t="s">
        <v>18832</v>
      </c>
    </row>
    <row r="3244" spans="1:5" ht="56.25" customHeight="1" x14ac:dyDescent="0.2">
      <c r="A3244" s="88">
        <v>8699262090663</v>
      </c>
      <c r="B3244" s="87" t="s">
        <v>13101</v>
      </c>
      <c r="C3244" s="87" t="s">
        <v>13099</v>
      </c>
      <c r="D3244" s="90" t="s">
        <v>9213</v>
      </c>
      <c r="E3244" s="137" t="s">
        <v>18832</v>
      </c>
    </row>
    <row r="3245" spans="1:5" ht="56.25" customHeight="1" x14ac:dyDescent="0.2">
      <c r="A3245" s="88">
        <v>8699262080060</v>
      </c>
      <c r="B3245" s="87" t="s">
        <v>13978</v>
      </c>
      <c r="C3245" s="87" t="s">
        <v>14010</v>
      </c>
      <c r="D3245" s="90" t="s">
        <v>9213</v>
      </c>
      <c r="E3245" s="137" t="s">
        <v>18832</v>
      </c>
    </row>
    <row r="3246" spans="1:5" ht="56.25" customHeight="1" x14ac:dyDescent="0.2">
      <c r="A3246" s="88">
        <v>8699262080077</v>
      </c>
      <c r="B3246" s="87" t="s">
        <v>13979</v>
      </c>
      <c r="C3246" s="87" t="s">
        <v>14010</v>
      </c>
      <c r="D3246" s="90" t="s">
        <v>9213</v>
      </c>
      <c r="E3246" s="137" t="s">
        <v>18832</v>
      </c>
    </row>
    <row r="3247" spans="1:5" ht="56.25" customHeight="1" x14ac:dyDescent="0.2">
      <c r="A3247" s="88">
        <v>8699262080084</v>
      </c>
      <c r="B3247" s="87" t="s">
        <v>13980</v>
      </c>
      <c r="C3247" s="87" t="s">
        <v>14010</v>
      </c>
      <c r="D3247" s="90" t="s">
        <v>9213</v>
      </c>
      <c r="E3247" s="137" t="s">
        <v>18832</v>
      </c>
    </row>
    <row r="3248" spans="1:5" ht="56.25" customHeight="1" x14ac:dyDescent="0.2">
      <c r="A3248" s="88">
        <v>8699262090311</v>
      </c>
      <c r="B3248" s="87" t="s">
        <v>9892</v>
      </c>
      <c r="C3248" s="87" t="s">
        <v>5398</v>
      </c>
      <c r="D3248" s="90" t="s">
        <v>9213</v>
      </c>
      <c r="E3248" s="137" t="s">
        <v>18832</v>
      </c>
    </row>
    <row r="3249" spans="1:5" ht="56.25" customHeight="1" x14ac:dyDescent="0.2">
      <c r="A3249" s="88">
        <v>8699262090328</v>
      </c>
      <c r="B3249" s="87" t="s">
        <v>9893</v>
      </c>
      <c r="C3249" s="87" t="s">
        <v>5398</v>
      </c>
      <c r="D3249" s="90" t="s">
        <v>9213</v>
      </c>
      <c r="E3249" s="137" t="s">
        <v>18832</v>
      </c>
    </row>
    <row r="3250" spans="1:5" ht="56.25" customHeight="1" x14ac:dyDescent="0.2">
      <c r="A3250" s="88">
        <v>8699262090335</v>
      </c>
      <c r="B3250" s="87" t="s">
        <v>12084</v>
      </c>
      <c r="C3250" s="87" t="s">
        <v>5398</v>
      </c>
      <c r="D3250" s="90" t="s">
        <v>9213</v>
      </c>
      <c r="E3250" s="137" t="s">
        <v>18832</v>
      </c>
    </row>
    <row r="3251" spans="1:5" ht="56.25" customHeight="1" x14ac:dyDescent="0.2">
      <c r="A3251" s="88">
        <v>8699262090342</v>
      </c>
      <c r="B3251" s="87" t="s">
        <v>9894</v>
      </c>
      <c r="C3251" s="87" t="s">
        <v>5398</v>
      </c>
      <c r="D3251" s="90" t="s">
        <v>9213</v>
      </c>
      <c r="E3251" s="137" t="s">
        <v>18832</v>
      </c>
    </row>
    <row r="3252" spans="1:5" ht="56.25" customHeight="1" x14ac:dyDescent="0.2">
      <c r="A3252" s="88">
        <v>8699262090298</v>
      </c>
      <c r="B3252" s="87" t="s">
        <v>10023</v>
      </c>
      <c r="C3252" s="87" t="s">
        <v>2615</v>
      </c>
      <c r="D3252" s="90" t="s">
        <v>9213</v>
      </c>
      <c r="E3252" s="137" t="s">
        <v>18832</v>
      </c>
    </row>
    <row r="3253" spans="1:5" ht="56.25" customHeight="1" x14ac:dyDescent="0.2">
      <c r="A3253" s="88">
        <v>8699262570011</v>
      </c>
      <c r="B3253" s="87" t="s">
        <v>10105</v>
      </c>
      <c r="C3253" s="87" t="s">
        <v>2615</v>
      </c>
      <c r="D3253" s="90" t="s">
        <v>9213</v>
      </c>
      <c r="E3253" s="137" t="s">
        <v>18832</v>
      </c>
    </row>
    <row r="3254" spans="1:5" ht="56.25" customHeight="1" x14ac:dyDescent="0.2">
      <c r="A3254" s="88">
        <v>8699262097570</v>
      </c>
      <c r="B3254" s="87" t="s">
        <v>8153</v>
      </c>
      <c r="C3254" s="87" t="s">
        <v>2848</v>
      </c>
      <c r="D3254" s="90" t="s">
        <v>9213</v>
      </c>
      <c r="E3254" s="137" t="s">
        <v>18831</v>
      </c>
    </row>
    <row r="3255" spans="1:5" ht="56.25" customHeight="1" x14ac:dyDescent="0.2">
      <c r="A3255" s="88">
        <v>8699262097556</v>
      </c>
      <c r="B3255" s="87" t="s">
        <v>11748</v>
      </c>
      <c r="C3255" s="87" t="s">
        <v>2848</v>
      </c>
      <c r="D3255" s="90" t="s">
        <v>9213</v>
      </c>
      <c r="E3255" s="137" t="s">
        <v>18831</v>
      </c>
    </row>
    <row r="3256" spans="1:5" ht="56.25" customHeight="1" x14ac:dyDescent="0.2">
      <c r="A3256" s="88">
        <v>8699262090564</v>
      </c>
      <c r="B3256" s="87" t="s">
        <v>11771</v>
      </c>
      <c r="C3256" s="87" t="s">
        <v>2848</v>
      </c>
      <c r="D3256" s="90" t="s">
        <v>9213</v>
      </c>
      <c r="E3256" s="137" t="s">
        <v>18831</v>
      </c>
    </row>
    <row r="3257" spans="1:5" ht="56.25" customHeight="1" x14ac:dyDescent="0.2">
      <c r="A3257" s="88">
        <v>8699262097525</v>
      </c>
      <c r="B3257" s="87" t="s">
        <v>8141</v>
      </c>
      <c r="C3257" s="87" t="s">
        <v>7297</v>
      </c>
      <c r="D3257" s="90" t="s">
        <v>9213</v>
      </c>
      <c r="E3257" s="137" t="s">
        <v>18831</v>
      </c>
    </row>
    <row r="3258" spans="1:5" ht="56.25" customHeight="1" x14ac:dyDescent="0.2">
      <c r="A3258" s="88">
        <v>8699262080015</v>
      </c>
      <c r="B3258" s="87" t="s">
        <v>10571</v>
      </c>
      <c r="C3258" s="87" t="s">
        <v>1882</v>
      </c>
      <c r="D3258" s="90" t="s">
        <v>9213</v>
      </c>
      <c r="E3258" s="137" t="s">
        <v>18832</v>
      </c>
    </row>
    <row r="3259" spans="1:5" ht="56.25" customHeight="1" x14ac:dyDescent="0.2">
      <c r="A3259" s="88">
        <v>8699262080022</v>
      </c>
      <c r="B3259" s="87" t="s">
        <v>10734</v>
      </c>
      <c r="C3259" s="87" t="s">
        <v>1882</v>
      </c>
      <c r="D3259" s="90" t="s">
        <v>9213</v>
      </c>
      <c r="E3259" s="137" t="s">
        <v>18832</v>
      </c>
    </row>
    <row r="3260" spans="1:5" ht="56.25" customHeight="1" x14ac:dyDescent="0.2">
      <c r="A3260" s="88">
        <v>8699262080039</v>
      </c>
      <c r="B3260" s="87" t="s">
        <v>10572</v>
      </c>
      <c r="C3260" s="87" t="s">
        <v>1882</v>
      </c>
      <c r="D3260" s="90" t="s">
        <v>9213</v>
      </c>
      <c r="E3260" s="137" t="s">
        <v>18832</v>
      </c>
    </row>
    <row r="3261" spans="1:5" ht="56.25" customHeight="1" x14ac:dyDescent="0.2">
      <c r="A3261" s="88">
        <v>8699262080046</v>
      </c>
      <c r="B3261" s="87" t="s">
        <v>10629</v>
      </c>
      <c r="C3261" s="87" t="s">
        <v>1882</v>
      </c>
      <c r="D3261" s="90" t="s">
        <v>9213</v>
      </c>
      <c r="E3261" s="137" t="s">
        <v>18832</v>
      </c>
    </row>
    <row r="3262" spans="1:5" ht="56.25" customHeight="1" x14ac:dyDescent="0.2">
      <c r="A3262" s="88">
        <v>8699262350019</v>
      </c>
      <c r="B3262" s="87" t="s">
        <v>12505</v>
      </c>
      <c r="C3262" s="87" t="s">
        <v>9172</v>
      </c>
      <c r="D3262" s="90" t="s">
        <v>9213</v>
      </c>
      <c r="E3262" s="137" t="s">
        <v>18830</v>
      </c>
    </row>
    <row r="3263" spans="1:5" ht="56.25" customHeight="1" x14ac:dyDescent="0.2">
      <c r="A3263" s="88">
        <v>8699262380016</v>
      </c>
      <c r="B3263" s="87" t="s">
        <v>12504</v>
      </c>
      <c r="C3263" s="87" t="s">
        <v>9172</v>
      </c>
      <c r="D3263" s="90" t="s">
        <v>9213</v>
      </c>
      <c r="E3263" s="137" t="s">
        <v>18832</v>
      </c>
    </row>
    <row r="3264" spans="1:5" ht="56.25" customHeight="1" x14ac:dyDescent="0.2">
      <c r="A3264" s="88">
        <v>8699262150077</v>
      </c>
      <c r="B3264" s="87" t="s">
        <v>15391</v>
      </c>
      <c r="C3264" s="87" t="s">
        <v>15392</v>
      </c>
      <c r="D3264" s="90" t="s">
        <v>9213</v>
      </c>
      <c r="E3264" s="137" t="s">
        <v>18831</v>
      </c>
    </row>
    <row r="3265" spans="1:5" ht="56.25" customHeight="1" x14ac:dyDescent="0.2">
      <c r="A3265" s="88">
        <v>8699262090229</v>
      </c>
      <c r="B3265" s="87" t="s">
        <v>9120</v>
      </c>
      <c r="C3265" s="87" t="s">
        <v>2179</v>
      </c>
      <c r="D3265" s="90" t="s">
        <v>9213</v>
      </c>
      <c r="E3265" s="137" t="s">
        <v>18832</v>
      </c>
    </row>
    <row r="3266" spans="1:5" ht="56.25" customHeight="1" x14ac:dyDescent="0.2">
      <c r="A3266" s="88">
        <v>8699262090236</v>
      </c>
      <c r="B3266" s="87" t="s">
        <v>9121</v>
      </c>
      <c r="C3266" s="87" t="s">
        <v>2179</v>
      </c>
      <c r="D3266" s="90" t="s">
        <v>9213</v>
      </c>
      <c r="E3266" s="137" t="s">
        <v>18832</v>
      </c>
    </row>
    <row r="3267" spans="1:5" ht="56.25" customHeight="1" x14ac:dyDescent="0.2">
      <c r="A3267" s="88">
        <v>8699262090243</v>
      </c>
      <c r="B3267" s="87" t="s">
        <v>9122</v>
      </c>
      <c r="C3267" s="87" t="s">
        <v>2179</v>
      </c>
      <c r="D3267" s="90" t="s">
        <v>9213</v>
      </c>
      <c r="E3267" s="137" t="s">
        <v>18832</v>
      </c>
    </row>
    <row r="3268" spans="1:5" ht="56.25" customHeight="1" x14ac:dyDescent="0.2">
      <c r="A3268" s="88">
        <v>8699262090250</v>
      </c>
      <c r="B3268" s="87" t="s">
        <v>9123</v>
      </c>
      <c r="C3268" s="87" t="s">
        <v>2183</v>
      </c>
      <c r="D3268" s="90" t="s">
        <v>9213</v>
      </c>
      <c r="E3268" s="137" t="s">
        <v>18832</v>
      </c>
    </row>
    <row r="3269" spans="1:5" ht="56.25" customHeight="1" x14ac:dyDescent="0.2">
      <c r="A3269" s="88">
        <v>8699262090267</v>
      </c>
      <c r="B3269" s="87" t="s">
        <v>9128</v>
      </c>
      <c r="C3269" s="87" t="s">
        <v>2183</v>
      </c>
      <c r="D3269" s="90" t="s">
        <v>9213</v>
      </c>
      <c r="E3269" s="137" t="s">
        <v>18832</v>
      </c>
    </row>
    <row r="3270" spans="1:5" ht="56.25" customHeight="1" x14ac:dyDescent="0.2">
      <c r="A3270" s="88">
        <v>8699262090274</v>
      </c>
      <c r="B3270" s="87" t="s">
        <v>9448</v>
      </c>
      <c r="C3270" s="87" t="s">
        <v>2183</v>
      </c>
      <c r="D3270" s="90" t="s">
        <v>9213</v>
      </c>
      <c r="E3270" s="137" t="s">
        <v>18832</v>
      </c>
    </row>
    <row r="3271" spans="1:5" ht="56.25" customHeight="1" x14ac:dyDescent="0.2">
      <c r="A3271" s="88">
        <v>8699262090281</v>
      </c>
      <c r="B3271" s="87" t="s">
        <v>9449</v>
      </c>
      <c r="C3271" s="87" t="s">
        <v>2183</v>
      </c>
      <c r="D3271" s="90" t="s">
        <v>9213</v>
      </c>
      <c r="E3271" s="137" t="s">
        <v>18832</v>
      </c>
    </row>
    <row r="3272" spans="1:5" ht="56.25" customHeight="1" x14ac:dyDescent="0.2">
      <c r="A3272" s="88">
        <v>8699262010029</v>
      </c>
      <c r="B3272" s="87" t="s">
        <v>10945</v>
      </c>
      <c r="C3272" s="87" t="s">
        <v>1527</v>
      </c>
      <c r="D3272" s="90" t="s">
        <v>9213</v>
      </c>
      <c r="E3272" s="137" t="s">
        <v>18832</v>
      </c>
    </row>
    <row r="3273" spans="1:5" ht="56.25" customHeight="1" x14ac:dyDescent="0.2">
      <c r="A3273" s="88">
        <v>8699262010043</v>
      </c>
      <c r="B3273" s="87" t="s">
        <v>10946</v>
      </c>
      <c r="C3273" s="87" t="s">
        <v>1527</v>
      </c>
      <c r="D3273" s="90" t="s">
        <v>9213</v>
      </c>
      <c r="E3273" s="137" t="s">
        <v>18832</v>
      </c>
    </row>
    <row r="3274" spans="1:5" ht="56.25" customHeight="1" x14ac:dyDescent="0.2">
      <c r="A3274" s="88">
        <v>8699262150015</v>
      </c>
      <c r="B3274" s="87" t="s">
        <v>9124</v>
      </c>
      <c r="C3274" s="87" t="s">
        <v>1558</v>
      </c>
      <c r="D3274" s="90" t="s">
        <v>9213</v>
      </c>
      <c r="E3274" s="137" t="s">
        <v>18832</v>
      </c>
    </row>
    <row r="3275" spans="1:5" ht="56.25" customHeight="1" x14ac:dyDescent="0.2">
      <c r="A3275" s="88">
        <v>8699262150022</v>
      </c>
      <c r="B3275" s="87" t="s">
        <v>9125</v>
      </c>
      <c r="C3275" s="87" t="s">
        <v>1558</v>
      </c>
      <c r="D3275" s="90" t="s">
        <v>9213</v>
      </c>
      <c r="E3275" s="137" t="s">
        <v>18832</v>
      </c>
    </row>
    <row r="3276" spans="1:5" ht="56.25" customHeight="1" x14ac:dyDescent="0.2">
      <c r="A3276" s="88">
        <v>8699262150046</v>
      </c>
      <c r="B3276" s="87" t="s">
        <v>9126</v>
      </c>
      <c r="C3276" s="87" t="s">
        <v>1558</v>
      </c>
      <c r="D3276" s="90" t="s">
        <v>9213</v>
      </c>
      <c r="E3276" s="137" t="s">
        <v>18832</v>
      </c>
    </row>
    <row r="3277" spans="1:5" ht="56.25" customHeight="1" x14ac:dyDescent="0.2">
      <c r="A3277" s="88">
        <v>8699262150053</v>
      </c>
      <c r="B3277" s="87" t="s">
        <v>9127</v>
      </c>
      <c r="C3277" s="87" t="s">
        <v>1558</v>
      </c>
      <c r="D3277" s="90" t="s">
        <v>9213</v>
      </c>
      <c r="E3277" s="137" t="s">
        <v>18832</v>
      </c>
    </row>
    <row r="3278" spans="1:5" ht="56.25" customHeight="1" x14ac:dyDescent="0.2">
      <c r="A3278" s="88">
        <v>8699262150107</v>
      </c>
      <c r="B3278" s="87" t="s">
        <v>13795</v>
      </c>
      <c r="C3278" s="87" t="s">
        <v>9775</v>
      </c>
      <c r="D3278" s="90" t="s">
        <v>9213</v>
      </c>
      <c r="E3278" s="137" t="s">
        <v>18832</v>
      </c>
    </row>
    <row r="3279" spans="1:5" ht="56.25" customHeight="1" x14ac:dyDescent="0.2">
      <c r="A3279" s="88">
        <v>8699262150114</v>
      </c>
      <c r="B3279" s="87" t="s">
        <v>13796</v>
      </c>
      <c r="C3279" s="87" t="s">
        <v>9775</v>
      </c>
      <c r="D3279" s="90" t="s">
        <v>9213</v>
      </c>
      <c r="E3279" s="137" t="s">
        <v>18832</v>
      </c>
    </row>
    <row r="3280" spans="1:5" ht="56.25" customHeight="1" x14ac:dyDescent="0.2">
      <c r="A3280" s="88">
        <v>8699262150121</v>
      </c>
      <c r="B3280" s="87" t="s">
        <v>13797</v>
      </c>
      <c r="C3280" s="87" t="s">
        <v>9775</v>
      </c>
      <c r="D3280" s="90" t="s">
        <v>9213</v>
      </c>
      <c r="E3280" s="137" t="s">
        <v>18832</v>
      </c>
    </row>
    <row r="3281" spans="1:5" ht="56.25" customHeight="1" x14ac:dyDescent="0.2">
      <c r="A3281" s="88">
        <v>8699262091035</v>
      </c>
      <c r="B3281" s="87" t="s">
        <v>13672</v>
      </c>
      <c r="C3281" s="87" t="s">
        <v>1779</v>
      </c>
      <c r="D3281" s="90" t="s">
        <v>9213</v>
      </c>
      <c r="E3281" s="137" t="s">
        <v>18832</v>
      </c>
    </row>
    <row r="3282" spans="1:5" ht="56.25" customHeight="1" x14ac:dyDescent="0.2">
      <c r="A3282" s="88">
        <v>8699262091066</v>
      </c>
      <c r="B3282" s="87" t="s">
        <v>13673</v>
      </c>
      <c r="C3282" s="87" t="s">
        <v>1779</v>
      </c>
      <c r="D3282" s="90" t="s">
        <v>9213</v>
      </c>
      <c r="E3282" s="137" t="s">
        <v>18832</v>
      </c>
    </row>
    <row r="3283" spans="1:5" ht="56.25" customHeight="1" x14ac:dyDescent="0.2">
      <c r="A3283" s="88">
        <v>8699262091004</v>
      </c>
      <c r="B3283" s="87" t="s">
        <v>14014</v>
      </c>
      <c r="C3283" s="87" t="s">
        <v>765</v>
      </c>
      <c r="D3283" s="90" t="s">
        <v>9213</v>
      </c>
      <c r="E3283" s="137" t="s">
        <v>18832</v>
      </c>
    </row>
    <row r="3284" spans="1:5" ht="56.25" customHeight="1" x14ac:dyDescent="0.2">
      <c r="A3284" s="88">
        <v>8699262280026</v>
      </c>
      <c r="B3284" s="87" t="s">
        <v>11397</v>
      </c>
      <c r="C3284" s="87" t="s">
        <v>815</v>
      </c>
      <c r="D3284" s="90" t="s">
        <v>9213</v>
      </c>
      <c r="E3284" s="137" t="s">
        <v>18832</v>
      </c>
    </row>
    <row r="3285" spans="1:5" ht="56.25" customHeight="1" x14ac:dyDescent="0.2">
      <c r="A3285" s="88">
        <v>8699262280033</v>
      </c>
      <c r="B3285" s="87" t="s">
        <v>11396</v>
      </c>
      <c r="C3285" s="87" t="s">
        <v>815</v>
      </c>
      <c r="D3285" s="90" t="s">
        <v>9213</v>
      </c>
      <c r="E3285" s="137" t="s">
        <v>18832</v>
      </c>
    </row>
    <row r="3286" spans="1:5" ht="56.25" customHeight="1" x14ac:dyDescent="0.2">
      <c r="A3286" s="88">
        <v>8699262270010</v>
      </c>
      <c r="B3286" s="87" t="s">
        <v>12836</v>
      </c>
      <c r="C3286" s="87" t="s">
        <v>841</v>
      </c>
      <c r="D3286" s="90" t="s">
        <v>9213</v>
      </c>
      <c r="E3286" s="137" t="s">
        <v>18832</v>
      </c>
    </row>
    <row r="3287" spans="1:5" ht="56.25" customHeight="1" x14ac:dyDescent="0.2">
      <c r="A3287" s="88">
        <v>8699262270027</v>
      </c>
      <c r="B3287" s="87" t="s">
        <v>12837</v>
      </c>
      <c r="C3287" s="87" t="s">
        <v>841</v>
      </c>
      <c r="D3287" s="90" t="s">
        <v>9213</v>
      </c>
      <c r="E3287" s="137" t="s">
        <v>18832</v>
      </c>
    </row>
    <row r="3288" spans="1:5" ht="56.25" customHeight="1" x14ac:dyDescent="0.2">
      <c r="A3288" s="88">
        <v>8699262090793</v>
      </c>
      <c r="B3288" s="87" t="s">
        <v>14031</v>
      </c>
      <c r="C3288" s="87" t="s">
        <v>1074</v>
      </c>
      <c r="D3288" s="90" t="s">
        <v>9213</v>
      </c>
      <c r="E3288" s="137" t="s">
        <v>18831</v>
      </c>
    </row>
    <row r="3289" spans="1:5" ht="56.25" customHeight="1" x14ac:dyDescent="0.2">
      <c r="A3289" s="88">
        <v>8699262240013</v>
      </c>
      <c r="B3289" s="87" t="s">
        <v>9884</v>
      </c>
      <c r="C3289" s="87" t="s">
        <v>113</v>
      </c>
      <c r="D3289" s="90" t="s">
        <v>9213</v>
      </c>
      <c r="E3289" s="137" t="s">
        <v>18832</v>
      </c>
    </row>
    <row r="3290" spans="1:5" ht="56.25" customHeight="1" x14ac:dyDescent="0.2">
      <c r="A3290" s="88">
        <v>8699262090939</v>
      </c>
      <c r="B3290" s="87" t="s">
        <v>15440</v>
      </c>
      <c r="C3290" s="87" t="s">
        <v>198</v>
      </c>
      <c r="D3290" s="90" t="s">
        <v>9213</v>
      </c>
      <c r="E3290" s="137" t="s">
        <v>18831</v>
      </c>
    </row>
    <row r="3291" spans="1:5" ht="56.25" customHeight="1" x14ac:dyDescent="0.2">
      <c r="A3291" s="88">
        <v>8699262090953</v>
      </c>
      <c r="B3291" s="87" t="s">
        <v>15438</v>
      </c>
      <c r="C3291" s="87" t="s">
        <v>198</v>
      </c>
      <c r="D3291" s="90" t="s">
        <v>9213</v>
      </c>
      <c r="E3291" s="137" t="s">
        <v>18831</v>
      </c>
    </row>
    <row r="3292" spans="1:5" ht="56.25" customHeight="1" x14ac:dyDescent="0.2">
      <c r="A3292" s="88">
        <v>8699262010104</v>
      </c>
      <c r="B3292" s="87" t="s">
        <v>11267</v>
      </c>
      <c r="C3292" s="87" t="s">
        <v>235</v>
      </c>
      <c r="D3292" s="90" t="s">
        <v>9213</v>
      </c>
      <c r="E3292" s="137" t="s">
        <v>18832</v>
      </c>
    </row>
    <row r="3293" spans="1:5" ht="56.25" customHeight="1" x14ac:dyDescent="0.2">
      <c r="A3293" s="88">
        <v>8699262010111</v>
      </c>
      <c r="B3293" s="87" t="s">
        <v>11251</v>
      </c>
      <c r="C3293" s="87" t="s">
        <v>235</v>
      </c>
      <c r="D3293" s="90" t="s">
        <v>9213</v>
      </c>
      <c r="E3293" s="137" t="s">
        <v>18832</v>
      </c>
    </row>
    <row r="3294" spans="1:5" ht="56.25" customHeight="1" x14ac:dyDescent="0.2">
      <c r="A3294" s="88">
        <v>8699262010128</v>
      </c>
      <c r="B3294" s="87" t="s">
        <v>11250</v>
      </c>
      <c r="C3294" s="87" t="s">
        <v>235</v>
      </c>
      <c r="D3294" s="90" t="s">
        <v>9213</v>
      </c>
      <c r="E3294" s="137" t="s">
        <v>18832</v>
      </c>
    </row>
    <row r="3295" spans="1:5" ht="56.25" customHeight="1" x14ac:dyDescent="0.2">
      <c r="A3295" s="88">
        <v>8699262010197</v>
      </c>
      <c r="B3295" s="87" t="s">
        <v>12890</v>
      </c>
      <c r="C3295" s="87" t="s">
        <v>237</v>
      </c>
      <c r="D3295" s="90" t="s">
        <v>9213</v>
      </c>
      <c r="E3295" s="137" t="s">
        <v>18832</v>
      </c>
    </row>
    <row r="3296" spans="1:5" ht="56.25" customHeight="1" x14ac:dyDescent="0.2">
      <c r="A3296" s="88">
        <v>8699262010203</v>
      </c>
      <c r="B3296" s="87" t="s">
        <v>12889</v>
      </c>
      <c r="C3296" s="87" t="s">
        <v>237</v>
      </c>
      <c r="D3296" s="90" t="s">
        <v>9213</v>
      </c>
      <c r="E3296" s="137" t="s">
        <v>18832</v>
      </c>
    </row>
    <row r="3297" spans="1:5" ht="56.25" customHeight="1" x14ac:dyDescent="0.2">
      <c r="A3297" s="88">
        <v>8699262010210</v>
      </c>
      <c r="B3297" s="87" t="s">
        <v>12630</v>
      </c>
      <c r="C3297" s="87" t="s">
        <v>237</v>
      </c>
      <c r="D3297" s="90" t="s">
        <v>9213</v>
      </c>
      <c r="E3297" s="137" t="s">
        <v>18832</v>
      </c>
    </row>
    <row r="3298" spans="1:5" ht="56.25" customHeight="1" x14ac:dyDescent="0.2">
      <c r="A3298" s="88">
        <v>8699262010074</v>
      </c>
      <c r="B3298" s="87" t="s">
        <v>12087</v>
      </c>
      <c r="C3298" s="87" t="s">
        <v>395</v>
      </c>
      <c r="D3298" s="90" t="s">
        <v>9213</v>
      </c>
      <c r="E3298" s="137" t="s">
        <v>18832</v>
      </c>
    </row>
    <row r="3299" spans="1:5" ht="56.25" customHeight="1" x14ac:dyDescent="0.2">
      <c r="A3299" s="88">
        <v>8699262010081</v>
      </c>
      <c r="B3299" s="87" t="s">
        <v>12086</v>
      </c>
      <c r="C3299" s="87" t="s">
        <v>395</v>
      </c>
      <c r="D3299" s="90" t="s">
        <v>9213</v>
      </c>
      <c r="E3299" s="137" t="s">
        <v>18832</v>
      </c>
    </row>
    <row r="3300" spans="1:5" ht="56.25" customHeight="1" x14ac:dyDescent="0.2">
      <c r="A3300" s="88">
        <v>8699262750024</v>
      </c>
      <c r="B3300" s="87" t="s">
        <v>12088</v>
      </c>
      <c r="C3300" s="87" t="s">
        <v>395</v>
      </c>
      <c r="D3300" s="90" t="s">
        <v>9213</v>
      </c>
      <c r="E3300" s="137" t="s">
        <v>18832</v>
      </c>
    </row>
    <row r="3301" spans="1:5" ht="56.25" customHeight="1" x14ac:dyDescent="0.2">
      <c r="A3301" s="88">
        <v>8699262150091</v>
      </c>
      <c r="B3301" s="87" t="s">
        <v>12913</v>
      </c>
      <c r="C3301" s="87" t="s">
        <v>589</v>
      </c>
      <c r="D3301" s="90" t="s">
        <v>9213</v>
      </c>
      <c r="E3301" s="137" t="s">
        <v>18832</v>
      </c>
    </row>
    <row r="3302" spans="1:5" ht="56.25" customHeight="1" x14ac:dyDescent="0.2">
      <c r="A3302" s="88">
        <v>8699262090373</v>
      </c>
      <c r="B3302" s="87" t="s">
        <v>10917</v>
      </c>
      <c r="C3302" s="87" t="s">
        <v>10916</v>
      </c>
      <c r="D3302" s="90" t="s">
        <v>9213</v>
      </c>
      <c r="E3302" s="137" t="s">
        <v>18832</v>
      </c>
    </row>
    <row r="3303" spans="1:5" ht="56.25" customHeight="1" x14ac:dyDescent="0.2">
      <c r="A3303" s="88">
        <v>8699262090397</v>
      </c>
      <c r="B3303" s="87" t="s">
        <v>10918</v>
      </c>
      <c r="C3303" s="87" t="s">
        <v>10916</v>
      </c>
      <c r="D3303" s="90" t="s">
        <v>9213</v>
      </c>
      <c r="E3303" s="137" t="s">
        <v>18832</v>
      </c>
    </row>
    <row r="3304" spans="1:5" ht="56.25" customHeight="1" x14ac:dyDescent="0.2">
      <c r="A3304" s="88">
        <v>8699262090410</v>
      </c>
      <c r="B3304" s="87" t="s">
        <v>10919</v>
      </c>
      <c r="C3304" s="87" t="s">
        <v>10916</v>
      </c>
      <c r="D3304" s="90" t="s">
        <v>9213</v>
      </c>
      <c r="E3304" s="137" t="s">
        <v>18832</v>
      </c>
    </row>
    <row r="3305" spans="1:5" ht="56.25" customHeight="1" x14ac:dyDescent="0.2">
      <c r="A3305" s="88">
        <v>8699262090045</v>
      </c>
      <c r="B3305" s="87" t="s">
        <v>10645</v>
      </c>
      <c r="C3305" s="87" t="s">
        <v>615</v>
      </c>
      <c r="D3305" s="90" t="s">
        <v>9213</v>
      </c>
      <c r="E3305" s="137" t="s">
        <v>18832</v>
      </c>
    </row>
    <row r="3306" spans="1:5" ht="56.25" customHeight="1" x14ac:dyDescent="0.2">
      <c r="A3306" s="88">
        <v>8699262090076</v>
      </c>
      <c r="B3306" s="87" t="s">
        <v>10646</v>
      </c>
      <c r="C3306" s="87" t="s">
        <v>615</v>
      </c>
      <c r="D3306" s="90" t="s">
        <v>9213</v>
      </c>
      <c r="E3306" s="137" t="s">
        <v>18832</v>
      </c>
    </row>
    <row r="3307" spans="1:5" ht="56.25" customHeight="1" x14ac:dyDescent="0.2">
      <c r="A3307" s="88">
        <v>8699262090083</v>
      </c>
      <c r="B3307" s="87" t="s">
        <v>10673</v>
      </c>
      <c r="C3307" s="87" t="s">
        <v>615</v>
      </c>
      <c r="D3307" s="90" t="s">
        <v>9213</v>
      </c>
      <c r="E3307" s="137" t="s">
        <v>18832</v>
      </c>
    </row>
    <row r="3308" spans="1:5" ht="56.25" customHeight="1" x14ac:dyDescent="0.2">
      <c r="A3308" s="88">
        <v>8699262090090</v>
      </c>
      <c r="B3308" s="87" t="s">
        <v>10672</v>
      </c>
      <c r="C3308" s="87" t="s">
        <v>615</v>
      </c>
      <c r="D3308" s="90" t="s">
        <v>9213</v>
      </c>
      <c r="E3308" s="137" t="s">
        <v>18832</v>
      </c>
    </row>
    <row r="3309" spans="1:5" ht="56.25" customHeight="1" x14ac:dyDescent="0.2">
      <c r="A3309" s="88">
        <v>8699262090168</v>
      </c>
      <c r="B3309" s="87" t="s">
        <v>10647</v>
      </c>
      <c r="C3309" s="87" t="s">
        <v>615</v>
      </c>
      <c r="D3309" s="90" t="s">
        <v>9213</v>
      </c>
      <c r="E3309" s="137" t="s">
        <v>18832</v>
      </c>
    </row>
    <row r="3310" spans="1:5" ht="56.25" customHeight="1" x14ac:dyDescent="0.2">
      <c r="A3310" s="88">
        <v>8699262090175</v>
      </c>
      <c r="B3310" s="87" t="s">
        <v>10648</v>
      </c>
      <c r="C3310" s="87" t="s">
        <v>615</v>
      </c>
      <c r="D3310" s="90" t="s">
        <v>9213</v>
      </c>
      <c r="E3310" s="137" t="s">
        <v>18832</v>
      </c>
    </row>
    <row r="3311" spans="1:5" ht="56.25" customHeight="1" x14ac:dyDescent="0.2">
      <c r="A3311" s="88">
        <v>8699262090182</v>
      </c>
      <c r="B3311" s="87" t="s">
        <v>10650</v>
      </c>
      <c r="C3311" s="87" t="s">
        <v>615</v>
      </c>
      <c r="D3311" s="90" t="s">
        <v>9213</v>
      </c>
      <c r="E3311" s="137" t="s">
        <v>18832</v>
      </c>
    </row>
    <row r="3312" spans="1:5" ht="56.25" customHeight="1" x14ac:dyDescent="0.2">
      <c r="A3312" s="88">
        <v>8699262090199</v>
      </c>
      <c r="B3312" s="87" t="s">
        <v>10649</v>
      </c>
      <c r="C3312" s="87" t="s">
        <v>615</v>
      </c>
      <c r="D3312" s="90" t="s">
        <v>9213</v>
      </c>
      <c r="E3312" s="137" t="s">
        <v>18832</v>
      </c>
    </row>
    <row r="3313" spans="1:5" ht="56.25" customHeight="1" x14ac:dyDescent="0.2">
      <c r="A3313" s="88">
        <v>8699262090205</v>
      </c>
      <c r="B3313" s="87" t="s">
        <v>10652</v>
      </c>
      <c r="C3313" s="87" t="s">
        <v>615</v>
      </c>
      <c r="D3313" s="90" t="s">
        <v>9213</v>
      </c>
      <c r="E3313" s="137" t="s">
        <v>18832</v>
      </c>
    </row>
    <row r="3314" spans="1:5" ht="56.25" customHeight="1" x14ac:dyDescent="0.2">
      <c r="A3314" s="88">
        <v>8699262090212</v>
      </c>
      <c r="B3314" s="87" t="s">
        <v>10651</v>
      </c>
      <c r="C3314" s="87" t="s">
        <v>615</v>
      </c>
      <c r="D3314" s="90" t="s">
        <v>9213</v>
      </c>
      <c r="E3314" s="137" t="s">
        <v>18832</v>
      </c>
    </row>
    <row r="3315" spans="1:5" ht="56.25" customHeight="1" x14ac:dyDescent="0.2">
      <c r="A3315" s="88">
        <v>8699262760016</v>
      </c>
      <c r="B3315" s="87" t="s">
        <v>9608</v>
      </c>
      <c r="C3315" s="87" t="s">
        <v>74</v>
      </c>
      <c r="D3315" s="90" t="s">
        <v>9213</v>
      </c>
      <c r="E3315" s="137" t="s">
        <v>18832</v>
      </c>
    </row>
    <row r="3316" spans="1:5" ht="56.25" customHeight="1" x14ac:dyDescent="0.2">
      <c r="A3316" s="88">
        <v>8699540570900</v>
      </c>
      <c r="B3316" s="87" t="s">
        <v>5622</v>
      </c>
      <c r="C3316" s="87" t="s">
        <v>5614</v>
      </c>
      <c r="D3316" s="90" t="s">
        <v>9395</v>
      </c>
      <c r="E3316" s="137" t="s">
        <v>18832</v>
      </c>
    </row>
    <row r="3317" spans="1:5" ht="56.25" customHeight="1" x14ac:dyDescent="0.2">
      <c r="A3317" s="88">
        <v>8699540570917</v>
      </c>
      <c r="B3317" s="87" t="s">
        <v>8488</v>
      </c>
      <c r="C3317" s="87" t="s">
        <v>5614</v>
      </c>
      <c r="D3317" s="90" t="s">
        <v>9395</v>
      </c>
      <c r="E3317" s="137" t="s">
        <v>18832</v>
      </c>
    </row>
    <row r="3318" spans="1:5" ht="56.25" customHeight="1" x14ac:dyDescent="0.2">
      <c r="A3318" s="88">
        <v>8699540270305</v>
      </c>
      <c r="B3318" s="87" t="s">
        <v>1194</v>
      </c>
      <c r="C3318" s="87" t="s">
        <v>7080</v>
      </c>
      <c r="D3318" s="90" t="s">
        <v>9395</v>
      </c>
      <c r="E3318" s="137" t="s">
        <v>18832</v>
      </c>
    </row>
    <row r="3319" spans="1:5" ht="56.25" customHeight="1" x14ac:dyDescent="0.2">
      <c r="A3319" s="88">
        <v>8699540270312</v>
      </c>
      <c r="B3319" s="87" t="s">
        <v>1193</v>
      </c>
      <c r="C3319" s="87" t="s">
        <v>7080</v>
      </c>
      <c r="D3319" s="90" t="s">
        <v>9395</v>
      </c>
      <c r="E3319" s="137" t="s">
        <v>18832</v>
      </c>
    </row>
    <row r="3320" spans="1:5" ht="56.25" customHeight="1" x14ac:dyDescent="0.2">
      <c r="A3320" s="88">
        <v>8699540270329</v>
      </c>
      <c r="B3320" s="87" t="s">
        <v>1202</v>
      </c>
      <c r="C3320" s="87" t="s">
        <v>7080</v>
      </c>
      <c r="D3320" s="90" t="s">
        <v>9395</v>
      </c>
      <c r="E3320" s="137" t="s">
        <v>18832</v>
      </c>
    </row>
    <row r="3321" spans="1:5" ht="56.25" customHeight="1" x14ac:dyDescent="0.2">
      <c r="A3321" s="88">
        <v>8699540270336</v>
      </c>
      <c r="B3321" s="87" t="s">
        <v>1201</v>
      </c>
      <c r="C3321" s="87" t="s">
        <v>7080</v>
      </c>
      <c r="D3321" s="90" t="s">
        <v>9395</v>
      </c>
      <c r="E3321" s="137" t="s">
        <v>18832</v>
      </c>
    </row>
    <row r="3322" spans="1:5" ht="56.25" customHeight="1" x14ac:dyDescent="0.2">
      <c r="A3322" s="88">
        <v>8699540270343</v>
      </c>
      <c r="B3322" s="87" t="s">
        <v>1186</v>
      </c>
      <c r="C3322" s="87" t="s">
        <v>7080</v>
      </c>
      <c r="D3322" s="90" t="s">
        <v>9395</v>
      </c>
      <c r="E3322" s="137" t="s">
        <v>18832</v>
      </c>
    </row>
    <row r="3323" spans="1:5" ht="56.25" customHeight="1" x14ac:dyDescent="0.2">
      <c r="A3323" s="88">
        <v>8699540270350</v>
      </c>
      <c r="B3323" s="87" t="s">
        <v>1185</v>
      </c>
      <c r="C3323" s="87" t="s">
        <v>7080</v>
      </c>
      <c r="D3323" s="90" t="s">
        <v>9395</v>
      </c>
      <c r="E3323" s="137" t="s">
        <v>18832</v>
      </c>
    </row>
    <row r="3324" spans="1:5" ht="56.25" customHeight="1" x14ac:dyDescent="0.2">
      <c r="A3324" s="88">
        <v>8699540010406</v>
      </c>
      <c r="B3324" s="87" t="s">
        <v>4845</v>
      </c>
      <c r="C3324" s="87" t="s">
        <v>4844</v>
      </c>
      <c r="D3324" s="90" t="s">
        <v>9395</v>
      </c>
      <c r="E3324" s="137" t="s">
        <v>18832</v>
      </c>
    </row>
    <row r="3325" spans="1:5" ht="56.25" customHeight="1" x14ac:dyDescent="0.2">
      <c r="A3325" s="88">
        <v>8699540010451</v>
      </c>
      <c r="B3325" s="87" t="s">
        <v>4851</v>
      </c>
      <c r="C3325" s="87" t="s">
        <v>4844</v>
      </c>
      <c r="D3325" s="90" t="s">
        <v>9395</v>
      </c>
      <c r="E3325" s="137" t="s">
        <v>18832</v>
      </c>
    </row>
    <row r="3326" spans="1:5" ht="56.25" customHeight="1" x14ac:dyDescent="0.2">
      <c r="A3326" s="88">
        <v>8699540014701</v>
      </c>
      <c r="B3326" s="87" t="s">
        <v>4854</v>
      </c>
      <c r="C3326" s="87" t="s">
        <v>4844</v>
      </c>
      <c r="D3326" s="90" t="s">
        <v>9395</v>
      </c>
      <c r="E3326" s="137" t="s">
        <v>18832</v>
      </c>
    </row>
    <row r="3327" spans="1:5" ht="56.25" customHeight="1" x14ac:dyDescent="0.2">
      <c r="A3327" s="88">
        <v>8699540350212</v>
      </c>
      <c r="B3327" s="87" t="s">
        <v>4858</v>
      </c>
      <c r="C3327" s="87" t="s">
        <v>4844</v>
      </c>
      <c r="D3327" s="90" t="s">
        <v>9395</v>
      </c>
      <c r="E3327" s="137" t="s">
        <v>18832</v>
      </c>
    </row>
    <row r="3328" spans="1:5" ht="56.25" customHeight="1" x14ac:dyDescent="0.2">
      <c r="A3328" s="88">
        <v>8699540091924</v>
      </c>
      <c r="B3328" s="87" t="s">
        <v>4938</v>
      </c>
      <c r="C3328" s="87" t="s">
        <v>4895</v>
      </c>
      <c r="D3328" s="90" t="s">
        <v>9395</v>
      </c>
      <c r="E3328" s="137" t="s">
        <v>18830</v>
      </c>
    </row>
    <row r="3329" spans="1:5" ht="56.25" customHeight="1" x14ac:dyDescent="0.2">
      <c r="A3329" s="88">
        <v>8699540091887</v>
      </c>
      <c r="B3329" s="87" t="s">
        <v>4984</v>
      </c>
      <c r="C3329" s="87" t="s">
        <v>4895</v>
      </c>
      <c r="D3329" s="90" t="s">
        <v>9395</v>
      </c>
      <c r="E3329" s="137" t="s">
        <v>18832</v>
      </c>
    </row>
    <row r="3330" spans="1:5" ht="56.25" customHeight="1" x14ac:dyDescent="0.2">
      <c r="A3330" s="88">
        <v>8699540091894</v>
      </c>
      <c r="B3330" s="87" t="s">
        <v>4991</v>
      </c>
      <c r="C3330" s="87" t="s">
        <v>4895</v>
      </c>
      <c r="D3330" s="90" t="s">
        <v>9395</v>
      </c>
      <c r="E3330" s="137" t="s">
        <v>18832</v>
      </c>
    </row>
    <row r="3331" spans="1:5" ht="56.25" customHeight="1" x14ac:dyDescent="0.2">
      <c r="A3331" s="88">
        <v>8699540091900</v>
      </c>
      <c r="B3331" s="87" t="s">
        <v>4913</v>
      </c>
      <c r="C3331" s="87" t="s">
        <v>4895</v>
      </c>
      <c r="D3331" s="90" t="s">
        <v>9395</v>
      </c>
      <c r="E3331" s="137" t="s">
        <v>18832</v>
      </c>
    </row>
    <row r="3332" spans="1:5" ht="56.25" customHeight="1" x14ac:dyDescent="0.2">
      <c r="A3332" s="88">
        <v>8699540091917</v>
      </c>
      <c r="B3332" s="87" t="s">
        <v>4926</v>
      </c>
      <c r="C3332" s="87" t="s">
        <v>4895</v>
      </c>
      <c r="D3332" s="90" t="s">
        <v>9395</v>
      </c>
      <c r="E3332" s="137" t="s">
        <v>18832</v>
      </c>
    </row>
    <row r="3333" spans="1:5" ht="56.25" customHeight="1" x14ac:dyDescent="0.2">
      <c r="A3333" s="88">
        <v>8699540091931</v>
      </c>
      <c r="B3333" s="87" t="s">
        <v>4951</v>
      </c>
      <c r="C3333" s="87" t="s">
        <v>4895</v>
      </c>
      <c r="D3333" s="90" t="s">
        <v>9395</v>
      </c>
      <c r="E3333" s="137" t="s">
        <v>18832</v>
      </c>
    </row>
    <row r="3334" spans="1:5" ht="56.25" customHeight="1" x14ac:dyDescent="0.2">
      <c r="A3334" s="88">
        <v>8699540091948</v>
      </c>
      <c r="B3334" s="87" t="s">
        <v>4963</v>
      </c>
      <c r="C3334" s="87" t="s">
        <v>4895</v>
      </c>
      <c r="D3334" s="90" t="s">
        <v>9395</v>
      </c>
      <c r="E3334" s="137" t="s">
        <v>18832</v>
      </c>
    </row>
    <row r="3335" spans="1:5" ht="56.25" customHeight="1" x14ac:dyDescent="0.2">
      <c r="A3335" s="88">
        <v>8699540091955</v>
      </c>
      <c r="B3335" s="87" t="s">
        <v>4976</v>
      </c>
      <c r="C3335" s="87" t="s">
        <v>4895</v>
      </c>
      <c r="D3335" s="90" t="s">
        <v>9395</v>
      </c>
      <c r="E3335" s="137" t="s">
        <v>18832</v>
      </c>
    </row>
    <row r="3336" spans="1:5" ht="56.25" customHeight="1" x14ac:dyDescent="0.2">
      <c r="A3336" s="88">
        <v>8699540510029</v>
      </c>
      <c r="B3336" s="87" t="s">
        <v>3588</v>
      </c>
      <c r="C3336" s="87" t="s">
        <v>5108</v>
      </c>
      <c r="D3336" s="90" t="s">
        <v>9395</v>
      </c>
      <c r="E3336" s="137" t="s">
        <v>18832</v>
      </c>
    </row>
    <row r="3337" spans="1:5" ht="56.25" customHeight="1" x14ac:dyDescent="0.2">
      <c r="A3337" s="88">
        <v>8699540640023</v>
      </c>
      <c r="B3337" s="87" t="s">
        <v>3591</v>
      </c>
      <c r="C3337" s="87" t="s">
        <v>5108</v>
      </c>
      <c r="D3337" s="90" t="s">
        <v>9395</v>
      </c>
      <c r="E3337" s="137" t="s">
        <v>18832</v>
      </c>
    </row>
    <row r="3338" spans="1:5" ht="56.25" customHeight="1" x14ac:dyDescent="0.2">
      <c r="A3338" s="88">
        <v>8699540240018</v>
      </c>
      <c r="B3338" s="87" t="s">
        <v>11964</v>
      </c>
      <c r="C3338" s="87" t="s">
        <v>9753</v>
      </c>
      <c r="D3338" s="90" t="s">
        <v>9395</v>
      </c>
      <c r="E3338" s="137" t="s">
        <v>18832</v>
      </c>
    </row>
    <row r="3339" spans="1:5" ht="56.25" customHeight="1" x14ac:dyDescent="0.2">
      <c r="A3339" s="88">
        <v>8699540240025</v>
      </c>
      <c r="B3339" s="87" t="s">
        <v>11965</v>
      </c>
      <c r="C3339" s="87" t="s">
        <v>9753</v>
      </c>
      <c r="D3339" s="90" t="s">
        <v>9395</v>
      </c>
      <c r="E3339" s="137" t="s">
        <v>18832</v>
      </c>
    </row>
    <row r="3340" spans="1:5" ht="56.25" customHeight="1" x14ac:dyDescent="0.2">
      <c r="A3340" s="88">
        <v>8699540097872</v>
      </c>
      <c r="B3340" s="87" t="s">
        <v>4247</v>
      </c>
      <c r="C3340" s="87" t="s">
        <v>4239</v>
      </c>
      <c r="D3340" s="90" t="s">
        <v>9395</v>
      </c>
      <c r="E3340" s="137" t="s">
        <v>18832</v>
      </c>
    </row>
    <row r="3341" spans="1:5" ht="56.25" customHeight="1" x14ac:dyDescent="0.2">
      <c r="A3341" s="88">
        <v>8699540150409</v>
      </c>
      <c r="B3341" s="87" t="s">
        <v>4271</v>
      </c>
      <c r="C3341" s="87" t="s">
        <v>5343</v>
      </c>
      <c r="D3341" s="90" t="s">
        <v>9395</v>
      </c>
      <c r="E3341" s="137" t="s">
        <v>18832</v>
      </c>
    </row>
    <row r="3342" spans="1:5" ht="56.25" customHeight="1" x14ac:dyDescent="0.2">
      <c r="A3342" s="88">
        <v>8699540150508</v>
      </c>
      <c r="B3342" s="87" t="s">
        <v>4272</v>
      </c>
      <c r="C3342" s="87" t="s">
        <v>5343</v>
      </c>
      <c r="D3342" s="90" t="s">
        <v>9395</v>
      </c>
      <c r="E3342" s="137" t="s">
        <v>18832</v>
      </c>
    </row>
    <row r="3343" spans="1:5" ht="56.25" customHeight="1" x14ac:dyDescent="0.2">
      <c r="A3343" s="88">
        <v>8699540170209</v>
      </c>
      <c r="B3343" s="87" t="s">
        <v>4375</v>
      </c>
      <c r="C3343" s="87" t="s">
        <v>4370</v>
      </c>
      <c r="D3343" s="90" t="s">
        <v>9395</v>
      </c>
      <c r="E3343" s="137" t="s">
        <v>18832</v>
      </c>
    </row>
    <row r="3344" spans="1:5" ht="56.25" customHeight="1" x14ac:dyDescent="0.2">
      <c r="A3344" s="88">
        <v>8699540170254</v>
      </c>
      <c r="B3344" s="87" t="s">
        <v>4372</v>
      </c>
      <c r="C3344" s="87" t="s">
        <v>4370</v>
      </c>
      <c r="D3344" s="90" t="s">
        <v>9395</v>
      </c>
      <c r="E3344" s="137" t="s">
        <v>18832</v>
      </c>
    </row>
    <row r="3345" spans="1:5" ht="56.25" customHeight="1" x14ac:dyDescent="0.2">
      <c r="A3345" s="88">
        <v>8699540096400</v>
      </c>
      <c r="B3345" s="87" t="s">
        <v>4433</v>
      </c>
      <c r="C3345" s="87" t="s">
        <v>4425</v>
      </c>
      <c r="D3345" s="90" t="s">
        <v>9395</v>
      </c>
      <c r="E3345" s="137" t="s">
        <v>18832</v>
      </c>
    </row>
    <row r="3346" spans="1:5" ht="56.25" customHeight="1" x14ac:dyDescent="0.2">
      <c r="A3346" s="88">
        <v>8699540160019</v>
      </c>
      <c r="B3346" s="87" t="s">
        <v>12657</v>
      </c>
      <c r="C3346" s="87" t="s">
        <v>4464</v>
      </c>
      <c r="D3346" s="90" t="s">
        <v>9395</v>
      </c>
      <c r="E3346" s="137" t="s">
        <v>18832</v>
      </c>
    </row>
    <row r="3347" spans="1:5" ht="56.25" customHeight="1" x14ac:dyDescent="0.2">
      <c r="A3347" s="88">
        <v>8699540160026</v>
      </c>
      <c r="B3347" s="87" t="s">
        <v>12658</v>
      </c>
      <c r="C3347" s="87" t="s">
        <v>4464</v>
      </c>
      <c r="D3347" s="90" t="s">
        <v>9395</v>
      </c>
      <c r="E3347" s="137" t="s">
        <v>18832</v>
      </c>
    </row>
    <row r="3348" spans="1:5" ht="56.25" customHeight="1" x14ac:dyDescent="0.2">
      <c r="A3348" s="88">
        <v>8699540014510</v>
      </c>
      <c r="B3348" s="87" t="s">
        <v>4483</v>
      </c>
      <c r="C3348" s="87" t="s">
        <v>4482</v>
      </c>
      <c r="D3348" s="90" t="s">
        <v>9395</v>
      </c>
      <c r="E3348" s="137" t="s">
        <v>18832</v>
      </c>
    </row>
    <row r="3349" spans="1:5" ht="56.25" customHeight="1" x14ac:dyDescent="0.2">
      <c r="A3349" s="88">
        <v>8699540010703</v>
      </c>
      <c r="B3349" s="87" t="s">
        <v>4494</v>
      </c>
      <c r="C3349" s="87" t="s">
        <v>4485</v>
      </c>
      <c r="D3349" s="90" t="s">
        <v>9395</v>
      </c>
      <c r="E3349" s="137" t="s">
        <v>18832</v>
      </c>
    </row>
    <row r="3350" spans="1:5" ht="56.25" customHeight="1" x14ac:dyDescent="0.2">
      <c r="A3350" s="88">
        <v>8699540090729</v>
      </c>
      <c r="B3350" s="87" t="s">
        <v>12628</v>
      </c>
      <c r="C3350" s="87" t="s">
        <v>4555</v>
      </c>
      <c r="D3350" s="90" t="s">
        <v>9395</v>
      </c>
      <c r="E3350" s="137" t="s">
        <v>18832</v>
      </c>
    </row>
    <row r="3351" spans="1:5" ht="56.25" customHeight="1" x14ac:dyDescent="0.2">
      <c r="A3351" s="88">
        <v>8699540090606</v>
      </c>
      <c r="B3351" s="87" t="s">
        <v>4617</v>
      </c>
      <c r="C3351" s="87" t="s">
        <v>4615</v>
      </c>
      <c r="D3351" s="90" t="s">
        <v>9395</v>
      </c>
      <c r="E3351" s="137" t="s">
        <v>18832</v>
      </c>
    </row>
    <row r="3352" spans="1:5" ht="56.25" customHeight="1" x14ac:dyDescent="0.2">
      <c r="A3352" s="88">
        <v>8699540090651</v>
      </c>
      <c r="B3352" s="87" t="s">
        <v>4620</v>
      </c>
      <c r="C3352" s="87" t="s">
        <v>4615</v>
      </c>
      <c r="D3352" s="90" t="s">
        <v>9395</v>
      </c>
      <c r="E3352" s="137" t="s">
        <v>18832</v>
      </c>
    </row>
    <row r="3353" spans="1:5" ht="56.25" customHeight="1" x14ac:dyDescent="0.2">
      <c r="A3353" s="88">
        <v>8699540090668</v>
      </c>
      <c r="B3353" s="87" t="s">
        <v>4618</v>
      </c>
      <c r="C3353" s="87" t="s">
        <v>4615</v>
      </c>
      <c r="D3353" s="90" t="s">
        <v>9395</v>
      </c>
      <c r="E3353" s="137" t="s">
        <v>18832</v>
      </c>
    </row>
    <row r="3354" spans="1:5" ht="56.25" customHeight="1" x14ac:dyDescent="0.2">
      <c r="A3354" s="88">
        <v>8699540091139</v>
      </c>
      <c r="B3354" s="87" t="s">
        <v>4626</v>
      </c>
      <c r="C3354" s="87" t="s">
        <v>4615</v>
      </c>
      <c r="D3354" s="90" t="s">
        <v>9395</v>
      </c>
      <c r="E3354" s="137" t="s">
        <v>18832</v>
      </c>
    </row>
    <row r="3355" spans="1:5" ht="56.25" customHeight="1" x14ac:dyDescent="0.2">
      <c r="A3355" s="88">
        <v>8699540090910</v>
      </c>
      <c r="B3355" s="87" t="s">
        <v>4670</v>
      </c>
      <c r="C3355" s="87" t="s">
        <v>4661</v>
      </c>
      <c r="D3355" s="90" t="s">
        <v>9395</v>
      </c>
      <c r="E3355" s="137" t="s">
        <v>18832</v>
      </c>
    </row>
    <row r="3356" spans="1:5" ht="56.25" customHeight="1" x14ac:dyDescent="0.2">
      <c r="A3356" s="88">
        <v>8699540150102</v>
      </c>
      <c r="B3356" s="87" t="s">
        <v>4148</v>
      </c>
      <c r="C3356" s="87" t="s">
        <v>4146</v>
      </c>
      <c r="D3356" s="90" t="s">
        <v>9395</v>
      </c>
      <c r="E3356" s="137" t="s">
        <v>18832</v>
      </c>
    </row>
    <row r="3357" spans="1:5" ht="56.25" customHeight="1" x14ac:dyDescent="0.2">
      <c r="A3357" s="88">
        <v>8699540170100</v>
      </c>
      <c r="B3357" s="87" t="s">
        <v>4149</v>
      </c>
      <c r="C3357" s="87" t="s">
        <v>4146</v>
      </c>
      <c r="D3357" s="90" t="s">
        <v>9395</v>
      </c>
      <c r="E3357" s="137" t="s">
        <v>18832</v>
      </c>
    </row>
    <row r="3358" spans="1:5" ht="56.25" customHeight="1" x14ac:dyDescent="0.2">
      <c r="A3358" s="88">
        <v>8699540170117</v>
      </c>
      <c r="B3358" s="87" t="s">
        <v>4150</v>
      </c>
      <c r="C3358" s="87" t="s">
        <v>4146</v>
      </c>
      <c r="D3358" s="90" t="s">
        <v>9395</v>
      </c>
      <c r="E3358" s="137" t="s">
        <v>18832</v>
      </c>
    </row>
    <row r="3359" spans="1:5" ht="56.25" customHeight="1" x14ac:dyDescent="0.2">
      <c r="A3359" s="88">
        <v>8699540890114</v>
      </c>
      <c r="B3359" s="87" t="s">
        <v>4152</v>
      </c>
      <c r="C3359" s="87" t="s">
        <v>4146</v>
      </c>
      <c r="D3359" s="90" t="s">
        <v>9395</v>
      </c>
      <c r="E3359" s="137" t="s">
        <v>18832</v>
      </c>
    </row>
    <row r="3360" spans="1:5" ht="56.25" customHeight="1" x14ac:dyDescent="0.2">
      <c r="A3360" s="88">
        <v>8699540098404</v>
      </c>
      <c r="B3360" s="87" t="s">
        <v>9889</v>
      </c>
      <c r="C3360" s="87" t="s">
        <v>3152</v>
      </c>
      <c r="D3360" s="90" t="s">
        <v>9395</v>
      </c>
      <c r="E3360" s="137" t="s">
        <v>18832</v>
      </c>
    </row>
    <row r="3361" spans="1:5" ht="56.25" customHeight="1" x14ac:dyDescent="0.2">
      <c r="A3361" s="88">
        <v>8699540098466</v>
      </c>
      <c r="B3361" s="87" t="s">
        <v>3156</v>
      </c>
      <c r="C3361" s="87" t="s">
        <v>3152</v>
      </c>
      <c r="D3361" s="90" t="s">
        <v>9395</v>
      </c>
      <c r="E3361" s="137" t="s">
        <v>18832</v>
      </c>
    </row>
    <row r="3362" spans="1:5" ht="56.25" customHeight="1" x14ac:dyDescent="0.2">
      <c r="A3362" s="88">
        <v>8699540098510</v>
      </c>
      <c r="B3362" s="87" t="s">
        <v>3158</v>
      </c>
      <c r="C3362" s="87" t="s">
        <v>3152</v>
      </c>
      <c r="D3362" s="90" t="s">
        <v>9395</v>
      </c>
      <c r="E3362" s="137" t="s">
        <v>18832</v>
      </c>
    </row>
    <row r="3363" spans="1:5" ht="56.25" customHeight="1" x14ac:dyDescent="0.2">
      <c r="A3363" s="88">
        <v>8699540098640</v>
      </c>
      <c r="B3363" s="87" t="s">
        <v>3166</v>
      </c>
      <c r="C3363" s="87" t="s">
        <v>3160</v>
      </c>
      <c r="D3363" s="90" t="s">
        <v>9395</v>
      </c>
      <c r="E3363" s="137" t="s">
        <v>18832</v>
      </c>
    </row>
    <row r="3364" spans="1:5" ht="56.25" customHeight="1" x14ac:dyDescent="0.2">
      <c r="A3364" s="88">
        <v>8699540098749</v>
      </c>
      <c r="B3364" s="87" t="s">
        <v>3164</v>
      </c>
      <c r="C3364" s="87" t="s">
        <v>3160</v>
      </c>
      <c r="D3364" s="90" t="s">
        <v>9395</v>
      </c>
      <c r="E3364" s="137" t="s">
        <v>18832</v>
      </c>
    </row>
    <row r="3365" spans="1:5" ht="56.25" customHeight="1" x14ac:dyDescent="0.2">
      <c r="A3365" s="88">
        <v>8699540060104</v>
      </c>
      <c r="B3365" s="87" t="s">
        <v>3217</v>
      </c>
      <c r="C3365" s="87" t="s">
        <v>3210</v>
      </c>
      <c r="D3365" s="90" t="s">
        <v>9395</v>
      </c>
      <c r="E3365" s="137" t="s">
        <v>18832</v>
      </c>
    </row>
    <row r="3366" spans="1:5" ht="56.25" customHeight="1" x14ac:dyDescent="0.2">
      <c r="A3366" s="88">
        <v>8699540060111</v>
      </c>
      <c r="B3366" s="87" t="s">
        <v>3218</v>
      </c>
      <c r="C3366" s="87" t="s">
        <v>3210</v>
      </c>
      <c r="D3366" s="90" t="s">
        <v>9395</v>
      </c>
      <c r="E3366" s="137" t="s">
        <v>18832</v>
      </c>
    </row>
    <row r="3367" spans="1:5" ht="56.25" customHeight="1" x14ac:dyDescent="0.2">
      <c r="A3367" s="88">
        <v>8699540015609</v>
      </c>
      <c r="B3367" s="87" t="s">
        <v>7228</v>
      </c>
      <c r="C3367" s="87" t="s">
        <v>3305</v>
      </c>
      <c r="D3367" s="90" t="s">
        <v>9395</v>
      </c>
      <c r="E3367" s="137" t="s">
        <v>18832</v>
      </c>
    </row>
    <row r="3368" spans="1:5" ht="56.25" customHeight="1" x14ac:dyDescent="0.2">
      <c r="A3368" s="88">
        <v>8699540094055</v>
      </c>
      <c r="B3368" s="87" t="s">
        <v>3520</v>
      </c>
      <c r="C3368" s="87" t="s">
        <v>3480</v>
      </c>
      <c r="D3368" s="90" t="s">
        <v>9395</v>
      </c>
      <c r="E3368" s="137" t="s">
        <v>18832</v>
      </c>
    </row>
    <row r="3369" spans="1:5" ht="56.25" customHeight="1" x14ac:dyDescent="0.2">
      <c r="A3369" s="88">
        <v>8699540098008</v>
      </c>
      <c r="B3369" s="87" t="s">
        <v>2471</v>
      </c>
      <c r="C3369" s="87" t="s">
        <v>2466</v>
      </c>
      <c r="D3369" s="90" t="s">
        <v>9395</v>
      </c>
      <c r="E3369" s="137" t="s">
        <v>18832</v>
      </c>
    </row>
    <row r="3370" spans="1:5" ht="56.25" customHeight="1" x14ac:dyDescent="0.2">
      <c r="A3370" s="88">
        <v>8699540098015</v>
      </c>
      <c r="B3370" s="87" t="s">
        <v>2472</v>
      </c>
      <c r="C3370" s="87" t="s">
        <v>2466</v>
      </c>
      <c r="D3370" s="90" t="s">
        <v>9395</v>
      </c>
      <c r="E3370" s="137" t="s">
        <v>18832</v>
      </c>
    </row>
    <row r="3371" spans="1:5" ht="56.25" customHeight="1" x14ac:dyDescent="0.2">
      <c r="A3371" s="88">
        <v>8699540099012</v>
      </c>
      <c r="B3371" s="87" t="s">
        <v>2470</v>
      </c>
      <c r="C3371" s="87" t="s">
        <v>2466</v>
      </c>
      <c r="D3371" s="90" t="s">
        <v>9395</v>
      </c>
      <c r="E3371" s="137" t="s">
        <v>18832</v>
      </c>
    </row>
    <row r="3372" spans="1:5" ht="56.25" customHeight="1" x14ac:dyDescent="0.2">
      <c r="A3372" s="88">
        <v>8699540092211</v>
      </c>
      <c r="B3372" s="87" t="s">
        <v>2587</v>
      </c>
      <c r="C3372" s="87" t="s">
        <v>2582</v>
      </c>
      <c r="D3372" s="90" t="s">
        <v>9395</v>
      </c>
      <c r="E3372" s="137" t="s">
        <v>18832</v>
      </c>
    </row>
    <row r="3373" spans="1:5" ht="56.25" customHeight="1" x14ac:dyDescent="0.2">
      <c r="A3373" s="88">
        <v>8699540092228</v>
      </c>
      <c r="B3373" s="87" t="s">
        <v>2594</v>
      </c>
      <c r="C3373" s="87" t="s">
        <v>2582</v>
      </c>
      <c r="D3373" s="90" t="s">
        <v>9395</v>
      </c>
      <c r="E3373" s="137" t="s">
        <v>18832</v>
      </c>
    </row>
    <row r="3374" spans="1:5" ht="56.25" customHeight="1" x14ac:dyDescent="0.2">
      <c r="A3374" s="88">
        <v>8699540013803</v>
      </c>
      <c r="B3374" s="87" t="s">
        <v>2711</v>
      </c>
      <c r="C3374" s="87" t="s">
        <v>2707</v>
      </c>
      <c r="D3374" s="90" t="s">
        <v>9395</v>
      </c>
      <c r="E3374" s="137" t="s">
        <v>18832</v>
      </c>
    </row>
    <row r="3375" spans="1:5" ht="56.25" customHeight="1" x14ac:dyDescent="0.2">
      <c r="A3375" s="88">
        <v>8699540701106</v>
      </c>
      <c r="B3375" s="87" t="s">
        <v>2710</v>
      </c>
      <c r="C3375" s="87" t="s">
        <v>2707</v>
      </c>
      <c r="D3375" s="90" t="s">
        <v>9395</v>
      </c>
      <c r="E3375" s="137" t="s">
        <v>18832</v>
      </c>
    </row>
    <row r="3376" spans="1:5" ht="56.25" customHeight="1" x14ac:dyDescent="0.2">
      <c r="A3376" s="88">
        <v>8699540093003</v>
      </c>
      <c r="B3376" s="87" t="s">
        <v>2733</v>
      </c>
      <c r="C3376" s="87" t="s">
        <v>2727</v>
      </c>
      <c r="D3376" s="90" t="s">
        <v>9395</v>
      </c>
      <c r="E3376" s="137" t="s">
        <v>18832</v>
      </c>
    </row>
    <row r="3377" spans="1:5" ht="56.25" customHeight="1" x14ac:dyDescent="0.2">
      <c r="A3377" s="88">
        <v>8699540093034</v>
      </c>
      <c r="B3377" s="87" t="s">
        <v>2739</v>
      </c>
      <c r="C3377" s="87" t="s">
        <v>2727</v>
      </c>
      <c r="D3377" s="90" t="s">
        <v>9395</v>
      </c>
      <c r="E3377" s="137" t="s">
        <v>18832</v>
      </c>
    </row>
    <row r="3378" spans="1:5" ht="56.25" customHeight="1" x14ac:dyDescent="0.2">
      <c r="A3378" s="88">
        <v>8699540093058</v>
      </c>
      <c r="B3378" s="87" t="s">
        <v>2758</v>
      </c>
      <c r="C3378" s="87" t="s">
        <v>2745</v>
      </c>
      <c r="D3378" s="90" t="s">
        <v>9395</v>
      </c>
      <c r="E3378" s="137" t="s">
        <v>18832</v>
      </c>
    </row>
    <row r="3379" spans="1:5" ht="56.25" customHeight="1" x14ac:dyDescent="0.2">
      <c r="A3379" s="88">
        <v>8699540093089</v>
      </c>
      <c r="B3379" s="87" t="s">
        <v>2756</v>
      </c>
      <c r="C3379" s="87" t="s">
        <v>2745</v>
      </c>
      <c r="D3379" s="90" t="s">
        <v>9395</v>
      </c>
      <c r="E3379" s="137" t="s">
        <v>18832</v>
      </c>
    </row>
    <row r="3380" spans="1:5" ht="56.25" customHeight="1" x14ac:dyDescent="0.2">
      <c r="A3380" s="88">
        <v>8699540150805</v>
      </c>
      <c r="B3380" s="87" t="s">
        <v>2803</v>
      </c>
      <c r="C3380" s="87" t="s">
        <v>2799</v>
      </c>
      <c r="D3380" s="90" t="s">
        <v>9395</v>
      </c>
      <c r="E3380" s="137" t="s">
        <v>18832</v>
      </c>
    </row>
    <row r="3381" spans="1:5" ht="56.25" customHeight="1" x14ac:dyDescent="0.2">
      <c r="A3381" s="88">
        <v>8699540150850</v>
      </c>
      <c r="B3381" s="87" t="s">
        <v>2804</v>
      </c>
      <c r="C3381" s="87" t="s">
        <v>2799</v>
      </c>
      <c r="D3381" s="90" t="s">
        <v>9395</v>
      </c>
      <c r="E3381" s="137" t="s">
        <v>18832</v>
      </c>
    </row>
    <row r="3382" spans="1:5" ht="56.25" customHeight="1" x14ac:dyDescent="0.2">
      <c r="A3382" s="88">
        <v>8699540015104</v>
      </c>
      <c r="B3382" s="87" t="s">
        <v>2830</v>
      </c>
      <c r="C3382" s="87" t="s">
        <v>2818</v>
      </c>
      <c r="D3382" s="90" t="s">
        <v>9395</v>
      </c>
      <c r="E3382" s="137" t="s">
        <v>18832</v>
      </c>
    </row>
    <row r="3383" spans="1:5" ht="56.25" customHeight="1" x14ac:dyDescent="0.2">
      <c r="A3383" s="88">
        <v>8699540015111</v>
      </c>
      <c r="B3383" s="87" t="s">
        <v>2845</v>
      </c>
      <c r="C3383" s="87" t="s">
        <v>2818</v>
      </c>
      <c r="D3383" s="90" t="s">
        <v>9395</v>
      </c>
      <c r="E3383" s="137" t="s">
        <v>18832</v>
      </c>
    </row>
    <row r="3384" spans="1:5" ht="56.25" customHeight="1" x14ac:dyDescent="0.2">
      <c r="A3384" s="88">
        <v>8699540090347</v>
      </c>
      <c r="B3384" s="87" t="s">
        <v>11167</v>
      </c>
      <c r="C3384" s="87" t="s">
        <v>2848</v>
      </c>
      <c r="D3384" s="90" t="s">
        <v>9395</v>
      </c>
      <c r="E3384" s="137" t="s">
        <v>18832</v>
      </c>
    </row>
    <row r="3385" spans="1:5" ht="56.25" customHeight="1" x14ac:dyDescent="0.2">
      <c r="A3385" s="88">
        <v>8699540090378</v>
      </c>
      <c r="B3385" s="87" t="s">
        <v>11168</v>
      </c>
      <c r="C3385" s="87" t="s">
        <v>2848</v>
      </c>
      <c r="D3385" s="90" t="s">
        <v>9395</v>
      </c>
      <c r="E3385" s="137" t="s">
        <v>18832</v>
      </c>
    </row>
    <row r="3386" spans="1:5" ht="56.25" customHeight="1" x14ac:dyDescent="0.2">
      <c r="A3386" s="88">
        <v>8699540090859</v>
      </c>
      <c r="B3386" s="87" t="s">
        <v>11740</v>
      </c>
      <c r="C3386" s="87" t="s">
        <v>2848</v>
      </c>
      <c r="D3386" s="90" t="s">
        <v>9395</v>
      </c>
      <c r="E3386" s="137" t="s">
        <v>18832</v>
      </c>
    </row>
    <row r="3387" spans="1:5" ht="56.25" customHeight="1" x14ac:dyDescent="0.2">
      <c r="A3387" s="88">
        <v>8699540090880</v>
      </c>
      <c r="B3387" s="87" t="s">
        <v>11747</v>
      </c>
      <c r="C3387" s="87" t="s">
        <v>2848</v>
      </c>
      <c r="D3387" s="90" t="s">
        <v>9395</v>
      </c>
      <c r="E3387" s="137" t="s">
        <v>18832</v>
      </c>
    </row>
    <row r="3388" spans="1:5" ht="56.25" customHeight="1" x14ac:dyDescent="0.2">
      <c r="A3388" s="88">
        <v>8699540752801</v>
      </c>
      <c r="B3388" s="87" t="s">
        <v>2881</v>
      </c>
      <c r="C3388" s="87" t="s">
        <v>5414</v>
      </c>
      <c r="D3388" s="90" t="s">
        <v>9395</v>
      </c>
      <c r="E3388" s="137" t="s">
        <v>18832</v>
      </c>
    </row>
    <row r="3389" spans="1:5" ht="56.25" customHeight="1" x14ac:dyDescent="0.2">
      <c r="A3389" s="88">
        <v>8699540752818</v>
      </c>
      <c r="B3389" s="87" t="s">
        <v>2888</v>
      </c>
      <c r="C3389" s="87" t="s">
        <v>5414</v>
      </c>
      <c r="D3389" s="90" t="s">
        <v>9395</v>
      </c>
      <c r="E3389" s="137" t="s">
        <v>18832</v>
      </c>
    </row>
    <row r="3390" spans="1:5" ht="56.25" customHeight="1" x14ac:dyDescent="0.2">
      <c r="A3390" s="88">
        <v>8699540099050</v>
      </c>
      <c r="B3390" s="87" t="s">
        <v>1907</v>
      </c>
      <c r="C3390" s="87" t="s">
        <v>1882</v>
      </c>
      <c r="D3390" s="90" t="s">
        <v>9395</v>
      </c>
      <c r="E3390" s="137" t="s">
        <v>18832</v>
      </c>
    </row>
    <row r="3391" spans="1:5" ht="56.25" customHeight="1" x14ac:dyDescent="0.2">
      <c r="A3391" s="88">
        <v>8699540170605</v>
      </c>
      <c r="B3391" s="87" t="s">
        <v>7611</v>
      </c>
      <c r="C3391" s="87" t="s">
        <v>1914</v>
      </c>
      <c r="D3391" s="90" t="s">
        <v>9395</v>
      </c>
      <c r="E3391" s="137" t="s">
        <v>18832</v>
      </c>
    </row>
    <row r="3392" spans="1:5" ht="56.25" customHeight="1" x14ac:dyDescent="0.2">
      <c r="A3392" s="88">
        <v>8699540170650</v>
      </c>
      <c r="B3392" s="87" t="s">
        <v>7610</v>
      </c>
      <c r="C3392" s="87" t="s">
        <v>1914</v>
      </c>
      <c r="D3392" s="90" t="s">
        <v>9395</v>
      </c>
      <c r="E3392" s="137" t="s">
        <v>18832</v>
      </c>
    </row>
    <row r="3393" spans="1:5" ht="56.25" customHeight="1" x14ac:dyDescent="0.2">
      <c r="A3393" s="88">
        <v>8699540170704</v>
      </c>
      <c r="B3393" s="87" t="s">
        <v>1915</v>
      </c>
      <c r="C3393" s="87" t="s">
        <v>1914</v>
      </c>
      <c r="D3393" s="90" t="s">
        <v>9395</v>
      </c>
      <c r="E3393" s="137" t="s">
        <v>18832</v>
      </c>
    </row>
    <row r="3394" spans="1:5" ht="56.25" customHeight="1" x14ac:dyDescent="0.2">
      <c r="A3394" s="88">
        <v>8699540170759</v>
      </c>
      <c r="B3394" s="87" t="s">
        <v>7612</v>
      </c>
      <c r="C3394" s="87" t="s">
        <v>1914</v>
      </c>
      <c r="D3394" s="90" t="s">
        <v>9395</v>
      </c>
      <c r="E3394" s="137" t="s">
        <v>18832</v>
      </c>
    </row>
    <row r="3395" spans="1:5" ht="56.25" customHeight="1" x14ac:dyDescent="0.2">
      <c r="A3395" s="88">
        <v>8699540150256</v>
      </c>
      <c r="B3395" s="87" t="s">
        <v>2025</v>
      </c>
      <c r="C3395" s="87" t="s">
        <v>2026</v>
      </c>
      <c r="D3395" s="90" t="s">
        <v>9395</v>
      </c>
      <c r="E3395" s="137" t="s">
        <v>18832</v>
      </c>
    </row>
    <row r="3396" spans="1:5" ht="56.25" customHeight="1" x14ac:dyDescent="0.2">
      <c r="A3396" s="88">
        <v>8699540700253</v>
      </c>
      <c r="B3396" s="87" t="s">
        <v>2029</v>
      </c>
      <c r="C3396" s="87" t="s">
        <v>2026</v>
      </c>
      <c r="D3396" s="90" t="s">
        <v>9395</v>
      </c>
      <c r="E3396" s="137" t="s">
        <v>18832</v>
      </c>
    </row>
    <row r="3397" spans="1:5" ht="56.25" customHeight="1" x14ac:dyDescent="0.2">
      <c r="A3397" s="88">
        <v>8699540091405</v>
      </c>
      <c r="B3397" s="87" t="s">
        <v>2209</v>
      </c>
      <c r="C3397" s="87" t="s">
        <v>2198</v>
      </c>
      <c r="D3397" s="90" t="s">
        <v>9395</v>
      </c>
      <c r="E3397" s="137" t="s">
        <v>18832</v>
      </c>
    </row>
    <row r="3398" spans="1:5" ht="56.25" customHeight="1" x14ac:dyDescent="0.2">
      <c r="A3398" s="88">
        <v>8699540091412</v>
      </c>
      <c r="B3398" s="87" t="s">
        <v>2217</v>
      </c>
      <c r="C3398" s="87" t="s">
        <v>2198</v>
      </c>
      <c r="D3398" s="90" t="s">
        <v>9395</v>
      </c>
      <c r="E3398" s="137" t="s">
        <v>18832</v>
      </c>
    </row>
    <row r="3399" spans="1:5" ht="56.25" customHeight="1" x14ac:dyDescent="0.2">
      <c r="A3399" s="88">
        <v>8699540752900</v>
      </c>
      <c r="B3399" s="87" t="s">
        <v>2207</v>
      </c>
      <c r="C3399" s="87" t="s">
        <v>2198</v>
      </c>
      <c r="D3399" s="90" t="s">
        <v>9395</v>
      </c>
      <c r="E3399" s="137" t="s">
        <v>18832</v>
      </c>
    </row>
    <row r="3400" spans="1:5" ht="56.25" customHeight="1" x14ac:dyDescent="0.2">
      <c r="A3400" s="88">
        <v>8699540752917</v>
      </c>
      <c r="B3400" s="87" t="s">
        <v>2214</v>
      </c>
      <c r="C3400" s="87" t="s">
        <v>2198</v>
      </c>
      <c r="D3400" s="90" t="s">
        <v>9395</v>
      </c>
      <c r="E3400" s="137" t="s">
        <v>18832</v>
      </c>
    </row>
    <row r="3401" spans="1:5" ht="56.25" customHeight="1" x14ac:dyDescent="0.2">
      <c r="A3401" s="88">
        <v>8699540890701</v>
      </c>
      <c r="B3401" s="87" t="s">
        <v>2312</v>
      </c>
      <c r="C3401" s="87" t="s">
        <v>2308</v>
      </c>
      <c r="D3401" s="90" t="s">
        <v>9395</v>
      </c>
      <c r="E3401" s="137" t="s">
        <v>18832</v>
      </c>
    </row>
    <row r="3402" spans="1:5" ht="56.25" customHeight="1" x14ac:dyDescent="0.2">
      <c r="A3402" s="88">
        <v>8699540890756</v>
      </c>
      <c r="B3402" s="87" t="s">
        <v>2359</v>
      </c>
      <c r="C3402" s="87" t="s">
        <v>2358</v>
      </c>
      <c r="D3402" s="90" t="s">
        <v>9395</v>
      </c>
      <c r="E3402" s="137" t="s">
        <v>18832</v>
      </c>
    </row>
    <row r="3403" spans="1:5" ht="56.25" customHeight="1" x14ac:dyDescent="0.2">
      <c r="A3403" s="88">
        <v>8699540250109</v>
      </c>
      <c r="B3403" s="87" t="s">
        <v>2396</v>
      </c>
      <c r="C3403" s="87" t="s">
        <v>12642</v>
      </c>
      <c r="D3403" s="90" t="s">
        <v>9395</v>
      </c>
      <c r="E3403" s="137" t="s">
        <v>18832</v>
      </c>
    </row>
    <row r="3404" spans="1:5" ht="56.25" customHeight="1" x14ac:dyDescent="0.2">
      <c r="A3404" s="88">
        <v>8699540250123</v>
      </c>
      <c r="B3404" s="87" t="s">
        <v>2397</v>
      </c>
      <c r="C3404" s="87" t="s">
        <v>12642</v>
      </c>
      <c r="D3404" s="90" t="s">
        <v>9395</v>
      </c>
      <c r="E3404" s="137" t="s">
        <v>18832</v>
      </c>
    </row>
    <row r="3405" spans="1:5" ht="56.25" customHeight="1" x14ac:dyDescent="0.2">
      <c r="A3405" s="88">
        <v>8699540250147</v>
      </c>
      <c r="B3405" s="87" t="s">
        <v>2393</v>
      </c>
      <c r="C3405" s="87" t="s">
        <v>12642</v>
      </c>
      <c r="D3405" s="90" t="s">
        <v>9395</v>
      </c>
      <c r="E3405" s="137" t="s">
        <v>18832</v>
      </c>
    </row>
    <row r="3406" spans="1:5" ht="56.25" customHeight="1" x14ac:dyDescent="0.2">
      <c r="A3406" s="88">
        <v>8699540250154</v>
      </c>
      <c r="B3406" s="87" t="s">
        <v>2394</v>
      </c>
      <c r="C3406" s="87" t="s">
        <v>12642</v>
      </c>
      <c r="D3406" s="90" t="s">
        <v>9395</v>
      </c>
      <c r="E3406" s="137" t="s">
        <v>18832</v>
      </c>
    </row>
    <row r="3407" spans="1:5" ht="56.25" customHeight="1" x14ac:dyDescent="0.2">
      <c r="A3407" s="88">
        <v>8699540250161</v>
      </c>
      <c r="B3407" s="87" t="s">
        <v>2395</v>
      </c>
      <c r="C3407" s="87" t="s">
        <v>12642</v>
      </c>
      <c r="D3407" s="90" t="s">
        <v>9395</v>
      </c>
      <c r="E3407" s="137" t="s">
        <v>18832</v>
      </c>
    </row>
    <row r="3408" spans="1:5" ht="56.25" customHeight="1" x14ac:dyDescent="0.2">
      <c r="A3408" s="88">
        <v>8699540250185</v>
      </c>
      <c r="B3408" s="87" t="s">
        <v>2385</v>
      </c>
      <c r="C3408" s="87" t="s">
        <v>12642</v>
      </c>
      <c r="D3408" s="90" t="s">
        <v>9395</v>
      </c>
      <c r="E3408" s="137" t="s">
        <v>18832</v>
      </c>
    </row>
    <row r="3409" spans="1:5" ht="56.25" customHeight="1" x14ac:dyDescent="0.2">
      <c r="A3409" s="88">
        <v>8699540250208</v>
      </c>
      <c r="B3409" s="87" t="s">
        <v>2398</v>
      </c>
      <c r="C3409" s="87" t="s">
        <v>12642</v>
      </c>
      <c r="D3409" s="90" t="s">
        <v>9395</v>
      </c>
      <c r="E3409" s="137" t="s">
        <v>18832</v>
      </c>
    </row>
    <row r="3410" spans="1:5" ht="56.25" customHeight="1" x14ac:dyDescent="0.2">
      <c r="A3410" s="88">
        <v>8699540017955</v>
      </c>
      <c r="B3410" s="87" t="s">
        <v>9081</v>
      </c>
      <c r="C3410" s="87" t="s">
        <v>1374</v>
      </c>
      <c r="D3410" s="90" t="s">
        <v>9395</v>
      </c>
      <c r="E3410" s="137" t="s">
        <v>18832</v>
      </c>
    </row>
    <row r="3411" spans="1:5" ht="56.25" customHeight="1" x14ac:dyDescent="0.2">
      <c r="A3411" s="88">
        <v>8699540017351</v>
      </c>
      <c r="B3411" s="87" t="s">
        <v>8970</v>
      </c>
      <c r="C3411" s="87" t="s">
        <v>9514</v>
      </c>
      <c r="D3411" s="90" t="s">
        <v>9395</v>
      </c>
      <c r="E3411" s="137" t="s">
        <v>18832</v>
      </c>
    </row>
    <row r="3412" spans="1:5" ht="56.25" customHeight="1" x14ac:dyDescent="0.2">
      <c r="A3412" s="88">
        <v>8699540017405</v>
      </c>
      <c r="B3412" s="87" t="s">
        <v>9080</v>
      </c>
      <c r="C3412" s="87" t="s">
        <v>9514</v>
      </c>
      <c r="D3412" s="90" t="s">
        <v>9395</v>
      </c>
      <c r="E3412" s="137" t="s">
        <v>18832</v>
      </c>
    </row>
    <row r="3413" spans="1:5" ht="56.25" customHeight="1" x14ac:dyDescent="0.2">
      <c r="A3413" s="88">
        <v>8699540570757</v>
      </c>
      <c r="B3413" s="87" t="s">
        <v>5260</v>
      </c>
      <c r="C3413" s="87" t="s">
        <v>12648</v>
      </c>
      <c r="D3413" s="90" t="s">
        <v>9395</v>
      </c>
      <c r="E3413" s="137" t="s">
        <v>18832</v>
      </c>
    </row>
    <row r="3414" spans="1:5" ht="56.25" customHeight="1" x14ac:dyDescent="0.2">
      <c r="A3414" s="88">
        <v>8699540570702</v>
      </c>
      <c r="B3414" s="87" t="s">
        <v>5261</v>
      </c>
      <c r="C3414" s="87" t="s">
        <v>12649</v>
      </c>
      <c r="D3414" s="90" t="s">
        <v>9395</v>
      </c>
      <c r="E3414" s="137" t="s">
        <v>18832</v>
      </c>
    </row>
    <row r="3415" spans="1:5" ht="56.25" customHeight="1" x14ac:dyDescent="0.2">
      <c r="A3415" s="88">
        <v>8699540017801</v>
      </c>
      <c r="B3415" s="87" t="s">
        <v>6866</v>
      </c>
      <c r="C3415" s="87" t="s">
        <v>1615</v>
      </c>
      <c r="D3415" s="90" t="s">
        <v>9395</v>
      </c>
      <c r="E3415" s="137" t="s">
        <v>18832</v>
      </c>
    </row>
    <row r="3416" spans="1:5" ht="56.25" customHeight="1" x14ac:dyDescent="0.2">
      <c r="A3416" s="88">
        <v>8699540017832</v>
      </c>
      <c r="B3416" s="87" t="s">
        <v>6867</v>
      </c>
      <c r="C3416" s="87" t="s">
        <v>1615</v>
      </c>
      <c r="D3416" s="90" t="s">
        <v>9395</v>
      </c>
      <c r="E3416" s="137" t="s">
        <v>18832</v>
      </c>
    </row>
    <row r="3417" spans="1:5" ht="56.25" customHeight="1" x14ac:dyDescent="0.2">
      <c r="A3417" s="88">
        <v>8699540017856</v>
      </c>
      <c r="B3417" s="87" t="s">
        <v>6868</v>
      </c>
      <c r="C3417" s="87" t="s">
        <v>1615</v>
      </c>
      <c r="D3417" s="90" t="s">
        <v>9395</v>
      </c>
      <c r="E3417" s="137" t="s">
        <v>18832</v>
      </c>
    </row>
    <row r="3418" spans="1:5" ht="56.25" customHeight="1" x14ac:dyDescent="0.2">
      <c r="A3418" s="88">
        <v>8699540016408</v>
      </c>
      <c r="B3418" s="87" t="s">
        <v>1629</v>
      </c>
      <c r="C3418" s="87" t="s">
        <v>1628</v>
      </c>
      <c r="D3418" s="90" t="s">
        <v>9395</v>
      </c>
      <c r="E3418" s="137" t="s">
        <v>18832</v>
      </c>
    </row>
    <row r="3419" spans="1:5" ht="56.25" customHeight="1" x14ac:dyDescent="0.2">
      <c r="A3419" s="88">
        <v>8699540016453</v>
      </c>
      <c r="B3419" s="87" t="s">
        <v>1631</v>
      </c>
      <c r="C3419" s="87" t="s">
        <v>1628</v>
      </c>
      <c r="D3419" s="90" t="s">
        <v>9395</v>
      </c>
      <c r="E3419" s="137" t="s">
        <v>18832</v>
      </c>
    </row>
    <row r="3420" spans="1:5" ht="56.25" customHeight="1" x14ac:dyDescent="0.2">
      <c r="A3420" s="88">
        <v>8699540090804</v>
      </c>
      <c r="B3420" s="87" t="s">
        <v>1765</v>
      </c>
      <c r="C3420" s="87" t="s">
        <v>1762</v>
      </c>
      <c r="D3420" s="90" t="s">
        <v>9395</v>
      </c>
      <c r="E3420" s="137" t="s">
        <v>18832</v>
      </c>
    </row>
    <row r="3421" spans="1:5" ht="56.25" customHeight="1" x14ac:dyDescent="0.2">
      <c r="A3421" s="88">
        <v>8699540096776</v>
      </c>
      <c r="B3421" s="87" t="s">
        <v>1795</v>
      </c>
      <c r="C3421" s="87" t="s">
        <v>1779</v>
      </c>
      <c r="D3421" s="90" t="s">
        <v>9395</v>
      </c>
      <c r="E3421" s="137" t="s">
        <v>18832</v>
      </c>
    </row>
    <row r="3422" spans="1:5" ht="56.25" customHeight="1" x14ac:dyDescent="0.2">
      <c r="A3422" s="88">
        <v>8699540096783</v>
      </c>
      <c r="B3422" s="87" t="s">
        <v>1801</v>
      </c>
      <c r="C3422" s="87" t="s">
        <v>1779</v>
      </c>
      <c r="D3422" s="90" t="s">
        <v>9395</v>
      </c>
      <c r="E3422" s="137" t="s">
        <v>18832</v>
      </c>
    </row>
    <row r="3423" spans="1:5" ht="56.25" customHeight="1" x14ac:dyDescent="0.2">
      <c r="A3423" s="88">
        <v>8699540171008</v>
      </c>
      <c r="B3423" s="87" t="s">
        <v>1832</v>
      </c>
      <c r="C3423" s="87" t="s">
        <v>1826</v>
      </c>
      <c r="D3423" s="90" t="s">
        <v>9395</v>
      </c>
      <c r="E3423" s="137" t="s">
        <v>18832</v>
      </c>
    </row>
    <row r="3424" spans="1:5" ht="56.25" customHeight="1" x14ac:dyDescent="0.2">
      <c r="A3424" s="88">
        <v>8699540171015</v>
      </c>
      <c r="B3424" s="87" t="s">
        <v>1833</v>
      </c>
      <c r="C3424" s="87" t="s">
        <v>1826</v>
      </c>
      <c r="D3424" s="90" t="s">
        <v>9395</v>
      </c>
      <c r="E3424" s="137" t="s">
        <v>18832</v>
      </c>
    </row>
    <row r="3425" spans="1:5" ht="56.25" customHeight="1" x14ac:dyDescent="0.2">
      <c r="A3425" s="88">
        <v>8699540171053</v>
      </c>
      <c r="B3425" s="87" t="s">
        <v>1835</v>
      </c>
      <c r="C3425" s="87" t="s">
        <v>1826</v>
      </c>
      <c r="D3425" s="90" t="s">
        <v>9395</v>
      </c>
      <c r="E3425" s="137" t="s">
        <v>18832</v>
      </c>
    </row>
    <row r="3426" spans="1:5" ht="56.25" customHeight="1" x14ac:dyDescent="0.2">
      <c r="A3426" s="88">
        <v>8699540171060</v>
      </c>
      <c r="B3426" s="87" t="s">
        <v>1836</v>
      </c>
      <c r="C3426" s="87" t="s">
        <v>1826</v>
      </c>
      <c r="D3426" s="90" t="s">
        <v>9395</v>
      </c>
      <c r="E3426" s="137" t="s">
        <v>18832</v>
      </c>
    </row>
    <row r="3427" spans="1:5" ht="56.25" customHeight="1" x14ac:dyDescent="0.2">
      <c r="A3427" s="88">
        <v>8699540270404</v>
      </c>
      <c r="B3427" s="87" t="s">
        <v>746</v>
      </c>
      <c r="C3427" s="87" t="s">
        <v>726</v>
      </c>
      <c r="D3427" s="90" t="s">
        <v>9395</v>
      </c>
      <c r="E3427" s="137" t="s">
        <v>18832</v>
      </c>
    </row>
    <row r="3428" spans="1:5" ht="56.25" customHeight="1" x14ac:dyDescent="0.2">
      <c r="A3428" s="88">
        <v>8699540270411</v>
      </c>
      <c r="B3428" s="87" t="s">
        <v>745</v>
      </c>
      <c r="C3428" s="87" t="s">
        <v>726</v>
      </c>
      <c r="D3428" s="90" t="s">
        <v>9395</v>
      </c>
      <c r="E3428" s="137" t="s">
        <v>18832</v>
      </c>
    </row>
    <row r="3429" spans="1:5" ht="56.25" customHeight="1" x14ac:dyDescent="0.2">
      <c r="A3429" s="88">
        <v>8699540270428</v>
      </c>
      <c r="B3429" s="87" t="s">
        <v>757</v>
      </c>
      <c r="C3429" s="87" t="s">
        <v>726</v>
      </c>
      <c r="D3429" s="90" t="s">
        <v>9395</v>
      </c>
      <c r="E3429" s="137" t="s">
        <v>18832</v>
      </c>
    </row>
    <row r="3430" spans="1:5" ht="56.25" customHeight="1" x14ac:dyDescent="0.2">
      <c r="A3430" s="88">
        <v>8699540270435</v>
      </c>
      <c r="B3430" s="87" t="s">
        <v>756</v>
      </c>
      <c r="C3430" s="87" t="s">
        <v>726</v>
      </c>
      <c r="D3430" s="90" t="s">
        <v>9395</v>
      </c>
      <c r="E3430" s="137" t="s">
        <v>18832</v>
      </c>
    </row>
    <row r="3431" spans="1:5" ht="56.25" customHeight="1" x14ac:dyDescent="0.2">
      <c r="A3431" s="88">
        <v>8699540270442</v>
      </c>
      <c r="B3431" s="87" t="s">
        <v>732</v>
      </c>
      <c r="C3431" s="87" t="s">
        <v>726</v>
      </c>
      <c r="D3431" s="90" t="s">
        <v>9395</v>
      </c>
      <c r="E3431" s="137" t="s">
        <v>18832</v>
      </c>
    </row>
    <row r="3432" spans="1:5" ht="56.25" customHeight="1" x14ac:dyDescent="0.2">
      <c r="A3432" s="88">
        <v>8699540270459</v>
      </c>
      <c r="B3432" s="87" t="s">
        <v>731</v>
      </c>
      <c r="C3432" s="87" t="s">
        <v>726</v>
      </c>
      <c r="D3432" s="90" t="s">
        <v>9395</v>
      </c>
      <c r="E3432" s="137" t="s">
        <v>18832</v>
      </c>
    </row>
    <row r="3433" spans="1:5" ht="56.25" customHeight="1" x14ac:dyDescent="0.2">
      <c r="A3433" s="88">
        <v>8699540092549</v>
      </c>
      <c r="B3433" s="87" t="s">
        <v>818</v>
      </c>
      <c r="C3433" s="87" t="s">
        <v>815</v>
      </c>
      <c r="D3433" s="90" t="s">
        <v>9395</v>
      </c>
      <c r="E3433" s="137" t="s">
        <v>18830</v>
      </c>
    </row>
    <row r="3434" spans="1:5" ht="56.25" customHeight="1" x14ac:dyDescent="0.2">
      <c r="A3434" s="88">
        <v>8699540092556</v>
      </c>
      <c r="B3434" s="87" t="s">
        <v>821</v>
      </c>
      <c r="C3434" s="87" t="s">
        <v>815</v>
      </c>
      <c r="D3434" s="90" t="s">
        <v>9395</v>
      </c>
      <c r="E3434" s="137" t="s">
        <v>18830</v>
      </c>
    </row>
    <row r="3435" spans="1:5" ht="56.25" customHeight="1" x14ac:dyDescent="0.2">
      <c r="A3435" s="88">
        <v>8699540092648</v>
      </c>
      <c r="B3435" s="87" t="s">
        <v>826</v>
      </c>
      <c r="C3435" s="87" t="s">
        <v>822</v>
      </c>
      <c r="D3435" s="90" t="s">
        <v>9395</v>
      </c>
      <c r="E3435" s="137" t="s">
        <v>18832</v>
      </c>
    </row>
    <row r="3436" spans="1:5" ht="56.25" customHeight="1" x14ac:dyDescent="0.2">
      <c r="A3436" s="88">
        <v>8699540091009</v>
      </c>
      <c r="B3436" s="87" t="s">
        <v>905</v>
      </c>
      <c r="C3436" s="87" t="s">
        <v>5448</v>
      </c>
      <c r="D3436" s="90" t="s">
        <v>9395</v>
      </c>
      <c r="E3436" s="137" t="s">
        <v>18832</v>
      </c>
    </row>
    <row r="3437" spans="1:5" ht="56.25" customHeight="1" x14ac:dyDescent="0.2">
      <c r="A3437" s="88">
        <v>8699540091016</v>
      </c>
      <c r="B3437" s="87" t="s">
        <v>911</v>
      </c>
      <c r="C3437" s="87" t="s">
        <v>5448</v>
      </c>
      <c r="D3437" s="90" t="s">
        <v>9395</v>
      </c>
      <c r="E3437" s="137" t="s">
        <v>18832</v>
      </c>
    </row>
    <row r="3438" spans="1:5" ht="56.25" customHeight="1" x14ac:dyDescent="0.2">
      <c r="A3438" s="88">
        <v>8699540091047</v>
      </c>
      <c r="B3438" s="87" t="s">
        <v>907</v>
      </c>
      <c r="C3438" s="87" t="s">
        <v>5448</v>
      </c>
      <c r="D3438" s="90" t="s">
        <v>9395</v>
      </c>
      <c r="E3438" s="137" t="s">
        <v>18832</v>
      </c>
    </row>
    <row r="3439" spans="1:5" ht="56.25" customHeight="1" x14ac:dyDescent="0.2">
      <c r="A3439" s="88">
        <v>8699540270503</v>
      </c>
      <c r="B3439" s="87" t="s">
        <v>8883</v>
      </c>
      <c r="C3439" s="87" t="s">
        <v>5449</v>
      </c>
      <c r="D3439" s="90" t="s">
        <v>9395</v>
      </c>
      <c r="E3439" s="137" t="s">
        <v>18832</v>
      </c>
    </row>
    <row r="3440" spans="1:5" ht="56.25" customHeight="1" x14ac:dyDescent="0.2">
      <c r="A3440" s="88">
        <v>8699540270527</v>
      </c>
      <c r="B3440" s="87" t="s">
        <v>8882</v>
      </c>
      <c r="C3440" s="87" t="s">
        <v>5449</v>
      </c>
      <c r="D3440" s="90" t="s">
        <v>9395</v>
      </c>
      <c r="E3440" s="137" t="s">
        <v>18832</v>
      </c>
    </row>
    <row r="3441" spans="1:5" ht="56.25" customHeight="1" x14ac:dyDescent="0.2">
      <c r="A3441" s="88">
        <v>8699540093102</v>
      </c>
      <c r="B3441" s="87" t="s">
        <v>9995</v>
      </c>
      <c r="C3441" s="87" t="s">
        <v>1044</v>
      </c>
      <c r="D3441" s="90" t="s">
        <v>9395</v>
      </c>
      <c r="E3441" s="137" t="s">
        <v>18832</v>
      </c>
    </row>
    <row r="3442" spans="1:5" ht="56.25" customHeight="1" x14ac:dyDescent="0.2">
      <c r="A3442" s="88">
        <v>8699540091313</v>
      </c>
      <c r="B3442" s="87" t="s">
        <v>1069</v>
      </c>
      <c r="C3442" s="87" t="s">
        <v>1066</v>
      </c>
      <c r="D3442" s="90" t="s">
        <v>9395</v>
      </c>
      <c r="E3442" s="137" t="s">
        <v>18832</v>
      </c>
    </row>
    <row r="3443" spans="1:5" ht="56.25" customHeight="1" x14ac:dyDescent="0.2">
      <c r="A3443" s="88">
        <v>8699540091337</v>
      </c>
      <c r="B3443" s="87" t="s">
        <v>1070</v>
      </c>
      <c r="C3443" s="87" t="s">
        <v>1066</v>
      </c>
      <c r="D3443" s="90" t="s">
        <v>9395</v>
      </c>
      <c r="E3443" s="137" t="s">
        <v>18832</v>
      </c>
    </row>
    <row r="3444" spans="1:5" ht="56.25" customHeight="1" x14ac:dyDescent="0.2">
      <c r="A3444" s="88">
        <v>8699540091351</v>
      </c>
      <c r="B3444" s="87" t="s">
        <v>1071</v>
      </c>
      <c r="C3444" s="87" t="s">
        <v>1066</v>
      </c>
      <c r="D3444" s="90" t="s">
        <v>9395</v>
      </c>
      <c r="E3444" s="137" t="s">
        <v>18832</v>
      </c>
    </row>
    <row r="3445" spans="1:5" ht="56.25" customHeight="1" x14ac:dyDescent="0.2">
      <c r="A3445" s="88">
        <v>8699540091375</v>
      </c>
      <c r="B3445" s="87" t="s">
        <v>1072</v>
      </c>
      <c r="C3445" s="87" t="s">
        <v>1066</v>
      </c>
      <c r="D3445" s="90" t="s">
        <v>9395</v>
      </c>
      <c r="E3445" s="137" t="s">
        <v>18832</v>
      </c>
    </row>
    <row r="3446" spans="1:5" ht="56.25" customHeight="1" x14ac:dyDescent="0.2">
      <c r="A3446" s="88">
        <v>8699540090453</v>
      </c>
      <c r="B3446" s="87" t="s">
        <v>9391</v>
      </c>
      <c r="C3446" s="87" t="s">
        <v>1080</v>
      </c>
      <c r="D3446" s="90" t="s">
        <v>9395</v>
      </c>
      <c r="E3446" s="137" t="s">
        <v>18832</v>
      </c>
    </row>
    <row r="3447" spans="1:5" ht="56.25" customHeight="1" x14ac:dyDescent="0.2">
      <c r="A3447" s="88">
        <v>8699540092082</v>
      </c>
      <c r="B3447" s="87" t="s">
        <v>1137</v>
      </c>
      <c r="C3447" s="87" t="s">
        <v>1135</v>
      </c>
      <c r="D3447" s="90" t="s">
        <v>9395</v>
      </c>
      <c r="E3447" s="137" t="s">
        <v>18832</v>
      </c>
    </row>
    <row r="3448" spans="1:5" ht="56.25" customHeight="1" x14ac:dyDescent="0.2">
      <c r="A3448" s="88">
        <v>8699540092105</v>
      </c>
      <c r="B3448" s="87" t="s">
        <v>1146</v>
      </c>
      <c r="C3448" s="87" t="s">
        <v>1135</v>
      </c>
      <c r="D3448" s="90" t="s">
        <v>9395</v>
      </c>
      <c r="E3448" s="137" t="s">
        <v>18832</v>
      </c>
    </row>
    <row r="3449" spans="1:5" ht="56.25" customHeight="1" x14ac:dyDescent="0.2">
      <c r="A3449" s="88">
        <v>8699540092129</v>
      </c>
      <c r="B3449" s="87" t="s">
        <v>1158</v>
      </c>
      <c r="C3449" s="87" t="s">
        <v>1135</v>
      </c>
      <c r="D3449" s="90" t="s">
        <v>9395</v>
      </c>
      <c r="E3449" s="137" t="s">
        <v>18832</v>
      </c>
    </row>
    <row r="3450" spans="1:5" ht="56.25" customHeight="1" x14ac:dyDescent="0.2">
      <c r="A3450" s="88">
        <v>8699540014909</v>
      </c>
      <c r="B3450" s="87" t="s">
        <v>133</v>
      </c>
      <c r="C3450" s="87" t="s">
        <v>5463</v>
      </c>
      <c r="D3450" s="90" t="s">
        <v>9395</v>
      </c>
      <c r="E3450" s="137" t="s">
        <v>18832</v>
      </c>
    </row>
    <row r="3451" spans="1:5" ht="56.25" customHeight="1" x14ac:dyDescent="0.2">
      <c r="A3451" s="88">
        <v>8699540014916</v>
      </c>
      <c r="B3451" s="87" t="s">
        <v>135</v>
      </c>
      <c r="C3451" s="87" t="s">
        <v>5463</v>
      </c>
      <c r="D3451" s="90" t="s">
        <v>9395</v>
      </c>
      <c r="E3451" s="137" t="s">
        <v>18832</v>
      </c>
    </row>
    <row r="3452" spans="1:5" ht="56.25" customHeight="1" x14ac:dyDescent="0.2">
      <c r="A3452" s="88">
        <v>8699540014930</v>
      </c>
      <c r="B3452" s="87" t="s">
        <v>136</v>
      </c>
      <c r="C3452" s="87" t="s">
        <v>5463</v>
      </c>
      <c r="D3452" s="90" t="s">
        <v>9395</v>
      </c>
      <c r="E3452" s="137" t="s">
        <v>18832</v>
      </c>
    </row>
    <row r="3453" spans="1:5" ht="56.25" customHeight="1" x14ac:dyDescent="0.2">
      <c r="A3453" s="88">
        <v>8699540152304</v>
      </c>
      <c r="B3453" s="87" t="s">
        <v>129</v>
      </c>
      <c r="C3453" s="87" t="s">
        <v>5463</v>
      </c>
      <c r="D3453" s="90" t="s">
        <v>9395</v>
      </c>
      <c r="E3453" s="137" t="s">
        <v>18832</v>
      </c>
    </row>
    <row r="3454" spans="1:5" ht="56.25" customHeight="1" x14ac:dyDescent="0.2">
      <c r="A3454" s="88">
        <v>8699540701304</v>
      </c>
      <c r="B3454" s="87" t="s">
        <v>127</v>
      </c>
      <c r="C3454" s="87" t="s">
        <v>5463</v>
      </c>
      <c r="D3454" s="90" t="s">
        <v>9395</v>
      </c>
      <c r="E3454" s="137" t="s">
        <v>18832</v>
      </c>
    </row>
    <row r="3455" spans="1:5" ht="56.25" customHeight="1" x14ac:dyDescent="0.2">
      <c r="A3455" s="88">
        <v>8699540753006</v>
      </c>
      <c r="B3455" s="87" t="s">
        <v>132</v>
      </c>
      <c r="C3455" s="87" t="s">
        <v>5463</v>
      </c>
      <c r="D3455" s="90" t="s">
        <v>9395</v>
      </c>
      <c r="E3455" s="137" t="s">
        <v>18832</v>
      </c>
    </row>
    <row r="3456" spans="1:5" ht="56.25" customHeight="1" x14ac:dyDescent="0.2">
      <c r="A3456" s="88">
        <v>8699540091603</v>
      </c>
      <c r="B3456" s="87" t="s">
        <v>162</v>
      </c>
      <c r="C3456" s="87" t="s">
        <v>138</v>
      </c>
      <c r="D3456" s="90" t="s">
        <v>9395</v>
      </c>
      <c r="E3456" s="137" t="s">
        <v>18832</v>
      </c>
    </row>
    <row r="3457" spans="1:5" ht="56.25" customHeight="1" x14ac:dyDescent="0.2">
      <c r="A3457" s="88">
        <v>8699540091610</v>
      </c>
      <c r="B3457" s="87" t="s">
        <v>176</v>
      </c>
      <c r="C3457" s="87" t="s">
        <v>138</v>
      </c>
      <c r="D3457" s="90" t="s">
        <v>9395</v>
      </c>
      <c r="E3457" s="137" t="s">
        <v>18832</v>
      </c>
    </row>
    <row r="3458" spans="1:5" ht="56.25" customHeight="1" x14ac:dyDescent="0.2">
      <c r="A3458" s="88">
        <v>8699540091627</v>
      </c>
      <c r="B3458" s="87" t="s">
        <v>171</v>
      </c>
      <c r="C3458" s="87" t="s">
        <v>138</v>
      </c>
      <c r="D3458" s="90" t="s">
        <v>9395</v>
      </c>
      <c r="E3458" s="137" t="s">
        <v>18832</v>
      </c>
    </row>
    <row r="3459" spans="1:5" ht="56.25" customHeight="1" x14ac:dyDescent="0.2">
      <c r="A3459" s="88">
        <v>8699540280304</v>
      </c>
      <c r="B3459" s="87" t="s">
        <v>151</v>
      </c>
      <c r="C3459" s="87" t="s">
        <v>138</v>
      </c>
      <c r="D3459" s="90" t="s">
        <v>9395</v>
      </c>
      <c r="E3459" s="137" t="s">
        <v>18832</v>
      </c>
    </row>
    <row r="3460" spans="1:5" ht="56.25" customHeight="1" x14ac:dyDescent="0.2">
      <c r="A3460" s="88">
        <v>8699540280311</v>
      </c>
      <c r="B3460" s="87" t="s">
        <v>152</v>
      </c>
      <c r="C3460" s="87" t="s">
        <v>138</v>
      </c>
      <c r="D3460" s="90" t="s">
        <v>9395</v>
      </c>
      <c r="E3460" s="137" t="s">
        <v>18832</v>
      </c>
    </row>
    <row r="3461" spans="1:5" ht="56.25" customHeight="1" x14ac:dyDescent="0.2">
      <c r="A3461" s="88">
        <v>8699540280328</v>
      </c>
      <c r="B3461" s="87" t="s">
        <v>10045</v>
      </c>
      <c r="C3461" s="87" t="s">
        <v>138</v>
      </c>
      <c r="D3461" s="90" t="s">
        <v>9395</v>
      </c>
      <c r="E3461" s="137" t="s">
        <v>18832</v>
      </c>
    </row>
    <row r="3462" spans="1:5" ht="56.25" customHeight="1" x14ac:dyDescent="0.2">
      <c r="A3462" s="88">
        <v>8699540091702</v>
      </c>
      <c r="B3462" s="87" t="s">
        <v>252</v>
      </c>
      <c r="C3462" s="87" t="s">
        <v>247</v>
      </c>
      <c r="D3462" s="90" t="s">
        <v>9395</v>
      </c>
      <c r="E3462" s="137" t="s">
        <v>18832</v>
      </c>
    </row>
    <row r="3463" spans="1:5" ht="56.25" customHeight="1" x14ac:dyDescent="0.2">
      <c r="A3463" s="88">
        <v>8699540091719</v>
      </c>
      <c r="B3463" s="87" t="s">
        <v>259</v>
      </c>
      <c r="C3463" s="87" t="s">
        <v>247</v>
      </c>
      <c r="D3463" s="90" t="s">
        <v>9395</v>
      </c>
      <c r="E3463" s="137" t="s">
        <v>18832</v>
      </c>
    </row>
    <row r="3464" spans="1:5" ht="56.25" customHeight="1" x14ac:dyDescent="0.2">
      <c r="A3464" s="88">
        <v>8699540890800</v>
      </c>
      <c r="B3464" s="87" t="s">
        <v>253</v>
      </c>
      <c r="C3464" s="87" t="s">
        <v>247</v>
      </c>
      <c r="D3464" s="90" t="s">
        <v>9395</v>
      </c>
      <c r="E3464" s="137" t="s">
        <v>18832</v>
      </c>
    </row>
    <row r="3465" spans="1:5" ht="56.25" customHeight="1" x14ac:dyDescent="0.2">
      <c r="A3465" s="88">
        <v>8699540016255</v>
      </c>
      <c r="B3465" s="87" t="s">
        <v>298</v>
      </c>
      <c r="C3465" s="87" t="s">
        <v>278</v>
      </c>
      <c r="D3465" s="90" t="s">
        <v>9395</v>
      </c>
      <c r="E3465" s="137" t="s">
        <v>18832</v>
      </c>
    </row>
    <row r="3466" spans="1:5" ht="56.25" customHeight="1" x14ac:dyDescent="0.2">
      <c r="A3466" s="88">
        <v>8699540016262</v>
      </c>
      <c r="B3466" s="87" t="s">
        <v>307</v>
      </c>
      <c r="C3466" s="87" t="s">
        <v>278</v>
      </c>
      <c r="D3466" s="90" t="s">
        <v>9395</v>
      </c>
      <c r="E3466" s="137" t="s">
        <v>18832</v>
      </c>
    </row>
    <row r="3467" spans="1:5" ht="56.25" customHeight="1" x14ac:dyDescent="0.2">
      <c r="A3467" s="88">
        <v>8699540350304</v>
      </c>
      <c r="B3467" s="87" t="s">
        <v>316</v>
      </c>
      <c r="C3467" s="87" t="s">
        <v>278</v>
      </c>
      <c r="D3467" s="90" t="s">
        <v>9395</v>
      </c>
      <c r="E3467" s="137" t="s">
        <v>18832</v>
      </c>
    </row>
    <row r="3468" spans="1:5" ht="56.25" customHeight="1" x14ac:dyDescent="0.2">
      <c r="A3468" s="88">
        <v>8699540510104</v>
      </c>
      <c r="B3468" s="87" t="s">
        <v>318</v>
      </c>
      <c r="C3468" s="87" t="s">
        <v>278</v>
      </c>
      <c r="D3468" s="90" t="s">
        <v>9395</v>
      </c>
      <c r="E3468" s="137" t="s">
        <v>18832</v>
      </c>
    </row>
    <row r="3469" spans="1:5" ht="56.25" customHeight="1" x14ac:dyDescent="0.2">
      <c r="A3469" s="88">
        <v>8699540751101</v>
      </c>
      <c r="B3469" s="87" t="s">
        <v>439</v>
      </c>
      <c r="C3469" s="87" t="s">
        <v>438</v>
      </c>
      <c r="D3469" s="90" t="s">
        <v>9395</v>
      </c>
      <c r="E3469" s="137" t="s">
        <v>18832</v>
      </c>
    </row>
    <row r="3470" spans="1:5" ht="56.25" customHeight="1" x14ac:dyDescent="0.2">
      <c r="A3470" s="88">
        <v>8699540152403</v>
      </c>
      <c r="B3470" s="87" t="s">
        <v>684</v>
      </c>
      <c r="C3470" s="87" t="s">
        <v>680</v>
      </c>
      <c r="D3470" s="90" t="s">
        <v>9395</v>
      </c>
      <c r="E3470" s="137" t="s">
        <v>18832</v>
      </c>
    </row>
    <row r="3471" spans="1:5" ht="56.25" customHeight="1" x14ac:dyDescent="0.2">
      <c r="A3471" s="88">
        <v>8699540152502</v>
      </c>
      <c r="B3471" s="87" t="s">
        <v>685</v>
      </c>
      <c r="C3471" s="87" t="s">
        <v>680</v>
      </c>
      <c r="D3471" s="90" t="s">
        <v>9395</v>
      </c>
      <c r="E3471" s="137" t="s">
        <v>18832</v>
      </c>
    </row>
    <row r="3472" spans="1:5" ht="56.25" customHeight="1" x14ac:dyDescent="0.2">
      <c r="A3472" s="88">
        <v>8680638090226</v>
      </c>
      <c r="B3472" s="87" t="s">
        <v>12092</v>
      </c>
      <c r="C3472" s="87" t="s">
        <v>2848</v>
      </c>
      <c r="D3472" s="90" t="s">
        <v>12821</v>
      </c>
      <c r="E3472" s="137" t="s">
        <v>18832</v>
      </c>
    </row>
    <row r="3473" spans="1:5" ht="56.25" customHeight="1" x14ac:dyDescent="0.2">
      <c r="A3473" s="88">
        <v>8680638090233</v>
      </c>
      <c r="B3473" s="87" t="s">
        <v>9617</v>
      </c>
      <c r="C3473" s="87" t="s">
        <v>2848</v>
      </c>
      <c r="D3473" s="90" t="s">
        <v>12821</v>
      </c>
      <c r="E3473" s="137" t="s">
        <v>18832</v>
      </c>
    </row>
    <row r="3474" spans="1:5" ht="56.25" customHeight="1" x14ac:dyDescent="0.2">
      <c r="A3474" s="88">
        <v>8680638090264</v>
      </c>
      <c r="B3474" s="87" t="s">
        <v>9618</v>
      </c>
      <c r="C3474" s="87" t="s">
        <v>2848</v>
      </c>
      <c r="D3474" s="90" t="s">
        <v>12821</v>
      </c>
      <c r="E3474" s="137" t="s">
        <v>18832</v>
      </c>
    </row>
    <row r="3475" spans="1:5" ht="56.25" customHeight="1" x14ac:dyDescent="0.2">
      <c r="A3475" s="88">
        <v>8680638040023</v>
      </c>
      <c r="B3475" s="87" t="s">
        <v>11507</v>
      </c>
      <c r="C3475" s="87" t="s">
        <v>2282</v>
      </c>
      <c r="D3475" s="90" t="s">
        <v>12821</v>
      </c>
      <c r="E3475" s="137" t="s">
        <v>18832</v>
      </c>
    </row>
    <row r="3476" spans="1:5" ht="56.25" customHeight="1" x14ac:dyDescent="0.2">
      <c r="A3476" s="88">
        <v>8680638090141</v>
      </c>
      <c r="B3476" s="87" t="s">
        <v>10637</v>
      </c>
      <c r="C3476" s="87" t="s">
        <v>1779</v>
      </c>
      <c r="D3476" s="90" t="s">
        <v>12821</v>
      </c>
      <c r="E3476" s="137" t="s">
        <v>18832</v>
      </c>
    </row>
    <row r="3477" spans="1:5" ht="56.25" customHeight="1" x14ac:dyDescent="0.2">
      <c r="A3477" s="88">
        <v>8680638090172</v>
      </c>
      <c r="B3477" s="87" t="s">
        <v>10638</v>
      </c>
      <c r="C3477" s="87" t="s">
        <v>1779</v>
      </c>
      <c r="D3477" s="90" t="s">
        <v>12821</v>
      </c>
      <c r="E3477" s="137" t="s">
        <v>18832</v>
      </c>
    </row>
    <row r="3478" spans="1:5" ht="56.25" customHeight="1" x14ac:dyDescent="0.2">
      <c r="A3478" s="88">
        <v>8680638090196</v>
      </c>
      <c r="B3478" s="87" t="s">
        <v>10575</v>
      </c>
      <c r="C3478" s="87" t="s">
        <v>1779</v>
      </c>
      <c r="D3478" s="90" t="s">
        <v>12821</v>
      </c>
      <c r="E3478" s="137" t="s">
        <v>18832</v>
      </c>
    </row>
    <row r="3479" spans="1:5" ht="56.25" customHeight="1" x14ac:dyDescent="0.2">
      <c r="A3479" s="88">
        <v>8698755770013</v>
      </c>
      <c r="B3479" s="87" t="s">
        <v>3096</v>
      </c>
      <c r="C3479" s="87" t="s">
        <v>5381</v>
      </c>
      <c r="D3479" s="90" t="s">
        <v>3097</v>
      </c>
      <c r="E3479" s="137" t="s">
        <v>18832</v>
      </c>
    </row>
    <row r="3480" spans="1:5" ht="56.25" customHeight="1" x14ac:dyDescent="0.2">
      <c r="A3480" s="88">
        <v>8698755770020</v>
      </c>
      <c r="B3480" s="87" t="s">
        <v>3098</v>
      </c>
      <c r="C3480" s="87" t="s">
        <v>5381</v>
      </c>
      <c r="D3480" s="90" t="s">
        <v>3097</v>
      </c>
      <c r="E3480" s="137" t="s">
        <v>18832</v>
      </c>
    </row>
    <row r="3481" spans="1:5" ht="56.25" customHeight="1" x14ac:dyDescent="0.2">
      <c r="A3481" s="88">
        <v>8698755770037</v>
      </c>
      <c r="B3481" s="87" t="s">
        <v>3099</v>
      </c>
      <c r="C3481" s="87" t="s">
        <v>5381</v>
      </c>
      <c r="D3481" s="90" t="s">
        <v>3097</v>
      </c>
      <c r="E3481" s="137" t="s">
        <v>18832</v>
      </c>
    </row>
    <row r="3482" spans="1:5" ht="56.25" customHeight="1" x14ac:dyDescent="0.2">
      <c r="A3482" s="88">
        <v>8698755770044</v>
      </c>
      <c r="B3482" s="87" t="s">
        <v>3100</v>
      </c>
      <c r="C3482" s="87" t="s">
        <v>5381</v>
      </c>
      <c r="D3482" s="90" t="s">
        <v>3097</v>
      </c>
      <c r="E3482" s="137" t="s">
        <v>18832</v>
      </c>
    </row>
    <row r="3483" spans="1:5" ht="56.25" customHeight="1" x14ac:dyDescent="0.2">
      <c r="A3483" s="88">
        <v>8698755770051</v>
      </c>
      <c r="B3483" s="87" t="s">
        <v>3103</v>
      </c>
      <c r="C3483" s="87" t="s">
        <v>5381</v>
      </c>
      <c r="D3483" s="90" t="s">
        <v>3097</v>
      </c>
      <c r="E3483" s="137" t="s">
        <v>18832</v>
      </c>
    </row>
    <row r="3484" spans="1:5" ht="56.25" customHeight="1" x14ac:dyDescent="0.2">
      <c r="A3484" s="88">
        <v>8698755770068</v>
      </c>
      <c r="B3484" s="87" t="s">
        <v>3104</v>
      </c>
      <c r="C3484" s="87" t="s">
        <v>5381</v>
      </c>
      <c r="D3484" s="90" t="s">
        <v>3097</v>
      </c>
      <c r="E3484" s="137" t="s">
        <v>18832</v>
      </c>
    </row>
    <row r="3485" spans="1:5" ht="56.25" customHeight="1" x14ac:dyDescent="0.2">
      <c r="A3485" s="88">
        <v>8698755770075</v>
      </c>
      <c r="B3485" s="87" t="s">
        <v>3106</v>
      </c>
      <c r="C3485" s="87" t="s">
        <v>5381</v>
      </c>
      <c r="D3485" s="90" t="s">
        <v>3097</v>
      </c>
      <c r="E3485" s="137" t="s">
        <v>18832</v>
      </c>
    </row>
    <row r="3486" spans="1:5" ht="56.25" customHeight="1" x14ac:dyDescent="0.2">
      <c r="A3486" s="88">
        <v>8698755770082</v>
      </c>
      <c r="B3486" s="87" t="s">
        <v>3107</v>
      </c>
      <c r="C3486" s="87" t="s">
        <v>5381</v>
      </c>
      <c r="D3486" s="90" t="s">
        <v>3097</v>
      </c>
      <c r="E3486" s="137" t="s">
        <v>18832</v>
      </c>
    </row>
    <row r="3487" spans="1:5" ht="56.25" customHeight="1" x14ac:dyDescent="0.2">
      <c r="A3487" s="88">
        <v>8699504570359</v>
      </c>
      <c r="B3487" s="87" t="s">
        <v>8581</v>
      </c>
      <c r="C3487" s="87" t="s">
        <v>5247</v>
      </c>
      <c r="D3487" s="90" t="s">
        <v>6348</v>
      </c>
      <c r="E3487" s="137" t="s">
        <v>18830</v>
      </c>
    </row>
    <row r="3488" spans="1:5" ht="56.25" customHeight="1" x14ac:dyDescent="0.2">
      <c r="A3488" s="88">
        <v>8699504091311</v>
      </c>
      <c r="B3488" s="87" t="s">
        <v>5250</v>
      </c>
      <c r="C3488" s="87" t="s">
        <v>5247</v>
      </c>
      <c r="D3488" s="90" t="s">
        <v>6348</v>
      </c>
      <c r="E3488" s="137" t="s">
        <v>18831</v>
      </c>
    </row>
    <row r="3489" spans="1:5" ht="56.25" customHeight="1" x14ac:dyDescent="0.2">
      <c r="A3489" s="88">
        <v>8699504810301</v>
      </c>
      <c r="B3489" s="87" t="s">
        <v>4334</v>
      </c>
      <c r="C3489" s="87" t="s">
        <v>4333</v>
      </c>
      <c r="D3489" s="90" t="s">
        <v>6348</v>
      </c>
      <c r="E3489" s="137" t="s">
        <v>18832</v>
      </c>
    </row>
    <row r="3490" spans="1:5" ht="56.25" customHeight="1" x14ac:dyDescent="0.2">
      <c r="A3490" s="88">
        <v>8699504011623</v>
      </c>
      <c r="B3490" s="87" t="s">
        <v>13747</v>
      </c>
      <c r="C3490" s="87" t="s">
        <v>4651</v>
      </c>
      <c r="D3490" s="90" t="s">
        <v>6348</v>
      </c>
      <c r="E3490" s="137" t="s">
        <v>18832</v>
      </c>
    </row>
    <row r="3491" spans="1:5" ht="56.25" customHeight="1" x14ac:dyDescent="0.2">
      <c r="A3491" s="88">
        <v>8699504070057</v>
      </c>
      <c r="B3491" s="87" t="s">
        <v>15572</v>
      </c>
      <c r="C3491" s="87" t="s">
        <v>4651</v>
      </c>
      <c r="D3491" s="90" t="s">
        <v>6348</v>
      </c>
      <c r="E3491" s="137" t="s">
        <v>18832</v>
      </c>
    </row>
    <row r="3492" spans="1:5" ht="56.25" customHeight="1" x14ac:dyDescent="0.2">
      <c r="A3492" s="88">
        <v>8699504070071</v>
      </c>
      <c r="B3492" s="87" t="s">
        <v>15707</v>
      </c>
      <c r="C3492" s="87" t="s">
        <v>4651</v>
      </c>
      <c r="D3492" s="90" t="s">
        <v>6348</v>
      </c>
      <c r="E3492" s="137" t="s">
        <v>18832</v>
      </c>
    </row>
    <row r="3493" spans="1:5" ht="56.25" customHeight="1" x14ac:dyDescent="0.2">
      <c r="A3493" s="88">
        <v>8699504070095</v>
      </c>
      <c r="B3493" s="87" t="s">
        <v>15708</v>
      </c>
      <c r="C3493" s="87" t="s">
        <v>4651</v>
      </c>
      <c r="D3493" s="90" t="s">
        <v>6348</v>
      </c>
      <c r="E3493" s="137" t="s">
        <v>18832</v>
      </c>
    </row>
    <row r="3494" spans="1:5" ht="56.25" customHeight="1" x14ac:dyDescent="0.2">
      <c r="A3494" s="88">
        <v>8699504550054</v>
      </c>
      <c r="B3494" s="87" t="s">
        <v>3754</v>
      </c>
      <c r="C3494" s="87" t="s">
        <v>3755</v>
      </c>
      <c r="D3494" s="90" t="s">
        <v>6348</v>
      </c>
      <c r="E3494" s="137" t="s">
        <v>18832</v>
      </c>
    </row>
    <row r="3495" spans="1:5" ht="56.25" customHeight="1" x14ac:dyDescent="0.2">
      <c r="A3495" s="88">
        <v>8699504550405</v>
      </c>
      <c r="B3495" s="87" t="s">
        <v>12685</v>
      </c>
      <c r="C3495" s="87" t="s">
        <v>12686</v>
      </c>
      <c r="D3495" s="90" t="s">
        <v>6348</v>
      </c>
      <c r="E3495" s="137" t="s">
        <v>18832</v>
      </c>
    </row>
    <row r="3496" spans="1:5" ht="56.25" customHeight="1" x14ac:dyDescent="0.2">
      <c r="A3496" s="88">
        <v>8699504750256</v>
      </c>
      <c r="B3496" s="87" t="s">
        <v>3269</v>
      </c>
      <c r="C3496" s="87" t="s">
        <v>3270</v>
      </c>
      <c r="D3496" s="90" t="s">
        <v>6348</v>
      </c>
      <c r="E3496" s="137" t="s">
        <v>18832</v>
      </c>
    </row>
    <row r="3497" spans="1:5" ht="56.25" customHeight="1" x14ac:dyDescent="0.2">
      <c r="A3497" s="88">
        <v>8699504020113</v>
      </c>
      <c r="B3497" s="87" t="s">
        <v>8261</v>
      </c>
      <c r="C3497" s="87" t="s">
        <v>3275</v>
      </c>
      <c r="D3497" s="90" t="s">
        <v>6348</v>
      </c>
      <c r="E3497" s="137" t="s">
        <v>18832</v>
      </c>
    </row>
    <row r="3498" spans="1:5" ht="56.25" customHeight="1" x14ac:dyDescent="0.2">
      <c r="A3498" s="88">
        <v>8699504020205</v>
      </c>
      <c r="B3498" s="87" t="s">
        <v>3288</v>
      </c>
      <c r="C3498" s="87" t="s">
        <v>3286</v>
      </c>
      <c r="D3498" s="90" t="s">
        <v>6348</v>
      </c>
      <c r="E3498" s="137" t="s">
        <v>18832</v>
      </c>
    </row>
    <row r="3499" spans="1:5" ht="56.25" customHeight="1" x14ac:dyDescent="0.2">
      <c r="A3499" s="88">
        <v>8699504020304</v>
      </c>
      <c r="B3499" s="87" t="s">
        <v>3301</v>
      </c>
      <c r="C3499" s="87" t="s">
        <v>3302</v>
      </c>
      <c r="D3499" s="90" t="s">
        <v>6348</v>
      </c>
      <c r="E3499" s="137" t="s">
        <v>18832</v>
      </c>
    </row>
    <row r="3500" spans="1:5" ht="56.25" customHeight="1" x14ac:dyDescent="0.2">
      <c r="A3500" s="88">
        <v>8699504010503</v>
      </c>
      <c r="B3500" s="87" t="s">
        <v>9407</v>
      </c>
      <c r="C3500" s="87" t="s">
        <v>3600</v>
      </c>
      <c r="D3500" s="90" t="s">
        <v>6348</v>
      </c>
      <c r="E3500" s="137" t="s">
        <v>18831</v>
      </c>
    </row>
    <row r="3501" spans="1:5" ht="56.25" customHeight="1" x14ac:dyDescent="0.2">
      <c r="A3501" s="88">
        <v>8699504010459</v>
      </c>
      <c r="B3501" s="87" t="s">
        <v>3599</v>
      </c>
      <c r="C3501" s="87" t="s">
        <v>3600</v>
      </c>
      <c r="D3501" s="90" t="s">
        <v>6348</v>
      </c>
      <c r="E3501" s="137" t="s">
        <v>18831</v>
      </c>
    </row>
    <row r="3502" spans="1:5" ht="56.25" customHeight="1" x14ac:dyDescent="0.2">
      <c r="A3502" s="88">
        <v>8699504810097</v>
      </c>
      <c r="B3502" s="87" t="s">
        <v>2036</v>
      </c>
      <c r="C3502" s="87" t="s">
        <v>2037</v>
      </c>
      <c r="D3502" s="90" t="s">
        <v>6348</v>
      </c>
      <c r="E3502" s="137" t="s">
        <v>18831</v>
      </c>
    </row>
    <row r="3503" spans="1:5" ht="56.25" customHeight="1" x14ac:dyDescent="0.2">
      <c r="A3503" s="88">
        <v>8699504810103</v>
      </c>
      <c r="B3503" s="87" t="s">
        <v>2038</v>
      </c>
      <c r="C3503" s="87" t="s">
        <v>2037</v>
      </c>
      <c r="D3503" s="90" t="s">
        <v>6348</v>
      </c>
      <c r="E3503" s="137" t="s">
        <v>18831</v>
      </c>
    </row>
    <row r="3504" spans="1:5" ht="56.25" customHeight="1" x14ac:dyDescent="0.2">
      <c r="A3504" s="88">
        <v>8699504810110</v>
      </c>
      <c r="B3504" s="87" t="s">
        <v>2039</v>
      </c>
      <c r="C3504" s="87" t="s">
        <v>2037</v>
      </c>
      <c r="D3504" s="90" t="s">
        <v>6348</v>
      </c>
      <c r="E3504" s="137" t="s">
        <v>18831</v>
      </c>
    </row>
    <row r="3505" spans="1:5" ht="56.25" customHeight="1" x14ac:dyDescent="0.2">
      <c r="A3505" s="88">
        <v>8699504150964</v>
      </c>
      <c r="B3505" s="87" t="s">
        <v>9604</v>
      </c>
      <c r="C3505" s="87" t="s">
        <v>2048</v>
      </c>
      <c r="D3505" s="90" t="s">
        <v>6348</v>
      </c>
      <c r="E3505" s="137" t="s">
        <v>18832</v>
      </c>
    </row>
    <row r="3506" spans="1:5" ht="56.25" customHeight="1" x14ac:dyDescent="0.2">
      <c r="A3506" s="88">
        <v>8699504011203</v>
      </c>
      <c r="B3506" s="87" t="s">
        <v>2095</v>
      </c>
      <c r="C3506" s="87" t="s">
        <v>2096</v>
      </c>
      <c r="D3506" s="90" t="s">
        <v>6348</v>
      </c>
      <c r="E3506" s="137" t="s">
        <v>18830</v>
      </c>
    </row>
    <row r="3507" spans="1:5" ht="56.25" customHeight="1" x14ac:dyDescent="0.2">
      <c r="A3507" s="88">
        <v>8699504890105</v>
      </c>
      <c r="B3507" s="87" t="s">
        <v>2311</v>
      </c>
      <c r="C3507" s="87" t="s">
        <v>2308</v>
      </c>
      <c r="D3507" s="90" t="s">
        <v>6348</v>
      </c>
      <c r="E3507" s="137" t="s">
        <v>18832</v>
      </c>
    </row>
    <row r="3508" spans="1:5" ht="56.25" customHeight="1" x14ac:dyDescent="0.2">
      <c r="A3508" s="88">
        <v>8699504090147</v>
      </c>
      <c r="B3508" s="87" t="s">
        <v>1310</v>
      </c>
      <c r="C3508" s="87" t="s">
        <v>1311</v>
      </c>
      <c r="D3508" s="90" t="s">
        <v>6348</v>
      </c>
      <c r="E3508" s="137" t="s">
        <v>18832</v>
      </c>
    </row>
    <row r="3509" spans="1:5" ht="56.25" customHeight="1" x14ac:dyDescent="0.2">
      <c r="A3509" s="88">
        <v>8699504091069</v>
      </c>
      <c r="B3509" s="87" t="s">
        <v>1313</v>
      </c>
      <c r="C3509" s="87" t="s">
        <v>1311</v>
      </c>
      <c r="D3509" s="90" t="s">
        <v>6348</v>
      </c>
      <c r="E3509" s="137" t="s">
        <v>18832</v>
      </c>
    </row>
    <row r="3510" spans="1:5" ht="56.25" customHeight="1" x14ac:dyDescent="0.2">
      <c r="A3510" s="88">
        <v>8699504091120</v>
      </c>
      <c r="B3510" s="87" t="s">
        <v>1404</v>
      </c>
      <c r="C3510" s="87" t="s">
        <v>1403</v>
      </c>
      <c r="D3510" s="90" t="s">
        <v>6348</v>
      </c>
      <c r="E3510" s="137" t="s">
        <v>18831</v>
      </c>
    </row>
    <row r="3511" spans="1:5" ht="56.25" customHeight="1" x14ac:dyDescent="0.2">
      <c r="A3511" s="88">
        <v>8699504610758</v>
      </c>
      <c r="B3511" s="87" t="s">
        <v>10675</v>
      </c>
      <c r="C3511" s="87" t="s">
        <v>1502</v>
      </c>
      <c r="D3511" s="90" t="s">
        <v>6348</v>
      </c>
      <c r="E3511" s="137" t="s">
        <v>18832</v>
      </c>
    </row>
    <row r="3512" spans="1:5" ht="56.25" customHeight="1" x14ac:dyDescent="0.2">
      <c r="A3512" s="88">
        <v>8699504010152</v>
      </c>
      <c r="B3512" s="87" t="s">
        <v>1265</v>
      </c>
      <c r="C3512" s="87" t="s">
        <v>1228</v>
      </c>
      <c r="D3512" s="90" t="s">
        <v>6348</v>
      </c>
      <c r="E3512" s="137" t="s">
        <v>18830</v>
      </c>
    </row>
    <row r="3513" spans="1:5" ht="56.25" customHeight="1" x14ac:dyDescent="0.2">
      <c r="A3513" s="88">
        <v>8699504790900</v>
      </c>
      <c r="B3513" s="87" t="s">
        <v>16784</v>
      </c>
      <c r="C3513" s="87" t="s">
        <v>475</v>
      </c>
      <c r="D3513" s="90" t="s">
        <v>6348</v>
      </c>
      <c r="E3513" s="137" t="s">
        <v>18831</v>
      </c>
    </row>
    <row r="3514" spans="1:5" ht="56.25" customHeight="1" x14ac:dyDescent="0.2">
      <c r="A3514" s="88">
        <v>8699504150155</v>
      </c>
      <c r="B3514" s="87" t="s">
        <v>573</v>
      </c>
      <c r="C3514" s="87" t="s">
        <v>572</v>
      </c>
      <c r="D3514" s="90" t="s">
        <v>6348</v>
      </c>
      <c r="E3514" s="137" t="s">
        <v>18832</v>
      </c>
    </row>
    <row r="3515" spans="1:5" ht="56.25" customHeight="1" x14ac:dyDescent="0.2">
      <c r="A3515" s="88">
        <v>8699504750454</v>
      </c>
      <c r="B3515" s="87" t="s">
        <v>571</v>
      </c>
      <c r="C3515" s="87" t="s">
        <v>572</v>
      </c>
      <c r="D3515" s="90" t="s">
        <v>6348</v>
      </c>
      <c r="E3515" s="137" t="s">
        <v>18832</v>
      </c>
    </row>
    <row r="3516" spans="1:5" ht="56.25" customHeight="1" x14ac:dyDescent="0.2">
      <c r="A3516" s="88">
        <v>8697936090254</v>
      </c>
      <c r="B3516" s="87" t="s">
        <v>7040</v>
      </c>
      <c r="C3516" s="87" t="s">
        <v>2582</v>
      </c>
      <c r="D3516" s="90" t="s">
        <v>4834</v>
      </c>
      <c r="E3516" s="137" t="s">
        <v>18830</v>
      </c>
    </row>
    <row r="3517" spans="1:5" ht="56.25" customHeight="1" x14ac:dyDescent="0.2">
      <c r="A3517" s="88">
        <v>8697936240239</v>
      </c>
      <c r="B3517" s="87" t="s">
        <v>6966</v>
      </c>
      <c r="C3517" s="87" t="s">
        <v>2783</v>
      </c>
      <c r="D3517" s="90" t="s">
        <v>4834</v>
      </c>
      <c r="E3517" s="137" t="s">
        <v>18832</v>
      </c>
    </row>
    <row r="3518" spans="1:5" ht="56.25" customHeight="1" x14ac:dyDescent="0.2">
      <c r="A3518" s="88">
        <v>8699676950669</v>
      </c>
      <c r="B3518" s="87" t="s">
        <v>9045</v>
      </c>
      <c r="C3518" s="87" t="s">
        <v>4176</v>
      </c>
      <c r="D3518" s="90" t="s">
        <v>5186</v>
      </c>
      <c r="E3518" s="137" t="s">
        <v>18832</v>
      </c>
    </row>
    <row r="3519" spans="1:5" ht="56.25" customHeight="1" x14ac:dyDescent="0.2">
      <c r="A3519" s="88">
        <v>8699676950782</v>
      </c>
      <c r="B3519" s="87" t="s">
        <v>3064</v>
      </c>
      <c r="C3519" s="87" t="s">
        <v>3063</v>
      </c>
      <c r="D3519" s="90" t="s">
        <v>5186</v>
      </c>
      <c r="E3519" s="137" t="s">
        <v>18832</v>
      </c>
    </row>
    <row r="3520" spans="1:5" ht="56.25" customHeight="1" x14ac:dyDescent="0.2">
      <c r="A3520" s="88">
        <v>8680157450013</v>
      </c>
      <c r="B3520" s="87" t="s">
        <v>12730</v>
      </c>
      <c r="C3520" s="87" t="s">
        <v>12728</v>
      </c>
      <c r="D3520" s="90" t="s">
        <v>12729</v>
      </c>
      <c r="E3520" s="137" t="s">
        <v>18832</v>
      </c>
    </row>
    <row r="3521" spans="1:5" ht="56.25" customHeight="1" x14ac:dyDescent="0.2">
      <c r="A3521" s="88">
        <v>8699745013127</v>
      </c>
      <c r="B3521" s="87" t="s">
        <v>13353</v>
      </c>
      <c r="C3521" s="87" t="s">
        <v>6776</v>
      </c>
      <c r="D3521" s="90" t="s">
        <v>6798</v>
      </c>
      <c r="E3521" s="137" t="s">
        <v>18832</v>
      </c>
    </row>
    <row r="3522" spans="1:5" ht="56.25" customHeight="1" x14ac:dyDescent="0.2">
      <c r="A3522" s="88">
        <v>8699745001285</v>
      </c>
      <c r="B3522" s="87" t="s">
        <v>6831</v>
      </c>
      <c r="C3522" s="87" t="s">
        <v>6823</v>
      </c>
      <c r="D3522" s="90" t="s">
        <v>6798</v>
      </c>
      <c r="E3522" s="137" t="s">
        <v>18831</v>
      </c>
    </row>
    <row r="3523" spans="1:5" ht="56.25" customHeight="1" x14ac:dyDescent="0.2">
      <c r="A3523" s="88">
        <v>4008976592204</v>
      </c>
      <c r="B3523" s="87" t="s">
        <v>13152</v>
      </c>
      <c r="C3523" s="87" t="s">
        <v>6189</v>
      </c>
      <c r="D3523" s="90" t="s">
        <v>6798</v>
      </c>
      <c r="E3523" s="137" t="s">
        <v>18832</v>
      </c>
    </row>
    <row r="3524" spans="1:5" ht="56.25" customHeight="1" x14ac:dyDescent="0.2">
      <c r="A3524" s="88">
        <v>8699745010102</v>
      </c>
      <c r="B3524" s="87" t="s">
        <v>13145</v>
      </c>
      <c r="C3524" s="87" t="s">
        <v>6189</v>
      </c>
      <c r="D3524" s="90" t="s">
        <v>6798</v>
      </c>
      <c r="E3524" s="137" t="s">
        <v>18832</v>
      </c>
    </row>
    <row r="3525" spans="1:5" ht="56.25" customHeight="1" x14ac:dyDescent="0.2">
      <c r="A3525" s="88">
        <v>8699745011635</v>
      </c>
      <c r="B3525" s="87" t="s">
        <v>16190</v>
      </c>
      <c r="C3525" s="87" t="s">
        <v>6189</v>
      </c>
      <c r="D3525" s="90" t="s">
        <v>6798</v>
      </c>
      <c r="E3525" s="137" t="s">
        <v>18832</v>
      </c>
    </row>
    <row r="3526" spans="1:5" ht="56.25" customHeight="1" x14ac:dyDescent="0.2">
      <c r="A3526" s="88">
        <v>8699745000080</v>
      </c>
      <c r="B3526" s="87" t="s">
        <v>12454</v>
      </c>
      <c r="C3526" s="87" t="s">
        <v>12427</v>
      </c>
      <c r="D3526" s="90" t="s">
        <v>6798</v>
      </c>
      <c r="E3526" s="137" t="s">
        <v>18831</v>
      </c>
    </row>
    <row r="3527" spans="1:5" ht="56.25" customHeight="1" x14ac:dyDescent="0.2">
      <c r="A3527" s="88">
        <v>8699711000519</v>
      </c>
      <c r="B3527" s="87" t="s">
        <v>12499</v>
      </c>
      <c r="C3527" s="87" t="s">
        <v>12500</v>
      </c>
      <c r="D3527" s="90" t="s">
        <v>6798</v>
      </c>
      <c r="E3527" s="137" t="s">
        <v>18832</v>
      </c>
    </row>
    <row r="3528" spans="1:5" ht="56.25" customHeight="1" x14ac:dyDescent="0.2">
      <c r="A3528" s="88">
        <v>8699728020029</v>
      </c>
      <c r="B3528" s="87" t="s">
        <v>5272</v>
      </c>
      <c r="C3528" s="87" t="s">
        <v>5263</v>
      </c>
      <c r="D3528" s="90" t="s">
        <v>5267</v>
      </c>
      <c r="E3528" s="137" t="s">
        <v>18832</v>
      </c>
    </row>
    <row r="3529" spans="1:5" ht="56.25" customHeight="1" x14ac:dyDescent="0.2">
      <c r="A3529" s="88">
        <v>8699728020043</v>
      </c>
      <c r="B3529" s="87" t="s">
        <v>2784</v>
      </c>
      <c r="C3529" s="87" t="s">
        <v>2785</v>
      </c>
      <c r="D3529" s="90" t="s">
        <v>5267</v>
      </c>
      <c r="E3529" s="137" t="s">
        <v>18832</v>
      </c>
    </row>
    <row r="3530" spans="1:5" ht="56.25" customHeight="1" x14ac:dyDescent="0.2">
      <c r="A3530" s="88">
        <v>8699728090039</v>
      </c>
      <c r="B3530" s="87" t="s">
        <v>686</v>
      </c>
      <c r="C3530" s="87" t="s">
        <v>680</v>
      </c>
      <c r="D3530" s="90" t="s">
        <v>5267</v>
      </c>
      <c r="E3530" s="137" t="s">
        <v>18832</v>
      </c>
    </row>
    <row r="3531" spans="1:5" ht="56.25" customHeight="1" x14ac:dyDescent="0.2">
      <c r="A3531" s="88">
        <v>8699728190012</v>
      </c>
      <c r="B3531" s="87" t="s">
        <v>446</v>
      </c>
      <c r="C3531" s="87" t="s">
        <v>23</v>
      </c>
      <c r="D3531" s="90" t="s">
        <v>5267</v>
      </c>
      <c r="E3531" s="137" t="s">
        <v>18832</v>
      </c>
    </row>
    <row r="3532" spans="1:5" ht="56.25" customHeight="1" x14ac:dyDescent="0.2">
      <c r="A3532" s="88">
        <v>8699728090022</v>
      </c>
      <c r="B3532" s="87" t="s">
        <v>40</v>
      </c>
      <c r="C3532" s="87" t="s">
        <v>29</v>
      </c>
      <c r="D3532" s="90" t="s">
        <v>5267</v>
      </c>
      <c r="E3532" s="137" t="s">
        <v>18832</v>
      </c>
    </row>
    <row r="3533" spans="1:5" ht="56.25" customHeight="1" x14ac:dyDescent="0.2">
      <c r="A3533" s="88">
        <v>8699728090053</v>
      </c>
      <c r="B3533" s="87" t="s">
        <v>46</v>
      </c>
      <c r="C3533" s="87" t="s">
        <v>29</v>
      </c>
      <c r="D3533" s="90" t="s">
        <v>5267</v>
      </c>
      <c r="E3533" s="137" t="s">
        <v>18832</v>
      </c>
    </row>
    <row r="3534" spans="1:5" ht="56.25" customHeight="1" x14ac:dyDescent="0.2">
      <c r="A3534" s="88">
        <v>8681146082628</v>
      </c>
      <c r="B3534" s="87" t="s">
        <v>14102</v>
      </c>
      <c r="C3534" s="87" t="s">
        <v>6823</v>
      </c>
      <c r="D3534" s="90" t="s">
        <v>7251</v>
      </c>
      <c r="E3534" s="137" t="s">
        <v>18832</v>
      </c>
    </row>
    <row r="3535" spans="1:5" ht="56.25" customHeight="1" x14ac:dyDescent="0.2">
      <c r="A3535" s="88">
        <v>8681146082611</v>
      </c>
      <c r="B3535" s="87" t="s">
        <v>13723</v>
      </c>
      <c r="C3535" s="87" t="s">
        <v>6815</v>
      </c>
      <c r="D3535" s="90" t="s">
        <v>13724</v>
      </c>
      <c r="E3535" s="137" t="s">
        <v>18832</v>
      </c>
    </row>
    <row r="3536" spans="1:5" ht="56.25" customHeight="1" x14ac:dyDescent="0.2">
      <c r="A3536" s="88">
        <v>8681146082642</v>
      </c>
      <c r="B3536" s="87" t="s">
        <v>13802</v>
      </c>
      <c r="C3536" s="87" t="s">
        <v>6815</v>
      </c>
      <c r="D3536" s="90" t="s">
        <v>13724</v>
      </c>
      <c r="E3536" s="137" t="s">
        <v>18832</v>
      </c>
    </row>
    <row r="3537" spans="1:5" ht="56.25" customHeight="1" x14ac:dyDescent="0.2">
      <c r="A3537" s="88">
        <v>8699976550811</v>
      </c>
      <c r="B3537" s="87" t="s">
        <v>9776</v>
      </c>
      <c r="C3537" s="87" t="s">
        <v>8386</v>
      </c>
      <c r="D3537" s="90" t="s">
        <v>7560</v>
      </c>
      <c r="E3537" s="137" t="s">
        <v>18832</v>
      </c>
    </row>
    <row r="3538" spans="1:5" ht="56.25" customHeight="1" x14ac:dyDescent="0.2">
      <c r="A3538" s="88">
        <v>8699976550835</v>
      </c>
      <c r="B3538" s="87" t="s">
        <v>9761</v>
      </c>
      <c r="C3538" s="87" t="s">
        <v>8386</v>
      </c>
      <c r="D3538" s="90" t="s">
        <v>7560</v>
      </c>
      <c r="E3538" s="137" t="s">
        <v>18832</v>
      </c>
    </row>
    <row r="3539" spans="1:5" ht="56.25" customHeight="1" x14ac:dyDescent="0.2">
      <c r="A3539" s="88">
        <v>8699976020116</v>
      </c>
      <c r="B3539" s="87" t="s">
        <v>8101</v>
      </c>
      <c r="C3539" s="87" t="s">
        <v>4181</v>
      </c>
      <c r="D3539" s="90" t="s">
        <v>7560</v>
      </c>
      <c r="E3539" s="137" t="s">
        <v>18832</v>
      </c>
    </row>
    <row r="3540" spans="1:5" ht="56.25" customHeight="1" x14ac:dyDescent="0.2">
      <c r="A3540" s="88">
        <v>8699976020574</v>
      </c>
      <c r="B3540" s="87" t="s">
        <v>9422</v>
      </c>
      <c r="C3540" s="87" t="s">
        <v>4181</v>
      </c>
      <c r="D3540" s="90" t="s">
        <v>7560</v>
      </c>
      <c r="E3540" s="137" t="s">
        <v>18832</v>
      </c>
    </row>
    <row r="3541" spans="1:5" ht="56.25" customHeight="1" x14ac:dyDescent="0.2">
      <c r="A3541" s="88">
        <v>8699976020581</v>
      </c>
      <c r="B3541" s="87" t="s">
        <v>9423</v>
      </c>
      <c r="C3541" s="87" t="s">
        <v>4181</v>
      </c>
      <c r="D3541" s="90" t="s">
        <v>7560</v>
      </c>
      <c r="E3541" s="137" t="s">
        <v>18832</v>
      </c>
    </row>
    <row r="3542" spans="1:5" ht="56.25" customHeight="1" x14ac:dyDescent="0.2">
      <c r="A3542" s="88">
        <v>8699976171016</v>
      </c>
      <c r="B3542" s="87" t="s">
        <v>11501</v>
      </c>
      <c r="C3542" s="87" t="s">
        <v>11502</v>
      </c>
      <c r="D3542" s="90" t="s">
        <v>7560</v>
      </c>
      <c r="E3542" s="137" t="s">
        <v>18832</v>
      </c>
    </row>
    <row r="3543" spans="1:5" ht="56.25" customHeight="1" x14ac:dyDescent="0.2">
      <c r="A3543" s="88">
        <v>8699976090638</v>
      </c>
      <c r="B3543" s="87" t="s">
        <v>8909</v>
      </c>
      <c r="C3543" s="87" t="s">
        <v>8392</v>
      </c>
      <c r="D3543" s="90" t="s">
        <v>7560</v>
      </c>
      <c r="E3543" s="137" t="s">
        <v>18832</v>
      </c>
    </row>
    <row r="3544" spans="1:5" ht="56.25" customHeight="1" x14ac:dyDescent="0.2">
      <c r="A3544" s="88">
        <v>8699976090645</v>
      </c>
      <c r="B3544" s="87" t="s">
        <v>8393</v>
      </c>
      <c r="C3544" s="87" t="s">
        <v>8392</v>
      </c>
      <c r="D3544" s="90" t="s">
        <v>7560</v>
      </c>
      <c r="E3544" s="137" t="s">
        <v>18832</v>
      </c>
    </row>
    <row r="3545" spans="1:5" ht="56.25" customHeight="1" x14ac:dyDescent="0.2">
      <c r="A3545" s="88">
        <v>8699976090652</v>
      </c>
      <c r="B3545" s="87" t="s">
        <v>8910</v>
      </c>
      <c r="C3545" s="87" t="s">
        <v>8392</v>
      </c>
      <c r="D3545" s="90" t="s">
        <v>7560</v>
      </c>
      <c r="E3545" s="137" t="s">
        <v>18832</v>
      </c>
    </row>
    <row r="3546" spans="1:5" ht="56.25" customHeight="1" x14ac:dyDescent="0.2">
      <c r="A3546" s="88">
        <v>8699976090669</v>
      </c>
      <c r="B3546" s="87" t="s">
        <v>8394</v>
      </c>
      <c r="C3546" s="87" t="s">
        <v>8392</v>
      </c>
      <c r="D3546" s="90" t="s">
        <v>7560</v>
      </c>
      <c r="E3546" s="137" t="s">
        <v>18832</v>
      </c>
    </row>
    <row r="3547" spans="1:5" ht="56.25" customHeight="1" x14ac:dyDescent="0.2">
      <c r="A3547" s="88">
        <v>8699976090676</v>
      </c>
      <c r="B3547" s="87" t="s">
        <v>8911</v>
      </c>
      <c r="C3547" s="87" t="s">
        <v>8392</v>
      </c>
      <c r="D3547" s="90" t="s">
        <v>7560</v>
      </c>
      <c r="E3547" s="137" t="s">
        <v>18832</v>
      </c>
    </row>
    <row r="3548" spans="1:5" ht="56.25" customHeight="1" x14ac:dyDescent="0.2">
      <c r="A3548" s="88">
        <v>8699976090683</v>
      </c>
      <c r="B3548" s="87" t="s">
        <v>8395</v>
      </c>
      <c r="C3548" s="87" t="s">
        <v>8392</v>
      </c>
      <c r="D3548" s="90" t="s">
        <v>7560</v>
      </c>
      <c r="E3548" s="137" t="s">
        <v>18832</v>
      </c>
    </row>
    <row r="3549" spans="1:5" ht="56.25" customHeight="1" x14ac:dyDescent="0.2">
      <c r="A3549" s="88">
        <v>8699976090690</v>
      </c>
      <c r="B3549" s="87" t="s">
        <v>8912</v>
      </c>
      <c r="C3549" s="87" t="s">
        <v>8392</v>
      </c>
      <c r="D3549" s="90" t="s">
        <v>7560</v>
      </c>
      <c r="E3549" s="137" t="s">
        <v>18832</v>
      </c>
    </row>
    <row r="3550" spans="1:5" ht="56.25" customHeight="1" x14ac:dyDescent="0.2">
      <c r="A3550" s="88">
        <v>8699976090706</v>
      </c>
      <c r="B3550" s="87" t="s">
        <v>8396</v>
      </c>
      <c r="C3550" s="87" t="s">
        <v>8392</v>
      </c>
      <c r="D3550" s="90" t="s">
        <v>7560</v>
      </c>
      <c r="E3550" s="137" t="s">
        <v>18832</v>
      </c>
    </row>
    <row r="3551" spans="1:5" ht="56.25" customHeight="1" x14ac:dyDescent="0.2">
      <c r="A3551" s="88">
        <v>8699976021113</v>
      </c>
      <c r="B3551" s="87" t="s">
        <v>11051</v>
      </c>
      <c r="C3551" s="87" t="s">
        <v>11049</v>
      </c>
      <c r="D3551" s="90" t="s">
        <v>7560</v>
      </c>
      <c r="E3551" s="137" t="s">
        <v>18832</v>
      </c>
    </row>
    <row r="3552" spans="1:5" ht="56.25" customHeight="1" x14ac:dyDescent="0.2">
      <c r="A3552" s="88">
        <v>8699976021137</v>
      </c>
      <c r="B3552" s="87" t="s">
        <v>11048</v>
      </c>
      <c r="C3552" s="87" t="s">
        <v>11049</v>
      </c>
      <c r="D3552" s="90" t="s">
        <v>7560</v>
      </c>
      <c r="E3552" s="137" t="s">
        <v>18832</v>
      </c>
    </row>
    <row r="3553" spans="1:5" ht="56.25" customHeight="1" x14ac:dyDescent="0.2">
      <c r="A3553" s="88">
        <v>8699976021038</v>
      </c>
      <c r="B3553" s="87" t="s">
        <v>10991</v>
      </c>
      <c r="C3553" s="87" t="s">
        <v>9668</v>
      </c>
      <c r="D3553" s="90" t="s">
        <v>7560</v>
      </c>
      <c r="E3553" s="137" t="s">
        <v>18832</v>
      </c>
    </row>
    <row r="3554" spans="1:5" ht="56.25" customHeight="1" x14ac:dyDescent="0.2">
      <c r="A3554" s="88">
        <v>8699976090287</v>
      </c>
      <c r="B3554" s="87" t="s">
        <v>9176</v>
      </c>
      <c r="C3554" s="87" t="s">
        <v>2582</v>
      </c>
      <c r="D3554" s="90" t="s">
        <v>7560</v>
      </c>
      <c r="E3554" s="137" t="s">
        <v>18832</v>
      </c>
    </row>
    <row r="3555" spans="1:5" ht="56.25" customHeight="1" x14ac:dyDescent="0.2">
      <c r="A3555" s="88">
        <v>8699976090294</v>
      </c>
      <c r="B3555" s="87" t="s">
        <v>7040</v>
      </c>
      <c r="C3555" s="87" t="s">
        <v>2582</v>
      </c>
      <c r="D3555" s="90" t="s">
        <v>7560</v>
      </c>
      <c r="E3555" s="137" t="s">
        <v>18832</v>
      </c>
    </row>
    <row r="3556" spans="1:5" ht="56.25" customHeight="1" x14ac:dyDescent="0.2">
      <c r="A3556" s="88">
        <v>8699976090300</v>
      </c>
      <c r="B3556" s="87" t="s">
        <v>7096</v>
      </c>
      <c r="C3556" s="87" t="s">
        <v>2582</v>
      </c>
      <c r="D3556" s="90" t="s">
        <v>7560</v>
      </c>
      <c r="E3556" s="137" t="s">
        <v>18832</v>
      </c>
    </row>
    <row r="3557" spans="1:5" ht="56.25" customHeight="1" x14ac:dyDescent="0.2">
      <c r="A3557" s="88">
        <v>8699976251336</v>
      </c>
      <c r="B3557" s="87" t="s">
        <v>16035</v>
      </c>
      <c r="C3557" s="87" t="s">
        <v>7213</v>
      </c>
      <c r="D3557" s="90" t="s">
        <v>7560</v>
      </c>
      <c r="E3557" s="137" t="s">
        <v>18832</v>
      </c>
    </row>
    <row r="3558" spans="1:5" ht="56.25" customHeight="1" x14ac:dyDescent="0.2">
      <c r="A3558" s="88">
        <v>8699976021045</v>
      </c>
      <c r="B3558" s="87" t="s">
        <v>10662</v>
      </c>
      <c r="C3558" s="87" t="s">
        <v>10612</v>
      </c>
      <c r="D3558" s="90" t="s">
        <v>7560</v>
      </c>
      <c r="E3558" s="137" t="s">
        <v>18832</v>
      </c>
    </row>
    <row r="3559" spans="1:5" ht="56.25" customHeight="1" x14ac:dyDescent="0.2">
      <c r="A3559" s="88">
        <v>8699976021052</v>
      </c>
      <c r="B3559" s="87" t="s">
        <v>10663</v>
      </c>
      <c r="C3559" s="87" t="s">
        <v>10612</v>
      </c>
      <c r="D3559" s="90" t="s">
        <v>7560</v>
      </c>
      <c r="E3559" s="137" t="s">
        <v>18832</v>
      </c>
    </row>
    <row r="3560" spans="1:5" ht="56.25" customHeight="1" x14ac:dyDescent="0.2">
      <c r="A3560" s="88">
        <v>8699976021069</v>
      </c>
      <c r="B3560" s="87" t="s">
        <v>10665</v>
      </c>
      <c r="C3560" s="87" t="s">
        <v>10612</v>
      </c>
      <c r="D3560" s="90" t="s">
        <v>7560</v>
      </c>
      <c r="E3560" s="137" t="s">
        <v>18832</v>
      </c>
    </row>
    <row r="3561" spans="1:5" ht="56.25" customHeight="1" x14ac:dyDescent="0.2">
      <c r="A3561" s="88">
        <v>8699976021076</v>
      </c>
      <c r="B3561" s="87" t="s">
        <v>10667</v>
      </c>
      <c r="C3561" s="87" t="s">
        <v>10612</v>
      </c>
      <c r="D3561" s="90" t="s">
        <v>7560</v>
      </c>
      <c r="E3561" s="137" t="s">
        <v>18832</v>
      </c>
    </row>
    <row r="3562" spans="1:5" ht="56.25" customHeight="1" x14ac:dyDescent="0.2">
      <c r="A3562" s="88">
        <v>8699976021083</v>
      </c>
      <c r="B3562" s="87" t="s">
        <v>10614</v>
      </c>
      <c r="C3562" s="87" t="s">
        <v>10612</v>
      </c>
      <c r="D3562" s="90" t="s">
        <v>7560</v>
      </c>
      <c r="E3562" s="137" t="s">
        <v>18832</v>
      </c>
    </row>
    <row r="3563" spans="1:5" ht="56.25" customHeight="1" x14ac:dyDescent="0.2">
      <c r="A3563" s="88">
        <v>8699976021090</v>
      </c>
      <c r="B3563" s="87" t="s">
        <v>10611</v>
      </c>
      <c r="C3563" s="87" t="s">
        <v>10612</v>
      </c>
      <c r="D3563" s="90" t="s">
        <v>7560</v>
      </c>
      <c r="E3563" s="137" t="s">
        <v>18832</v>
      </c>
    </row>
    <row r="3564" spans="1:5" ht="56.25" customHeight="1" x14ac:dyDescent="0.2">
      <c r="A3564" s="88">
        <v>8699976090539</v>
      </c>
      <c r="B3564" s="87" t="s">
        <v>9556</v>
      </c>
      <c r="C3564" s="87" t="s">
        <v>9555</v>
      </c>
      <c r="D3564" s="90" t="s">
        <v>7560</v>
      </c>
      <c r="E3564" s="137" t="s">
        <v>18832</v>
      </c>
    </row>
    <row r="3565" spans="1:5" ht="56.25" customHeight="1" x14ac:dyDescent="0.2">
      <c r="A3565" s="88">
        <v>8699976090553</v>
      </c>
      <c r="B3565" s="87" t="s">
        <v>9664</v>
      </c>
      <c r="C3565" s="87" t="s">
        <v>9555</v>
      </c>
      <c r="D3565" s="90" t="s">
        <v>7560</v>
      </c>
      <c r="E3565" s="137" t="s">
        <v>18832</v>
      </c>
    </row>
    <row r="3566" spans="1:5" ht="56.25" customHeight="1" x14ac:dyDescent="0.2">
      <c r="A3566" s="88">
        <v>8699976020192</v>
      </c>
      <c r="B3566" s="87" t="s">
        <v>7279</v>
      </c>
      <c r="C3566" s="87" t="s">
        <v>1779</v>
      </c>
      <c r="D3566" s="90" t="s">
        <v>7560</v>
      </c>
      <c r="E3566" s="137" t="s">
        <v>18832</v>
      </c>
    </row>
    <row r="3567" spans="1:5" ht="56.25" customHeight="1" x14ac:dyDescent="0.2">
      <c r="A3567" s="88">
        <v>8699976020208</v>
      </c>
      <c r="B3567" s="87" t="s">
        <v>7280</v>
      </c>
      <c r="C3567" s="87" t="s">
        <v>1779</v>
      </c>
      <c r="D3567" s="90" t="s">
        <v>7560</v>
      </c>
      <c r="E3567" s="137" t="s">
        <v>18832</v>
      </c>
    </row>
    <row r="3568" spans="1:5" ht="56.25" customHeight="1" x14ac:dyDescent="0.2">
      <c r="A3568" s="88">
        <v>8699976020215</v>
      </c>
      <c r="B3568" s="87" t="s">
        <v>7277</v>
      </c>
      <c r="C3568" s="87" t="s">
        <v>1779</v>
      </c>
      <c r="D3568" s="90" t="s">
        <v>7560</v>
      </c>
      <c r="E3568" s="137" t="s">
        <v>18832</v>
      </c>
    </row>
    <row r="3569" spans="1:5" ht="56.25" customHeight="1" x14ac:dyDescent="0.2">
      <c r="A3569" s="88">
        <v>8699976020222</v>
      </c>
      <c r="B3569" s="87" t="s">
        <v>7278</v>
      </c>
      <c r="C3569" s="87" t="s">
        <v>1779</v>
      </c>
      <c r="D3569" s="90" t="s">
        <v>7560</v>
      </c>
      <c r="E3569" s="137" t="s">
        <v>18832</v>
      </c>
    </row>
    <row r="3570" spans="1:5" ht="56.25" customHeight="1" x14ac:dyDescent="0.2">
      <c r="A3570" s="88">
        <v>8699976020239</v>
      </c>
      <c r="B3570" s="87" t="s">
        <v>7275</v>
      </c>
      <c r="C3570" s="87" t="s">
        <v>1779</v>
      </c>
      <c r="D3570" s="90" t="s">
        <v>7560</v>
      </c>
      <c r="E3570" s="137" t="s">
        <v>18832</v>
      </c>
    </row>
    <row r="3571" spans="1:5" ht="56.25" customHeight="1" x14ac:dyDescent="0.2">
      <c r="A3571" s="88">
        <v>8699976020246</v>
      </c>
      <c r="B3571" s="87" t="s">
        <v>7276</v>
      </c>
      <c r="C3571" s="87" t="s">
        <v>1779</v>
      </c>
      <c r="D3571" s="90" t="s">
        <v>7560</v>
      </c>
      <c r="E3571" s="137" t="s">
        <v>18832</v>
      </c>
    </row>
    <row r="3572" spans="1:5" ht="56.25" customHeight="1" x14ac:dyDescent="0.2">
      <c r="A3572" s="88">
        <v>8699976020017</v>
      </c>
      <c r="B3572" s="87" t="s">
        <v>8143</v>
      </c>
      <c r="C3572" s="87" t="s">
        <v>777</v>
      </c>
      <c r="D3572" s="90" t="s">
        <v>7560</v>
      </c>
      <c r="E3572" s="137" t="s">
        <v>18832</v>
      </c>
    </row>
    <row r="3573" spans="1:5" ht="56.25" customHeight="1" x14ac:dyDescent="0.2">
      <c r="A3573" s="88">
        <v>8699976020024</v>
      </c>
      <c r="B3573" s="87" t="s">
        <v>8144</v>
      </c>
      <c r="C3573" s="87" t="s">
        <v>777</v>
      </c>
      <c r="D3573" s="90" t="s">
        <v>7560</v>
      </c>
      <c r="E3573" s="137" t="s">
        <v>18832</v>
      </c>
    </row>
    <row r="3574" spans="1:5" ht="56.25" customHeight="1" x14ac:dyDescent="0.2">
      <c r="A3574" s="88">
        <v>8699976020840</v>
      </c>
      <c r="B3574" s="87" t="s">
        <v>10486</v>
      </c>
      <c r="C3574" s="87" t="s">
        <v>777</v>
      </c>
      <c r="D3574" s="90" t="s">
        <v>7560</v>
      </c>
      <c r="E3574" s="137" t="s">
        <v>18832</v>
      </c>
    </row>
    <row r="3575" spans="1:5" ht="56.25" customHeight="1" x14ac:dyDescent="0.2">
      <c r="A3575" s="88">
        <v>8699976020079</v>
      </c>
      <c r="B3575" s="87" t="s">
        <v>8106</v>
      </c>
      <c r="C3575" s="87" t="s">
        <v>822</v>
      </c>
      <c r="D3575" s="90" t="s">
        <v>7560</v>
      </c>
      <c r="E3575" s="137" t="s">
        <v>18832</v>
      </c>
    </row>
    <row r="3576" spans="1:5" ht="56.25" customHeight="1" x14ac:dyDescent="0.2">
      <c r="A3576" s="88">
        <v>8699976020086</v>
      </c>
      <c r="B3576" s="87" t="s">
        <v>8105</v>
      </c>
      <c r="C3576" s="87" t="s">
        <v>822</v>
      </c>
      <c r="D3576" s="90" t="s">
        <v>7560</v>
      </c>
      <c r="E3576" s="137" t="s">
        <v>18832</v>
      </c>
    </row>
    <row r="3577" spans="1:5" ht="56.25" customHeight="1" x14ac:dyDescent="0.2">
      <c r="A3577" s="88">
        <v>8699976091178</v>
      </c>
      <c r="B3577" s="87" t="s">
        <v>11024</v>
      </c>
      <c r="C3577" s="87" t="s">
        <v>822</v>
      </c>
      <c r="D3577" s="90" t="s">
        <v>7560</v>
      </c>
      <c r="E3577" s="137" t="s">
        <v>18832</v>
      </c>
    </row>
    <row r="3578" spans="1:5" ht="56.25" customHeight="1" x14ac:dyDescent="0.2">
      <c r="A3578" s="88">
        <v>8699976021007</v>
      </c>
      <c r="B3578" s="87" t="s">
        <v>10724</v>
      </c>
      <c r="C3578" s="87" t="s">
        <v>11451</v>
      </c>
      <c r="D3578" s="90" t="s">
        <v>7560</v>
      </c>
      <c r="E3578" s="137" t="s">
        <v>18832</v>
      </c>
    </row>
    <row r="3579" spans="1:5" ht="56.25" customHeight="1" x14ac:dyDescent="0.2">
      <c r="A3579" s="88">
        <v>8699976020598</v>
      </c>
      <c r="B3579" s="87" t="s">
        <v>8958</v>
      </c>
      <c r="C3579" s="87" t="s">
        <v>198</v>
      </c>
      <c r="D3579" s="90" t="s">
        <v>7560</v>
      </c>
      <c r="E3579" s="137" t="s">
        <v>18832</v>
      </c>
    </row>
    <row r="3580" spans="1:5" ht="56.25" customHeight="1" x14ac:dyDescent="0.2">
      <c r="A3580" s="88">
        <v>8699976020628</v>
      </c>
      <c r="B3580" s="87" t="s">
        <v>9210</v>
      </c>
      <c r="C3580" s="87" t="s">
        <v>198</v>
      </c>
      <c r="D3580" s="90" t="s">
        <v>7560</v>
      </c>
      <c r="E3580" s="137" t="s">
        <v>18832</v>
      </c>
    </row>
    <row r="3581" spans="1:5" ht="56.25" customHeight="1" x14ac:dyDescent="0.2">
      <c r="A3581" s="88">
        <v>8699976010254</v>
      </c>
      <c r="B3581" s="87" t="s">
        <v>9758</v>
      </c>
      <c r="C3581" s="87" t="s">
        <v>237</v>
      </c>
      <c r="D3581" s="90" t="s">
        <v>7560</v>
      </c>
      <c r="E3581" s="137" t="s">
        <v>18832</v>
      </c>
    </row>
    <row r="3582" spans="1:5" ht="56.25" customHeight="1" x14ac:dyDescent="0.2">
      <c r="A3582" s="88">
        <v>8699976010261</v>
      </c>
      <c r="B3582" s="87" t="s">
        <v>9759</v>
      </c>
      <c r="C3582" s="87" t="s">
        <v>237</v>
      </c>
      <c r="D3582" s="90" t="s">
        <v>7560</v>
      </c>
      <c r="E3582" s="137" t="s">
        <v>18832</v>
      </c>
    </row>
    <row r="3583" spans="1:5" ht="56.25" customHeight="1" x14ac:dyDescent="0.2">
      <c r="A3583" s="88">
        <v>8699976010278</v>
      </c>
      <c r="B3583" s="87" t="s">
        <v>9760</v>
      </c>
      <c r="C3583" s="87" t="s">
        <v>237</v>
      </c>
      <c r="D3583" s="90" t="s">
        <v>7560</v>
      </c>
      <c r="E3583" s="137" t="s">
        <v>18832</v>
      </c>
    </row>
    <row r="3584" spans="1:5" ht="56.25" customHeight="1" x14ac:dyDescent="0.2">
      <c r="A3584" s="88">
        <v>8699456570568</v>
      </c>
      <c r="B3584" s="87" t="s">
        <v>7324</v>
      </c>
      <c r="C3584" s="87" t="s">
        <v>3772</v>
      </c>
      <c r="D3584" s="90" t="s">
        <v>6974</v>
      </c>
      <c r="E3584" s="137" t="s">
        <v>18831</v>
      </c>
    </row>
    <row r="3585" spans="1:5" ht="56.25" customHeight="1" x14ac:dyDescent="0.2">
      <c r="A3585" s="88">
        <v>8680202600028</v>
      </c>
      <c r="B3585" s="16" t="s">
        <v>13033</v>
      </c>
      <c r="C3585" s="16" t="s">
        <v>6344</v>
      </c>
      <c r="D3585" s="90" t="s">
        <v>12470</v>
      </c>
      <c r="E3585" s="137" t="s">
        <v>18832</v>
      </c>
    </row>
    <row r="3586" spans="1:5" ht="56.25" customHeight="1" x14ac:dyDescent="0.2">
      <c r="A3586" s="88">
        <v>8680202600042</v>
      </c>
      <c r="B3586" s="16" t="s">
        <v>13034</v>
      </c>
      <c r="C3586" s="16" t="s">
        <v>6344</v>
      </c>
      <c r="D3586" s="90" t="s">
        <v>12470</v>
      </c>
      <c r="E3586" s="137" t="s">
        <v>18832</v>
      </c>
    </row>
    <row r="3587" spans="1:5" ht="56.25" customHeight="1" x14ac:dyDescent="0.2">
      <c r="A3587" s="88">
        <v>8699650151228</v>
      </c>
      <c r="B3587" s="87" t="s">
        <v>4640</v>
      </c>
      <c r="C3587" s="87" t="s">
        <v>4641</v>
      </c>
      <c r="D3587" s="90" t="s">
        <v>5626</v>
      </c>
      <c r="E3587" s="137" t="s">
        <v>18832</v>
      </c>
    </row>
    <row r="3588" spans="1:5" ht="56.25" customHeight="1" x14ac:dyDescent="0.2">
      <c r="A3588" s="88">
        <v>8699650151235</v>
      </c>
      <c r="B3588" s="87" t="s">
        <v>4645</v>
      </c>
      <c r="C3588" s="87" t="s">
        <v>4641</v>
      </c>
      <c r="D3588" s="90" t="s">
        <v>5626</v>
      </c>
      <c r="E3588" s="137" t="s">
        <v>18832</v>
      </c>
    </row>
    <row r="3589" spans="1:5" ht="56.25" customHeight="1" x14ac:dyDescent="0.2">
      <c r="A3589" s="88">
        <v>8699650751244</v>
      </c>
      <c r="B3589" s="87" t="s">
        <v>4643</v>
      </c>
      <c r="C3589" s="87" t="s">
        <v>4641</v>
      </c>
      <c r="D3589" s="90" t="s">
        <v>5626</v>
      </c>
      <c r="E3589" s="137" t="s">
        <v>18832</v>
      </c>
    </row>
    <row r="3590" spans="1:5" ht="56.25" customHeight="1" x14ac:dyDescent="0.2">
      <c r="A3590" s="88">
        <v>8699650092019</v>
      </c>
      <c r="B3590" s="87" t="s">
        <v>3728</v>
      </c>
      <c r="C3590" s="87" t="s">
        <v>3727</v>
      </c>
      <c r="D3590" s="90" t="s">
        <v>5626</v>
      </c>
      <c r="E3590" s="137" t="s">
        <v>18832</v>
      </c>
    </row>
    <row r="3591" spans="1:5" ht="56.25" customHeight="1" x14ac:dyDescent="0.2">
      <c r="A3591" s="88">
        <v>8699650792063</v>
      </c>
      <c r="B3591" s="87" t="s">
        <v>11969</v>
      </c>
      <c r="C3591" s="87" t="s">
        <v>2142</v>
      </c>
      <c r="D3591" s="90" t="s">
        <v>5626</v>
      </c>
      <c r="E3591" s="137" t="s">
        <v>18832</v>
      </c>
    </row>
    <row r="3592" spans="1:5" ht="56.25" customHeight="1" x14ac:dyDescent="0.2">
      <c r="A3592" s="88">
        <v>8699688283403</v>
      </c>
      <c r="B3592" s="87" t="s">
        <v>5063</v>
      </c>
      <c r="C3592" s="87" t="s">
        <v>5057</v>
      </c>
      <c r="D3592" s="90" t="s">
        <v>5382</v>
      </c>
      <c r="E3592" s="137" t="s">
        <v>18832</v>
      </c>
    </row>
    <row r="3593" spans="1:5" ht="56.25" customHeight="1" x14ac:dyDescent="0.2">
      <c r="A3593" s="88">
        <v>8699688283977</v>
      </c>
      <c r="B3593" s="87" t="s">
        <v>5064</v>
      </c>
      <c r="C3593" s="97" t="s">
        <v>5057</v>
      </c>
      <c r="D3593" s="89" t="s">
        <v>5382</v>
      </c>
      <c r="E3593" s="137" t="s">
        <v>18832</v>
      </c>
    </row>
    <row r="3594" spans="1:5" ht="56.25" customHeight="1" x14ac:dyDescent="0.2">
      <c r="A3594" s="88">
        <v>8699688702256</v>
      </c>
      <c r="B3594" s="87" t="s">
        <v>5061</v>
      </c>
      <c r="C3594" s="87" t="s">
        <v>5057</v>
      </c>
      <c r="D3594" s="90" t="s">
        <v>5382</v>
      </c>
      <c r="E3594" s="137" t="s">
        <v>18832</v>
      </c>
    </row>
    <row r="3595" spans="1:5" ht="56.25" customHeight="1" x14ac:dyDescent="0.2">
      <c r="A3595" s="88">
        <v>8699688772150</v>
      </c>
      <c r="B3595" s="87" t="s">
        <v>3090</v>
      </c>
      <c r="C3595" s="87" t="s">
        <v>3089</v>
      </c>
      <c r="D3595" s="90" t="s">
        <v>5382</v>
      </c>
      <c r="E3595" s="137" t="s">
        <v>18832</v>
      </c>
    </row>
    <row r="3596" spans="1:5" ht="56.25" customHeight="1" x14ac:dyDescent="0.2">
      <c r="A3596" s="88">
        <v>8699688772266</v>
      </c>
      <c r="B3596" s="87" t="s">
        <v>3093</v>
      </c>
      <c r="C3596" s="87" t="s">
        <v>3089</v>
      </c>
      <c r="D3596" s="90" t="s">
        <v>5382</v>
      </c>
      <c r="E3596" s="137" t="s">
        <v>18832</v>
      </c>
    </row>
    <row r="3597" spans="1:5" ht="56.25" customHeight="1" x14ac:dyDescent="0.2">
      <c r="A3597" s="88">
        <v>8699688690508</v>
      </c>
      <c r="B3597" s="87" t="s">
        <v>2789</v>
      </c>
      <c r="C3597" s="87" t="s">
        <v>2790</v>
      </c>
      <c r="D3597" s="90" t="s">
        <v>5382</v>
      </c>
      <c r="E3597" s="137" t="s">
        <v>18832</v>
      </c>
    </row>
    <row r="3598" spans="1:5" ht="56.25" customHeight="1" x14ac:dyDescent="0.2">
      <c r="A3598" s="88">
        <v>8697932010423</v>
      </c>
      <c r="B3598" s="87" t="s">
        <v>10410</v>
      </c>
      <c r="C3598" s="87" t="s">
        <v>1417</v>
      </c>
      <c r="D3598" s="90" t="s">
        <v>2555</v>
      </c>
      <c r="E3598" s="137" t="s">
        <v>18832</v>
      </c>
    </row>
    <row r="3599" spans="1:5" ht="56.25" customHeight="1" x14ac:dyDescent="0.2">
      <c r="A3599" s="88">
        <v>8699896010037</v>
      </c>
      <c r="B3599" s="87" t="s">
        <v>6884</v>
      </c>
      <c r="C3599" s="87" t="s">
        <v>6885</v>
      </c>
      <c r="D3599" s="90" t="s">
        <v>6886</v>
      </c>
      <c r="E3599" s="137" t="s">
        <v>18832</v>
      </c>
    </row>
    <row r="3600" spans="1:5" ht="56.25" customHeight="1" x14ac:dyDescent="0.2">
      <c r="A3600" s="88">
        <v>8699896010044</v>
      </c>
      <c r="B3600" s="87" t="s">
        <v>6887</v>
      </c>
      <c r="C3600" s="87" t="s">
        <v>6885</v>
      </c>
      <c r="D3600" s="90" t="s">
        <v>6886</v>
      </c>
      <c r="E3600" s="137" t="s">
        <v>18832</v>
      </c>
    </row>
    <row r="3601" spans="1:5" ht="56.25" customHeight="1" x14ac:dyDescent="0.2">
      <c r="A3601" s="88">
        <v>8699643750032</v>
      </c>
      <c r="B3601" s="87" t="s">
        <v>5479</v>
      </c>
      <c r="C3601" s="87" t="s">
        <v>5475</v>
      </c>
      <c r="D3601" s="90" t="s">
        <v>5480</v>
      </c>
      <c r="E3601" s="137" t="s">
        <v>18832</v>
      </c>
    </row>
    <row r="3602" spans="1:5" ht="56.25" customHeight="1" x14ac:dyDescent="0.2">
      <c r="A3602" s="88">
        <v>8699643750056</v>
      </c>
      <c r="B3602" s="87" t="s">
        <v>5481</v>
      </c>
      <c r="C3602" s="87" t="s">
        <v>5475</v>
      </c>
      <c r="D3602" s="90" t="s">
        <v>5480</v>
      </c>
      <c r="E3602" s="137" t="s">
        <v>18832</v>
      </c>
    </row>
    <row r="3603" spans="1:5" ht="56.25" customHeight="1" x14ac:dyDescent="0.2">
      <c r="A3603" s="88">
        <v>8699643750087</v>
      </c>
      <c r="B3603" s="87" t="s">
        <v>5482</v>
      </c>
      <c r="C3603" s="87" t="s">
        <v>5475</v>
      </c>
      <c r="D3603" s="90" t="s">
        <v>5480</v>
      </c>
      <c r="E3603" s="137" t="s">
        <v>18832</v>
      </c>
    </row>
    <row r="3604" spans="1:5" ht="56.25" customHeight="1" x14ac:dyDescent="0.2">
      <c r="A3604" s="88">
        <v>8699643770061</v>
      </c>
      <c r="B3604" s="87" t="s">
        <v>5285</v>
      </c>
      <c r="C3604" s="87" t="s">
        <v>5282</v>
      </c>
      <c r="D3604" s="90" t="s">
        <v>5480</v>
      </c>
      <c r="E3604" s="137" t="s">
        <v>18832</v>
      </c>
    </row>
    <row r="3605" spans="1:5" ht="56.25" customHeight="1" x14ac:dyDescent="0.2">
      <c r="A3605" s="88">
        <v>8699643760017</v>
      </c>
      <c r="B3605" s="87" t="s">
        <v>4398</v>
      </c>
      <c r="C3605" s="87" t="s">
        <v>4396</v>
      </c>
      <c r="D3605" s="90" t="s">
        <v>5480</v>
      </c>
      <c r="E3605" s="137" t="s">
        <v>18832</v>
      </c>
    </row>
    <row r="3606" spans="1:5" ht="56.25" customHeight="1" x14ac:dyDescent="0.2">
      <c r="A3606" s="88">
        <v>8699643750100</v>
      </c>
      <c r="B3606" s="87" t="s">
        <v>3927</v>
      </c>
      <c r="C3606" s="87" t="s">
        <v>3923</v>
      </c>
      <c r="D3606" s="90" t="s">
        <v>5480</v>
      </c>
      <c r="E3606" s="137" t="s">
        <v>18832</v>
      </c>
    </row>
    <row r="3607" spans="1:5" ht="56.25" customHeight="1" x14ac:dyDescent="0.2">
      <c r="A3607" s="88">
        <v>8699643750025</v>
      </c>
      <c r="B3607" s="87" t="s">
        <v>7586</v>
      </c>
      <c r="C3607" s="87" t="s">
        <v>3260</v>
      </c>
      <c r="D3607" s="90" t="s">
        <v>5480</v>
      </c>
      <c r="E3607" s="137" t="s">
        <v>18832</v>
      </c>
    </row>
    <row r="3608" spans="1:5" ht="56.25" customHeight="1" x14ac:dyDescent="0.2">
      <c r="A3608" s="88">
        <v>8699643770030</v>
      </c>
      <c r="B3608" s="87" t="s">
        <v>7316</v>
      </c>
      <c r="C3608" s="87" t="s">
        <v>3352</v>
      </c>
      <c r="D3608" s="90" t="s">
        <v>5480</v>
      </c>
      <c r="E3608" s="137" t="s">
        <v>18832</v>
      </c>
    </row>
    <row r="3609" spans="1:5" ht="56.25" customHeight="1" x14ac:dyDescent="0.2">
      <c r="A3609" s="88">
        <v>8699643770016</v>
      </c>
      <c r="B3609" s="87" t="s">
        <v>2977</v>
      </c>
      <c r="C3609" s="87" t="s">
        <v>2972</v>
      </c>
      <c r="D3609" s="90" t="s">
        <v>5480</v>
      </c>
      <c r="E3609" s="137" t="s">
        <v>18830</v>
      </c>
    </row>
    <row r="3610" spans="1:5" ht="56.25" customHeight="1" x14ac:dyDescent="0.2">
      <c r="A3610" s="88">
        <v>8699643770221</v>
      </c>
      <c r="B3610" s="87" t="s">
        <v>10587</v>
      </c>
      <c r="C3610" s="87" t="s">
        <v>2142</v>
      </c>
      <c r="D3610" s="90" t="s">
        <v>5480</v>
      </c>
      <c r="E3610" s="137" t="s">
        <v>18832</v>
      </c>
    </row>
    <row r="3611" spans="1:5" ht="56.25" customHeight="1" x14ac:dyDescent="0.2">
      <c r="A3611" s="88">
        <v>8699643770238</v>
      </c>
      <c r="B3611" s="87" t="s">
        <v>10586</v>
      </c>
      <c r="C3611" s="87" t="s">
        <v>2142</v>
      </c>
      <c r="D3611" s="90" t="s">
        <v>5480</v>
      </c>
      <c r="E3611" s="137" t="s">
        <v>18832</v>
      </c>
    </row>
    <row r="3612" spans="1:5" ht="56.25" customHeight="1" x14ac:dyDescent="0.2">
      <c r="A3612" s="88">
        <v>8699643770245</v>
      </c>
      <c r="B3612" s="87" t="s">
        <v>10514</v>
      </c>
      <c r="C3612" s="87" t="s">
        <v>2142</v>
      </c>
      <c r="D3612" s="90" t="s">
        <v>5480</v>
      </c>
      <c r="E3612" s="137" t="s">
        <v>18832</v>
      </c>
    </row>
    <row r="3613" spans="1:5" ht="56.25" customHeight="1" x14ac:dyDescent="0.2">
      <c r="A3613" s="88">
        <v>8699643770214</v>
      </c>
      <c r="B3613" s="87" t="s">
        <v>8524</v>
      </c>
      <c r="C3613" s="87" t="s">
        <v>2246</v>
      </c>
      <c r="D3613" s="90" t="s">
        <v>5480</v>
      </c>
      <c r="E3613" s="137" t="s">
        <v>18832</v>
      </c>
    </row>
    <row r="3614" spans="1:5" ht="56.25" customHeight="1" x14ac:dyDescent="0.2">
      <c r="A3614" s="88">
        <v>8699643770252</v>
      </c>
      <c r="B3614" s="87" t="s">
        <v>13596</v>
      </c>
      <c r="C3614" s="87" t="s">
        <v>2246</v>
      </c>
      <c r="D3614" s="90" t="s">
        <v>5480</v>
      </c>
      <c r="E3614" s="137" t="s">
        <v>18832</v>
      </c>
    </row>
    <row r="3615" spans="1:5" ht="56.25" customHeight="1" x14ac:dyDescent="0.2">
      <c r="A3615" s="88">
        <v>8699643770146</v>
      </c>
      <c r="B3615" s="87" t="s">
        <v>1166</v>
      </c>
      <c r="C3615" s="87" t="s">
        <v>1159</v>
      </c>
      <c r="D3615" s="90" t="s">
        <v>5480</v>
      </c>
      <c r="E3615" s="137" t="s">
        <v>18832</v>
      </c>
    </row>
    <row r="3616" spans="1:5" ht="56.25" customHeight="1" x14ac:dyDescent="0.2">
      <c r="A3616" s="88">
        <v>8699643770139</v>
      </c>
      <c r="B3616" s="87" t="s">
        <v>671</v>
      </c>
      <c r="C3616" s="87" t="s">
        <v>668</v>
      </c>
      <c r="D3616" s="90" t="s">
        <v>5480</v>
      </c>
      <c r="E3616" s="137" t="s">
        <v>18832</v>
      </c>
    </row>
    <row r="3617" spans="1:5" ht="56.25" customHeight="1" x14ac:dyDescent="0.2">
      <c r="A3617" s="88">
        <v>8699642010274</v>
      </c>
      <c r="B3617" s="87" t="s">
        <v>5207</v>
      </c>
      <c r="C3617" s="87" t="s">
        <v>5205</v>
      </c>
      <c r="D3617" s="90" t="s">
        <v>17076</v>
      </c>
      <c r="E3617" s="137" t="s">
        <v>18832</v>
      </c>
    </row>
    <row r="3618" spans="1:5" ht="56.25" customHeight="1" x14ac:dyDescent="0.2">
      <c r="A3618" s="88">
        <v>8699642570310</v>
      </c>
      <c r="B3618" s="87" t="s">
        <v>5208</v>
      </c>
      <c r="C3618" s="87" t="s">
        <v>5205</v>
      </c>
      <c r="D3618" s="90" t="s">
        <v>17076</v>
      </c>
      <c r="E3618" s="137" t="s">
        <v>18832</v>
      </c>
    </row>
    <row r="3619" spans="1:5" ht="56.25" customHeight="1" x14ac:dyDescent="0.2">
      <c r="A3619" s="88">
        <v>8699642570365</v>
      </c>
      <c r="B3619" s="87" t="s">
        <v>11699</v>
      </c>
      <c r="C3619" s="87" t="s">
        <v>5205</v>
      </c>
      <c r="D3619" s="90" t="s">
        <v>17076</v>
      </c>
      <c r="E3619" s="137" t="s">
        <v>18832</v>
      </c>
    </row>
    <row r="3620" spans="1:5" ht="56.25" customHeight="1" x14ac:dyDescent="0.2">
      <c r="A3620" s="88">
        <v>8699642091228</v>
      </c>
      <c r="B3620" s="87" t="s">
        <v>16317</v>
      </c>
      <c r="C3620" s="87" t="s">
        <v>12351</v>
      </c>
      <c r="D3620" s="90" t="s">
        <v>17076</v>
      </c>
      <c r="E3620" s="137" t="s">
        <v>18832</v>
      </c>
    </row>
    <row r="3621" spans="1:5" ht="56.25" customHeight="1" x14ac:dyDescent="0.2">
      <c r="A3621" s="88">
        <v>8699642640228</v>
      </c>
      <c r="B3621" s="87" t="s">
        <v>1493</v>
      </c>
      <c r="C3621" s="87" t="s">
        <v>1494</v>
      </c>
      <c r="D3621" s="90" t="s">
        <v>17076</v>
      </c>
      <c r="E3621" s="137" t="s">
        <v>18832</v>
      </c>
    </row>
    <row r="3622" spans="1:5" ht="56.25" customHeight="1" x14ac:dyDescent="0.2">
      <c r="A3622" s="88">
        <v>8699561350208</v>
      </c>
      <c r="B3622" s="87" t="s">
        <v>4413</v>
      </c>
      <c r="C3622" s="87" t="s">
        <v>4414</v>
      </c>
      <c r="D3622" s="90" t="s">
        <v>5488</v>
      </c>
      <c r="E3622" s="137" t="s">
        <v>18832</v>
      </c>
    </row>
    <row r="3623" spans="1:5" ht="56.25" customHeight="1" x14ac:dyDescent="0.2">
      <c r="A3623" s="88">
        <v>8699561350079</v>
      </c>
      <c r="B3623" s="87" t="s">
        <v>4006</v>
      </c>
      <c r="C3623" s="87" t="s">
        <v>4005</v>
      </c>
      <c r="D3623" s="90" t="s">
        <v>5488</v>
      </c>
      <c r="E3623" s="137" t="s">
        <v>18832</v>
      </c>
    </row>
    <row r="3624" spans="1:5" ht="56.25" customHeight="1" x14ac:dyDescent="0.2">
      <c r="A3624" s="88">
        <v>8699561460051</v>
      </c>
      <c r="B3624" s="87" t="s">
        <v>1534</v>
      </c>
      <c r="C3624" s="87" t="s">
        <v>1535</v>
      </c>
      <c r="D3624" s="90" t="s">
        <v>5488</v>
      </c>
      <c r="E3624" s="137" t="s">
        <v>18832</v>
      </c>
    </row>
    <row r="3625" spans="1:5" ht="56.25" customHeight="1" x14ac:dyDescent="0.2">
      <c r="A3625" s="88">
        <v>8699788751598</v>
      </c>
      <c r="B3625" s="16" t="s">
        <v>5421</v>
      </c>
      <c r="C3625" s="16" t="s">
        <v>5422</v>
      </c>
      <c r="D3625" s="20" t="s">
        <v>5812</v>
      </c>
      <c r="E3625" s="137" t="s">
        <v>18832</v>
      </c>
    </row>
    <row r="3626" spans="1:5" ht="56.25" customHeight="1" x14ac:dyDescent="0.2">
      <c r="A3626" s="88">
        <v>8699033010326</v>
      </c>
      <c r="B3626" s="87" t="s">
        <v>5595</v>
      </c>
      <c r="C3626" s="87" t="s">
        <v>5594</v>
      </c>
      <c r="D3626" s="90" t="s">
        <v>8696</v>
      </c>
      <c r="E3626" s="137" t="s">
        <v>18832</v>
      </c>
    </row>
    <row r="3627" spans="1:5" ht="56.25" customHeight="1" x14ac:dyDescent="0.2">
      <c r="A3627" s="88">
        <v>8699033010333</v>
      </c>
      <c r="B3627" s="87" t="s">
        <v>5596</v>
      </c>
      <c r="C3627" s="87" t="s">
        <v>5594</v>
      </c>
      <c r="D3627" s="90" t="s">
        <v>8696</v>
      </c>
      <c r="E3627" s="137" t="s">
        <v>18832</v>
      </c>
    </row>
    <row r="3628" spans="1:5" ht="56.25" customHeight="1" x14ac:dyDescent="0.2">
      <c r="A3628" s="88">
        <v>8699033090359</v>
      </c>
      <c r="B3628" s="87" t="s">
        <v>9416</v>
      </c>
      <c r="C3628" s="87" t="s">
        <v>5662</v>
      </c>
      <c r="D3628" s="90" t="s">
        <v>8696</v>
      </c>
      <c r="E3628" s="137" t="s">
        <v>18832</v>
      </c>
    </row>
    <row r="3629" spans="1:5" ht="56.25" customHeight="1" x14ac:dyDescent="0.2">
      <c r="A3629" s="88">
        <v>8699033040408</v>
      </c>
      <c r="B3629" s="87" t="s">
        <v>12263</v>
      </c>
      <c r="C3629" s="87" t="s">
        <v>4555</v>
      </c>
      <c r="D3629" s="90" t="s">
        <v>8696</v>
      </c>
      <c r="E3629" s="137" t="s">
        <v>18832</v>
      </c>
    </row>
    <row r="3630" spans="1:5" ht="56.25" customHeight="1" x14ac:dyDescent="0.2">
      <c r="A3630" s="88">
        <v>8699532270375</v>
      </c>
      <c r="B3630" s="87" t="s">
        <v>1211</v>
      </c>
      <c r="C3630" s="87" t="s">
        <v>7080</v>
      </c>
      <c r="D3630" s="90" t="s">
        <v>5462</v>
      </c>
      <c r="E3630" s="137" t="s">
        <v>18830</v>
      </c>
    </row>
    <row r="3631" spans="1:5" ht="56.25" customHeight="1" x14ac:dyDescent="0.2">
      <c r="A3631" s="88">
        <v>8699532270351</v>
      </c>
      <c r="B3631" s="87" t="s">
        <v>1213</v>
      </c>
      <c r="C3631" s="87" t="s">
        <v>7080</v>
      </c>
      <c r="D3631" s="90" t="s">
        <v>5462</v>
      </c>
      <c r="E3631" s="137" t="s">
        <v>18832</v>
      </c>
    </row>
    <row r="3632" spans="1:5" ht="56.25" customHeight="1" x14ac:dyDescent="0.2">
      <c r="A3632" s="88">
        <v>8699532270801</v>
      </c>
      <c r="B3632" s="87" t="s">
        <v>1212</v>
      </c>
      <c r="C3632" s="87" t="s">
        <v>7080</v>
      </c>
      <c r="D3632" s="90" t="s">
        <v>5462</v>
      </c>
      <c r="E3632" s="137" t="s">
        <v>18832</v>
      </c>
    </row>
    <row r="3633" spans="1:5" ht="56.25" customHeight="1" x14ac:dyDescent="0.2">
      <c r="A3633" s="88">
        <v>8699532270818</v>
      </c>
      <c r="B3633" s="87" t="s">
        <v>1214</v>
      </c>
      <c r="C3633" s="87" t="s">
        <v>7080</v>
      </c>
      <c r="D3633" s="90" t="s">
        <v>5462</v>
      </c>
      <c r="E3633" s="137" t="s">
        <v>18832</v>
      </c>
    </row>
    <row r="3634" spans="1:5" ht="56.25" customHeight="1" x14ac:dyDescent="0.2">
      <c r="A3634" s="88">
        <v>8699532095152</v>
      </c>
      <c r="B3634" s="87" t="s">
        <v>12074</v>
      </c>
      <c r="C3634" s="87" t="s">
        <v>12075</v>
      </c>
      <c r="D3634" s="90" t="s">
        <v>5462</v>
      </c>
      <c r="E3634" s="137" t="s">
        <v>18831</v>
      </c>
    </row>
    <row r="3635" spans="1:5" ht="56.25" customHeight="1" x14ac:dyDescent="0.2">
      <c r="A3635" s="88">
        <v>8699532958044</v>
      </c>
      <c r="B3635" s="87" t="s">
        <v>9389</v>
      </c>
      <c r="C3635" s="87" t="s">
        <v>5300</v>
      </c>
      <c r="D3635" s="90" t="s">
        <v>5462</v>
      </c>
      <c r="E3635" s="137" t="s">
        <v>18832</v>
      </c>
    </row>
    <row r="3636" spans="1:5" ht="56.25" customHeight="1" x14ac:dyDescent="0.2">
      <c r="A3636" s="88">
        <v>8699759750018</v>
      </c>
      <c r="B3636" s="87" t="s">
        <v>9387</v>
      </c>
      <c r="C3636" s="87" t="s">
        <v>5300</v>
      </c>
      <c r="D3636" s="90" t="s">
        <v>5462</v>
      </c>
      <c r="E3636" s="137" t="s">
        <v>18832</v>
      </c>
    </row>
    <row r="3637" spans="1:5" ht="56.25" customHeight="1" x14ac:dyDescent="0.2">
      <c r="A3637" s="88">
        <v>8699759950012</v>
      </c>
      <c r="B3637" s="87" t="s">
        <v>9390</v>
      </c>
      <c r="C3637" s="87" t="s">
        <v>5300</v>
      </c>
      <c r="D3637" s="90" t="s">
        <v>5462</v>
      </c>
      <c r="E3637" s="137" t="s">
        <v>18832</v>
      </c>
    </row>
    <row r="3638" spans="1:5" ht="56.25" customHeight="1" x14ac:dyDescent="0.2">
      <c r="A3638" s="88">
        <v>8699759950029</v>
      </c>
      <c r="B3638" s="87" t="s">
        <v>9388</v>
      </c>
      <c r="C3638" s="87" t="s">
        <v>5300</v>
      </c>
      <c r="D3638" s="90" t="s">
        <v>5462</v>
      </c>
      <c r="E3638" s="137" t="s">
        <v>18832</v>
      </c>
    </row>
    <row r="3639" spans="1:5" ht="56.25" customHeight="1" x14ac:dyDescent="0.2">
      <c r="A3639" s="88">
        <v>8699532075727</v>
      </c>
      <c r="B3639" s="87" t="s">
        <v>4426</v>
      </c>
      <c r="C3639" s="87" t="s">
        <v>4425</v>
      </c>
      <c r="D3639" s="89" t="s">
        <v>5462</v>
      </c>
      <c r="E3639" s="137" t="s">
        <v>18830</v>
      </c>
    </row>
    <row r="3640" spans="1:5" ht="56.25" customHeight="1" x14ac:dyDescent="0.2">
      <c r="A3640" s="88">
        <v>8699532096418</v>
      </c>
      <c r="B3640" s="87" t="s">
        <v>8884</v>
      </c>
      <c r="C3640" s="87" t="s">
        <v>4478</v>
      </c>
      <c r="D3640" s="90" t="s">
        <v>5462</v>
      </c>
      <c r="E3640" s="137" t="s">
        <v>18832</v>
      </c>
    </row>
    <row r="3641" spans="1:5" ht="56.25" customHeight="1" x14ac:dyDescent="0.2">
      <c r="A3641" s="88">
        <v>8699532094018</v>
      </c>
      <c r="B3641" s="87" t="s">
        <v>11963</v>
      </c>
      <c r="C3641" s="87" t="s">
        <v>8215</v>
      </c>
      <c r="D3641" s="90" t="s">
        <v>5462</v>
      </c>
      <c r="E3641" s="137" t="s">
        <v>18832</v>
      </c>
    </row>
    <row r="3642" spans="1:5" ht="56.25" customHeight="1" x14ac:dyDescent="0.2">
      <c r="A3642" s="88">
        <v>8699572270106</v>
      </c>
      <c r="B3642" s="87" t="s">
        <v>13133</v>
      </c>
      <c r="C3642" s="87" t="s">
        <v>4660</v>
      </c>
      <c r="D3642" s="90" t="s">
        <v>5462</v>
      </c>
      <c r="E3642" s="137" t="s">
        <v>18832</v>
      </c>
    </row>
    <row r="3643" spans="1:5" ht="56.25" customHeight="1" x14ac:dyDescent="0.2">
      <c r="A3643" s="88">
        <v>8699532037633</v>
      </c>
      <c r="B3643" s="87" t="s">
        <v>9043</v>
      </c>
      <c r="C3643" s="87" t="s">
        <v>8720</v>
      </c>
      <c r="D3643" s="90" t="s">
        <v>5462</v>
      </c>
      <c r="E3643" s="137" t="s">
        <v>18831</v>
      </c>
    </row>
    <row r="3644" spans="1:5" ht="56.25" customHeight="1" x14ac:dyDescent="0.2">
      <c r="A3644" s="88">
        <v>8699532037589</v>
      </c>
      <c r="B3644" s="87" t="s">
        <v>9042</v>
      </c>
      <c r="C3644" s="87" t="s">
        <v>8720</v>
      </c>
      <c r="D3644" s="90" t="s">
        <v>5462</v>
      </c>
      <c r="E3644" s="137" t="s">
        <v>18831</v>
      </c>
    </row>
    <row r="3645" spans="1:5" ht="56.25" customHeight="1" x14ac:dyDescent="0.2">
      <c r="A3645" s="88">
        <v>8699532156754</v>
      </c>
      <c r="B3645" s="87" t="s">
        <v>8745</v>
      </c>
      <c r="C3645" s="87" t="s">
        <v>3656</v>
      </c>
      <c r="D3645" s="90" t="s">
        <v>5462</v>
      </c>
      <c r="E3645" s="137" t="s">
        <v>18832</v>
      </c>
    </row>
    <row r="3646" spans="1:5" ht="56.25" customHeight="1" x14ac:dyDescent="0.2">
      <c r="A3646" s="88">
        <v>8699532156761</v>
      </c>
      <c r="B3646" s="87" t="s">
        <v>8746</v>
      </c>
      <c r="C3646" s="87" t="s">
        <v>3656</v>
      </c>
      <c r="D3646" s="90" t="s">
        <v>5462</v>
      </c>
      <c r="E3646" s="137" t="s">
        <v>18832</v>
      </c>
    </row>
    <row r="3647" spans="1:5" ht="56.25" customHeight="1" x14ac:dyDescent="0.2">
      <c r="A3647" s="88">
        <v>8699532098597</v>
      </c>
      <c r="B3647" s="87" t="s">
        <v>3720</v>
      </c>
      <c r="C3647" s="87" t="s">
        <v>3715</v>
      </c>
      <c r="D3647" s="90" t="s">
        <v>5462</v>
      </c>
      <c r="E3647" s="137" t="s">
        <v>18832</v>
      </c>
    </row>
    <row r="3648" spans="1:5" ht="56.25" customHeight="1" x14ac:dyDescent="0.2">
      <c r="A3648" s="88">
        <v>8699756090452</v>
      </c>
      <c r="B3648" s="87" t="s">
        <v>3832</v>
      </c>
      <c r="C3648" s="87" t="s">
        <v>3831</v>
      </c>
      <c r="D3648" s="90" t="s">
        <v>5462</v>
      </c>
      <c r="E3648" s="137" t="s">
        <v>18832</v>
      </c>
    </row>
    <row r="3649" spans="1:5" ht="56.25" customHeight="1" x14ac:dyDescent="0.2">
      <c r="A3649" s="88">
        <v>8699572270144</v>
      </c>
      <c r="B3649" s="87" t="s">
        <v>13207</v>
      </c>
      <c r="C3649" s="87" t="s">
        <v>4163</v>
      </c>
      <c r="D3649" s="90" t="s">
        <v>5462</v>
      </c>
      <c r="E3649" s="137" t="s">
        <v>18831</v>
      </c>
    </row>
    <row r="3650" spans="1:5" ht="56.25" customHeight="1" x14ac:dyDescent="0.2">
      <c r="A3650" s="88">
        <v>8699572270137</v>
      </c>
      <c r="B3650" s="87" t="s">
        <v>12653</v>
      </c>
      <c r="C3650" s="87" t="s">
        <v>4163</v>
      </c>
      <c r="D3650" s="90" t="s">
        <v>5462</v>
      </c>
      <c r="E3650" s="137" t="s">
        <v>18831</v>
      </c>
    </row>
    <row r="3651" spans="1:5" ht="56.25" customHeight="1" x14ac:dyDescent="0.2">
      <c r="A3651" s="88">
        <v>8699572270120</v>
      </c>
      <c r="B3651" s="87" t="s">
        <v>12665</v>
      </c>
      <c r="C3651" s="87" t="s">
        <v>4163</v>
      </c>
      <c r="D3651" s="90" t="s">
        <v>5462</v>
      </c>
      <c r="E3651" s="137" t="s">
        <v>18831</v>
      </c>
    </row>
    <row r="3652" spans="1:5" ht="56.25" customHeight="1" x14ac:dyDescent="0.2">
      <c r="A3652" s="88">
        <v>8699572270113</v>
      </c>
      <c r="B3652" s="87" t="s">
        <v>12666</v>
      </c>
      <c r="C3652" s="87" t="s">
        <v>4163</v>
      </c>
      <c r="D3652" s="90" t="s">
        <v>5462</v>
      </c>
      <c r="E3652" s="137" t="s">
        <v>18831</v>
      </c>
    </row>
    <row r="3653" spans="1:5" ht="56.25" customHeight="1" x14ac:dyDescent="0.2">
      <c r="A3653" s="88">
        <v>8699532754776</v>
      </c>
      <c r="B3653" s="87" t="s">
        <v>9838</v>
      </c>
      <c r="C3653" s="87" t="s">
        <v>7068</v>
      </c>
      <c r="D3653" s="90" t="s">
        <v>5462</v>
      </c>
      <c r="E3653" s="137" t="s">
        <v>18832</v>
      </c>
    </row>
    <row r="3654" spans="1:5" ht="56.25" customHeight="1" x14ac:dyDescent="0.2">
      <c r="A3654" s="88">
        <v>8699532159168</v>
      </c>
      <c r="B3654" s="87" t="s">
        <v>12210</v>
      </c>
      <c r="C3654" s="87" t="s">
        <v>12211</v>
      </c>
      <c r="D3654" s="90" t="s">
        <v>5462</v>
      </c>
      <c r="E3654" s="137" t="s">
        <v>18831</v>
      </c>
    </row>
    <row r="3655" spans="1:5" ht="56.25" customHeight="1" x14ac:dyDescent="0.2">
      <c r="A3655" s="88">
        <v>8699532000118</v>
      </c>
      <c r="B3655" s="87" t="s">
        <v>13120</v>
      </c>
      <c r="C3655" s="87" t="s">
        <v>5406</v>
      </c>
      <c r="D3655" s="90" t="s">
        <v>5462</v>
      </c>
      <c r="E3655" s="137" t="s">
        <v>18832</v>
      </c>
    </row>
    <row r="3656" spans="1:5" ht="56.25" customHeight="1" x14ac:dyDescent="0.2">
      <c r="A3656" s="88">
        <v>8699756570855</v>
      </c>
      <c r="B3656" s="87" t="s">
        <v>2802</v>
      </c>
      <c r="C3656" s="87" t="s">
        <v>2799</v>
      </c>
      <c r="D3656" s="90" t="s">
        <v>5462</v>
      </c>
      <c r="E3656" s="137" t="s">
        <v>18832</v>
      </c>
    </row>
    <row r="3657" spans="1:5" ht="56.25" customHeight="1" x14ac:dyDescent="0.2">
      <c r="A3657" s="88">
        <v>8699532268761</v>
      </c>
      <c r="B3657" s="87" t="s">
        <v>12873</v>
      </c>
      <c r="C3657" s="87" t="s">
        <v>12871</v>
      </c>
      <c r="D3657" s="90" t="s">
        <v>5462</v>
      </c>
      <c r="E3657" s="137" t="s">
        <v>18831</v>
      </c>
    </row>
    <row r="3658" spans="1:5" ht="56.25" customHeight="1" x14ac:dyDescent="0.2">
      <c r="A3658" s="88">
        <v>8699532268747</v>
      </c>
      <c r="B3658" s="87" t="s">
        <v>12870</v>
      </c>
      <c r="C3658" s="87" t="s">
        <v>12871</v>
      </c>
      <c r="D3658" s="90" t="s">
        <v>5462</v>
      </c>
      <c r="E3658" s="137" t="s">
        <v>18831</v>
      </c>
    </row>
    <row r="3659" spans="1:5" ht="56.25" customHeight="1" x14ac:dyDescent="0.2">
      <c r="A3659" s="88">
        <v>8699572790055</v>
      </c>
      <c r="B3659" s="87" t="s">
        <v>10214</v>
      </c>
      <c r="C3659" s="87" t="s">
        <v>1450</v>
      </c>
      <c r="D3659" s="90" t="s">
        <v>5462</v>
      </c>
      <c r="E3659" s="137" t="s">
        <v>18832</v>
      </c>
    </row>
    <row r="3660" spans="1:5" ht="56.25" customHeight="1" x14ac:dyDescent="0.2">
      <c r="A3660" s="88">
        <v>8699572790062</v>
      </c>
      <c r="B3660" s="87" t="s">
        <v>10213</v>
      </c>
      <c r="C3660" s="87" t="s">
        <v>1450</v>
      </c>
      <c r="D3660" s="90" t="s">
        <v>5462</v>
      </c>
      <c r="E3660" s="137" t="s">
        <v>18832</v>
      </c>
    </row>
    <row r="3661" spans="1:5" ht="56.25" customHeight="1" x14ac:dyDescent="0.2">
      <c r="A3661" s="88">
        <v>8699532750716</v>
      </c>
      <c r="B3661" s="87" t="s">
        <v>1467</v>
      </c>
      <c r="C3661" s="87" t="s">
        <v>1466</v>
      </c>
      <c r="D3661" s="90" t="s">
        <v>5462</v>
      </c>
      <c r="E3661" s="137" t="s">
        <v>18832</v>
      </c>
    </row>
    <row r="3662" spans="1:5" ht="56.25" customHeight="1" x14ac:dyDescent="0.2">
      <c r="A3662" s="88">
        <v>8699532158604</v>
      </c>
      <c r="B3662" s="87" t="s">
        <v>9714</v>
      </c>
      <c r="C3662" s="87" t="s">
        <v>1558</v>
      </c>
      <c r="D3662" s="90" t="s">
        <v>5462</v>
      </c>
      <c r="E3662" s="137" t="s">
        <v>18832</v>
      </c>
    </row>
    <row r="3663" spans="1:5" ht="56.25" customHeight="1" x14ac:dyDescent="0.2">
      <c r="A3663" s="88">
        <v>8699532158611</v>
      </c>
      <c r="B3663" s="87" t="s">
        <v>9715</v>
      </c>
      <c r="C3663" s="87" t="s">
        <v>1558</v>
      </c>
      <c r="D3663" s="90" t="s">
        <v>5462</v>
      </c>
      <c r="E3663" s="137" t="s">
        <v>18832</v>
      </c>
    </row>
    <row r="3664" spans="1:5" ht="56.25" customHeight="1" x14ac:dyDescent="0.2">
      <c r="A3664" s="88">
        <v>8699532151605</v>
      </c>
      <c r="B3664" s="87" t="s">
        <v>947</v>
      </c>
      <c r="C3664" s="87" t="s">
        <v>948</v>
      </c>
      <c r="D3664" s="90" t="s">
        <v>5462</v>
      </c>
      <c r="E3664" s="137" t="s">
        <v>18832</v>
      </c>
    </row>
    <row r="3665" spans="1:5" ht="56.25" customHeight="1" x14ac:dyDescent="0.2">
      <c r="A3665" s="88">
        <v>8699532958105</v>
      </c>
      <c r="B3665" s="87" t="s">
        <v>9032</v>
      </c>
      <c r="C3665" s="87" t="s">
        <v>1273</v>
      </c>
      <c r="D3665" s="90" t="s">
        <v>5462</v>
      </c>
      <c r="E3665" s="137" t="s">
        <v>18831</v>
      </c>
    </row>
    <row r="3666" spans="1:5" ht="56.25" customHeight="1" x14ac:dyDescent="0.2">
      <c r="A3666" s="88">
        <v>8699532158987</v>
      </c>
      <c r="B3666" s="87" t="s">
        <v>196</v>
      </c>
      <c r="C3666" s="87" t="s">
        <v>195</v>
      </c>
      <c r="D3666" s="90" t="s">
        <v>5462</v>
      </c>
      <c r="E3666" s="137" t="s">
        <v>18831</v>
      </c>
    </row>
    <row r="3667" spans="1:5" ht="56.25" customHeight="1" x14ac:dyDescent="0.2">
      <c r="A3667" s="88">
        <v>8699532158710</v>
      </c>
      <c r="B3667" s="87" t="s">
        <v>194</v>
      </c>
      <c r="C3667" s="87" t="s">
        <v>195</v>
      </c>
      <c r="D3667" s="90" t="s">
        <v>5462</v>
      </c>
      <c r="E3667" s="137" t="s">
        <v>18831</v>
      </c>
    </row>
    <row r="3668" spans="1:5" ht="56.25" customHeight="1" x14ac:dyDescent="0.2">
      <c r="A3668" s="88">
        <v>8699532157553</v>
      </c>
      <c r="B3668" s="87" t="s">
        <v>197</v>
      </c>
      <c r="C3668" s="87" t="s">
        <v>195</v>
      </c>
      <c r="D3668" s="90" t="s">
        <v>5462</v>
      </c>
      <c r="E3668" s="137" t="s">
        <v>18831</v>
      </c>
    </row>
    <row r="3669" spans="1:5" ht="56.25" customHeight="1" x14ac:dyDescent="0.2">
      <c r="A3669" s="88">
        <v>8699572770040</v>
      </c>
      <c r="B3669" s="87" t="s">
        <v>240</v>
      </c>
      <c r="C3669" s="87" t="s">
        <v>241</v>
      </c>
      <c r="D3669" s="90" t="s">
        <v>5462</v>
      </c>
      <c r="E3669" s="137" t="s">
        <v>18832</v>
      </c>
    </row>
    <row r="3670" spans="1:5" ht="56.25" customHeight="1" x14ac:dyDescent="0.2">
      <c r="A3670" s="88">
        <v>8699532097484</v>
      </c>
      <c r="B3670" s="87" t="s">
        <v>637</v>
      </c>
      <c r="C3670" s="97" t="s">
        <v>635</v>
      </c>
      <c r="D3670" s="89" t="s">
        <v>5462</v>
      </c>
      <c r="E3670" s="137" t="s">
        <v>18831</v>
      </c>
    </row>
    <row r="3671" spans="1:5" ht="56.25" customHeight="1" x14ac:dyDescent="0.2">
      <c r="A3671" s="88">
        <v>8699532098863</v>
      </c>
      <c r="B3671" s="87" t="s">
        <v>11268</v>
      </c>
      <c r="C3671" s="97" t="s">
        <v>635</v>
      </c>
      <c r="D3671" s="89" t="s">
        <v>5462</v>
      </c>
      <c r="E3671" s="137" t="s">
        <v>18831</v>
      </c>
    </row>
    <row r="3672" spans="1:5" ht="56.25" customHeight="1" x14ac:dyDescent="0.2">
      <c r="A3672" s="88">
        <v>8699532097491</v>
      </c>
      <c r="B3672" s="87" t="s">
        <v>634</v>
      </c>
      <c r="C3672" s="97" t="s">
        <v>635</v>
      </c>
      <c r="D3672" s="89" t="s">
        <v>5462</v>
      </c>
      <c r="E3672" s="137" t="s">
        <v>18831</v>
      </c>
    </row>
    <row r="3673" spans="1:5" ht="56.25" customHeight="1" x14ac:dyDescent="0.2">
      <c r="A3673" s="88">
        <v>8699532097507</v>
      </c>
      <c r="B3673" s="87" t="s">
        <v>636</v>
      </c>
      <c r="C3673" s="97" t="s">
        <v>635</v>
      </c>
      <c r="D3673" s="89" t="s">
        <v>5462</v>
      </c>
      <c r="E3673" s="137" t="s">
        <v>18832</v>
      </c>
    </row>
    <row r="3674" spans="1:5" ht="56.25" customHeight="1" x14ac:dyDescent="0.2">
      <c r="A3674" s="88">
        <v>8699532275097</v>
      </c>
      <c r="B3674" s="87" t="s">
        <v>64</v>
      </c>
      <c r="C3674" s="87" t="s">
        <v>65</v>
      </c>
      <c r="D3674" s="90" t="s">
        <v>5462</v>
      </c>
      <c r="E3674" s="137" t="s">
        <v>18832</v>
      </c>
    </row>
    <row r="3675" spans="1:5" ht="56.25" customHeight="1" x14ac:dyDescent="0.2">
      <c r="A3675" s="88">
        <v>8681308274441</v>
      </c>
      <c r="B3675" s="87" t="s">
        <v>13202</v>
      </c>
      <c r="C3675" s="87" t="s">
        <v>4660</v>
      </c>
      <c r="D3675" s="90" t="s">
        <v>15137</v>
      </c>
      <c r="E3675" s="137" t="s">
        <v>18832</v>
      </c>
    </row>
    <row r="3676" spans="1:5" ht="56.25" customHeight="1" x14ac:dyDescent="0.2">
      <c r="A3676" s="88">
        <v>8680760091160</v>
      </c>
      <c r="B3676" s="87" t="s">
        <v>13568</v>
      </c>
      <c r="C3676" s="87" t="s">
        <v>12351</v>
      </c>
      <c r="D3676" s="90" t="s">
        <v>11840</v>
      </c>
      <c r="E3676" s="137" t="s">
        <v>18831</v>
      </c>
    </row>
    <row r="3677" spans="1:5" ht="56.25" customHeight="1" x14ac:dyDescent="0.2">
      <c r="A3677" s="88">
        <v>8680760350052</v>
      </c>
      <c r="B3677" s="87" t="s">
        <v>12654</v>
      </c>
      <c r="C3677" s="87" t="s">
        <v>278</v>
      </c>
      <c r="D3677" s="90" t="s">
        <v>11840</v>
      </c>
      <c r="E3677" s="137" t="s">
        <v>18832</v>
      </c>
    </row>
    <row r="3678" spans="1:5" ht="56.25" customHeight="1" x14ac:dyDescent="0.2">
      <c r="A3678" s="88">
        <v>8699742750131</v>
      </c>
      <c r="B3678" s="87" t="s">
        <v>14253</v>
      </c>
      <c r="C3678" s="87" t="s">
        <v>8474</v>
      </c>
      <c r="D3678" s="90" t="s">
        <v>11371</v>
      </c>
      <c r="E3678" s="137" t="s">
        <v>18831</v>
      </c>
    </row>
    <row r="3679" spans="1:5" ht="56.25" customHeight="1" x14ac:dyDescent="0.2">
      <c r="A3679" s="88">
        <v>8699742750179</v>
      </c>
      <c r="B3679" s="87" t="s">
        <v>15976</v>
      </c>
      <c r="C3679" s="87" t="s">
        <v>3676</v>
      </c>
      <c r="D3679" s="90" t="s">
        <v>11371</v>
      </c>
      <c r="E3679" s="137" t="s">
        <v>18831</v>
      </c>
    </row>
    <row r="3680" spans="1:5" ht="56.25" customHeight="1" x14ac:dyDescent="0.2">
      <c r="A3680" s="88">
        <v>8699742750056</v>
      </c>
      <c r="B3680" s="87" t="s">
        <v>11370</v>
      </c>
      <c r="C3680" s="87" t="s">
        <v>3936</v>
      </c>
      <c r="D3680" s="90" t="s">
        <v>11371</v>
      </c>
      <c r="E3680" s="137" t="s">
        <v>18831</v>
      </c>
    </row>
    <row r="3681" spans="1:5" ht="56.25" customHeight="1" x14ac:dyDescent="0.2">
      <c r="A3681" s="88">
        <v>8699742770023</v>
      </c>
      <c r="B3681" s="87" t="s">
        <v>15130</v>
      </c>
      <c r="C3681" s="87" t="s">
        <v>3976</v>
      </c>
      <c r="D3681" s="90" t="s">
        <v>11371</v>
      </c>
      <c r="E3681" s="137" t="s">
        <v>18831</v>
      </c>
    </row>
    <row r="3682" spans="1:5" ht="56.25" customHeight="1" x14ac:dyDescent="0.2">
      <c r="A3682" s="88">
        <v>8699742750070</v>
      </c>
      <c r="B3682" s="87" t="s">
        <v>13049</v>
      </c>
      <c r="C3682" s="87" t="s">
        <v>3234</v>
      </c>
      <c r="D3682" s="90" t="s">
        <v>11371</v>
      </c>
      <c r="E3682" s="137" t="s">
        <v>18831</v>
      </c>
    </row>
    <row r="3683" spans="1:5" ht="56.25" customHeight="1" x14ac:dyDescent="0.2">
      <c r="A3683" s="88">
        <v>8699742750087</v>
      </c>
      <c r="B3683" s="87" t="s">
        <v>13043</v>
      </c>
      <c r="C3683" s="87" t="s">
        <v>3234</v>
      </c>
      <c r="D3683" s="90" t="s">
        <v>11371</v>
      </c>
      <c r="E3683" s="137" t="s">
        <v>18831</v>
      </c>
    </row>
    <row r="3684" spans="1:5" ht="56.25" customHeight="1" x14ac:dyDescent="0.2">
      <c r="A3684" s="88">
        <v>8699742750094</v>
      </c>
      <c r="B3684" s="87" t="s">
        <v>13816</v>
      </c>
      <c r="C3684" s="87" t="s">
        <v>2576</v>
      </c>
      <c r="D3684" s="90" t="s">
        <v>11371</v>
      </c>
      <c r="E3684" s="137" t="s">
        <v>18831</v>
      </c>
    </row>
    <row r="3685" spans="1:5" ht="56.25" customHeight="1" x14ac:dyDescent="0.2">
      <c r="A3685" s="88">
        <v>8699742790038</v>
      </c>
      <c r="B3685" s="87" t="s">
        <v>14213</v>
      </c>
      <c r="C3685" s="87" t="s">
        <v>2190</v>
      </c>
      <c r="D3685" s="90" t="s">
        <v>11371</v>
      </c>
      <c r="E3685" s="137" t="s">
        <v>18831</v>
      </c>
    </row>
    <row r="3686" spans="1:5" ht="56.25" customHeight="1" x14ac:dyDescent="0.2">
      <c r="A3686" s="88">
        <v>8699742270080</v>
      </c>
      <c r="B3686" s="87" t="s">
        <v>873</v>
      </c>
      <c r="C3686" s="87" t="s">
        <v>841</v>
      </c>
      <c r="D3686" s="90" t="s">
        <v>11371</v>
      </c>
      <c r="E3686" s="137" t="s">
        <v>18831</v>
      </c>
    </row>
    <row r="3687" spans="1:5" ht="56.25" customHeight="1" x14ac:dyDescent="0.2">
      <c r="A3687" s="88">
        <v>8699742760017</v>
      </c>
      <c r="B3687" s="87" t="s">
        <v>13790</v>
      </c>
      <c r="C3687" s="87" t="s">
        <v>74</v>
      </c>
      <c r="D3687" s="90" t="s">
        <v>11371</v>
      </c>
      <c r="E3687" s="137" t="s">
        <v>18831</v>
      </c>
    </row>
    <row r="3688" spans="1:5" ht="56.25" customHeight="1" x14ac:dyDescent="0.2">
      <c r="A3688" s="88">
        <v>8699742750193</v>
      </c>
      <c r="B3688" s="87" t="s">
        <v>16281</v>
      </c>
      <c r="C3688" s="87" t="s">
        <v>2083</v>
      </c>
      <c r="D3688" s="90" t="s">
        <v>16282</v>
      </c>
      <c r="E3688" s="137" t="s">
        <v>18831</v>
      </c>
    </row>
    <row r="3689" spans="1:5" ht="56.25" customHeight="1" x14ac:dyDescent="0.2">
      <c r="A3689" s="88">
        <v>8699863070026</v>
      </c>
      <c r="B3689" s="87" t="s">
        <v>11996</v>
      </c>
      <c r="C3689" s="87" t="s">
        <v>11994</v>
      </c>
      <c r="D3689" s="90" t="s">
        <v>11995</v>
      </c>
      <c r="E3689" s="137" t="s">
        <v>18831</v>
      </c>
    </row>
    <row r="3690" spans="1:5" ht="56.25" customHeight="1" x14ac:dyDescent="0.2">
      <c r="A3690" s="88">
        <v>8699863070033</v>
      </c>
      <c r="B3690" s="87" t="s">
        <v>11993</v>
      </c>
      <c r="C3690" s="87" t="s">
        <v>11994</v>
      </c>
      <c r="D3690" s="90" t="s">
        <v>11995</v>
      </c>
      <c r="E3690" s="137" t="s">
        <v>18832</v>
      </c>
    </row>
    <row r="3691" spans="1:5" ht="56.25" customHeight="1" x14ac:dyDescent="0.2">
      <c r="A3691" s="88">
        <v>8699526000155</v>
      </c>
      <c r="B3691" s="87" t="s">
        <v>15169</v>
      </c>
      <c r="C3691" s="87" t="s">
        <v>815</v>
      </c>
      <c r="D3691" s="90" t="s">
        <v>15684</v>
      </c>
      <c r="E3691" s="137" t="s">
        <v>18832</v>
      </c>
    </row>
    <row r="3692" spans="1:5" ht="56.25" customHeight="1" x14ac:dyDescent="0.2">
      <c r="A3692" s="88">
        <v>8699526000162</v>
      </c>
      <c r="B3692" s="87" t="s">
        <v>15168</v>
      </c>
      <c r="C3692" s="87" t="s">
        <v>815</v>
      </c>
      <c r="D3692" s="90" t="s">
        <v>15684</v>
      </c>
      <c r="E3692" s="137" t="s">
        <v>18832</v>
      </c>
    </row>
    <row r="3693" spans="1:5" ht="56.25" customHeight="1" x14ac:dyDescent="0.2">
      <c r="A3693" s="88">
        <v>8699526000179</v>
      </c>
      <c r="B3693" s="87" t="s">
        <v>15170</v>
      </c>
      <c r="C3693" s="87" t="s">
        <v>815</v>
      </c>
      <c r="D3693" s="90" t="s">
        <v>15684</v>
      </c>
      <c r="E3693" s="137" t="s">
        <v>18832</v>
      </c>
    </row>
    <row r="3694" spans="1:5" ht="56.25" customHeight="1" x14ac:dyDescent="0.2">
      <c r="A3694" s="88">
        <v>8699526000186</v>
      </c>
      <c r="B3694" s="87" t="s">
        <v>15171</v>
      </c>
      <c r="C3694" s="87" t="s">
        <v>815</v>
      </c>
      <c r="D3694" s="90" t="s">
        <v>15684</v>
      </c>
      <c r="E3694" s="137" t="s">
        <v>18832</v>
      </c>
    </row>
    <row r="3695" spans="1:5" ht="56.25" customHeight="1" x14ac:dyDescent="0.2">
      <c r="A3695" s="88">
        <v>8699526000216</v>
      </c>
      <c r="B3695" s="87" t="s">
        <v>15378</v>
      </c>
      <c r="C3695" s="87" t="s">
        <v>822</v>
      </c>
      <c r="D3695" s="90" t="s">
        <v>15684</v>
      </c>
      <c r="E3695" s="137" t="s">
        <v>18832</v>
      </c>
    </row>
    <row r="3696" spans="1:5" ht="56.25" customHeight="1" x14ac:dyDescent="0.2">
      <c r="A3696" s="88">
        <v>8699526000223</v>
      </c>
      <c r="B3696" s="87" t="s">
        <v>15306</v>
      </c>
      <c r="C3696" s="87" t="s">
        <v>822</v>
      </c>
      <c r="D3696" s="90" t="s">
        <v>15684</v>
      </c>
      <c r="E3696" s="137" t="s">
        <v>18832</v>
      </c>
    </row>
    <row r="3697" spans="1:5" ht="56.25" customHeight="1" x14ac:dyDescent="0.2">
      <c r="A3697" s="88">
        <v>8699526000230</v>
      </c>
      <c r="B3697" s="87" t="s">
        <v>15305</v>
      </c>
      <c r="C3697" s="87" t="s">
        <v>822</v>
      </c>
      <c r="D3697" s="90" t="s">
        <v>15684</v>
      </c>
      <c r="E3697" s="137" t="s">
        <v>18832</v>
      </c>
    </row>
    <row r="3698" spans="1:5" ht="56.25" customHeight="1" x14ac:dyDescent="0.2">
      <c r="A3698" s="88">
        <v>8699526000247</v>
      </c>
      <c r="B3698" s="87" t="s">
        <v>15379</v>
      </c>
      <c r="C3698" s="87" t="s">
        <v>822</v>
      </c>
      <c r="D3698" s="90" t="s">
        <v>15684</v>
      </c>
      <c r="E3698" s="137" t="s">
        <v>18832</v>
      </c>
    </row>
    <row r="3699" spans="1:5" ht="56.25" customHeight="1" x14ac:dyDescent="0.2">
      <c r="A3699" s="88">
        <v>8699526000193</v>
      </c>
      <c r="B3699" s="87" t="s">
        <v>16277</v>
      </c>
      <c r="C3699" s="87" t="s">
        <v>815</v>
      </c>
      <c r="D3699" s="90" t="s">
        <v>16278</v>
      </c>
      <c r="E3699" s="137" t="s">
        <v>18832</v>
      </c>
    </row>
    <row r="3700" spans="1:5" ht="56.25" customHeight="1" x14ac:dyDescent="0.2">
      <c r="A3700" s="88">
        <v>8699369070087</v>
      </c>
      <c r="B3700" s="87" t="s">
        <v>12966</v>
      </c>
      <c r="C3700" s="87" t="s">
        <v>4425</v>
      </c>
      <c r="D3700" s="90" t="s">
        <v>11960</v>
      </c>
      <c r="E3700" s="137" t="s">
        <v>18832</v>
      </c>
    </row>
    <row r="3701" spans="1:5" ht="56.25" customHeight="1" x14ac:dyDescent="0.2">
      <c r="A3701" s="88">
        <v>8699369070094</v>
      </c>
      <c r="B3701" s="87" t="s">
        <v>12964</v>
      </c>
      <c r="C3701" s="87" t="s">
        <v>4425</v>
      </c>
      <c r="D3701" s="90" t="s">
        <v>11960</v>
      </c>
      <c r="E3701" s="137" t="s">
        <v>18832</v>
      </c>
    </row>
    <row r="3702" spans="1:5" ht="56.25" customHeight="1" x14ac:dyDescent="0.2">
      <c r="A3702" s="88">
        <v>8699369070148</v>
      </c>
      <c r="B3702" s="87" t="s">
        <v>16223</v>
      </c>
      <c r="C3702" s="87" t="s">
        <v>2262</v>
      </c>
      <c r="D3702" s="90" t="s">
        <v>11960</v>
      </c>
      <c r="E3702" s="137" t="s">
        <v>18832</v>
      </c>
    </row>
    <row r="3703" spans="1:5" ht="56.25" customHeight="1" x14ac:dyDescent="0.2">
      <c r="A3703" s="88">
        <v>8699369070155</v>
      </c>
      <c r="B3703" s="87" t="s">
        <v>16125</v>
      </c>
      <c r="C3703" s="87" t="s">
        <v>1647</v>
      </c>
      <c r="D3703" s="90" t="s">
        <v>11960</v>
      </c>
      <c r="E3703" s="137" t="s">
        <v>18832</v>
      </c>
    </row>
    <row r="3704" spans="1:5" ht="56.25" customHeight="1" x14ac:dyDescent="0.2">
      <c r="A3704" s="88">
        <v>8699369070131</v>
      </c>
      <c r="B3704" s="87" t="s">
        <v>13800</v>
      </c>
      <c r="C3704" s="87" t="s">
        <v>74</v>
      </c>
      <c r="D3704" s="90" t="s">
        <v>11960</v>
      </c>
      <c r="E3704" s="137" t="s">
        <v>18832</v>
      </c>
    </row>
    <row r="3705" spans="1:5" ht="56.25" customHeight="1" x14ac:dyDescent="0.2">
      <c r="A3705" s="88">
        <v>8699606693543</v>
      </c>
      <c r="B3705" s="87" t="s">
        <v>12602</v>
      </c>
      <c r="C3705" s="87" t="s">
        <v>6195</v>
      </c>
      <c r="D3705" s="90" t="s">
        <v>6200</v>
      </c>
      <c r="E3705" s="137" t="s">
        <v>18832</v>
      </c>
    </row>
    <row r="3706" spans="1:5" ht="56.25" customHeight="1" x14ac:dyDescent="0.2">
      <c r="A3706" s="88">
        <v>8699606693550</v>
      </c>
      <c r="B3706" s="87" t="s">
        <v>12601</v>
      </c>
      <c r="C3706" s="87" t="s">
        <v>6195</v>
      </c>
      <c r="D3706" s="90" t="s">
        <v>6200</v>
      </c>
      <c r="E3706" s="137" t="s">
        <v>18832</v>
      </c>
    </row>
    <row r="3707" spans="1:5" ht="56.25" customHeight="1" x14ac:dyDescent="0.2">
      <c r="A3707" s="88">
        <v>8699606693581</v>
      </c>
      <c r="B3707" s="87" t="s">
        <v>11841</v>
      </c>
      <c r="C3707" s="87" t="s">
        <v>6195</v>
      </c>
      <c r="D3707" s="90" t="s">
        <v>6200</v>
      </c>
      <c r="E3707" s="137" t="s">
        <v>18832</v>
      </c>
    </row>
    <row r="3708" spans="1:5" ht="56.25" customHeight="1" x14ac:dyDescent="0.2">
      <c r="A3708" s="88">
        <v>8699606693598</v>
      </c>
      <c r="B3708" s="87" t="s">
        <v>11886</v>
      </c>
      <c r="C3708" s="87" t="s">
        <v>6195</v>
      </c>
      <c r="D3708" s="90" t="s">
        <v>6200</v>
      </c>
      <c r="E3708" s="137" t="s">
        <v>18832</v>
      </c>
    </row>
    <row r="3709" spans="1:5" ht="56.25" customHeight="1" x14ac:dyDescent="0.2">
      <c r="A3709" s="88">
        <v>8699606693628</v>
      </c>
      <c r="B3709" s="87" t="s">
        <v>12154</v>
      </c>
      <c r="C3709" s="87" t="s">
        <v>6195</v>
      </c>
      <c r="D3709" s="90" t="s">
        <v>6200</v>
      </c>
      <c r="E3709" s="137" t="s">
        <v>18832</v>
      </c>
    </row>
    <row r="3710" spans="1:5" ht="56.25" customHeight="1" x14ac:dyDescent="0.2">
      <c r="A3710" s="88">
        <v>8699606693635</v>
      </c>
      <c r="B3710" s="87" t="s">
        <v>12153</v>
      </c>
      <c r="C3710" s="87" t="s">
        <v>6195</v>
      </c>
      <c r="D3710" s="90" t="s">
        <v>6200</v>
      </c>
      <c r="E3710" s="137" t="s">
        <v>18832</v>
      </c>
    </row>
    <row r="3711" spans="1:5" ht="56.25" customHeight="1" x14ac:dyDescent="0.2">
      <c r="A3711" s="88">
        <v>8699606693666</v>
      </c>
      <c r="B3711" s="87" t="s">
        <v>12710</v>
      </c>
      <c r="C3711" s="87" t="s">
        <v>6195</v>
      </c>
      <c r="D3711" s="90" t="s">
        <v>6200</v>
      </c>
      <c r="E3711" s="137" t="s">
        <v>18832</v>
      </c>
    </row>
    <row r="3712" spans="1:5" ht="56.25" customHeight="1" x14ac:dyDescent="0.2">
      <c r="A3712" s="88">
        <v>8699606693673</v>
      </c>
      <c r="B3712" s="87" t="s">
        <v>12709</v>
      </c>
      <c r="C3712" s="87" t="s">
        <v>6195</v>
      </c>
      <c r="D3712" s="90" t="s">
        <v>6200</v>
      </c>
      <c r="E3712" s="137" t="s">
        <v>18832</v>
      </c>
    </row>
    <row r="3713" spans="1:5" ht="56.25" customHeight="1" x14ac:dyDescent="0.2">
      <c r="A3713" s="88">
        <v>8699606693741</v>
      </c>
      <c r="B3713" s="87" t="s">
        <v>12712</v>
      </c>
      <c r="C3713" s="87" t="s">
        <v>6195</v>
      </c>
      <c r="D3713" s="90" t="s">
        <v>6200</v>
      </c>
      <c r="E3713" s="137" t="s">
        <v>18832</v>
      </c>
    </row>
    <row r="3714" spans="1:5" ht="56.25" customHeight="1" x14ac:dyDescent="0.2">
      <c r="A3714" s="88">
        <v>8699606693758</v>
      </c>
      <c r="B3714" s="87" t="s">
        <v>12711</v>
      </c>
      <c r="C3714" s="87" t="s">
        <v>6195</v>
      </c>
      <c r="D3714" s="90" t="s">
        <v>6200</v>
      </c>
      <c r="E3714" s="137" t="s">
        <v>18832</v>
      </c>
    </row>
    <row r="3715" spans="1:5" ht="56.25" customHeight="1" x14ac:dyDescent="0.2">
      <c r="A3715" s="88">
        <v>8699606693789</v>
      </c>
      <c r="B3715" s="87" t="s">
        <v>12141</v>
      </c>
      <c r="C3715" s="87" t="s">
        <v>6195</v>
      </c>
      <c r="D3715" s="90" t="s">
        <v>6200</v>
      </c>
      <c r="E3715" s="137" t="s">
        <v>18832</v>
      </c>
    </row>
    <row r="3716" spans="1:5" ht="56.25" customHeight="1" x14ac:dyDescent="0.2">
      <c r="A3716" s="88">
        <v>8699606693796</v>
      </c>
      <c r="B3716" s="87" t="s">
        <v>12140</v>
      </c>
      <c r="C3716" s="87" t="s">
        <v>6195</v>
      </c>
      <c r="D3716" s="90" t="s">
        <v>6200</v>
      </c>
      <c r="E3716" s="137" t="s">
        <v>18832</v>
      </c>
    </row>
    <row r="3717" spans="1:5" ht="56.25" customHeight="1" x14ac:dyDescent="0.2">
      <c r="A3717" s="88">
        <v>8699606692317</v>
      </c>
      <c r="B3717" s="87" t="s">
        <v>6692</v>
      </c>
      <c r="C3717" s="87" t="s">
        <v>6729</v>
      </c>
      <c r="D3717" s="90" t="s">
        <v>6200</v>
      </c>
      <c r="E3717" s="137" t="s">
        <v>18832</v>
      </c>
    </row>
    <row r="3718" spans="1:5" ht="56.25" customHeight="1" x14ac:dyDescent="0.2">
      <c r="A3718" s="88">
        <v>8699606692324</v>
      </c>
      <c r="B3718" s="87" t="s">
        <v>6693</v>
      </c>
      <c r="C3718" s="87" t="s">
        <v>6729</v>
      </c>
      <c r="D3718" s="90" t="s">
        <v>6200</v>
      </c>
      <c r="E3718" s="137" t="s">
        <v>18832</v>
      </c>
    </row>
    <row r="3719" spans="1:5" ht="56.25" customHeight="1" x14ac:dyDescent="0.2">
      <c r="A3719" s="88">
        <v>8699606692331</v>
      </c>
      <c r="B3719" s="87" t="s">
        <v>6696</v>
      </c>
      <c r="C3719" s="87" t="s">
        <v>6729</v>
      </c>
      <c r="D3719" s="90" t="s">
        <v>6200</v>
      </c>
      <c r="E3719" s="137" t="s">
        <v>18832</v>
      </c>
    </row>
    <row r="3720" spans="1:5" ht="56.25" customHeight="1" x14ac:dyDescent="0.2">
      <c r="A3720" s="88">
        <v>8699606692348</v>
      </c>
      <c r="B3720" s="87" t="s">
        <v>6697</v>
      </c>
      <c r="C3720" s="87" t="s">
        <v>6729</v>
      </c>
      <c r="D3720" s="90" t="s">
        <v>6200</v>
      </c>
      <c r="E3720" s="137" t="s">
        <v>18832</v>
      </c>
    </row>
    <row r="3721" spans="1:5" ht="56.25" customHeight="1" x14ac:dyDescent="0.2">
      <c r="A3721" s="88">
        <v>8699606692355</v>
      </c>
      <c r="B3721" s="87" t="s">
        <v>6698</v>
      </c>
      <c r="C3721" s="87" t="s">
        <v>6729</v>
      </c>
      <c r="D3721" s="90" t="s">
        <v>6200</v>
      </c>
      <c r="E3721" s="137" t="s">
        <v>18832</v>
      </c>
    </row>
    <row r="3722" spans="1:5" ht="56.25" customHeight="1" x14ac:dyDescent="0.2">
      <c r="A3722" s="88">
        <v>8699606692362</v>
      </c>
      <c r="B3722" s="87" t="s">
        <v>6699</v>
      </c>
      <c r="C3722" s="87" t="s">
        <v>6729</v>
      </c>
      <c r="D3722" s="90" t="s">
        <v>6200</v>
      </c>
      <c r="E3722" s="137" t="s">
        <v>18832</v>
      </c>
    </row>
    <row r="3723" spans="1:5" ht="56.25" customHeight="1" x14ac:dyDescent="0.2">
      <c r="A3723" s="88">
        <v>8699606692379</v>
      </c>
      <c r="B3723" s="87" t="s">
        <v>6694</v>
      </c>
      <c r="C3723" s="87" t="s">
        <v>6729</v>
      </c>
      <c r="D3723" s="90" t="s">
        <v>6200</v>
      </c>
      <c r="E3723" s="137" t="s">
        <v>18832</v>
      </c>
    </row>
    <row r="3724" spans="1:5" ht="56.25" customHeight="1" x14ac:dyDescent="0.2">
      <c r="A3724" s="88">
        <v>8699606692386</v>
      </c>
      <c r="B3724" s="87" t="s">
        <v>6695</v>
      </c>
      <c r="C3724" s="87" t="s">
        <v>6729</v>
      </c>
      <c r="D3724" s="90" t="s">
        <v>6200</v>
      </c>
      <c r="E3724" s="137" t="s">
        <v>18832</v>
      </c>
    </row>
    <row r="3725" spans="1:5" ht="56.25" customHeight="1" x14ac:dyDescent="0.2">
      <c r="A3725" s="88">
        <v>8699606692911</v>
      </c>
      <c r="B3725" s="87" t="s">
        <v>6643</v>
      </c>
      <c r="C3725" s="87" t="s">
        <v>6729</v>
      </c>
      <c r="D3725" s="90" t="s">
        <v>6200</v>
      </c>
      <c r="E3725" s="137" t="s">
        <v>18832</v>
      </c>
    </row>
    <row r="3726" spans="1:5" ht="56.25" customHeight="1" x14ac:dyDescent="0.2">
      <c r="A3726" s="88">
        <v>8699606692928</v>
      </c>
      <c r="B3726" s="87" t="s">
        <v>6644</v>
      </c>
      <c r="C3726" s="87" t="s">
        <v>6729</v>
      </c>
      <c r="D3726" s="90" t="s">
        <v>6200</v>
      </c>
      <c r="E3726" s="137" t="s">
        <v>18832</v>
      </c>
    </row>
    <row r="3727" spans="1:5" ht="56.25" customHeight="1" x14ac:dyDescent="0.2">
      <c r="A3727" s="88">
        <v>8699606692935</v>
      </c>
      <c r="B3727" s="87" t="s">
        <v>6641</v>
      </c>
      <c r="C3727" s="87" t="s">
        <v>6729</v>
      </c>
      <c r="D3727" s="90" t="s">
        <v>6200</v>
      </c>
      <c r="E3727" s="137" t="s">
        <v>18832</v>
      </c>
    </row>
    <row r="3728" spans="1:5" ht="56.25" customHeight="1" x14ac:dyDescent="0.2">
      <c r="A3728" s="88">
        <v>8699606692942</v>
      </c>
      <c r="B3728" s="87" t="s">
        <v>6642</v>
      </c>
      <c r="C3728" s="87" t="s">
        <v>6729</v>
      </c>
      <c r="D3728" s="90" t="s">
        <v>6200</v>
      </c>
      <c r="E3728" s="137" t="s">
        <v>18832</v>
      </c>
    </row>
    <row r="3729" spans="1:5" ht="56.25" customHeight="1" x14ac:dyDescent="0.2">
      <c r="A3729" s="88">
        <v>8699606692454</v>
      </c>
      <c r="B3729" s="87" t="s">
        <v>6702</v>
      </c>
      <c r="C3729" s="87" t="s">
        <v>8433</v>
      </c>
      <c r="D3729" s="90" t="s">
        <v>6200</v>
      </c>
      <c r="E3729" s="137" t="s">
        <v>18832</v>
      </c>
    </row>
    <row r="3730" spans="1:5" ht="56.25" customHeight="1" x14ac:dyDescent="0.2">
      <c r="A3730" s="88">
        <v>8699606692461</v>
      </c>
      <c r="B3730" s="87" t="s">
        <v>6703</v>
      </c>
      <c r="C3730" s="87" t="s">
        <v>8433</v>
      </c>
      <c r="D3730" s="90" t="s">
        <v>6200</v>
      </c>
      <c r="E3730" s="137" t="s">
        <v>18832</v>
      </c>
    </row>
    <row r="3731" spans="1:5" ht="56.25" customHeight="1" x14ac:dyDescent="0.2">
      <c r="A3731" s="88">
        <v>8699606690276</v>
      </c>
      <c r="B3731" s="87" t="s">
        <v>6579</v>
      </c>
      <c r="C3731" s="87" t="s">
        <v>5834</v>
      </c>
      <c r="D3731" s="90" t="s">
        <v>6200</v>
      </c>
      <c r="E3731" s="137" t="s">
        <v>18832</v>
      </c>
    </row>
    <row r="3732" spans="1:5" ht="56.25" customHeight="1" x14ac:dyDescent="0.2">
      <c r="A3732" s="88">
        <v>8699606690290</v>
      </c>
      <c r="B3732" s="87" t="s">
        <v>6587</v>
      </c>
      <c r="C3732" s="87" t="s">
        <v>5834</v>
      </c>
      <c r="D3732" s="90" t="s">
        <v>6200</v>
      </c>
      <c r="E3732" s="137" t="s">
        <v>18832</v>
      </c>
    </row>
    <row r="3733" spans="1:5" ht="56.25" customHeight="1" x14ac:dyDescent="0.2">
      <c r="A3733" s="88">
        <v>8699606690306</v>
      </c>
      <c r="B3733" s="87" t="s">
        <v>6588</v>
      </c>
      <c r="C3733" s="87" t="s">
        <v>5834</v>
      </c>
      <c r="D3733" s="90" t="s">
        <v>6200</v>
      </c>
      <c r="E3733" s="137" t="s">
        <v>18832</v>
      </c>
    </row>
    <row r="3734" spans="1:5" ht="56.25" customHeight="1" x14ac:dyDescent="0.2">
      <c r="A3734" s="88">
        <v>8699606690900</v>
      </c>
      <c r="B3734" s="87" t="s">
        <v>6130</v>
      </c>
      <c r="C3734" s="87" t="s">
        <v>5834</v>
      </c>
      <c r="D3734" s="90" t="s">
        <v>6200</v>
      </c>
      <c r="E3734" s="137" t="s">
        <v>18832</v>
      </c>
    </row>
    <row r="3735" spans="1:5" ht="56.25" customHeight="1" x14ac:dyDescent="0.2">
      <c r="A3735" s="88">
        <v>8699606691006</v>
      </c>
      <c r="B3735" s="87" t="s">
        <v>6139</v>
      </c>
      <c r="C3735" s="87" t="s">
        <v>5834</v>
      </c>
      <c r="D3735" s="90" t="s">
        <v>6200</v>
      </c>
      <c r="E3735" s="137" t="s">
        <v>18832</v>
      </c>
    </row>
    <row r="3736" spans="1:5" ht="56.25" customHeight="1" x14ac:dyDescent="0.2">
      <c r="A3736" s="88">
        <v>8699606691099</v>
      </c>
      <c r="B3736" s="87" t="s">
        <v>6152</v>
      </c>
      <c r="C3736" s="87" t="s">
        <v>5834</v>
      </c>
      <c r="D3736" s="90" t="s">
        <v>6200</v>
      </c>
      <c r="E3736" s="137" t="s">
        <v>18832</v>
      </c>
    </row>
    <row r="3737" spans="1:5" ht="56.25" customHeight="1" x14ac:dyDescent="0.2">
      <c r="A3737" s="88">
        <v>8699606691105</v>
      </c>
      <c r="B3737" s="87" t="s">
        <v>6151</v>
      </c>
      <c r="C3737" s="87" t="s">
        <v>5834</v>
      </c>
      <c r="D3737" s="90" t="s">
        <v>6200</v>
      </c>
      <c r="E3737" s="137" t="s">
        <v>18832</v>
      </c>
    </row>
    <row r="3738" spans="1:5" ht="56.25" customHeight="1" x14ac:dyDescent="0.2">
      <c r="A3738" s="88">
        <v>8699606692119</v>
      </c>
      <c r="B3738" s="87" t="s">
        <v>6615</v>
      </c>
      <c r="C3738" s="87" t="s">
        <v>5834</v>
      </c>
      <c r="D3738" s="90" t="s">
        <v>6200</v>
      </c>
      <c r="E3738" s="137" t="s">
        <v>18832</v>
      </c>
    </row>
    <row r="3739" spans="1:5" ht="56.25" customHeight="1" x14ac:dyDescent="0.2">
      <c r="A3739" s="88">
        <v>8699606692126</v>
      </c>
      <c r="B3739" s="87" t="s">
        <v>6616</v>
      </c>
      <c r="C3739" s="87" t="s">
        <v>5834</v>
      </c>
      <c r="D3739" s="90" t="s">
        <v>6200</v>
      </c>
      <c r="E3739" s="137" t="s">
        <v>18832</v>
      </c>
    </row>
    <row r="3740" spans="1:5" ht="56.25" customHeight="1" x14ac:dyDescent="0.2">
      <c r="A3740" s="88">
        <v>8699606692775</v>
      </c>
      <c r="B3740" s="87" t="s">
        <v>6629</v>
      </c>
      <c r="C3740" s="87" t="s">
        <v>10842</v>
      </c>
      <c r="D3740" s="90" t="s">
        <v>6200</v>
      </c>
      <c r="E3740" s="137" t="s">
        <v>18832</v>
      </c>
    </row>
    <row r="3741" spans="1:5" ht="56.25" customHeight="1" x14ac:dyDescent="0.2">
      <c r="A3741" s="88">
        <v>8699606692782</v>
      </c>
      <c r="B3741" s="87" t="s">
        <v>6630</v>
      </c>
      <c r="C3741" s="87" t="s">
        <v>10842</v>
      </c>
      <c r="D3741" s="90" t="s">
        <v>6200</v>
      </c>
      <c r="E3741" s="137" t="s">
        <v>18832</v>
      </c>
    </row>
    <row r="3742" spans="1:5" ht="56.25" customHeight="1" x14ac:dyDescent="0.2">
      <c r="A3742" s="88">
        <v>8699606693154</v>
      </c>
      <c r="B3742" s="87" t="s">
        <v>6712</v>
      </c>
      <c r="C3742" s="87" t="s">
        <v>10842</v>
      </c>
      <c r="D3742" s="90" t="s">
        <v>6200</v>
      </c>
      <c r="E3742" s="137" t="s">
        <v>18832</v>
      </c>
    </row>
    <row r="3743" spans="1:5" ht="56.25" customHeight="1" x14ac:dyDescent="0.2">
      <c r="A3743" s="88">
        <v>8699606693161</v>
      </c>
      <c r="B3743" s="87" t="s">
        <v>6713</v>
      </c>
      <c r="C3743" s="87" t="s">
        <v>10842</v>
      </c>
      <c r="D3743" s="90" t="s">
        <v>6200</v>
      </c>
      <c r="E3743" s="137" t="s">
        <v>18832</v>
      </c>
    </row>
    <row r="3744" spans="1:5" ht="56.25" customHeight="1" x14ac:dyDescent="0.2">
      <c r="A3744" s="88">
        <v>8699606691792</v>
      </c>
      <c r="B3744" s="87" t="s">
        <v>6183</v>
      </c>
      <c r="C3744" s="87" t="s">
        <v>10841</v>
      </c>
      <c r="D3744" s="90" t="s">
        <v>6200</v>
      </c>
      <c r="E3744" s="137" t="s">
        <v>18832</v>
      </c>
    </row>
    <row r="3745" spans="1:5" ht="56.25" customHeight="1" x14ac:dyDescent="0.2">
      <c r="A3745" s="88">
        <v>8699606691808</v>
      </c>
      <c r="B3745" s="87" t="s">
        <v>6184</v>
      </c>
      <c r="C3745" s="87" t="s">
        <v>10841</v>
      </c>
      <c r="D3745" s="90" t="s">
        <v>6200</v>
      </c>
      <c r="E3745" s="137" t="s">
        <v>18832</v>
      </c>
    </row>
    <row r="3746" spans="1:5" ht="56.25" customHeight="1" x14ac:dyDescent="0.2">
      <c r="A3746" s="88">
        <v>8699606692478</v>
      </c>
      <c r="B3746" s="87" t="s">
        <v>7389</v>
      </c>
      <c r="C3746" s="87" t="s">
        <v>10840</v>
      </c>
      <c r="D3746" s="90" t="s">
        <v>6200</v>
      </c>
      <c r="E3746" s="137" t="s">
        <v>18832</v>
      </c>
    </row>
    <row r="3747" spans="1:5" ht="56.25" customHeight="1" x14ac:dyDescent="0.2">
      <c r="A3747" s="88">
        <v>8699606692492</v>
      </c>
      <c r="B3747" s="87" t="s">
        <v>7391</v>
      </c>
      <c r="C3747" s="87" t="s">
        <v>10840</v>
      </c>
      <c r="D3747" s="90" t="s">
        <v>6200</v>
      </c>
      <c r="E3747" s="137" t="s">
        <v>18832</v>
      </c>
    </row>
    <row r="3748" spans="1:5" ht="56.25" customHeight="1" x14ac:dyDescent="0.2">
      <c r="A3748" s="88">
        <v>8699606692515</v>
      </c>
      <c r="B3748" s="87" t="s">
        <v>7392</v>
      </c>
      <c r="C3748" s="87" t="s">
        <v>10840</v>
      </c>
      <c r="D3748" s="90" t="s">
        <v>6200</v>
      </c>
      <c r="E3748" s="137" t="s">
        <v>18832</v>
      </c>
    </row>
    <row r="3749" spans="1:5" ht="56.25" customHeight="1" x14ac:dyDescent="0.2">
      <c r="A3749" s="88">
        <v>8699606692522</v>
      </c>
      <c r="B3749" s="87" t="s">
        <v>7393</v>
      </c>
      <c r="C3749" s="87" t="s">
        <v>10840</v>
      </c>
      <c r="D3749" s="90" t="s">
        <v>6200</v>
      </c>
      <c r="E3749" s="137" t="s">
        <v>18832</v>
      </c>
    </row>
    <row r="3750" spans="1:5" ht="56.25" customHeight="1" x14ac:dyDescent="0.2">
      <c r="A3750" s="88">
        <v>8699606692171</v>
      </c>
      <c r="B3750" s="87" t="s">
        <v>10848</v>
      </c>
      <c r="C3750" s="87" t="s">
        <v>10839</v>
      </c>
      <c r="D3750" s="90" t="s">
        <v>6200</v>
      </c>
      <c r="E3750" s="137" t="s">
        <v>18832</v>
      </c>
    </row>
    <row r="3751" spans="1:5" ht="56.25" customHeight="1" x14ac:dyDescent="0.2">
      <c r="A3751" s="88">
        <v>8699606692188</v>
      </c>
      <c r="B3751" s="87" t="s">
        <v>10847</v>
      </c>
      <c r="C3751" s="87" t="s">
        <v>10839</v>
      </c>
      <c r="D3751" s="90" t="s">
        <v>6200</v>
      </c>
      <c r="E3751" s="137" t="s">
        <v>18832</v>
      </c>
    </row>
    <row r="3752" spans="1:5" ht="56.25" customHeight="1" x14ac:dyDescent="0.2">
      <c r="A3752" s="88">
        <v>8699606692195</v>
      </c>
      <c r="B3752" s="87" t="s">
        <v>10843</v>
      </c>
      <c r="C3752" s="87" t="s">
        <v>10839</v>
      </c>
      <c r="D3752" s="90" t="s">
        <v>6200</v>
      </c>
      <c r="E3752" s="137" t="s">
        <v>18832</v>
      </c>
    </row>
    <row r="3753" spans="1:5" ht="56.25" customHeight="1" x14ac:dyDescent="0.2">
      <c r="A3753" s="88">
        <v>8699606692201</v>
      </c>
      <c r="B3753" s="87" t="s">
        <v>10838</v>
      </c>
      <c r="C3753" s="87" t="s">
        <v>10839</v>
      </c>
      <c r="D3753" s="90" t="s">
        <v>6200</v>
      </c>
      <c r="E3753" s="137" t="s">
        <v>18832</v>
      </c>
    </row>
    <row r="3754" spans="1:5" ht="56.25" customHeight="1" x14ac:dyDescent="0.2">
      <c r="A3754" s="88">
        <v>8699606692577</v>
      </c>
      <c r="B3754" s="87" t="s">
        <v>10846</v>
      </c>
      <c r="C3754" s="87" t="s">
        <v>10837</v>
      </c>
      <c r="D3754" s="90" t="s">
        <v>6200</v>
      </c>
      <c r="E3754" s="137" t="s">
        <v>18832</v>
      </c>
    </row>
    <row r="3755" spans="1:5" ht="56.25" customHeight="1" x14ac:dyDescent="0.2">
      <c r="A3755" s="88">
        <v>8699606693925</v>
      </c>
      <c r="B3755" s="87" t="s">
        <v>11584</v>
      </c>
      <c r="C3755" s="87" t="s">
        <v>10837</v>
      </c>
      <c r="D3755" s="90" t="s">
        <v>6200</v>
      </c>
      <c r="E3755" s="137" t="s">
        <v>18832</v>
      </c>
    </row>
    <row r="3756" spans="1:5" ht="56.25" customHeight="1" x14ac:dyDescent="0.2">
      <c r="A3756" s="88">
        <v>8699606693932</v>
      </c>
      <c r="B3756" s="87" t="s">
        <v>11583</v>
      </c>
      <c r="C3756" s="87" t="s">
        <v>10837</v>
      </c>
      <c r="D3756" s="90" t="s">
        <v>6200</v>
      </c>
      <c r="E3756" s="137" t="s">
        <v>18832</v>
      </c>
    </row>
    <row r="3757" spans="1:5" ht="56.25" customHeight="1" x14ac:dyDescent="0.2">
      <c r="A3757" s="88">
        <v>8699606691655</v>
      </c>
      <c r="B3757" s="87" t="s">
        <v>6678</v>
      </c>
      <c r="C3757" s="87" t="s">
        <v>4193</v>
      </c>
      <c r="D3757" s="90" t="s">
        <v>6200</v>
      </c>
      <c r="E3757" s="137" t="s">
        <v>18832</v>
      </c>
    </row>
    <row r="3758" spans="1:5" ht="56.25" customHeight="1" x14ac:dyDescent="0.2">
      <c r="A3758" s="88">
        <v>8699606691662</v>
      </c>
      <c r="B3758" s="87" t="s">
        <v>6679</v>
      </c>
      <c r="C3758" s="87" t="s">
        <v>4193</v>
      </c>
      <c r="D3758" s="90" t="s">
        <v>6200</v>
      </c>
      <c r="E3758" s="137" t="s">
        <v>18832</v>
      </c>
    </row>
    <row r="3759" spans="1:5" ht="56.25" customHeight="1" x14ac:dyDescent="0.2">
      <c r="A3759" s="88">
        <v>8699606691679</v>
      </c>
      <c r="B3759" s="87" t="s">
        <v>6680</v>
      </c>
      <c r="C3759" s="87" t="s">
        <v>4193</v>
      </c>
      <c r="D3759" s="90" t="s">
        <v>6200</v>
      </c>
      <c r="E3759" s="137" t="s">
        <v>18832</v>
      </c>
    </row>
    <row r="3760" spans="1:5" ht="56.25" customHeight="1" x14ac:dyDescent="0.2">
      <c r="A3760" s="88">
        <v>8699606691686</v>
      </c>
      <c r="B3760" s="87" t="s">
        <v>6681</v>
      </c>
      <c r="C3760" s="87" t="s">
        <v>4193</v>
      </c>
      <c r="D3760" s="90" t="s">
        <v>6200</v>
      </c>
      <c r="E3760" s="137" t="s">
        <v>18832</v>
      </c>
    </row>
    <row r="3761" spans="1:5" ht="56.25" customHeight="1" x14ac:dyDescent="0.2">
      <c r="A3761" s="88">
        <v>8699606691730</v>
      </c>
      <c r="B3761" s="87" t="s">
        <v>6674</v>
      </c>
      <c r="C3761" s="87" t="s">
        <v>4193</v>
      </c>
      <c r="D3761" s="90" t="s">
        <v>6200</v>
      </c>
      <c r="E3761" s="137" t="s">
        <v>18832</v>
      </c>
    </row>
    <row r="3762" spans="1:5" ht="56.25" customHeight="1" x14ac:dyDescent="0.2">
      <c r="A3762" s="88">
        <v>8699606692294</v>
      </c>
      <c r="B3762" s="87" t="s">
        <v>4194</v>
      </c>
      <c r="C3762" s="87" t="s">
        <v>4193</v>
      </c>
      <c r="D3762" s="90" t="s">
        <v>6200</v>
      </c>
      <c r="E3762" s="137" t="s">
        <v>18832</v>
      </c>
    </row>
    <row r="3763" spans="1:5" ht="56.25" customHeight="1" x14ac:dyDescent="0.2">
      <c r="A3763" s="88">
        <v>8699606692300</v>
      </c>
      <c r="B3763" s="87" t="s">
        <v>4195</v>
      </c>
      <c r="C3763" s="87" t="s">
        <v>4193</v>
      </c>
      <c r="D3763" s="90" t="s">
        <v>6200</v>
      </c>
      <c r="E3763" s="137" t="s">
        <v>18832</v>
      </c>
    </row>
    <row r="3764" spans="1:5" ht="56.25" customHeight="1" x14ac:dyDescent="0.2">
      <c r="A3764" s="88">
        <v>8699606692652</v>
      </c>
      <c r="B3764" s="87" t="s">
        <v>6599</v>
      </c>
      <c r="C3764" s="87" t="s">
        <v>4193</v>
      </c>
      <c r="D3764" s="90" t="s">
        <v>6200</v>
      </c>
      <c r="E3764" s="137" t="s">
        <v>18832</v>
      </c>
    </row>
    <row r="3765" spans="1:5" ht="56.25" customHeight="1" x14ac:dyDescent="0.2">
      <c r="A3765" s="88">
        <v>8699606692669</v>
      </c>
      <c r="B3765" s="87" t="s">
        <v>6600</v>
      </c>
      <c r="C3765" s="87" t="s">
        <v>4193</v>
      </c>
      <c r="D3765" s="90" t="s">
        <v>6200</v>
      </c>
      <c r="E3765" s="137" t="s">
        <v>18832</v>
      </c>
    </row>
    <row r="3766" spans="1:5" ht="56.25" customHeight="1" x14ac:dyDescent="0.2">
      <c r="A3766" s="88">
        <v>8699606692690</v>
      </c>
      <c r="B3766" s="87" t="s">
        <v>6115</v>
      </c>
      <c r="C3766" s="87" t="s">
        <v>4193</v>
      </c>
      <c r="D3766" s="90" t="s">
        <v>6200</v>
      </c>
      <c r="E3766" s="137" t="s">
        <v>18832</v>
      </c>
    </row>
    <row r="3767" spans="1:5" ht="56.25" customHeight="1" x14ac:dyDescent="0.2">
      <c r="A3767" s="88">
        <v>8699606692706</v>
      </c>
      <c r="B3767" s="87" t="s">
        <v>6116</v>
      </c>
      <c r="C3767" s="87" t="s">
        <v>4193</v>
      </c>
      <c r="D3767" s="90" t="s">
        <v>6200</v>
      </c>
      <c r="E3767" s="137" t="s">
        <v>18832</v>
      </c>
    </row>
    <row r="3768" spans="1:5" ht="56.25" customHeight="1" x14ac:dyDescent="0.2">
      <c r="A3768" s="88">
        <v>8699606692898</v>
      </c>
      <c r="B3768" s="87" t="s">
        <v>6372</v>
      </c>
      <c r="C3768" s="87" t="s">
        <v>4193</v>
      </c>
      <c r="D3768" s="90" t="s">
        <v>6200</v>
      </c>
      <c r="E3768" s="137" t="s">
        <v>18832</v>
      </c>
    </row>
    <row r="3769" spans="1:5" ht="56.25" customHeight="1" x14ac:dyDescent="0.2">
      <c r="A3769" s="88">
        <v>8699606692904</v>
      </c>
      <c r="B3769" s="87" t="s">
        <v>6373</v>
      </c>
      <c r="C3769" s="87" t="s">
        <v>4193</v>
      </c>
      <c r="D3769" s="90" t="s">
        <v>6200</v>
      </c>
      <c r="E3769" s="137" t="s">
        <v>18832</v>
      </c>
    </row>
    <row r="3770" spans="1:5" ht="56.25" customHeight="1" x14ac:dyDescent="0.2">
      <c r="A3770" s="88">
        <v>8699606691990</v>
      </c>
      <c r="B3770" s="87" t="s">
        <v>6682</v>
      </c>
      <c r="C3770" s="87" t="s">
        <v>6730</v>
      </c>
      <c r="D3770" s="90" t="s">
        <v>6200</v>
      </c>
      <c r="E3770" s="137" t="s">
        <v>18832</v>
      </c>
    </row>
    <row r="3771" spans="1:5" ht="56.25" customHeight="1" x14ac:dyDescent="0.2">
      <c r="A3771" s="88">
        <v>8699606692003</v>
      </c>
      <c r="B3771" s="87" t="s">
        <v>6683</v>
      </c>
      <c r="C3771" s="87" t="s">
        <v>6730</v>
      </c>
      <c r="D3771" s="90" t="s">
        <v>6200</v>
      </c>
      <c r="E3771" s="137" t="s">
        <v>18832</v>
      </c>
    </row>
    <row r="3772" spans="1:5" ht="56.25" customHeight="1" x14ac:dyDescent="0.2">
      <c r="A3772" s="88">
        <v>8699606692713</v>
      </c>
      <c r="B3772" s="87" t="s">
        <v>6639</v>
      </c>
      <c r="C3772" s="87" t="s">
        <v>6730</v>
      </c>
      <c r="D3772" s="90" t="s">
        <v>6200</v>
      </c>
      <c r="E3772" s="137" t="s">
        <v>18832</v>
      </c>
    </row>
    <row r="3773" spans="1:5" ht="56.25" customHeight="1" x14ac:dyDescent="0.2">
      <c r="A3773" s="88">
        <v>8699606692720</v>
      </c>
      <c r="B3773" s="87" t="s">
        <v>6640</v>
      </c>
      <c r="C3773" s="87" t="s">
        <v>6730</v>
      </c>
      <c r="D3773" s="90" t="s">
        <v>6200</v>
      </c>
      <c r="E3773" s="137" t="s">
        <v>18832</v>
      </c>
    </row>
    <row r="3774" spans="1:5" ht="56.25" customHeight="1" x14ac:dyDescent="0.2">
      <c r="A3774" s="88">
        <v>8699606692737</v>
      </c>
      <c r="B3774" s="87" t="s">
        <v>6637</v>
      </c>
      <c r="C3774" s="87" t="s">
        <v>6730</v>
      </c>
      <c r="D3774" s="90" t="s">
        <v>6200</v>
      </c>
      <c r="E3774" s="137" t="s">
        <v>18832</v>
      </c>
    </row>
    <row r="3775" spans="1:5" ht="56.25" customHeight="1" x14ac:dyDescent="0.2">
      <c r="A3775" s="88">
        <v>8699606692744</v>
      </c>
      <c r="B3775" s="87" t="s">
        <v>6638</v>
      </c>
      <c r="C3775" s="87" t="s">
        <v>6730</v>
      </c>
      <c r="D3775" s="90" t="s">
        <v>6200</v>
      </c>
      <c r="E3775" s="137" t="s">
        <v>18832</v>
      </c>
    </row>
    <row r="3776" spans="1:5" ht="56.25" customHeight="1" x14ac:dyDescent="0.2">
      <c r="A3776" s="88">
        <v>8699606010012</v>
      </c>
      <c r="B3776" s="87" t="s">
        <v>4609</v>
      </c>
      <c r="C3776" s="87" t="s">
        <v>4608</v>
      </c>
      <c r="D3776" s="90" t="s">
        <v>6200</v>
      </c>
      <c r="E3776" s="137" t="s">
        <v>18832</v>
      </c>
    </row>
    <row r="3777" spans="1:5" ht="56.25" customHeight="1" x14ac:dyDescent="0.2">
      <c r="A3777" s="88">
        <v>8699606694588</v>
      </c>
      <c r="B3777" s="87" t="s">
        <v>13998</v>
      </c>
      <c r="C3777" s="87" t="s">
        <v>3656</v>
      </c>
      <c r="D3777" s="90" t="s">
        <v>6200</v>
      </c>
      <c r="E3777" s="137" t="s">
        <v>18832</v>
      </c>
    </row>
    <row r="3778" spans="1:5" ht="56.25" customHeight="1" x14ac:dyDescent="0.2">
      <c r="A3778" s="88">
        <v>8699606694601</v>
      </c>
      <c r="B3778" s="87" t="s">
        <v>13999</v>
      </c>
      <c r="C3778" s="87" t="s">
        <v>3656</v>
      </c>
      <c r="D3778" s="90" t="s">
        <v>6200</v>
      </c>
      <c r="E3778" s="137" t="s">
        <v>18832</v>
      </c>
    </row>
    <row r="3779" spans="1:5" ht="56.25" customHeight="1" x14ac:dyDescent="0.2">
      <c r="A3779" s="88">
        <v>8699606694892</v>
      </c>
      <c r="B3779" s="87" t="s">
        <v>15550</v>
      </c>
      <c r="C3779" s="87" t="s">
        <v>15551</v>
      </c>
      <c r="D3779" s="90" t="s">
        <v>6200</v>
      </c>
      <c r="E3779" s="137" t="s">
        <v>18832</v>
      </c>
    </row>
    <row r="3780" spans="1:5" ht="56.25" customHeight="1" x14ac:dyDescent="0.2">
      <c r="A3780" s="88">
        <v>8699606691631</v>
      </c>
      <c r="B3780" s="87" t="s">
        <v>6668</v>
      </c>
      <c r="C3780" s="87" t="s">
        <v>6198</v>
      </c>
      <c r="D3780" s="90" t="s">
        <v>6200</v>
      </c>
      <c r="E3780" s="137" t="s">
        <v>18832</v>
      </c>
    </row>
    <row r="3781" spans="1:5" ht="56.25" customHeight="1" x14ac:dyDescent="0.2">
      <c r="A3781" s="88">
        <v>8699606691648</v>
      </c>
      <c r="B3781" s="87" t="s">
        <v>6669</v>
      </c>
      <c r="C3781" s="87" t="s">
        <v>6198</v>
      </c>
      <c r="D3781" s="90" t="s">
        <v>6200</v>
      </c>
      <c r="E3781" s="137" t="s">
        <v>18832</v>
      </c>
    </row>
    <row r="3782" spans="1:5" ht="56.25" customHeight="1" x14ac:dyDescent="0.2">
      <c r="A3782" s="88">
        <v>8699606692997</v>
      </c>
      <c r="B3782" s="87" t="s">
        <v>6591</v>
      </c>
      <c r="C3782" s="87" t="s">
        <v>6198</v>
      </c>
      <c r="D3782" s="90" t="s">
        <v>6200</v>
      </c>
      <c r="E3782" s="137" t="s">
        <v>18832</v>
      </c>
    </row>
    <row r="3783" spans="1:5" ht="56.25" customHeight="1" x14ac:dyDescent="0.2">
      <c r="A3783" s="88">
        <v>8699606693000</v>
      </c>
      <c r="B3783" s="87" t="s">
        <v>6592</v>
      </c>
      <c r="C3783" s="87" t="s">
        <v>6198</v>
      </c>
      <c r="D3783" s="90" t="s">
        <v>6200</v>
      </c>
      <c r="E3783" s="137" t="s">
        <v>18832</v>
      </c>
    </row>
    <row r="3784" spans="1:5" ht="56.25" customHeight="1" x14ac:dyDescent="0.2">
      <c r="A3784" s="88">
        <v>8699606693017</v>
      </c>
      <c r="B3784" s="87" t="s">
        <v>6589</v>
      </c>
      <c r="C3784" s="87" t="s">
        <v>6198</v>
      </c>
      <c r="D3784" s="90" t="s">
        <v>6200</v>
      </c>
      <c r="E3784" s="137" t="s">
        <v>18832</v>
      </c>
    </row>
    <row r="3785" spans="1:5" ht="56.25" customHeight="1" x14ac:dyDescent="0.2">
      <c r="A3785" s="88">
        <v>8699606693024</v>
      </c>
      <c r="B3785" s="87" t="s">
        <v>6590</v>
      </c>
      <c r="C3785" s="87" t="s">
        <v>6198</v>
      </c>
      <c r="D3785" s="90" t="s">
        <v>6200</v>
      </c>
      <c r="E3785" s="137" t="s">
        <v>18832</v>
      </c>
    </row>
    <row r="3786" spans="1:5" ht="56.25" customHeight="1" x14ac:dyDescent="0.2">
      <c r="A3786" s="88">
        <v>8699606750147</v>
      </c>
      <c r="B3786" s="16" t="s">
        <v>10017</v>
      </c>
      <c r="C3786" s="87" t="s">
        <v>5414</v>
      </c>
      <c r="D3786" s="20" t="s">
        <v>6200</v>
      </c>
      <c r="E3786" s="137" t="s">
        <v>18832</v>
      </c>
    </row>
    <row r="3787" spans="1:5" ht="56.25" customHeight="1" x14ac:dyDescent="0.2">
      <c r="A3787" s="88">
        <v>8699606694885</v>
      </c>
      <c r="B3787" s="87" t="s">
        <v>16290</v>
      </c>
      <c r="C3787" s="87" t="s">
        <v>2308</v>
      </c>
      <c r="D3787" s="90" t="s">
        <v>6200</v>
      </c>
      <c r="E3787" s="137" t="s">
        <v>18832</v>
      </c>
    </row>
    <row r="3788" spans="1:5" ht="56.25" customHeight="1" x14ac:dyDescent="0.2">
      <c r="A3788" s="88">
        <v>8699606691259</v>
      </c>
      <c r="B3788" s="87" t="s">
        <v>6714</v>
      </c>
      <c r="C3788" s="87" t="s">
        <v>5837</v>
      </c>
      <c r="D3788" s="90" t="s">
        <v>6200</v>
      </c>
      <c r="E3788" s="137" t="s">
        <v>18832</v>
      </c>
    </row>
    <row r="3789" spans="1:5" ht="56.25" customHeight="1" x14ac:dyDescent="0.2">
      <c r="A3789" s="88">
        <v>8699606691266</v>
      </c>
      <c r="B3789" s="87" t="s">
        <v>6715</v>
      </c>
      <c r="C3789" s="87" t="s">
        <v>5837</v>
      </c>
      <c r="D3789" s="90" t="s">
        <v>6200</v>
      </c>
      <c r="E3789" s="137" t="s">
        <v>18832</v>
      </c>
    </row>
    <row r="3790" spans="1:5" ht="56.25" customHeight="1" x14ac:dyDescent="0.2">
      <c r="A3790" s="88">
        <v>8699606691273</v>
      </c>
      <c r="B3790" s="87" t="s">
        <v>6716</v>
      </c>
      <c r="C3790" s="87" t="s">
        <v>5837</v>
      </c>
      <c r="D3790" s="90" t="s">
        <v>6200</v>
      </c>
      <c r="E3790" s="137" t="s">
        <v>18832</v>
      </c>
    </row>
    <row r="3791" spans="1:5" ht="56.25" customHeight="1" x14ac:dyDescent="0.2">
      <c r="A3791" s="88">
        <v>8699606691280</v>
      </c>
      <c r="B3791" s="87" t="s">
        <v>6717</v>
      </c>
      <c r="C3791" s="87" t="s">
        <v>5837</v>
      </c>
      <c r="D3791" s="90" t="s">
        <v>6200</v>
      </c>
      <c r="E3791" s="137" t="s">
        <v>18832</v>
      </c>
    </row>
    <row r="3792" spans="1:5" ht="56.25" customHeight="1" x14ac:dyDescent="0.2">
      <c r="A3792" s="88">
        <v>8699606691365</v>
      </c>
      <c r="B3792" s="87" t="s">
        <v>6170</v>
      </c>
      <c r="C3792" s="87" t="s">
        <v>5837</v>
      </c>
      <c r="D3792" s="90" t="s">
        <v>6200</v>
      </c>
      <c r="E3792" s="137" t="s">
        <v>18832</v>
      </c>
    </row>
    <row r="3793" spans="1:5" ht="56.25" customHeight="1" x14ac:dyDescent="0.2">
      <c r="A3793" s="88">
        <v>8699606691372</v>
      </c>
      <c r="B3793" s="87" t="s">
        <v>6173</v>
      </c>
      <c r="C3793" s="87" t="s">
        <v>5837</v>
      </c>
      <c r="D3793" s="90" t="s">
        <v>6200</v>
      </c>
      <c r="E3793" s="137" t="s">
        <v>18832</v>
      </c>
    </row>
    <row r="3794" spans="1:5" ht="56.25" customHeight="1" x14ac:dyDescent="0.2">
      <c r="A3794" s="88">
        <v>8699606691389</v>
      </c>
      <c r="B3794" s="87" t="s">
        <v>6174</v>
      </c>
      <c r="C3794" s="87" t="s">
        <v>5837</v>
      </c>
      <c r="D3794" s="90" t="s">
        <v>6200</v>
      </c>
      <c r="E3794" s="137" t="s">
        <v>18832</v>
      </c>
    </row>
    <row r="3795" spans="1:5" ht="56.25" customHeight="1" x14ac:dyDescent="0.2">
      <c r="A3795" s="88">
        <v>8699606691396</v>
      </c>
      <c r="B3795" s="87" t="s">
        <v>6175</v>
      </c>
      <c r="C3795" s="87" t="s">
        <v>5837</v>
      </c>
      <c r="D3795" s="90" t="s">
        <v>6200</v>
      </c>
      <c r="E3795" s="137" t="s">
        <v>18832</v>
      </c>
    </row>
    <row r="3796" spans="1:5" ht="56.25" customHeight="1" x14ac:dyDescent="0.2">
      <c r="A3796" s="88">
        <v>8699606691402</v>
      </c>
      <c r="B3796" s="87" t="s">
        <v>6176</v>
      </c>
      <c r="C3796" s="87" t="s">
        <v>5837</v>
      </c>
      <c r="D3796" s="90" t="s">
        <v>6200</v>
      </c>
      <c r="E3796" s="137" t="s">
        <v>18832</v>
      </c>
    </row>
    <row r="3797" spans="1:5" ht="56.25" customHeight="1" x14ac:dyDescent="0.2">
      <c r="A3797" s="88">
        <v>8699606691433</v>
      </c>
      <c r="B3797" s="87" t="s">
        <v>6171</v>
      </c>
      <c r="C3797" s="87" t="s">
        <v>5837</v>
      </c>
      <c r="D3797" s="90" t="s">
        <v>6200</v>
      </c>
      <c r="E3797" s="137" t="s">
        <v>18832</v>
      </c>
    </row>
    <row r="3798" spans="1:5" ht="56.25" customHeight="1" x14ac:dyDescent="0.2">
      <c r="A3798" s="88">
        <v>8699606691440</v>
      </c>
      <c r="B3798" s="87" t="s">
        <v>6172</v>
      </c>
      <c r="C3798" s="87" t="s">
        <v>5837</v>
      </c>
      <c r="D3798" s="90" t="s">
        <v>6200</v>
      </c>
      <c r="E3798" s="137" t="s">
        <v>18832</v>
      </c>
    </row>
    <row r="3799" spans="1:5" ht="56.25" customHeight="1" x14ac:dyDescent="0.2">
      <c r="A3799" s="88">
        <v>8699606692959</v>
      </c>
      <c r="B3799" s="87" t="s">
        <v>6376</v>
      </c>
      <c r="C3799" s="87" t="s">
        <v>5837</v>
      </c>
      <c r="D3799" s="90" t="s">
        <v>6200</v>
      </c>
      <c r="E3799" s="137" t="s">
        <v>18832</v>
      </c>
    </row>
    <row r="3800" spans="1:5" ht="56.25" customHeight="1" x14ac:dyDescent="0.2">
      <c r="A3800" s="88">
        <v>8699606692966</v>
      </c>
      <c r="B3800" s="87" t="s">
        <v>6377</v>
      </c>
      <c r="C3800" s="87" t="s">
        <v>5837</v>
      </c>
      <c r="D3800" s="90" t="s">
        <v>6200</v>
      </c>
      <c r="E3800" s="137" t="s">
        <v>18832</v>
      </c>
    </row>
    <row r="3801" spans="1:5" ht="56.25" customHeight="1" x14ac:dyDescent="0.2">
      <c r="A3801" s="88">
        <v>8699606692973</v>
      </c>
      <c r="B3801" s="87" t="s">
        <v>6374</v>
      </c>
      <c r="C3801" s="87" t="s">
        <v>5837</v>
      </c>
      <c r="D3801" s="90" t="s">
        <v>6200</v>
      </c>
      <c r="E3801" s="137" t="s">
        <v>18832</v>
      </c>
    </row>
    <row r="3802" spans="1:5" ht="56.25" customHeight="1" x14ac:dyDescent="0.2">
      <c r="A3802" s="88">
        <v>8699606692980</v>
      </c>
      <c r="B3802" s="87" t="s">
        <v>6375</v>
      </c>
      <c r="C3802" s="87" t="s">
        <v>5837</v>
      </c>
      <c r="D3802" s="90" t="s">
        <v>6200</v>
      </c>
      <c r="E3802" s="137" t="s">
        <v>18832</v>
      </c>
    </row>
    <row r="3803" spans="1:5" ht="56.25" customHeight="1" x14ac:dyDescent="0.2">
      <c r="A3803" s="88">
        <v>8699606380061</v>
      </c>
      <c r="B3803" s="87" t="s">
        <v>2114</v>
      </c>
      <c r="C3803" s="87" t="s">
        <v>1490</v>
      </c>
      <c r="D3803" s="90" t="s">
        <v>6200</v>
      </c>
      <c r="E3803" s="137" t="s">
        <v>18832</v>
      </c>
    </row>
    <row r="3804" spans="1:5" ht="56.25" customHeight="1" x14ac:dyDescent="0.2">
      <c r="A3804" s="88">
        <v>8699606693031</v>
      </c>
      <c r="B3804" s="87" t="s">
        <v>6593</v>
      </c>
      <c r="C3804" s="87" t="s">
        <v>6728</v>
      </c>
      <c r="D3804" s="90" t="s">
        <v>6200</v>
      </c>
      <c r="E3804" s="137" t="s">
        <v>18832</v>
      </c>
    </row>
    <row r="3805" spans="1:5" ht="56.25" customHeight="1" x14ac:dyDescent="0.2">
      <c r="A3805" s="88">
        <v>8699606693048</v>
      </c>
      <c r="B3805" s="87" t="s">
        <v>6594</v>
      </c>
      <c r="C3805" s="87" t="s">
        <v>6728</v>
      </c>
      <c r="D3805" s="90" t="s">
        <v>6200</v>
      </c>
      <c r="E3805" s="137" t="s">
        <v>18832</v>
      </c>
    </row>
    <row r="3806" spans="1:5" ht="56.25" customHeight="1" x14ac:dyDescent="0.2">
      <c r="A3806" s="88">
        <v>8699606693055</v>
      </c>
      <c r="B3806" s="87" t="s">
        <v>6595</v>
      </c>
      <c r="C3806" s="87" t="s">
        <v>6728</v>
      </c>
      <c r="D3806" s="90" t="s">
        <v>6200</v>
      </c>
      <c r="E3806" s="137" t="s">
        <v>18832</v>
      </c>
    </row>
    <row r="3807" spans="1:5" ht="56.25" customHeight="1" x14ac:dyDescent="0.2">
      <c r="A3807" s="88">
        <v>8699606693062</v>
      </c>
      <c r="B3807" s="87" t="s">
        <v>6596</v>
      </c>
      <c r="C3807" s="87" t="s">
        <v>6728</v>
      </c>
      <c r="D3807" s="90" t="s">
        <v>6200</v>
      </c>
      <c r="E3807" s="137" t="s">
        <v>18832</v>
      </c>
    </row>
    <row r="3808" spans="1:5" ht="56.25" customHeight="1" x14ac:dyDescent="0.2">
      <c r="A3808" s="88">
        <v>8699606694090</v>
      </c>
      <c r="B3808" s="87" t="s">
        <v>15594</v>
      </c>
      <c r="C3808" s="87" t="s">
        <v>6728</v>
      </c>
      <c r="D3808" s="90" t="s">
        <v>6200</v>
      </c>
      <c r="E3808" s="137" t="s">
        <v>18832</v>
      </c>
    </row>
    <row r="3809" spans="1:5" ht="56.25" customHeight="1" x14ac:dyDescent="0.2">
      <c r="A3809" s="88">
        <v>8699606694113</v>
      </c>
      <c r="B3809" s="87" t="s">
        <v>12940</v>
      </c>
      <c r="C3809" s="87" t="s">
        <v>6728</v>
      </c>
      <c r="D3809" s="90" t="s">
        <v>6200</v>
      </c>
      <c r="E3809" s="137" t="s">
        <v>18832</v>
      </c>
    </row>
    <row r="3810" spans="1:5" ht="56.25" customHeight="1" x14ac:dyDescent="0.2">
      <c r="A3810" s="88">
        <v>8699606692485</v>
      </c>
      <c r="B3810" s="87" t="s">
        <v>6740</v>
      </c>
      <c r="C3810" s="87" t="s">
        <v>6737</v>
      </c>
      <c r="D3810" s="90" t="s">
        <v>6200</v>
      </c>
      <c r="E3810" s="137" t="s">
        <v>18832</v>
      </c>
    </row>
    <row r="3811" spans="1:5" ht="56.25" customHeight="1" x14ac:dyDescent="0.2">
      <c r="A3811" s="88">
        <v>8699606692508</v>
      </c>
      <c r="B3811" s="87" t="s">
        <v>6739</v>
      </c>
      <c r="C3811" s="87" t="s">
        <v>6737</v>
      </c>
      <c r="D3811" s="90" t="s">
        <v>6200</v>
      </c>
      <c r="E3811" s="137" t="s">
        <v>18832</v>
      </c>
    </row>
    <row r="3812" spans="1:5" ht="56.25" customHeight="1" x14ac:dyDescent="0.2">
      <c r="A3812" s="88">
        <v>8681309090019</v>
      </c>
      <c r="B3812" s="87" t="s">
        <v>14003</v>
      </c>
      <c r="C3812" s="87" t="s">
        <v>16321</v>
      </c>
      <c r="D3812" s="90" t="s">
        <v>13988</v>
      </c>
      <c r="E3812" s="137" t="s">
        <v>18831</v>
      </c>
    </row>
    <row r="3813" spans="1:5" ht="56.25" customHeight="1" x14ac:dyDescent="0.2">
      <c r="A3813" s="88">
        <v>8681309070141</v>
      </c>
      <c r="B3813" s="87" t="s">
        <v>16428</v>
      </c>
      <c r="C3813" s="87" t="s">
        <v>4560</v>
      </c>
      <c r="D3813" s="90" t="s">
        <v>13988</v>
      </c>
      <c r="E3813" s="137" t="s">
        <v>18832</v>
      </c>
    </row>
    <row r="3814" spans="1:5" ht="56.25" customHeight="1" x14ac:dyDescent="0.2">
      <c r="A3814" s="88">
        <v>8681309070158</v>
      </c>
      <c r="B3814" s="87" t="s">
        <v>16420</v>
      </c>
      <c r="C3814" s="87" t="s">
        <v>4560</v>
      </c>
      <c r="D3814" s="90" t="s">
        <v>13988</v>
      </c>
      <c r="E3814" s="137" t="s">
        <v>18832</v>
      </c>
    </row>
    <row r="3815" spans="1:5" ht="56.25" customHeight="1" x14ac:dyDescent="0.2">
      <c r="A3815" s="88">
        <v>8681309070165</v>
      </c>
      <c r="B3815" s="87" t="s">
        <v>16419</v>
      </c>
      <c r="C3815" s="87" t="s">
        <v>4560</v>
      </c>
      <c r="D3815" s="90" t="s">
        <v>13988</v>
      </c>
      <c r="E3815" s="137" t="s">
        <v>18832</v>
      </c>
    </row>
    <row r="3816" spans="1:5" ht="56.25" customHeight="1" x14ac:dyDescent="0.2">
      <c r="A3816" s="88">
        <v>8681309070172</v>
      </c>
      <c r="B3816" s="87" t="s">
        <v>16418</v>
      </c>
      <c r="C3816" s="87" t="s">
        <v>4560</v>
      </c>
      <c r="D3816" s="90" t="s">
        <v>13988</v>
      </c>
      <c r="E3816" s="137" t="s">
        <v>18832</v>
      </c>
    </row>
    <row r="3817" spans="1:5" ht="56.25" customHeight="1" x14ac:dyDescent="0.2">
      <c r="A3817" s="88">
        <v>8681309090071</v>
      </c>
      <c r="B3817" s="87" t="s">
        <v>16122</v>
      </c>
      <c r="C3817" s="87" t="s">
        <v>9775</v>
      </c>
      <c r="D3817" s="90" t="s">
        <v>13988</v>
      </c>
      <c r="E3817" s="137" t="s">
        <v>18831</v>
      </c>
    </row>
    <row r="3818" spans="1:5" ht="56.25" customHeight="1" x14ac:dyDescent="0.2">
      <c r="A3818" s="88">
        <v>8681309090064</v>
      </c>
      <c r="B3818" s="87" t="s">
        <v>16119</v>
      </c>
      <c r="C3818" s="87" t="s">
        <v>9775</v>
      </c>
      <c r="D3818" s="90" t="s">
        <v>13988</v>
      </c>
      <c r="E3818" s="137" t="s">
        <v>18831</v>
      </c>
    </row>
    <row r="3819" spans="1:5" ht="56.25" customHeight="1" x14ac:dyDescent="0.2">
      <c r="A3819" s="88">
        <v>8699733980042</v>
      </c>
      <c r="B3819" s="87" t="s">
        <v>4754</v>
      </c>
      <c r="C3819" s="87" t="s">
        <v>4755</v>
      </c>
      <c r="D3819" s="90" t="s">
        <v>10952</v>
      </c>
      <c r="E3819" s="137" t="s">
        <v>18832</v>
      </c>
    </row>
    <row r="3820" spans="1:5" ht="56.25" customHeight="1" x14ac:dyDescent="0.2">
      <c r="A3820" s="88">
        <v>8697772570019</v>
      </c>
      <c r="B3820" s="87" t="s">
        <v>6980</v>
      </c>
      <c r="C3820" s="87" t="s">
        <v>3362</v>
      </c>
      <c r="D3820" s="90" t="s">
        <v>2351</v>
      </c>
      <c r="E3820" s="137" t="s">
        <v>18832</v>
      </c>
    </row>
    <row r="3821" spans="1:5" ht="56.25" customHeight="1" x14ac:dyDescent="0.2">
      <c r="A3821" s="88">
        <v>8697772570026</v>
      </c>
      <c r="B3821" s="87" t="s">
        <v>6970</v>
      </c>
      <c r="C3821" s="87" t="s">
        <v>3463</v>
      </c>
      <c r="D3821" s="90" t="s">
        <v>2351</v>
      </c>
      <c r="E3821" s="137" t="s">
        <v>18832</v>
      </c>
    </row>
    <row r="3822" spans="1:5" ht="56.25" customHeight="1" x14ac:dyDescent="0.2">
      <c r="A3822" s="88">
        <v>8697772570057</v>
      </c>
      <c r="B3822" s="87" t="s">
        <v>6979</v>
      </c>
      <c r="C3822" s="87" t="s">
        <v>2135</v>
      </c>
      <c r="D3822" s="90" t="s">
        <v>2351</v>
      </c>
      <c r="E3822" s="137" t="s">
        <v>18832</v>
      </c>
    </row>
    <row r="3823" spans="1:5" ht="56.25" customHeight="1" x14ac:dyDescent="0.2">
      <c r="A3823" s="88">
        <v>8697772570033</v>
      </c>
      <c r="B3823" s="87" t="s">
        <v>2350</v>
      </c>
      <c r="C3823" s="87" t="s">
        <v>2308</v>
      </c>
      <c r="D3823" s="90" t="s">
        <v>2351</v>
      </c>
      <c r="E3823" s="137" t="s">
        <v>18832</v>
      </c>
    </row>
    <row r="3824" spans="1:5" ht="56.25" customHeight="1" x14ac:dyDescent="0.2">
      <c r="A3824" s="88">
        <v>8697772750015</v>
      </c>
      <c r="B3824" s="87" t="s">
        <v>7352</v>
      </c>
      <c r="C3824" s="87" t="s">
        <v>1457</v>
      </c>
      <c r="D3824" s="90" t="s">
        <v>2351</v>
      </c>
      <c r="E3824" s="137" t="s">
        <v>18832</v>
      </c>
    </row>
    <row r="3825" spans="1:5" ht="56.25" customHeight="1" x14ac:dyDescent="0.2">
      <c r="A3825" s="88">
        <v>8698747280018</v>
      </c>
      <c r="B3825" s="87" t="s">
        <v>9822</v>
      </c>
      <c r="C3825" s="87" t="s">
        <v>4809</v>
      </c>
      <c r="D3825" s="90" t="s">
        <v>4732</v>
      </c>
      <c r="E3825" s="137" t="s">
        <v>18832</v>
      </c>
    </row>
    <row r="3826" spans="1:5" ht="56.25" customHeight="1" x14ac:dyDescent="0.2">
      <c r="A3826" s="88">
        <v>8698747280025</v>
      </c>
      <c r="B3826" s="87" t="s">
        <v>9879</v>
      </c>
      <c r="C3826" s="87" t="s">
        <v>4809</v>
      </c>
      <c r="D3826" s="90" t="s">
        <v>4732</v>
      </c>
      <c r="E3826" s="137" t="s">
        <v>18832</v>
      </c>
    </row>
    <row r="3827" spans="1:5" ht="56.25" customHeight="1" x14ac:dyDescent="0.2">
      <c r="A3827" s="88">
        <v>8698747750085</v>
      </c>
      <c r="B3827" s="16" t="s">
        <v>14095</v>
      </c>
      <c r="C3827" s="87" t="s">
        <v>6904</v>
      </c>
      <c r="D3827" s="20" t="s">
        <v>4732</v>
      </c>
      <c r="E3827" s="137" t="s">
        <v>18832</v>
      </c>
    </row>
    <row r="3828" spans="1:5" ht="56.25" customHeight="1" x14ac:dyDescent="0.2">
      <c r="A3828" s="88">
        <v>8698747770144</v>
      </c>
      <c r="B3828" s="87" t="s">
        <v>9584</v>
      </c>
      <c r="C3828" s="87" t="s">
        <v>796</v>
      </c>
      <c r="D3828" s="90" t="s">
        <v>4732</v>
      </c>
      <c r="E3828" s="137" t="s">
        <v>18832</v>
      </c>
    </row>
    <row r="3829" spans="1:5" ht="56.25" customHeight="1" x14ac:dyDescent="0.2">
      <c r="A3829" s="88">
        <v>8698747770151</v>
      </c>
      <c r="B3829" s="87" t="s">
        <v>9585</v>
      </c>
      <c r="C3829" s="87" t="s">
        <v>796</v>
      </c>
      <c r="D3829" s="90" t="s">
        <v>4732</v>
      </c>
      <c r="E3829" s="137" t="s">
        <v>18832</v>
      </c>
    </row>
    <row r="3830" spans="1:5" ht="56.25" customHeight="1" x14ac:dyDescent="0.2">
      <c r="A3830" s="88">
        <v>8690570120035</v>
      </c>
      <c r="B3830" s="87" t="s">
        <v>4073</v>
      </c>
      <c r="C3830" s="87" t="s">
        <v>4061</v>
      </c>
      <c r="D3830" s="90" t="s">
        <v>5501</v>
      </c>
      <c r="E3830" s="137" t="s">
        <v>18832</v>
      </c>
    </row>
    <row r="3831" spans="1:5" ht="56.25" customHeight="1" x14ac:dyDescent="0.2">
      <c r="A3831" s="88">
        <v>8690570120042</v>
      </c>
      <c r="B3831" s="87" t="s">
        <v>4080</v>
      </c>
      <c r="C3831" s="87" t="s">
        <v>4061</v>
      </c>
      <c r="D3831" s="90" t="s">
        <v>5501</v>
      </c>
      <c r="E3831" s="137" t="s">
        <v>18832</v>
      </c>
    </row>
    <row r="3832" spans="1:5" ht="56.25" customHeight="1" x14ac:dyDescent="0.2">
      <c r="A3832" s="88">
        <v>8699559090437</v>
      </c>
      <c r="B3832" s="87" t="s">
        <v>7331</v>
      </c>
      <c r="C3832" s="87" t="s">
        <v>4684</v>
      </c>
      <c r="D3832" s="90" t="s">
        <v>10947</v>
      </c>
      <c r="E3832" s="137" t="s">
        <v>18832</v>
      </c>
    </row>
    <row r="3833" spans="1:5" ht="56.25" customHeight="1" x14ac:dyDescent="0.2">
      <c r="A3833" s="88">
        <v>8699559090451</v>
      </c>
      <c r="B3833" s="87" t="s">
        <v>4695</v>
      </c>
      <c r="C3833" s="87" t="s">
        <v>4684</v>
      </c>
      <c r="D3833" s="90" t="s">
        <v>10947</v>
      </c>
      <c r="E3833" s="137" t="s">
        <v>18832</v>
      </c>
    </row>
    <row r="3834" spans="1:5" ht="56.25" customHeight="1" x14ac:dyDescent="0.2">
      <c r="A3834" s="88">
        <v>8699559120011</v>
      </c>
      <c r="B3834" s="87" t="s">
        <v>4697</v>
      </c>
      <c r="C3834" s="87" t="s">
        <v>4698</v>
      </c>
      <c r="D3834" s="90" t="s">
        <v>10947</v>
      </c>
      <c r="E3834" s="137" t="s">
        <v>18830</v>
      </c>
    </row>
    <row r="3835" spans="1:5" ht="56.25" customHeight="1" x14ac:dyDescent="0.2">
      <c r="A3835" s="88">
        <v>8699559750072</v>
      </c>
      <c r="B3835" s="87" t="s">
        <v>4734</v>
      </c>
      <c r="C3835" s="87" t="s">
        <v>8474</v>
      </c>
      <c r="D3835" s="90" t="s">
        <v>10947</v>
      </c>
      <c r="E3835" s="137" t="s">
        <v>18832</v>
      </c>
    </row>
    <row r="3836" spans="1:5" ht="56.25" customHeight="1" x14ac:dyDescent="0.2">
      <c r="A3836" s="88">
        <v>8699559090147</v>
      </c>
      <c r="B3836" s="87" t="s">
        <v>3741</v>
      </c>
      <c r="C3836" s="87" t="s">
        <v>3744</v>
      </c>
      <c r="D3836" s="90" t="s">
        <v>10947</v>
      </c>
      <c r="E3836" s="137" t="s">
        <v>18832</v>
      </c>
    </row>
    <row r="3837" spans="1:5" ht="56.25" customHeight="1" x14ac:dyDescent="0.2">
      <c r="A3837" s="88">
        <v>8699559750096</v>
      </c>
      <c r="B3837" s="87" t="s">
        <v>3943</v>
      </c>
      <c r="C3837" s="87" t="s">
        <v>3936</v>
      </c>
      <c r="D3837" s="90" t="s">
        <v>10947</v>
      </c>
      <c r="E3837" s="137" t="s">
        <v>18832</v>
      </c>
    </row>
    <row r="3838" spans="1:5" ht="56.25" customHeight="1" x14ac:dyDescent="0.2">
      <c r="A3838" s="88">
        <v>8699559190021</v>
      </c>
      <c r="B3838" s="87" t="s">
        <v>3222</v>
      </c>
      <c r="C3838" s="87" t="s">
        <v>3220</v>
      </c>
      <c r="D3838" s="90" t="s">
        <v>10947</v>
      </c>
      <c r="E3838" s="137" t="s">
        <v>18831</v>
      </c>
    </row>
    <row r="3839" spans="1:5" ht="56.25" customHeight="1" x14ac:dyDescent="0.2">
      <c r="A3839" s="88">
        <v>8699559190014</v>
      </c>
      <c r="B3839" s="87" t="s">
        <v>3219</v>
      </c>
      <c r="C3839" s="87" t="s">
        <v>3220</v>
      </c>
      <c r="D3839" s="90" t="s">
        <v>10947</v>
      </c>
      <c r="E3839" s="137" t="s">
        <v>18831</v>
      </c>
    </row>
    <row r="3840" spans="1:5" ht="56.25" customHeight="1" x14ac:dyDescent="0.2">
      <c r="A3840" s="88">
        <v>8699559010275</v>
      </c>
      <c r="B3840" s="87" t="s">
        <v>2846</v>
      </c>
      <c r="C3840" s="87" t="s">
        <v>2818</v>
      </c>
      <c r="D3840" s="90" t="s">
        <v>10947</v>
      </c>
      <c r="E3840" s="137" t="s">
        <v>18832</v>
      </c>
    </row>
    <row r="3841" spans="1:5" ht="56.25" customHeight="1" x14ac:dyDescent="0.2">
      <c r="A3841" s="88">
        <v>8699559080032</v>
      </c>
      <c r="B3841" s="87" t="s">
        <v>1910</v>
      </c>
      <c r="C3841" s="87" t="s">
        <v>1882</v>
      </c>
      <c r="D3841" s="90" t="s">
        <v>10947</v>
      </c>
      <c r="E3841" s="137" t="s">
        <v>18832</v>
      </c>
    </row>
    <row r="3842" spans="1:5" ht="56.25" customHeight="1" x14ac:dyDescent="0.2">
      <c r="A3842" s="88">
        <v>8699559080049</v>
      </c>
      <c r="B3842" s="87" t="s">
        <v>1911</v>
      </c>
      <c r="C3842" s="87" t="s">
        <v>1882</v>
      </c>
      <c r="D3842" s="90" t="s">
        <v>10947</v>
      </c>
      <c r="E3842" s="137" t="s">
        <v>18832</v>
      </c>
    </row>
    <row r="3843" spans="1:5" ht="56.25" customHeight="1" x14ac:dyDescent="0.2">
      <c r="A3843" s="88">
        <v>8699559240023</v>
      </c>
      <c r="B3843" s="87" t="s">
        <v>9028</v>
      </c>
      <c r="C3843" s="87" t="s">
        <v>1882</v>
      </c>
      <c r="D3843" s="90" t="s">
        <v>10947</v>
      </c>
      <c r="E3843" s="137" t="s">
        <v>18832</v>
      </c>
    </row>
    <row r="3844" spans="1:5" ht="56.25" customHeight="1" x14ac:dyDescent="0.2">
      <c r="A3844" s="88">
        <v>8699559770131</v>
      </c>
      <c r="B3844" s="87" t="s">
        <v>13109</v>
      </c>
      <c r="C3844" s="87" t="s">
        <v>2262</v>
      </c>
      <c r="D3844" s="90" t="s">
        <v>10947</v>
      </c>
      <c r="E3844" s="137" t="s">
        <v>18832</v>
      </c>
    </row>
    <row r="3845" spans="1:5" ht="56.25" customHeight="1" x14ac:dyDescent="0.2">
      <c r="A3845" s="88">
        <v>8699559120059</v>
      </c>
      <c r="B3845" s="87" t="s">
        <v>2274</v>
      </c>
      <c r="C3845" s="87" t="s">
        <v>2273</v>
      </c>
      <c r="D3845" s="90" t="s">
        <v>10947</v>
      </c>
      <c r="E3845" s="137" t="s">
        <v>18832</v>
      </c>
    </row>
    <row r="3846" spans="1:5" ht="56.25" customHeight="1" x14ac:dyDescent="0.2">
      <c r="A3846" s="88">
        <v>8699559090079</v>
      </c>
      <c r="B3846" s="87" t="s">
        <v>1721</v>
      </c>
      <c r="C3846" s="87" t="s">
        <v>1715</v>
      </c>
      <c r="D3846" s="90" t="s">
        <v>10947</v>
      </c>
      <c r="E3846" s="137" t="s">
        <v>18832</v>
      </c>
    </row>
    <row r="3847" spans="1:5" ht="56.25" customHeight="1" x14ac:dyDescent="0.2">
      <c r="A3847" s="88">
        <v>8699559090086</v>
      </c>
      <c r="B3847" s="87" t="s">
        <v>1728</v>
      </c>
      <c r="C3847" s="87" t="s">
        <v>1715</v>
      </c>
      <c r="D3847" s="90" t="s">
        <v>10947</v>
      </c>
      <c r="E3847" s="137" t="s">
        <v>18832</v>
      </c>
    </row>
    <row r="3848" spans="1:5" ht="56.25" customHeight="1" x14ac:dyDescent="0.2">
      <c r="A3848" s="88">
        <v>8699559090093</v>
      </c>
      <c r="B3848" s="87" t="s">
        <v>1732</v>
      </c>
      <c r="C3848" s="87" t="s">
        <v>1715</v>
      </c>
      <c r="D3848" s="90" t="s">
        <v>10947</v>
      </c>
      <c r="E3848" s="137" t="s">
        <v>18832</v>
      </c>
    </row>
    <row r="3849" spans="1:5" ht="56.25" customHeight="1" x14ac:dyDescent="0.2">
      <c r="A3849" s="88">
        <v>8699559090109</v>
      </c>
      <c r="B3849" s="87" t="s">
        <v>1737</v>
      </c>
      <c r="C3849" s="87" t="s">
        <v>1715</v>
      </c>
      <c r="D3849" s="90" t="s">
        <v>10947</v>
      </c>
      <c r="E3849" s="137" t="s">
        <v>18832</v>
      </c>
    </row>
    <row r="3850" spans="1:5" ht="56.25" customHeight="1" x14ac:dyDescent="0.2">
      <c r="A3850" s="88">
        <v>8699559590029</v>
      </c>
      <c r="B3850" s="87" t="s">
        <v>1724</v>
      </c>
      <c r="C3850" s="87" t="s">
        <v>1715</v>
      </c>
      <c r="D3850" s="90" t="s">
        <v>10947</v>
      </c>
      <c r="E3850" s="137" t="s">
        <v>18832</v>
      </c>
    </row>
    <row r="3851" spans="1:5" ht="56.25" customHeight="1" x14ac:dyDescent="0.2">
      <c r="A3851" s="88">
        <v>8699559150049</v>
      </c>
      <c r="B3851" s="87" t="s">
        <v>1751</v>
      </c>
      <c r="C3851" s="87" t="s">
        <v>1743</v>
      </c>
      <c r="D3851" s="90" t="s">
        <v>10947</v>
      </c>
      <c r="E3851" s="137" t="s">
        <v>18832</v>
      </c>
    </row>
    <row r="3852" spans="1:5" ht="56.25" customHeight="1" x14ac:dyDescent="0.2">
      <c r="A3852" s="88">
        <v>8699559150056</v>
      </c>
      <c r="B3852" s="87" t="s">
        <v>1753</v>
      </c>
      <c r="C3852" s="87" t="s">
        <v>1743</v>
      </c>
      <c r="D3852" s="90" t="s">
        <v>10947</v>
      </c>
      <c r="E3852" s="137" t="s">
        <v>18832</v>
      </c>
    </row>
    <row r="3853" spans="1:5" ht="56.25" customHeight="1" x14ac:dyDescent="0.2">
      <c r="A3853" s="88">
        <v>8699559150063</v>
      </c>
      <c r="B3853" s="87" t="s">
        <v>1755</v>
      </c>
      <c r="C3853" s="87" t="s">
        <v>1743</v>
      </c>
      <c r="D3853" s="90" t="s">
        <v>10947</v>
      </c>
      <c r="E3853" s="137" t="s">
        <v>18832</v>
      </c>
    </row>
    <row r="3854" spans="1:5" ht="56.25" customHeight="1" x14ac:dyDescent="0.2">
      <c r="A3854" s="88">
        <v>8699559150070</v>
      </c>
      <c r="B3854" s="87" t="s">
        <v>1757</v>
      </c>
      <c r="C3854" s="87" t="s">
        <v>1743</v>
      </c>
      <c r="D3854" s="90" t="s">
        <v>10947</v>
      </c>
      <c r="E3854" s="137" t="s">
        <v>18832</v>
      </c>
    </row>
    <row r="3855" spans="1:5" ht="56.25" customHeight="1" x14ac:dyDescent="0.2">
      <c r="A3855" s="88">
        <v>8699559590036</v>
      </c>
      <c r="B3855" s="87" t="s">
        <v>7020</v>
      </c>
      <c r="C3855" s="87" t="s">
        <v>1743</v>
      </c>
      <c r="D3855" s="90" t="s">
        <v>10947</v>
      </c>
      <c r="E3855" s="137" t="s">
        <v>18832</v>
      </c>
    </row>
    <row r="3856" spans="1:5" ht="56.25" customHeight="1" x14ac:dyDescent="0.2">
      <c r="A3856" s="88">
        <v>8699559090116</v>
      </c>
      <c r="B3856" s="87" t="s">
        <v>1154</v>
      </c>
      <c r="C3856" s="87" t="s">
        <v>1135</v>
      </c>
      <c r="D3856" s="90" t="s">
        <v>10947</v>
      </c>
      <c r="E3856" s="137" t="s">
        <v>18832</v>
      </c>
    </row>
    <row r="3857" spans="1:5" ht="56.25" customHeight="1" x14ac:dyDescent="0.2">
      <c r="A3857" s="88">
        <v>8699559090123</v>
      </c>
      <c r="B3857" s="87" t="s">
        <v>1141</v>
      </c>
      <c r="C3857" s="87" t="s">
        <v>1135</v>
      </c>
      <c r="D3857" s="90" t="s">
        <v>10947</v>
      </c>
      <c r="E3857" s="137" t="s">
        <v>18832</v>
      </c>
    </row>
    <row r="3858" spans="1:5" ht="56.25" customHeight="1" x14ac:dyDescent="0.2">
      <c r="A3858" s="88">
        <v>8699559010053</v>
      </c>
      <c r="B3858" s="87" t="s">
        <v>273</v>
      </c>
      <c r="C3858" s="87" t="s">
        <v>271</v>
      </c>
      <c r="D3858" s="90" t="s">
        <v>10947</v>
      </c>
      <c r="E3858" s="137" t="s">
        <v>18832</v>
      </c>
    </row>
    <row r="3859" spans="1:5" ht="56.25" customHeight="1" x14ac:dyDescent="0.2">
      <c r="A3859" s="88">
        <v>8699559350029</v>
      </c>
      <c r="B3859" s="87" t="s">
        <v>7568</v>
      </c>
      <c r="C3859" s="87" t="s">
        <v>278</v>
      </c>
      <c r="D3859" s="90" t="s">
        <v>10947</v>
      </c>
      <c r="E3859" s="137" t="s">
        <v>18832</v>
      </c>
    </row>
    <row r="3860" spans="1:5" ht="56.25" customHeight="1" x14ac:dyDescent="0.2">
      <c r="A3860" s="88">
        <v>8699559750065</v>
      </c>
      <c r="B3860" s="87" t="s">
        <v>506</v>
      </c>
      <c r="C3860" s="87" t="s">
        <v>507</v>
      </c>
      <c r="D3860" s="90" t="s">
        <v>10947</v>
      </c>
      <c r="E3860" s="137" t="s">
        <v>18832</v>
      </c>
    </row>
    <row r="3861" spans="1:5" ht="56.25" customHeight="1" x14ac:dyDescent="0.2">
      <c r="A3861" s="88">
        <v>8699559120042</v>
      </c>
      <c r="B3861" s="87" t="s">
        <v>592</v>
      </c>
      <c r="C3861" s="87" t="s">
        <v>593</v>
      </c>
      <c r="D3861" s="90" t="s">
        <v>10947</v>
      </c>
      <c r="E3861" s="137" t="s">
        <v>18832</v>
      </c>
    </row>
    <row r="3862" spans="1:5" ht="56.25" customHeight="1" x14ac:dyDescent="0.2">
      <c r="A3862" s="88">
        <v>8699559120035</v>
      </c>
      <c r="B3862" s="87" t="s">
        <v>596</v>
      </c>
      <c r="C3862" s="87" t="s">
        <v>595</v>
      </c>
      <c r="D3862" s="90" t="s">
        <v>10947</v>
      </c>
      <c r="E3862" s="137" t="s">
        <v>18832</v>
      </c>
    </row>
    <row r="3863" spans="1:5" ht="56.25" customHeight="1" x14ac:dyDescent="0.2">
      <c r="A3863" s="88">
        <v>8699559750027</v>
      </c>
      <c r="B3863" s="87" t="s">
        <v>594</v>
      </c>
      <c r="C3863" s="87" t="s">
        <v>595</v>
      </c>
      <c r="D3863" s="90" t="s">
        <v>10947</v>
      </c>
      <c r="E3863" s="137" t="s">
        <v>18832</v>
      </c>
    </row>
    <row r="3864" spans="1:5" ht="56.25" customHeight="1" x14ac:dyDescent="0.2">
      <c r="A3864" s="88">
        <v>8699505753652</v>
      </c>
      <c r="B3864" s="87" t="s">
        <v>3939</v>
      </c>
      <c r="C3864" s="87" t="s">
        <v>3936</v>
      </c>
      <c r="D3864" s="90" t="s">
        <v>5450</v>
      </c>
      <c r="E3864" s="137" t="s">
        <v>18831</v>
      </c>
    </row>
    <row r="3865" spans="1:5" ht="56.25" customHeight="1" x14ac:dyDescent="0.2">
      <c r="A3865" s="88">
        <v>8699505753645</v>
      </c>
      <c r="B3865" s="87" t="s">
        <v>3938</v>
      </c>
      <c r="C3865" s="87" t="s">
        <v>3936</v>
      </c>
      <c r="D3865" s="90" t="s">
        <v>5450</v>
      </c>
      <c r="E3865" s="137" t="s">
        <v>18831</v>
      </c>
    </row>
    <row r="3866" spans="1:5" ht="56.25" customHeight="1" x14ac:dyDescent="0.2">
      <c r="A3866" s="88">
        <v>8699505153384</v>
      </c>
      <c r="B3866" s="87" t="s">
        <v>2238</v>
      </c>
      <c r="C3866" s="87" t="s">
        <v>2235</v>
      </c>
      <c r="D3866" s="90" t="s">
        <v>5450</v>
      </c>
      <c r="E3866" s="137" t="s">
        <v>18832</v>
      </c>
    </row>
    <row r="3867" spans="1:5" ht="56.25" customHeight="1" x14ac:dyDescent="0.2">
      <c r="A3867" s="88">
        <v>8699505153445</v>
      </c>
      <c r="B3867" s="87" t="s">
        <v>2236</v>
      </c>
      <c r="C3867" s="87" t="s">
        <v>2235</v>
      </c>
      <c r="D3867" s="90" t="s">
        <v>5450</v>
      </c>
      <c r="E3867" s="137" t="s">
        <v>18832</v>
      </c>
    </row>
    <row r="3868" spans="1:5" ht="56.25" customHeight="1" x14ac:dyDescent="0.2">
      <c r="A3868" s="88">
        <v>8699505153452</v>
      </c>
      <c r="B3868" s="87" t="s">
        <v>2237</v>
      </c>
      <c r="C3868" s="87" t="s">
        <v>2235</v>
      </c>
      <c r="D3868" s="90" t="s">
        <v>5450</v>
      </c>
      <c r="E3868" s="137" t="s">
        <v>18832</v>
      </c>
    </row>
    <row r="3869" spans="1:5" ht="56.25" customHeight="1" x14ac:dyDescent="0.2">
      <c r="A3869" s="88">
        <v>8699505762289</v>
      </c>
      <c r="B3869" s="87" t="s">
        <v>10633</v>
      </c>
      <c r="C3869" s="87" t="s">
        <v>10623</v>
      </c>
      <c r="D3869" s="90" t="s">
        <v>5450</v>
      </c>
      <c r="E3869" s="137" t="s">
        <v>18832</v>
      </c>
    </row>
    <row r="3870" spans="1:5" ht="56.25" customHeight="1" x14ac:dyDescent="0.2">
      <c r="A3870" s="88">
        <v>8699505762302</v>
      </c>
      <c r="B3870" s="87" t="s">
        <v>10687</v>
      </c>
      <c r="C3870" s="87" t="s">
        <v>10623</v>
      </c>
      <c r="D3870" s="90" t="s">
        <v>5450</v>
      </c>
      <c r="E3870" s="137" t="s">
        <v>18832</v>
      </c>
    </row>
    <row r="3871" spans="1:5" ht="56.25" customHeight="1" x14ac:dyDescent="0.2">
      <c r="A3871" s="88">
        <v>8699505762326</v>
      </c>
      <c r="B3871" s="87" t="s">
        <v>10688</v>
      </c>
      <c r="C3871" s="87" t="s">
        <v>10623</v>
      </c>
      <c r="D3871" s="90" t="s">
        <v>5450</v>
      </c>
      <c r="E3871" s="137" t="s">
        <v>18832</v>
      </c>
    </row>
    <row r="3872" spans="1:5" ht="56.25" customHeight="1" x14ac:dyDescent="0.2">
      <c r="A3872" s="88">
        <v>8699505593494</v>
      </c>
      <c r="B3872" s="87" t="s">
        <v>12656</v>
      </c>
      <c r="C3872" s="87" t="s">
        <v>598</v>
      </c>
      <c r="D3872" s="90" t="s">
        <v>5450</v>
      </c>
      <c r="E3872" s="137" t="s">
        <v>18832</v>
      </c>
    </row>
    <row r="3873" spans="1:5" ht="56.25" customHeight="1" x14ac:dyDescent="0.2">
      <c r="A3873" s="88">
        <v>8697772090067</v>
      </c>
      <c r="B3873" s="87" t="s">
        <v>13059</v>
      </c>
      <c r="C3873" s="87" t="s">
        <v>1946</v>
      </c>
      <c r="D3873" s="90" t="s">
        <v>13446</v>
      </c>
      <c r="E3873" s="137" t="s">
        <v>18832</v>
      </c>
    </row>
    <row r="3874" spans="1:5" ht="56.25" customHeight="1" x14ac:dyDescent="0.2">
      <c r="A3874" s="88">
        <v>8697772010041</v>
      </c>
      <c r="B3874" s="87" t="s">
        <v>13103</v>
      </c>
      <c r="C3874" s="87" t="s">
        <v>2402</v>
      </c>
      <c r="D3874" s="90" t="s">
        <v>13446</v>
      </c>
      <c r="E3874" s="137" t="s">
        <v>18832</v>
      </c>
    </row>
    <row r="3875" spans="1:5" ht="56.25" customHeight="1" x14ac:dyDescent="0.2">
      <c r="A3875" s="88">
        <v>8699511017137</v>
      </c>
      <c r="B3875" s="87" t="s">
        <v>8522</v>
      </c>
      <c r="C3875" s="87" t="s">
        <v>5662</v>
      </c>
      <c r="D3875" s="90" t="s">
        <v>5672</v>
      </c>
      <c r="E3875" s="137" t="s">
        <v>18832</v>
      </c>
    </row>
    <row r="3876" spans="1:5" ht="56.25" customHeight="1" x14ac:dyDescent="0.2">
      <c r="A3876" s="88">
        <v>8699511017144</v>
      </c>
      <c r="B3876" s="87" t="s">
        <v>8516</v>
      </c>
      <c r="C3876" s="87" t="s">
        <v>5662</v>
      </c>
      <c r="D3876" s="90" t="s">
        <v>5672</v>
      </c>
      <c r="E3876" s="137" t="s">
        <v>18832</v>
      </c>
    </row>
    <row r="3877" spans="1:5" ht="56.25" customHeight="1" x14ac:dyDescent="0.2">
      <c r="A3877" s="88">
        <v>8699511010053</v>
      </c>
      <c r="B3877" s="87" t="s">
        <v>4846</v>
      </c>
      <c r="C3877" s="87" t="s">
        <v>4844</v>
      </c>
      <c r="D3877" s="90" t="s">
        <v>5672</v>
      </c>
      <c r="E3877" s="137" t="s">
        <v>18832</v>
      </c>
    </row>
    <row r="3878" spans="1:5" ht="56.25" customHeight="1" x14ac:dyDescent="0.2">
      <c r="A3878" s="88">
        <v>8699511010091</v>
      </c>
      <c r="B3878" s="87" t="s">
        <v>4855</v>
      </c>
      <c r="C3878" s="87" t="s">
        <v>4844</v>
      </c>
      <c r="D3878" s="90" t="s">
        <v>5672</v>
      </c>
      <c r="E3878" s="137" t="s">
        <v>18832</v>
      </c>
    </row>
    <row r="3879" spans="1:5" ht="56.25" customHeight="1" x14ac:dyDescent="0.2">
      <c r="A3879" s="88">
        <v>8699511010084</v>
      </c>
      <c r="B3879" s="87" t="s">
        <v>4490</v>
      </c>
      <c r="C3879" s="87" t="s">
        <v>4485</v>
      </c>
      <c r="D3879" s="90" t="s">
        <v>5672</v>
      </c>
      <c r="E3879" s="137" t="s">
        <v>18832</v>
      </c>
    </row>
    <row r="3880" spans="1:5" ht="56.25" customHeight="1" x14ac:dyDescent="0.2">
      <c r="A3880" s="88">
        <v>8699511090130</v>
      </c>
      <c r="B3880" s="87" t="s">
        <v>4616</v>
      </c>
      <c r="C3880" s="87" t="s">
        <v>4615</v>
      </c>
      <c r="D3880" s="90" t="s">
        <v>5672</v>
      </c>
      <c r="E3880" s="137" t="s">
        <v>18830</v>
      </c>
    </row>
    <row r="3881" spans="1:5" ht="56.25" customHeight="1" x14ac:dyDescent="0.2">
      <c r="A3881" s="88">
        <v>8699511090024</v>
      </c>
      <c r="B3881" s="87" t="s">
        <v>4672</v>
      </c>
      <c r="C3881" s="87" t="s">
        <v>4661</v>
      </c>
      <c r="D3881" s="90" t="s">
        <v>5672</v>
      </c>
      <c r="E3881" s="137" t="s">
        <v>18832</v>
      </c>
    </row>
    <row r="3882" spans="1:5" ht="56.25" customHeight="1" x14ac:dyDescent="0.2">
      <c r="A3882" s="88">
        <v>8699511090116</v>
      </c>
      <c r="B3882" s="87" t="s">
        <v>3582</v>
      </c>
      <c r="C3882" s="87" t="s">
        <v>3583</v>
      </c>
      <c r="D3882" s="90" t="s">
        <v>5672</v>
      </c>
      <c r="E3882" s="137" t="s">
        <v>18832</v>
      </c>
    </row>
    <row r="3883" spans="1:5" ht="56.25" customHeight="1" x14ac:dyDescent="0.2">
      <c r="A3883" s="88">
        <v>8699511580013</v>
      </c>
      <c r="B3883" s="87" t="s">
        <v>2325</v>
      </c>
      <c r="C3883" s="87" t="s">
        <v>2308</v>
      </c>
      <c r="D3883" s="90" t="s">
        <v>5672</v>
      </c>
      <c r="E3883" s="137" t="s">
        <v>18832</v>
      </c>
    </row>
    <row r="3884" spans="1:5" ht="56.25" customHeight="1" x14ac:dyDescent="0.2">
      <c r="A3884" s="88">
        <v>8699511150148</v>
      </c>
      <c r="B3884" s="87" t="s">
        <v>1618</v>
      </c>
      <c r="C3884" s="87" t="s">
        <v>1615</v>
      </c>
      <c r="D3884" s="90" t="s">
        <v>5672</v>
      </c>
      <c r="E3884" s="137" t="s">
        <v>18832</v>
      </c>
    </row>
    <row r="3885" spans="1:5" ht="56.25" customHeight="1" x14ac:dyDescent="0.2">
      <c r="A3885" s="88">
        <v>8699511150360</v>
      </c>
      <c r="B3885" s="87" t="s">
        <v>1621</v>
      </c>
      <c r="C3885" s="87" t="s">
        <v>1615</v>
      </c>
      <c r="D3885" s="90" t="s">
        <v>5672</v>
      </c>
      <c r="E3885" s="137" t="s">
        <v>18832</v>
      </c>
    </row>
    <row r="3886" spans="1:5" ht="56.25" customHeight="1" x14ac:dyDescent="0.2">
      <c r="A3886" s="88">
        <v>8699511150582</v>
      </c>
      <c r="B3886" s="87" t="s">
        <v>1624</v>
      </c>
      <c r="C3886" s="87" t="s">
        <v>1615</v>
      </c>
      <c r="D3886" s="90" t="s">
        <v>5672</v>
      </c>
      <c r="E3886" s="137" t="s">
        <v>18832</v>
      </c>
    </row>
    <row r="3887" spans="1:5" ht="56.25" customHeight="1" x14ac:dyDescent="0.2">
      <c r="A3887" s="88">
        <v>8699511286854</v>
      </c>
      <c r="B3887" s="87" t="s">
        <v>13862</v>
      </c>
      <c r="C3887" s="87" t="s">
        <v>765</v>
      </c>
      <c r="D3887" s="90" t="s">
        <v>5672</v>
      </c>
      <c r="E3887" s="137" t="s">
        <v>18832</v>
      </c>
    </row>
    <row r="3888" spans="1:5" ht="56.25" customHeight="1" x14ac:dyDescent="0.2">
      <c r="A3888" s="88">
        <v>8699511286878</v>
      </c>
      <c r="B3888" s="87" t="s">
        <v>13863</v>
      </c>
      <c r="C3888" s="87" t="s">
        <v>765</v>
      </c>
      <c r="D3888" s="90" t="s">
        <v>5672</v>
      </c>
      <c r="E3888" s="137" t="s">
        <v>18832</v>
      </c>
    </row>
    <row r="3889" spans="1:5" ht="56.25" customHeight="1" x14ac:dyDescent="0.2">
      <c r="A3889" s="88">
        <v>8697933020261</v>
      </c>
      <c r="B3889" s="87" t="s">
        <v>7558</v>
      </c>
      <c r="C3889" s="87" t="s">
        <v>4181</v>
      </c>
      <c r="D3889" s="90" t="s">
        <v>3251</v>
      </c>
      <c r="E3889" s="137" t="s">
        <v>18832</v>
      </c>
    </row>
    <row r="3890" spans="1:5" ht="56.25" customHeight="1" x14ac:dyDescent="0.2">
      <c r="A3890" s="88">
        <v>8699205770034</v>
      </c>
      <c r="B3890" s="87" t="s">
        <v>6984</v>
      </c>
      <c r="C3890" s="87" t="s">
        <v>5475</v>
      </c>
      <c r="D3890" s="90" t="s">
        <v>5441</v>
      </c>
      <c r="E3890" s="137" t="s">
        <v>18832</v>
      </c>
    </row>
    <row r="3891" spans="1:5" ht="56.25" customHeight="1" x14ac:dyDescent="0.2">
      <c r="A3891" s="88">
        <v>8699205770041</v>
      </c>
      <c r="B3891" s="87" t="s">
        <v>6983</v>
      </c>
      <c r="C3891" s="87" t="s">
        <v>5475</v>
      </c>
      <c r="D3891" s="90" t="s">
        <v>5441</v>
      </c>
      <c r="E3891" s="137" t="s">
        <v>18832</v>
      </c>
    </row>
    <row r="3892" spans="1:5" ht="56.25" customHeight="1" x14ac:dyDescent="0.2">
      <c r="A3892" s="88">
        <v>8699205770065</v>
      </c>
      <c r="B3892" s="87" t="s">
        <v>8691</v>
      </c>
      <c r="C3892" s="87" t="s">
        <v>5475</v>
      </c>
      <c r="D3892" s="90" t="s">
        <v>5441</v>
      </c>
      <c r="E3892" s="137" t="s">
        <v>18832</v>
      </c>
    </row>
    <row r="3893" spans="1:5" ht="56.25" customHeight="1" x14ac:dyDescent="0.2">
      <c r="A3893" s="88">
        <v>8699516018443</v>
      </c>
      <c r="B3893" s="87" t="s">
        <v>5673</v>
      </c>
      <c r="C3893" s="87" t="s">
        <v>5662</v>
      </c>
      <c r="D3893" s="90" t="s">
        <v>5441</v>
      </c>
      <c r="E3893" s="137" t="s">
        <v>18832</v>
      </c>
    </row>
    <row r="3894" spans="1:5" ht="56.25" customHeight="1" x14ac:dyDescent="0.2">
      <c r="A3894" s="88">
        <v>8699516018467</v>
      </c>
      <c r="B3894" s="87" t="s">
        <v>5691</v>
      </c>
      <c r="C3894" s="87" t="s">
        <v>5662</v>
      </c>
      <c r="D3894" s="90" t="s">
        <v>5441</v>
      </c>
      <c r="E3894" s="137" t="s">
        <v>18832</v>
      </c>
    </row>
    <row r="3895" spans="1:5" ht="56.25" customHeight="1" x14ac:dyDescent="0.2">
      <c r="A3895" s="88">
        <v>8699516019099</v>
      </c>
      <c r="B3895" s="87" t="s">
        <v>13488</v>
      </c>
      <c r="C3895" s="87" t="s">
        <v>5662</v>
      </c>
      <c r="D3895" s="90" t="s">
        <v>5441</v>
      </c>
      <c r="E3895" s="137" t="s">
        <v>18832</v>
      </c>
    </row>
    <row r="3896" spans="1:5" ht="56.25" customHeight="1" x14ac:dyDescent="0.2">
      <c r="A3896" s="88">
        <v>8699516019105</v>
      </c>
      <c r="B3896" s="87" t="s">
        <v>13489</v>
      </c>
      <c r="C3896" s="87" t="s">
        <v>5662</v>
      </c>
      <c r="D3896" s="90" t="s">
        <v>5441</v>
      </c>
      <c r="E3896" s="137" t="s">
        <v>18832</v>
      </c>
    </row>
    <row r="3897" spans="1:5" ht="56.25" customHeight="1" x14ac:dyDescent="0.2">
      <c r="A3897" s="88">
        <v>8699516090180</v>
      </c>
      <c r="B3897" s="87" t="s">
        <v>5732</v>
      </c>
      <c r="C3897" s="87" t="s">
        <v>5714</v>
      </c>
      <c r="D3897" s="90" t="s">
        <v>5441</v>
      </c>
      <c r="E3897" s="137" t="s">
        <v>18830</v>
      </c>
    </row>
    <row r="3898" spans="1:5" ht="56.25" customHeight="1" x14ac:dyDescent="0.2">
      <c r="A3898" s="88">
        <v>8699516280130</v>
      </c>
      <c r="B3898" s="87" t="s">
        <v>5740</v>
      </c>
      <c r="C3898" s="87" t="s">
        <v>5714</v>
      </c>
      <c r="D3898" s="90" t="s">
        <v>5441</v>
      </c>
      <c r="E3898" s="137" t="s">
        <v>18830</v>
      </c>
    </row>
    <row r="3899" spans="1:5" ht="56.25" customHeight="1" x14ac:dyDescent="0.2">
      <c r="A3899" s="88">
        <v>8699516079611</v>
      </c>
      <c r="B3899" s="87" t="s">
        <v>12057</v>
      </c>
      <c r="C3899" s="87" t="s">
        <v>5714</v>
      </c>
      <c r="D3899" s="90" t="s">
        <v>5441</v>
      </c>
      <c r="E3899" s="137" t="s">
        <v>18832</v>
      </c>
    </row>
    <row r="3900" spans="1:5" ht="56.25" customHeight="1" x14ac:dyDescent="0.2">
      <c r="A3900" s="88">
        <v>8699516079628</v>
      </c>
      <c r="B3900" s="87" t="s">
        <v>12058</v>
      </c>
      <c r="C3900" s="87" t="s">
        <v>5714</v>
      </c>
      <c r="D3900" s="90" t="s">
        <v>5441</v>
      </c>
      <c r="E3900" s="137" t="s">
        <v>18832</v>
      </c>
    </row>
    <row r="3901" spans="1:5" ht="56.25" customHeight="1" x14ac:dyDescent="0.2">
      <c r="A3901" s="88">
        <v>8699516090104</v>
      </c>
      <c r="B3901" s="87" t="s">
        <v>8326</v>
      </c>
      <c r="C3901" s="87" t="s">
        <v>5714</v>
      </c>
      <c r="D3901" s="90" t="s">
        <v>5441</v>
      </c>
      <c r="E3901" s="137" t="s">
        <v>18832</v>
      </c>
    </row>
    <row r="3902" spans="1:5" ht="56.25" customHeight="1" x14ac:dyDescent="0.2">
      <c r="A3902" s="88">
        <v>8699516280123</v>
      </c>
      <c r="B3902" s="87" t="s">
        <v>5738</v>
      </c>
      <c r="C3902" s="87" t="s">
        <v>5714</v>
      </c>
      <c r="D3902" s="90" t="s">
        <v>5441</v>
      </c>
      <c r="E3902" s="137" t="s">
        <v>18832</v>
      </c>
    </row>
    <row r="3903" spans="1:5" ht="56.25" customHeight="1" x14ac:dyDescent="0.2">
      <c r="A3903" s="88">
        <v>8699516099534</v>
      </c>
      <c r="B3903" s="87" t="s">
        <v>11866</v>
      </c>
      <c r="C3903" s="87" t="s">
        <v>5196</v>
      </c>
      <c r="D3903" s="90" t="s">
        <v>5441</v>
      </c>
      <c r="E3903" s="137" t="s">
        <v>18832</v>
      </c>
    </row>
    <row r="3904" spans="1:5" ht="56.25" customHeight="1" x14ac:dyDescent="0.2">
      <c r="A3904" s="88">
        <v>8699516099541</v>
      </c>
      <c r="B3904" s="87" t="s">
        <v>11867</v>
      </c>
      <c r="C3904" s="87" t="s">
        <v>5196</v>
      </c>
      <c r="D3904" s="90" t="s">
        <v>5441</v>
      </c>
      <c r="E3904" s="137" t="s">
        <v>18832</v>
      </c>
    </row>
    <row r="3905" spans="1:5" ht="56.25" customHeight="1" x14ac:dyDescent="0.2">
      <c r="A3905" s="88">
        <v>8699205760042</v>
      </c>
      <c r="B3905" s="87" t="s">
        <v>8760</v>
      </c>
      <c r="C3905" s="87" t="s">
        <v>5282</v>
      </c>
      <c r="D3905" s="90" t="s">
        <v>5441</v>
      </c>
      <c r="E3905" s="137" t="s">
        <v>18832</v>
      </c>
    </row>
    <row r="3906" spans="1:5" ht="56.25" customHeight="1" x14ac:dyDescent="0.2">
      <c r="A3906" s="88">
        <v>8699205760059</v>
      </c>
      <c r="B3906" s="87" t="s">
        <v>5286</v>
      </c>
      <c r="C3906" s="87" t="s">
        <v>5282</v>
      </c>
      <c r="D3906" s="90" t="s">
        <v>5441</v>
      </c>
      <c r="E3906" s="137" t="s">
        <v>18832</v>
      </c>
    </row>
    <row r="3907" spans="1:5" ht="56.25" customHeight="1" x14ac:dyDescent="0.2">
      <c r="A3907" s="88">
        <v>8699205760066</v>
      </c>
      <c r="B3907" s="87" t="s">
        <v>5287</v>
      </c>
      <c r="C3907" s="87" t="s">
        <v>5282</v>
      </c>
      <c r="D3907" s="90" t="s">
        <v>5441</v>
      </c>
      <c r="E3907" s="137" t="s">
        <v>18832</v>
      </c>
    </row>
    <row r="3908" spans="1:5" ht="56.25" customHeight="1" x14ac:dyDescent="0.2">
      <c r="A3908" s="88">
        <v>8699205760073</v>
      </c>
      <c r="B3908" s="87" t="s">
        <v>5291</v>
      </c>
      <c r="C3908" s="87" t="s">
        <v>5282</v>
      </c>
      <c r="D3908" s="90" t="s">
        <v>5441</v>
      </c>
      <c r="E3908" s="137" t="s">
        <v>18832</v>
      </c>
    </row>
    <row r="3909" spans="1:5" ht="56.25" customHeight="1" x14ac:dyDescent="0.2">
      <c r="A3909" s="88">
        <v>8699516764838</v>
      </c>
      <c r="B3909" s="87" t="s">
        <v>11916</v>
      </c>
      <c r="C3909" s="87" t="s">
        <v>4457</v>
      </c>
      <c r="D3909" s="90" t="s">
        <v>5441</v>
      </c>
      <c r="E3909" s="137" t="s">
        <v>18832</v>
      </c>
    </row>
    <row r="3910" spans="1:5" ht="56.25" customHeight="1" x14ac:dyDescent="0.2">
      <c r="A3910" s="88">
        <v>8699205760110</v>
      </c>
      <c r="B3910" s="87" t="s">
        <v>6986</v>
      </c>
      <c r="C3910" s="87" t="s">
        <v>4511</v>
      </c>
      <c r="D3910" s="90" t="s">
        <v>5441</v>
      </c>
      <c r="E3910" s="137" t="s">
        <v>18832</v>
      </c>
    </row>
    <row r="3911" spans="1:5" ht="56.25" customHeight="1" x14ac:dyDescent="0.2">
      <c r="A3911" s="88">
        <v>8699205760127</v>
      </c>
      <c r="B3911" s="87" t="s">
        <v>6985</v>
      </c>
      <c r="C3911" s="87" t="s">
        <v>4511</v>
      </c>
      <c r="D3911" s="90" t="s">
        <v>5441</v>
      </c>
      <c r="E3911" s="137" t="s">
        <v>18832</v>
      </c>
    </row>
    <row r="3912" spans="1:5" ht="56.25" customHeight="1" x14ac:dyDescent="0.2">
      <c r="A3912" s="88">
        <v>8699205760134</v>
      </c>
      <c r="B3912" s="87" t="s">
        <v>8610</v>
      </c>
      <c r="C3912" s="87" t="s">
        <v>4511</v>
      </c>
      <c r="D3912" s="90" t="s">
        <v>5441</v>
      </c>
      <c r="E3912" s="137" t="s">
        <v>18832</v>
      </c>
    </row>
    <row r="3913" spans="1:5" ht="56.25" customHeight="1" x14ac:dyDescent="0.2">
      <c r="A3913" s="88">
        <v>8699516043018</v>
      </c>
      <c r="B3913" s="87" t="s">
        <v>10220</v>
      </c>
      <c r="C3913" s="87" t="s">
        <v>4555</v>
      </c>
      <c r="D3913" s="90" t="s">
        <v>5441</v>
      </c>
      <c r="E3913" s="137" t="s">
        <v>18832</v>
      </c>
    </row>
    <row r="3914" spans="1:5" ht="56.25" customHeight="1" x14ac:dyDescent="0.2">
      <c r="A3914" s="88">
        <v>8699516043032</v>
      </c>
      <c r="B3914" s="87" t="s">
        <v>10222</v>
      </c>
      <c r="C3914" s="87" t="s">
        <v>4555</v>
      </c>
      <c r="D3914" s="90" t="s">
        <v>5441</v>
      </c>
      <c r="E3914" s="137" t="s">
        <v>18832</v>
      </c>
    </row>
    <row r="3915" spans="1:5" ht="56.25" customHeight="1" x14ac:dyDescent="0.2">
      <c r="A3915" s="88">
        <v>8699205760158</v>
      </c>
      <c r="B3915" s="87" t="s">
        <v>7121</v>
      </c>
      <c r="C3915" s="87" t="s">
        <v>4641</v>
      </c>
      <c r="D3915" s="90" t="s">
        <v>5441</v>
      </c>
      <c r="E3915" s="137" t="s">
        <v>18830</v>
      </c>
    </row>
    <row r="3916" spans="1:5" ht="56.25" customHeight="1" x14ac:dyDescent="0.2">
      <c r="A3916" s="88">
        <v>8699516019280</v>
      </c>
      <c r="B3916" s="87" t="s">
        <v>4023</v>
      </c>
      <c r="C3916" s="87" t="s">
        <v>4024</v>
      </c>
      <c r="D3916" s="90" t="s">
        <v>5441</v>
      </c>
      <c r="E3916" s="137" t="s">
        <v>18832</v>
      </c>
    </row>
    <row r="3917" spans="1:5" ht="56.25" customHeight="1" x14ac:dyDescent="0.2">
      <c r="A3917" s="88">
        <v>8699623121142</v>
      </c>
      <c r="B3917" s="87" t="s">
        <v>4078</v>
      </c>
      <c r="C3917" s="87" t="s">
        <v>4061</v>
      </c>
      <c r="D3917" s="90" t="s">
        <v>5441</v>
      </c>
      <c r="E3917" s="137" t="s">
        <v>18832</v>
      </c>
    </row>
    <row r="3918" spans="1:5" ht="56.25" customHeight="1" x14ac:dyDescent="0.2">
      <c r="A3918" s="88">
        <v>8699205750012</v>
      </c>
      <c r="B3918" s="87" t="s">
        <v>8591</v>
      </c>
      <c r="C3918" s="87" t="s">
        <v>3260</v>
      </c>
      <c r="D3918" s="90" t="s">
        <v>5441</v>
      </c>
      <c r="E3918" s="137" t="s">
        <v>18832</v>
      </c>
    </row>
    <row r="3919" spans="1:5" ht="56.25" customHeight="1" x14ac:dyDescent="0.2">
      <c r="A3919" s="88">
        <v>8699205750029</v>
      </c>
      <c r="B3919" s="87" t="s">
        <v>8690</v>
      </c>
      <c r="C3919" s="87" t="s">
        <v>3260</v>
      </c>
      <c r="D3919" s="90" t="s">
        <v>5441</v>
      </c>
      <c r="E3919" s="137" t="s">
        <v>18832</v>
      </c>
    </row>
    <row r="3920" spans="1:5" ht="56.25" customHeight="1" x14ac:dyDescent="0.2">
      <c r="A3920" s="88">
        <v>8699205770010</v>
      </c>
      <c r="B3920" s="87" t="s">
        <v>8320</v>
      </c>
      <c r="C3920" s="87" t="s">
        <v>3260</v>
      </c>
      <c r="D3920" s="90" t="s">
        <v>5441</v>
      </c>
      <c r="E3920" s="137" t="s">
        <v>18832</v>
      </c>
    </row>
    <row r="3921" spans="1:5" ht="56.25" customHeight="1" x14ac:dyDescent="0.2">
      <c r="A3921" s="88">
        <v>8699205770027</v>
      </c>
      <c r="B3921" s="87" t="s">
        <v>3268</v>
      </c>
      <c r="C3921" s="87" t="s">
        <v>3260</v>
      </c>
      <c r="D3921" s="90" t="s">
        <v>5441</v>
      </c>
      <c r="E3921" s="137" t="s">
        <v>18832</v>
      </c>
    </row>
    <row r="3922" spans="1:5" ht="56.25" customHeight="1" x14ac:dyDescent="0.2">
      <c r="A3922" s="88">
        <v>8699516758530</v>
      </c>
      <c r="B3922" s="87" t="s">
        <v>3271</v>
      </c>
      <c r="C3922" s="87" t="s">
        <v>3270</v>
      </c>
      <c r="D3922" s="90" t="s">
        <v>5441</v>
      </c>
      <c r="E3922" s="137" t="s">
        <v>18832</v>
      </c>
    </row>
    <row r="3923" spans="1:5" ht="56.25" customHeight="1" x14ac:dyDescent="0.2">
      <c r="A3923" s="88">
        <v>8699516028541</v>
      </c>
      <c r="B3923" s="87" t="s">
        <v>3285</v>
      </c>
      <c r="C3923" s="87" t="s">
        <v>3286</v>
      </c>
      <c r="D3923" s="90" t="s">
        <v>5441</v>
      </c>
      <c r="E3923" s="137" t="s">
        <v>18832</v>
      </c>
    </row>
    <row r="3924" spans="1:5" ht="56.25" customHeight="1" x14ac:dyDescent="0.2">
      <c r="A3924" s="88">
        <v>8699205760011</v>
      </c>
      <c r="B3924" s="87" t="s">
        <v>6951</v>
      </c>
      <c r="C3924" s="87" t="s">
        <v>3352</v>
      </c>
      <c r="D3924" s="90" t="s">
        <v>5441</v>
      </c>
      <c r="E3924" s="137" t="s">
        <v>18832</v>
      </c>
    </row>
    <row r="3925" spans="1:5" ht="56.25" customHeight="1" x14ac:dyDescent="0.2">
      <c r="A3925" s="88">
        <v>8699205760028</v>
      </c>
      <c r="B3925" s="87" t="s">
        <v>6950</v>
      </c>
      <c r="C3925" s="87" t="s">
        <v>3352</v>
      </c>
      <c r="D3925" s="90" t="s">
        <v>5441</v>
      </c>
      <c r="E3925" s="137" t="s">
        <v>18832</v>
      </c>
    </row>
    <row r="3926" spans="1:5" ht="56.25" customHeight="1" x14ac:dyDescent="0.2">
      <c r="A3926" s="88">
        <v>8699205760035</v>
      </c>
      <c r="B3926" s="87" t="s">
        <v>6949</v>
      </c>
      <c r="C3926" s="87" t="s">
        <v>3352</v>
      </c>
      <c r="D3926" s="90" t="s">
        <v>5441</v>
      </c>
      <c r="E3926" s="137" t="s">
        <v>18832</v>
      </c>
    </row>
    <row r="3927" spans="1:5" ht="56.25" customHeight="1" x14ac:dyDescent="0.2">
      <c r="A3927" s="88">
        <v>8699516092375</v>
      </c>
      <c r="B3927" s="87" t="s">
        <v>8976</v>
      </c>
      <c r="C3927" s="97" t="s">
        <v>3400</v>
      </c>
      <c r="D3927" s="89" t="s">
        <v>5441</v>
      </c>
      <c r="E3927" s="137" t="s">
        <v>18832</v>
      </c>
    </row>
    <row r="3928" spans="1:5" ht="56.25" customHeight="1" x14ac:dyDescent="0.2">
      <c r="A3928" s="88">
        <v>8699516092382</v>
      </c>
      <c r="B3928" s="87" t="s">
        <v>9025</v>
      </c>
      <c r="C3928" s="97" t="s">
        <v>3400</v>
      </c>
      <c r="D3928" s="89" t="s">
        <v>5441</v>
      </c>
      <c r="E3928" s="137" t="s">
        <v>18832</v>
      </c>
    </row>
    <row r="3929" spans="1:5" ht="56.25" customHeight="1" x14ac:dyDescent="0.2">
      <c r="A3929" s="88">
        <v>8699516092399</v>
      </c>
      <c r="B3929" s="87" t="s">
        <v>8975</v>
      </c>
      <c r="C3929" s="97" t="s">
        <v>3400</v>
      </c>
      <c r="D3929" s="90" t="s">
        <v>5441</v>
      </c>
      <c r="E3929" s="137" t="s">
        <v>18832</v>
      </c>
    </row>
    <row r="3930" spans="1:5" ht="56.25" customHeight="1" x14ac:dyDescent="0.2">
      <c r="A3930" s="88">
        <v>8699516092405</v>
      </c>
      <c r="B3930" s="87" t="s">
        <v>8977</v>
      </c>
      <c r="C3930" s="97" t="s">
        <v>3400</v>
      </c>
      <c r="D3930" s="90" t="s">
        <v>5441</v>
      </c>
      <c r="E3930" s="137" t="s">
        <v>18832</v>
      </c>
    </row>
    <row r="3931" spans="1:5" ht="56.25" customHeight="1" x14ac:dyDescent="0.2">
      <c r="A3931" s="88">
        <v>8699516569167</v>
      </c>
      <c r="B3931" s="87" t="s">
        <v>3443</v>
      </c>
      <c r="C3931" s="87" t="s">
        <v>3442</v>
      </c>
      <c r="D3931" s="90" t="s">
        <v>5441</v>
      </c>
      <c r="E3931" s="137" t="s">
        <v>18832</v>
      </c>
    </row>
    <row r="3932" spans="1:5" ht="56.25" customHeight="1" x14ac:dyDescent="0.2">
      <c r="A3932" s="88">
        <v>8699516154080</v>
      </c>
      <c r="B3932" s="87" t="s">
        <v>2511</v>
      </c>
      <c r="C3932" s="87" t="s">
        <v>2487</v>
      </c>
      <c r="D3932" s="90" t="s">
        <v>5441</v>
      </c>
      <c r="E3932" s="137" t="s">
        <v>18832</v>
      </c>
    </row>
    <row r="3933" spans="1:5" ht="56.25" customHeight="1" x14ac:dyDescent="0.2">
      <c r="A3933" s="88">
        <v>8699516014902</v>
      </c>
      <c r="B3933" s="87" t="s">
        <v>7273</v>
      </c>
      <c r="C3933" s="87" t="s">
        <v>2972</v>
      </c>
      <c r="D3933" s="90" t="s">
        <v>5441</v>
      </c>
      <c r="E3933" s="137" t="s">
        <v>18832</v>
      </c>
    </row>
    <row r="3934" spans="1:5" ht="56.25" customHeight="1" x14ac:dyDescent="0.2">
      <c r="A3934" s="88">
        <v>8699516014582</v>
      </c>
      <c r="B3934" s="87" t="s">
        <v>12438</v>
      </c>
      <c r="C3934" s="97" t="s">
        <v>2006</v>
      </c>
      <c r="D3934" s="90" t="s">
        <v>5441</v>
      </c>
      <c r="E3934" s="137" t="s">
        <v>18832</v>
      </c>
    </row>
    <row r="3935" spans="1:5" ht="56.25" customHeight="1" x14ac:dyDescent="0.2">
      <c r="A3935" s="88">
        <v>8699516014599</v>
      </c>
      <c r="B3935" s="87" t="s">
        <v>12439</v>
      </c>
      <c r="C3935" s="97" t="s">
        <v>2006</v>
      </c>
      <c r="D3935" s="90" t="s">
        <v>5441</v>
      </c>
      <c r="E3935" s="137" t="s">
        <v>18832</v>
      </c>
    </row>
    <row r="3936" spans="1:5" ht="56.25" customHeight="1" x14ac:dyDescent="0.2">
      <c r="A3936" s="88">
        <v>8699205790018</v>
      </c>
      <c r="B3936" s="87" t="s">
        <v>2148</v>
      </c>
      <c r="C3936" s="87" t="s">
        <v>2142</v>
      </c>
      <c r="D3936" s="90" t="s">
        <v>5441</v>
      </c>
      <c r="E3936" s="137" t="s">
        <v>18832</v>
      </c>
    </row>
    <row r="3937" spans="1:5" ht="56.25" customHeight="1" x14ac:dyDescent="0.2">
      <c r="A3937" s="88">
        <v>8699205790025</v>
      </c>
      <c r="B3937" s="87" t="s">
        <v>2147</v>
      </c>
      <c r="C3937" s="87" t="s">
        <v>2142</v>
      </c>
      <c r="D3937" s="90" t="s">
        <v>5441</v>
      </c>
      <c r="E3937" s="137" t="s">
        <v>18832</v>
      </c>
    </row>
    <row r="3938" spans="1:5" ht="56.25" customHeight="1" x14ac:dyDescent="0.2">
      <c r="A3938" s="88">
        <v>8699516092214</v>
      </c>
      <c r="B3938" s="87" t="s">
        <v>10239</v>
      </c>
      <c r="C3938" s="87" t="s">
        <v>2150</v>
      </c>
      <c r="D3938" s="90" t="s">
        <v>5441</v>
      </c>
      <c r="E3938" s="137" t="s">
        <v>18832</v>
      </c>
    </row>
    <row r="3939" spans="1:5" ht="56.25" customHeight="1" x14ac:dyDescent="0.2">
      <c r="A3939" s="88">
        <v>8699516092221</v>
      </c>
      <c r="B3939" s="87" t="s">
        <v>10240</v>
      </c>
      <c r="C3939" s="87" t="s">
        <v>2150</v>
      </c>
      <c r="D3939" s="90" t="s">
        <v>5441</v>
      </c>
      <c r="E3939" s="137" t="s">
        <v>18832</v>
      </c>
    </row>
    <row r="3940" spans="1:5" ht="56.25" customHeight="1" x14ac:dyDescent="0.2">
      <c r="A3940" s="88">
        <v>8699516154202</v>
      </c>
      <c r="B3940" s="87" t="s">
        <v>2195</v>
      </c>
      <c r="C3940" s="87" t="s">
        <v>2190</v>
      </c>
      <c r="D3940" s="90" t="s">
        <v>5441</v>
      </c>
      <c r="E3940" s="137" t="s">
        <v>18830</v>
      </c>
    </row>
    <row r="3941" spans="1:5" ht="56.25" customHeight="1" x14ac:dyDescent="0.2">
      <c r="A3941" s="88">
        <v>8699516764517</v>
      </c>
      <c r="B3941" s="87" t="s">
        <v>12204</v>
      </c>
      <c r="C3941" s="87" t="s">
        <v>2246</v>
      </c>
      <c r="D3941" s="90" t="s">
        <v>5441</v>
      </c>
      <c r="E3941" s="137" t="s">
        <v>18832</v>
      </c>
    </row>
    <row r="3942" spans="1:5" ht="56.25" customHeight="1" x14ac:dyDescent="0.2">
      <c r="A3942" s="88">
        <v>8699516276126</v>
      </c>
      <c r="B3942" s="87" t="s">
        <v>13689</v>
      </c>
      <c r="C3942" s="87" t="s">
        <v>2282</v>
      </c>
      <c r="D3942" s="90" t="s">
        <v>5441</v>
      </c>
      <c r="E3942" s="137" t="s">
        <v>18832</v>
      </c>
    </row>
    <row r="3943" spans="1:5" ht="56.25" customHeight="1" x14ac:dyDescent="0.2">
      <c r="A3943" s="88">
        <v>8699516573607</v>
      </c>
      <c r="B3943" s="87" t="s">
        <v>2329</v>
      </c>
      <c r="C3943" s="87" t="s">
        <v>2308</v>
      </c>
      <c r="D3943" s="90" t="s">
        <v>5441</v>
      </c>
      <c r="E3943" s="137" t="s">
        <v>18830</v>
      </c>
    </row>
    <row r="3944" spans="1:5" ht="56.25" customHeight="1" x14ac:dyDescent="0.2">
      <c r="A3944" s="88">
        <v>8699516010720</v>
      </c>
      <c r="B3944" s="87" t="s">
        <v>2406</v>
      </c>
      <c r="C3944" s="87" t="s">
        <v>2402</v>
      </c>
      <c r="D3944" s="90" t="s">
        <v>5441</v>
      </c>
      <c r="E3944" s="137" t="s">
        <v>18832</v>
      </c>
    </row>
    <row r="3945" spans="1:5" ht="56.25" customHeight="1" x14ac:dyDescent="0.2">
      <c r="A3945" s="88">
        <v>8699516013745</v>
      </c>
      <c r="B3945" s="87" t="s">
        <v>1295</v>
      </c>
      <c r="C3945" s="87" t="s">
        <v>12645</v>
      </c>
      <c r="D3945" s="90" t="s">
        <v>5441</v>
      </c>
      <c r="E3945" s="137" t="s">
        <v>18830</v>
      </c>
    </row>
    <row r="3946" spans="1:5" ht="56.25" customHeight="1" x14ac:dyDescent="0.2">
      <c r="A3946" s="88">
        <v>8699516012779</v>
      </c>
      <c r="B3946" s="87" t="s">
        <v>1420</v>
      </c>
      <c r="C3946" s="97" t="s">
        <v>1417</v>
      </c>
      <c r="D3946" s="89" t="s">
        <v>5441</v>
      </c>
      <c r="E3946" s="137" t="s">
        <v>18832</v>
      </c>
    </row>
    <row r="3947" spans="1:5" ht="56.25" customHeight="1" x14ac:dyDescent="0.2">
      <c r="A3947" s="88">
        <v>8699516012830</v>
      </c>
      <c r="B3947" s="87" t="s">
        <v>1426</v>
      </c>
      <c r="C3947" s="97" t="s">
        <v>1417</v>
      </c>
      <c r="D3947" s="89" t="s">
        <v>5441</v>
      </c>
      <c r="E3947" s="137" t="s">
        <v>18832</v>
      </c>
    </row>
    <row r="3948" spans="1:5" ht="56.25" customHeight="1" x14ac:dyDescent="0.2">
      <c r="A3948" s="88">
        <v>8699516012854</v>
      </c>
      <c r="B3948" s="87" t="s">
        <v>1446</v>
      </c>
      <c r="C3948" s="97" t="s">
        <v>1417</v>
      </c>
      <c r="D3948" s="89" t="s">
        <v>5441</v>
      </c>
      <c r="E3948" s="137" t="s">
        <v>18832</v>
      </c>
    </row>
    <row r="3949" spans="1:5" ht="56.25" customHeight="1" x14ac:dyDescent="0.2">
      <c r="A3949" s="88">
        <v>8699503090087</v>
      </c>
      <c r="B3949" s="87" t="s">
        <v>1460</v>
      </c>
      <c r="C3949" s="87" t="s">
        <v>1457</v>
      </c>
      <c r="D3949" s="90" t="s">
        <v>5441</v>
      </c>
      <c r="E3949" s="137" t="s">
        <v>18832</v>
      </c>
    </row>
    <row r="3950" spans="1:5" ht="56.25" customHeight="1" x14ac:dyDescent="0.2">
      <c r="A3950" s="88">
        <v>8699516013936</v>
      </c>
      <c r="B3950" s="87" t="s">
        <v>11529</v>
      </c>
      <c r="C3950" s="87" t="s">
        <v>1527</v>
      </c>
      <c r="D3950" s="90" t="s">
        <v>5441</v>
      </c>
      <c r="E3950" s="137" t="s">
        <v>18832</v>
      </c>
    </row>
    <row r="3951" spans="1:5" ht="56.25" customHeight="1" x14ac:dyDescent="0.2">
      <c r="A3951" s="88">
        <v>8699516013950</v>
      </c>
      <c r="B3951" s="87" t="s">
        <v>11530</v>
      </c>
      <c r="C3951" s="87" t="s">
        <v>1527</v>
      </c>
      <c r="D3951" s="90" t="s">
        <v>5441</v>
      </c>
      <c r="E3951" s="137" t="s">
        <v>18832</v>
      </c>
    </row>
    <row r="3952" spans="1:5" ht="56.25" customHeight="1" x14ac:dyDescent="0.2">
      <c r="A3952" s="88">
        <v>8699516043001</v>
      </c>
      <c r="B3952" s="87" t="s">
        <v>10137</v>
      </c>
      <c r="C3952" s="87" t="s">
        <v>1558</v>
      </c>
      <c r="D3952" s="90" t="s">
        <v>5441</v>
      </c>
      <c r="E3952" s="137" t="s">
        <v>18832</v>
      </c>
    </row>
    <row r="3953" spans="1:5" ht="56.25" customHeight="1" x14ac:dyDescent="0.2">
      <c r="A3953" s="88">
        <v>8699516153663</v>
      </c>
      <c r="B3953" s="87" t="s">
        <v>10138</v>
      </c>
      <c r="C3953" s="87" t="s">
        <v>1558</v>
      </c>
      <c r="D3953" s="90" t="s">
        <v>5441</v>
      </c>
      <c r="E3953" s="137" t="s">
        <v>18832</v>
      </c>
    </row>
    <row r="3954" spans="1:5" ht="56.25" customHeight="1" x14ac:dyDescent="0.2">
      <c r="A3954" s="88">
        <v>8699516153670</v>
      </c>
      <c r="B3954" s="87" t="s">
        <v>10139</v>
      </c>
      <c r="C3954" s="87" t="s">
        <v>1558</v>
      </c>
      <c r="D3954" s="90" t="s">
        <v>5441</v>
      </c>
      <c r="E3954" s="137" t="s">
        <v>18832</v>
      </c>
    </row>
    <row r="3955" spans="1:5" ht="56.25" customHeight="1" x14ac:dyDescent="0.2">
      <c r="A3955" s="88">
        <v>8699516153687</v>
      </c>
      <c r="B3955" s="87" t="s">
        <v>10140</v>
      </c>
      <c r="C3955" s="87" t="s">
        <v>1558</v>
      </c>
      <c r="D3955" s="90" t="s">
        <v>5441</v>
      </c>
      <c r="E3955" s="137" t="s">
        <v>18832</v>
      </c>
    </row>
    <row r="3956" spans="1:5" ht="56.25" customHeight="1" x14ac:dyDescent="0.2">
      <c r="A3956" s="88">
        <v>8699516090357</v>
      </c>
      <c r="B3956" s="87" t="s">
        <v>9030</v>
      </c>
      <c r="C3956" s="87" t="s">
        <v>1710</v>
      </c>
      <c r="D3956" s="90" t="s">
        <v>5441</v>
      </c>
      <c r="E3956" s="137" t="s">
        <v>18832</v>
      </c>
    </row>
    <row r="3957" spans="1:5" ht="56.25" customHeight="1" x14ac:dyDescent="0.2">
      <c r="A3957" s="88">
        <v>8699516096847</v>
      </c>
      <c r="B3957" s="87" t="s">
        <v>979</v>
      </c>
      <c r="C3957" s="87" t="s">
        <v>972</v>
      </c>
      <c r="D3957" s="90" t="s">
        <v>5441</v>
      </c>
      <c r="E3957" s="137" t="s">
        <v>18832</v>
      </c>
    </row>
    <row r="3958" spans="1:5" ht="56.25" customHeight="1" x14ac:dyDescent="0.2">
      <c r="A3958" s="88">
        <v>8699516098032</v>
      </c>
      <c r="B3958" s="87" t="s">
        <v>981</v>
      </c>
      <c r="C3958" s="87" t="s">
        <v>972</v>
      </c>
      <c r="D3958" s="90" t="s">
        <v>5441</v>
      </c>
      <c r="E3958" s="137" t="s">
        <v>18832</v>
      </c>
    </row>
    <row r="3959" spans="1:5" ht="56.25" customHeight="1" x14ac:dyDescent="0.2">
      <c r="A3959" s="88">
        <v>8699205770089</v>
      </c>
      <c r="B3959" s="87" t="s">
        <v>1162</v>
      </c>
      <c r="C3959" s="87" t="s">
        <v>1159</v>
      </c>
      <c r="D3959" s="90" t="s">
        <v>5441</v>
      </c>
      <c r="E3959" s="137" t="s">
        <v>18832</v>
      </c>
    </row>
    <row r="3960" spans="1:5" ht="56.25" customHeight="1" x14ac:dyDescent="0.2">
      <c r="A3960" s="88">
        <v>8699205770096</v>
      </c>
      <c r="B3960" s="87" t="s">
        <v>1160</v>
      </c>
      <c r="C3960" s="87" t="s">
        <v>1159</v>
      </c>
      <c r="D3960" s="90" t="s">
        <v>5441</v>
      </c>
      <c r="E3960" s="137" t="s">
        <v>18832</v>
      </c>
    </row>
    <row r="3961" spans="1:5" ht="56.25" customHeight="1" x14ac:dyDescent="0.2">
      <c r="A3961" s="88">
        <v>8699516017989</v>
      </c>
      <c r="B3961" s="87" t="s">
        <v>13422</v>
      </c>
      <c r="C3961" s="87" t="s">
        <v>198</v>
      </c>
      <c r="D3961" s="90" t="s">
        <v>5441</v>
      </c>
      <c r="E3961" s="137" t="s">
        <v>18830</v>
      </c>
    </row>
    <row r="3962" spans="1:5" ht="56.25" customHeight="1" x14ac:dyDescent="0.2">
      <c r="A3962" s="88">
        <v>8699516098247</v>
      </c>
      <c r="B3962" s="87" t="s">
        <v>464</v>
      </c>
      <c r="C3962" s="87" t="s">
        <v>460</v>
      </c>
      <c r="D3962" s="90" t="s">
        <v>5441</v>
      </c>
      <c r="E3962" s="137" t="s">
        <v>18832</v>
      </c>
    </row>
    <row r="3963" spans="1:5" ht="56.25" customHeight="1" x14ac:dyDescent="0.2">
      <c r="A3963" s="88">
        <v>8699516098254</v>
      </c>
      <c r="B3963" s="87" t="s">
        <v>467</v>
      </c>
      <c r="C3963" s="87" t="s">
        <v>460</v>
      </c>
      <c r="D3963" s="90" t="s">
        <v>5441</v>
      </c>
      <c r="E3963" s="137" t="s">
        <v>18832</v>
      </c>
    </row>
    <row r="3964" spans="1:5" ht="56.25" customHeight="1" x14ac:dyDescent="0.2">
      <c r="A3964" s="88">
        <v>8699516098261</v>
      </c>
      <c r="B3964" s="87" t="s">
        <v>470</v>
      </c>
      <c r="C3964" s="87" t="s">
        <v>460</v>
      </c>
      <c r="D3964" s="90" t="s">
        <v>5441</v>
      </c>
      <c r="E3964" s="137" t="s">
        <v>18832</v>
      </c>
    </row>
    <row r="3965" spans="1:5" ht="56.25" customHeight="1" x14ac:dyDescent="0.2">
      <c r="A3965" s="88">
        <v>8699516098278</v>
      </c>
      <c r="B3965" s="87" t="s">
        <v>473</v>
      </c>
      <c r="C3965" s="87" t="s">
        <v>460</v>
      </c>
      <c r="D3965" s="90" t="s">
        <v>5441</v>
      </c>
      <c r="E3965" s="137" t="s">
        <v>18832</v>
      </c>
    </row>
    <row r="3966" spans="1:5" ht="56.25" customHeight="1" x14ac:dyDescent="0.2">
      <c r="A3966" s="88">
        <v>8699516799236</v>
      </c>
      <c r="B3966" s="87" t="s">
        <v>12365</v>
      </c>
      <c r="C3966" s="87" t="s">
        <v>626</v>
      </c>
      <c r="D3966" s="90" t="s">
        <v>5441</v>
      </c>
      <c r="E3966" s="137" t="s">
        <v>18832</v>
      </c>
    </row>
    <row r="3967" spans="1:5" ht="56.25" customHeight="1" x14ac:dyDescent="0.2">
      <c r="A3967" s="88">
        <v>8699516799243</v>
      </c>
      <c r="B3967" s="87" t="s">
        <v>12366</v>
      </c>
      <c r="C3967" s="87" t="s">
        <v>626</v>
      </c>
      <c r="D3967" s="90" t="s">
        <v>5441</v>
      </c>
      <c r="E3967" s="137" t="s">
        <v>18832</v>
      </c>
    </row>
    <row r="3968" spans="1:5" ht="56.25" customHeight="1" x14ac:dyDescent="0.2">
      <c r="A3968" s="88">
        <v>8699516799472</v>
      </c>
      <c r="B3968" s="87" t="s">
        <v>12363</v>
      </c>
      <c r="C3968" s="87" t="s">
        <v>626</v>
      </c>
      <c r="D3968" s="90" t="s">
        <v>5441</v>
      </c>
      <c r="E3968" s="137" t="s">
        <v>18832</v>
      </c>
    </row>
    <row r="3969" spans="1:5" ht="56.25" customHeight="1" x14ac:dyDescent="0.2">
      <c r="A3969" s="88">
        <v>8699516799489</v>
      </c>
      <c r="B3969" s="87" t="s">
        <v>12364</v>
      </c>
      <c r="C3969" s="87" t="s">
        <v>626</v>
      </c>
      <c r="D3969" s="90" t="s">
        <v>5441</v>
      </c>
      <c r="E3969" s="137" t="s">
        <v>18832</v>
      </c>
    </row>
    <row r="3970" spans="1:5" ht="56.25" customHeight="1" x14ac:dyDescent="0.2">
      <c r="A3970" s="88">
        <v>8699809799189</v>
      </c>
      <c r="B3970" s="87" t="s">
        <v>16266</v>
      </c>
      <c r="C3970" s="87" t="s">
        <v>16267</v>
      </c>
      <c r="D3970" s="90" t="s">
        <v>13063</v>
      </c>
      <c r="E3970" s="137" t="s">
        <v>18832</v>
      </c>
    </row>
    <row r="3971" spans="1:5" ht="56.25" customHeight="1" x14ac:dyDescent="0.2">
      <c r="A3971" s="88">
        <v>8699809340060</v>
      </c>
      <c r="B3971" s="87" t="s">
        <v>13878</v>
      </c>
      <c r="C3971" s="87" t="s">
        <v>4061</v>
      </c>
      <c r="D3971" s="90" t="s">
        <v>13063</v>
      </c>
      <c r="E3971" s="137" t="s">
        <v>18832</v>
      </c>
    </row>
    <row r="3972" spans="1:5" ht="56.25" customHeight="1" x14ac:dyDescent="0.2">
      <c r="A3972" s="88">
        <v>8699809098626</v>
      </c>
      <c r="B3972" s="87" t="s">
        <v>13768</v>
      </c>
      <c r="C3972" s="87" t="s">
        <v>13249</v>
      </c>
      <c r="D3972" s="90" t="s">
        <v>5588</v>
      </c>
      <c r="E3972" s="137" t="s">
        <v>18832</v>
      </c>
    </row>
    <row r="3973" spans="1:5" ht="56.25" customHeight="1" x14ac:dyDescent="0.2">
      <c r="A3973" s="88">
        <v>8699809098633</v>
      </c>
      <c r="B3973" s="87" t="s">
        <v>13769</v>
      </c>
      <c r="C3973" s="87" t="s">
        <v>13249</v>
      </c>
      <c r="D3973" s="90" t="s">
        <v>5588</v>
      </c>
      <c r="E3973" s="137" t="s">
        <v>18832</v>
      </c>
    </row>
    <row r="3974" spans="1:5" ht="56.25" customHeight="1" x14ac:dyDescent="0.2">
      <c r="A3974" s="88">
        <v>8699809098640</v>
      </c>
      <c r="B3974" s="87" t="s">
        <v>13770</v>
      </c>
      <c r="C3974" s="87" t="s">
        <v>13249</v>
      </c>
      <c r="D3974" s="90" t="s">
        <v>5588</v>
      </c>
      <c r="E3974" s="137" t="s">
        <v>18832</v>
      </c>
    </row>
    <row r="3975" spans="1:5" ht="56.25" customHeight="1" x14ac:dyDescent="0.2">
      <c r="A3975" s="88">
        <v>8699809098657</v>
      </c>
      <c r="B3975" s="87" t="s">
        <v>13771</v>
      </c>
      <c r="C3975" s="87" t="s">
        <v>13249</v>
      </c>
      <c r="D3975" s="90" t="s">
        <v>5588</v>
      </c>
      <c r="E3975" s="137" t="s">
        <v>18832</v>
      </c>
    </row>
    <row r="3976" spans="1:5" ht="56.25" customHeight="1" x14ac:dyDescent="0.2">
      <c r="A3976" s="88">
        <v>8699809758407</v>
      </c>
      <c r="B3976" s="87" t="s">
        <v>4789</v>
      </c>
      <c r="C3976" s="87" t="s">
        <v>4790</v>
      </c>
      <c r="D3976" s="90" t="s">
        <v>5588</v>
      </c>
      <c r="E3976" s="137" t="s">
        <v>18832</v>
      </c>
    </row>
    <row r="3977" spans="1:5" ht="56.25" customHeight="1" x14ac:dyDescent="0.2">
      <c r="A3977" s="88">
        <v>8699809698611</v>
      </c>
      <c r="B3977" s="87" t="s">
        <v>4791</v>
      </c>
      <c r="C3977" s="87" t="s">
        <v>4792</v>
      </c>
      <c r="D3977" s="90" t="s">
        <v>5588</v>
      </c>
      <c r="E3977" s="137" t="s">
        <v>18832</v>
      </c>
    </row>
    <row r="3978" spans="1:5" ht="56.25" customHeight="1" x14ac:dyDescent="0.2">
      <c r="A3978" s="88">
        <v>8699809758506</v>
      </c>
      <c r="B3978" s="87" t="s">
        <v>4793</v>
      </c>
      <c r="C3978" s="87" t="s">
        <v>6344</v>
      </c>
      <c r="D3978" s="90" t="s">
        <v>5588</v>
      </c>
      <c r="E3978" s="137" t="s">
        <v>18832</v>
      </c>
    </row>
    <row r="3979" spans="1:5" ht="56.25" customHeight="1" x14ac:dyDescent="0.2">
      <c r="A3979" s="88">
        <v>8699809595019</v>
      </c>
      <c r="B3979" s="87" t="s">
        <v>4801</v>
      </c>
      <c r="C3979" s="87" t="s">
        <v>4802</v>
      </c>
      <c r="D3979" s="90" t="s">
        <v>5588</v>
      </c>
      <c r="E3979" s="137" t="s">
        <v>18832</v>
      </c>
    </row>
    <row r="3980" spans="1:5" ht="56.25" customHeight="1" x14ac:dyDescent="0.2">
      <c r="A3980" s="88">
        <v>8699809549067</v>
      </c>
      <c r="B3980" s="87" t="s">
        <v>5241</v>
      </c>
      <c r="C3980" s="87" t="s">
        <v>5239</v>
      </c>
      <c r="D3980" s="90" t="s">
        <v>5588</v>
      </c>
      <c r="E3980" s="137" t="s">
        <v>18832</v>
      </c>
    </row>
    <row r="3981" spans="1:5" ht="56.25" customHeight="1" x14ac:dyDescent="0.2">
      <c r="A3981" s="88">
        <v>8699809549159</v>
      </c>
      <c r="B3981" s="87" t="s">
        <v>5240</v>
      </c>
      <c r="C3981" s="87" t="s">
        <v>5239</v>
      </c>
      <c r="D3981" s="90" t="s">
        <v>5588</v>
      </c>
      <c r="E3981" s="137" t="s">
        <v>18832</v>
      </c>
    </row>
    <row r="3982" spans="1:5" ht="56.25" customHeight="1" x14ac:dyDescent="0.2">
      <c r="A3982" s="88">
        <v>8699809779075</v>
      </c>
      <c r="B3982" s="87" t="s">
        <v>5238</v>
      </c>
      <c r="C3982" s="87" t="s">
        <v>5239</v>
      </c>
      <c r="D3982" s="90" t="s">
        <v>5588</v>
      </c>
      <c r="E3982" s="137" t="s">
        <v>18832</v>
      </c>
    </row>
    <row r="3983" spans="1:5" ht="56.25" customHeight="1" x14ac:dyDescent="0.2">
      <c r="A3983" s="88">
        <v>8699809790445</v>
      </c>
      <c r="B3983" s="87" t="s">
        <v>5297</v>
      </c>
      <c r="C3983" s="87" t="s">
        <v>5298</v>
      </c>
      <c r="D3983" s="90" t="s">
        <v>5588</v>
      </c>
      <c r="E3983" s="137" t="s">
        <v>18832</v>
      </c>
    </row>
    <row r="3984" spans="1:5" ht="56.25" customHeight="1" x14ac:dyDescent="0.2">
      <c r="A3984" s="88">
        <v>8699809790452</v>
      </c>
      <c r="B3984" s="87" t="s">
        <v>5299</v>
      </c>
      <c r="C3984" s="87" t="s">
        <v>5298</v>
      </c>
      <c r="D3984" s="90" t="s">
        <v>5588</v>
      </c>
      <c r="E3984" s="137" t="s">
        <v>18832</v>
      </c>
    </row>
    <row r="3985" spans="1:5" ht="56.25" customHeight="1" x14ac:dyDescent="0.2">
      <c r="A3985" s="88">
        <v>8699809018099</v>
      </c>
      <c r="B3985" s="87" t="s">
        <v>3951</v>
      </c>
      <c r="C3985" s="87" t="s">
        <v>3950</v>
      </c>
      <c r="D3985" s="90" t="s">
        <v>5588</v>
      </c>
      <c r="E3985" s="137" t="s">
        <v>18832</v>
      </c>
    </row>
    <row r="3986" spans="1:5" ht="56.25" customHeight="1" x14ac:dyDescent="0.2">
      <c r="A3986" s="88">
        <v>8699809097889</v>
      </c>
      <c r="B3986" s="87" t="s">
        <v>4007</v>
      </c>
      <c r="C3986" s="87" t="s">
        <v>4008</v>
      </c>
      <c r="D3986" s="90" t="s">
        <v>5588</v>
      </c>
      <c r="E3986" s="137" t="s">
        <v>18831</v>
      </c>
    </row>
    <row r="3987" spans="1:5" ht="56.25" customHeight="1" x14ac:dyDescent="0.2">
      <c r="A3987" s="88">
        <v>8699809950788</v>
      </c>
      <c r="B3987" s="87" t="s">
        <v>8934</v>
      </c>
      <c r="C3987" s="87" t="s">
        <v>4053</v>
      </c>
      <c r="D3987" s="90" t="s">
        <v>5588</v>
      </c>
      <c r="E3987" s="137" t="s">
        <v>18832</v>
      </c>
    </row>
    <row r="3988" spans="1:5" ht="56.25" customHeight="1" x14ac:dyDescent="0.2">
      <c r="A3988" s="88">
        <v>8699809260030</v>
      </c>
      <c r="B3988" s="87" t="s">
        <v>11210</v>
      </c>
      <c r="C3988" s="87" t="s">
        <v>4122</v>
      </c>
      <c r="D3988" s="90" t="s">
        <v>5588</v>
      </c>
      <c r="E3988" s="137" t="s">
        <v>18832</v>
      </c>
    </row>
    <row r="3989" spans="1:5" ht="56.25" customHeight="1" x14ac:dyDescent="0.2">
      <c r="A3989" s="88">
        <v>8699809760288</v>
      </c>
      <c r="B3989" s="87" t="s">
        <v>3168</v>
      </c>
      <c r="C3989" s="87" t="s">
        <v>3167</v>
      </c>
      <c r="D3989" s="90" t="s">
        <v>5588</v>
      </c>
      <c r="E3989" s="137" t="s">
        <v>18832</v>
      </c>
    </row>
    <row r="3990" spans="1:5" ht="56.25" customHeight="1" x14ac:dyDescent="0.2">
      <c r="A3990" s="88">
        <v>8699809760295</v>
      </c>
      <c r="B3990" s="87" t="s">
        <v>9398</v>
      </c>
      <c r="C3990" s="87" t="s">
        <v>3167</v>
      </c>
      <c r="D3990" s="90" t="s">
        <v>5588</v>
      </c>
      <c r="E3990" s="137" t="s">
        <v>18832</v>
      </c>
    </row>
    <row r="3991" spans="1:5" ht="56.25" customHeight="1" x14ac:dyDescent="0.2">
      <c r="A3991" s="88">
        <v>8699809037779</v>
      </c>
      <c r="B3991" s="87" t="s">
        <v>3460</v>
      </c>
      <c r="C3991" s="87" t="s">
        <v>3453</v>
      </c>
      <c r="D3991" s="90" t="s">
        <v>5588</v>
      </c>
      <c r="E3991" s="137" t="s">
        <v>18832</v>
      </c>
    </row>
    <row r="3992" spans="1:5" ht="56.25" customHeight="1" x14ac:dyDescent="0.2">
      <c r="A3992" s="88">
        <v>8699809897083</v>
      </c>
      <c r="B3992" s="87" t="s">
        <v>3458</v>
      </c>
      <c r="C3992" s="87" t="s">
        <v>3453</v>
      </c>
      <c r="D3992" s="90" t="s">
        <v>5588</v>
      </c>
      <c r="E3992" s="137" t="s">
        <v>18832</v>
      </c>
    </row>
    <row r="3993" spans="1:5" ht="56.25" customHeight="1" x14ac:dyDescent="0.2">
      <c r="A3993" s="88">
        <v>8699809156647</v>
      </c>
      <c r="B3993" s="87" t="s">
        <v>3579</v>
      </c>
      <c r="C3993" s="87" t="s">
        <v>3580</v>
      </c>
      <c r="D3993" s="90" t="s">
        <v>5588</v>
      </c>
      <c r="E3993" s="137" t="s">
        <v>18830</v>
      </c>
    </row>
    <row r="3994" spans="1:5" ht="56.25" customHeight="1" x14ac:dyDescent="0.2">
      <c r="A3994" s="88">
        <v>8699809156654</v>
      </c>
      <c r="B3994" s="87" t="s">
        <v>3581</v>
      </c>
      <c r="C3994" s="87" t="s">
        <v>3580</v>
      </c>
      <c r="D3994" s="90" t="s">
        <v>5588</v>
      </c>
      <c r="E3994" s="137" t="s">
        <v>18832</v>
      </c>
    </row>
    <row r="3995" spans="1:5" ht="56.25" customHeight="1" x14ac:dyDescent="0.2">
      <c r="A3995" s="88">
        <v>8699809755109</v>
      </c>
      <c r="B3995" s="87" t="s">
        <v>2890</v>
      </c>
      <c r="C3995" s="87" t="s">
        <v>5414</v>
      </c>
      <c r="D3995" s="90" t="s">
        <v>5588</v>
      </c>
      <c r="E3995" s="137" t="s">
        <v>18830</v>
      </c>
    </row>
    <row r="3996" spans="1:5" ht="56.25" customHeight="1" x14ac:dyDescent="0.2">
      <c r="A3996" s="88">
        <v>8699809755017</v>
      </c>
      <c r="B3996" s="16" t="s">
        <v>10018</v>
      </c>
      <c r="C3996" s="16" t="s">
        <v>5414</v>
      </c>
      <c r="D3996" s="90" t="s">
        <v>5588</v>
      </c>
      <c r="E3996" s="137" t="s">
        <v>18832</v>
      </c>
    </row>
    <row r="3997" spans="1:5" ht="56.25" customHeight="1" x14ac:dyDescent="0.2">
      <c r="A3997" s="88">
        <v>8699809190023</v>
      </c>
      <c r="B3997" s="87" t="s">
        <v>2019</v>
      </c>
      <c r="C3997" s="87" t="s">
        <v>2017</v>
      </c>
      <c r="D3997" s="90" t="s">
        <v>5588</v>
      </c>
      <c r="E3997" s="137" t="s">
        <v>18830</v>
      </c>
    </row>
    <row r="3998" spans="1:5" ht="56.25" customHeight="1" x14ac:dyDescent="0.2">
      <c r="A3998" s="88">
        <v>8699809132719</v>
      </c>
      <c r="B3998" s="87" t="s">
        <v>2270</v>
      </c>
      <c r="C3998" s="87" t="s">
        <v>2269</v>
      </c>
      <c r="D3998" s="90" t="s">
        <v>5588</v>
      </c>
      <c r="E3998" s="137" t="s">
        <v>18832</v>
      </c>
    </row>
    <row r="3999" spans="1:5" ht="56.25" customHeight="1" x14ac:dyDescent="0.2">
      <c r="A3999" s="88">
        <v>8699809018310</v>
      </c>
      <c r="B3999" s="87" t="s">
        <v>8667</v>
      </c>
      <c r="C3999" s="87" t="s">
        <v>2308</v>
      </c>
      <c r="D3999" s="90" t="s">
        <v>5588</v>
      </c>
      <c r="E3999" s="137" t="s">
        <v>18832</v>
      </c>
    </row>
    <row r="4000" spans="1:5" ht="56.25" customHeight="1" x14ac:dyDescent="0.2">
      <c r="A4000" s="88">
        <v>8699809897052</v>
      </c>
      <c r="B4000" s="87" t="s">
        <v>2330</v>
      </c>
      <c r="C4000" s="87" t="s">
        <v>2308</v>
      </c>
      <c r="D4000" s="90" t="s">
        <v>5588</v>
      </c>
      <c r="E4000" s="137" t="s">
        <v>18832</v>
      </c>
    </row>
    <row r="4001" spans="1:5" ht="56.25" customHeight="1" x14ac:dyDescent="0.2">
      <c r="A4001" s="88">
        <v>8699809018594</v>
      </c>
      <c r="B4001" s="87" t="s">
        <v>13361</v>
      </c>
      <c r="C4001" s="87" t="s">
        <v>2402</v>
      </c>
      <c r="D4001" s="90" t="s">
        <v>5588</v>
      </c>
      <c r="E4001" s="137" t="s">
        <v>18832</v>
      </c>
    </row>
    <row r="4002" spans="1:5" ht="56.25" customHeight="1" x14ac:dyDescent="0.2">
      <c r="A4002" s="88">
        <v>8699809018129</v>
      </c>
      <c r="B4002" s="87" t="s">
        <v>1471</v>
      </c>
      <c r="C4002" s="87" t="s">
        <v>1466</v>
      </c>
      <c r="D4002" s="90" t="s">
        <v>5588</v>
      </c>
      <c r="E4002" s="137" t="s">
        <v>18832</v>
      </c>
    </row>
    <row r="4003" spans="1:5" ht="56.25" customHeight="1" x14ac:dyDescent="0.2">
      <c r="A4003" s="88">
        <v>8699809018280</v>
      </c>
      <c r="B4003" s="87" t="s">
        <v>1469</v>
      </c>
      <c r="C4003" s="87" t="s">
        <v>1466</v>
      </c>
      <c r="D4003" s="90" t="s">
        <v>5588</v>
      </c>
      <c r="E4003" s="137" t="s">
        <v>18832</v>
      </c>
    </row>
    <row r="4004" spans="1:5" ht="56.25" customHeight="1" x14ac:dyDescent="0.2">
      <c r="A4004" s="88">
        <v>8699809098169</v>
      </c>
      <c r="B4004" s="87" t="s">
        <v>10438</v>
      </c>
      <c r="C4004" s="87" t="s">
        <v>10439</v>
      </c>
      <c r="D4004" s="90" t="s">
        <v>5588</v>
      </c>
      <c r="E4004" s="137" t="s">
        <v>18832</v>
      </c>
    </row>
    <row r="4005" spans="1:5" ht="56.25" customHeight="1" x14ac:dyDescent="0.2">
      <c r="A4005" s="88">
        <v>8699809098176</v>
      </c>
      <c r="B4005" s="87" t="s">
        <v>10440</v>
      </c>
      <c r="C4005" s="87" t="s">
        <v>10439</v>
      </c>
      <c r="D4005" s="90" t="s">
        <v>5588</v>
      </c>
      <c r="E4005" s="137" t="s">
        <v>18832</v>
      </c>
    </row>
    <row r="4006" spans="1:5" ht="56.25" customHeight="1" x14ac:dyDescent="0.2">
      <c r="A4006" s="88">
        <v>8699809018389</v>
      </c>
      <c r="B4006" s="87" t="s">
        <v>10191</v>
      </c>
      <c r="C4006" s="87" t="s">
        <v>1628</v>
      </c>
      <c r="D4006" s="90" t="s">
        <v>5588</v>
      </c>
      <c r="E4006" s="137" t="s">
        <v>18832</v>
      </c>
    </row>
    <row r="4007" spans="1:5" ht="56.25" customHeight="1" x14ac:dyDescent="0.2">
      <c r="A4007" s="88">
        <v>8699809018419</v>
      </c>
      <c r="B4007" s="87" t="s">
        <v>10197</v>
      </c>
      <c r="C4007" s="87" t="s">
        <v>1628</v>
      </c>
      <c r="D4007" s="90" t="s">
        <v>5588</v>
      </c>
      <c r="E4007" s="137" t="s">
        <v>18832</v>
      </c>
    </row>
    <row r="4008" spans="1:5" ht="56.25" customHeight="1" x14ac:dyDescent="0.2">
      <c r="A4008" s="88">
        <v>8699809616677</v>
      </c>
      <c r="B4008" s="87" t="s">
        <v>1692</v>
      </c>
      <c r="C4008" s="87" t="s">
        <v>1690</v>
      </c>
      <c r="D4008" s="90" t="s">
        <v>5588</v>
      </c>
      <c r="E4008" s="137" t="s">
        <v>18832</v>
      </c>
    </row>
    <row r="4009" spans="1:5" ht="56.25" customHeight="1" x14ac:dyDescent="0.2">
      <c r="A4009" s="88">
        <v>8699809156616</v>
      </c>
      <c r="B4009" s="87" t="s">
        <v>1700</v>
      </c>
      <c r="C4009" s="87" t="s">
        <v>1698</v>
      </c>
      <c r="D4009" s="90" t="s">
        <v>5588</v>
      </c>
      <c r="E4009" s="137" t="s">
        <v>18832</v>
      </c>
    </row>
    <row r="4010" spans="1:5" ht="56.25" customHeight="1" x14ac:dyDescent="0.2">
      <c r="A4010" s="88">
        <v>8699809156623</v>
      </c>
      <c r="B4010" s="87" t="s">
        <v>1702</v>
      </c>
      <c r="C4010" s="87" t="s">
        <v>1698</v>
      </c>
      <c r="D4010" s="90" t="s">
        <v>5588</v>
      </c>
      <c r="E4010" s="137" t="s">
        <v>18832</v>
      </c>
    </row>
    <row r="4011" spans="1:5" ht="56.25" customHeight="1" x14ac:dyDescent="0.2">
      <c r="A4011" s="88">
        <v>8699809706606</v>
      </c>
      <c r="B4011" s="87" t="s">
        <v>1697</v>
      </c>
      <c r="C4011" s="87" t="s">
        <v>1698</v>
      </c>
      <c r="D4011" s="90" t="s">
        <v>5588</v>
      </c>
      <c r="E4011" s="137" t="s">
        <v>18832</v>
      </c>
    </row>
    <row r="4012" spans="1:5" ht="56.25" customHeight="1" x14ac:dyDescent="0.2">
      <c r="A4012" s="88">
        <v>8699809090521</v>
      </c>
      <c r="B4012" s="87" t="s">
        <v>1711</v>
      </c>
      <c r="C4012" s="87" t="s">
        <v>1710</v>
      </c>
      <c r="D4012" s="90" t="s">
        <v>5588</v>
      </c>
      <c r="E4012" s="137" t="s">
        <v>18831</v>
      </c>
    </row>
    <row r="4013" spans="1:5" ht="56.25" customHeight="1" x14ac:dyDescent="0.2">
      <c r="A4013" s="88">
        <v>8699809098046</v>
      </c>
      <c r="B4013" s="87" t="s">
        <v>814</v>
      </c>
      <c r="C4013" s="87" t="s">
        <v>815</v>
      </c>
      <c r="D4013" s="90" t="s">
        <v>5588</v>
      </c>
      <c r="E4013" s="137" t="s">
        <v>18832</v>
      </c>
    </row>
    <row r="4014" spans="1:5" ht="56.25" customHeight="1" x14ac:dyDescent="0.2">
      <c r="A4014" s="88">
        <v>8699809200678</v>
      </c>
      <c r="B4014" s="87" t="s">
        <v>816</v>
      </c>
      <c r="C4014" s="87" t="s">
        <v>815</v>
      </c>
      <c r="D4014" s="90" t="s">
        <v>5588</v>
      </c>
      <c r="E4014" s="137" t="s">
        <v>18832</v>
      </c>
    </row>
    <row r="4015" spans="1:5" ht="56.25" customHeight="1" x14ac:dyDescent="0.2">
      <c r="A4015" s="88">
        <v>8699809132771</v>
      </c>
      <c r="B4015" s="87" t="s">
        <v>9378</v>
      </c>
      <c r="C4015" s="87" t="s">
        <v>1260</v>
      </c>
      <c r="D4015" s="90" t="s">
        <v>5588</v>
      </c>
      <c r="E4015" s="137" t="s">
        <v>18832</v>
      </c>
    </row>
    <row r="4016" spans="1:5" ht="56.25" customHeight="1" x14ac:dyDescent="0.2">
      <c r="A4016" s="88">
        <v>8699809090491</v>
      </c>
      <c r="B4016" s="87" t="s">
        <v>232</v>
      </c>
      <c r="C4016" s="87" t="s">
        <v>233</v>
      </c>
      <c r="D4016" s="90" t="s">
        <v>5588</v>
      </c>
      <c r="E4016" s="137" t="s">
        <v>18830</v>
      </c>
    </row>
    <row r="4017" spans="1:5" ht="56.25" customHeight="1" x14ac:dyDescent="0.2">
      <c r="A4017" s="88">
        <v>8699809097704</v>
      </c>
      <c r="B4017" s="87" t="s">
        <v>367</v>
      </c>
      <c r="C4017" s="87" t="s">
        <v>368</v>
      </c>
      <c r="D4017" s="90" t="s">
        <v>5588</v>
      </c>
      <c r="E4017" s="137" t="s">
        <v>18830</v>
      </c>
    </row>
    <row r="4018" spans="1:5" ht="56.25" customHeight="1" x14ac:dyDescent="0.2">
      <c r="A4018" s="88">
        <v>8699809156760</v>
      </c>
      <c r="B4018" s="87" t="s">
        <v>13681</v>
      </c>
      <c r="C4018" s="87" t="s">
        <v>395</v>
      </c>
      <c r="D4018" s="90" t="s">
        <v>5588</v>
      </c>
      <c r="E4018" s="137" t="s">
        <v>18832</v>
      </c>
    </row>
    <row r="4019" spans="1:5" ht="56.25" customHeight="1" x14ac:dyDescent="0.2">
      <c r="A4019" s="88">
        <v>8699809897021</v>
      </c>
      <c r="B4019" s="87" t="s">
        <v>531</v>
      </c>
      <c r="C4019" s="87" t="s">
        <v>529</v>
      </c>
      <c r="D4019" s="90" t="s">
        <v>5588</v>
      </c>
      <c r="E4019" s="137" t="s">
        <v>18830</v>
      </c>
    </row>
    <row r="4020" spans="1:5" ht="56.25" customHeight="1" x14ac:dyDescent="0.2">
      <c r="A4020" s="88">
        <v>8699809240513</v>
      </c>
      <c r="B4020" s="87" t="s">
        <v>662</v>
      </c>
      <c r="C4020" s="87" t="s">
        <v>663</v>
      </c>
      <c r="D4020" s="90" t="s">
        <v>5588</v>
      </c>
      <c r="E4020" s="137" t="s">
        <v>18832</v>
      </c>
    </row>
    <row r="4021" spans="1:5" ht="56.25" customHeight="1" x14ac:dyDescent="0.2">
      <c r="A4021" s="88">
        <v>8699809190016</v>
      </c>
      <c r="B4021" s="87" t="s">
        <v>690</v>
      </c>
      <c r="C4021" s="87" t="s">
        <v>16512</v>
      </c>
      <c r="D4021" s="90" t="s">
        <v>5588</v>
      </c>
      <c r="E4021" s="137" t="s">
        <v>18832</v>
      </c>
    </row>
    <row r="4022" spans="1:5" ht="56.25" customHeight="1" x14ac:dyDescent="0.2">
      <c r="A4022" s="88">
        <v>8699625960343</v>
      </c>
      <c r="B4022" s="87" t="s">
        <v>4317</v>
      </c>
      <c r="C4022" s="87" t="s">
        <v>7405</v>
      </c>
      <c r="D4022" s="90" t="s">
        <v>4876</v>
      </c>
      <c r="E4022" s="137" t="s">
        <v>18832</v>
      </c>
    </row>
    <row r="4023" spans="1:5" ht="56.25" customHeight="1" x14ac:dyDescent="0.2">
      <c r="A4023" s="88">
        <v>8699625960350</v>
      </c>
      <c r="B4023" s="87" t="s">
        <v>3981</v>
      </c>
      <c r="C4023" s="87" t="s">
        <v>3982</v>
      </c>
      <c r="D4023" s="90" t="s">
        <v>4876</v>
      </c>
      <c r="E4023" s="137" t="s">
        <v>18830</v>
      </c>
    </row>
    <row r="4024" spans="1:5" ht="56.25" customHeight="1" x14ac:dyDescent="0.2">
      <c r="A4024" s="88">
        <v>8699625960244</v>
      </c>
      <c r="B4024" s="87" t="s">
        <v>3986</v>
      </c>
      <c r="C4024" s="87" t="s">
        <v>3982</v>
      </c>
      <c r="D4024" s="90" t="s">
        <v>4876</v>
      </c>
      <c r="E4024" s="137" t="s">
        <v>18832</v>
      </c>
    </row>
    <row r="4025" spans="1:5" ht="56.25" customHeight="1" x14ac:dyDescent="0.2">
      <c r="A4025" s="88">
        <v>8699809770393</v>
      </c>
      <c r="B4025" s="16" t="s">
        <v>6343</v>
      </c>
      <c r="C4025" s="16" t="s">
        <v>6344</v>
      </c>
      <c r="D4025" s="90" t="s">
        <v>15144</v>
      </c>
      <c r="E4025" s="137" t="s">
        <v>18832</v>
      </c>
    </row>
    <row r="4026" spans="1:5" ht="56.25" customHeight="1" x14ac:dyDescent="0.2">
      <c r="A4026" s="88">
        <v>8699542120042</v>
      </c>
      <c r="B4026" s="87" t="s">
        <v>2542</v>
      </c>
      <c r="C4026" s="87" t="s">
        <v>15710</v>
      </c>
      <c r="D4026" s="90" t="s">
        <v>5495</v>
      </c>
      <c r="E4026" s="137" t="s">
        <v>18832</v>
      </c>
    </row>
    <row r="4027" spans="1:5" ht="56.25" customHeight="1" x14ac:dyDescent="0.2">
      <c r="A4027" s="88">
        <v>8699536010243</v>
      </c>
      <c r="B4027" s="87" t="s">
        <v>5567</v>
      </c>
      <c r="C4027" s="87" t="s">
        <v>5562</v>
      </c>
      <c r="D4027" s="90" t="s">
        <v>5539</v>
      </c>
      <c r="E4027" s="137" t="s">
        <v>18832</v>
      </c>
    </row>
    <row r="4028" spans="1:5" ht="56.25" customHeight="1" x14ac:dyDescent="0.2">
      <c r="A4028" s="88">
        <v>8699536010649</v>
      </c>
      <c r="B4028" s="87" t="s">
        <v>5701</v>
      </c>
      <c r="C4028" s="87" t="s">
        <v>5662</v>
      </c>
      <c r="D4028" s="90" t="s">
        <v>5539</v>
      </c>
      <c r="E4028" s="137" t="s">
        <v>18832</v>
      </c>
    </row>
    <row r="4029" spans="1:5" ht="56.25" customHeight="1" x14ac:dyDescent="0.2">
      <c r="A4029" s="88">
        <v>8699536092201</v>
      </c>
      <c r="B4029" s="87" t="s">
        <v>12684</v>
      </c>
      <c r="C4029" s="87" t="s">
        <v>5709</v>
      </c>
      <c r="D4029" s="90" t="s">
        <v>5539</v>
      </c>
      <c r="E4029" s="137" t="s">
        <v>18832</v>
      </c>
    </row>
    <row r="4030" spans="1:5" ht="56.25" customHeight="1" x14ac:dyDescent="0.2">
      <c r="A4030" s="88">
        <v>8699536092225</v>
      </c>
      <c r="B4030" s="87" t="s">
        <v>12956</v>
      </c>
      <c r="C4030" s="87" t="s">
        <v>5709</v>
      </c>
      <c r="D4030" s="90" t="s">
        <v>5539</v>
      </c>
      <c r="E4030" s="137" t="s">
        <v>18832</v>
      </c>
    </row>
    <row r="4031" spans="1:5" ht="56.25" customHeight="1" x14ac:dyDescent="0.2">
      <c r="A4031" s="88">
        <v>8699536092249</v>
      </c>
      <c r="B4031" s="87" t="s">
        <v>12954</v>
      </c>
      <c r="C4031" s="87" t="s">
        <v>5709</v>
      </c>
      <c r="D4031" s="90" t="s">
        <v>5539</v>
      </c>
      <c r="E4031" s="137" t="s">
        <v>18832</v>
      </c>
    </row>
    <row r="4032" spans="1:5" ht="56.25" customHeight="1" x14ac:dyDescent="0.2">
      <c r="A4032" s="88">
        <v>8699536220062</v>
      </c>
      <c r="B4032" s="87" t="s">
        <v>16363</v>
      </c>
      <c r="C4032" s="87" t="s">
        <v>5709</v>
      </c>
      <c r="D4032" s="90" t="s">
        <v>5539</v>
      </c>
      <c r="E4032" s="137" t="s">
        <v>18832</v>
      </c>
    </row>
    <row r="4033" spans="1:5" ht="56.25" customHeight="1" x14ac:dyDescent="0.2">
      <c r="A4033" s="88">
        <v>8699536220079</v>
      </c>
      <c r="B4033" s="87" t="s">
        <v>16362</v>
      </c>
      <c r="C4033" s="87" t="s">
        <v>5709</v>
      </c>
      <c r="D4033" s="90" t="s">
        <v>5539</v>
      </c>
      <c r="E4033" s="137" t="s">
        <v>18832</v>
      </c>
    </row>
    <row r="4034" spans="1:5" ht="56.25" customHeight="1" x14ac:dyDescent="0.2">
      <c r="A4034" s="88">
        <v>8699536092423</v>
      </c>
      <c r="B4034" s="87" t="s">
        <v>13534</v>
      </c>
      <c r="C4034" s="87" t="s">
        <v>8146</v>
      </c>
      <c r="D4034" s="90" t="s">
        <v>5539</v>
      </c>
      <c r="E4034" s="137" t="s">
        <v>18832</v>
      </c>
    </row>
    <row r="4035" spans="1:5" ht="56.25" customHeight="1" x14ac:dyDescent="0.2">
      <c r="A4035" s="88">
        <v>8699536220086</v>
      </c>
      <c r="B4035" s="87" t="s">
        <v>16365</v>
      </c>
      <c r="C4035" s="87" t="s">
        <v>8146</v>
      </c>
      <c r="D4035" s="90" t="s">
        <v>5539</v>
      </c>
      <c r="E4035" s="137" t="s">
        <v>18832</v>
      </c>
    </row>
    <row r="4036" spans="1:5" ht="56.25" customHeight="1" x14ac:dyDescent="0.2">
      <c r="A4036" s="88">
        <v>8699536220093</v>
      </c>
      <c r="B4036" s="87" t="s">
        <v>16366</v>
      </c>
      <c r="C4036" s="87" t="s">
        <v>8146</v>
      </c>
      <c r="D4036" s="90" t="s">
        <v>5539</v>
      </c>
      <c r="E4036" s="137" t="s">
        <v>18832</v>
      </c>
    </row>
    <row r="4037" spans="1:5" ht="56.25" customHeight="1" x14ac:dyDescent="0.2">
      <c r="A4037" s="88">
        <v>8699536220109</v>
      </c>
      <c r="B4037" s="87" t="s">
        <v>16364</v>
      </c>
      <c r="C4037" s="87" t="s">
        <v>8146</v>
      </c>
      <c r="D4037" s="90" t="s">
        <v>5539</v>
      </c>
      <c r="E4037" s="137" t="s">
        <v>18832</v>
      </c>
    </row>
    <row r="4038" spans="1:5" ht="56.25" customHeight="1" x14ac:dyDescent="0.2">
      <c r="A4038" s="88">
        <v>8699536090184</v>
      </c>
      <c r="B4038" s="87" t="s">
        <v>5044</v>
      </c>
      <c r="C4038" s="87" t="s">
        <v>5025</v>
      </c>
      <c r="D4038" s="90" t="s">
        <v>5539</v>
      </c>
      <c r="E4038" s="137" t="s">
        <v>18832</v>
      </c>
    </row>
    <row r="4039" spans="1:5" ht="56.25" customHeight="1" x14ac:dyDescent="0.2">
      <c r="A4039" s="88">
        <v>8699536280059</v>
      </c>
      <c r="B4039" s="87" t="s">
        <v>5032</v>
      </c>
      <c r="C4039" s="87" t="s">
        <v>5025</v>
      </c>
      <c r="D4039" s="90" t="s">
        <v>5539</v>
      </c>
      <c r="E4039" s="137" t="s">
        <v>18832</v>
      </c>
    </row>
    <row r="4040" spans="1:5" ht="56.25" customHeight="1" x14ac:dyDescent="0.2">
      <c r="A4040" s="88">
        <v>8699536280066</v>
      </c>
      <c r="B4040" s="87" t="s">
        <v>5037</v>
      </c>
      <c r="C4040" s="87" t="s">
        <v>5025</v>
      </c>
      <c r="D4040" s="90" t="s">
        <v>5539</v>
      </c>
      <c r="E4040" s="137" t="s">
        <v>18832</v>
      </c>
    </row>
    <row r="4041" spans="1:5" ht="56.25" customHeight="1" x14ac:dyDescent="0.2">
      <c r="A4041" s="88">
        <v>8699536070117</v>
      </c>
      <c r="B4041" s="87" t="s">
        <v>12583</v>
      </c>
      <c r="C4041" s="87" t="s">
        <v>4181</v>
      </c>
      <c r="D4041" s="90" t="s">
        <v>5539</v>
      </c>
      <c r="E4041" s="137" t="s">
        <v>18832</v>
      </c>
    </row>
    <row r="4042" spans="1:5" ht="56.25" customHeight="1" x14ac:dyDescent="0.2">
      <c r="A4042" s="88">
        <v>8699536150307</v>
      </c>
      <c r="B4042" s="87" t="s">
        <v>4269</v>
      </c>
      <c r="C4042" s="87" t="s">
        <v>4270</v>
      </c>
      <c r="D4042" s="90" t="s">
        <v>5539</v>
      </c>
      <c r="E4042" s="137" t="s">
        <v>18832</v>
      </c>
    </row>
    <row r="4043" spans="1:5" ht="56.25" customHeight="1" x14ac:dyDescent="0.2">
      <c r="A4043" s="88">
        <v>8699536570013</v>
      </c>
      <c r="B4043" s="87" t="s">
        <v>3954</v>
      </c>
      <c r="C4043" s="87" t="s">
        <v>4474</v>
      </c>
      <c r="D4043" s="90" t="s">
        <v>5539</v>
      </c>
      <c r="E4043" s="137" t="s">
        <v>18831</v>
      </c>
    </row>
    <row r="4044" spans="1:5" ht="56.25" customHeight="1" x14ac:dyDescent="0.2">
      <c r="A4044" s="88">
        <v>8699536091891</v>
      </c>
      <c r="B4044" s="87" t="s">
        <v>7087</v>
      </c>
      <c r="C4044" s="87" t="s">
        <v>4560</v>
      </c>
      <c r="D4044" s="90" t="s">
        <v>5539</v>
      </c>
      <c r="E4044" s="137" t="s">
        <v>18832</v>
      </c>
    </row>
    <row r="4045" spans="1:5" ht="56.25" customHeight="1" x14ac:dyDescent="0.2">
      <c r="A4045" s="88">
        <v>8699536091907</v>
      </c>
      <c r="B4045" s="87" t="s">
        <v>7089</v>
      </c>
      <c r="C4045" s="87" t="s">
        <v>4560</v>
      </c>
      <c r="D4045" s="90" t="s">
        <v>5539</v>
      </c>
      <c r="E4045" s="137" t="s">
        <v>18832</v>
      </c>
    </row>
    <row r="4046" spans="1:5" ht="56.25" customHeight="1" x14ac:dyDescent="0.2">
      <c r="A4046" s="88">
        <v>8699536091914</v>
      </c>
      <c r="B4046" s="87" t="s">
        <v>7085</v>
      </c>
      <c r="C4046" s="87" t="s">
        <v>4560</v>
      </c>
      <c r="D4046" s="90" t="s">
        <v>5539</v>
      </c>
      <c r="E4046" s="137" t="s">
        <v>18832</v>
      </c>
    </row>
    <row r="4047" spans="1:5" ht="56.25" customHeight="1" x14ac:dyDescent="0.2">
      <c r="A4047" s="88">
        <v>8699536091921</v>
      </c>
      <c r="B4047" s="87" t="s">
        <v>7086</v>
      </c>
      <c r="C4047" s="87" t="s">
        <v>4560</v>
      </c>
      <c r="D4047" s="90" t="s">
        <v>5539</v>
      </c>
      <c r="E4047" s="137" t="s">
        <v>18832</v>
      </c>
    </row>
    <row r="4048" spans="1:5" ht="56.25" customHeight="1" x14ac:dyDescent="0.2">
      <c r="A4048" s="88">
        <v>8699536590035</v>
      </c>
      <c r="B4048" s="87" t="s">
        <v>7152</v>
      </c>
      <c r="C4048" s="87" t="s">
        <v>4560</v>
      </c>
      <c r="D4048" s="90" t="s">
        <v>5539</v>
      </c>
      <c r="E4048" s="137" t="s">
        <v>18832</v>
      </c>
    </row>
    <row r="4049" spans="1:5" ht="56.25" customHeight="1" x14ac:dyDescent="0.2">
      <c r="A4049" s="88">
        <v>8699536010984</v>
      </c>
      <c r="B4049" s="87" t="s">
        <v>8145</v>
      </c>
      <c r="C4049" s="87" t="s">
        <v>4654</v>
      </c>
      <c r="D4049" s="90" t="s">
        <v>5539</v>
      </c>
      <c r="E4049" s="137" t="s">
        <v>18832</v>
      </c>
    </row>
    <row r="4050" spans="1:5" ht="56.25" customHeight="1" x14ac:dyDescent="0.2">
      <c r="A4050" s="88">
        <v>8699536090030</v>
      </c>
      <c r="B4050" s="87" t="s">
        <v>4674</v>
      </c>
      <c r="C4050" s="87" t="s">
        <v>4661</v>
      </c>
      <c r="D4050" s="90" t="s">
        <v>5539</v>
      </c>
      <c r="E4050" s="137" t="s">
        <v>18832</v>
      </c>
    </row>
    <row r="4051" spans="1:5" ht="56.25" customHeight="1" x14ac:dyDescent="0.2">
      <c r="A4051" s="88">
        <v>8699536570082</v>
      </c>
      <c r="B4051" s="87" t="s">
        <v>9805</v>
      </c>
      <c r="C4051" s="87" t="s">
        <v>4684</v>
      </c>
      <c r="D4051" s="90" t="s">
        <v>5539</v>
      </c>
      <c r="E4051" s="137" t="s">
        <v>18832</v>
      </c>
    </row>
    <row r="4052" spans="1:5" ht="56.25" customHeight="1" x14ac:dyDescent="0.2">
      <c r="A4052" s="88">
        <v>8699536570129</v>
      </c>
      <c r="B4052" s="87" t="s">
        <v>9806</v>
      </c>
      <c r="C4052" s="87" t="s">
        <v>4684</v>
      </c>
      <c r="D4052" s="90" t="s">
        <v>5539</v>
      </c>
      <c r="E4052" s="137" t="s">
        <v>18832</v>
      </c>
    </row>
    <row r="4053" spans="1:5" ht="56.25" customHeight="1" x14ac:dyDescent="0.2">
      <c r="A4053" s="88">
        <v>8699536770017</v>
      </c>
      <c r="B4053" s="87" t="s">
        <v>15435</v>
      </c>
      <c r="C4053" s="87" t="s">
        <v>3656</v>
      </c>
      <c r="D4053" s="90" t="s">
        <v>5539</v>
      </c>
      <c r="E4053" s="137" t="s">
        <v>18832</v>
      </c>
    </row>
    <row r="4054" spans="1:5" ht="56.25" customHeight="1" x14ac:dyDescent="0.2">
      <c r="A4054" s="88">
        <v>8699536090122</v>
      </c>
      <c r="B4054" s="87" t="s">
        <v>3725</v>
      </c>
      <c r="C4054" s="87" t="s">
        <v>3715</v>
      </c>
      <c r="D4054" s="90" t="s">
        <v>5539</v>
      </c>
      <c r="E4054" s="137" t="s">
        <v>18832</v>
      </c>
    </row>
    <row r="4055" spans="1:5" ht="56.25" customHeight="1" x14ac:dyDescent="0.2">
      <c r="A4055" s="88">
        <v>8699536340067</v>
      </c>
      <c r="B4055" s="87" t="s">
        <v>13585</v>
      </c>
      <c r="C4055" s="87" t="s">
        <v>3715</v>
      </c>
      <c r="D4055" s="90" t="s">
        <v>5539</v>
      </c>
      <c r="E4055" s="137" t="s">
        <v>18832</v>
      </c>
    </row>
    <row r="4056" spans="1:5" ht="56.25" customHeight="1" x14ac:dyDescent="0.2">
      <c r="A4056" s="88">
        <v>8699536510026</v>
      </c>
      <c r="B4056" s="87" t="s">
        <v>10774</v>
      </c>
      <c r="C4056" s="87" t="s">
        <v>3715</v>
      </c>
      <c r="D4056" s="90" t="s">
        <v>5539</v>
      </c>
      <c r="E4056" s="137" t="s">
        <v>18832</v>
      </c>
    </row>
    <row r="4057" spans="1:5" ht="56.25" customHeight="1" x14ac:dyDescent="0.2">
      <c r="A4057" s="88">
        <v>8699536640020</v>
      </c>
      <c r="B4057" s="87" t="s">
        <v>15434</v>
      </c>
      <c r="C4057" s="87" t="s">
        <v>13115</v>
      </c>
      <c r="D4057" s="90" t="s">
        <v>5539</v>
      </c>
      <c r="E4057" s="137" t="s">
        <v>18832</v>
      </c>
    </row>
    <row r="4058" spans="1:5" ht="56.25" customHeight="1" x14ac:dyDescent="0.2">
      <c r="A4058" s="88">
        <v>8699536092157</v>
      </c>
      <c r="B4058" s="87" t="s">
        <v>11594</v>
      </c>
      <c r="C4058" s="87" t="s">
        <v>10078</v>
      </c>
      <c r="D4058" s="90" t="s">
        <v>5539</v>
      </c>
      <c r="E4058" s="137" t="s">
        <v>18830</v>
      </c>
    </row>
    <row r="4059" spans="1:5" ht="56.25" customHeight="1" x14ac:dyDescent="0.2">
      <c r="A4059" s="88">
        <v>8699536340074</v>
      </c>
      <c r="B4059" s="87" t="s">
        <v>13968</v>
      </c>
      <c r="C4059" s="87" t="s">
        <v>10078</v>
      </c>
      <c r="D4059" s="90" t="s">
        <v>5539</v>
      </c>
      <c r="E4059" s="137" t="s">
        <v>18832</v>
      </c>
    </row>
    <row r="4060" spans="1:5" ht="56.25" customHeight="1" x14ac:dyDescent="0.2">
      <c r="A4060" s="88">
        <v>8699536091686</v>
      </c>
      <c r="B4060" s="87" t="s">
        <v>6899</v>
      </c>
      <c r="C4060" s="87" t="s">
        <v>3787</v>
      </c>
      <c r="D4060" s="90" t="s">
        <v>5539</v>
      </c>
      <c r="E4060" s="137" t="s">
        <v>18832</v>
      </c>
    </row>
    <row r="4061" spans="1:5" ht="56.25" customHeight="1" x14ac:dyDescent="0.2">
      <c r="A4061" s="88">
        <v>8699536030128</v>
      </c>
      <c r="B4061" s="87" t="s">
        <v>7091</v>
      </c>
      <c r="C4061" s="87" t="s">
        <v>3873</v>
      </c>
      <c r="D4061" s="90" t="s">
        <v>5539</v>
      </c>
      <c r="E4061" s="137" t="s">
        <v>18832</v>
      </c>
    </row>
    <row r="4062" spans="1:5" ht="56.25" customHeight="1" x14ac:dyDescent="0.2">
      <c r="A4062" s="88">
        <v>8699536010915</v>
      </c>
      <c r="B4062" s="87" t="s">
        <v>7204</v>
      </c>
      <c r="C4062" s="87" t="s">
        <v>3892</v>
      </c>
      <c r="D4062" s="90" t="s">
        <v>5539</v>
      </c>
      <c r="E4062" s="137" t="s">
        <v>18832</v>
      </c>
    </row>
    <row r="4063" spans="1:5" ht="56.25" customHeight="1" x14ac:dyDescent="0.2">
      <c r="A4063" s="88">
        <v>8699536010939</v>
      </c>
      <c r="B4063" s="87" t="s">
        <v>7158</v>
      </c>
      <c r="C4063" s="87" t="s">
        <v>3892</v>
      </c>
      <c r="D4063" s="90" t="s">
        <v>5539</v>
      </c>
      <c r="E4063" s="137" t="s">
        <v>18832</v>
      </c>
    </row>
    <row r="4064" spans="1:5" ht="56.25" customHeight="1" x14ac:dyDescent="0.2">
      <c r="A4064" s="88">
        <v>8699536030074</v>
      </c>
      <c r="B4064" s="87" t="s">
        <v>4137</v>
      </c>
      <c r="C4064" s="87" t="s">
        <v>4134</v>
      </c>
      <c r="D4064" s="90" t="s">
        <v>5539</v>
      </c>
      <c r="E4064" s="137" t="s">
        <v>18832</v>
      </c>
    </row>
    <row r="4065" spans="1:5" ht="56.25" customHeight="1" x14ac:dyDescent="0.2">
      <c r="A4065" s="88">
        <v>8699536010632</v>
      </c>
      <c r="B4065" s="87" t="s">
        <v>3318</v>
      </c>
      <c r="C4065" s="87" t="s">
        <v>3305</v>
      </c>
      <c r="D4065" s="90" t="s">
        <v>5539</v>
      </c>
      <c r="E4065" s="137" t="s">
        <v>18831</v>
      </c>
    </row>
    <row r="4066" spans="1:5" ht="56.25" customHeight="1" x14ac:dyDescent="0.2">
      <c r="A4066" s="88">
        <v>8699536010625</v>
      </c>
      <c r="B4066" s="87" t="s">
        <v>3314</v>
      </c>
      <c r="C4066" s="87" t="s">
        <v>3305</v>
      </c>
      <c r="D4066" s="90" t="s">
        <v>5539</v>
      </c>
      <c r="E4066" s="137" t="s">
        <v>18831</v>
      </c>
    </row>
    <row r="4067" spans="1:5" ht="56.25" customHeight="1" x14ac:dyDescent="0.2">
      <c r="A4067" s="88">
        <v>8699536010335</v>
      </c>
      <c r="B4067" s="87" t="s">
        <v>3316</v>
      </c>
      <c r="C4067" s="87" t="s">
        <v>3305</v>
      </c>
      <c r="D4067" s="90" t="s">
        <v>5539</v>
      </c>
      <c r="E4067" s="137" t="s">
        <v>18831</v>
      </c>
    </row>
    <row r="4068" spans="1:5" ht="56.25" customHeight="1" x14ac:dyDescent="0.2">
      <c r="A4068" s="88">
        <v>8699536010328</v>
      </c>
      <c r="B4068" s="87" t="s">
        <v>3312</v>
      </c>
      <c r="C4068" s="87" t="s">
        <v>3305</v>
      </c>
      <c r="D4068" s="90" t="s">
        <v>5539</v>
      </c>
      <c r="E4068" s="137" t="s">
        <v>18831</v>
      </c>
    </row>
    <row r="4069" spans="1:5" ht="56.25" customHeight="1" x14ac:dyDescent="0.2">
      <c r="A4069" s="88">
        <v>8699536010687</v>
      </c>
      <c r="B4069" s="87" t="s">
        <v>3326</v>
      </c>
      <c r="C4069" s="87" t="s">
        <v>3320</v>
      </c>
      <c r="D4069" s="90" t="s">
        <v>5539</v>
      </c>
      <c r="E4069" s="137" t="s">
        <v>18831</v>
      </c>
    </row>
    <row r="4070" spans="1:5" ht="56.25" customHeight="1" x14ac:dyDescent="0.2">
      <c r="A4070" s="88">
        <v>8699536010540</v>
      </c>
      <c r="B4070" s="87" t="s">
        <v>3324</v>
      </c>
      <c r="C4070" s="87" t="s">
        <v>3320</v>
      </c>
      <c r="D4070" s="90" t="s">
        <v>5539</v>
      </c>
      <c r="E4070" s="137" t="s">
        <v>18831</v>
      </c>
    </row>
    <row r="4071" spans="1:5" ht="56.25" customHeight="1" x14ac:dyDescent="0.2">
      <c r="A4071" s="88">
        <v>8699536010434</v>
      </c>
      <c r="B4071" s="87" t="s">
        <v>3381</v>
      </c>
      <c r="C4071" s="87" t="s">
        <v>3373</v>
      </c>
      <c r="D4071" s="90" t="s">
        <v>5539</v>
      </c>
      <c r="E4071" s="137" t="s">
        <v>18832</v>
      </c>
    </row>
    <row r="4072" spans="1:5" ht="56.25" customHeight="1" x14ac:dyDescent="0.2">
      <c r="A4072" s="88">
        <v>8699536010441</v>
      </c>
      <c r="B4072" s="87" t="s">
        <v>3387</v>
      </c>
      <c r="C4072" s="87" t="s">
        <v>3373</v>
      </c>
      <c r="D4072" s="90" t="s">
        <v>5539</v>
      </c>
      <c r="E4072" s="137" t="s">
        <v>18832</v>
      </c>
    </row>
    <row r="4073" spans="1:5" ht="56.25" customHeight="1" x14ac:dyDescent="0.2">
      <c r="A4073" s="88">
        <v>8699536010656</v>
      </c>
      <c r="B4073" s="87" t="s">
        <v>3393</v>
      </c>
      <c r="C4073" s="87" t="s">
        <v>3373</v>
      </c>
      <c r="D4073" s="89" t="s">
        <v>5539</v>
      </c>
      <c r="E4073" s="137" t="s">
        <v>18832</v>
      </c>
    </row>
    <row r="4074" spans="1:5" ht="56.25" customHeight="1" x14ac:dyDescent="0.2">
      <c r="A4074" s="88">
        <v>8699536030364</v>
      </c>
      <c r="B4074" s="87" t="s">
        <v>14105</v>
      </c>
      <c r="C4074" s="87" t="s">
        <v>3400</v>
      </c>
      <c r="D4074" s="90" t="s">
        <v>5539</v>
      </c>
      <c r="E4074" s="137" t="s">
        <v>18832</v>
      </c>
    </row>
    <row r="4075" spans="1:5" ht="56.25" customHeight="1" x14ac:dyDescent="0.2">
      <c r="A4075" s="88">
        <v>8699536030388</v>
      </c>
      <c r="B4075" s="87" t="s">
        <v>14107</v>
      </c>
      <c r="C4075" s="87" t="s">
        <v>3400</v>
      </c>
      <c r="D4075" s="90" t="s">
        <v>5539</v>
      </c>
      <c r="E4075" s="137" t="s">
        <v>18832</v>
      </c>
    </row>
    <row r="4076" spans="1:5" ht="56.25" customHeight="1" x14ac:dyDescent="0.2">
      <c r="A4076" s="88">
        <v>8699536030401</v>
      </c>
      <c r="B4076" s="87" t="s">
        <v>14117</v>
      </c>
      <c r="C4076" s="87" t="s">
        <v>3400</v>
      </c>
      <c r="D4076" s="90" t="s">
        <v>5539</v>
      </c>
      <c r="E4076" s="137" t="s">
        <v>18832</v>
      </c>
    </row>
    <row r="4077" spans="1:5" ht="56.25" customHeight="1" x14ac:dyDescent="0.2">
      <c r="A4077" s="88">
        <v>8699536030425</v>
      </c>
      <c r="B4077" s="87" t="s">
        <v>14119</v>
      </c>
      <c r="C4077" s="87" t="s">
        <v>3400</v>
      </c>
      <c r="D4077" s="90" t="s">
        <v>5539</v>
      </c>
      <c r="E4077" s="137" t="s">
        <v>18832</v>
      </c>
    </row>
    <row r="4078" spans="1:5" ht="56.25" customHeight="1" x14ac:dyDescent="0.2">
      <c r="A4078" s="88">
        <v>8699536092355</v>
      </c>
      <c r="B4078" s="87" t="s">
        <v>13510</v>
      </c>
      <c r="C4078" s="97" t="s">
        <v>3400</v>
      </c>
      <c r="D4078" s="90" t="s">
        <v>5539</v>
      </c>
      <c r="E4078" s="137" t="s">
        <v>18832</v>
      </c>
    </row>
    <row r="4079" spans="1:5" ht="56.25" customHeight="1" x14ac:dyDescent="0.2">
      <c r="A4079" s="88">
        <v>8699536092379</v>
      </c>
      <c r="B4079" s="87" t="s">
        <v>13512</v>
      </c>
      <c r="C4079" s="97" t="s">
        <v>3400</v>
      </c>
      <c r="D4079" s="90" t="s">
        <v>5539</v>
      </c>
      <c r="E4079" s="137" t="s">
        <v>18832</v>
      </c>
    </row>
    <row r="4080" spans="1:5" ht="56.25" customHeight="1" x14ac:dyDescent="0.2">
      <c r="A4080" s="88">
        <v>8699536280158</v>
      </c>
      <c r="B4080" s="87" t="s">
        <v>10286</v>
      </c>
      <c r="C4080" s="87" t="s">
        <v>3480</v>
      </c>
      <c r="D4080" s="90" t="s">
        <v>5539</v>
      </c>
      <c r="E4080" s="137" t="s">
        <v>18832</v>
      </c>
    </row>
    <row r="4081" spans="1:5" ht="56.25" customHeight="1" x14ac:dyDescent="0.2">
      <c r="A4081" s="88">
        <v>8699536092454</v>
      </c>
      <c r="B4081" s="87" t="s">
        <v>13992</v>
      </c>
      <c r="C4081" s="87" t="s">
        <v>11966</v>
      </c>
      <c r="D4081" s="90" t="s">
        <v>5539</v>
      </c>
      <c r="E4081" s="137" t="s">
        <v>18832</v>
      </c>
    </row>
    <row r="4082" spans="1:5" ht="56.25" customHeight="1" x14ac:dyDescent="0.2">
      <c r="A4082" s="88">
        <v>8699536092461</v>
      </c>
      <c r="B4082" s="87" t="s">
        <v>13990</v>
      </c>
      <c r="C4082" s="87" t="s">
        <v>11966</v>
      </c>
      <c r="D4082" s="90" t="s">
        <v>5539</v>
      </c>
      <c r="E4082" s="137" t="s">
        <v>18832</v>
      </c>
    </row>
    <row r="4083" spans="1:5" ht="56.25" customHeight="1" x14ac:dyDescent="0.2">
      <c r="A4083" s="88">
        <v>8699536092478</v>
      </c>
      <c r="B4083" s="87" t="s">
        <v>13991</v>
      </c>
      <c r="C4083" s="87" t="s">
        <v>11966</v>
      </c>
      <c r="D4083" s="90" t="s">
        <v>5539</v>
      </c>
      <c r="E4083" s="137" t="s">
        <v>18832</v>
      </c>
    </row>
    <row r="4084" spans="1:5" ht="56.25" customHeight="1" x14ac:dyDescent="0.2">
      <c r="A4084" s="88">
        <v>8699536092485</v>
      </c>
      <c r="B4084" s="87" t="s">
        <v>13954</v>
      </c>
      <c r="C4084" s="87" t="s">
        <v>11966</v>
      </c>
      <c r="D4084" s="90" t="s">
        <v>5539</v>
      </c>
      <c r="E4084" s="137" t="s">
        <v>18832</v>
      </c>
    </row>
    <row r="4085" spans="1:5" ht="56.25" customHeight="1" x14ac:dyDescent="0.2">
      <c r="A4085" s="88">
        <v>8699536590042</v>
      </c>
      <c r="B4085" s="87" t="s">
        <v>11500</v>
      </c>
      <c r="C4085" s="87" t="s">
        <v>2466</v>
      </c>
      <c r="D4085" s="90" t="s">
        <v>5539</v>
      </c>
      <c r="E4085" s="137" t="s">
        <v>18832</v>
      </c>
    </row>
    <row r="4086" spans="1:5" ht="56.25" customHeight="1" x14ac:dyDescent="0.2">
      <c r="A4086" s="88">
        <v>8699536590059</v>
      </c>
      <c r="B4086" s="87" t="s">
        <v>12208</v>
      </c>
      <c r="C4086" s="87" t="s">
        <v>2466</v>
      </c>
      <c r="D4086" s="90" t="s">
        <v>5539</v>
      </c>
      <c r="E4086" s="137" t="s">
        <v>18832</v>
      </c>
    </row>
    <row r="4087" spans="1:5" ht="56.25" customHeight="1" x14ac:dyDescent="0.2">
      <c r="A4087" s="88">
        <v>8699536091730</v>
      </c>
      <c r="B4087" s="87" t="s">
        <v>6957</v>
      </c>
      <c r="C4087" s="87" t="s">
        <v>2582</v>
      </c>
      <c r="D4087" s="90" t="s">
        <v>5539</v>
      </c>
      <c r="E4087" s="137" t="s">
        <v>18832</v>
      </c>
    </row>
    <row r="4088" spans="1:5" ht="56.25" customHeight="1" x14ac:dyDescent="0.2">
      <c r="A4088" s="88">
        <v>8699536091747</v>
      </c>
      <c r="B4088" s="87" t="s">
        <v>7029</v>
      </c>
      <c r="C4088" s="87" t="s">
        <v>7019</v>
      </c>
      <c r="D4088" s="90" t="s">
        <v>5539</v>
      </c>
      <c r="E4088" s="137" t="s">
        <v>18832</v>
      </c>
    </row>
    <row r="4089" spans="1:5" ht="56.25" customHeight="1" x14ac:dyDescent="0.2">
      <c r="A4089" s="88">
        <v>8699536010700</v>
      </c>
      <c r="B4089" s="87" t="s">
        <v>2678</v>
      </c>
      <c r="C4089" s="87" t="s">
        <v>2669</v>
      </c>
      <c r="D4089" s="90" t="s">
        <v>5539</v>
      </c>
      <c r="E4089" s="137" t="s">
        <v>18832</v>
      </c>
    </row>
    <row r="4090" spans="1:5" ht="56.25" customHeight="1" x14ac:dyDescent="0.2">
      <c r="A4090" s="88">
        <v>8699536010694</v>
      </c>
      <c r="B4090" s="87" t="s">
        <v>14048</v>
      </c>
      <c r="C4090" s="87" t="s">
        <v>2679</v>
      </c>
      <c r="D4090" s="90" t="s">
        <v>5539</v>
      </c>
      <c r="E4090" s="137" t="s">
        <v>18832</v>
      </c>
    </row>
    <row r="4091" spans="1:5" ht="56.25" customHeight="1" x14ac:dyDescent="0.2">
      <c r="A4091" s="88">
        <v>8699536090795</v>
      </c>
      <c r="B4091" s="87" t="s">
        <v>2741</v>
      </c>
      <c r="C4091" s="87" t="s">
        <v>2727</v>
      </c>
      <c r="D4091" s="90" t="s">
        <v>5539</v>
      </c>
      <c r="E4091" s="137" t="s">
        <v>18832</v>
      </c>
    </row>
    <row r="4092" spans="1:5" ht="56.25" customHeight="1" x14ac:dyDescent="0.2">
      <c r="A4092" s="88">
        <v>8699536090870</v>
      </c>
      <c r="B4092" s="87" t="s">
        <v>2743</v>
      </c>
      <c r="C4092" s="87" t="s">
        <v>2742</v>
      </c>
      <c r="D4092" s="90" t="s">
        <v>5539</v>
      </c>
      <c r="E4092" s="137" t="s">
        <v>18832</v>
      </c>
    </row>
    <row r="4093" spans="1:5" ht="56.25" customHeight="1" x14ac:dyDescent="0.2">
      <c r="A4093" s="88">
        <v>8699536090894</v>
      </c>
      <c r="B4093" s="87" t="s">
        <v>2751</v>
      </c>
      <c r="C4093" s="97" t="s">
        <v>2745</v>
      </c>
      <c r="D4093" s="89" t="s">
        <v>5539</v>
      </c>
      <c r="E4093" s="137" t="s">
        <v>18832</v>
      </c>
    </row>
    <row r="4094" spans="1:5" ht="56.25" customHeight="1" x14ac:dyDescent="0.2">
      <c r="A4094" s="88">
        <v>8699536092195</v>
      </c>
      <c r="B4094" s="87" t="s">
        <v>13825</v>
      </c>
      <c r="C4094" s="87" t="s">
        <v>2745</v>
      </c>
      <c r="D4094" s="90" t="s">
        <v>5539</v>
      </c>
      <c r="E4094" s="137" t="s">
        <v>18832</v>
      </c>
    </row>
    <row r="4095" spans="1:5" ht="56.25" customHeight="1" x14ac:dyDescent="0.2">
      <c r="A4095" s="88">
        <v>8699536010182</v>
      </c>
      <c r="B4095" s="87" t="s">
        <v>2831</v>
      </c>
      <c r="C4095" s="87" t="s">
        <v>2818</v>
      </c>
      <c r="D4095" s="90" t="s">
        <v>5539</v>
      </c>
      <c r="E4095" s="137" t="s">
        <v>18832</v>
      </c>
    </row>
    <row r="4096" spans="1:5" ht="56.25" customHeight="1" x14ac:dyDescent="0.2">
      <c r="A4096" s="88">
        <v>8699536010199</v>
      </c>
      <c r="B4096" s="87" t="s">
        <v>2819</v>
      </c>
      <c r="C4096" s="87" t="s">
        <v>2818</v>
      </c>
      <c r="D4096" s="90" t="s">
        <v>5539</v>
      </c>
      <c r="E4096" s="137" t="s">
        <v>18832</v>
      </c>
    </row>
    <row r="4097" spans="1:5" ht="56.25" customHeight="1" x14ac:dyDescent="0.2">
      <c r="A4097" s="88">
        <v>8699536010359</v>
      </c>
      <c r="B4097" s="87" t="s">
        <v>2825</v>
      </c>
      <c r="C4097" s="87" t="s">
        <v>2818</v>
      </c>
      <c r="D4097" s="90" t="s">
        <v>5539</v>
      </c>
      <c r="E4097" s="137" t="s">
        <v>18832</v>
      </c>
    </row>
    <row r="4098" spans="1:5" ht="56.25" customHeight="1" x14ac:dyDescent="0.2">
      <c r="A4098" s="88">
        <v>8699536590028</v>
      </c>
      <c r="B4098" s="87" t="s">
        <v>2854</v>
      </c>
      <c r="C4098" s="87" t="s">
        <v>2848</v>
      </c>
      <c r="D4098" s="90" t="s">
        <v>5539</v>
      </c>
      <c r="E4098" s="137" t="s">
        <v>18832</v>
      </c>
    </row>
    <row r="4099" spans="1:5" ht="56.25" customHeight="1" x14ac:dyDescent="0.2">
      <c r="A4099" s="88">
        <v>8699536091976</v>
      </c>
      <c r="B4099" s="87" t="s">
        <v>8133</v>
      </c>
      <c r="C4099" s="87" t="s">
        <v>8502</v>
      </c>
      <c r="D4099" s="90" t="s">
        <v>5539</v>
      </c>
      <c r="E4099" s="137" t="s">
        <v>18831</v>
      </c>
    </row>
    <row r="4100" spans="1:5" ht="56.25" customHeight="1" x14ac:dyDescent="0.2">
      <c r="A4100" s="88">
        <v>8699536092010</v>
      </c>
      <c r="B4100" s="87" t="s">
        <v>8135</v>
      </c>
      <c r="C4100" s="87" t="s">
        <v>8502</v>
      </c>
      <c r="D4100" s="90" t="s">
        <v>5539</v>
      </c>
      <c r="E4100" s="137" t="s">
        <v>18831</v>
      </c>
    </row>
    <row r="4101" spans="1:5" ht="56.25" customHeight="1" x14ac:dyDescent="0.2">
      <c r="A4101" s="88">
        <v>8699536091990</v>
      </c>
      <c r="B4101" s="87" t="s">
        <v>8134</v>
      </c>
      <c r="C4101" s="87" t="s">
        <v>8502</v>
      </c>
      <c r="D4101" s="90" t="s">
        <v>5539</v>
      </c>
      <c r="E4101" s="137" t="s">
        <v>18831</v>
      </c>
    </row>
    <row r="4102" spans="1:5" ht="56.25" customHeight="1" x14ac:dyDescent="0.2">
      <c r="A4102" s="88">
        <v>8699536091952</v>
      </c>
      <c r="B4102" s="87" t="s">
        <v>8132</v>
      </c>
      <c r="C4102" s="87" t="s">
        <v>8502</v>
      </c>
      <c r="D4102" s="90" t="s">
        <v>5539</v>
      </c>
      <c r="E4102" s="137" t="s">
        <v>18831</v>
      </c>
    </row>
    <row r="4103" spans="1:5" ht="56.25" customHeight="1" x14ac:dyDescent="0.2">
      <c r="A4103" s="88">
        <v>8699536092003</v>
      </c>
      <c r="B4103" s="87" t="s">
        <v>8655</v>
      </c>
      <c r="C4103" s="87" t="s">
        <v>8502</v>
      </c>
      <c r="D4103" s="90" t="s">
        <v>5539</v>
      </c>
      <c r="E4103" s="137" t="s">
        <v>18831</v>
      </c>
    </row>
    <row r="4104" spans="1:5" ht="56.25" customHeight="1" x14ac:dyDescent="0.2">
      <c r="A4104" s="88">
        <v>8699536091969</v>
      </c>
      <c r="B4104" s="87" t="s">
        <v>8678</v>
      </c>
      <c r="C4104" s="87" t="s">
        <v>8502</v>
      </c>
      <c r="D4104" s="90" t="s">
        <v>5539</v>
      </c>
      <c r="E4104" s="137" t="s">
        <v>18831</v>
      </c>
    </row>
    <row r="4105" spans="1:5" ht="56.25" customHeight="1" x14ac:dyDescent="0.2">
      <c r="A4105" s="88">
        <v>8699536091983</v>
      </c>
      <c r="B4105" s="87" t="s">
        <v>8679</v>
      </c>
      <c r="C4105" s="87" t="s">
        <v>8502</v>
      </c>
      <c r="D4105" s="90" t="s">
        <v>5539</v>
      </c>
      <c r="E4105" s="137" t="s">
        <v>18832</v>
      </c>
    </row>
    <row r="4106" spans="1:5" ht="56.25" customHeight="1" x14ac:dyDescent="0.2">
      <c r="A4106" s="88">
        <v>8699536092027</v>
      </c>
      <c r="B4106" s="87" t="s">
        <v>8656</v>
      </c>
      <c r="C4106" s="87" t="s">
        <v>8502</v>
      </c>
      <c r="D4106" s="90" t="s">
        <v>5539</v>
      </c>
      <c r="E4106" s="137" t="s">
        <v>18832</v>
      </c>
    </row>
    <row r="4107" spans="1:5" ht="56.25" customHeight="1" x14ac:dyDescent="0.2">
      <c r="A4107" s="88">
        <v>8699536540016</v>
      </c>
      <c r="B4107" s="87" t="s">
        <v>9621</v>
      </c>
      <c r="C4107" s="87" t="s">
        <v>1866</v>
      </c>
      <c r="D4107" s="90" t="s">
        <v>5539</v>
      </c>
      <c r="E4107" s="137" t="s">
        <v>18830</v>
      </c>
    </row>
    <row r="4108" spans="1:5" ht="56.25" customHeight="1" x14ac:dyDescent="0.2">
      <c r="A4108" s="88">
        <v>8699536091679</v>
      </c>
      <c r="B4108" s="87" t="s">
        <v>7188</v>
      </c>
      <c r="C4108" s="87" t="s">
        <v>1882</v>
      </c>
      <c r="D4108" s="90" t="s">
        <v>5539</v>
      </c>
      <c r="E4108" s="137" t="s">
        <v>18831</v>
      </c>
    </row>
    <row r="4109" spans="1:5" ht="56.25" customHeight="1" x14ac:dyDescent="0.2">
      <c r="A4109" s="88">
        <v>8699536080031</v>
      </c>
      <c r="B4109" s="87" t="s">
        <v>7102</v>
      </c>
      <c r="C4109" s="87" t="s">
        <v>1882</v>
      </c>
      <c r="D4109" s="90" t="s">
        <v>5539</v>
      </c>
      <c r="E4109" s="137" t="s">
        <v>18831</v>
      </c>
    </row>
    <row r="4110" spans="1:5" ht="56.25" customHeight="1" x14ac:dyDescent="0.2">
      <c r="A4110" s="88">
        <v>8699536080048</v>
      </c>
      <c r="B4110" s="87" t="s">
        <v>7163</v>
      </c>
      <c r="C4110" s="87" t="s">
        <v>1882</v>
      </c>
      <c r="D4110" s="90" t="s">
        <v>5539</v>
      </c>
      <c r="E4110" s="137" t="s">
        <v>18831</v>
      </c>
    </row>
    <row r="4111" spans="1:5" ht="56.25" customHeight="1" x14ac:dyDescent="0.2">
      <c r="A4111" s="88">
        <v>8699536090658</v>
      </c>
      <c r="B4111" s="87" t="s">
        <v>1908</v>
      </c>
      <c r="C4111" s="87" t="s">
        <v>1882</v>
      </c>
      <c r="D4111" s="90" t="s">
        <v>5539</v>
      </c>
      <c r="E4111" s="137" t="s">
        <v>18831</v>
      </c>
    </row>
    <row r="4112" spans="1:5" ht="56.25" customHeight="1" x14ac:dyDescent="0.2">
      <c r="A4112" s="88">
        <v>8699536080024</v>
      </c>
      <c r="B4112" s="87" t="s">
        <v>8582</v>
      </c>
      <c r="C4112" s="87" t="s">
        <v>1882</v>
      </c>
      <c r="D4112" s="90" t="s">
        <v>5539</v>
      </c>
      <c r="E4112" s="137" t="s">
        <v>18831</v>
      </c>
    </row>
    <row r="4113" spans="1:5" ht="56.25" customHeight="1" x14ac:dyDescent="0.2">
      <c r="A4113" s="88">
        <v>8699536080017</v>
      </c>
      <c r="B4113" s="87" t="s">
        <v>9990</v>
      </c>
      <c r="C4113" s="87" t="s">
        <v>1882</v>
      </c>
      <c r="D4113" s="90" t="s">
        <v>5539</v>
      </c>
      <c r="E4113" s="137" t="s">
        <v>18831</v>
      </c>
    </row>
    <row r="4114" spans="1:5" ht="56.25" customHeight="1" x14ac:dyDescent="0.2">
      <c r="A4114" s="88">
        <v>8699536091051</v>
      </c>
      <c r="B4114" s="87" t="s">
        <v>2004</v>
      </c>
      <c r="C4114" s="87" t="s">
        <v>2002</v>
      </c>
      <c r="D4114" s="90" t="s">
        <v>5539</v>
      </c>
      <c r="E4114" s="137" t="s">
        <v>18832</v>
      </c>
    </row>
    <row r="4115" spans="1:5" ht="56.25" customHeight="1" x14ac:dyDescent="0.2">
      <c r="A4115" s="88">
        <v>8699536011097</v>
      </c>
      <c r="B4115" s="87" t="s">
        <v>10271</v>
      </c>
      <c r="C4115" s="97" t="s">
        <v>2006</v>
      </c>
      <c r="D4115" s="90" t="s">
        <v>5539</v>
      </c>
      <c r="E4115" s="137" t="s">
        <v>18832</v>
      </c>
    </row>
    <row r="4116" spans="1:5" ht="56.25" customHeight="1" x14ac:dyDescent="0.2">
      <c r="A4116" s="88">
        <v>8699536011103</v>
      </c>
      <c r="B4116" s="87" t="s">
        <v>10272</v>
      </c>
      <c r="C4116" s="97" t="s">
        <v>2006</v>
      </c>
      <c r="D4116" s="90" t="s">
        <v>5539</v>
      </c>
      <c r="E4116" s="137" t="s">
        <v>18832</v>
      </c>
    </row>
    <row r="4117" spans="1:5" ht="56.25" customHeight="1" x14ac:dyDescent="0.2">
      <c r="A4117" s="88">
        <v>8699536011110</v>
      </c>
      <c r="B4117" s="87" t="s">
        <v>10273</v>
      </c>
      <c r="C4117" s="97" t="s">
        <v>2006</v>
      </c>
      <c r="D4117" s="90" t="s">
        <v>5539</v>
      </c>
      <c r="E4117" s="137" t="s">
        <v>18832</v>
      </c>
    </row>
    <row r="4118" spans="1:5" ht="56.25" customHeight="1" x14ac:dyDescent="0.2">
      <c r="A4118" s="88">
        <v>8699536011127</v>
      </c>
      <c r="B4118" s="87" t="s">
        <v>10274</v>
      </c>
      <c r="C4118" s="97" t="s">
        <v>2006</v>
      </c>
      <c r="D4118" s="90" t="s">
        <v>5539</v>
      </c>
      <c r="E4118" s="137" t="s">
        <v>18832</v>
      </c>
    </row>
    <row r="4119" spans="1:5" ht="56.25" customHeight="1" x14ac:dyDescent="0.2">
      <c r="A4119" s="88">
        <v>8699536091587</v>
      </c>
      <c r="B4119" s="87" t="s">
        <v>2122</v>
      </c>
      <c r="C4119" s="87" t="s">
        <v>2117</v>
      </c>
      <c r="D4119" s="90" t="s">
        <v>5539</v>
      </c>
      <c r="E4119" s="137" t="s">
        <v>18832</v>
      </c>
    </row>
    <row r="4120" spans="1:5" ht="56.25" customHeight="1" x14ac:dyDescent="0.2">
      <c r="A4120" s="88">
        <v>8699536091617</v>
      </c>
      <c r="B4120" s="87" t="s">
        <v>2125</v>
      </c>
      <c r="C4120" s="87" t="s">
        <v>2117</v>
      </c>
      <c r="D4120" s="90" t="s">
        <v>5539</v>
      </c>
      <c r="E4120" s="137" t="s">
        <v>18832</v>
      </c>
    </row>
    <row r="4121" spans="1:5" ht="56.25" customHeight="1" x14ac:dyDescent="0.2">
      <c r="A4121" s="88">
        <v>8699536091648</v>
      </c>
      <c r="B4121" s="87" t="s">
        <v>2128</v>
      </c>
      <c r="C4121" s="87" t="s">
        <v>2117</v>
      </c>
      <c r="D4121" s="90" t="s">
        <v>5539</v>
      </c>
      <c r="E4121" s="137" t="s">
        <v>18832</v>
      </c>
    </row>
    <row r="4122" spans="1:5" ht="56.25" customHeight="1" x14ac:dyDescent="0.2">
      <c r="A4122" s="88">
        <v>8699536090818</v>
      </c>
      <c r="B4122" s="87" t="s">
        <v>2160</v>
      </c>
      <c r="C4122" s="87" t="s">
        <v>2150</v>
      </c>
      <c r="D4122" s="90" t="s">
        <v>5539</v>
      </c>
      <c r="E4122" s="137" t="s">
        <v>18832</v>
      </c>
    </row>
    <row r="4123" spans="1:5" ht="56.25" customHeight="1" x14ac:dyDescent="0.2">
      <c r="A4123" s="88">
        <v>8699536090856</v>
      </c>
      <c r="B4123" s="87" t="s">
        <v>2171</v>
      </c>
      <c r="C4123" s="87" t="s">
        <v>2150</v>
      </c>
      <c r="D4123" s="90" t="s">
        <v>5539</v>
      </c>
      <c r="E4123" s="137" t="s">
        <v>18832</v>
      </c>
    </row>
    <row r="4124" spans="1:5" ht="56.25" customHeight="1" x14ac:dyDescent="0.2">
      <c r="A4124" s="88">
        <v>8699536091754</v>
      </c>
      <c r="B4124" s="87" t="s">
        <v>7105</v>
      </c>
      <c r="C4124" s="87" t="s">
        <v>2150</v>
      </c>
      <c r="D4124" s="90" t="s">
        <v>5539</v>
      </c>
      <c r="E4124" s="137" t="s">
        <v>18832</v>
      </c>
    </row>
    <row r="4125" spans="1:5" ht="56.25" customHeight="1" x14ac:dyDescent="0.2">
      <c r="A4125" s="88">
        <v>8699536091761</v>
      </c>
      <c r="B4125" s="87" t="s">
        <v>8139</v>
      </c>
      <c r="C4125" s="87" t="s">
        <v>2150</v>
      </c>
      <c r="D4125" s="90" t="s">
        <v>5539</v>
      </c>
      <c r="E4125" s="137" t="s">
        <v>18832</v>
      </c>
    </row>
    <row r="4126" spans="1:5" ht="56.25" customHeight="1" x14ac:dyDescent="0.2">
      <c r="A4126" s="88">
        <v>8699536091785</v>
      </c>
      <c r="B4126" s="87" t="s">
        <v>8140</v>
      </c>
      <c r="C4126" s="87" t="s">
        <v>2150</v>
      </c>
      <c r="D4126" s="90" t="s">
        <v>5539</v>
      </c>
      <c r="E4126" s="137" t="s">
        <v>18832</v>
      </c>
    </row>
    <row r="4127" spans="1:5" ht="56.25" customHeight="1" x14ac:dyDescent="0.2">
      <c r="A4127" s="88">
        <v>8699536091860</v>
      </c>
      <c r="B4127" s="87" t="s">
        <v>8136</v>
      </c>
      <c r="C4127" s="87" t="s">
        <v>2150</v>
      </c>
      <c r="D4127" s="90" t="s">
        <v>5539</v>
      </c>
      <c r="E4127" s="137" t="s">
        <v>18832</v>
      </c>
    </row>
    <row r="4128" spans="1:5" ht="56.25" customHeight="1" x14ac:dyDescent="0.2">
      <c r="A4128" s="88">
        <v>8699536091877</v>
      </c>
      <c r="B4128" s="87" t="s">
        <v>8137</v>
      </c>
      <c r="C4128" s="87" t="s">
        <v>2150</v>
      </c>
      <c r="D4128" s="90" t="s">
        <v>5539</v>
      </c>
      <c r="E4128" s="137" t="s">
        <v>18832</v>
      </c>
    </row>
    <row r="4129" spans="1:5" ht="56.25" customHeight="1" x14ac:dyDescent="0.2">
      <c r="A4129" s="88">
        <v>8699536091884</v>
      </c>
      <c r="B4129" s="87" t="s">
        <v>8138</v>
      </c>
      <c r="C4129" s="87" t="s">
        <v>2150</v>
      </c>
      <c r="D4129" s="90" t="s">
        <v>5539</v>
      </c>
      <c r="E4129" s="137" t="s">
        <v>18832</v>
      </c>
    </row>
    <row r="4130" spans="1:5" ht="56.25" customHeight="1" x14ac:dyDescent="0.2">
      <c r="A4130" s="88">
        <v>8699536091129</v>
      </c>
      <c r="B4130" s="87" t="s">
        <v>1327</v>
      </c>
      <c r="C4130" s="87" t="s">
        <v>1311</v>
      </c>
      <c r="D4130" s="89" t="s">
        <v>5539</v>
      </c>
      <c r="E4130" s="137" t="s">
        <v>18832</v>
      </c>
    </row>
    <row r="4131" spans="1:5" ht="56.25" customHeight="1" x14ac:dyDescent="0.2">
      <c r="A4131" s="88">
        <v>8699536091143</v>
      </c>
      <c r="B4131" s="87" t="s">
        <v>1318</v>
      </c>
      <c r="C4131" s="87" t="s">
        <v>1311</v>
      </c>
      <c r="D4131" s="89" t="s">
        <v>5539</v>
      </c>
      <c r="E4131" s="137" t="s">
        <v>18832</v>
      </c>
    </row>
    <row r="4132" spans="1:5" ht="56.25" customHeight="1" x14ac:dyDescent="0.2">
      <c r="A4132" s="88">
        <v>8699536091167</v>
      </c>
      <c r="B4132" s="87" t="s">
        <v>1321</v>
      </c>
      <c r="C4132" s="87" t="s">
        <v>1311</v>
      </c>
      <c r="D4132" s="89" t="s">
        <v>5539</v>
      </c>
      <c r="E4132" s="137" t="s">
        <v>18832</v>
      </c>
    </row>
    <row r="4133" spans="1:5" ht="56.25" customHeight="1" x14ac:dyDescent="0.2">
      <c r="A4133" s="88">
        <v>8699536091181</v>
      </c>
      <c r="B4133" s="87" t="s">
        <v>1324</v>
      </c>
      <c r="C4133" s="87" t="s">
        <v>1311</v>
      </c>
      <c r="D4133" s="89" t="s">
        <v>5539</v>
      </c>
      <c r="E4133" s="137" t="s">
        <v>18832</v>
      </c>
    </row>
    <row r="4134" spans="1:5" ht="56.25" customHeight="1" x14ac:dyDescent="0.2">
      <c r="A4134" s="88">
        <v>8699536010724</v>
      </c>
      <c r="B4134" s="87" t="s">
        <v>6883</v>
      </c>
      <c r="C4134" s="87" t="s">
        <v>9514</v>
      </c>
      <c r="D4134" s="90" t="s">
        <v>5539</v>
      </c>
      <c r="E4134" s="137" t="s">
        <v>18830</v>
      </c>
    </row>
    <row r="4135" spans="1:5" ht="56.25" customHeight="1" x14ac:dyDescent="0.2">
      <c r="A4135" s="88">
        <v>8699536010489</v>
      </c>
      <c r="B4135" s="87" t="s">
        <v>1427</v>
      </c>
      <c r="C4135" s="87" t="s">
        <v>1417</v>
      </c>
      <c r="D4135" s="90" t="s">
        <v>5539</v>
      </c>
      <c r="E4135" s="137" t="s">
        <v>18831</v>
      </c>
    </row>
    <row r="4136" spans="1:5" ht="56.25" customHeight="1" x14ac:dyDescent="0.2">
      <c r="A4136" s="88">
        <v>8699536010526</v>
      </c>
      <c r="B4136" s="87" t="s">
        <v>1447</v>
      </c>
      <c r="C4136" s="87" t="s">
        <v>1417</v>
      </c>
      <c r="D4136" s="90" t="s">
        <v>5539</v>
      </c>
      <c r="E4136" s="137" t="s">
        <v>18831</v>
      </c>
    </row>
    <row r="4137" spans="1:5" ht="56.25" customHeight="1" x14ac:dyDescent="0.2">
      <c r="A4137" s="88">
        <v>8699536010502</v>
      </c>
      <c r="B4137" s="87" t="s">
        <v>1437</v>
      </c>
      <c r="C4137" s="87" t="s">
        <v>1417</v>
      </c>
      <c r="D4137" s="90" t="s">
        <v>5539</v>
      </c>
      <c r="E4137" s="137" t="s">
        <v>18831</v>
      </c>
    </row>
    <row r="4138" spans="1:5" ht="56.25" customHeight="1" x14ac:dyDescent="0.2">
      <c r="A4138" s="88">
        <v>8699536010403</v>
      </c>
      <c r="B4138" s="87" t="s">
        <v>1431</v>
      </c>
      <c r="C4138" s="87" t="s">
        <v>1417</v>
      </c>
      <c r="D4138" s="90" t="s">
        <v>5539</v>
      </c>
      <c r="E4138" s="137" t="s">
        <v>18831</v>
      </c>
    </row>
    <row r="4139" spans="1:5" ht="56.25" customHeight="1" x14ac:dyDescent="0.2">
      <c r="A4139" s="88">
        <v>8699536010472</v>
      </c>
      <c r="B4139" s="87" t="s">
        <v>1423</v>
      </c>
      <c r="C4139" s="87" t="s">
        <v>1417</v>
      </c>
      <c r="D4139" s="90" t="s">
        <v>5539</v>
      </c>
      <c r="E4139" s="137" t="s">
        <v>18832</v>
      </c>
    </row>
    <row r="4140" spans="1:5" ht="56.25" customHeight="1" x14ac:dyDescent="0.2">
      <c r="A4140" s="88">
        <v>8699536010496</v>
      </c>
      <c r="B4140" s="87" t="s">
        <v>1433</v>
      </c>
      <c r="C4140" s="87" t="s">
        <v>1417</v>
      </c>
      <c r="D4140" s="90" t="s">
        <v>5539</v>
      </c>
      <c r="E4140" s="137" t="s">
        <v>18832</v>
      </c>
    </row>
    <row r="4141" spans="1:5" ht="56.25" customHeight="1" x14ac:dyDescent="0.2">
      <c r="A4141" s="88">
        <v>8699536010519</v>
      </c>
      <c r="B4141" s="87" t="s">
        <v>1443</v>
      </c>
      <c r="C4141" s="87" t="s">
        <v>1417</v>
      </c>
      <c r="D4141" s="90" t="s">
        <v>5539</v>
      </c>
      <c r="E4141" s="137" t="s">
        <v>18832</v>
      </c>
    </row>
    <row r="4142" spans="1:5" ht="56.25" customHeight="1" x14ac:dyDescent="0.2">
      <c r="A4142" s="88">
        <v>8699536150376</v>
      </c>
      <c r="B4142" s="87" t="s">
        <v>10276</v>
      </c>
      <c r="C4142" s="87" t="s">
        <v>1558</v>
      </c>
      <c r="D4142" s="90" t="s">
        <v>5539</v>
      </c>
      <c r="E4142" s="137" t="s">
        <v>18832</v>
      </c>
    </row>
    <row r="4143" spans="1:5" ht="56.25" customHeight="1" x14ac:dyDescent="0.2">
      <c r="A4143" s="88">
        <v>8699536150383</v>
      </c>
      <c r="B4143" s="87" t="s">
        <v>10277</v>
      </c>
      <c r="C4143" s="87" t="s">
        <v>1558</v>
      </c>
      <c r="D4143" s="90" t="s">
        <v>5539</v>
      </c>
      <c r="E4143" s="137" t="s">
        <v>18832</v>
      </c>
    </row>
    <row r="4144" spans="1:5" ht="56.25" customHeight="1" x14ac:dyDescent="0.2">
      <c r="A4144" s="88">
        <v>8699536150215</v>
      </c>
      <c r="B4144" s="87" t="s">
        <v>1686</v>
      </c>
      <c r="C4144" s="87" t="s">
        <v>1679</v>
      </c>
      <c r="D4144" s="90" t="s">
        <v>5539</v>
      </c>
      <c r="E4144" s="137" t="s">
        <v>18831</v>
      </c>
    </row>
    <row r="4145" spans="1:5" ht="56.25" customHeight="1" x14ac:dyDescent="0.2">
      <c r="A4145" s="88">
        <v>8699536150222</v>
      </c>
      <c r="B4145" s="87" t="s">
        <v>1687</v>
      </c>
      <c r="C4145" s="87" t="s">
        <v>1679</v>
      </c>
      <c r="D4145" s="90" t="s">
        <v>5539</v>
      </c>
      <c r="E4145" s="137" t="s">
        <v>18831</v>
      </c>
    </row>
    <row r="4146" spans="1:5" ht="56.25" customHeight="1" x14ac:dyDescent="0.2">
      <c r="A4146" s="88">
        <v>8699536150208</v>
      </c>
      <c r="B4146" s="87" t="s">
        <v>1685</v>
      </c>
      <c r="C4146" s="87" t="s">
        <v>1679</v>
      </c>
      <c r="D4146" s="90" t="s">
        <v>5539</v>
      </c>
      <c r="E4146" s="137" t="s">
        <v>18831</v>
      </c>
    </row>
    <row r="4147" spans="1:5" ht="56.25" customHeight="1" x14ac:dyDescent="0.2">
      <c r="A4147" s="88">
        <v>8699536150192</v>
      </c>
      <c r="B4147" s="87" t="s">
        <v>1684</v>
      </c>
      <c r="C4147" s="87" t="s">
        <v>1679</v>
      </c>
      <c r="D4147" s="90" t="s">
        <v>5539</v>
      </c>
      <c r="E4147" s="137" t="s">
        <v>18831</v>
      </c>
    </row>
    <row r="4148" spans="1:5" ht="56.25" customHeight="1" x14ac:dyDescent="0.2">
      <c r="A4148" s="88">
        <v>8699536091495</v>
      </c>
      <c r="B4148" s="87" t="s">
        <v>1807</v>
      </c>
      <c r="C4148" s="87" t="s">
        <v>1779</v>
      </c>
      <c r="D4148" s="90" t="s">
        <v>5539</v>
      </c>
      <c r="E4148" s="137" t="s">
        <v>18832</v>
      </c>
    </row>
    <row r="4149" spans="1:5" ht="56.25" customHeight="1" x14ac:dyDescent="0.2">
      <c r="A4149" s="88">
        <v>8699536092041</v>
      </c>
      <c r="B4149" s="87" t="s">
        <v>8725</v>
      </c>
      <c r="C4149" s="87" t="s">
        <v>815</v>
      </c>
      <c r="D4149" s="90" t="s">
        <v>5539</v>
      </c>
      <c r="E4149" s="137" t="s">
        <v>18832</v>
      </c>
    </row>
    <row r="4150" spans="1:5" ht="56.25" customHeight="1" x14ac:dyDescent="0.2">
      <c r="A4150" s="88">
        <v>8699536270029</v>
      </c>
      <c r="B4150" s="87" t="s">
        <v>865</v>
      </c>
      <c r="C4150" s="87" t="s">
        <v>841</v>
      </c>
      <c r="D4150" s="90" t="s">
        <v>5539</v>
      </c>
      <c r="E4150" s="137" t="s">
        <v>18832</v>
      </c>
    </row>
    <row r="4151" spans="1:5" ht="56.25" customHeight="1" x14ac:dyDescent="0.2">
      <c r="A4151" s="88">
        <v>8699536091068</v>
      </c>
      <c r="B4151" s="87" t="s">
        <v>902</v>
      </c>
      <c r="C4151" s="87" t="s">
        <v>5448</v>
      </c>
      <c r="D4151" s="90" t="s">
        <v>5539</v>
      </c>
      <c r="E4151" s="137" t="s">
        <v>18832</v>
      </c>
    </row>
    <row r="4152" spans="1:5" ht="56.25" customHeight="1" x14ac:dyDescent="0.2">
      <c r="A4152" s="88">
        <v>8699536091105</v>
      </c>
      <c r="B4152" s="87" t="s">
        <v>924</v>
      </c>
      <c r="C4152" s="87" t="s">
        <v>5448</v>
      </c>
      <c r="D4152" s="90" t="s">
        <v>5539</v>
      </c>
      <c r="E4152" s="137" t="s">
        <v>18832</v>
      </c>
    </row>
    <row r="4153" spans="1:5" ht="56.25" customHeight="1" x14ac:dyDescent="0.2">
      <c r="A4153" s="88">
        <v>8699536570112</v>
      </c>
      <c r="B4153" s="87" t="s">
        <v>999</v>
      </c>
      <c r="C4153" s="87" t="s">
        <v>1000</v>
      </c>
      <c r="D4153" s="90" t="s">
        <v>5539</v>
      </c>
      <c r="E4153" s="137" t="s">
        <v>18832</v>
      </c>
    </row>
    <row r="4154" spans="1:5" ht="56.25" customHeight="1" x14ac:dyDescent="0.2">
      <c r="A4154" s="88">
        <v>8699536090276</v>
      </c>
      <c r="B4154" s="87" t="s">
        <v>1048</v>
      </c>
      <c r="C4154" s="87" t="s">
        <v>1044</v>
      </c>
      <c r="D4154" s="90" t="s">
        <v>5539</v>
      </c>
      <c r="E4154" s="137" t="s">
        <v>18832</v>
      </c>
    </row>
    <row r="4155" spans="1:5" ht="56.25" customHeight="1" x14ac:dyDescent="0.2">
      <c r="A4155" s="88">
        <v>8699536090283</v>
      </c>
      <c r="B4155" s="87" t="s">
        <v>1051</v>
      </c>
      <c r="C4155" s="87" t="s">
        <v>1044</v>
      </c>
      <c r="D4155" s="90" t="s">
        <v>5539</v>
      </c>
      <c r="E4155" s="137" t="s">
        <v>18832</v>
      </c>
    </row>
    <row r="4156" spans="1:5" ht="56.25" customHeight="1" x14ac:dyDescent="0.2">
      <c r="A4156" s="88">
        <v>8699536090290</v>
      </c>
      <c r="B4156" s="87" t="s">
        <v>1056</v>
      </c>
      <c r="C4156" s="87" t="s">
        <v>1044</v>
      </c>
      <c r="D4156" s="90" t="s">
        <v>5539</v>
      </c>
      <c r="E4156" s="137" t="s">
        <v>18832</v>
      </c>
    </row>
    <row r="4157" spans="1:5" ht="56.25" customHeight="1" x14ac:dyDescent="0.2">
      <c r="A4157" s="88">
        <v>8699536090054</v>
      </c>
      <c r="B4157" s="87" t="s">
        <v>1082</v>
      </c>
      <c r="C4157" s="87" t="s">
        <v>1080</v>
      </c>
      <c r="D4157" s="90" t="s">
        <v>5539</v>
      </c>
      <c r="E4157" s="137" t="s">
        <v>18832</v>
      </c>
    </row>
    <row r="4158" spans="1:5" ht="56.25" customHeight="1" x14ac:dyDescent="0.2">
      <c r="A4158" s="88">
        <v>8699536150024</v>
      </c>
      <c r="B4158" s="87" t="s">
        <v>254</v>
      </c>
      <c r="C4158" s="87" t="s">
        <v>247</v>
      </c>
      <c r="D4158" s="90" t="s">
        <v>5539</v>
      </c>
      <c r="E4158" s="137" t="s">
        <v>18832</v>
      </c>
    </row>
    <row r="4159" spans="1:5" ht="56.25" customHeight="1" x14ac:dyDescent="0.2">
      <c r="A4159" s="88">
        <v>8699536150031</v>
      </c>
      <c r="B4159" s="87" t="s">
        <v>262</v>
      </c>
      <c r="C4159" s="87" t="s">
        <v>247</v>
      </c>
      <c r="D4159" s="90" t="s">
        <v>5539</v>
      </c>
      <c r="E4159" s="137" t="s">
        <v>18832</v>
      </c>
    </row>
    <row r="4160" spans="1:5" ht="56.25" customHeight="1" x14ac:dyDescent="0.2">
      <c r="A4160" s="88">
        <v>8699536010298</v>
      </c>
      <c r="B4160" s="87" t="s">
        <v>299</v>
      </c>
      <c r="C4160" s="87" t="s">
        <v>278</v>
      </c>
      <c r="D4160" s="90" t="s">
        <v>5539</v>
      </c>
      <c r="E4160" s="137" t="s">
        <v>18832</v>
      </c>
    </row>
    <row r="4161" spans="1:5" ht="56.25" customHeight="1" x14ac:dyDescent="0.2">
      <c r="A4161" s="88">
        <v>8699536010304</v>
      </c>
      <c r="B4161" s="87" t="s">
        <v>308</v>
      </c>
      <c r="C4161" s="87" t="s">
        <v>278</v>
      </c>
      <c r="D4161" s="90" t="s">
        <v>5539</v>
      </c>
      <c r="E4161" s="137" t="s">
        <v>18832</v>
      </c>
    </row>
    <row r="4162" spans="1:5" ht="56.25" customHeight="1" x14ac:dyDescent="0.2">
      <c r="A4162" s="88">
        <v>8699536350028</v>
      </c>
      <c r="B4162" s="87" t="s">
        <v>319</v>
      </c>
      <c r="C4162" s="87" t="s">
        <v>278</v>
      </c>
      <c r="D4162" s="90" t="s">
        <v>5539</v>
      </c>
      <c r="E4162" s="137" t="s">
        <v>18832</v>
      </c>
    </row>
    <row r="4163" spans="1:5" ht="56.25" customHeight="1" x14ac:dyDescent="0.2">
      <c r="A4163" s="88">
        <v>8699536010762</v>
      </c>
      <c r="B4163" s="87" t="s">
        <v>7302</v>
      </c>
      <c r="C4163" s="87" t="s">
        <v>395</v>
      </c>
      <c r="D4163" s="90" t="s">
        <v>5539</v>
      </c>
      <c r="E4163" s="137" t="s">
        <v>18830</v>
      </c>
    </row>
    <row r="4164" spans="1:5" ht="56.25" customHeight="1" x14ac:dyDescent="0.2">
      <c r="A4164" s="88">
        <v>8699536030135</v>
      </c>
      <c r="B4164" s="87" t="s">
        <v>11010</v>
      </c>
      <c r="C4164" s="87" t="s">
        <v>525</v>
      </c>
      <c r="D4164" s="90" t="s">
        <v>5539</v>
      </c>
      <c r="E4164" s="137" t="s">
        <v>18832</v>
      </c>
    </row>
    <row r="4165" spans="1:5" ht="56.25" customHeight="1" x14ac:dyDescent="0.2">
      <c r="A4165" s="88">
        <v>8699536092089</v>
      </c>
      <c r="B4165" s="87" t="s">
        <v>10278</v>
      </c>
      <c r="C4165" s="87" t="s">
        <v>525</v>
      </c>
      <c r="D4165" s="90" t="s">
        <v>5539</v>
      </c>
      <c r="E4165" s="137" t="s">
        <v>18832</v>
      </c>
    </row>
    <row r="4166" spans="1:5" ht="56.25" customHeight="1" x14ac:dyDescent="0.2">
      <c r="A4166" s="88">
        <v>8699536091532</v>
      </c>
      <c r="B4166" s="87" t="s">
        <v>611</v>
      </c>
      <c r="C4166" s="87" t="s">
        <v>606</v>
      </c>
      <c r="D4166" s="90" t="s">
        <v>5539</v>
      </c>
      <c r="E4166" s="137" t="s">
        <v>18832</v>
      </c>
    </row>
    <row r="4167" spans="1:5" ht="56.25" customHeight="1" x14ac:dyDescent="0.2">
      <c r="A4167" s="88">
        <v>8699536091549</v>
      </c>
      <c r="B4167" s="87" t="s">
        <v>613</v>
      </c>
      <c r="C4167" s="87" t="s">
        <v>606</v>
      </c>
      <c r="D4167" s="90" t="s">
        <v>5539</v>
      </c>
      <c r="E4167" s="137" t="s">
        <v>18832</v>
      </c>
    </row>
    <row r="4168" spans="1:5" ht="56.25" customHeight="1" x14ac:dyDescent="0.2">
      <c r="A4168" s="88">
        <v>8699536091556</v>
      </c>
      <c r="B4168" s="87" t="s">
        <v>9981</v>
      </c>
      <c r="C4168" s="87" t="s">
        <v>615</v>
      </c>
      <c r="D4168" s="90" t="s">
        <v>5539</v>
      </c>
      <c r="E4168" s="137" t="s">
        <v>18832</v>
      </c>
    </row>
    <row r="4169" spans="1:5" ht="56.25" customHeight="1" x14ac:dyDescent="0.2">
      <c r="A4169" s="88">
        <v>8699536091563</v>
      </c>
      <c r="B4169" s="87" t="s">
        <v>622</v>
      </c>
      <c r="C4169" s="87" t="s">
        <v>615</v>
      </c>
      <c r="D4169" s="90" t="s">
        <v>5539</v>
      </c>
      <c r="E4169" s="137" t="s">
        <v>18832</v>
      </c>
    </row>
    <row r="4170" spans="1:5" ht="56.25" customHeight="1" x14ac:dyDescent="0.2">
      <c r="A4170" s="88">
        <v>8699536091570</v>
      </c>
      <c r="B4170" s="87" t="s">
        <v>624</v>
      </c>
      <c r="C4170" s="87" t="s">
        <v>615</v>
      </c>
      <c r="D4170" s="90" t="s">
        <v>5539</v>
      </c>
      <c r="E4170" s="137" t="s">
        <v>18832</v>
      </c>
    </row>
    <row r="4171" spans="1:5" ht="56.25" customHeight="1" x14ac:dyDescent="0.2">
      <c r="A4171" s="88">
        <v>8699536090375</v>
      </c>
      <c r="B4171" s="87" t="s">
        <v>55</v>
      </c>
      <c r="C4171" s="87" t="s">
        <v>56</v>
      </c>
      <c r="D4171" s="90" t="s">
        <v>5539</v>
      </c>
      <c r="E4171" s="137" t="s">
        <v>18832</v>
      </c>
    </row>
    <row r="4172" spans="1:5" ht="56.25" customHeight="1" x14ac:dyDescent="0.2">
      <c r="A4172" s="88">
        <v>8699536090399</v>
      </c>
      <c r="B4172" s="87" t="s">
        <v>57</v>
      </c>
      <c r="C4172" s="87" t="s">
        <v>56</v>
      </c>
      <c r="D4172" s="90" t="s">
        <v>5539</v>
      </c>
      <c r="E4172" s="137" t="s">
        <v>18832</v>
      </c>
    </row>
    <row r="4173" spans="1:5" ht="56.25" customHeight="1" x14ac:dyDescent="0.2">
      <c r="A4173" s="88">
        <v>8699536690025</v>
      </c>
      <c r="B4173" s="87" t="s">
        <v>8777</v>
      </c>
      <c r="C4173" s="87" t="s">
        <v>74</v>
      </c>
      <c r="D4173" s="90" t="s">
        <v>5539</v>
      </c>
      <c r="E4173" s="137" t="s">
        <v>18832</v>
      </c>
    </row>
    <row r="4174" spans="1:5" ht="56.25" customHeight="1" x14ac:dyDescent="0.2">
      <c r="A4174" s="88">
        <v>8699536091204</v>
      </c>
      <c r="B4174" s="87" t="s">
        <v>81</v>
      </c>
      <c r="C4174" s="87" t="s">
        <v>79</v>
      </c>
      <c r="D4174" s="90" t="s">
        <v>5539</v>
      </c>
      <c r="E4174" s="137" t="s">
        <v>18832</v>
      </c>
    </row>
    <row r="4175" spans="1:5" ht="56.25" customHeight="1" x14ac:dyDescent="0.2">
      <c r="A4175" s="88">
        <v>8699536091235</v>
      </c>
      <c r="B4175" s="87" t="s">
        <v>82</v>
      </c>
      <c r="C4175" s="87" t="s">
        <v>79</v>
      </c>
      <c r="D4175" s="90" t="s">
        <v>5539</v>
      </c>
      <c r="E4175" s="137" t="s">
        <v>18832</v>
      </c>
    </row>
    <row r="4176" spans="1:5" ht="56.25" customHeight="1" x14ac:dyDescent="0.2">
      <c r="A4176" s="88">
        <v>8699536091242</v>
      </c>
      <c r="B4176" s="87" t="s">
        <v>83</v>
      </c>
      <c r="C4176" s="87" t="s">
        <v>79</v>
      </c>
      <c r="D4176" s="90" t="s">
        <v>5539</v>
      </c>
      <c r="E4176" s="137" t="s">
        <v>18832</v>
      </c>
    </row>
    <row r="4177" spans="1:5" ht="56.25" customHeight="1" x14ac:dyDescent="0.2">
      <c r="A4177" s="88">
        <v>8699536091259</v>
      </c>
      <c r="B4177" s="87" t="s">
        <v>84</v>
      </c>
      <c r="C4177" s="87" t="s">
        <v>79</v>
      </c>
      <c r="D4177" s="90" t="s">
        <v>5539</v>
      </c>
      <c r="E4177" s="137" t="s">
        <v>18832</v>
      </c>
    </row>
    <row r="4178" spans="1:5" ht="56.25" customHeight="1" x14ac:dyDescent="0.2">
      <c r="A4178" s="88">
        <v>8699527013475</v>
      </c>
      <c r="B4178" s="87" t="s">
        <v>5619</v>
      </c>
      <c r="C4178" s="87" t="s">
        <v>5614</v>
      </c>
      <c r="D4178" s="90" t="s">
        <v>5616</v>
      </c>
      <c r="E4178" s="137" t="s">
        <v>18832</v>
      </c>
    </row>
    <row r="4179" spans="1:5" ht="56.25" customHeight="1" x14ac:dyDescent="0.2">
      <c r="A4179" s="88">
        <v>8699527010238</v>
      </c>
      <c r="B4179" s="87" t="s">
        <v>13080</v>
      </c>
      <c r="C4179" s="87" t="s">
        <v>4784</v>
      </c>
      <c r="D4179" s="90" t="s">
        <v>5616</v>
      </c>
      <c r="E4179" s="137" t="s">
        <v>18832</v>
      </c>
    </row>
    <row r="4180" spans="1:5" ht="56.25" customHeight="1" x14ac:dyDescent="0.2">
      <c r="A4180" s="88">
        <v>8699527010252</v>
      </c>
      <c r="B4180" s="87" t="s">
        <v>13082</v>
      </c>
      <c r="C4180" s="87" t="s">
        <v>4784</v>
      </c>
      <c r="D4180" s="90" t="s">
        <v>5616</v>
      </c>
      <c r="E4180" s="137" t="s">
        <v>18832</v>
      </c>
    </row>
    <row r="4181" spans="1:5" ht="56.25" customHeight="1" x14ac:dyDescent="0.2">
      <c r="A4181" s="88">
        <v>8699527010276</v>
      </c>
      <c r="B4181" s="87" t="s">
        <v>13084</v>
      </c>
      <c r="C4181" s="87" t="s">
        <v>4784</v>
      </c>
      <c r="D4181" s="90" t="s">
        <v>5616</v>
      </c>
      <c r="E4181" s="137" t="s">
        <v>18832</v>
      </c>
    </row>
    <row r="4182" spans="1:5" ht="56.25" customHeight="1" x14ac:dyDescent="0.2">
      <c r="A4182" s="88">
        <v>8699527010290</v>
      </c>
      <c r="B4182" s="87" t="s">
        <v>13086</v>
      </c>
      <c r="C4182" s="87" t="s">
        <v>4784</v>
      </c>
      <c r="D4182" s="90" t="s">
        <v>5616</v>
      </c>
      <c r="E4182" s="137" t="s">
        <v>18832</v>
      </c>
    </row>
    <row r="4183" spans="1:5" ht="56.25" customHeight="1" x14ac:dyDescent="0.2">
      <c r="A4183" s="88">
        <v>8699566125528</v>
      </c>
      <c r="B4183" s="87" t="s">
        <v>5097</v>
      </c>
      <c r="C4183" s="87" t="s">
        <v>5093</v>
      </c>
      <c r="D4183" s="90" t="s">
        <v>5616</v>
      </c>
      <c r="E4183" s="137" t="s">
        <v>18832</v>
      </c>
    </row>
    <row r="4184" spans="1:5" ht="56.25" customHeight="1" x14ac:dyDescent="0.2">
      <c r="A4184" s="88">
        <v>8699566345544</v>
      </c>
      <c r="B4184" s="87" t="s">
        <v>5101</v>
      </c>
      <c r="C4184" s="87" t="s">
        <v>5093</v>
      </c>
      <c r="D4184" s="90" t="s">
        <v>5616</v>
      </c>
      <c r="E4184" s="137" t="s">
        <v>18832</v>
      </c>
    </row>
    <row r="4185" spans="1:5" ht="56.25" customHeight="1" x14ac:dyDescent="0.2">
      <c r="A4185" s="88">
        <v>8699566515565</v>
      </c>
      <c r="B4185" s="87" t="s">
        <v>5100</v>
      </c>
      <c r="C4185" s="87" t="s">
        <v>5093</v>
      </c>
      <c r="D4185" s="90" t="s">
        <v>5616</v>
      </c>
      <c r="E4185" s="137" t="s">
        <v>18832</v>
      </c>
    </row>
    <row r="4186" spans="1:5" ht="56.25" customHeight="1" x14ac:dyDescent="0.2">
      <c r="A4186" s="88">
        <v>8699566645507</v>
      </c>
      <c r="B4186" s="87" t="s">
        <v>5104</v>
      </c>
      <c r="C4186" s="87" t="s">
        <v>5093</v>
      </c>
      <c r="D4186" s="90" t="s">
        <v>5616</v>
      </c>
      <c r="E4186" s="137" t="s">
        <v>18832</v>
      </c>
    </row>
    <row r="4187" spans="1:5" ht="56.25" customHeight="1" x14ac:dyDescent="0.2">
      <c r="A4187" s="88">
        <v>8699527340014</v>
      </c>
      <c r="B4187" s="87" t="s">
        <v>13439</v>
      </c>
      <c r="C4187" s="87" t="s">
        <v>4181</v>
      </c>
      <c r="D4187" s="90" t="s">
        <v>5616</v>
      </c>
      <c r="E4187" s="137" t="s">
        <v>18832</v>
      </c>
    </row>
    <row r="4188" spans="1:5" ht="56.25" customHeight="1" x14ac:dyDescent="0.2">
      <c r="A4188" s="88">
        <v>8699527754385</v>
      </c>
      <c r="B4188" s="87" t="s">
        <v>9430</v>
      </c>
      <c r="C4188" s="87" t="s">
        <v>4181</v>
      </c>
      <c r="D4188" s="90" t="s">
        <v>5616</v>
      </c>
      <c r="E4188" s="137" t="s">
        <v>18832</v>
      </c>
    </row>
    <row r="4189" spans="1:5" ht="56.25" customHeight="1" x14ac:dyDescent="0.2">
      <c r="A4189" s="88">
        <v>8699566596250</v>
      </c>
      <c r="B4189" s="87" t="s">
        <v>4212</v>
      </c>
      <c r="C4189" s="87" t="s">
        <v>8402</v>
      </c>
      <c r="D4189" s="90" t="s">
        <v>5616</v>
      </c>
      <c r="E4189" s="137" t="s">
        <v>18830</v>
      </c>
    </row>
    <row r="4190" spans="1:5" ht="56.25" customHeight="1" x14ac:dyDescent="0.2">
      <c r="A4190" s="88">
        <v>8699566093315</v>
      </c>
      <c r="B4190" s="87" t="s">
        <v>9078</v>
      </c>
      <c r="C4190" s="87" t="s">
        <v>4425</v>
      </c>
      <c r="D4190" s="90" t="s">
        <v>5616</v>
      </c>
      <c r="E4190" s="137" t="s">
        <v>18832</v>
      </c>
    </row>
    <row r="4191" spans="1:5" ht="56.25" customHeight="1" x14ac:dyDescent="0.2">
      <c r="A4191" s="88">
        <v>8699527150125</v>
      </c>
      <c r="B4191" s="87" t="s">
        <v>12802</v>
      </c>
      <c r="C4191" s="87" t="s">
        <v>4464</v>
      </c>
      <c r="D4191" s="90" t="s">
        <v>5616</v>
      </c>
      <c r="E4191" s="137" t="s">
        <v>18832</v>
      </c>
    </row>
    <row r="4192" spans="1:5" ht="56.25" customHeight="1" x14ac:dyDescent="0.2">
      <c r="A4192" s="88">
        <v>8699527150163</v>
      </c>
      <c r="B4192" s="87" t="s">
        <v>12804</v>
      </c>
      <c r="C4192" s="87" t="s">
        <v>4464</v>
      </c>
      <c r="D4192" s="90" t="s">
        <v>5616</v>
      </c>
      <c r="E4192" s="137" t="s">
        <v>18832</v>
      </c>
    </row>
    <row r="4193" spans="1:5" ht="56.25" customHeight="1" x14ac:dyDescent="0.2">
      <c r="A4193" s="88">
        <v>8699566096217</v>
      </c>
      <c r="B4193" s="87" t="s">
        <v>10782</v>
      </c>
      <c r="C4193" s="87" t="s">
        <v>4583</v>
      </c>
      <c r="D4193" s="90" t="s">
        <v>5616</v>
      </c>
      <c r="E4193" s="137" t="s">
        <v>18832</v>
      </c>
    </row>
    <row r="4194" spans="1:5" ht="56.25" customHeight="1" x14ac:dyDescent="0.2">
      <c r="A4194" s="88">
        <v>8699566755114</v>
      </c>
      <c r="B4194" s="87" t="s">
        <v>4631</v>
      </c>
      <c r="C4194" s="87" t="s">
        <v>4629</v>
      </c>
      <c r="D4194" s="90" t="s">
        <v>5616</v>
      </c>
      <c r="E4194" s="137" t="s">
        <v>18832</v>
      </c>
    </row>
    <row r="4195" spans="1:5" ht="56.25" customHeight="1" x14ac:dyDescent="0.2">
      <c r="A4195" s="88">
        <v>8699527640039</v>
      </c>
      <c r="B4195" s="87" t="s">
        <v>13872</v>
      </c>
      <c r="C4195" s="87" t="s">
        <v>13115</v>
      </c>
      <c r="D4195" s="90" t="s">
        <v>5616</v>
      </c>
      <c r="E4195" s="137" t="s">
        <v>18832</v>
      </c>
    </row>
    <row r="4196" spans="1:5" ht="56.25" customHeight="1" x14ac:dyDescent="0.2">
      <c r="A4196" s="88">
        <v>8699566093001</v>
      </c>
      <c r="B4196" s="87" t="s">
        <v>10659</v>
      </c>
      <c r="C4196" s="87" t="s">
        <v>3859</v>
      </c>
      <c r="D4196" s="90" t="s">
        <v>5616</v>
      </c>
      <c r="E4196" s="137" t="s">
        <v>18832</v>
      </c>
    </row>
    <row r="4197" spans="1:5" ht="56.25" customHeight="1" x14ac:dyDescent="0.2">
      <c r="A4197" s="88">
        <v>8699566095302</v>
      </c>
      <c r="B4197" s="87" t="s">
        <v>3858</v>
      </c>
      <c r="C4197" s="87" t="s">
        <v>3859</v>
      </c>
      <c r="D4197" s="90" t="s">
        <v>5616</v>
      </c>
      <c r="E4197" s="137" t="s">
        <v>18832</v>
      </c>
    </row>
    <row r="4198" spans="1:5" ht="56.25" customHeight="1" x14ac:dyDescent="0.2">
      <c r="A4198" s="88">
        <v>8699566095326</v>
      </c>
      <c r="B4198" s="87" t="s">
        <v>3860</v>
      </c>
      <c r="C4198" s="87" t="s">
        <v>3859</v>
      </c>
      <c r="D4198" s="90" t="s">
        <v>5616</v>
      </c>
      <c r="E4198" s="137" t="s">
        <v>18832</v>
      </c>
    </row>
    <row r="4199" spans="1:5" ht="56.25" customHeight="1" x14ac:dyDescent="0.2">
      <c r="A4199" s="88">
        <v>8699566595369</v>
      </c>
      <c r="B4199" s="87" t="s">
        <v>3861</v>
      </c>
      <c r="C4199" s="87" t="s">
        <v>3859</v>
      </c>
      <c r="D4199" s="90" t="s">
        <v>5616</v>
      </c>
      <c r="E4199" s="137" t="s">
        <v>18832</v>
      </c>
    </row>
    <row r="4200" spans="1:5" ht="56.25" customHeight="1" x14ac:dyDescent="0.2">
      <c r="A4200" s="88">
        <v>8699566015201</v>
      </c>
      <c r="B4200" s="87" t="s">
        <v>3883</v>
      </c>
      <c r="C4200" s="87" t="s">
        <v>3873</v>
      </c>
      <c r="D4200" s="90" t="s">
        <v>5616</v>
      </c>
      <c r="E4200" s="137" t="s">
        <v>18832</v>
      </c>
    </row>
    <row r="4201" spans="1:5" ht="56.25" customHeight="1" x14ac:dyDescent="0.2">
      <c r="A4201" s="88">
        <v>8699566015249</v>
      </c>
      <c r="B4201" s="87" t="s">
        <v>3889</v>
      </c>
      <c r="C4201" s="87" t="s">
        <v>3873</v>
      </c>
      <c r="D4201" s="90" t="s">
        <v>5616</v>
      </c>
      <c r="E4201" s="137" t="s">
        <v>18832</v>
      </c>
    </row>
    <row r="4202" spans="1:5" ht="56.25" customHeight="1" x14ac:dyDescent="0.2">
      <c r="A4202" s="88">
        <v>8699566013184</v>
      </c>
      <c r="B4202" s="87" t="s">
        <v>9877</v>
      </c>
      <c r="C4202" s="87" t="s">
        <v>3373</v>
      </c>
      <c r="D4202" s="90" t="s">
        <v>5616</v>
      </c>
      <c r="E4202" s="137" t="s">
        <v>18832</v>
      </c>
    </row>
    <row r="4203" spans="1:5" ht="56.25" customHeight="1" x14ac:dyDescent="0.2">
      <c r="A4203" s="88">
        <v>8699566013283</v>
      </c>
      <c r="B4203" s="87" t="s">
        <v>9878</v>
      </c>
      <c r="C4203" s="87" t="s">
        <v>3373</v>
      </c>
      <c r="D4203" s="90" t="s">
        <v>5616</v>
      </c>
      <c r="E4203" s="137" t="s">
        <v>18832</v>
      </c>
    </row>
    <row r="4204" spans="1:5" ht="56.25" customHeight="1" x14ac:dyDescent="0.2">
      <c r="A4204" s="88">
        <v>8699566096262</v>
      </c>
      <c r="B4204" s="87" t="s">
        <v>11442</v>
      </c>
      <c r="C4204" s="97" t="s">
        <v>3400</v>
      </c>
      <c r="D4204" s="90" t="s">
        <v>5616</v>
      </c>
      <c r="E4204" s="137" t="s">
        <v>18832</v>
      </c>
    </row>
    <row r="4205" spans="1:5" ht="56.25" customHeight="1" x14ac:dyDescent="0.2">
      <c r="A4205" s="88">
        <v>8699566096293</v>
      </c>
      <c r="B4205" s="87" t="s">
        <v>11443</v>
      </c>
      <c r="C4205" s="97" t="s">
        <v>3400</v>
      </c>
      <c r="D4205" s="90" t="s">
        <v>5616</v>
      </c>
      <c r="E4205" s="137" t="s">
        <v>18832</v>
      </c>
    </row>
    <row r="4206" spans="1:5" ht="56.25" customHeight="1" x14ac:dyDescent="0.2">
      <c r="A4206" s="88">
        <v>8699566096477</v>
      </c>
      <c r="B4206" s="87" t="s">
        <v>3410</v>
      </c>
      <c r="C4206" s="87" t="s">
        <v>3400</v>
      </c>
      <c r="D4206" s="90" t="s">
        <v>5616</v>
      </c>
      <c r="E4206" s="137" t="s">
        <v>18832</v>
      </c>
    </row>
    <row r="4207" spans="1:5" ht="56.25" customHeight="1" x14ac:dyDescent="0.2">
      <c r="A4207" s="88">
        <v>8699566096484</v>
      </c>
      <c r="B4207" s="87" t="s">
        <v>3417</v>
      </c>
      <c r="C4207" s="87" t="s">
        <v>3400</v>
      </c>
      <c r="D4207" s="90" t="s">
        <v>5616</v>
      </c>
      <c r="E4207" s="137" t="s">
        <v>18832</v>
      </c>
    </row>
    <row r="4208" spans="1:5" ht="56.25" customHeight="1" x14ac:dyDescent="0.2">
      <c r="A4208" s="88">
        <v>8699527570015</v>
      </c>
      <c r="B4208" s="87" t="s">
        <v>15162</v>
      </c>
      <c r="C4208" s="87" t="s">
        <v>11966</v>
      </c>
      <c r="D4208" s="90" t="s">
        <v>5616</v>
      </c>
      <c r="E4208" s="137" t="s">
        <v>18832</v>
      </c>
    </row>
    <row r="4209" spans="1:5" ht="56.25" customHeight="1" x14ac:dyDescent="0.2">
      <c r="A4209" s="88">
        <v>8699566653403</v>
      </c>
      <c r="B4209" s="87" t="s">
        <v>8461</v>
      </c>
      <c r="C4209" s="87" t="s">
        <v>2615</v>
      </c>
      <c r="D4209" s="90" t="s">
        <v>5616</v>
      </c>
      <c r="E4209" s="137" t="s">
        <v>18832</v>
      </c>
    </row>
    <row r="4210" spans="1:5" ht="56.25" customHeight="1" x14ac:dyDescent="0.2">
      <c r="A4210" s="88">
        <v>8699566794069</v>
      </c>
      <c r="B4210" s="87" t="s">
        <v>2725</v>
      </c>
      <c r="C4210" s="87" t="s">
        <v>2723</v>
      </c>
      <c r="D4210" s="90" t="s">
        <v>5616</v>
      </c>
      <c r="E4210" s="137" t="s">
        <v>18832</v>
      </c>
    </row>
    <row r="4211" spans="1:5" ht="56.25" customHeight="1" x14ac:dyDescent="0.2">
      <c r="A4211" s="88">
        <v>8699566081053</v>
      </c>
      <c r="B4211" s="87" t="s">
        <v>15484</v>
      </c>
      <c r="C4211" s="87" t="s">
        <v>2848</v>
      </c>
      <c r="D4211" s="90" t="s">
        <v>5616</v>
      </c>
      <c r="E4211" s="137" t="s">
        <v>18832</v>
      </c>
    </row>
    <row r="4212" spans="1:5" ht="56.25" customHeight="1" x14ac:dyDescent="0.2">
      <c r="A4212" s="88">
        <v>8699566081077</v>
      </c>
      <c r="B4212" s="87" t="s">
        <v>15483</v>
      </c>
      <c r="C4212" s="87" t="s">
        <v>2848</v>
      </c>
      <c r="D4212" s="90" t="s">
        <v>5616</v>
      </c>
      <c r="E4212" s="137" t="s">
        <v>18832</v>
      </c>
    </row>
    <row r="4213" spans="1:5" ht="56.25" customHeight="1" x14ac:dyDescent="0.2">
      <c r="A4213" s="88">
        <v>8699566091144</v>
      </c>
      <c r="B4213" s="87" t="s">
        <v>11333</v>
      </c>
      <c r="C4213" s="87" t="s">
        <v>2848</v>
      </c>
      <c r="D4213" s="90" t="s">
        <v>5616</v>
      </c>
      <c r="E4213" s="137" t="s">
        <v>18832</v>
      </c>
    </row>
    <row r="4214" spans="1:5" ht="56.25" customHeight="1" x14ac:dyDescent="0.2">
      <c r="A4214" s="88">
        <v>8699566591217</v>
      </c>
      <c r="B4214" s="87" t="s">
        <v>14286</v>
      </c>
      <c r="C4214" s="87" t="s">
        <v>2848</v>
      </c>
      <c r="D4214" s="90" t="s">
        <v>5616</v>
      </c>
      <c r="E4214" s="137" t="s">
        <v>18832</v>
      </c>
    </row>
    <row r="4215" spans="1:5" ht="56.25" customHeight="1" x14ac:dyDescent="0.2">
      <c r="A4215" s="88">
        <v>8699566084146</v>
      </c>
      <c r="B4215" s="87" t="s">
        <v>8805</v>
      </c>
      <c r="C4215" s="87" t="s">
        <v>1882</v>
      </c>
      <c r="D4215" s="90" t="s">
        <v>5616</v>
      </c>
      <c r="E4215" s="137" t="s">
        <v>18832</v>
      </c>
    </row>
    <row r="4216" spans="1:5" ht="56.25" customHeight="1" x14ac:dyDescent="0.2">
      <c r="A4216" s="88">
        <v>8699566084177</v>
      </c>
      <c r="B4216" s="87" t="s">
        <v>8807</v>
      </c>
      <c r="C4216" s="87" t="s">
        <v>1882</v>
      </c>
      <c r="D4216" s="90" t="s">
        <v>5616</v>
      </c>
      <c r="E4216" s="137" t="s">
        <v>18832</v>
      </c>
    </row>
    <row r="4217" spans="1:5" ht="56.25" customHeight="1" x14ac:dyDescent="0.2">
      <c r="A4217" s="88">
        <v>8699566094121</v>
      </c>
      <c r="B4217" s="87" t="s">
        <v>8182</v>
      </c>
      <c r="C4217" s="87" t="s">
        <v>1882</v>
      </c>
      <c r="D4217" s="90" t="s">
        <v>5616</v>
      </c>
      <c r="E4217" s="137" t="s">
        <v>18832</v>
      </c>
    </row>
    <row r="4218" spans="1:5" ht="56.25" customHeight="1" x14ac:dyDescent="0.2">
      <c r="A4218" s="88">
        <v>8699566034240</v>
      </c>
      <c r="B4218" s="87" t="s">
        <v>1370</v>
      </c>
      <c r="C4218" s="87" t="s">
        <v>1361</v>
      </c>
      <c r="D4218" s="90" t="s">
        <v>5616</v>
      </c>
      <c r="E4218" s="137" t="s">
        <v>18832</v>
      </c>
    </row>
    <row r="4219" spans="1:5" ht="56.25" customHeight="1" x14ac:dyDescent="0.2">
      <c r="A4219" s="88">
        <v>8699527010962</v>
      </c>
      <c r="B4219" s="87" t="s">
        <v>13037</v>
      </c>
      <c r="C4219" s="87" t="s">
        <v>1647</v>
      </c>
      <c r="D4219" s="90" t="s">
        <v>5616</v>
      </c>
      <c r="E4219" s="137" t="s">
        <v>18832</v>
      </c>
    </row>
    <row r="4220" spans="1:5" ht="56.25" customHeight="1" x14ac:dyDescent="0.2">
      <c r="A4220" s="88">
        <v>8699527010979</v>
      </c>
      <c r="B4220" s="87" t="s">
        <v>13036</v>
      </c>
      <c r="C4220" s="87" t="s">
        <v>1647</v>
      </c>
      <c r="D4220" s="90" t="s">
        <v>5616</v>
      </c>
      <c r="E4220" s="137" t="s">
        <v>18832</v>
      </c>
    </row>
    <row r="4221" spans="1:5" ht="56.25" customHeight="1" x14ac:dyDescent="0.2">
      <c r="A4221" s="88">
        <v>8699527010986</v>
      </c>
      <c r="B4221" s="87" t="s">
        <v>13088</v>
      </c>
      <c r="C4221" s="87" t="s">
        <v>1815</v>
      </c>
      <c r="D4221" s="90" t="s">
        <v>5616</v>
      </c>
      <c r="E4221" s="137" t="s">
        <v>18832</v>
      </c>
    </row>
    <row r="4222" spans="1:5" ht="56.25" customHeight="1" x14ac:dyDescent="0.2">
      <c r="A4222" s="88">
        <v>8699566016529</v>
      </c>
      <c r="B4222" s="87" t="s">
        <v>414</v>
      </c>
      <c r="C4222" s="87" t="s">
        <v>395</v>
      </c>
      <c r="D4222" s="90" t="s">
        <v>5616</v>
      </c>
      <c r="E4222" s="137" t="s">
        <v>18830</v>
      </c>
    </row>
    <row r="4223" spans="1:5" ht="56.25" customHeight="1" x14ac:dyDescent="0.2">
      <c r="A4223" s="88">
        <v>8699566015812</v>
      </c>
      <c r="B4223" s="87" t="s">
        <v>9886</v>
      </c>
      <c r="C4223" s="87" t="s">
        <v>512</v>
      </c>
      <c r="D4223" s="90" t="s">
        <v>5616</v>
      </c>
      <c r="E4223" s="137" t="s">
        <v>18832</v>
      </c>
    </row>
    <row r="4224" spans="1:5" ht="56.25" customHeight="1" x14ac:dyDescent="0.2">
      <c r="A4224" s="88">
        <v>8699527093859</v>
      </c>
      <c r="B4224" s="87" t="s">
        <v>28</v>
      </c>
      <c r="C4224" s="87" t="s">
        <v>29</v>
      </c>
      <c r="D4224" s="90" t="s">
        <v>5616</v>
      </c>
      <c r="E4224" s="137" t="s">
        <v>18832</v>
      </c>
    </row>
    <row r="4225" spans="1:5" ht="56.25" customHeight="1" x14ac:dyDescent="0.2">
      <c r="A4225" s="88">
        <v>8699527093866</v>
      </c>
      <c r="B4225" s="87" t="s">
        <v>30</v>
      </c>
      <c r="C4225" s="87" t="s">
        <v>29</v>
      </c>
      <c r="D4225" s="90" t="s">
        <v>5616</v>
      </c>
      <c r="E4225" s="137" t="s">
        <v>18832</v>
      </c>
    </row>
    <row r="4226" spans="1:5" ht="56.25" customHeight="1" x14ac:dyDescent="0.2">
      <c r="A4226" s="88">
        <v>8699751010011</v>
      </c>
      <c r="B4226" s="87" t="s">
        <v>3255</v>
      </c>
      <c r="C4226" s="87" t="s">
        <v>3254</v>
      </c>
      <c r="D4226" s="90" t="s">
        <v>6327</v>
      </c>
      <c r="E4226" s="137" t="s">
        <v>18832</v>
      </c>
    </row>
    <row r="4227" spans="1:5" ht="56.25" customHeight="1" x14ac:dyDescent="0.2">
      <c r="A4227" s="88">
        <v>8699751960132</v>
      </c>
      <c r="B4227" s="16" t="s">
        <v>5469</v>
      </c>
      <c r="C4227" s="16" t="s">
        <v>5468</v>
      </c>
      <c r="D4227" s="20" t="s">
        <v>6327</v>
      </c>
      <c r="E4227" s="137" t="s">
        <v>18832</v>
      </c>
    </row>
    <row r="4228" spans="1:5" ht="56.25" customHeight="1" x14ac:dyDescent="0.2">
      <c r="A4228" s="88">
        <v>8699790011024</v>
      </c>
      <c r="B4228" s="87" t="s">
        <v>9812</v>
      </c>
      <c r="C4228" s="87" t="s">
        <v>2652</v>
      </c>
      <c r="D4228" s="90" t="s">
        <v>5423</v>
      </c>
      <c r="E4228" s="137" t="s">
        <v>18831</v>
      </c>
    </row>
    <row r="4229" spans="1:5" ht="56.25" customHeight="1" x14ac:dyDescent="0.2">
      <c r="A4229" s="88">
        <v>8699790091163</v>
      </c>
      <c r="B4229" s="87" t="s">
        <v>3022</v>
      </c>
      <c r="C4229" s="87" t="s">
        <v>3021</v>
      </c>
      <c r="D4229" s="90" t="s">
        <v>5423</v>
      </c>
      <c r="E4229" s="137" t="s">
        <v>18831</v>
      </c>
    </row>
    <row r="4230" spans="1:5" ht="56.25" customHeight="1" x14ac:dyDescent="0.2">
      <c r="A4230" s="88">
        <v>8699790091170</v>
      </c>
      <c r="B4230" s="87" t="s">
        <v>3023</v>
      </c>
      <c r="C4230" s="87" t="s">
        <v>3021</v>
      </c>
      <c r="D4230" s="90" t="s">
        <v>5423</v>
      </c>
      <c r="E4230" s="137" t="s">
        <v>18831</v>
      </c>
    </row>
    <row r="4231" spans="1:5" ht="56.25" customHeight="1" x14ac:dyDescent="0.2">
      <c r="A4231" s="88">
        <v>8699552010029</v>
      </c>
      <c r="B4231" s="87" t="s">
        <v>3885</v>
      </c>
      <c r="C4231" s="87" t="s">
        <v>3873</v>
      </c>
      <c r="D4231" s="90" t="s">
        <v>4599</v>
      </c>
      <c r="E4231" s="137" t="s">
        <v>18830</v>
      </c>
    </row>
    <row r="4232" spans="1:5" ht="56.25" customHeight="1" x14ac:dyDescent="0.2">
      <c r="A4232" s="88">
        <v>8699552010036</v>
      </c>
      <c r="B4232" s="87" t="s">
        <v>9916</v>
      </c>
      <c r="C4232" s="87" t="s">
        <v>3873</v>
      </c>
      <c r="D4232" s="90" t="s">
        <v>4599</v>
      </c>
      <c r="E4232" s="137" t="s">
        <v>18832</v>
      </c>
    </row>
    <row r="4233" spans="1:5" ht="56.25" customHeight="1" x14ac:dyDescent="0.2">
      <c r="A4233" s="88">
        <v>8699552010043</v>
      </c>
      <c r="B4233" s="87" t="s">
        <v>8707</v>
      </c>
      <c r="C4233" s="87" t="s">
        <v>3873</v>
      </c>
      <c r="D4233" s="90" t="s">
        <v>4599</v>
      </c>
      <c r="E4233" s="137" t="s">
        <v>18832</v>
      </c>
    </row>
    <row r="4234" spans="1:5" ht="56.25" customHeight="1" x14ac:dyDescent="0.2">
      <c r="A4234" s="88">
        <v>8699552030096</v>
      </c>
      <c r="B4234" s="87" t="s">
        <v>8728</v>
      </c>
      <c r="C4234" s="87" t="s">
        <v>3873</v>
      </c>
      <c r="D4234" s="90" t="s">
        <v>4599</v>
      </c>
      <c r="E4234" s="137" t="s">
        <v>18832</v>
      </c>
    </row>
    <row r="4235" spans="1:5" ht="56.25" customHeight="1" x14ac:dyDescent="0.2">
      <c r="A4235" s="88">
        <v>8699552090618</v>
      </c>
      <c r="B4235" s="87" t="s">
        <v>1373</v>
      </c>
      <c r="C4235" s="87" t="s">
        <v>1374</v>
      </c>
      <c r="D4235" s="90" t="s">
        <v>4599</v>
      </c>
      <c r="E4235" s="137" t="s">
        <v>18832</v>
      </c>
    </row>
    <row r="4236" spans="1:5" ht="56.25" customHeight="1" x14ac:dyDescent="0.2">
      <c r="A4236" s="88">
        <v>8699552090816</v>
      </c>
      <c r="B4236" s="87" t="s">
        <v>13754</v>
      </c>
      <c r="C4236" s="87" t="s">
        <v>16118</v>
      </c>
      <c r="D4236" s="90" t="s">
        <v>4599</v>
      </c>
      <c r="E4236" s="137" t="s">
        <v>18832</v>
      </c>
    </row>
    <row r="4237" spans="1:5" ht="56.25" customHeight="1" x14ac:dyDescent="0.2">
      <c r="A4237" s="88">
        <v>8680186730018</v>
      </c>
      <c r="B4237" s="87" t="s">
        <v>12488</v>
      </c>
      <c r="C4237" s="87" t="s">
        <v>4809</v>
      </c>
      <c r="D4237" s="90" t="s">
        <v>12489</v>
      </c>
      <c r="E4237" s="137" t="s">
        <v>18832</v>
      </c>
    </row>
    <row r="4238" spans="1:5" ht="56.25" customHeight="1" x14ac:dyDescent="0.2">
      <c r="A4238" s="88">
        <v>8699601460034</v>
      </c>
      <c r="B4238" s="87" t="s">
        <v>8241</v>
      </c>
      <c r="C4238" s="87" t="s">
        <v>7407</v>
      </c>
      <c r="D4238" s="90" t="s">
        <v>4026</v>
      </c>
      <c r="E4238" s="137" t="s">
        <v>18832</v>
      </c>
    </row>
    <row r="4239" spans="1:5" ht="56.25" customHeight="1" x14ac:dyDescent="0.2">
      <c r="A4239" s="88">
        <v>8699601370012</v>
      </c>
      <c r="B4239" s="87" t="s">
        <v>3232</v>
      </c>
      <c r="C4239" s="87" t="s">
        <v>3231</v>
      </c>
      <c r="D4239" s="90" t="s">
        <v>4026</v>
      </c>
      <c r="E4239" s="137" t="s">
        <v>18832</v>
      </c>
    </row>
    <row r="4240" spans="1:5" ht="56.25" customHeight="1" x14ac:dyDescent="0.2">
      <c r="A4240" s="88">
        <v>8699601580046</v>
      </c>
      <c r="B4240" s="87" t="s">
        <v>2327</v>
      </c>
      <c r="C4240" s="87" t="s">
        <v>2308</v>
      </c>
      <c r="D4240" s="90" t="s">
        <v>4026</v>
      </c>
      <c r="E4240" s="137" t="s">
        <v>18832</v>
      </c>
    </row>
    <row r="4241" spans="1:5" ht="56.25" customHeight="1" x14ac:dyDescent="0.2">
      <c r="A4241" s="88">
        <v>8699743011125</v>
      </c>
      <c r="B4241" s="87" t="s">
        <v>9497</v>
      </c>
      <c r="C4241" s="87" t="s">
        <v>4806</v>
      </c>
      <c r="D4241" s="90" t="s">
        <v>5507</v>
      </c>
      <c r="E4241" s="137" t="s">
        <v>18832</v>
      </c>
    </row>
    <row r="4242" spans="1:5" ht="56.25" customHeight="1" x14ac:dyDescent="0.2">
      <c r="A4242" s="88">
        <v>8699743980032</v>
      </c>
      <c r="B4242" s="87" t="s">
        <v>4048</v>
      </c>
      <c r="C4242" s="87" t="s">
        <v>4042</v>
      </c>
      <c r="D4242" s="90" t="s">
        <v>5507</v>
      </c>
      <c r="E4242" s="137" t="s">
        <v>18832</v>
      </c>
    </row>
    <row r="4243" spans="1:5" ht="56.25" customHeight="1" x14ac:dyDescent="0.2">
      <c r="A4243" s="88">
        <v>8699743980087</v>
      </c>
      <c r="B4243" s="87" t="s">
        <v>9002</v>
      </c>
      <c r="C4243" s="87" t="s">
        <v>6755</v>
      </c>
      <c r="D4243" s="90" t="s">
        <v>5507</v>
      </c>
      <c r="E4243" s="137" t="s">
        <v>18832</v>
      </c>
    </row>
    <row r="4244" spans="1:5" ht="56.25" customHeight="1" x14ac:dyDescent="0.2">
      <c r="A4244" s="88">
        <v>8699743011118</v>
      </c>
      <c r="B4244" s="87" t="s">
        <v>2349</v>
      </c>
      <c r="C4244" s="87" t="s">
        <v>2308</v>
      </c>
      <c r="D4244" s="90" t="s">
        <v>5507</v>
      </c>
      <c r="E4244" s="137" t="s">
        <v>18832</v>
      </c>
    </row>
    <row r="4245" spans="1:5" ht="56.25" customHeight="1" x14ac:dyDescent="0.2">
      <c r="A4245" s="88">
        <v>8681469750013</v>
      </c>
      <c r="B4245" s="87" t="s">
        <v>16130</v>
      </c>
      <c r="C4245" s="87" t="s">
        <v>1298</v>
      </c>
      <c r="D4245" s="90" t="s">
        <v>16129</v>
      </c>
      <c r="E4245" s="137" t="s">
        <v>18831</v>
      </c>
    </row>
    <row r="4246" spans="1:5" ht="56.25" customHeight="1" x14ac:dyDescent="0.2">
      <c r="A4246" s="88">
        <v>8697884090061</v>
      </c>
      <c r="B4246" s="87" t="s">
        <v>4340</v>
      </c>
      <c r="C4246" s="97" t="s">
        <v>4337</v>
      </c>
      <c r="D4246" s="89" t="s">
        <v>4341</v>
      </c>
      <c r="E4246" s="137" t="s">
        <v>18832</v>
      </c>
    </row>
    <row r="4247" spans="1:5" ht="56.25" customHeight="1" x14ac:dyDescent="0.2">
      <c r="A4247" s="88">
        <v>8697884270012</v>
      </c>
      <c r="B4247" s="87" t="s">
        <v>834</v>
      </c>
      <c r="C4247" s="87" t="s">
        <v>832</v>
      </c>
      <c r="D4247" s="90" t="s">
        <v>4341</v>
      </c>
      <c r="E4247" s="137" t="s">
        <v>18832</v>
      </c>
    </row>
    <row r="4248" spans="1:5" ht="56.25" customHeight="1" x14ac:dyDescent="0.2">
      <c r="A4248" s="88">
        <v>8697884270029</v>
      </c>
      <c r="B4248" s="87" t="s">
        <v>835</v>
      </c>
      <c r="C4248" s="87" t="s">
        <v>832</v>
      </c>
      <c r="D4248" s="90" t="s">
        <v>4341</v>
      </c>
      <c r="E4248" s="137" t="s">
        <v>18832</v>
      </c>
    </row>
    <row r="4249" spans="1:5" ht="56.25" customHeight="1" x14ac:dyDescent="0.2">
      <c r="A4249" s="88">
        <v>8697884270036</v>
      </c>
      <c r="B4249" s="87" t="s">
        <v>884</v>
      </c>
      <c r="C4249" s="87" t="s">
        <v>841</v>
      </c>
      <c r="D4249" s="90" t="s">
        <v>4341</v>
      </c>
      <c r="E4249" s="137" t="s">
        <v>18832</v>
      </c>
    </row>
    <row r="4250" spans="1:5" ht="56.25" customHeight="1" x14ac:dyDescent="0.2">
      <c r="A4250" s="88">
        <v>8697884270043</v>
      </c>
      <c r="B4250" s="87" t="s">
        <v>866</v>
      </c>
      <c r="C4250" s="87" t="s">
        <v>841</v>
      </c>
      <c r="D4250" s="90" t="s">
        <v>4341</v>
      </c>
      <c r="E4250" s="137" t="s">
        <v>18832</v>
      </c>
    </row>
    <row r="4251" spans="1:5" ht="56.25" customHeight="1" x14ac:dyDescent="0.2">
      <c r="A4251" s="88">
        <v>8697884270050</v>
      </c>
      <c r="B4251" s="87" t="s">
        <v>867</v>
      </c>
      <c r="C4251" s="87" t="s">
        <v>841</v>
      </c>
      <c r="D4251" s="90" t="s">
        <v>4341</v>
      </c>
      <c r="E4251" s="137" t="s">
        <v>18832</v>
      </c>
    </row>
    <row r="4252" spans="1:5" ht="56.25" customHeight="1" x14ac:dyDescent="0.2">
      <c r="A4252" s="88">
        <v>8697884090108</v>
      </c>
      <c r="B4252" s="87" t="s">
        <v>1018</v>
      </c>
      <c r="C4252" s="87" t="s">
        <v>1000</v>
      </c>
      <c r="D4252" s="90" t="s">
        <v>4341</v>
      </c>
      <c r="E4252" s="137" t="s">
        <v>18832</v>
      </c>
    </row>
    <row r="4253" spans="1:5" ht="56.25" customHeight="1" x14ac:dyDescent="0.2">
      <c r="A4253" s="88">
        <v>8697884090078</v>
      </c>
      <c r="B4253" s="87" t="s">
        <v>1113</v>
      </c>
      <c r="C4253" s="87" t="s">
        <v>1080</v>
      </c>
      <c r="D4253" s="90" t="s">
        <v>4341</v>
      </c>
      <c r="E4253" s="137" t="s">
        <v>18832</v>
      </c>
    </row>
    <row r="4254" spans="1:5" ht="56.25" customHeight="1" x14ac:dyDescent="0.2">
      <c r="A4254" s="88">
        <v>8697884090085</v>
      </c>
      <c r="B4254" s="87" t="s">
        <v>1118</v>
      </c>
      <c r="C4254" s="87" t="s">
        <v>1080</v>
      </c>
      <c r="D4254" s="90" t="s">
        <v>4341</v>
      </c>
      <c r="E4254" s="137" t="s">
        <v>18832</v>
      </c>
    </row>
    <row r="4255" spans="1:5" ht="56.25" customHeight="1" x14ac:dyDescent="0.2">
      <c r="A4255" s="88">
        <v>8699456090011</v>
      </c>
      <c r="B4255" s="87" t="s">
        <v>16255</v>
      </c>
      <c r="C4255" s="87" t="s">
        <v>16256</v>
      </c>
      <c r="D4255" s="90" t="s">
        <v>10334</v>
      </c>
      <c r="E4255" s="137" t="s">
        <v>18832</v>
      </c>
    </row>
    <row r="4256" spans="1:5" ht="56.25" customHeight="1" x14ac:dyDescent="0.2">
      <c r="A4256" s="88">
        <v>8699456980015</v>
      </c>
      <c r="B4256" s="87" t="s">
        <v>9976</v>
      </c>
      <c r="C4256" s="87" t="s">
        <v>6906</v>
      </c>
      <c r="D4256" s="90" t="s">
        <v>10334</v>
      </c>
      <c r="E4256" s="137" t="s">
        <v>18831</v>
      </c>
    </row>
    <row r="4257" spans="1:5" ht="56.25" customHeight="1" x14ac:dyDescent="0.2">
      <c r="A4257" s="88">
        <v>8699456090608</v>
      </c>
      <c r="B4257" s="87" t="s">
        <v>2245</v>
      </c>
      <c r="C4257" s="87" t="s">
        <v>2244</v>
      </c>
      <c r="D4257" s="90" t="s">
        <v>10334</v>
      </c>
      <c r="E4257" s="137" t="s">
        <v>18832</v>
      </c>
    </row>
    <row r="4258" spans="1:5" ht="56.25" customHeight="1" x14ac:dyDescent="0.2">
      <c r="A4258" s="88">
        <v>8699727340067</v>
      </c>
      <c r="B4258" s="87" t="s">
        <v>10528</v>
      </c>
      <c r="C4258" s="87" t="s">
        <v>5515</v>
      </c>
      <c r="D4258" s="90" t="s">
        <v>10526</v>
      </c>
      <c r="E4258" s="137" t="s">
        <v>18831</v>
      </c>
    </row>
    <row r="4259" spans="1:5" ht="56.25" customHeight="1" x14ac:dyDescent="0.2">
      <c r="A4259" s="88">
        <v>8699727340074</v>
      </c>
      <c r="B4259" s="87" t="s">
        <v>10525</v>
      </c>
      <c r="C4259" s="87" t="s">
        <v>4528</v>
      </c>
      <c r="D4259" s="90" t="s">
        <v>10526</v>
      </c>
      <c r="E4259" s="137" t="s">
        <v>18830</v>
      </c>
    </row>
    <row r="4260" spans="1:5" ht="56.25" customHeight="1" x14ac:dyDescent="0.2">
      <c r="A4260" s="88">
        <v>8699548381997</v>
      </c>
      <c r="B4260" s="87" t="s">
        <v>3615</v>
      </c>
      <c r="C4260" s="87" t="s">
        <v>3614</v>
      </c>
      <c r="D4260" s="90" t="s">
        <v>10526</v>
      </c>
      <c r="E4260" s="137" t="s">
        <v>18830</v>
      </c>
    </row>
    <row r="4261" spans="1:5" ht="56.25" customHeight="1" x14ac:dyDescent="0.2">
      <c r="A4261" s="88">
        <v>8699727350011</v>
      </c>
      <c r="B4261" s="87" t="s">
        <v>10527</v>
      </c>
      <c r="C4261" s="87" t="s">
        <v>575</v>
      </c>
      <c r="D4261" s="90" t="s">
        <v>10526</v>
      </c>
      <c r="E4261" s="137" t="s">
        <v>18831</v>
      </c>
    </row>
    <row r="4262" spans="1:5" ht="56.25" customHeight="1" x14ac:dyDescent="0.2">
      <c r="A4262" s="88">
        <v>8696875610035</v>
      </c>
      <c r="B4262" s="87" t="s">
        <v>4263</v>
      </c>
      <c r="C4262" s="87" t="s">
        <v>4261</v>
      </c>
      <c r="D4262" s="90" t="s">
        <v>4262</v>
      </c>
      <c r="E4262" s="137" t="s">
        <v>18832</v>
      </c>
    </row>
    <row r="4263" spans="1:5" ht="56.25" customHeight="1" x14ac:dyDescent="0.2">
      <c r="A4263" s="88">
        <v>8699792022417</v>
      </c>
      <c r="B4263" s="87" t="s">
        <v>10336</v>
      </c>
      <c r="C4263" s="87" t="s">
        <v>4809</v>
      </c>
      <c r="D4263" s="90" t="s">
        <v>10337</v>
      </c>
      <c r="E4263" s="137" t="s">
        <v>18832</v>
      </c>
    </row>
    <row r="4264" spans="1:5" ht="56.25" customHeight="1" x14ac:dyDescent="0.2">
      <c r="A4264" s="88">
        <v>8699792011213</v>
      </c>
      <c r="B4264" s="87" t="s">
        <v>10345</v>
      </c>
      <c r="C4264" s="87" t="s">
        <v>4342</v>
      </c>
      <c r="D4264" s="90" t="s">
        <v>10337</v>
      </c>
      <c r="E4264" s="137" t="s">
        <v>18832</v>
      </c>
    </row>
    <row r="4265" spans="1:5" ht="56.25" customHeight="1" x14ac:dyDescent="0.2">
      <c r="A4265" s="88">
        <v>8699792031631</v>
      </c>
      <c r="B4265" s="87" t="s">
        <v>13589</v>
      </c>
      <c r="C4265" s="87" t="s">
        <v>4555</v>
      </c>
      <c r="D4265" s="90" t="s">
        <v>10337</v>
      </c>
      <c r="E4265" s="137" t="s">
        <v>18832</v>
      </c>
    </row>
    <row r="4266" spans="1:5" ht="56.25" customHeight="1" x14ac:dyDescent="0.2">
      <c r="A4266" s="88">
        <v>8699792032812</v>
      </c>
      <c r="B4266" s="87" t="s">
        <v>12389</v>
      </c>
      <c r="C4266" s="87" t="s">
        <v>3873</v>
      </c>
      <c r="D4266" s="90" t="s">
        <v>10337</v>
      </c>
      <c r="E4266" s="137" t="s">
        <v>18830</v>
      </c>
    </row>
    <row r="4267" spans="1:5" ht="56.25" customHeight="1" x14ac:dyDescent="0.2">
      <c r="A4267" s="88">
        <v>8699792032829</v>
      </c>
      <c r="B4267" s="87" t="s">
        <v>12390</v>
      </c>
      <c r="C4267" s="87" t="s">
        <v>3873</v>
      </c>
      <c r="D4267" s="90" t="s">
        <v>10337</v>
      </c>
      <c r="E4267" s="137" t="s">
        <v>18832</v>
      </c>
    </row>
    <row r="4268" spans="1:5" ht="56.25" customHeight="1" x14ac:dyDescent="0.2">
      <c r="A4268" s="88">
        <v>8699792032836</v>
      </c>
      <c r="B4268" s="87" t="s">
        <v>12899</v>
      </c>
      <c r="C4268" s="87" t="s">
        <v>3873</v>
      </c>
      <c r="D4268" s="90" t="s">
        <v>10337</v>
      </c>
      <c r="E4268" s="137" t="s">
        <v>18832</v>
      </c>
    </row>
    <row r="4269" spans="1:5" ht="56.25" customHeight="1" x14ac:dyDescent="0.2">
      <c r="A4269" s="88">
        <v>8699792032843</v>
      </c>
      <c r="B4269" s="87" t="s">
        <v>12900</v>
      </c>
      <c r="C4269" s="87" t="s">
        <v>3873</v>
      </c>
      <c r="D4269" s="90" t="s">
        <v>10337</v>
      </c>
      <c r="E4269" s="137" t="s">
        <v>18832</v>
      </c>
    </row>
    <row r="4270" spans="1:5" ht="56.25" customHeight="1" x14ac:dyDescent="0.2">
      <c r="A4270" s="88">
        <v>8699792151452</v>
      </c>
      <c r="B4270" s="87" t="s">
        <v>10351</v>
      </c>
      <c r="C4270" s="87" t="s">
        <v>3362</v>
      </c>
      <c r="D4270" s="90" t="s">
        <v>10337</v>
      </c>
      <c r="E4270" s="137" t="s">
        <v>18832</v>
      </c>
    </row>
    <row r="4271" spans="1:5" ht="56.25" customHeight="1" x14ac:dyDescent="0.2">
      <c r="A4271" s="88">
        <v>8699792151469</v>
      </c>
      <c r="B4271" s="87" t="s">
        <v>10352</v>
      </c>
      <c r="C4271" s="87" t="s">
        <v>3362</v>
      </c>
      <c r="D4271" s="90" t="s">
        <v>10337</v>
      </c>
      <c r="E4271" s="137" t="s">
        <v>18832</v>
      </c>
    </row>
    <row r="4272" spans="1:5" ht="56.25" customHeight="1" x14ac:dyDescent="0.2">
      <c r="A4272" s="88">
        <v>8699792152718</v>
      </c>
      <c r="B4272" s="87" t="s">
        <v>13599</v>
      </c>
      <c r="C4272" s="87" t="s">
        <v>2487</v>
      </c>
      <c r="D4272" s="90" t="s">
        <v>10337</v>
      </c>
      <c r="E4272" s="137" t="s">
        <v>18832</v>
      </c>
    </row>
    <row r="4273" spans="1:5" ht="56.25" customHeight="1" x14ac:dyDescent="0.2">
      <c r="A4273" s="88">
        <v>8699792012210</v>
      </c>
      <c r="B4273" s="87" t="s">
        <v>10360</v>
      </c>
      <c r="C4273" s="87" t="s">
        <v>2402</v>
      </c>
      <c r="D4273" s="90" t="s">
        <v>10337</v>
      </c>
      <c r="E4273" s="137" t="s">
        <v>18832</v>
      </c>
    </row>
    <row r="4274" spans="1:5" ht="56.25" customHeight="1" x14ac:dyDescent="0.2">
      <c r="A4274" s="88">
        <v>8699792012227</v>
      </c>
      <c r="B4274" s="87" t="s">
        <v>13327</v>
      </c>
      <c r="C4274" s="87" t="s">
        <v>2402</v>
      </c>
      <c r="D4274" s="90" t="s">
        <v>10337</v>
      </c>
      <c r="E4274" s="137" t="s">
        <v>18832</v>
      </c>
    </row>
    <row r="4275" spans="1:5" ht="56.25" customHeight="1" x14ac:dyDescent="0.2">
      <c r="A4275" s="88">
        <v>8699638014200</v>
      </c>
      <c r="B4275" s="87" t="s">
        <v>4411</v>
      </c>
      <c r="C4275" s="87" t="s">
        <v>4401</v>
      </c>
      <c r="D4275" s="90" t="s">
        <v>15150</v>
      </c>
      <c r="E4275" s="137" t="s">
        <v>18832</v>
      </c>
    </row>
    <row r="4276" spans="1:5" ht="56.25" customHeight="1" x14ac:dyDescent="0.2">
      <c r="A4276" s="88">
        <v>8699638764846</v>
      </c>
      <c r="B4276" s="87" t="s">
        <v>9536</v>
      </c>
      <c r="C4276" s="87" t="s">
        <v>4641</v>
      </c>
      <c r="D4276" s="90" t="s">
        <v>15150</v>
      </c>
      <c r="E4276" s="137" t="s">
        <v>18832</v>
      </c>
    </row>
    <row r="4277" spans="1:5" ht="56.25" customHeight="1" x14ac:dyDescent="0.2">
      <c r="A4277" s="88">
        <v>8699638523825</v>
      </c>
      <c r="B4277" s="87" t="s">
        <v>13743</v>
      </c>
      <c r="C4277" s="87" t="s">
        <v>3149</v>
      </c>
      <c r="D4277" s="90" t="s">
        <v>15150</v>
      </c>
      <c r="E4277" s="137" t="s">
        <v>18832</v>
      </c>
    </row>
    <row r="4278" spans="1:5" ht="56.25" customHeight="1" x14ac:dyDescent="0.2">
      <c r="A4278" s="88">
        <v>8699638154906</v>
      </c>
      <c r="B4278" s="87" t="s">
        <v>12225</v>
      </c>
      <c r="C4278" s="87" t="s">
        <v>12226</v>
      </c>
      <c r="D4278" s="90" t="s">
        <v>15150</v>
      </c>
      <c r="E4278" s="137" t="s">
        <v>18832</v>
      </c>
    </row>
    <row r="4279" spans="1:5" ht="56.25" customHeight="1" x14ac:dyDescent="0.2">
      <c r="A4279" s="88">
        <v>8699638014620</v>
      </c>
      <c r="B4279" s="87" t="s">
        <v>1619</v>
      </c>
      <c r="C4279" s="87" t="s">
        <v>1615</v>
      </c>
      <c r="D4279" s="90" t="s">
        <v>15150</v>
      </c>
      <c r="E4279" s="137" t="s">
        <v>18832</v>
      </c>
    </row>
    <row r="4280" spans="1:5" ht="56.25" customHeight="1" x14ac:dyDescent="0.2">
      <c r="A4280" s="88">
        <v>8699638014637</v>
      </c>
      <c r="B4280" s="87" t="s">
        <v>1622</v>
      </c>
      <c r="C4280" s="87" t="s">
        <v>1615</v>
      </c>
      <c r="D4280" s="90" t="s">
        <v>15150</v>
      </c>
      <c r="E4280" s="137" t="s">
        <v>18832</v>
      </c>
    </row>
    <row r="4281" spans="1:5" ht="56.25" customHeight="1" x14ac:dyDescent="0.2">
      <c r="A4281" s="88">
        <v>8699638014644</v>
      </c>
      <c r="B4281" s="87" t="s">
        <v>1630</v>
      </c>
      <c r="C4281" s="87" t="s">
        <v>1628</v>
      </c>
      <c r="D4281" s="90" t="s">
        <v>15150</v>
      </c>
      <c r="E4281" s="137" t="s">
        <v>18832</v>
      </c>
    </row>
    <row r="4282" spans="1:5" ht="56.25" customHeight="1" x14ac:dyDescent="0.2">
      <c r="A4282" s="88">
        <v>8699638014651</v>
      </c>
      <c r="B4282" s="87" t="s">
        <v>1632</v>
      </c>
      <c r="C4282" s="87" t="s">
        <v>1628</v>
      </c>
      <c r="D4282" s="90" t="s">
        <v>15150</v>
      </c>
      <c r="E4282" s="137" t="s">
        <v>18832</v>
      </c>
    </row>
    <row r="4283" spans="1:5" ht="56.25" customHeight="1" x14ac:dyDescent="0.2">
      <c r="A4283" s="88">
        <v>8699638014019</v>
      </c>
      <c r="B4283" s="87" t="s">
        <v>8969</v>
      </c>
      <c r="C4283" s="87" t="s">
        <v>1647</v>
      </c>
      <c r="D4283" s="90" t="s">
        <v>15150</v>
      </c>
      <c r="E4283" s="137" t="s">
        <v>18832</v>
      </c>
    </row>
    <row r="4284" spans="1:5" ht="56.25" customHeight="1" x14ac:dyDescent="0.2">
      <c r="A4284" s="88">
        <v>8680177220177</v>
      </c>
      <c r="B4284" s="87" t="s">
        <v>15585</v>
      </c>
      <c r="C4284" s="87" t="s">
        <v>15586</v>
      </c>
      <c r="D4284" s="90" t="s">
        <v>10374</v>
      </c>
      <c r="E4284" s="137" t="s">
        <v>18832</v>
      </c>
    </row>
    <row r="4285" spans="1:5" ht="56.25" customHeight="1" x14ac:dyDescent="0.2">
      <c r="A4285" s="88">
        <v>8699622090654</v>
      </c>
      <c r="B4285" s="87" t="s">
        <v>5730</v>
      </c>
      <c r="C4285" s="87" t="s">
        <v>5714</v>
      </c>
      <c r="D4285" s="90" t="s">
        <v>5719</v>
      </c>
      <c r="E4285" s="137" t="s">
        <v>18832</v>
      </c>
    </row>
    <row r="4286" spans="1:5" ht="56.25" customHeight="1" x14ac:dyDescent="0.2">
      <c r="A4286" s="88">
        <v>8699622090661</v>
      </c>
      <c r="B4286" s="87" t="s">
        <v>5733</v>
      </c>
      <c r="C4286" s="87" t="s">
        <v>5714</v>
      </c>
      <c r="D4286" s="90" t="s">
        <v>5719</v>
      </c>
      <c r="E4286" s="137" t="s">
        <v>18832</v>
      </c>
    </row>
    <row r="4287" spans="1:5" ht="56.25" customHeight="1" x14ac:dyDescent="0.2">
      <c r="A4287" s="88">
        <v>8699622280352</v>
      </c>
      <c r="B4287" s="87" t="s">
        <v>5722</v>
      </c>
      <c r="C4287" s="87" t="s">
        <v>5714</v>
      </c>
      <c r="D4287" s="90" t="s">
        <v>5719</v>
      </c>
      <c r="E4287" s="137" t="s">
        <v>18832</v>
      </c>
    </row>
    <row r="4288" spans="1:5" ht="56.25" customHeight="1" x14ac:dyDescent="0.2">
      <c r="A4288" s="88">
        <v>8699622280369</v>
      </c>
      <c r="B4288" s="87" t="s">
        <v>5718</v>
      </c>
      <c r="C4288" s="87" t="s">
        <v>5714</v>
      </c>
      <c r="D4288" s="90" t="s">
        <v>5719</v>
      </c>
      <c r="E4288" s="137" t="s">
        <v>18832</v>
      </c>
    </row>
    <row r="4289" spans="1:5" ht="56.25" customHeight="1" x14ac:dyDescent="0.2">
      <c r="A4289" s="88">
        <v>8699622090807</v>
      </c>
      <c r="B4289" s="87" t="s">
        <v>11316</v>
      </c>
      <c r="C4289" s="87" t="s">
        <v>5751</v>
      </c>
      <c r="D4289" s="90" t="s">
        <v>5719</v>
      </c>
      <c r="E4289" s="137" t="s">
        <v>18832</v>
      </c>
    </row>
    <row r="4290" spans="1:5" ht="56.25" customHeight="1" x14ac:dyDescent="0.2">
      <c r="A4290" s="88">
        <v>8699622090814</v>
      </c>
      <c r="B4290" s="87" t="s">
        <v>11314</v>
      </c>
      <c r="C4290" s="87" t="s">
        <v>5751</v>
      </c>
      <c r="D4290" s="90" t="s">
        <v>5719</v>
      </c>
      <c r="E4290" s="137" t="s">
        <v>18832</v>
      </c>
    </row>
    <row r="4291" spans="1:5" ht="56.25" customHeight="1" x14ac:dyDescent="0.2">
      <c r="A4291" s="88">
        <v>8699622280024</v>
      </c>
      <c r="B4291" s="87" t="s">
        <v>11315</v>
      </c>
      <c r="C4291" s="87" t="s">
        <v>5751</v>
      </c>
      <c r="D4291" s="90" t="s">
        <v>5719</v>
      </c>
      <c r="E4291" s="137" t="s">
        <v>18832</v>
      </c>
    </row>
    <row r="4292" spans="1:5" ht="56.25" customHeight="1" x14ac:dyDescent="0.2">
      <c r="A4292" s="88">
        <v>8699622270254</v>
      </c>
      <c r="B4292" s="87" t="s">
        <v>1188</v>
      </c>
      <c r="C4292" s="87" t="s">
        <v>7080</v>
      </c>
      <c r="D4292" s="90" t="s">
        <v>5719</v>
      </c>
      <c r="E4292" s="137" t="s">
        <v>18832</v>
      </c>
    </row>
    <row r="4293" spans="1:5" ht="56.25" customHeight="1" x14ac:dyDescent="0.2">
      <c r="A4293" s="88">
        <v>8699622270308</v>
      </c>
      <c r="B4293" s="87" t="s">
        <v>1187</v>
      </c>
      <c r="C4293" s="87" t="s">
        <v>7080</v>
      </c>
      <c r="D4293" s="90" t="s">
        <v>5719</v>
      </c>
      <c r="E4293" s="137" t="s">
        <v>18832</v>
      </c>
    </row>
    <row r="4294" spans="1:5" ht="56.25" customHeight="1" x14ac:dyDescent="0.2">
      <c r="A4294" s="88">
        <v>8699622280307</v>
      </c>
      <c r="B4294" s="87" t="s">
        <v>4811</v>
      </c>
      <c r="C4294" s="87" t="s">
        <v>4809</v>
      </c>
      <c r="D4294" s="90" t="s">
        <v>5719</v>
      </c>
      <c r="E4294" s="137" t="s">
        <v>18830</v>
      </c>
    </row>
    <row r="4295" spans="1:5" ht="56.25" customHeight="1" x14ac:dyDescent="0.2">
      <c r="A4295" s="88">
        <v>8699622150303</v>
      </c>
      <c r="B4295" s="87" t="s">
        <v>4823</v>
      </c>
      <c r="C4295" s="87" t="s">
        <v>4809</v>
      </c>
      <c r="D4295" s="90" t="s">
        <v>5719</v>
      </c>
      <c r="E4295" s="137" t="s">
        <v>18832</v>
      </c>
    </row>
    <row r="4296" spans="1:5" ht="56.25" customHeight="1" x14ac:dyDescent="0.2">
      <c r="A4296" s="88">
        <v>8699622280321</v>
      </c>
      <c r="B4296" s="87" t="s">
        <v>6939</v>
      </c>
      <c r="C4296" s="87" t="s">
        <v>4809</v>
      </c>
      <c r="D4296" s="90" t="s">
        <v>5719</v>
      </c>
      <c r="E4296" s="137" t="s">
        <v>18832</v>
      </c>
    </row>
    <row r="4297" spans="1:5" ht="56.25" customHeight="1" x14ac:dyDescent="0.2">
      <c r="A4297" s="88">
        <v>8699622340018</v>
      </c>
      <c r="B4297" s="87" t="s">
        <v>9650</v>
      </c>
      <c r="C4297" s="87" t="s">
        <v>4629</v>
      </c>
      <c r="D4297" s="90" t="s">
        <v>5719</v>
      </c>
      <c r="E4297" s="137" t="s">
        <v>18832</v>
      </c>
    </row>
    <row r="4298" spans="1:5" ht="56.25" customHeight="1" x14ac:dyDescent="0.2">
      <c r="A4298" s="88">
        <v>8699622150204</v>
      </c>
      <c r="B4298" s="87" t="s">
        <v>3669</v>
      </c>
      <c r="C4298" s="87" t="s">
        <v>3656</v>
      </c>
      <c r="D4298" s="90" t="s">
        <v>5719</v>
      </c>
      <c r="E4298" s="137" t="s">
        <v>18832</v>
      </c>
    </row>
    <row r="4299" spans="1:5" ht="56.25" customHeight="1" x14ac:dyDescent="0.2">
      <c r="A4299" s="88">
        <v>8699622350178</v>
      </c>
      <c r="B4299" s="87" t="s">
        <v>6878</v>
      </c>
      <c r="C4299" s="87" t="s">
        <v>3955</v>
      </c>
      <c r="D4299" s="90" t="s">
        <v>5719</v>
      </c>
      <c r="E4299" s="137" t="s">
        <v>18832</v>
      </c>
    </row>
    <row r="4300" spans="1:5" ht="56.25" customHeight="1" x14ac:dyDescent="0.2">
      <c r="A4300" s="88">
        <v>8699622460105</v>
      </c>
      <c r="B4300" s="87" t="s">
        <v>4025</v>
      </c>
      <c r="C4300" s="87" t="s">
        <v>7407</v>
      </c>
      <c r="D4300" s="90" t="s">
        <v>5719</v>
      </c>
      <c r="E4300" s="137" t="s">
        <v>18832</v>
      </c>
    </row>
    <row r="4301" spans="1:5" ht="56.25" customHeight="1" x14ac:dyDescent="0.2">
      <c r="A4301" s="88">
        <v>8699622090753</v>
      </c>
      <c r="B4301" s="87" t="s">
        <v>3493</v>
      </c>
      <c r="C4301" s="87" t="s">
        <v>3480</v>
      </c>
      <c r="D4301" s="90" t="s">
        <v>5719</v>
      </c>
      <c r="E4301" s="137" t="s">
        <v>18832</v>
      </c>
    </row>
    <row r="4302" spans="1:5" ht="56.25" customHeight="1" x14ac:dyDescent="0.2">
      <c r="A4302" s="88">
        <v>8699622280253</v>
      </c>
      <c r="B4302" s="87" t="s">
        <v>3488</v>
      </c>
      <c r="C4302" s="87" t="s">
        <v>3480</v>
      </c>
      <c r="D4302" s="90" t="s">
        <v>5719</v>
      </c>
      <c r="E4302" s="137" t="s">
        <v>18832</v>
      </c>
    </row>
    <row r="4303" spans="1:5" ht="56.25" customHeight="1" x14ac:dyDescent="0.2">
      <c r="A4303" s="88">
        <v>8699622280260</v>
      </c>
      <c r="B4303" s="87" t="s">
        <v>3501</v>
      </c>
      <c r="C4303" s="87" t="s">
        <v>3480</v>
      </c>
      <c r="D4303" s="90" t="s">
        <v>5719</v>
      </c>
      <c r="E4303" s="137" t="s">
        <v>18832</v>
      </c>
    </row>
    <row r="4304" spans="1:5" ht="56.25" customHeight="1" x14ac:dyDescent="0.2">
      <c r="A4304" s="88">
        <v>8699622280284</v>
      </c>
      <c r="B4304" s="87" t="s">
        <v>3502</v>
      </c>
      <c r="C4304" s="87" t="s">
        <v>3480</v>
      </c>
      <c r="D4304" s="90" t="s">
        <v>5719</v>
      </c>
      <c r="E4304" s="137" t="s">
        <v>18832</v>
      </c>
    </row>
    <row r="4305" spans="1:5" ht="56.25" customHeight="1" x14ac:dyDescent="0.2">
      <c r="A4305" s="88">
        <v>8699622150013</v>
      </c>
      <c r="B4305" s="87" t="s">
        <v>3533</v>
      </c>
      <c r="C4305" s="87" t="s">
        <v>7068</v>
      </c>
      <c r="D4305" s="90" t="s">
        <v>5719</v>
      </c>
      <c r="E4305" s="137" t="s">
        <v>18832</v>
      </c>
    </row>
    <row r="4306" spans="1:5" ht="56.25" customHeight="1" x14ac:dyDescent="0.2">
      <c r="A4306" s="88">
        <v>8699622750015</v>
      </c>
      <c r="B4306" s="87" t="s">
        <v>3535</v>
      </c>
      <c r="C4306" s="87" t="s">
        <v>7068</v>
      </c>
      <c r="D4306" s="90" t="s">
        <v>5719</v>
      </c>
      <c r="E4306" s="137" t="s">
        <v>18832</v>
      </c>
    </row>
    <row r="4307" spans="1:5" ht="56.25" customHeight="1" x14ac:dyDescent="0.2">
      <c r="A4307" s="88">
        <v>8699622750022</v>
      </c>
      <c r="B4307" s="87" t="s">
        <v>3540</v>
      </c>
      <c r="C4307" s="87" t="s">
        <v>7068</v>
      </c>
      <c r="D4307" s="90" t="s">
        <v>5719</v>
      </c>
      <c r="E4307" s="137" t="s">
        <v>18832</v>
      </c>
    </row>
    <row r="4308" spans="1:5" ht="56.25" customHeight="1" x14ac:dyDescent="0.2">
      <c r="A4308" s="88">
        <v>8699622090036</v>
      </c>
      <c r="B4308" s="87" t="s">
        <v>1959</v>
      </c>
      <c r="C4308" s="87" t="s">
        <v>1946</v>
      </c>
      <c r="D4308" s="90" t="s">
        <v>5719</v>
      </c>
      <c r="E4308" s="137" t="s">
        <v>18832</v>
      </c>
    </row>
    <row r="4309" spans="1:5" ht="56.25" customHeight="1" x14ac:dyDescent="0.2">
      <c r="A4309" s="88">
        <v>8699622090043</v>
      </c>
      <c r="B4309" s="87" t="s">
        <v>1967</v>
      </c>
      <c r="C4309" s="87" t="s">
        <v>1946</v>
      </c>
      <c r="D4309" s="90" t="s">
        <v>5719</v>
      </c>
      <c r="E4309" s="137" t="s">
        <v>18832</v>
      </c>
    </row>
    <row r="4310" spans="1:5" ht="56.25" customHeight="1" x14ac:dyDescent="0.2">
      <c r="A4310" s="88">
        <v>8699622700300</v>
      </c>
      <c r="B4310" s="87" t="s">
        <v>2317</v>
      </c>
      <c r="C4310" s="87" t="s">
        <v>2308</v>
      </c>
      <c r="D4310" s="90" t="s">
        <v>5719</v>
      </c>
      <c r="E4310" s="137" t="s">
        <v>18830</v>
      </c>
    </row>
    <row r="4311" spans="1:5" ht="56.25" customHeight="1" x14ac:dyDescent="0.2">
      <c r="A4311" s="88">
        <v>8699622700461</v>
      </c>
      <c r="B4311" s="87" t="s">
        <v>8543</v>
      </c>
      <c r="C4311" s="87" t="s">
        <v>2308</v>
      </c>
      <c r="D4311" s="90" t="s">
        <v>5719</v>
      </c>
      <c r="E4311" s="137" t="s">
        <v>18830</v>
      </c>
    </row>
    <row r="4312" spans="1:5" ht="56.25" customHeight="1" x14ac:dyDescent="0.2">
      <c r="A4312" s="88">
        <v>8699622090708</v>
      </c>
      <c r="B4312" s="87" t="s">
        <v>2345</v>
      </c>
      <c r="C4312" s="87" t="s">
        <v>2308</v>
      </c>
      <c r="D4312" s="90" t="s">
        <v>5719</v>
      </c>
      <c r="E4312" s="137" t="s">
        <v>18832</v>
      </c>
    </row>
    <row r="4313" spans="1:5" ht="56.25" customHeight="1" x14ac:dyDescent="0.2">
      <c r="A4313" s="88">
        <v>8699622700317</v>
      </c>
      <c r="B4313" s="87" t="s">
        <v>2331</v>
      </c>
      <c r="C4313" s="87" t="s">
        <v>2308</v>
      </c>
      <c r="D4313" s="90" t="s">
        <v>5719</v>
      </c>
      <c r="E4313" s="137" t="s">
        <v>18832</v>
      </c>
    </row>
    <row r="4314" spans="1:5" ht="56.25" customHeight="1" x14ac:dyDescent="0.2">
      <c r="A4314" s="88">
        <v>8699622700454</v>
      </c>
      <c r="B4314" s="87" t="s">
        <v>8544</v>
      </c>
      <c r="C4314" s="87" t="s">
        <v>2308</v>
      </c>
      <c r="D4314" s="90" t="s">
        <v>5719</v>
      </c>
      <c r="E4314" s="137" t="s">
        <v>18832</v>
      </c>
    </row>
    <row r="4315" spans="1:5" ht="56.25" customHeight="1" x14ac:dyDescent="0.2">
      <c r="A4315" s="88">
        <v>8699622560102</v>
      </c>
      <c r="B4315" s="87" t="s">
        <v>1387</v>
      </c>
      <c r="C4315" s="87" t="s">
        <v>1380</v>
      </c>
      <c r="D4315" s="90" t="s">
        <v>5719</v>
      </c>
      <c r="E4315" s="137" t="s">
        <v>18832</v>
      </c>
    </row>
    <row r="4316" spans="1:5" ht="56.25" customHeight="1" x14ac:dyDescent="0.2">
      <c r="A4316" s="88">
        <v>8699622090456</v>
      </c>
      <c r="B4316" s="87" t="s">
        <v>790</v>
      </c>
      <c r="C4316" s="87" t="s">
        <v>777</v>
      </c>
      <c r="D4316" s="90" t="s">
        <v>5719</v>
      </c>
      <c r="E4316" s="137" t="s">
        <v>18830</v>
      </c>
    </row>
    <row r="4317" spans="1:5" ht="56.25" customHeight="1" x14ac:dyDescent="0.2">
      <c r="A4317" s="88">
        <v>8699622090821</v>
      </c>
      <c r="B4317" s="87" t="s">
        <v>786</v>
      </c>
      <c r="C4317" s="87" t="s">
        <v>777</v>
      </c>
      <c r="D4317" s="90" t="s">
        <v>5719</v>
      </c>
      <c r="E4317" s="137" t="s">
        <v>18832</v>
      </c>
    </row>
    <row r="4318" spans="1:5" ht="56.25" customHeight="1" x14ac:dyDescent="0.2">
      <c r="A4318" s="88">
        <v>8699622090838</v>
      </c>
      <c r="B4318" s="87" t="s">
        <v>9377</v>
      </c>
      <c r="C4318" s="87" t="s">
        <v>777</v>
      </c>
      <c r="D4318" s="90" t="s">
        <v>5719</v>
      </c>
      <c r="E4318" s="137" t="s">
        <v>18832</v>
      </c>
    </row>
    <row r="4319" spans="1:5" ht="56.25" customHeight="1" x14ac:dyDescent="0.2">
      <c r="A4319" s="88">
        <v>8699622280536</v>
      </c>
      <c r="B4319" s="87" t="s">
        <v>794</v>
      </c>
      <c r="C4319" s="87" t="s">
        <v>777</v>
      </c>
      <c r="D4319" s="90" t="s">
        <v>5719</v>
      </c>
      <c r="E4319" s="137" t="s">
        <v>18832</v>
      </c>
    </row>
    <row r="4320" spans="1:5" ht="56.25" customHeight="1" x14ac:dyDescent="0.2">
      <c r="A4320" s="88">
        <v>8699622280574</v>
      </c>
      <c r="B4320" s="87" t="s">
        <v>12020</v>
      </c>
      <c r="C4320" s="87" t="s">
        <v>777</v>
      </c>
      <c r="D4320" s="90" t="s">
        <v>5719</v>
      </c>
      <c r="E4320" s="137" t="s">
        <v>18832</v>
      </c>
    </row>
    <row r="4321" spans="1:5" ht="56.25" customHeight="1" x14ac:dyDescent="0.2">
      <c r="A4321" s="88">
        <v>8699622270407</v>
      </c>
      <c r="B4321" s="87" t="s">
        <v>813</v>
      </c>
      <c r="C4321" s="87" t="s">
        <v>796</v>
      </c>
      <c r="D4321" s="90" t="s">
        <v>5719</v>
      </c>
      <c r="E4321" s="137" t="s">
        <v>18832</v>
      </c>
    </row>
    <row r="4322" spans="1:5" ht="56.25" customHeight="1" x14ac:dyDescent="0.2">
      <c r="A4322" s="88">
        <v>8699622270414</v>
      </c>
      <c r="B4322" s="87" t="s">
        <v>804</v>
      </c>
      <c r="C4322" s="87" t="s">
        <v>796</v>
      </c>
      <c r="D4322" s="90" t="s">
        <v>5719</v>
      </c>
      <c r="E4322" s="137" t="s">
        <v>18832</v>
      </c>
    </row>
    <row r="4323" spans="1:5" ht="56.25" customHeight="1" x14ac:dyDescent="0.2">
      <c r="A4323" s="88">
        <v>8699622270421</v>
      </c>
      <c r="B4323" s="87" t="s">
        <v>806</v>
      </c>
      <c r="C4323" s="87" t="s">
        <v>796</v>
      </c>
      <c r="D4323" s="90" t="s">
        <v>5719</v>
      </c>
      <c r="E4323" s="137" t="s">
        <v>18832</v>
      </c>
    </row>
    <row r="4324" spans="1:5" ht="56.25" customHeight="1" x14ac:dyDescent="0.2">
      <c r="A4324" s="88">
        <v>8699622270032</v>
      </c>
      <c r="B4324" s="87" t="s">
        <v>849</v>
      </c>
      <c r="C4324" s="87" t="s">
        <v>841</v>
      </c>
      <c r="D4324" s="90" t="s">
        <v>5719</v>
      </c>
      <c r="E4324" s="137" t="s">
        <v>18832</v>
      </c>
    </row>
    <row r="4325" spans="1:5" ht="56.25" customHeight="1" x14ac:dyDescent="0.2">
      <c r="A4325" s="88">
        <v>8699622270049</v>
      </c>
      <c r="B4325" s="87" t="s">
        <v>869</v>
      </c>
      <c r="C4325" s="87" t="s">
        <v>841</v>
      </c>
      <c r="D4325" s="90" t="s">
        <v>5719</v>
      </c>
      <c r="E4325" s="137" t="s">
        <v>18832</v>
      </c>
    </row>
    <row r="4326" spans="1:5" ht="56.25" customHeight="1" x14ac:dyDescent="0.2">
      <c r="A4326" s="88">
        <v>8699622271206</v>
      </c>
      <c r="B4326" s="87" t="s">
        <v>11549</v>
      </c>
      <c r="C4326" s="87" t="s">
        <v>5449</v>
      </c>
      <c r="D4326" s="90" t="s">
        <v>5719</v>
      </c>
      <c r="E4326" s="137" t="s">
        <v>18832</v>
      </c>
    </row>
    <row r="4327" spans="1:5" ht="56.25" customHeight="1" x14ac:dyDescent="0.2">
      <c r="A4327" s="88">
        <v>8699622090104</v>
      </c>
      <c r="B4327" s="87" t="s">
        <v>1017</v>
      </c>
      <c r="C4327" s="87" t="s">
        <v>1000</v>
      </c>
      <c r="D4327" s="90" t="s">
        <v>5719</v>
      </c>
      <c r="E4327" s="137" t="s">
        <v>18832</v>
      </c>
    </row>
    <row r="4328" spans="1:5" ht="56.25" customHeight="1" x14ac:dyDescent="0.2">
      <c r="A4328" s="88">
        <v>8699622090562</v>
      </c>
      <c r="B4328" s="87" t="s">
        <v>1114</v>
      </c>
      <c r="C4328" s="87" t="s">
        <v>1080</v>
      </c>
      <c r="D4328" s="90" t="s">
        <v>5719</v>
      </c>
      <c r="E4328" s="137" t="s">
        <v>18832</v>
      </c>
    </row>
    <row r="4329" spans="1:5" ht="56.25" customHeight="1" x14ac:dyDescent="0.2">
      <c r="A4329" s="88">
        <v>8699622090302</v>
      </c>
      <c r="B4329" s="87" t="s">
        <v>163</v>
      </c>
      <c r="C4329" s="87" t="s">
        <v>138</v>
      </c>
      <c r="D4329" s="90" t="s">
        <v>5719</v>
      </c>
      <c r="E4329" s="137" t="s">
        <v>18832</v>
      </c>
    </row>
    <row r="4330" spans="1:5" ht="56.25" customHeight="1" x14ac:dyDescent="0.2">
      <c r="A4330" s="88">
        <v>8699622090319</v>
      </c>
      <c r="B4330" s="87" t="s">
        <v>177</v>
      </c>
      <c r="C4330" s="87" t="s">
        <v>138</v>
      </c>
      <c r="D4330" s="90" t="s">
        <v>5719</v>
      </c>
      <c r="E4330" s="137" t="s">
        <v>18832</v>
      </c>
    </row>
    <row r="4331" spans="1:5" ht="56.25" customHeight="1" x14ac:dyDescent="0.2">
      <c r="A4331" s="88">
        <v>8699622280109</v>
      </c>
      <c r="B4331" s="87" t="s">
        <v>144</v>
      </c>
      <c r="C4331" s="87" t="s">
        <v>138</v>
      </c>
      <c r="D4331" s="90" t="s">
        <v>5719</v>
      </c>
      <c r="E4331" s="137" t="s">
        <v>18832</v>
      </c>
    </row>
    <row r="4332" spans="1:5" ht="56.25" customHeight="1" x14ac:dyDescent="0.2">
      <c r="A4332" s="88">
        <v>8699622280208</v>
      </c>
      <c r="B4332" s="87" t="s">
        <v>145</v>
      </c>
      <c r="C4332" s="87" t="s">
        <v>138</v>
      </c>
      <c r="D4332" s="90" t="s">
        <v>5719</v>
      </c>
      <c r="E4332" s="137" t="s">
        <v>18832</v>
      </c>
    </row>
    <row r="4333" spans="1:5" ht="56.25" customHeight="1" x14ac:dyDescent="0.2">
      <c r="A4333" s="88">
        <v>8699622090012</v>
      </c>
      <c r="B4333" s="87" t="s">
        <v>255</v>
      </c>
      <c r="C4333" s="87" t="s">
        <v>247</v>
      </c>
      <c r="D4333" s="90" t="s">
        <v>5719</v>
      </c>
      <c r="E4333" s="137" t="s">
        <v>18832</v>
      </c>
    </row>
    <row r="4334" spans="1:5" ht="56.25" customHeight="1" x14ac:dyDescent="0.2">
      <c r="A4334" s="88">
        <v>8699622090029</v>
      </c>
      <c r="B4334" s="87" t="s">
        <v>260</v>
      </c>
      <c r="C4334" s="87" t="s">
        <v>247</v>
      </c>
      <c r="D4334" s="90" t="s">
        <v>5719</v>
      </c>
      <c r="E4334" s="137" t="s">
        <v>18832</v>
      </c>
    </row>
    <row r="4335" spans="1:5" ht="56.25" customHeight="1" x14ac:dyDescent="0.2">
      <c r="A4335" s="88">
        <v>8699622350154</v>
      </c>
      <c r="B4335" s="87" t="s">
        <v>428</v>
      </c>
      <c r="C4335" s="87" t="s">
        <v>421</v>
      </c>
      <c r="D4335" s="90" t="s">
        <v>5719</v>
      </c>
      <c r="E4335" s="137" t="s">
        <v>18830</v>
      </c>
    </row>
    <row r="4336" spans="1:5" ht="56.25" customHeight="1" x14ac:dyDescent="0.2">
      <c r="A4336" s="88">
        <v>8680053350028</v>
      </c>
      <c r="B4336" s="87" t="s">
        <v>10950</v>
      </c>
      <c r="C4336" s="87" t="s">
        <v>4629</v>
      </c>
      <c r="D4336" s="90" t="s">
        <v>10290</v>
      </c>
      <c r="E4336" s="137" t="s">
        <v>18832</v>
      </c>
    </row>
    <row r="4337" spans="1:5" ht="56.25" customHeight="1" x14ac:dyDescent="0.2">
      <c r="A4337" s="88">
        <v>8680053240015</v>
      </c>
      <c r="B4337" s="87" t="s">
        <v>10289</v>
      </c>
      <c r="C4337" s="87" t="s">
        <v>9050</v>
      </c>
      <c r="D4337" s="90" t="s">
        <v>10290</v>
      </c>
      <c r="E4337" s="137" t="s">
        <v>18832</v>
      </c>
    </row>
    <row r="4338" spans="1:5" ht="56.25" customHeight="1" x14ac:dyDescent="0.2">
      <c r="A4338" s="88">
        <v>8680053570013</v>
      </c>
      <c r="B4338" s="87" t="s">
        <v>10509</v>
      </c>
      <c r="C4338" s="87" t="s">
        <v>10515</v>
      </c>
      <c r="D4338" s="90" t="s">
        <v>10290</v>
      </c>
      <c r="E4338" s="137" t="s">
        <v>18832</v>
      </c>
    </row>
    <row r="4339" spans="1:5" ht="56.25" customHeight="1" x14ac:dyDescent="0.2">
      <c r="A4339" s="88">
        <v>8680053090016</v>
      </c>
      <c r="B4339" s="87" t="s">
        <v>10291</v>
      </c>
      <c r="C4339" s="87" t="s">
        <v>2582</v>
      </c>
      <c r="D4339" s="90" t="s">
        <v>10290</v>
      </c>
      <c r="E4339" s="137" t="s">
        <v>18832</v>
      </c>
    </row>
    <row r="4340" spans="1:5" ht="56.25" customHeight="1" x14ac:dyDescent="0.2">
      <c r="A4340" s="88">
        <v>8680053090023</v>
      </c>
      <c r="B4340" s="87" t="s">
        <v>10292</v>
      </c>
      <c r="C4340" s="87" t="s">
        <v>2582</v>
      </c>
      <c r="D4340" s="90" t="s">
        <v>10290</v>
      </c>
      <c r="E4340" s="137" t="s">
        <v>18832</v>
      </c>
    </row>
    <row r="4341" spans="1:5" ht="56.25" customHeight="1" x14ac:dyDescent="0.2">
      <c r="A4341" s="88">
        <v>8680053090030</v>
      </c>
      <c r="B4341" s="87" t="s">
        <v>10293</v>
      </c>
      <c r="C4341" s="87" t="s">
        <v>2848</v>
      </c>
      <c r="D4341" s="90" t="s">
        <v>10290</v>
      </c>
      <c r="E4341" s="137" t="s">
        <v>18832</v>
      </c>
    </row>
    <row r="4342" spans="1:5" ht="56.25" customHeight="1" x14ac:dyDescent="0.2">
      <c r="A4342" s="88">
        <v>8680053350011</v>
      </c>
      <c r="B4342" s="87" t="s">
        <v>10294</v>
      </c>
      <c r="C4342" s="87" t="s">
        <v>1357</v>
      </c>
      <c r="D4342" s="90" t="s">
        <v>10290</v>
      </c>
      <c r="E4342" s="137" t="s">
        <v>18830</v>
      </c>
    </row>
    <row r="4343" spans="1:5" ht="56.25" customHeight="1" x14ac:dyDescent="0.2">
      <c r="A4343" s="88">
        <v>8699772250021</v>
      </c>
      <c r="B4343" s="87" t="s">
        <v>6958</v>
      </c>
      <c r="C4343" s="87" t="s">
        <v>4809</v>
      </c>
      <c r="D4343" s="90" t="s">
        <v>4813</v>
      </c>
      <c r="E4343" s="137" t="s">
        <v>18830</v>
      </c>
    </row>
    <row r="4344" spans="1:5" ht="56.25" customHeight="1" x14ac:dyDescent="0.2">
      <c r="A4344" s="88">
        <v>8699772340029</v>
      </c>
      <c r="B4344" s="87" t="s">
        <v>5103</v>
      </c>
      <c r="C4344" s="87" t="s">
        <v>5093</v>
      </c>
      <c r="D4344" s="90" t="s">
        <v>4813</v>
      </c>
      <c r="E4344" s="137" t="s">
        <v>18832</v>
      </c>
    </row>
    <row r="4345" spans="1:5" ht="56.25" customHeight="1" x14ac:dyDescent="0.2">
      <c r="A4345" s="88">
        <v>8699772510408</v>
      </c>
      <c r="B4345" s="87" t="s">
        <v>5094</v>
      </c>
      <c r="C4345" s="87" t="s">
        <v>5093</v>
      </c>
      <c r="D4345" s="90" t="s">
        <v>4813</v>
      </c>
      <c r="E4345" s="137" t="s">
        <v>18832</v>
      </c>
    </row>
    <row r="4346" spans="1:5" ht="56.25" customHeight="1" x14ac:dyDescent="0.2">
      <c r="A4346" s="88">
        <v>8699772640013</v>
      </c>
      <c r="B4346" s="87" t="s">
        <v>5106</v>
      </c>
      <c r="C4346" s="87" t="s">
        <v>5093</v>
      </c>
      <c r="D4346" s="90" t="s">
        <v>4813</v>
      </c>
      <c r="E4346" s="137" t="s">
        <v>18832</v>
      </c>
    </row>
    <row r="4347" spans="1:5" ht="56.25" customHeight="1" x14ac:dyDescent="0.2">
      <c r="A4347" s="88">
        <v>8699772091327</v>
      </c>
      <c r="B4347" s="87" t="s">
        <v>13106</v>
      </c>
      <c r="C4347" s="87" t="s">
        <v>4425</v>
      </c>
      <c r="D4347" s="90" t="s">
        <v>4813</v>
      </c>
      <c r="E4347" s="137" t="s">
        <v>18832</v>
      </c>
    </row>
    <row r="4348" spans="1:5" ht="56.25" customHeight="1" x14ac:dyDescent="0.2">
      <c r="A4348" s="88">
        <v>8699772091358</v>
      </c>
      <c r="B4348" s="87" t="s">
        <v>13107</v>
      </c>
      <c r="C4348" s="87" t="s">
        <v>4425</v>
      </c>
      <c r="D4348" s="90" t="s">
        <v>4813</v>
      </c>
      <c r="E4348" s="137" t="s">
        <v>18832</v>
      </c>
    </row>
    <row r="4349" spans="1:5" ht="56.25" customHeight="1" x14ac:dyDescent="0.2">
      <c r="A4349" s="88">
        <v>8699772090887</v>
      </c>
      <c r="B4349" s="87" t="s">
        <v>10985</v>
      </c>
      <c r="C4349" s="87" t="s">
        <v>4560</v>
      </c>
      <c r="D4349" s="90" t="s">
        <v>4813</v>
      </c>
      <c r="E4349" s="137" t="s">
        <v>18832</v>
      </c>
    </row>
    <row r="4350" spans="1:5" ht="56.25" customHeight="1" x14ac:dyDescent="0.2">
      <c r="A4350" s="88">
        <v>8699772090894</v>
      </c>
      <c r="B4350" s="87" t="s">
        <v>10640</v>
      </c>
      <c r="C4350" s="87" t="s">
        <v>4560</v>
      </c>
      <c r="D4350" s="90" t="s">
        <v>4813</v>
      </c>
      <c r="E4350" s="137" t="s">
        <v>18832</v>
      </c>
    </row>
    <row r="4351" spans="1:5" ht="56.25" customHeight="1" x14ac:dyDescent="0.2">
      <c r="A4351" s="88">
        <v>8699772090931</v>
      </c>
      <c r="B4351" s="87" t="s">
        <v>10641</v>
      </c>
      <c r="C4351" s="87" t="s">
        <v>4560</v>
      </c>
      <c r="D4351" s="90" t="s">
        <v>4813</v>
      </c>
      <c r="E4351" s="137" t="s">
        <v>18832</v>
      </c>
    </row>
    <row r="4352" spans="1:5" ht="56.25" customHeight="1" x14ac:dyDescent="0.2">
      <c r="A4352" s="88">
        <v>8699772090955</v>
      </c>
      <c r="B4352" s="87" t="s">
        <v>11528</v>
      </c>
      <c r="C4352" s="87" t="s">
        <v>4560</v>
      </c>
      <c r="D4352" s="90" t="s">
        <v>4813</v>
      </c>
      <c r="E4352" s="137" t="s">
        <v>18832</v>
      </c>
    </row>
    <row r="4353" spans="1:5" ht="56.25" customHeight="1" x14ac:dyDescent="0.2">
      <c r="A4353" s="88">
        <v>8699772590035</v>
      </c>
      <c r="B4353" s="87" t="s">
        <v>10986</v>
      </c>
      <c r="C4353" s="87" t="s">
        <v>4560</v>
      </c>
      <c r="D4353" s="90" t="s">
        <v>4813</v>
      </c>
      <c r="E4353" s="137" t="s">
        <v>18832</v>
      </c>
    </row>
    <row r="4354" spans="1:5" ht="56.25" customHeight="1" x14ac:dyDescent="0.2">
      <c r="A4354" s="88">
        <v>8699772990231</v>
      </c>
      <c r="B4354" s="87" t="s">
        <v>565</v>
      </c>
      <c r="C4354" s="87" t="s">
        <v>8444</v>
      </c>
      <c r="D4354" s="90" t="s">
        <v>4813</v>
      </c>
      <c r="E4354" s="137" t="s">
        <v>18832</v>
      </c>
    </row>
    <row r="4355" spans="1:5" ht="56.25" customHeight="1" x14ac:dyDescent="0.2">
      <c r="A4355" s="88">
        <v>8699772750446</v>
      </c>
      <c r="B4355" s="87" t="s">
        <v>4634</v>
      </c>
      <c r="C4355" s="87" t="s">
        <v>4629</v>
      </c>
      <c r="D4355" s="90" t="s">
        <v>4813</v>
      </c>
      <c r="E4355" s="137" t="s">
        <v>18832</v>
      </c>
    </row>
    <row r="4356" spans="1:5" ht="56.25" customHeight="1" x14ac:dyDescent="0.2">
      <c r="A4356" s="88">
        <v>8699772091891</v>
      </c>
      <c r="B4356" s="87" t="s">
        <v>10669</v>
      </c>
      <c r="C4356" s="87" t="s">
        <v>3859</v>
      </c>
      <c r="D4356" s="90" t="s">
        <v>4813</v>
      </c>
      <c r="E4356" s="137" t="s">
        <v>18832</v>
      </c>
    </row>
    <row r="4357" spans="1:5" ht="56.25" customHeight="1" x14ac:dyDescent="0.2">
      <c r="A4357" s="88">
        <v>8699772090573</v>
      </c>
      <c r="B4357" s="87" t="s">
        <v>9904</v>
      </c>
      <c r="C4357" s="97" t="s">
        <v>3400</v>
      </c>
      <c r="D4357" s="90" t="s">
        <v>4813</v>
      </c>
      <c r="E4357" s="137" t="s">
        <v>18832</v>
      </c>
    </row>
    <row r="4358" spans="1:5" ht="56.25" customHeight="1" x14ac:dyDescent="0.2">
      <c r="A4358" s="88">
        <v>8699772090580</v>
      </c>
      <c r="B4358" s="87" t="s">
        <v>10103</v>
      </c>
      <c r="C4358" s="87" t="s">
        <v>3400</v>
      </c>
      <c r="D4358" s="90" t="s">
        <v>4813</v>
      </c>
      <c r="E4358" s="137" t="s">
        <v>18832</v>
      </c>
    </row>
    <row r="4359" spans="1:5" ht="56.25" customHeight="1" x14ac:dyDescent="0.2">
      <c r="A4359" s="88">
        <v>8699772090603</v>
      </c>
      <c r="B4359" s="87" t="s">
        <v>10174</v>
      </c>
      <c r="C4359" s="87" t="s">
        <v>3400</v>
      </c>
      <c r="D4359" s="90" t="s">
        <v>4813</v>
      </c>
      <c r="E4359" s="137" t="s">
        <v>18832</v>
      </c>
    </row>
    <row r="4360" spans="1:5" ht="56.25" customHeight="1" x14ac:dyDescent="0.2">
      <c r="A4360" s="88">
        <v>8699772090627</v>
      </c>
      <c r="B4360" s="87" t="s">
        <v>10106</v>
      </c>
      <c r="C4360" s="97" t="s">
        <v>3400</v>
      </c>
      <c r="D4360" s="90" t="s">
        <v>4813</v>
      </c>
      <c r="E4360" s="137" t="s">
        <v>18832</v>
      </c>
    </row>
    <row r="4361" spans="1:5" ht="56.25" customHeight="1" x14ac:dyDescent="0.2">
      <c r="A4361" s="88">
        <v>8699772030081</v>
      </c>
      <c r="B4361" s="87" t="s">
        <v>10730</v>
      </c>
      <c r="C4361" s="87" t="s">
        <v>5398</v>
      </c>
      <c r="D4361" s="90" t="s">
        <v>4813</v>
      </c>
      <c r="E4361" s="137" t="s">
        <v>18832</v>
      </c>
    </row>
    <row r="4362" spans="1:5" ht="56.25" customHeight="1" x14ac:dyDescent="0.2">
      <c r="A4362" s="88">
        <v>8699772030104</v>
      </c>
      <c r="B4362" s="87" t="s">
        <v>10729</v>
      </c>
      <c r="C4362" s="87" t="s">
        <v>5398</v>
      </c>
      <c r="D4362" s="90" t="s">
        <v>4813</v>
      </c>
      <c r="E4362" s="137" t="s">
        <v>18832</v>
      </c>
    </row>
    <row r="4363" spans="1:5" ht="56.25" customHeight="1" x14ac:dyDescent="0.2">
      <c r="A4363" s="88">
        <v>8699772090368</v>
      </c>
      <c r="B4363" s="87" t="s">
        <v>9526</v>
      </c>
      <c r="C4363" s="87" t="s">
        <v>5398</v>
      </c>
      <c r="D4363" s="90" t="s">
        <v>4813</v>
      </c>
      <c r="E4363" s="137" t="s">
        <v>18832</v>
      </c>
    </row>
    <row r="4364" spans="1:5" ht="56.25" customHeight="1" x14ac:dyDescent="0.2">
      <c r="A4364" s="88">
        <v>8699772091143</v>
      </c>
      <c r="B4364" s="87" t="s">
        <v>10732</v>
      </c>
      <c r="C4364" s="87" t="s">
        <v>5398</v>
      </c>
      <c r="D4364" s="90" t="s">
        <v>4813</v>
      </c>
      <c r="E4364" s="137" t="s">
        <v>18832</v>
      </c>
    </row>
    <row r="4365" spans="1:5" ht="56.25" customHeight="1" x14ac:dyDescent="0.2">
      <c r="A4365" s="88">
        <v>8699772091150</v>
      </c>
      <c r="B4365" s="87" t="s">
        <v>10731</v>
      </c>
      <c r="C4365" s="87" t="s">
        <v>5398</v>
      </c>
      <c r="D4365" s="90" t="s">
        <v>4813</v>
      </c>
      <c r="E4365" s="137" t="s">
        <v>18832</v>
      </c>
    </row>
    <row r="4366" spans="1:5" ht="56.25" customHeight="1" x14ac:dyDescent="0.2">
      <c r="A4366" s="88">
        <v>8699772091167</v>
      </c>
      <c r="B4366" s="87" t="s">
        <v>10728</v>
      </c>
      <c r="C4366" s="87" t="s">
        <v>5398</v>
      </c>
      <c r="D4366" s="90" t="s">
        <v>4813</v>
      </c>
      <c r="E4366" s="137" t="s">
        <v>18832</v>
      </c>
    </row>
    <row r="4367" spans="1:5" ht="56.25" customHeight="1" x14ac:dyDescent="0.2">
      <c r="A4367" s="88">
        <v>8699772091174</v>
      </c>
      <c r="B4367" s="87" t="s">
        <v>10727</v>
      </c>
      <c r="C4367" s="87" t="s">
        <v>5398</v>
      </c>
      <c r="D4367" s="90" t="s">
        <v>4813</v>
      </c>
      <c r="E4367" s="137" t="s">
        <v>18832</v>
      </c>
    </row>
    <row r="4368" spans="1:5" ht="56.25" customHeight="1" x14ac:dyDescent="0.2">
      <c r="A4368" s="88">
        <v>8699772650029</v>
      </c>
      <c r="B4368" s="87" t="s">
        <v>11112</v>
      </c>
      <c r="C4368" s="87" t="s">
        <v>5398</v>
      </c>
      <c r="D4368" s="90" t="s">
        <v>4813</v>
      </c>
      <c r="E4368" s="137" t="s">
        <v>18832</v>
      </c>
    </row>
    <row r="4369" spans="1:5" ht="56.25" customHeight="1" x14ac:dyDescent="0.2">
      <c r="A4369" s="88">
        <v>8699772080024</v>
      </c>
      <c r="B4369" s="87" t="s">
        <v>10935</v>
      </c>
      <c r="C4369" s="87" t="s">
        <v>2848</v>
      </c>
      <c r="D4369" s="90" t="s">
        <v>4813</v>
      </c>
      <c r="E4369" s="137" t="s">
        <v>18832</v>
      </c>
    </row>
    <row r="4370" spans="1:5" ht="56.25" customHeight="1" x14ac:dyDescent="0.2">
      <c r="A4370" s="88">
        <v>8699772090870</v>
      </c>
      <c r="B4370" s="87" t="s">
        <v>10131</v>
      </c>
      <c r="C4370" s="87" t="s">
        <v>2848</v>
      </c>
      <c r="D4370" s="90" t="s">
        <v>4813</v>
      </c>
      <c r="E4370" s="137" t="s">
        <v>18832</v>
      </c>
    </row>
    <row r="4371" spans="1:5" ht="56.25" customHeight="1" x14ac:dyDescent="0.2">
      <c r="A4371" s="88">
        <v>8699772091365</v>
      </c>
      <c r="B4371" s="87" t="s">
        <v>12313</v>
      </c>
      <c r="C4371" s="87" t="s">
        <v>2848</v>
      </c>
      <c r="D4371" s="90" t="s">
        <v>4813</v>
      </c>
      <c r="E4371" s="137" t="s">
        <v>18832</v>
      </c>
    </row>
    <row r="4372" spans="1:5" ht="56.25" customHeight="1" x14ac:dyDescent="0.2">
      <c r="A4372" s="88">
        <v>8699772590028</v>
      </c>
      <c r="B4372" s="87" t="s">
        <v>10130</v>
      </c>
      <c r="C4372" s="87" t="s">
        <v>2848</v>
      </c>
      <c r="D4372" s="90" t="s">
        <v>4813</v>
      </c>
      <c r="E4372" s="137" t="s">
        <v>18832</v>
      </c>
    </row>
    <row r="4373" spans="1:5" ht="56.25" customHeight="1" x14ac:dyDescent="0.2">
      <c r="A4373" s="88">
        <v>8699772090832</v>
      </c>
      <c r="B4373" s="87" t="s">
        <v>10373</v>
      </c>
      <c r="C4373" s="87" t="s">
        <v>8502</v>
      </c>
      <c r="D4373" s="90" t="s">
        <v>4813</v>
      </c>
      <c r="E4373" s="137" t="s">
        <v>18832</v>
      </c>
    </row>
    <row r="4374" spans="1:5" ht="56.25" customHeight="1" x14ac:dyDescent="0.2">
      <c r="A4374" s="88">
        <v>8699772540016</v>
      </c>
      <c r="B4374" s="87" t="s">
        <v>8187</v>
      </c>
      <c r="C4374" s="87" t="s">
        <v>1866</v>
      </c>
      <c r="D4374" s="90" t="s">
        <v>4813</v>
      </c>
      <c r="E4374" s="137" t="s">
        <v>18832</v>
      </c>
    </row>
    <row r="4375" spans="1:5" ht="56.25" customHeight="1" x14ac:dyDescent="0.2">
      <c r="A4375" s="88">
        <v>8699772080031</v>
      </c>
      <c r="B4375" s="87" t="s">
        <v>10027</v>
      </c>
      <c r="C4375" s="87" t="s">
        <v>1882</v>
      </c>
      <c r="D4375" s="90" t="s">
        <v>4813</v>
      </c>
      <c r="E4375" s="137" t="s">
        <v>18832</v>
      </c>
    </row>
    <row r="4376" spans="1:5" ht="56.25" customHeight="1" x14ac:dyDescent="0.2">
      <c r="A4376" s="88">
        <v>8699772080048</v>
      </c>
      <c r="B4376" s="87" t="s">
        <v>10029</v>
      </c>
      <c r="C4376" s="87" t="s">
        <v>1882</v>
      </c>
      <c r="D4376" s="90" t="s">
        <v>4813</v>
      </c>
      <c r="E4376" s="137" t="s">
        <v>18832</v>
      </c>
    </row>
    <row r="4377" spans="1:5" ht="56.25" customHeight="1" x14ac:dyDescent="0.2">
      <c r="A4377" s="88">
        <v>8699772080055</v>
      </c>
      <c r="B4377" s="87" t="s">
        <v>9991</v>
      </c>
      <c r="C4377" s="87" t="s">
        <v>1882</v>
      </c>
      <c r="D4377" s="90" t="s">
        <v>4813</v>
      </c>
      <c r="E4377" s="137" t="s">
        <v>18832</v>
      </c>
    </row>
    <row r="4378" spans="1:5" ht="56.25" customHeight="1" x14ac:dyDescent="0.2">
      <c r="A4378" s="88">
        <v>8699772080062</v>
      </c>
      <c r="B4378" s="87" t="s">
        <v>9992</v>
      </c>
      <c r="C4378" s="87" t="s">
        <v>1882</v>
      </c>
      <c r="D4378" s="90" t="s">
        <v>4813</v>
      </c>
      <c r="E4378" s="137" t="s">
        <v>18832</v>
      </c>
    </row>
    <row r="4379" spans="1:5" ht="56.25" customHeight="1" x14ac:dyDescent="0.2">
      <c r="A4379" s="88">
        <v>8699772090849</v>
      </c>
      <c r="B4379" s="87" t="s">
        <v>9998</v>
      </c>
      <c r="C4379" s="87" t="s">
        <v>1882</v>
      </c>
      <c r="D4379" s="90" t="s">
        <v>4813</v>
      </c>
      <c r="E4379" s="137" t="s">
        <v>18832</v>
      </c>
    </row>
    <row r="4380" spans="1:5" ht="56.25" customHeight="1" x14ac:dyDescent="0.2">
      <c r="A4380" s="88">
        <v>8699772090856</v>
      </c>
      <c r="B4380" s="87" t="s">
        <v>9999</v>
      </c>
      <c r="C4380" s="87" t="s">
        <v>1882</v>
      </c>
      <c r="D4380" s="90" t="s">
        <v>4813</v>
      </c>
      <c r="E4380" s="137" t="s">
        <v>18832</v>
      </c>
    </row>
    <row r="4381" spans="1:5" ht="56.25" customHeight="1" x14ac:dyDescent="0.2">
      <c r="A4381" s="88">
        <v>8699772010083</v>
      </c>
      <c r="B4381" s="87" t="s">
        <v>9814</v>
      </c>
      <c r="C4381" s="87" t="s">
        <v>2006</v>
      </c>
      <c r="D4381" s="90" t="s">
        <v>4813</v>
      </c>
      <c r="E4381" s="137" t="s">
        <v>18832</v>
      </c>
    </row>
    <row r="4382" spans="1:5" ht="56.25" customHeight="1" x14ac:dyDescent="0.2">
      <c r="A4382" s="88">
        <v>8699772010090</v>
      </c>
      <c r="B4382" s="87" t="s">
        <v>9813</v>
      </c>
      <c r="C4382" s="87" t="s">
        <v>2006</v>
      </c>
      <c r="D4382" s="90" t="s">
        <v>4813</v>
      </c>
      <c r="E4382" s="137" t="s">
        <v>18832</v>
      </c>
    </row>
    <row r="4383" spans="1:5" ht="56.25" customHeight="1" x14ac:dyDescent="0.2">
      <c r="A4383" s="88">
        <v>8699772010106</v>
      </c>
      <c r="B4383" s="87" t="s">
        <v>9922</v>
      </c>
      <c r="C4383" s="87" t="s">
        <v>2006</v>
      </c>
      <c r="D4383" s="90" t="s">
        <v>4813</v>
      </c>
      <c r="E4383" s="137" t="s">
        <v>18832</v>
      </c>
    </row>
    <row r="4384" spans="1:5" ht="56.25" customHeight="1" x14ac:dyDescent="0.2">
      <c r="A4384" s="88">
        <v>8699772010120</v>
      </c>
      <c r="B4384" s="87" t="s">
        <v>9927</v>
      </c>
      <c r="C4384" s="87" t="s">
        <v>2006</v>
      </c>
      <c r="D4384" s="90" t="s">
        <v>4813</v>
      </c>
      <c r="E4384" s="137" t="s">
        <v>18832</v>
      </c>
    </row>
    <row r="4385" spans="1:5" ht="56.25" customHeight="1" x14ac:dyDescent="0.2">
      <c r="A4385" s="88">
        <v>8699772090221</v>
      </c>
      <c r="B4385" s="87" t="s">
        <v>8316</v>
      </c>
      <c r="C4385" s="87" t="s">
        <v>2150</v>
      </c>
      <c r="D4385" s="90" t="s">
        <v>4813</v>
      </c>
      <c r="E4385" s="137" t="s">
        <v>18832</v>
      </c>
    </row>
    <row r="4386" spans="1:5" ht="56.25" customHeight="1" x14ac:dyDescent="0.2">
      <c r="A4386" s="88">
        <v>8699772090238</v>
      </c>
      <c r="B4386" s="87" t="s">
        <v>8317</v>
      </c>
      <c r="C4386" s="87" t="s">
        <v>2150</v>
      </c>
      <c r="D4386" s="90" t="s">
        <v>4813</v>
      </c>
      <c r="E4386" s="137" t="s">
        <v>18832</v>
      </c>
    </row>
    <row r="4387" spans="1:5" ht="56.25" customHeight="1" x14ac:dyDescent="0.2">
      <c r="A4387" s="88">
        <v>8699772090245</v>
      </c>
      <c r="B4387" s="87" t="s">
        <v>8318</v>
      </c>
      <c r="C4387" s="87" t="s">
        <v>2150</v>
      </c>
      <c r="D4387" s="90" t="s">
        <v>4813</v>
      </c>
      <c r="E4387" s="137" t="s">
        <v>18832</v>
      </c>
    </row>
    <row r="4388" spans="1:5" ht="56.25" customHeight="1" x14ac:dyDescent="0.2">
      <c r="A4388" s="88">
        <v>8699772090252</v>
      </c>
      <c r="B4388" s="87" t="s">
        <v>8319</v>
      </c>
      <c r="C4388" s="87" t="s">
        <v>2150</v>
      </c>
      <c r="D4388" s="90" t="s">
        <v>4813</v>
      </c>
      <c r="E4388" s="137" t="s">
        <v>18832</v>
      </c>
    </row>
    <row r="4389" spans="1:5" ht="56.25" customHeight="1" x14ac:dyDescent="0.2">
      <c r="A4389" s="88">
        <v>8699772090375</v>
      </c>
      <c r="B4389" s="87" t="s">
        <v>8906</v>
      </c>
      <c r="C4389" s="87" t="s">
        <v>2150</v>
      </c>
      <c r="D4389" s="90" t="s">
        <v>4813</v>
      </c>
      <c r="E4389" s="137" t="s">
        <v>18832</v>
      </c>
    </row>
    <row r="4390" spans="1:5" ht="56.25" customHeight="1" x14ac:dyDescent="0.2">
      <c r="A4390" s="88">
        <v>8699772090382</v>
      </c>
      <c r="B4390" s="87" t="s">
        <v>8923</v>
      </c>
      <c r="C4390" s="87" t="s">
        <v>2150</v>
      </c>
      <c r="D4390" s="90" t="s">
        <v>4813</v>
      </c>
      <c r="E4390" s="137" t="s">
        <v>18832</v>
      </c>
    </row>
    <row r="4391" spans="1:5" ht="56.25" customHeight="1" x14ac:dyDescent="0.2">
      <c r="A4391" s="88">
        <v>8699772090405</v>
      </c>
      <c r="B4391" s="87" t="s">
        <v>8877</v>
      </c>
      <c r="C4391" s="87" t="s">
        <v>2150</v>
      </c>
      <c r="D4391" s="90" t="s">
        <v>4813</v>
      </c>
      <c r="E4391" s="137" t="s">
        <v>18832</v>
      </c>
    </row>
    <row r="4392" spans="1:5" ht="56.25" customHeight="1" x14ac:dyDescent="0.2">
      <c r="A4392" s="88">
        <v>8699772090733</v>
      </c>
      <c r="B4392" s="87" t="s">
        <v>9938</v>
      </c>
      <c r="C4392" s="87" t="s">
        <v>2179</v>
      </c>
      <c r="D4392" s="90" t="s">
        <v>4813</v>
      </c>
      <c r="E4392" s="137" t="s">
        <v>18832</v>
      </c>
    </row>
    <row r="4393" spans="1:5" ht="56.25" customHeight="1" x14ac:dyDescent="0.2">
      <c r="A4393" s="88">
        <v>8699772090757</v>
      </c>
      <c r="B4393" s="87" t="s">
        <v>10011</v>
      </c>
      <c r="C4393" s="87" t="s">
        <v>2179</v>
      </c>
      <c r="D4393" s="90" t="s">
        <v>4813</v>
      </c>
      <c r="E4393" s="137" t="s">
        <v>18832</v>
      </c>
    </row>
    <row r="4394" spans="1:5" ht="56.25" customHeight="1" x14ac:dyDescent="0.2">
      <c r="A4394" s="88">
        <v>8699772090771</v>
      </c>
      <c r="B4394" s="87" t="s">
        <v>10184</v>
      </c>
      <c r="C4394" s="87" t="s">
        <v>2179</v>
      </c>
      <c r="D4394" s="90" t="s">
        <v>4813</v>
      </c>
      <c r="E4394" s="137" t="s">
        <v>18832</v>
      </c>
    </row>
    <row r="4395" spans="1:5" ht="56.25" customHeight="1" x14ac:dyDescent="0.2">
      <c r="A4395" s="88">
        <v>8699772090788</v>
      </c>
      <c r="B4395" s="87" t="s">
        <v>10185</v>
      </c>
      <c r="C4395" s="87" t="s">
        <v>2179</v>
      </c>
      <c r="D4395" s="90" t="s">
        <v>4813</v>
      </c>
      <c r="E4395" s="137" t="s">
        <v>18832</v>
      </c>
    </row>
    <row r="4396" spans="1:5" ht="56.25" customHeight="1" x14ac:dyDescent="0.2">
      <c r="A4396" s="88">
        <v>8699772090108</v>
      </c>
      <c r="B4396" s="87" t="s">
        <v>2229</v>
      </c>
      <c r="C4396" s="87" t="s">
        <v>2226</v>
      </c>
      <c r="D4396" s="90" t="s">
        <v>4813</v>
      </c>
      <c r="E4396" s="137" t="s">
        <v>18832</v>
      </c>
    </row>
    <row r="4397" spans="1:5" ht="56.25" customHeight="1" x14ac:dyDescent="0.2">
      <c r="A4397" s="88">
        <v>8699772090306</v>
      </c>
      <c r="B4397" s="87" t="s">
        <v>8985</v>
      </c>
      <c r="C4397" s="87" t="s">
        <v>2242</v>
      </c>
      <c r="D4397" s="90" t="s">
        <v>4813</v>
      </c>
      <c r="E4397" s="137" t="s">
        <v>18830</v>
      </c>
    </row>
    <row r="4398" spans="1:5" ht="56.25" customHeight="1" x14ac:dyDescent="0.2">
      <c r="A4398" s="88">
        <v>8699772090665</v>
      </c>
      <c r="B4398" s="87" t="s">
        <v>10046</v>
      </c>
      <c r="C4398" s="87" t="s">
        <v>1779</v>
      </c>
      <c r="D4398" s="90" t="s">
        <v>4813</v>
      </c>
      <c r="E4398" s="137" t="s">
        <v>18832</v>
      </c>
    </row>
    <row r="4399" spans="1:5" ht="56.25" customHeight="1" x14ac:dyDescent="0.2">
      <c r="A4399" s="88">
        <v>8699772090689</v>
      </c>
      <c r="B4399" s="87" t="s">
        <v>10020</v>
      </c>
      <c r="C4399" s="87" t="s">
        <v>1779</v>
      </c>
      <c r="D4399" s="90" t="s">
        <v>4813</v>
      </c>
      <c r="E4399" s="137" t="s">
        <v>18832</v>
      </c>
    </row>
    <row r="4400" spans="1:5" ht="56.25" customHeight="1" x14ac:dyDescent="0.2">
      <c r="A4400" s="88">
        <v>8699772090719</v>
      </c>
      <c r="B4400" s="87" t="s">
        <v>10021</v>
      </c>
      <c r="C4400" s="87" t="s">
        <v>1779</v>
      </c>
      <c r="D4400" s="90" t="s">
        <v>4813</v>
      </c>
      <c r="E4400" s="137" t="s">
        <v>18832</v>
      </c>
    </row>
    <row r="4401" spans="1:5" ht="56.25" customHeight="1" x14ac:dyDescent="0.2">
      <c r="A4401" s="88">
        <v>8699772090344</v>
      </c>
      <c r="B4401" s="87" t="s">
        <v>1007</v>
      </c>
      <c r="C4401" s="87" t="s">
        <v>1000</v>
      </c>
      <c r="D4401" s="90" t="s">
        <v>4813</v>
      </c>
      <c r="E4401" s="137" t="s">
        <v>18832</v>
      </c>
    </row>
    <row r="4402" spans="1:5" ht="56.25" customHeight="1" x14ac:dyDescent="0.2">
      <c r="A4402" s="88">
        <v>8699772091037</v>
      </c>
      <c r="B4402" s="68" t="s">
        <v>10973</v>
      </c>
      <c r="C4402" s="87" t="s">
        <v>1267</v>
      </c>
      <c r="D4402" s="90" t="s">
        <v>4813</v>
      </c>
      <c r="E4402" s="137" t="s">
        <v>18832</v>
      </c>
    </row>
    <row r="4403" spans="1:5" ht="56.25" customHeight="1" x14ac:dyDescent="0.2">
      <c r="A4403" s="88">
        <v>8699772091044</v>
      </c>
      <c r="B4403" s="68" t="s">
        <v>10974</v>
      </c>
      <c r="C4403" s="87" t="s">
        <v>1267</v>
      </c>
      <c r="D4403" s="90" t="s">
        <v>4813</v>
      </c>
      <c r="E4403" s="137" t="s">
        <v>18832</v>
      </c>
    </row>
    <row r="4404" spans="1:5" ht="56.25" customHeight="1" x14ac:dyDescent="0.2">
      <c r="A4404" s="88">
        <v>8699772091051</v>
      </c>
      <c r="B4404" s="68" t="s">
        <v>10975</v>
      </c>
      <c r="C4404" s="87" t="s">
        <v>1267</v>
      </c>
      <c r="D4404" s="90" t="s">
        <v>4813</v>
      </c>
      <c r="E4404" s="137" t="s">
        <v>18832</v>
      </c>
    </row>
    <row r="4405" spans="1:5" ht="56.25" customHeight="1" x14ac:dyDescent="0.2">
      <c r="A4405" s="88">
        <v>8699772091068</v>
      </c>
      <c r="B4405" s="68" t="s">
        <v>10976</v>
      </c>
      <c r="C4405" s="87" t="s">
        <v>1267</v>
      </c>
      <c r="D4405" s="90" t="s">
        <v>4813</v>
      </c>
      <c r="E4405" s="137" t="s">
        <v>18832</v>
      </c>
    </row>
    <row r="4406" spans="1:5" ht="56.25" customHeight="1" x14ac:dyDescent="0.2">
      <c r="A4406" s="88">
        <v>8699772091099</v>
      </c>
      <c r="B4406" s="87" t="s">
        <v>10937</v>
      </c>
      <c r="C4406" s="87" t="s">
        <v>244</v>
      </c>
      <c r="D4406" s="90" t="s">
        <v>4813</v>
      </c>
      <c r="E4406" s="137" t="s">
        <v>18832</v>
      </c>
    </row>
    <row r="4407" spans="1:5" ht="56.25" customHeight="1" x14ac:dyDescent="0.2">
      <c r="A4407" s="88">
        <v>8699772150024</v>
      </c>
      <c r="B4407" s="87" t="s">
        <v>8643</v>
      </c>
      <c r="C4407" s="87" t="s">
        <v>395</v>
      </c>
      <c r="D4407" s="90" t="s">
        <v>4813</v>
      </c>
      <c r="E4407" s="137" t="s">
        <v>18830</v>
      </c>
    </row>
    <row r="4408" spans="1:5" ht="56.25" customHeight="1" x14ac:dyDescent="0.2">
      <c r="A4408" s="88">
        <v>8699772090443</v>
      </c>
      <c r="B4408" s="87" t="s">
        <v>9930</v>
      </c>
      <c r="C4408" s="87" t="s">
        <v>606</v>
      </c>
      <c r="D4408" s="90" t="s">
        <v>4813</v>
      </c>
      <c r="E4408" s="137" t="s">
        <v>18832</v>
      </c>
    </row>
    <row r="4409" spans="1:5" ht="56.25" customHeight="1" x14ac:dyDescent="0.2">
      <c r="A4409" s="88">
        <v>8699772090450</v>
      </c>
      <c r="B4409" s="87" t="s">
        <v>9931</v>
      </c>
      <c r="C4409" s="87" t="s">
        <v>606</v>
      </c>
      <c r="D4409" s="90" t="s">
        <v>4813</v>
      </c>
      <c r="E4409" s="137" t="s">
        <v>18832</v>
      </c>
    </row>
    <row r="4410" spans="1:5" ht="56.25" customHeight="1" x14ac:dyDescent="0.2">
      <c r="A4410" s="88">
        <v>8699772090498</v>
      </c>
      <c r="B4410" s="87" t="s">
        <v>9857</v>
      </c>
      <c r="C4410" s="87" t="s">
        <v>606</v>
      </c>
      <c r="D4410" s="90" t="s">
        <v>4813</v>
      </c>
      <c r="E4410" s="137" t="s">
        <v>18832</v>
      </c>
    </row>
    <row r="4411" spans="1:5" ht="56.25" customHeight="1" x14ac:dyDescent="0.2">
      <c r="A4411" s="88">
        <v>8699772090504</v>
      </c>
      <c r="B4411" s="87" t="s">
        <v>9858</v>
      </c>
      <c r="C4411" s="87" t="s">
        <v>606</v>
      </c>
      <c r="D4411" s="90" t="s">
        <v>4813</v>
      </c>
      <c r="E4411" s="137" t="s">
        <v>18832</v>
      </c>
    </row>
    <row r="4412" spans="1:5" ht="56.25" customHeight="1" x14ac:dyDescent="0.2">
      <c r="A4412" s="88">
        <v>8699772090511</v>
      </c>
      <c r="B4412" s="87" t="s">
        <v>9834</v>
      </c>
      <c r="C4412" s="87" t="s">
        <v>615</v>
      </c>
      <c r="D4412" s="90" t="s">
        <v>4813</v>
      </c>
      <c r="E4412" s="137" t="s">
        <v>18832</v>
      </c>
    </row>
    <row r="4413" spans="1:5" ht="56.25" customHeight="1" x14ac:dyDescent="0.2">
      <c r="A4413" s="88">
        <v>8699772090528</v>
      </c>
      <c r="B4413" s="87" t="s">
        <v>9835</v>
      </c>
      <c r="C4413" s="87" t="s">
        <v>615</v>
      </c>
      <c r="D4413" s="90" t="s">
        <v>4813</v>
      </c>
      <c r="E4413" s="137" t="s">
        <v>18832</v>
      </c>
    </row>
    <row r="4414" spans="1:5" ht="56.25" customHeight="1" x14ac:dyDescent="0.2">
      <c r="A4414" s="88">
        <v>8699772090535</v>
      </c>
      <c r="B4414" s="87" t="s">
        <v>9844</v>
      </c>
      <c r="C4414" s="87" t="s">
        <v>615</v>
      </c>
      <c r="D4414" s="90" t="s">
        <v>4813</v>
      </c>
      <c r="E4414" s="137" t="s">
        <v>18832</v>
      </c>
    </row>
    <row r="4415" spans="1:5" ht="56.25" customHeight="1" x14ac:dyDescent="0.2">
      <c r="A4415" s="88">
        <v>8699772090542</v>
      </c>
      <c r="B4415" s="87" t="s">
        <v>9845</v>
      </c>
      <c r="C4415" s="87" t="s">
        <v>615</v>
      </c>
      <c r="D4415" s="90" t="s">
        <v>4813</v>
      </c>
      <c r="E4415" s="137" t="s">
        <v>18832</v>
      </c>
    </row>
    <row r="4416" spans="1:5" ht="56.25" customHeight="1" x14ac:dyDescent="0.2">
      <c r="A4416" s="88">
        <v>8699772090559</v>
      </c>
      <c r="B4416" s="87" t="s">
        <v>9910</v>
      </c>
      <c r="C4416" s="87" t="s">
        <v>615</v>
      </c>
      <c r="D4416" s="90" t="s">
        <v>4813</v>
      </c>
      <c r="E4416" s="137" t="s">
        <v>18832</v>
      </c>
    </row>
    <row r="4417" spans="1:5" ht="56.25" customHeight="1" x14ac:dyDescent="0.2">
      <c r="A4417" s="88">
        <v>8699772090566</v>
      </c>
      <c r="B4417" s="87" t="s">
        <v>9909</v>
      </c>
      <c r="C4417" s="87" t="s">
        <v>615</v>
      </c>
      <c r="D4417" s="90" t="s">
        <v>4813</v>
      </c>
      <c r="E4417" s="137" t="s">
        <v>18832</v>
      </c>
    </row>
    <row r="4418" spans="1:5" ht="56.25" customHeight="1" x14ac:dyDescent="0.2">
      <c r="A4418" s="88">
        <v>8699772090139</v>
      </c>
      <c r="B4418" s="87" t="s">
        <v>9249</v>
      </c>
      <c r="C4418" s="87" t="s">
        <v>6</v>
      </c>
      <c r="D4418" s="90" t="s">
        <v>4813</v>
      </c>
      <c r="E4418" s="137" t="s">
        <v>18832</v>
      </c>
    </row>
    <row r="4419" spans="1:5" ht="56.25" customHeight="1" x14ac:dyDescent="0.2">
      <c r="A4419" s="88">
        <v>8699814690037</v>
      </c>
      <c r="B4419" s="87" t="s">
        <v>15934</v>
      </c>
      <c r="C4419" s="87" t="s">
        <v>3054</v>
      </c>
      <c r="D4419" s="90" t="s">
        <v>5642</v>
      </c>
      <c r="E4419" s="137" t="s">
        <v>18831</v>
      </c>
    </row>
    <row r="4420" spans="1:5" ht="56.25" customHeight="1" x14ac:dyDescent="0.2">
      <c r="A4420" s="88">
        <v>8699814090011</v>
      </c>
      <c r="B4420" s="87" t="s">
        <v>1148</v>
      </c>
      <c r="C4420" s="87" t="s">
        <v>1135</v>
      </c>
      <c r="D4420" s="90" t="s">
        <v>5642</v>
      </c>
      <c r="E4420" s="137" t="s">
        <v>18832</v>
      </c>
    </row>
    <row r="4421" spans="1:5" ht="56.25" customHeight="1" x14ac:dyDescent="0.2">
      <c r="A4421" s="88">
        <v>8699814270345</v>
      </c>
      <c r="B4421" s="87" t="s">
        <v>429</v>
      </c>
      <c r="C4421" s="87" t="s">
        <v>430</v>
      </c>
      <c r="D4421" s="90" t="s">
        <v>5642</v>
      </c>
      <c r="E4421" s="137" t="s">
        <v>18832</v>
      </c>
    </row>
    <row r="4422" spans="1:5" ht="56.25" customHeight="1" x14ac:dyDescent="0.2">
      <c r="A4422" s="88">
        <v>8699814270352</v>
      </c>
      <c r="B4422" s="87" t="s">
        <v>431</v>
      </c>
      <c r="C4422" s="87" t="s">
        <v>430</v>
      </c>
      <c r="D4422" s="90" t="s">
        <v>5642</v>
      </c>
      <c r="E4422" s="137" t="s">
        <v>18832</v>
      </c>
    </row>
    <row r="4423" spans="1:5" ht="56.25" customHeight="1" x14ac:dyDescent="0.2">
      <c r="A4423" s="88">
        <v>8699519700109</v>
      </c>
      <c r="B4423" s="87" t="s">
        <v>5607</v>
      </c>
      <c r="C4423" s="87" t="s">
        <v>8980</v>
      </c>
      <c r="D4423" s="90" t="s">
        <v>5608</v>
      </c>
      <c r="E4423" s="137" t="s">
        <v>18832</v>
      </c>
    </row>
    <row r="4424" spans="1:5" ht="56.25" customHeight="1" x14ac:dyDescent="0.2">
      <c r="A4424" s="88">
        <v>8699519010123</v>
      </c>
      <c r="B4424" s="87" t="s">
        <v>5011</v>
      </c>
      <c r="C4424" s="87" t="s">
        <v>5012</v>
      </c>
      <c r="D4424" s="90" t="s">
        <v>5608</v>
      </c>
      <c r="E4424" s="137" t="s">
        <v>18832</v>
      </c>
    </row>
    <row r="4425" spans="1:5" ht="56.25" customHeight="1" x14ac:dyDescent="0.2">
      <c r="A4425" s="88">
        <v>8699519090095</v>
      </c>
      <c r="B4425" s="87" t="s">
        <v>4696</v>
      </c>
      <c r="C4425" s="87" t="s">
        <v>8447</v>
      </c>
      <c r="D4425" s="90" t="s">
        <v>5608</v>
      </c>
      <c r="E4425" s="137" t="s">
        <v>18832</v>
      </c>
    </row>
    <row r="4426" spans="1:5" ht="56.25" customHeight="1" x14ac:dyDescent="0.2">
      <c r="A4426" s="88">
        <v>8699519080041</v>
      </c>
      <c r="B4426" s="87" t="s">
        <v>2768</v>
      </c>
      <c r="C4426" s="87" t="s">
        <v>2769</v>
      </c>
      <c r="D4426" s="90" t="s">
        <v>5608</v>
      </c>
      <c r="E4426" s="137" t="s">
        <v>18832</v>
      </c>
    </row>
    <row r="4427" spans="1:5" ht="56.25" customHeight="1" x14ac:dyDescent="0.2">
      <c r="A4427" s="88">
        <v>8699519080058</v>
      </c>
      <c r="B4427" s="87" t="s">
        <v>2770</v>
      </c>
      <c r="C4427" s="87" t="s">
        <v>2769</v>
      </c>
      <c r="D4427" s="90" t="s">
        <v>5608</v>
      </c>
      <c r="E4427" s="137" t="s">
        <v>18832</v>
      </c>
    </row>
    <row r="4428" spans="1:5" ht="56.25" customHeight="1" x14ac:dyDescent="0.2">
      <c r="A4428" s="88">
        <v>8699519700031</v>
      </c>
      <c r="B4428" s="87" t="s">
        <v>2771</v>
      </c>
      <c r="C4428" s="87" t="s">
        <v>2769</v>
      </c>
      <c r="D4428" s="90" t="s">
        <v>5608</v>
      </c>
      <c r="E4428" s="137" t="s">
        <v>18832</v>
      </c>
    </row>
    <row r="4429" spans="1:5" ht="56.25" customHeight="1" x14ac:dyDescent="0.2">
      <c r="A4429" s="88">
        <v>8699832090284</v>
      </c>
      <c r="B4429" s="87" t="s">
        <v>18339</v>
      </c>
      <c r="C4429" s="87" t="s">
        <v>4181</v>
      </c>
      <c r="D4429" s="90" t="s">
        <v>5202</v>
      </c>
      <c r="E4429" s="137" t="s">
        <v>18832</v>
      </c>
    </row>
    <row r="4430" spans="1:5" ht="56.25" customHeight="1" x14ac:dyDescent="0.2">
      <c r="A4430" s="88">
        <v>8699832750027</v>
      </c>
      <c r="B4430" s="87" t="s">
        <v>18340</v>
      </c>
      <c r="C4430" s="87" t="s">
        <v>4181</v>
      </c>
      <c r="D4430" s="90" t="s">
        <v>5202</v>
      </c>
      <c r="E4430" s="137" t="s">
        <v>18832</v>
      </c>
    </row>
    <row r="4431" spans="1:5" ht="56.25" customHeight="1" x14ac:dyDescent="0.2">
      <c r="A4431" s="88">
        <v>8699832750034</v>
      </c>
      <c r="B4431" s="87" t="s">
        <v>18341</v>
      </c>
      <c r="C4431" s="87" t="s">
        <v>4181</v>
      </c>
      <c r="D4431" s="90" t="s">
        <v>5202</v>
      </c>
      <c r="E4431" s="137" t="s">
        <v>18832</v>
      </c>
    </row>
    <row r="4432" spans="1:5" ht="56.25" customHeight="1" x14ac:dyDescent="0.2">
      <c r="A4432" s="88">
        <v>8699832090130</v>
      </c>
      <c r="B4432" s="87" t="s">
        <v>3767</v>
      </c>
      <c r="C4432" s="87" t="s">
        <v>3768</v>
      </c>
      <c r="D4432" s="90" t="s">
        <v>5202</v>
      </c>
      <c r="E4432" s="137" t="s">
        <v>18832</v>
      </c>
    </row>
    <row r="4433" spans="1:5" ht="56.25" customHeight="1" x14ac:dyDescent="0.2">
      <c r="A4433" s="88">
        <v>8699832090147</v>
      </c>
      <c r="B4433" s="87" t="s">
        <v>3770</v>
      </c>
      <c r="C4433" s="87" t="s">
        <v>3768</v>
      </c>
      <c r="D4433" s="90" t="s">
        <v>5202</v>
      </c>
      <c r="E4433" s="137" t="s">
        <v>18832</v>
      </c>
    </row>
    <row r="4434" spans="1:5" ht="56.25" customHeight="1" x14ac:dyDescent="0.2">
      <c r="A4434" s="88">
        <v>8699832090222</v>
      </c>
      <c r="B4434" s="87" t="s">
        <v>10044</v>
      </c>
      <c r="C4434" s="87" t="s">
        <v>16326</v>
      </c>
      <c r="D4434" s="90" t="s">
        <v>5202</v>
      </c>
      <c r="E4434" s="137" t="s">
        <v>18832</v>
      </c>
    </row>
    <row r="4435" spans="1:5" ht="56.25" customHeight="1" x14ac:dyDescent="0.2">
      <c r="A4435" s="88">
        <v>8699832090253</v>
      </c>
      <c r="B4435" s="87" t="s">
        <v>18347</v>
      </c>
      <c r="C4435" s="87" t="s">
        <v>2179</v>
      </c>
      <c r="D4435" s="90" t="s">
        <v>5202</v>
      </c>
      <c r="E4435" s="137" t="s">
        <v>18832</v>
      </c>
    </row>
    <row r="4436" spans="1:5" ht="56.25" customHeight="1" x14ac:dyDescent="0.2">
      <c r="A4436" s="88">
        <v>8699832090260</v>
      </c>
      <c r="B4436" s="87" t="s">
        <v>18349</v>
      </c>
      <c r="C4436" s="87" t="s">
        <v>2179</v>
      </c>
      <c r="D4436" s="90" t="s">
        <v>5202</v>
      </c>
      <c r="E4436" s="137" t="s">
        <v>18832</v>
      </c>
    </row>
    <row r="4437" spans="1:5" ht="56.25" customHeight="1" x14ac:dyDescent="0.2">
      <c r="A4437" s="88">
        <v>8699832090277</v>
      </c>
      <c r="B4437" s="87" t="s">
        <v>18350</v>
      </c>
      <c r="C4437" s="87" t="s">
        <v>2179</v>
      </c>
      <c r="D4437" s="90" t="s">
        <v>5202</v>
      </c>
      <c r="E4437" s="137" t="s">
        <v>18832</v>
      </c>
    </row>
    <row r="4438" spans="1:5" ht="56.25" customHeight="1" x14ac:dyDescent="0.2">
      <c r="A4438" s="88">
        <v>8699832090246</v>
      </c>
      <c r="B4438" s="87" t="s">
        <v>18355</v>
      </c>
      <c r="C4438" s="87" t="s">
        <v>2183</v>
      </c>
      <c r="D4438" s="90" t="s">
        <v>5202</v>
      </c>
      <c r="E4438" s="137" t="s">
        <v>18832</v>
      </c>
    </row>
    <row r="4439" spans="1:5" ht="56.25" customHeight="1" x14ac:dyDescent="0.2">
      <c r="A4439" s="88">
        <v>8699831010054</v>
      </c>
      <c r="B4439" s="87" t="s">
        <v>13791</v>
      </c>
      <c r="C4439" s="87" t="s">
        <v>13792</v>
      </c>
      <c r="D4439" s="90" t="s">
        <v>4183</v>
      </c>
      <c r="E4439" s="137" t="s">
        <v>18832</v>
      </c>
    </row>
    <row r="4440" spans="1:5" ht="56.25" customHeight="1" x14ac:dyDescent="0.2">
      <c r="A4440" s="88">
        <v>8699831090223</v>
      </c>
      <c r="B4440" s="87" t="s">
        <v>10476</v>
      </c>
      <c r="C4440" s="87" t="s">
        <v>4181</v>
      </c>
      <c r="D4440" s="90" t="s">
        <v>4183</v>
      </c>
      <c r="E4440" s="137" t="s">
        <v>18832</v>
      </c>
    </row>
    <row r="4441" spans="1:5" ht="56.25" customHeight="1" x14ac:dyDescent="0.2">
      <c r="A4441" s="88">
        <v>8699831750011</v>
      </c>
      <c r="B4441" s="87" t="s">
        <v>4184</v>
      </c>
      <c r="C4441" s="87" t="s">
        <v>4181</v>
      </c>
      <c r="D4441" s="90" t="s">
        <v>4183</v>
      </c>
      <c r="E4441" s="137" t="s">
        <v>18832</v>
      </c>
    </row>
    <row r="4442" spans="1:5" ht="56.25" customHeight="1" x14ac:dyDescent="0.2">
      <c r="A4442" s="88">
        <v>8699831750028</v>
      </c>
      <c r="B4442" s="87" t="s">
        <v>4185</v>
      </c>
      <c r="C4442" s="87" t="s">
        <v>4181</v>
      </c>
      <c r="D4442" s="90" t="s">
        <v>4183</v>
      </c>
      <c r="E4442" s="137" t="s">
        <v>18832</v>
      </c>
    </row>
    <row r="4443" spans="1:5" ht="56.25" customHeight="1" x14ac:dyDescent="0.2">
      <c r="A4443" s="88">
        <v>8699831750035</v>
      </c>
      <c r="B4443" s="87" t="s">
        <v>4186</v>
      </c>
      <c r="C4443" s="87" t="s">
        <v>4181</v>
      </c>
      <c r="D4443" s="90" t="s">
        <v>4183</v>
      </c>
      <c r="E4443" s="137" t="s">
        <v>18832</v>
      </c>
    </row>
    <row r="4444" spans="1:5" ht="56.25" customHeight="1" x14ac:dyDescent="0.2">
      <c r="A4444" s="88">
        <v>8699831090162</v>
      </c>
      <c r="B4444" s="87" t="s">
        <v>72</v>
      </c>
      <c r="C4444" s="87" t="s">
        <v>16326</v>
      </c>
      <c r="D4444" s="90" t="s">
        <v>4183</v>
      </c>
      <c r="E4444" s="137" t="s">
        <v>18832</v>
      </c>
    </row>
    <row r="4445" spans="1:5" ht="56.25" customHeight="1" x14ac:dyDescent="0.2">
      <c r="A4445" s="88">
        <v>8699831090063</v>
      </c>
      <c r="B4445" s="87" t="s">
        <v>9205</v>
      </c>
      <c r="C4445" s="87" t="s">
        <v>2242</v>
      </c>
      <c r="D4445" s="89" t="s">
        <v>4183</v>
      </c>
      <c r="E4445" s="137" t="s">
        <v>18832</v>
      </c>
    </row>
    <row r="4446" spans="1:5" ht="56.25" customHeight="1" x14ac:dyDescent="0.2">
      <c r="A4446" s="88">
        <v>8697473091882</v>
      </c>
      <c r="B4446" s="87" t="s">
        <v>10118</v>
      </c>
      <c r="C4446" s="87" t="s">
        <v>4895</v>
      </c>
      <c r="D4446" s="90" t="s">
        <v>7620</v>
      </c>
      <c r="E4446" s="137" t="s">
        <v>18832</v>
      </c>
    </row>
    <row r="4447" spans="1:5" ht="56.25" customHeight="1" x14ac:dyDescent="0.2">
      <c r="A4447" s="88">
        <v>8697473091905</v>
      </c>
      <c r="B4447" s="87" t="s">
        <v>10115</v>
      </c>
      <c r="C4447" s="87" t="s">
        <v>4895</v>
      </c>
      <c r="D4447" s="90" t="s">
        <v>7620</v>
      </c>
      <c r="E4447" s="137" t="s">
        <v>18832</v>
      </c>
    </row>
    <row r="4448" spans="1:5" ht="56.25" customHeight="1" x14ac:dyDescent="0.2">
      <c r="A4448" s="88">
        <v>8697473091929</v>
      </c>
      <c r="B4448" s="87" t="s">
        <v>10116</v>
      </c>
      <c r="C4448" s="87" t="s">
        <v>4895</v>
      </c>
      <c r="D4448" s="90" t="s">
        <v>7620</v>
      </c>
      <c r="E4448" s="137" t="s">
        <v>18832</v>
      </c>
    </row>
    <row r="4449" spans="1:5" ht="56.25" customHeight="1" x14ac:dyDescent="0.2">
      <c r="A4449" s="88">
        <v>8697473091943</v>
      </c>
      <c r="B4449" s="87" t="s">
        <v>10117</v>
      </c>
      <c r="C4449" s="87" t="s">
        <v>4895</v>
      </c>
      <c r="D4449" s="90" t="s">
        <v>7620</v>
      </c>
      <c r="E4449" s="137" t="s">
        <v>18832</v>
      </c>
    </row>
    <row r="4450" spans="1:5" ht="56.25" customHeight="1" x14ac:dyDescent="0.2">
      <c r="A4450" s="88">
        <v>8697473090045</v>
      </c>
      <c r="B4450" s="87" t="s">
        <v>9610</v>
      </c>
      <c r="C4450" s="87" t="s">
        <v>4181</v>
      </c>
      <c r="D4450" s="90" t="s">
        <v>7620</v>
      </c>
      <c r="E4450" s="137" t="s">
        <v>18832</v>
      </c>
    </row>
    <row r="4451" spans="1:5" ht="56.25" customHeight="1" x14ac:dyDescent="0.2">
      <c r="A4451" s="88">
        <v>8697473750017</v>
      </c>
      <c r="B4451" s="87" t="s">
        <v>10466</v>
      </c>
      <c r="C4451" s="87" t="s">
        <v>4181</v>
      </c>
      <c r="D4451" s="90" t="s">
        <v>7620</v>
      </c>
      <c r="E4451" s="137" t="s">
        <v>18832</v>
      </c>
    </row>
    <row r="4452" spans="1:5" ht="56.25" customHeight="1" x14ac:dyDescent="0.2">
      <c r="A4452" s="88">
        <v>8697473096405</v>
      </c>
      <c r="B4452" s="87" t="s">
        <v>9508</v>
      </c>
      <c r="C4452" s="87" t="s">
        <v>4425</v>
      </c>
      <c r="D4452" s="90" t="s">
        <v>7620</v>
      </c>
      <c r="E4452" s="137" t="s">
        <v>18832</v>
      </c>
    </row>
    <row r="4453" spans="1:5" ht="56.25" customHeight="1" x14ac:dyDescent="0.2">
      <c r="A4453" s="88">
        <v>8697473096412</v>
      </c>
      <c r="B4453" s="87" t="s">
        <v>9546</v>
      </c>
      <c r="C4453" s="87" t="s">
        <v>4425</v>
      </c>
      <c r="D4453" s="90" t="s">
        <v>7620</v>
      </c>
      <c r="E4453" s="137" t="s">
        <v>18832</v>
      </c>
    </row>
    <row r="4454" spans="1:5" ht="56.25" customHeight="1" x14ac:dyDescent="0.2">
      <c r="A4454" s="88">
        <v>8697473096467</v>
      </c>
      <c r="B4454" s="87" t="s">
        <v>9509</v>
      </c>
      <c r="C4454" s="87" t="s">
        <v>4425</v>
      </c>
      <c r="D4454" s="90" t="s">
        <v>7620</v>
      </c>
      <c r="E4454" s="137" t="s">
        <v>18832</v>
      </c>
    </row>
    <row r="4455" spans="1:5" ht="56.25" customHeight="1" x14ac:dyDescent="0.2">
      <c r="A4455" s="88">
        <v>8697473096016</v>
      </c>
      <c r="B4455" s="87" t="s">
        <v>9612</v>
      </c>
      <c r="C4455" s="87" t="s">
        <v>4560</v>
      </c>
      <c r="D4455" s="90" t="s">
        <v>7620</v>
      </c>
      <c r="E4455" s="137" t="s">
        <v>18832</v>
      </c>
    </row>
    <row r="4456" spans="1:5" ht="56.25" customHeight="1" x14ac:dyDescent="0.2">
      <c r="A4456" s="88">
        <v>8697473096054</v>
      </c>
      <c r="B4456" s="87" t="s">
        <v>9613</v>
      </c>
      <c r="C4456" s="87" t="s">
        <v>4560</v>
      </c>
      <c r="D4456" s="90" t="s">
        <v>7620</v>
      </c>
      <c r="E4456" s="137" t="s">
        <v>18832</v>
      </c>
    </row>
    <row r="4457" spans="1:5" ht="56.25" customHeight="1" x14ac:dyDescent="0.2">
      <c r="A4457" s="88">
        <v>8697473091110</v>
      </c>
      <c r="B4457" s="87" t="s">
        <v>11536</v>
      </c>
      <c r="C4457" s="87" t="s">
        <v>4615</v>
      </c>
      <c r="D4457" s="90" t="s">
        <v>7620</v>
      </c>
      <c r="E4457" s="137" t="s">
        <v>18830</v>
      </c>
    </row>
    <row r="4458" spans="1:5" ht="56.25" customHeight="1" x14ac:dyDescent="0.2">
      <c r="A4458" s="88">
        <v>8697473090601</v>
      </c>
      <c r="B4458" s="87" t="s">
        <v>9674</v>
      </c>
      <c r="C4458" s="87" t="s">
        <v>4615</v>
      </c>
      <c r="D4458" s="90" t="s">
        <v>7620</v>
      </c>
      <c r="E4458" s="137" t="s">
        <v>18832</v>
      </c>
    </row>
    <row r="4459" spans="1:5" ht="56.25" customHeight="1" x14ac:dyDescent="0.2">
      <c r="A4459" s="88">
        <v>8697473090618</v>
      </c>
      <c r="B4459" s="87" t="s">
        <v>9673</v>
      </c>
      <c r="C4459" s="87" t="s">
        <v>4615</v>
      </c>
      <c r="D4459" s="90" t="s">
        <v>7620</v>
      </c>
      <c r="E4459" s="137" t="s">
        <v>18832</v>
      </c>
    </row>
    <row r="4460" spans="1:5" ht="56.25" customHeight="1" x14ac:dyDescent="0.2">
      <c r="A4460" s="88">
        <v>8697473090656</v>
      </c>
      <c r="B4460" s="87" t="s">
        <v>9676</v>
      </c>
      <c r="C4460" s="87" t="s">
        <v>4615</v>
      </c>
      <c r="D4460" s="90" t="s">
        <v>7620</v>
      </c>
      <c r="E4460" s="137" t="s">
        <v>18832</v>
      </c>
    </row>
    <row r="4461" spans="1:5" ht="56.25" customHeight="1" x14ac:dyDescent="0.2">
      <c r="A4461" s="88">
        <v>8697473090663</v>
      </c>
      <c r="B4461" s="87" t="s">
        <v>9675</v>
      </c>
      <c r="C4461" s="87" t="s">
        <v>4615</v>
      </c>
      <c r="D4461" s="90" t="s">
        <v>7620</v>
      </c>
      <c r="E4461" s="137" t="s">
        <v>18832</v>
      </c>
    </row>
    <row r="4462" spans="1:5" ht="56.25" customHeight="1" x14ac:dyDescent="0.2">
      <c r="A4462" s="88">
        <v>8697473091134</v>
      </c>
      <c r="B4462" s="87" t="s">
        <v>4627</v>
      </c>
      <c r="C4462" s="87" t="s">
        <v>4615</v>
      </c>
      <c r="D4462" s="90" t="s">
        <v>7620</v>
      </c>
      <c r="E4462" s="137" t="s">
        <v>18832</v>
      </c>
    </row>
    <row r="4463" spans="1:5" ht="56.25" customHeight="1" x14ac:dyDescent="0.2">
      <c r="A4463" s="88">
        <v>8697473040026</v>
      </c>
      <c r="B4463" s="87" t="s">
        <v>11507</v>
      </c>
      <c r="C4463" s="87" t="s">
        <v>2282</v>
      </c>
      <c r="D4463" s="90" t="s">
        <v>7620</v>
      </c>
      <c r="E4463" s="137" t="s">
        <v>18831</v>
      </c>
    </row>
    <row r="4464" spans="1:5" ht="56.25" customHeight="1" x14ac:dyDescent="0.2">
      <c r="A4464" s="88">
        <v>8697473250104</v>
      </c>
      <c r="B4464" s="87" t="s">
        <v>2386</v>
      </c>
      <c r="C4464" s="87" t="s">
        <v>12642</v>
      </c>
      <c r="D4464" s="90" t="s">
        <v>7620</v>
      </c>
      <c r="E4464" s="137" t="s">
        <v>18832</v>
      </c>
    </row>
    <row r="4465" spans="1:5" ht="56.25" customHeight="1" x14ac:dyDescent="0.2">
      <c r="A4465" s="88">
        <v>8697473250111</v>
      </c>
      <c r="B4465" s="87" t="s">
        <v>2389</v>
      </c>
      <c r="C4465" s="87" t="s">
        <v>12642</v>
      </c>
      <c r="D4465" s="90" t="s">
        <v>7620</v>
      </c>
      <c r="E4465" s="137" t="s">
        <v>18832</v>
      </c>
    </row>
    <row r="4466" spans="1:5" ht="56.25" customHeight="1" x14ac:dyDescent="0.2">
      <c r="A4466" s="88">
        <v>8697473250128</v>
      </c>
      <c r="B4466" s="87" t="s">
        <v>2391</v>
      </c>
      <c r="C4466" s="87" t="s">
        <v>12642</v>
      </c>
      <c r="D4466" s="90" t="s">
        <v>7620</v>
      </c>
      <c r="E4466" s="137" t="s">
        <v>18832</v>
      </c>
    </row>
    <row r="4467" spans="1:5" ht="56.25" customHeight="1" x14ac:dyDescent="0.2">
      <c r="A4467" s="88">
        <v>8697473250142</v>
      </c>
      <c r="B4467" s="87" t="s">
        <v>2381</v>
      </c>
      <c r="C4467" s="87" t="s">
        <v>12642</v>
      </c>
      <c r="D4467" s="90" t="s">
        <v>7620</v>
      </c>
      <c r="E4467" s="137" t="s">
        <v>18832</v>
      </c>
    </row>
    <row r="4468" spans="1:5" ht="56.25" customHeight="1" x14ac:dyDescent="0.2">
      <c r="A4468" s="88">
        <v>8697473250159</v>
      </c>
      <c r="B4468" s="87" t="s">
        <v>2383</v>
      </c>
      <c r="C4468" s="87" t="s">
        <v>12642</v>
      </c>
      <c r="D4468" s="90" t="s">
        <v>7620</v>
      </c>
      <c r="E4468" s="137" t="s">
        <v>18832</v>
      </c>
    </row>
    <row r="4469" spans="1:5" ht="56.25" customHeight="1" x14ac:dyDescent="0.2">
      <c r="A4469" s="88">
        <v>8697473250166</v>
      </c>
      <c r="B4469" s="87" t="s">
        <v>2384</v>
      </c>
      <c r="C4469" s="87" t="s">
        <v>12642</v>
      </c>
      <c r="D4469" s="90" t="s">
        <v>7620</v>
      </c>
      <c r="E4469" s="137" t="s">
        <v>18832</v>
      </c>
    </row>
    <row r="4470" spans="1:5" ht="56.25" customHeight="1" x14ac:dyDescent="0.2">
      <c r="A4470" s="88">
        <v>8697473250180</v>
      </c>
      <c r="B4470" s="87" t="s">
        <v>2387</v>
      </c>
      <c r="C4470" s="87" t="s">
        <v>12642</v>
      </c>
      <c r="D4470" s="90" t="s">
        <v>7620</v>
      </c>
      <c r="E4470" s="137" t="s">
        <v>18832</v>
      </c>
    </row>
    <row r="4471" spans="1:5" ht="56.25" customHeight="1" x14ac:dyDescent="0.2">
      <c r="A4471" s="88">
        <v>8697473250197</v>
      </c>
      <c r="B4471" s="87" t="s">
        <v>2390</v>
      </c>
      <c r="C4471" s="87" t="s">
        <v>12642</v>
      </c>
      <c r="D4471" s="90" t="s">
        <v>7620</v>
      </c>
      <c r="E4471" s="137" t="s">
        <v>18832</v>
      </c>
    </row>
    <row r="4472" spans="1:5" ht="56.25" customHeight="1" x14ac:dyDescent="0.2">
      <c r="A4472" s="88">
        <v>8697473250203</v>
      </c>
      <c r="B4472" s="87" t="s">
        <v>17825</v>
      </c>
      <c r="C4472" s="87" t="s">
        <v>12642</v>
      </c>
      <c r="D4472" s="90" t="s">
        <v>7620</v>
      </c>
      <c r="E4472" s="137" t="s">
        <v>18832</v>
      </c>
    </row>
    <row r="4473" spans="1:5" ht="56.25" customHeight="1" x14ac:dyDescent="0.2">
      <c r="A4473" s="88">
        <v>8697473096702</v>
      </c>
      <c r="B4473" s="87" t="s">
        <v>10574</v>
      </c>
      <c r="C4473" s="87" t="s">
        <v>1779</v>
      </c>
      <c r="D4473" s="90" t="s">
        <v>7620</v>
      </c>
      <c r="E4473" s="137" t="s">
        <v>18831</v>
      </c>
    </row>
    <row r="4474" spans="1:5" ht="56.25" customHeight="1" x14ac:dyDescent="0.2">
      <c r="A4474" s="88">
        <v>8697473092544</v>
      </c>
      <c r="B4474" s="87" t="s">
        <v>8196</v>
      </c>
      <c r="C4474" s="87" t="s">
        <v>815</v>
      </c>
      <c r="D4474" s="90" t="s">
        <v>7620</v>
      </c>
      <c r="E4474" s="137" t="s">
        <v>18832</v>
      </c>
    </row>
    <row r="4475" spans="1:5" ht="56.25" customHeight="1" x14ac:dyDescent="0.2">
      <c r="A4475" s="88">
        <v>8697473092551</v>
      </c>
      <c r="B4475" s="87" t="s">
        <v>8226</v>
      </c>
      <c r="C4475" s="87" t="s">
        <v>815</v>
      </c>
      <c r="D4475" s="90" t="s">
        <v>7620</v>
      </c>
      <c r="E4475" s="137" t="s">
        <v>18832</v>
      </c>
    </row>
    <row r="4476" spans="1:5" ht="56.25" customHeight="1" x14ac:dyDescent="0.2">
      <c r="A4476" s="88">
        <v>8697473091004</v>
      </c>
      <c r="B4476" s="87" t="s">
        <v>8659</v>
      </c>
      <c r="C4476" s="87" t="s">
        <v>5448</v>
      </c>
      <c r="D4476" s="90" t="s">
        <v>7620</v>
      </c>
      <c r="E4476" s="137" t="s">
        <v>18832</v>
      </c>
    </row>
    <row r="4477" spans="1:5" ht="56.25" customHeight="1" x14ac:dyDescent="0.2">
      <c r="A4477" s="88">
        <v>8697473091028</v>
      </c>
      <c r="B4477" s="87" t="s">
        <v>8660</v>
      </c>
      <c r="C4477" s="87" t="s">
        <v>5448</v>
      </c>
      <c r="D4477" s="90" t="s">
        <v>7620</v>
      </c>
      <c r="E4477" s="137" t="s">
        <v>18832</v>
      </c>
    </row>
    <row r="4478" spans="1:5" ht="56.25" customHeight="1" x14ac:dyDescent="0.2">
      <c r="A4478" s="88">
        <v>8697473091035</v>
      </c>
      <c r="B4478" s="87" t="s">
        <v>8661</v>
      </c>
      <c r="C4478" s="87" t="s">
        <v>5448</v>
      </c>
      <c r="D4478" s="90" t="s">
        <v>7620</v>
      </c>
      <c r="E4478" s="137" t="s">
        <v>18832</v>
      </c>
    </row>
    <row r="4479" spans="1:5" ht="56.25" customHeight="1" x14ac:dyDescent="0.2">
      <c r="A4479" s="88">
        <v>8697935090019</v>
      </c>
      <c r="B4479" s="87" t="s">
        <v>4435</v>
      </c>
      <c r="C4479" s="87" t="s">
        <v>4425</v>
      </c>
      <c r="D4479" s="90" t="s">
        <v>4570</v>
      </c>
      <c r="E4479" s="137" t="s">
        <v>18832</v>
      </c>
    </row>
    <row r="4480" spans="1:5" ht="56.25" customHeight="1" x14ac:dyDescent="0.2">
      <c r="A4480" s="88">
        <v>8697935090057</v>
      </c>
      <c r="B4480" s="87" t="s">
        <v>4682</v>
      </c>
      <c r="C4480" s="87" t="s">
        <v>4684</v>
      </c>
      <c r="D4480" s="90" t="s">
        <v>4570</v>
      </c>
      <c r="E4480" s="137" t="s">
        <v>18832</v>
      </c>
    </row>
    <row r="4481" spans="1:5" ht="56.25" customHeight="1" x14ac:dyDescent="0.2">
      <c r="A4481" s="88">
        <v>8697935090064</v>
      </c>
      <c r="B4481" s="87" t="s">
        <v>4683</v>
      </c>
      <c r="C4481" s="87" t="s">
        <v>4684</v>
      </c>
      <c r="D4481" s="90" t="s">
        <v>4570</v>
      </c>
      <c r="E4481" s="137" t="s">
        <v>18832</v>
      </c>
    </row>
    <row r="4482" spans="1:5" ht="56.25" customHeight="1" x14ac:dyDescent="0.2">
      <c r="A4482" s="88">
        <v>8697935030367</v>
      </c>
      <c r="B4482" s="87" t="s">
        <v>11092</v>
      </c>
      <c r="C4482" s="87" t="s">
        <v>1374</v>
      </c>
      <c r="D4482" s="90" t="s">
        <v>4570</v>
      </c>
      <c r="E4482" s="137" t="s">
        <v>18832</v>
      </c>
    </row>
    <row r="4483" spans="1:5" ht="56.25" customHeight="1" x14ac:dyDescent="0.2">
      <c r="A4483" s="88">
        <v>8698778090037</v>
      </c>
      <c r="B4483" s="87" t="s">
        <v>4912</v>
      </c>
      <c r="C4483" s="87" t="s">
        <v>4895</v>
      </c>
      <c r="D4483" s="90" t="s">
        <v>15587</v>
      </c>
      <c r="E4483" s="137" t="s">
        <v>18832</v>
      </c>
    </row>
    <row r="4484" spans="1:5" ht="56.25" customHeight="1" x14ac:dyDescent="0.2">
      <c r="A4484" s="88">
        <v>8698778090044</v>
      </c>
      <c r="B4484" s="87" t="s">
        <v>4925</v>
      </c>
      <c r="C4484" s="87" t="s">
        <v>4895</v>
      </c>
      <c r="D4484" s="90" t="s">
        <v>15587</v>
      </c>
      <c r="E4484" s="137" t="s">
        <v>18832</v>
      </c>
    </row>
    <row r="4485" spans="1:5" ht="56.25" customHeight="1" x14ac:dyDescent="0.2">
      <c r="A4485" s="88">
        <v>8698778090068</v>
      </c>
      <c r="B4485" s="87" t="s">
        <v>4950</v>
      </c>
      <c r="C4485" s="87" t="s">
        <v>4895</v>
      </c>
      <c r="D4485" s="90" t="s">
        <v>15587</v>
      </c>
      <c r="E4485" s="137" t="s">
        <v>18832</v>
      </c>
    </row>
    <row r="4486" spans="1:5" ht="56.25" customHeight="1" x14ac:dyDescent="0.2">
      <c r="A4486" s="88">
        <v>8698778090075</v>
      </c>
      <c r="B4486" s="87" t="s">
        <v>4962</v>
      </c>
      <c r="C4486" s="87" t="s">
        <v>4895</v>
      </c>
      <c r="D4486" s="90" t="s">
        <v>15587</v>
      </c>
      <c r="E4486" s="137" t="s">
        <v>18832</v>
      </c>
    </row>
    <row r="4487" spans="1:5" ht="56.25" customHeight="1" x14ac:dyDescent="0.2">
      <c r="A4487" s="88">
        <v>8698778090082</v>
      </c>
      <c r="B4487" s="87" t="s">
        <v>4975</v>
      </c>
      <c r="C4487" s="87" t="s">
        <v>4895</v>
      </c>
      <c r="D4487" s="90" t="s">
        <v>15587</v>
      </c>
      <c r="E4487" s="137" t="s">
        <v>18832</v>
      </c>
    </row>
    <row r="4488" spans="1:5" ht="56.25" customHeight="1" x14ac:dyDescent="0.2">
      <c r="A4488" s="88">
        <v>8698778571017</v>
      </c>
      <c r="B4488" s="87" t="s">
        <v>8416</v>
      </c>
      <c r="C4488" s="87" t="s">
        <v>4295</v>
      </c>
      <c r="D4488" s="90" t="s">
        <v>15587</v>
      </c>
      <c r="E4488" s="137" t="s">
        <v>18832</v>
      </c>
    </row>
    <row r="4489" spans="1:5" ht="56.25" customHeight="1" x14ac:dyDescent="0.2">
      <c r="A4489" s="88">
        <v>8698778091218</v>
      </c>
      <c r="B4489" s="87" t="s">
        <v>4678</v>
      </c>
      <c r="C4489" s="87" t="s">
        <v>4661</v>
      </c>
      <c r="D4489" s="90" t="s">
        <v>15587</v>
      </c>
      <c r="E4489" s="137" t="s">
        <v>18832</v>
      </c>
    </row>
    <row r="4490" spans="1:5" ht="56.25" customHeight="1" x14ac:dyDescent="0.2">
      <c r="A4490" s="88">
        <v>8698778162437</v>
      </c>
      <c r="B4490" s="87" t="s">
        <v>2502</v>
      </c>
      <c r="C4490" s="97" t="s">
        <v>2487</v>
      </c>
      <c r="D4490" s="89" t="s">
        <v>15587</v>
      </c>
      <c r="E4490" s="137" t="s">
        <v>18832</v>
      </c>
    </row>
    <row r="4491" spans="1:5" ht="56.25" customHeight="1" x14ac:dyDescent="0.2">
      <c r="A4491" s="88">
        <v>8698778084814</v>
      </c>
      <c r="B4491" s="87" t="s">
        <v>11760</v>
      </c>
      <c r="C4491" s="87" t="s">
        <v>1882</v>
      </c>
      <c r="D4491" s="90" t="s">
        <v>15587</v>
      </c>
      <c r="E4491" s="137" t="s">
        <v>18832</v>
      </c>
    </row>
    <row r="4492" spans="1:5" ht="56.25" customHeight="1" x14ac:dyDescent="0.2">
      <c r="A4492" s="88">
        <v>8698778084821</v>
      </c>
      <c r="B4492" s="87" t="s">
        <v>11761</v>
      </c>
      <c r="C4492" s="87" t="s">
        <v>1882</v>
      </c>
      <c r="D4492" s="90" t="s">
        <v>15587</v>
      </c>
      <c r="E4492" s="137" t="s">
        <v>18832</v>
      </c>
    </row>
    <row r="4493" spans="1:5" ht="56.25" customHeight="1" x14ac:dyDescent="0.2">
      <c r="A4493" s="88">
        <v>8698778342815</v>
      </c>
      <c r="B4493" s="87" t="s">
        <v>1998</v>
      </c>
      <c r="C4493" s="87" t="s">
        <v>1946</v>
      </c>
      <c r="D4493" s="90" t="s">
        <v>15587</v>
      </c>
      <c r="E4493" s="137" t="s">
        <v>18832</v>
      </c>
    </row>
    <row r="4494" spans="1:5" ht="56.25" customHeight="1" x14ac:dyDescent="0.2">
      <c r="A4494" s="88">
        <v>8698778015214</v>
      </c>
      <c r="B4494" s="87" t="s">
        <v>9442</v>
      </c>
      <c r="C4494" s="87" t="s">
        <v>2150</v>
      </c>
      <c r="D4494" s="90" t="s">
        <v>15587</v>
      </c>
      <c r="E4494" s="137" t="s">
        <v>18832</v>
      </c>
    </row>
    <row r="4495" spans="1:5" ht="56.25" customHeight="1" x14ac:dyDescent="0.2">
      <c r="A4495" s="88">
        <v>8698778015221</v>
      </c>
      <c r="B4495" s="87" t="s">
        <v>9443</v>
      </c>
      <c r="C4495" s="87" t="s">
        <v>2150</v>
      </c>
      <c r="D4495" s="90" t="s">
        <v>15587</v>
      </c>
      <c r="E4495" s="137" t="s">
        <v>18832</v>
      </c>
    </row>
    <row r="4496" spans="1:5" ht="56.25" customHeight="1" x14ac:dyDescent="0.2">
      <c r="A4496" s="88">
        <v>8698778015238</v>
      </c>
      <c r="B4496" s="87" t="s">
        <v>9444</v>
      </c>
      <c r="C4496" s="87" t="s">
        <v>2150</v>
      </c>
      <c r="D4496" s="90" t="s">
        <v>15587</v>
      </c>
      <c r="E4496" s="137" t="s">
        <v>18832</v>
      </c>
    </row>
    <row r="4497" spans="1:5" ht="56.25" customHeight="1" x14ac:dyDescent="0.2">
      <c r="A4497" s="88">
        <v>8698778015245</v>
      </c>
      <c r="B4497" s="87" t="s">
        <v>9578</v>
      </c>
      <c r="C4497" s="87" t="s">
        <v>2150</v>
      </c>
      <c r="D4497" s="90" t="s">
        <v>15587</v>
      </c>
      <c r="E4497" s="137" t="s">
        <v>18832</v>
      </c>
    </row>
    <row r="4498" spans="1:5" ht="56.25" customHeight="1" x14ac:dyDescent="0.2">
      <c r="A4498" s="88">
        <v>8698778015252</v>
      </c>
      <c r="B4498" s="87" t="s">
        <v>9445</v>
      </c>
      <c r="C4498" s="87" t="s">
        <v>2150</v>
      </c>
      <c r="D4498" s="90" t="s">
        <v>15587</v>
      </c>
      <c r="E4498" s="137" t="s">
        <v>18832</v>
      </c>
    </row>
    <row r="4499" spans="1:5" ht="56.25" customHeight="1" x14ac:dyDescent="0.2">
      <c r="A4499" s="88">
        <v>8698778041237</v>
      </c>
      <c r="B4499" s="87" t="s">
        <v>8971</v>
      </c>
      <c r="C4499" s="87" t="s">
        <v>2296</v>
      </c>
      <c r="D4499" s="90" t="s">
        <v>15587</v>
      </c>
      <c r="E4499" s="137" t="s">
        <v>18832</v>
      </c>
    </row>
    <row r="4500" spans="1:5" ht="56.25" customHeight="1" x14ac:dyDescent="0.2">
      <c r="A4500" s="88">
        <v>8698778093670</v>
      </c>
      <c r="B4500" s="87" t="s">
        <v>1094</v>
      </c>
      <c r="C4500" s="87" t="s">
        <v>1080</v>
      </c>
      <c r="D4500" s="90" t="s">
        <v>15587</v>
      </c>
      <c r="E4500" s="137" t="s">
        <v>18832</v>
      </c>
    </row>
    <row r="4501" spans="1:5" ht="56.25" customHeight="1" x14ac:dyDescent="0.2">
      <c r="A4501" s="88">
        <v>8698778093687</v>
      </c>
      <c r="B4501" s="87" t="s">
        <v>1098</v>
      </c>
      <c r="C4501" s="87" t="s">
        <v>1080</v>
      </c>
      <c r="D4501" s="90" t="s">
        <v>15587</v>
      </c>
      <c r="E4501" s="137" t="s">
        <v>18832</v>
      </c>
    </row>
    <row r="4502" spans="1:5" ht="56.25" customHeight="1" x14ac:dyDescent="0.2">
      <c r="A4502" s="88">
        <v>8698778012633</v>
      </c>
      <c r="B4502" s="87" t="s">
        <v>297</v>
      </c>
      <c r="C4502" s="87" t="s">
        <v>278</v>
      </c>
      <c r="D4502" s="90" t="s">
        <v>15587</v>
      </c>
      <c r="E4502" s="137" t="s">
        <v>18832</v>
      </c>
    </row>
    <row r="4503" spans="1:5" ht="56.25" customHeight="1" x14ac:dyDescent="0.2">
      <c r="A4503" s="88">
        <v>8698778352616</v>
      </c>
      <c r="B4503" s="87" t="s">
        <v>310</v>
      </c>
      <c r="C4503" s="87" t="s">
        <v>278</v>
      </c>
      <c r="D4503" s="90" t="s">
        <v>15587</v>
      </c>
      <c r="E4503" s="137" t="s">
        <v>18832</v>
      </c>
    </row>
    <row r="4504" spans="1:5" ht="56.25" customHeight="1" x14ac:dyDescent="0.2">
      <c r="A4504" s="88">
        <v>8698778352623</v>
      </c>
      <c r="B4504" s="87" t="s">
        <v>313</v>
      </c>
      <c r="C4504" s="87" t="s">
        <v>278</v>
      </c>
      <c r="D4504" s="90" t="s">
        <v>15587</v>
      </c>
      <c r="E4504" s="137" t="s">
        <v>18832</v>
      </c>
    </row>
    <row r="4505" spans="1:5" ht="56.25" customHeight="1" x14ac:dyDescent="0.2">
      <c r="A4505" s="88">
        <v>8698778652617</v>
      </c>
      <c r="B4505" s="87" t="s">
        <v>9947</v>
      </c>
      <c r="C4505" s="87" t="s">
        <v>278</v>
      </c>
      <c r="D4505" s="90" t="s">
        <v>15587</v>
      </c>
      <c r="E4505" s="137" t="s">
        <v>18832</v>
      </c>
    </row>
    <row r="4506" spans="1:5" ht="56.25" customHeight="1" x14ac:dyDescent="0.2">
      <c r="A4506" s="88">
        <v>8699844750589</v>
      </c>
      <c r="B4506" s="87" t="s">
        <v>10003</v>
      </c>
      <c r="C4506" s="87" t="s">
        <v>5231</v>
      </c>
      <c r="D4506" s="90" t="s">
        <v>5418</v>
      </c>
      <c r="E4506" s="137" t="s">
        <v>18831</v>
      </c>
    </row>
    <row r="4507" spans="1:5" ht="56.25" customHeight="1" x14ac:dyDescent="0.2">
      <c r="A4507" s="88">
        <v>8699844770594</v>
      </c>
      <c r="B4507" s="87" t="s">
        <v>10001</v>
      </c>
      <c r="C4507" s="87" t="s">
        <v>5231</v>
      </c>
      <c r="D4507" s="90" t="s">
        <v>5418</v>
      </c>
      <c r="E4507" s="137" t="s">
        <v>18831</v>
      </c>
    </row>
    <row r="4508" spans="1:5" ht="56.25" customHeight="1" x14ac:dyDescent="0.2">
      <c r="A4508" s="88">
        <v>8699844770013</v>
      </c>
      <c r="B4508" s="87" t="s">
        <v>3977</v>
      </c>
      <c r="C4508" s="87" t="s">
        <v>3976</v>
      </c>
      <c r="D4508" s="90" t="s">
        <v>5418</v>
      </c>
      <c r="E4508" s="137" t="s">
        <v>18832</v>
      </c>
    </row>
    <row r="4509" spans="1:5" ht="56.25" customHeight="1" x14ac:dyDescent="0.2">
      <c r="A4509" s="88">
        <v>8699844770020</v>
      </c>
      <c r="B4509" s="16" t="s">
        <v>7322</v>
      </c>
      <c r="C4509" s="16" t="s">
        <v>2647</v>
      </c>
      <c r="D4509" s="90" t="s">
        <v>5418</v>
      </c>
      <c r="E4509" s="137" t="s">
        <v>18832</v>
      </c>
    </row>
    <row r="4510" spans="1:5" ht="56.25" customHeight="1" x14ac:dyDescent="0.2">
      <c r="A4510" s="88">
        <v>8699844770037</v>
      </c>
      <c r="B4510" s="16" t="s">
        <v>5413</v>
      </c>
      <c r="C4510" s="16" t="s">
        <v>5412</v>
      </c>
      <c r="D4510" s="90" t="s">
        <v>5418</v>
      </c>
      <c r="E4510" s="137" t="s">
        <v>18832</v>
      </c>
    </row>
    <row r="4511" spans="1:5" ht="56.25" customHeight="1" x14ac:dyDescent="0.2">
      <c r="A4511" s="88">
        <v>8699844750121</v>
      </c>
      <c r="B4511" s="16" t="s">
        <v>9818</v>
      </c>
      <c r="C4511" s="16" t="s">
        <v>9817</v>
      </c>
      <c r="D4511" s="90" t="s">
        <v>5418</v>
      </c>
      <c r="E4511" s="137" t="s">
        <v>18832</v>
      </c>
    </row>
    <row r="4512" spans="1:5" ht="56.25" customHeight="1" x14ac:dyDescent="0.2">
      <c r="A4512" s="88">
        <v>8699844750138</v>
      </c>
      <c r="B4512" s="16" t="s">
        <v>9819</v>
      </c>
      <c r="C4512" s="16" t="s">
        <v>9817</v>
      </c>
      <c r="D4512" s="90" t="s">
        <v>5418</v>
      </c>
      <c r="E4512" s="137" t="s">
        <v>18832</v>
      </c>
    </row>
    <row r="4513" spans="1:5" ht="56.25" customHeight="1" x14ac:dyDescent="0.2">
      <c r="A4513" s="88">
        <v>8699844750169</v>
      </c>
      <c r="B4513" s="87" t="s">
        <v>2938</v>
      </c>
      <c r="C4513" s="87" t="s">
        <v>9817</v>
      </c>
      <c r="D4513" s="90" t="s">
        <v>5418</v>
      </c>
      <c r="E4513" s="137" t="s">
        <v>18832</v>
      </c>
    </row>
    <row r="4514" spans="1:5" ht="56.25" customHeight="1" x14ac:dyDescent="0.2">
      <c r="A4514" s="88">
        <v>8699844750176</v>
      </c>
      <c r="B4514" s="87" t="s">
        <v>2934</v>
      </c>
      <c r="C4514" s="16" t="s">
        <v>9817</v>
      </c>
      <c r="D4514" s="90" t="s">
        <v>5418</v>
      </c>
      <c r="E4514" s="137" t="s">
        <v>18832</v>
      </c>
    </row>
    <row r="4515" spans="1:5" ht="56.25" customHeight="1" x14ac:dyDescent="0.2">
      <c r="A4515" s="88">
        <v>8699844750152</v>
      </c>
      <c r="B4515" s="87" t="s">
        <v>2082</v>
      </c>
      <c r="C4515" s="87" t="s">
        <v>2083</v>
      </c>
      <c r="D4515" s="90" t="s">
        <v>5418</v>
      </c>
      <c r="E4515" s="137" t="s">
        <v>18832</v>
      </c>
    </row>
    <row r="4516" spans="1:5" ht="56.25" customHeight="1" x14ac:dyDescent="0.2">
      <c r="A4516" s="88">
        <v>8699844170073</v>
      </c>
      <c r="B4516" s="87" t="s">
        <v>267</v>
      </c>
      <c r="C4516" s="87" t="s">
        <v>6193</v>
      </c>
      <c r="D4516" s="90" t="s">
        <v>5418</v>
      </c>
      <c r="E4516" s="137" t="s">
        <v>18832</v>
      </c>
    </row>
    <row r="4517" spans="1:5" ht="56.25" customHeight="1" x14ac:dyDescent="0.2">
      <c r="A4517" s="88">
        <v>8697854960011</v>
      </c>
      <c r="B4517" s="87" t="s">
        <v>10434</v>
      </c>
      <c r="C4517" s="87" t="s">
        <v>10435</v>
      </c>
      <c r="D4517" s="90" t="s">
        <v>10436</v>
      </c>
      <c r="E4517" s="137" t="s">
        <v>18832</v>
      </c>
    </row>
    <row r="4518" spans="1:5" ht="56.25" customHeight="1" x14ac:dyDescent="0.2">
      <c r="A4518" s="88">
        <v>8698807000068</v>
      </c>
      <c r="B4518" s="87" t="s">
        <v>6835</v>
      </c>
      <c r="C4518" s="87" t="s">
        <v>6823</v>
      </c>
      <c r="D4518" s="90" t="s">
        <v>6833</v>
      </c>
      <c r="E4518" s="137" t="s">
        <v>18832</v>
      </c>
    </row>
    <row r="4519" spans="1:5" ht="56.25" customHeight="1" x14ac:dyDescent="0.2">
      <c r="A4519" s="88">
        <v>8698807000013</v>
      </c>
      <c r="B4519" s="87" t="s">
        <v>6841</v>
      </c>
      <c r="C4519" s="87" t="s">
        <v>6815</v>
      </c>
      <c r="D4519" s="90" t="s">
        <v>6833</v>
      </c>
      <c r="E4519" s="137" t="s">
        <v>18832</v>
      </c>
    </row>
    <row r="4520" spans="1:5" ht="56.25" customHeight="1" x14ac:dyDescent="0.2">
      <c r="A4520" s="88">
        <v>8698807000044</v>
      </c>
      <c r="B4520" s="87" t="s">
        <v>6838</v>
      </c>
      <c r="C4520" s="87" t="s">
        <v>6815</v>
      </c>
      <c r="D4520" s="90" t="s">
        <v>6833</v>
      </c>
      <c r="E4520" s="137" t="s">
        <v>18832</v>
      </c>
    </row>
    <row r="4521" spans="1:5" ht="56.25" customHeight="1" x14ac:dyDescent="0.2">
      <c r="A4521" s="88">
        <v>8698807000082</v>
      </c>
      <c r="B4521" s="87" t="s">
        <v>6837</v>
      </c>
      <c r="C4521" s="87" t="s">
        <v>6815</v>
      </c>
      <c r="D4521" s="90" t="s">
        <v>6833</v>
      </c>
      <c r="E4521" s="137" t="s">
        <v>18832</v>
      </c>
    </row>
    <row r="4522" spans="1:5" ht="56.25" customHeight="1" x14ac:dyDescent="0.2">
      <c r="A4522" s="88">
        <v>8697929022040</v>
      </c>
      <c r="B4522" s="87" t="s">
        <v>11036</v>
      </c>
      <c r="C4522" s="87" t="s">
        <v>11037</v>
      </c>
      <c r="D4522" s="90" t="s">
        <v>4836</v>
      </c>
      <c r="E4522" s="137" t="s">
        <v>18832</v>
      </c>
    </row>
    <row r="4523" spans="1:5" ht="56.25" customHeight="1" x14ac:dyDescent="0.2">
      <c r="A4523" s="88">
        <v>8697929092746</v>
      </c>
      <c r="B4523" s="87" t="s">
        <v>17733</v>
      </c>
      <c r="C4523" s="87" t="s">
        <v>13183</v>
      </c>
      <c r="D4523" s="90" t="s">
        <v>4836</v>
      </c>
      <c r="E4523" s="137" t="s">
        <v>18832</v>
      </c>
    </row>
    <row r="4524" spans="1:5" ht="56.25" customHeight="1" x14ac:dyDescent="0.2">
      <c r="A4524" s="88">
        <v>8697929092760</v>
      </c>
      <c r="B4524" s="87" t="s">
        <v>17734</v>
      </c>
      <c r="C4524" s="87" t="s">
        <v>13183</v>
      </c>
      <c r="D4524" s="90" t="s">
        <v>4836</v>
      </c>
      <c r="E4524" s="137" t="s">
        <v>18832</v>
      </c>
    </row>
    <row r="4525" spans="1:5" ht="56.25" customHeight="1" x14ac:dyDescent="0.2">
      <c r="A4525" s="88">
        <v>8697929021869</v>
      </c>
      <c r="B4525" s="16" t="s">
        <v>10625</v>
      </c>
      <c r="C4525" s="16" t="s">
        <v>16324</v>
      </c>
      <c r="D4525" s="20" t="s">
        <v>4836</v>
      </c>
      <c r="E4525" s="137" t="s">
        <v>18832</v>
      </c>
    </row>
    <row r="4526" spans="1:5" ht="56.25" customHeight="1" x14ac:dyDescent="0.2">
      <c r="A4526" s="88">
        <v>8697929550970</v>
      </c>
      <c r="B4526" s="87" t="s">
        <v>14075</v>
      </c>
      <c r="C4526" s="87" t="s">
        <v>8386</v>
      </c>
      <c r="D4526" s="90" t="s">
        <v>4836</v>
      </c>
      <c r="E4526" s="137" t="s">
        <v>18832</v>
      </c>
    </row>
    <row r="4527" spans="1:5" ht="56.25" customHeight="1" x14ac:dyDescent="0.2">
      <c r="A4527" s="88">
        <v>8697929553193</v>
      </c>
      <c r="B4527" s="87" t="s">
        <v>16372</v>
      </c>
      <c r="C4527" s="87" t="s">
        <v>8386</v>
      </c>
      <c r="D4527" s="90" t="s">
        <v>4836</v>
      </c>
      <c r="E4527" s="137" t="s">
        <v>18832</v>
      </c>
    </row>
    <row r="4528" spans="1:5" ht="56.25" customHeight="1" x14ac:dyDescent="0.2">
      <c r="A4528" s="88">
        <v>8697929092630</v>
      </c>
      <c r="B4528" s="87" t="s">
        <v>15940</v>
      </c>
      <c r="C4528" s="87" t="s">
        <v>15941</v>
      </c>
      <c r="D4528" s="90" t="s">
        <v>4836</v>
      </c>
      <c r="E4528" s="137" t="s">
        <v>18832</v>
      </c>
    </row>
    <row r="4529" spans="1:5" ht="56.25" customHeight="1" x14ac:dyDescent="0.2">
      <c r="A4529" s="88">
        <v>8697929092647</v>
      </c>
      <c r="B4529" s="87" t="s">
        <v>15942</v>
      </c>
      <c r="C4529" s="87" t="s">
        <v>15941</v>
      </c>
      <c r="D4529" s="90" t="s">
        <v>4836</v>
      </c>
      <c r="E4529" s="137" t="s">
        <v>18832</v>
      </c>
    </row>
    <row r="4530" spans="1:5" ht="56.25" customHeight="1" x14ac:dyDescent="0.2">
      <c r="A4530" s="88">
        <v>8697929092654</v>
      </c>
      <c r="B4530" s="87" t="s">
        <v>15943</v>
      </c>
      <c r="C4530" s="87" t="s">
        <v>15941</v>
      </c>
      <c r="D4530" s="90" t="s">
        <v>4836</v>
      </c>
      <c r="E4530" s="137" t="s">
        <v>18832</v>
      </c>
    </row>
    <row r="4531" spans="1:5" ht="56.25" customHeight="1" x14ac:dyDescent="0.2">
      <c r="A4531" s="88">
        <v>8697929032278</v>
      </c>
      <c r="B4531" s="87" t="s">
        <v>16959</v>
      </c>
      <c r="C4531" s="87" t="s">
        <v>11494</v>
      </c>
      <c r="D4531" s="90" t="s">
        <v>4836</v>
      </c>
      <c r="E4531" s="137" t="s">
        <v>18832</v>
      </c>
    </row>
    <row r="4532" spans="1:5" ht="56.25" customHeight="1" x14ac:dyDescent="0.2">
      <c r="A4532" s="88">
        <v>8697929090612</v>
      </c>
      <c r="B4532" s="87" t="s">
        <v>8530</v>
      </c>
      <c r="C4532" s="87" t="s">
        <v>8392</v>
      </c>
      <c r="D4532" s="90" t="s">
        <v>4836</v>
      </c>
      <c r="E4532" s="137" t="s">
        <v>18832</v>
      </c>
    </row>
    <row r="4533" spans="1:5" ht="56.25" customHeight="1" x14ac:dyDescent="0.2">
      <c r="A4533" s="88">
        <v>8697929090636</v>
      </c>
      <c r="B4533" s="87" t="s">
        <v>8529</v>
      </c>
      <c r="C4533" s="87" t="s">
        <v>8392</v>
      </c>
      <c r="D4533" s="90" t="s">
        <v>4836</v>
      </c>
      <c r="E4533" s="137" t="s">
        <v>18832</v>
      </c>
    </row>
    <row r="4534" spans="1:5" ht="56.25" customHeight="1" x14ac:dyDescent="0.2">
      <c r="A4534" s="88">
        <v>8697929090650</v>
      </c>
      <c r="B4534" s="87" t="s">
        <v>8561</v>
      </c>
      <c r="C4534" s="87" t="s">
        <v>8392</v>
      </c>
      <c r="D4534" s="90" t="s">
        <v>4836</v>
      </c>
      <c r="E4534" s="137" t="s">
        <v>18832</v>
      </c>
    </row>
    <row r="4535" spans="1:5" ht="56.25" customHeight="1" x14ac:dyDescent="0.2">
      <c r="A4535" s="88">
        <v>8697929090674</v>
      </c>
      <c r="B4535" s="87" t="s">
        <v>8528</v>
      </c>
      <c r="C4535" s="87" t="s">
        <v>8392</v>
      </c>
      <c r="D4535" s="90" t="s">
        <v>4836</v>
      </c>
      <c r="E4535" s="137" t="s">
        <v>18832</v>
      </c>
    </row>
    <row r="4536" spans="1:5" ht="56.25" customHeight="1" x14ac:dyDescent="0.2">
      <c r="A4536" s="88">
        <v>8697507980014</v>
      </c>
      <c r="B4536" s="87" t="s">
        <v>12932</v>
      </c>
      <c r="C4536" s="87" t="s">
        <v>4042</v>
      </c>
      <c r="D4536" s="90" t="s">
        <v>4836</v>
      </c>
      <c r="E4536" s="137" t="s">
        <v>18832</v>
      </c>
    </row>
    <row r="4537" spans="1:5" ht="56.25" customHeight="1" x14ac:dyDescent="0.2">
      <c r="A4537" s="88">
        <v>8697929091909</v>
      </c>
      <c r="B4537" s="87" t="s">
        <v>11073</v>
      </c>
      <c r="C4537" s="87" t="s">
        <v>3152</v>
      </c>
      <c r="D4537" s="90" t="s">
        <v>4836</v>
      </c>
      <c r="E4537" s="137" t="s">
        <v>18832</v>
      </c>
    </row>
    <row r="4538" spans="1:5" ht="56.25" customHeight="1" x14ac:dyDescent="0.2">
      <c r="A4538" s="88">
        <v>8697929091923</v>
      </c>
      <c r="B4538" s="87" t="s">
        <v>11074</v>
      </c>
      <c r="C4538" s="87" t="s">
        <v>3152</v>
      </c>
      <c r="D4538" s="90" t="s">
        <v>4836</v>
      </c>
      <c r="E4538" s="137" t="s">
        <v>18832</v>
      </c>
    </row>
    <row r="4539" spans="1:5" ht="56.25" customHeight="1" x14ac:dyDescent="0.2">
      <c r="A4539" s="88">
        <v>8697929091947</v>
      </c>
      <c r="B4539" s="87" t="s">
        <v>11072</v>
      </c>
      <c r="C4539" s="87" t="s">
        <v>3152</v>
      </c>
      <c r="D4539" s="90" t="s">
        <v>4836</v>
      </c>
      <c r="E4539" s="137" t="s">
        <v>18832</v>
      </c>
    </row>
    <row r="4540" spans="1:5" ht="56.25" customHeight="1" x14ac:dyDescent="0.2">
      <c r="A4540" s="88">
        <v>8697929020169</v>
      </c>
      <c r="B4540" s="87" t="s">
        <v>3240</v>
      </c>
      <c r="C4540" s="87" t="s">
        <v>3241</v>
      </c>
      <c r="D4540" s="90" t="s">
        <v>4836</v>
      </c>
      <c r="E4540" s="137" t="s">
        <v>18832</v>
      </c>
    </row>
    <row r="4541" spans="1:5" ht="56.25" customHeight="1" x14ac:dyDescent="0.2">
      <c r="A4541" s="88">
        <v>8697929020176</v>
      </c>
      <c r="B4541" s="87" t="s">
        <v>3242</v>
      </c>
      <c r="C4541" s="87" t="s">
        <v>3241</v>
      </c>
      <c r="D4541" s="90" t="s">
        <v>4836</v>
      </c>
      <c r="E4541" s="137" t="s">
        <v>18832</v>
      </c>
    </row>
    <row r="4542" spans="1:5" ht="56.25" customHeight="1" x14ac:dyDescent="0.2">
      <c r="A4542" s="88">
        <v>8697929020183</v>
      </c>
      <c r="B4542" s="87" t="s">
        <v>3243</v>
      </c>
      <c r="C4542" s="87" t="s">
        <v>3241</v>
      </c>
      <c r="D4542" s="90" t="s">
        <v>4836</v>
      </c>
      <c r="E4542" s="137" t="s">
        <v>18832</v>
      </c>
    </row>
    <row r="4543" spans="1:5" ht="56.25" customHeight="1" x14ac:dyDescent="0.2">
      <c r="A4543" s="88">
        <v>8697929020190</v>
      </c>
      <c r="B4543" s="87" t="s">
        <v>3244</v>
      </c>
      <c r="C4543" s="87" t="s">
        <v>3241</v>
      </c>
      <c r="D4543" s="90" t="s">
        <v>4836</v>
      </c>
      <c r="E4543" s="137" t="s">
        <v>18832</v>
      </c>
    </row>
    <row r="4544" spans="1:5" ht="56.25" customHeight="1" x14ac:dyDescent="0.2">
      <c r="A4544" s="88">
        <v>8697929020213</v>
      </c>
      <c r="B4544" s="87" t="s">
        <v>3245</v>
      </c>
      <c r="C4544" s="87" t="s">
        <v>3241</v>
      </c>
      <c r="D4544" s="90" t="s">
        <v>4836</v>
      </c>
      <c r="E4544" s="137" t="s">
        <v>18832</v>
      </c>
    </row>
    <row r="4545" spans="1:5" ht="56.25" customHeight="1" x14ac:dyDescent="0.2">
      <c r="A4545" s="88">
        <v>8697929020237</v>
      </c>
      <c r="B4545" s="87" t="s">
        <v>3247</v>
      </c>
      <c r="C4545" s="87" t="s">
        <v>3241</v>
      </c>
      <c r="D4545" s="90" t="s">
        <v>4836</v>
      </c>
      <c r="E4545" s="137" t="s">
        <v>18832</v>
      </c>
    </row>
    <row r="4546" spans="1:5" ht="56.25" customHeight="1" x14ac:dyDescent="0.2">
      <c r="A4546" s="88">
        <v>8697929020244</v>
      </c>
      <c r="B4546" s="87" t="s">
        <v>3248</v>
      </c>
      <c r="C4546" s="87" t="s">
        <v>3241</v>
      </c>
      <c r="D4546" s="90" t="s">
        <v>4836</v>
      </c>
      <c r="E4546" s="137" t="s">
        <v>18832</v>
      </c>
    </row>
    <row r="4547" spans="1:5" ht="56.25" customHeight="1" x14ac:dyDescent="0.2">
      <c r="A4547" s="88">
        <v>8697929020831</v>
      </c>
      <c r="B4547" s="87" t="s">
        <v>9667</v>
      </c>
      <c r="C4547" s="87" t="s">
        <v>9668</v>
      </c>
      <c r="D4547" s="90" t="s">
        <v>4836</v>
      </c>
      <c r="E4547" s="137" t="s">
        <v>18832</v>
      </c>
    </row>
    <row r="4548" spans="1:5" ht="56.25" customHeight="1" x14ac:dyDescent="0.2">
      <c r="A4548" s="88">
        <v>8697929020060</v>
      </c>
      <c r="B4548" s="87" t="s">
        <v>3300</v>
      </c>
      <c r="C4548" s="87" t="s">
        <v>3286</v>
      </c>
      <c r="D4548" s="89" t="s">
        <v>4836</v>
      </c>
      <c r="E4548" s="137" t="s">
        <v>18832</v>
      </c>
    </row>
    <row r="4549" spans="1:5" ht="56.25" customHeight="1" x14ac:dyDescent="0.2">
      <c r="A4549" s="88">
        <v>8697929020121</v>
      </c>
      <c r="B4549" s="87" t="s">
        <v>3294</v>
      </c>
      <c r="C4549" s="87" t="s">
        <v>3286</v>
      </c>
      <c r="D4549" s="90" t="s">
        <v>4836</v>
      </c>
      <c r="E4549" s="137" t="s">
        <v>18832</v>
      </c>
    </row>
    <row r="4550" spans="1:5" ht="56.25" customHeight="1" x14ac:dyDescent="0.2">
      <c r="A4550" s="88">
        <v>8697929242561</v>
      </c>
      <c r="B4550" s="87" t="s">
        <v>12918</v>
      </c>
      <c r="C4550" s="87" t="s">
        <v>3286</v>
      </c>
      <c r="D4550" s="90" t="s">
        <v>4836</v>
      </c>
      <c r="E4550" s="137" t="s">
        <v>18832</v>
      </c>
    </row>
    <row r="4551" spans="1:5" ht="56.25" customHeight="1" x14ac:dyDescent="0.2">
      <c r="A4551" s="88">
        <v>8697929161664</v>
      </c>
      <c r="B4551" s="87" t="s">
        <v>10511</v>
      </c>
      <c r="C4551" s="87" t="s">
        <v>2487</v>
      </c>
      <c r="D4551" s="90" t="s">
        <v>4836</v>
      </c>
      <c r="E4551" s="137" t="s">
        <v>18832</v>
      </c>
    </row>
    <row r="4552" spans="1:5" ht="56.25" customHeight="1" x14ac:dyDescent="0.2">
      <c r="A4552" s="88">
        <v>8697929161671</v>
      </c>
      <c r="B4552" s="87" t="s">
        <v>10510</v>
      </c>
      <c r="C4552" s="87" t="s">
        <v>2487</v>
      </c>
      <c r="D4552" s="90" t="s">
        <v>4836</v>
      </c>
      <c r="E4552" s="137" t="s">
        <v>18832</v>
      </c>
    </row>
    <row r="4553" spans="1:5" ht="56.25" customHeight="1" x14ac:dyDescent="0.2">
      <c r="A4553" s="88">
        <v>8697929033107</v>
      </c>
      <c r="B4553" s="87" t="s">
        <v>12035</v>
      </c>
      <c r="C4553" s="87" t="s">
        <v>5398</v>
      </c>
      <c r="D4553" s="90" t="s">
        <v>4836</v>
      </c>
      <c r="E4553" s="137" t="s">
        <v>18832</v>
      </c>
    </row>
    <row r="4554" spans="1:5" ht="56.25" customHeight="1" x14ac:dyDescent="0.2">
      <c r="A4554" s="88">
        <v>8697929093163</v>
      </c>
      <c r="B4554" s="87" t="s">
        <v>16034</v>
      </c>
      <c r="C4554" s="87" t="s">
        <v>2582</v>
      </c>
      <c r="D4554" s="90" t="s">
        <v>4836</v>
      </c>
      <c r="E4554" s="137" t="s">
        <v>18832</v>
      </c>
    </row>
    <row r="4555" spans="1:5" ht="56.25" customHeight="1" x14ac:dyDescent="0.2">
      <c r="A4555" s="88">
        <v>8697929021319</v>
      </c>
      <c r="B4555" s="87" t="s">
        <v>10716</v>
      </c>
      <c r="C4555" s="87" t="s">
        <v>2723</v>
      </c>
      <c r="D4555" s="90" t="s">
        <v>4836</v>
      </c>
      <c r="E4555" s="137" t="s">
        <v>18832</v>
      </c>
    </row>
    <row r="4556" spans="1:5" ht="56.25" customHeight="1" x14ac:dyDescent="0.2">
      <c r="A4556" s="88">
        <v>8697929020701</v>
      </c>
      <c r="B4556" s="87" t="s">
        <v>8222</v>
      </c>
      <c r="C4556" s="87" t="s">
        <v>2908</v>
      </c>
      <c r="D4556" s="90" t="s">
        <v>4836</v>
      </c>
      <c r="E4556" s="137" t="s">
        <v>18832</v>
      </c>
    </row>
    <row r="4557" spans="1:5" ht="56.25" customHeight="1" x14ac:dyDescent="0.2">
      <c r="A4557" s="88">
        <v>8697929021333</v>
      </c>
      <c r="B4557" s="87" t="s">
        <v>10178</v>
      </c>
      <c r="C4557" s="87" t="s">
        <v>10179</v>
      </c>
      <c r="D4557" s="90" t="s">
        <v>4836</v>
      </c>
      <c r="E4557" s="137" t="s">
        <v>18832</v>
      </c>
    </row>
    <row r="4558" spans="1:5" ht="56.25" customHeight="1" x14ac:dyDescent="0.2">
      <c r="A4558" s="88">
        <v>8697929021340</v>
      </c>
      <c r="B4558" s="87" t="s">
        <v>10180</v>
      </c>
      <c r="C4558" s="87" t="s">
        <v>10179</v>
      </c>
      <c r="D4558" s="90" t="s">
        <v>4836</v>
      </c>
      <c r="E4558" s="137" t="s">
        <v>18832</v>
      </c>
    </row>
    <row r="4559" spans="1:5" ht="56.25" customHeight="1" x14ac:dyDescent="0.2">
      <c r="A4559" s="88">
        <v>8697929021357</v>
      </c>
      <c r="B4559" s="87" t="s">
        <v>10181</v>
      </c>
      <c r="C4559" s="87" t="s">
        <v>10179</v>
      </c>
      <c r="D4559" s="90" t="s">
        <v>4836</v>
      </c>
      <c r="E4559" s="137" t="s">
        <v>18832</v>
      </c>
    </row>
    <row r="4560" spans="1:5" ht="56.25" customHeight="1" x14ac:dyDescent="0.2">
      <c r="A4560" s="88">
        <v>8697929090902</v>
      </c>
      <c r="B4560" s="87" t="s">
        <v>10192</v>
      </c>
      <c r="C4560" s="87" t="s">
        <v>10193</v>
      </c>
      <c r="D4560" s="90" t="s">
        <v>4836</v>
      </c>
      <c r="E4560" s="137" t="s">
        <v>18832</v>
      </c>
    </row>
    <row r="4561" spans="1:5" ht="56.25" customHeight="1" x14ac:dyDescent="0.2">
      <c r="A4561" s="88">
        <v>8697929090919</v>
      </c>
      <c r="B4561" s="87" t="s">
        <v>10194</v>
      </c>
      <c r="C4561" s="87" t="s">
        <v>10193</v>
      </c>
      <c r="D4561" s="90" t="s">
        <v>4836</v>
      </c>
      <c r="E4561" s="137" t="s">
        <v>18832</v>
      </c>
    </row>
    <row r="4562" spans="1:5" ht="56.25" customHeight="1" x14ac:dyDescent="0.2">
      <c r="A4562" s="88">
        <v>8697929071567</v>
      </c>
      <c r="B4562" s="87" t="s">
        <v>10487</v>
      </c>
      <c r="C4562" s="87" t="s">
        <v>2150</v>
      </c>
      <c r="D4562" s="90" t="s">
        <v>4836</v>
      </c>
      <c r="E4562" s="137" t="s">
        <v>18832</v>
      </c>
    </row>
    <row r="4563" spans="1:5" ht="56.25" customHeight="1" x14ac:dyDescent="0.2">
      <c r="A4563" s="88">
        <v>8697929071581</v>
      </c>
      <c r="B4563" s="87" t="s">
        <v>10488</v>
      </c>
      <c r="C4563" s="87" t="s">
        <v>2150</v>
      </c>
      <c r="D4563" s="90" t="s">
        <v>4836</v>
      </c>
      <c r="E4563" s="137" t="s">
        <v>18832</v>
      </c>
    </row>
    <row r="4564" spans="1:5" ht="56.25" customHeight="1" x14ac:dyDescent="0.2">
      <c r="A4564" s="88">
        <v>8697929071604</v>
      </c>
      <c r="B4564" s="87" t="s">
        <v>10489</v>
      </c>
      <c r="C4564" s="87" t="s">
        <v>2150</v>
      </c>
      <c r="D4564" s="90" t="s">
        <v>4836</v>
      </c>
      <c r="E4564" s="137" t="s">
        <v>18832</v>
      </c>
    </row>
    <row r="4565" spans="1:5" ht="56.25" customHeight="1" x14ac:dyDescent="0.2">
      <c r="A4565" s="88">
        <v>8697929072212</v>
      </c>
      <c r="B4565" s="87" t="s">
        <v>11472</v>
      </c>
      <c r="C4565" s="87" t="s">
        <v>2150</v>
      </c>
      <c r="D4565" s="90" t="s">
        <v>4836</v>
      </c>
      <c r="E4565" s="137" t="s">
        <v>18832</v>
      </c>
    </row>
    <row r="4566" spans="1:5" ht="56.25" customHeight="1" x14ac:dyDescent="0.2">
      <c r="A4566" s="88">
        <v>8697929072236</v>
      </c>
      <c r="B4566" s="87" t="s">
        <v>11473</v>
      </c>
      <c r="C4566" s="87" t="s">
        <v>2150</v>
      </c>
      <c r="D4566" s="90" t="s">
        <v>4836</v>
      </c>
      <c r="E4566" s="137" t="s">
        <v>18832</v>
      </c>
    </row>
    <row r="4567" spans="1:5" ht="56.25" customHeight="1" x14ac:dyDescent="0.2">
      <c r="A4567" s="88">
        <v>8697929021999</v>
      </c>
      <c r="B4567" s="87" t="s">
        <v>13162</v>
      </c>
      <c r="C4567" s="87" t="s">
        <v>13163</v>
      </c>
      <c r="D4567" s="90" t="s">
        <v>4836</v>
      </c>
      <c r="E4567" s="137" t="s">
        <v>18832</v>
      </c>
    </row>
    <row r="4568" spans="1:5" ht="56.25" customHeight="1" x14ac:dyDescent="0.2">
      <c r="A4568" s="88">
        <v>8697929020459</v>
      </c>
      <c r="B4568" s="87" t="s">
        <v>8156</v>
      </c>
      <c r="C4568" s="87" t="s">
        <v>1417</v>
      </c>
      <c r="D4568" s="90" t="s">
        <v>4836</v>
      </c>
      <c r="E4568" s="137" t="s">
        <v>18832</v>
      </c>
    </row>
    <row r="4569" spans="1:5" ht="56.25" customHeight="1" x14ac:dyDescent="0.2">
      <c r="A4569" s="88">
        <v>8697929020473</v>
      </c>
      <c r="B4569" s="87" t="s">
        <v>8159</v>
      </c>
      <c r="C4569" s="87" t="s">
        <v>1417</v>
      </c>
      <c r="D4569" s="90" t="s">
        <v>4836</v>
      </c>
      <c r="E4569" s="137" t="s">
        <v>18832</v>
      </c>
    </row>
    <row r="4570" spans="1:5" ht="56.25" customHeight="1" x14ac:dyDescent="0.2">
      <c r="A4570" s="88">
        <v>8697929020497</v>
      </c>
      <c r="B4570" s="87" t="s">
        <v>8162</v>
      </c>
      <c r="C4570" s="87" t="s">
        <v>1417</v>
      </c>
      <c r="D4570" s="90" t="s">
        <v>4836</v>
      </c>
      <c r="E4570" s="137" t="s">
        <v>18832</v>
      </c>
    </row>
    <row r="4571" spans="1:5" ht="56.25" customHeight="1" x14ac:dyDescent="0.2">
      <c r="A4571" s="88">
        <v>8697929020503</v>
      </c>
      <c r="B4571" s="87" t="s">
        <v>8155</v>
      </c>
      <c r="C4571" s="87" t="s">
        <v>1417</v>
      </c>
      <c r="D4571" s="90" t="s">
        <v>4836</v>
      </c>
      <c r="E4571" s="137" t="s">
        <v>18832</v>
      </c>
    </row>
    <row r="4572" spans="1:5" ht="56.25" customHeight="1" x14ac:dyDescent="0.2">
      <c r="A4572" s="88">
        <v>8697929020510</v>
      </c>
      <c r="B4572" s="87" t="s">
        <v>8158</v>
      </c>
      <c r="C4572" s="87" t="s">
        <v>1417</v>
      </c>
      <c r="D4572" s="90" t="s">
        <v>4836</v>
      </c>
      <c r="E4572" s="137" t="s">
        <v>18832</v>
      </c>
    </row>
    <row r="4573" spans="1:5" ht="56.25" customHeight="1" x14ac:dyDescent="0.2">
      <c r="A4573" s="88">
        <v>8697929020527</v>
      </c>
      <c r="B4573" s="87" t="s">
        <v>8161</v>
      </c>
      <c r="C4573" s="87" t="s">
        <v>1417</v>
      </c>
      <c r="D4573" s="90" t="s">
        <v>4836</v>
      </c>
      <c r="E4573" s="137" t="s">
        <v>18832</v>
      </c>
    </row>
    <row r="4574" spans="1:5" ht="56.25" customHeight="1" x14ac:dyDescent="0.2">
      <c r="A4574" s="88">
        <v>8697929012300</v>
      </c>
      <c r="B4574" s="87" t="s">
        <v>12623</v>
      </c>
      <c r="C4574" s="87" t="s">
        <v>1527</v>
      </c>
      <c r="D4574" s="90" t="s">
        <v>4836</v>
      </c>
      <c r="E4574" s="137" t="s">
        <v>18832</v>
      </c>
    </row>
    <row r="4575" spans="1:5" ht="56.25" customHeight="1" x14ac:dyDescent="0.2">
      <c r="A4575" s="88">
        <v>8697929012324</v>
      </c>
      <c r="B4575" s="87" t="s">
        <v>12624</v>
      </c>
      <c r="C4575" s="87" t="s">
        <v>1527</v>
      </c>
      <c r="D4575" s="90" t="s">
        <v>4836</v>
      </c>
      <c r="E4575" s="137" t="s">
        <v>18832</v>
      </c>
    </row>
    <row r="4576" spans="1:5" ht="56.25" customHeight="1" x14ac:dyDescent="0.2">
      <c r="A4576" s="88">
        <v>8697929012553</v>
      </c>
      <c r="B4576" s="87" t="s">
        <v>12622</v>
      </c>
      <c r="C4576" s="87" t="s">
        <v>1527</v>
      </c>
      <c r="D4576" s="90" t="s">
        <v>4836</v>
      </c>
      <c r="E4576" s="137" t="s">
        <v>18832</v>
      </c>
    </row>
    <row r="4577" spans="1:5" ht="56.25" customHeight="1" x14ac:dyDescent="0.2">
      <c r="A4577" s="88">
        <v>8697929021395</v>
      </c>
      <c r="B4577" s="87" t="s">
        <v>10101</v>
      </c>
      <c r="C4577" s="87" t="s">
        <v>9775</v>
      </c>
      <c r="D4577" s="90" t="s">
        <v>4836</v>
      </c>
      <c r="E4577" s="137" t="s">
        <v>18831</v>
      </c>
    </row>
    <row r="4578" spans="1:5" ht="56.25" customHeight="1" x14ac:dyDescent="0.2">
      <c r="A4578" s="88">
        <v>8697929021418</v>
      </c>
      <c r="B4578" s="87" t="s">
        <v>10100</v>
      </c>
      <c r="C4578" s="87" t="s">
        <v>9775</v>
      </c>
      <c r="D4578" s="90" t="s">
        <v>4836</v>
      </c>
      <c r="E4578" s="137" t="s">
        <v>18831</v>
      </c>
    </row>
    <row r="4579" spans="1:5" ht="56.25" customHeight="1" x14ac:dyDescent="0.2">
      <c r="A4579" s="88">
        <v>8697929173032</v>
      </c>
      <c r="B4579" s="87" t="s">
        <v>11908</v>
      </c>
      <c r="C4579" s="87" t="s">
        <v>1607</v>
      </c>
      <c r="D4579" s="90" t="s">
        <v>4836</v>
      </c>
      <c r="E4579" s="137" t="s">
        <v>18832</v>
      </c>
    </row>
    <row r="4580" spans="1:5" ht="56.25" customHeight="1" x14ac:dyDescent="0.2">
      <c r="A4580" s="88">
        <v>8697929010856</v>
      </c>
      <c r="B4580" s="87" t="s">
        <v>9716</v>
      </c>
      <c r="C4580" s="87" t="s">
        <v>1666</v>
      </c>
      <c r="D4580" s="90" t="s">
        <v>4836</v>
      </c>
      <c r="E4580" s="137" t="s">
        <v>18832</v>
      </c>
    </row>
    <row r="4581" spans="1:5" ht="56.25" customHeight="1" x14ac:dyDescent="0.2">
      <c r="A4581" s="88">
        <v>8697929010870</v>
      </c>
      <c r="B4581" s="87" t="s">
        <v>9726</v>
      </c>
      <c r="C4581" s="87" t="s">
        <v>1666</v>
      </c>
      <c r="D4581" s="90" t="s">
        <v>4836</v>
      </c>
      <c r="E4581" s="137" t="s">
        <v>18832</v>
      </c>
    </row>
    <row r="4582" spans="1:5" ht="56.25" customHeight="1" x14ac:dyDescent="0.2">
      <c r="A4582" s="88">
        <v>8697929010894</v>
      </c>
      <c r="B4582" s="87" t="s">
        <v>9709</v>
      </c>
      <c r="C4582" s="87" t="s">
        <v>1666</v>
      </c>
      <c r="D4582" s="90" t="s">
        <v>4836</v>
      </c>
      <c r="E4582" s="137" t="s">
        <v>18832</v>
      </c>
    </row>
    <row r="4583" spans="1:5" ht="56.25" customHeight="1" x14ac:dyDescent="0.2">
      <c r="A4583" s="88">
        <v>8697929020350</v>
      </c>
      <c r="B4583" s="87" t="s">
        <v>7279</v>
      </c>
      <c r="C4583" s="87" t="s">
        <v>1779</v>
      </c>
      <c r="D4583" s="90" t="s">
        <v>4836</v>
      </c>
      <c r="E4583" s="137" t="s">
        <v>18832</v>
      </c>
    </row>
    <row r="4584" spans="1:5" ht="56.25" customHeight="1" x14ac:dyDescent="0.2">
      <c r="A4584" s="88">
        <v>8697929020367</v>
      </c>
      <c r="B4584" s="87" t="s">
        <v>7280</v>
      </c>
      <c r="C4584" s="87" t="s">
        <v>1779</v>
      </c>
      <c r="D4584" s="90" t="s">
        <v>4836</v>
      </c>
      <c r="E4584" s="137" t="s">
        <v>18832</v>
      </c>
    </row>
    <row r="4585" spans="1:5" ht="56.25" customHeight="1" x14ac:dyDescent="0.2">
      <c r="A4585" s="88">
        <v>8697929020374</v>
      </c>
      <c r="B4585" s="87" t="s">
        <v>7277</v>
      </c>
      <c r="C4585" s="87" t="s">
        <v>1779</v>
      </c>
      <c r="D4585" s="90" t="s">
        <v>4836</v>
      </c>
      <c r="E4585" s="137" t="s">
        <v>18832</v>
      </c>
    </row>
    <row r="4586" spans="1:5" ht="56.25" customHeight="1" x14ac:dyDescent="0.2">
      <c r="A4586" s="88">
        <v>8697929020381</v>
      </c>
      <c r="B4586" s="87" t="s">
        <v>7278</v>
      </c>
      <c r="C4586" s="87" t="s">
        <v>1779</v>
      </c>
      <c r="D4586" s="90" t="s">
        <v>4836</v>
      </c>
      <c r="E4586" s="137" t="s">
        <v>18832</v>
      </c>
    </row>
    <row r="4587" spans="1:5" ht="56.25" customHeight="1" x14ac:dyDescent="0.2">
      <c r="A4587" s="88">
        <v>8697929020398</v>
      </c>
      <c r="B4587" s="87" t="s">
        <v>7275</v>
      </c>
      <c r="C4587" s="87" t="s">
        <v>1779</v>
      </c>
      <c r="D4587" s="90" t="s">
        <v>4836</v>
      </c>
      <c r="E4587" s="137" t="s">
        <v>18832</v>
      </c>
    </row>
    <row r="4588" spans="1:5" ht="56.25" customHeight="1" x14ac:dyDescent="0.2">
      <c r="A4588" s="88">
        <v>8697929020404</v>
      </c>
      <c r="B4588" s="87" t="s">
        <v>7276</v>
      </c>
      <c r="C4588" s="87" t="s">
        <v>1779</v>
      </c>
      <c r="D4588" s="90" t="s">
        <v>4836</v>
      </c>
      <c r="E4588" s="137" t="s">
        <v>18832</v>
      </c>
    </row>
    <row r="4589" spans="1:5" ht="56.25" customHeight="1" x14ac:dyDescent="0.2">
      <c r="A4589" s="88">
        <v>8697929090551</v>
      </c>
      <c r="B4589" s="87" t="s">
        <v>9007</v>
      </c>
      <c r="C4589" s="87" t="s">
        <v>765</v>
      </c>
      <c r="D4589" s="90" t="s">
        <v>4836</v>
      </c>
      <c r="E4589" s="137" t="s">
        <v>18832</v>
      </c>
    </row>
    <row r="4590" spans="1:5" ht="56.25" customHeight="1" x14ac:dyDescent="0.2">
      <c r="A4590" s="88">
        <v>8697929092487</v>
      </c>
      <c r="B4590" s="87" t="s">
        <v>12205</v>
      </c>
      <c r="C4590" s="87" t="s">
        <v>765</v>
      </c>
      <c r="D4590" s="90" t="s">
        <v>4836</v>
      </c>
      <c r="E4590" s="137" t="s">
        <v>18832</v>
      </c>
    </row>
    <row r="4591" spans="1:5" ht="56.25" customHeight="1" x14ac:dyDescent="0.2">
      <c r="A4591" s="88">
        <v>8697929240567</v>
      </c>
      <c r="B4591" s="87" t="s">
        <v>9096</v>
      </c>
      <c r="C4591" s="87" t="s">
        <v>765</v>
      </c>
      <c r="D4591" s="90" t="s">
        <v>4836</v>
      </c>
      <c r="E4591" s="137" t="s">
        <v>18832</v>
      </c>
    </row>
    <row r="4592" spans="1:5" ht="56.25" customHeight="1" x14ac:dyDescent="0.2">
      <c r="A4592" s="88">
        <v>8697929240574</v>
      </c>
      <c r="B4592" s="87" t="s">
        <v>9097</v>
      </c>
      <c r="C4592" s="87" t="s">
        <v>765</v>
      </c>
      <c r="D4592" s="90" t="s">
        <v>4836</v>
      </c>
      <c r="E4592" s="137" t="s">
        <v>18832</v>
      </c>
    </row>
    <row r="4593" spans="1:5" ht="56.25" customHeight="1" x14ac:dyDescent="0.2">
      <c r="A4593" s="88">
        <v>8697929070959</v>
      </c>
      <c r="B4593" s="87" t="s">
        <v>11209</v>
      </c>
      <c r="C4593" s="87" t="s">
        <v>777</v>
      </c>
      <c r="D4593" s="90" t="s">
        <v>4836</v>
      </c>
      <c r="E4593" s="137" t="s">
        <v>18832</v>
      </c>
    </row>
    <row r="4594" spans="1:5" ht="56.25" customHeight="1" x14ac:dyDescent="0.2">
      <c r="A4594" s="88">
        <v>8697929240598</v>
      </c>
      <c r="B4594" s="87" t="s">
        <v>11624</v>
      </c>
      <c r="C4594" s="87" t="s">
        <v>777</v>
      </c>
      <c r="D4594" s="90" t="s">
        <v>4836</v>
      </c>
      <c r="E4594" s="137" t="s">
        <v>18832</v>
      </c>
    </row>
    <row r="4595" spans="1:5" ht="56.25" customHeight="1" x14ac:dyDescent="0.2">
      <c r="A4595" s="88">
        <v>8697929240604</v>
      </c>
      <c r="B4595" s="87" t="s">
        <v>11623</v>
      </c>
      <c r="C4595" s="87" t="s">
        <v>777</v>
      </c>
      <c r="D4595" s="90" t="s">
        <v>4836</v>
      </c>
      <c r="E4595" s="137" t="s">
        <v>18832</v>
      </c>
    </row>
    <row r="4596" spans="1:5" ht="56.25" customHeight="1" x14ac:dyDescent="0.2">
      <c r="A4596" s="88">
        <v>8697929091824</v>
      </c>
      <c r="B4596" s="87" t="s">
        <v>10902</v>
      </c>
      <c r="C4596" s="87" t="s">
        <v>5448</v>
      </c>
      <c r="D4596" s="90" t="s">
        <v>4836</v>
      </c>
      <c r="E4596" s="137" t="s">
        <v>18832</v>
      </c>
    </row>
    <row r="4597" spans="1:5" ht="56.25" customHeight="1" x14ac:dyDescent="0.2">
      <c r="A4597" s="88">
        <v>8697929022019</v>
      </c>
      <c r="B4597" s="87" t="s">
        <v>10712</v>
      </c>
      <c r="C4597" s="87" t="s">
        <v>113</v>
      </c>
      <c r="D4597" s="90" t="s">
        <v>4836</v>
      </c>
      <c r="E4597" s="137" t="s">
        <v>18832</v>
      </c>
    </row>
    <row r="4598" spans="1:5" ht="56.25" customHeight="1" x14ac:dyDescent="0.2">
      <c r="A4598" s="88">
        <v>8697929010276</v>
      </c>
      <c r="B4598" s="87" t="s">
        <v>17177</v>
      </c>
      <c r="C4598" s="87" t="s">
        <v>237</v>
      </c>
      <c r="D4598" s="90" t="s">
        <v>4836</v>
      </c>
      <c r="E4598" s="137" t="s">
        <v>18832</v>
      </c>
    </row>
    <row r="4599" spans="1:5" ht="56.25" customHeight="1" x14ac:dyDescent="0.2">
      <c r="A4599" s="88">
        <v>8697929010283</v>
      </c>
      <c r="B4599" s="87" t="s">
        <v>17178</v>
      </c>
      <c r="C4599" s="87" t="s">
        <v>237</v>
      </c>
      <c r="D4599" s="90" t="s">
        <v>4836</v>
      </c>
      <c r="E4599" s="137" t="s">
        <v>18832</v>
      </c>
    </row>
    <row r="4600" spans="1:5" ht="56.25" customHeight="1" x14ac:dyDescent="0.2">
      <c r="A4600" s="88">
        <v>8697929010290</v>
      </c>
      <c r="B4600" s="87" t="s">
        <v>17181</v>
      </c>
      <c r="C4600" s="87" t="s">
        <v>237</v>
      </c>
      <c r="D4600" s="90" t="s">
        <v>4836</v>
      </c>
      <c r="E4600" s="137" t="s">
        <v>18832</v>
      </c>
    </row>
    <row r="4601" spans="1:5" ht="56.25" customHeight="1" x14ac:dyDescent="0.2">
      <c r="A4601" s="88">
        <v>8697929010306</v>
      </c>
      <c r="B4601" s="87" t="s">
        <v>17180</v>
      </c>
      <c r="C4601" s="87" t="s">
        <v>237</v>
      </c>
      <c r="D4601" s="90" t="s">
        <v>4836</v>
      </c>
      <c r="E4601" s="137" t="s">
        <v>18832</v>
      </c>
    </row>
    <row r="4602" spans="1:5" ht="56.25" customHeight="1" x14ac:dyDescent="0.2">
      <c r="A4602" s="88">
        <v>8697929010313</v>
      </c>
      <c r="B4602" s="87" t="s">
        <v>17194</v>
      </c>
      <c r="C4602" s="87" t="s">
        <v>237</v>
      </c>
      <c r="D4602" s="90" t="s">
        <v>4836</v>
      </c>
      <c r="E4602" s="137" t="s">
        <v>18832</v>
      </c>
    </row>
    <row r="4603" spans="1:5" ht="56.25" customHeight="1" x14ac:dyDescent="0.2">
      <c r="A4603" s="88">
        <v>8697929010320</v>
      </c>
      <c r="B4603" s="87" t="s">
        <v>17193</v>
      </c>
      <c r="C4603" s="87" t="s">
        <v>237</v>
      </c>
      <c r="D4603" s="90" t="s">
        <v>4836</v>
      </c>
      <c r="E4603" s="137" t="s">
        <v>18832</v>
      </c>
    </row>
    <row r="4604" spans="1:5" ht="56.25" customHeight="1" x14ac:dyDescent="0.2">
      <c r="A4604" s="88">
        <v>8697929012058</v>
      </c>
      <c r="B4604" s="87" t="s">
        <v>11889</v>
      </c>
      <c r="C4604" s="87" t="s">
        <v>278</v>
      </c>
      <c r="D4604" s="90" t="s">
        <v>4836</v>
      </c>
      <c r="E4604" s="137" t="s">
        <v>18832</v>
      </c>
    </row>
    <row r="4605" spans="1:5" ht="56.25" customHeight="1" x14ac:dyDescent="0.2">
      <c r="A4605" s="88">
        <v>8697929012065</v>
      </c>
      <c r="B4605" s="87" t="s">
        <v>11890</v>
      </c>
      <c r="C4605" s="87" t="s">
        <v>278</v>
      </c>
      <c r="D4605" s="90" t="s">
        <v>4836</v>
      </c>
      <c r="E4605" s="137" t="s">
        <v>18832</v>
      </c>
    </row>
    <row r="4606" spans="1:5" ht="56.25" customHeight="1" x14ac:dyDescent="0.2">
      <c r="A4606" s="88">
        <v>8697507350053</v>
      </c>
      <c r="B4606" s="87" t="s">
        <v>3679</v>
      </c>
      <c r="C4606" s="87" t="s">
        <v>3680</v>
      </c>
      <c r="D4606" s="90" t="s">
        <v>16014</v>
      </c>
      <c r="E4606" s="137" t="s">
        <v>18830</v>
      </c>
    </row>
    <row r="4607" spans="1:5" ht="56.25" customHeight="1" x14ac:dyDescent="0.2">
      <c r="A4607" s="88">
        <v>8697507750082</v>
      </c>
      <c r="B4607" s="87" t="s">
        <v>13767</v>
      </c>
      <c r="C4607" s="87" t="s">
        <v>3936</v>
      </c>
      <c r="D4607" s="90" t="s">
        <v>16014</v>
      </c>
      <c r="E4607" s="137" t="s">
        <v>18832</v>
      </c>
    </row>
    <row r="4608" spans="1:5" ht="56.25" customHeight="1" x14ac:dyDescent="0.2">
      <c r="A4608" s="88">
        <v>8697507750112</v>
      </c>
      <c r="B4608" s="87" t="s">
        <v>13695</v>
      </c>
      <c r="C4608" s="87" t="s">
        <v>3936</v>
      </c>
      <c r="D4608" s="90" t="s">
        <v>16014</v>
      </c>
      <c r="E4608" s="137" t="s">
        <v>18832</v>
      </c>
    </row>
    <row r="4609" spans="1:5" ht="56.25" customHeight="1" x14ac:dyDescent="0.2">
      <c r="A4609" s="88">
        <v>8697507350077</v>
      </c>
      <c r="B4609" s="87" t="s">
        <v>3961</v>
      </c>
      <c r="C4609" s="87" t="s">
        <v>3962</v>
      </c>
      <c r="D4609" s="90" t="s">
        <v>16014</v>
      </c>
      <c r="E4609" s="137" t="s">
        <v>18832</v>
      </c>
    </row>
    <row r="4610" spans="1:5" ht="56.25" customHeight="1" x14ac:dyDescent="0.2">
      <c r="A4610" s="88">
        <v>6091403200245</v>
      </c>
      <c r="B4610" s="87" t="s">
        <v>9093</v>
      </c>
      <c r="C4610" s="87" t="s">
        <v>5014</v>
      </c>
      <c r="D4610" s="90" t="s">
        <v>9094</v>
      </c>
      <c r="E4610" s="137" t="s">
        <v>18831</v>
      </c>
    </row>
    <row r="4611" spans="1:5" ht="56.25" customHeight="1" x14ac:dyDescent="0.2">
      <c r="A4611" s="88">
        <v>6091403201372</v>
      </c>
      <c r="B4611" s="87" t="s">
        <v>9095</v>
      </c>
      <c r="C4611" s="87" t="s">
        <v>5014</v>
      </c>
      <c r="D4611" s="90" t="s">
        <v>9094</v>
      </c>
      <c r="E4611" s="137" t="s">
        <v>18832</v>
      </c>
    </row>
    <row r="4612" spans="1:5" ht="56.25" customHeight="1" x14ac:dyDescent="0.2">
      <c r="A4612" s="88">
        <v>6091403210046</v>
      </c>
      <c r="B4612" s="87" t="s">
        <v>5243</v>
      </c>
      <c r="C4612" s="87" t="s">
        <v>5244</v>
      </c>
      <c r="D4612" s="90" t="s">
        <v>9094</v>
      </c>
      <c r="E4612" s="137" t="s">
        <v>18831</v>
      </c>
    </row>
    <row r="4613" spans="1:5" ht="56.25" customHeight="1" x14ac:dyDescent="0.2">
      <c r="A4613" s="88">
        <v>6091403211265</v>
      </c>
      <c r="B4613" s="87" t="s">
        <v>5306</v>
      </c>
      <c r="C4613" s="87" t="s">
        <v>5307</v>
      </c>
      <c r="D4613" s="90" t="s">
        <v>9094</v>
      </c>
      <c r="E4613" s="137" t="s">
        <v>18831</v>
      </c>
    </row>
    <row r="4614" spans="1:5" ht="56.25" customHeight="1" x14ac:dyDescent="0.2">
      <c r="A4614" s="88">
        <v>6091403211272</v>
      </c>
      <c r="B4614" s="87" t="s">
        <v>5308</v>
      </c>
      <c r="C4614" s="87" t="s">
        <v>5307</v>
      </c>
      <c r="D4614" s="90" t="s">
        <v>9094</v>
      </c>
      <c r="E4614" s="137" t="s">
        <v>18831</v>
      </c>
    </row>
    <row r="4615" spans="1:5" ht="56.25" customHeight="1" x14ac:dyDescent="0.2">
      <c r="A4615" s="88">
        <v>6091403210039</v>
      </c>
      <c r="B4615" s="87" t="s">
        <v>10063</v>
      </c>
      <c r="C4615" s="87" t="s">
        <v>3574</v>
      </c>
      <c r="D4615" s="90" t="s">
        <v>9094</v>
      </c>
      <c r="E4615" s="137" t="s">
        <v>18831</v>
      </c>
    </row>
    <row r="4616" spans="1:5" ht="56.25" customHeight="1" x14ac:dyDescent="0.2">
      <c r="A4616" s="88">
        <v>8699874080373</v>
      </c>
      <c r="B4616" s="87" t="s">
        <v>2628</v>
      </c>
      <c r="C4616" s="87" t="s">
        <v>2621</v>
      </c>
      <c r="D4616" s="90" t="s">
        <v>9094</v>
      </c>
      <c r="E4616" s="137" t="s">
        <v>18832</v>
      </c>
    </row>
    <row r="4617" spans="1:5" ht="56.25" customHeight="1" x14ac:dyDescent="0.2">
      <c r="A4617" s="88">
        <v>6091403210015</v>
      </c>
      <c r="B4617" s="87" t="s">
        <v>2861</v>
      </c>
      <c r="C4617" s="87" t="s">
        <v>2862</v>
      </c>
      <c r="D4617" s="90" t="s">
        <v>9094</v>
      </c>
      <c r="E4617" s="137" t="s">
        <v>18831</v>
      </c>
    </row>
    <row r="4618" spans="1:5" ht="56.25" customHeight="1" x14ac:dyDescent="0.2">
      <c r="A4618" s="88">
        <v>8699874080144</v>
      </c>
      <c r="B4618" s="87" t="s">
        <v>1925</v>
      </c>
      <c r="C4618" s="87" t="s">
        <v>1926</v>
      </c>
      <c r="D4618" s="90" t="s">
        <v>9094</v>
      </c>
      <c r="E4618" s="137" t="s">
        <v>18832</v>
      </c>
    </row>
    <row r="4619" spans="1:5" ht="56.25" customHeight="1" x14ac:dyDescent="0.2">
      <c r="A4619" s="88">
        <v>8699874080175</v>
      </c>
      <c r="B4619" s="87" t="s">
        <v>1927</v>
      </c>
      <c r="C4619" s="87" t="s">
        <v>1926</v>
      </c>
      <c r="D4619" s="90" t="s">
        <v>9094</v>
      </c>
      <c r="E4619" s="137" t="s">
        <v>18832</v>
      </c>
    </row>
    <row r="4620" spans="1:5" ht="56.25" customHeight="1" x14ac:dyDescent="0.2">
      <c r="A4620" s="88">
        <v>8699874080205</v>
      </c>
      <c r="B4620" s="87" t="s">
        <v>1928</v>
      </c>
      <c r="C4620" s="87" t="s">
        <v>1926</v>
      </c>
      <c r="D4620" s="90" t="s">
        <v>9094</v>
      </c>
      <c r="E4620" s="137" t="s">
        <v>18832</v>
      </c>
    </row>
    <row r="4621" spans="1:5" ht="56.25" customHeight="1" x14ac:dyDescent="0.2">
      <c r="A4621" s="88">
        <v>8699874080328</v>
      </c>
      <c r="B4621" s="87" t="s">
        <v>15340</v>
      </c>
      <c r="C4621" s="87" t="s">
        <v>1926</v>
      </c>
      <c r="D4621" s="90" t="s">
        <v>9094</v>
      </c>
      <c r="E4621" s="137" t="s">
        <v>18832</v>
      </c>
    </row>
    <row r="4622" spans="1:5" ht="56.25" customHeight="1" x14ac:dyDescent="0.2">
      <c r="A4622" s="88">
        <v>8699874080335</v>
      </c>
      <c r="B4622" s="87" t="s">
        <v>15339</v>
      </c>
      <c r="C4622" s="87" t="s">
        <v>1926</v>
      </c>
      <c r="D4622" s="90" t="s">
        <v>9094</v>
      </c>
      <c r="E4622" s="137" t="s">
        <v>18832</v>
      </c>
    </row>
    <row r="4623" spans="1:5" ht="56.25" customHeight="1" x14ac:dyDescent="0.2">
      <c r="A4623" s="88">
        <v>8699874080342</v>
      </c>
      <c r="B4623" s="87" t="s">
        <v>15341</v>
      </c>
      <c r="C4623" s="87" t="s">
        <v>1926</v>
      </c>
      <c r="D4623" s="90" t="s">
        <v>9094</v>
      </c>
      <c r="E4623" s="137" t="s">
        <v>18832</v>
      </c>
    </row>
    <row r="4624" spans="1:5" ht="56.25" customHeight="1" x14ac:dyDescent="0.2">
      <c r="A4624" s="88">
        <v>8697905158992</v>
      </c>
      <c r="B4624" s="87" t="s">
        <v>11075</v>
      </c>
      <c r="C4624" s="87" t="s">
        <v>1558</v>
      </c>
      <c r="D4624" s="90" t="s">
        <v>11076</v>
      </c>
      <c r="E4624" s="137" t="s">
        <v>18832</v>
      </c>
    </row>
    <row r="4625" spans="1:5" ht="56.25" customHeight="1" x14ac:dyDescent="0.2">
      <c r="A4625" s="88">
        <v>8697905159012</v>
      </c>
      <c r="B4625" s="87" t="s">
        <v>11086</v>
      </c>
      <c r="C4625" s="87" t="s">
        <v>1558</v>
      </c>
      <c r="D4625" s="90" t="s">
        <v>11076</v>
      </c>
      <c r="E4625" s="137" t="s">
        <v>18832</v>
      </c>
    </row>
    <row r="4626" spans="1:5" ht="56.25" customHeight="1" x14ac:dyDescent="0.2">
      <c r="A4626" s="88">
        <v>8697905159029</v>
      </c>
      <c r="B4626" s="87" t="s">
        <v>11077</v>
      </c>
      <c r="C4626" s="87" t="s">
        <v>1558</v>
      </c>
      <c r="D4626" s="90" t="s">
        <v>11076</v>
      </c>
      <c r="E4626" s="137" t="s">
        <v>18832</v>
      </c>
    </row>
    <row r="4627" spans="1:5" ht="56.25" customHeight="1" x14ac:dyDescent="0.2">
      <c r="A4627" s="88">
        <v>8697905159036</v>
      </c>
      <c r="B4627" s="87" t="s">
        <v>11087</v>
      </c>
      <c r="C4627" s="87" t="s">
        <v>1558</v>
      </c>
      <c r="D4627" s="90" t="s">
        <v>11076</v>
      </c>
      <c r="E4627" s="137" t="s">
        <v>18832</v>
      </c>
    </row>
    <row r="4628" spans="1:5" ht="56.25" customHeight="1" x14ac:dyDescent="0.2">
      <c r="A4628" s="88">
        <v>8698978030024</v>
      </c>
      <c r="B4628" s="87" t="s">
        <v>4365</v>
      </c>
      <c r="C4628" s="87" t="s">
        <v>4342</v>
      </c>
      <c r="D4628" s="90" t="s">
        <v>5807</v>
      </c>
      <c r="E4628" s="137" t="s">
        <v>18832</v>
      </c>
    </row>
    <row r="4629" spans="1:5" ht="56.25" customHeight="1" x14ac:dyDescent="0.2">
      <c r="A4629" s="88">
        <v>8698978170010</v>
      </c>
      <c r="B4629" s="87" t="s">
        <v>12431</v>
      </c>
      <c r="C4629" s="87" t="s">
        <v>4342</v>
      </c>
      <c r="D4629" s="90" t="s">
        <v>5807</v>
      </c>
      <c r="E4629" s="137" t="s">
        <v>18832</v>
      </c>
    </row>
    <row r="4630" spans="1:5" ht="56.25" customHeight="1" x14ac:dyDescent="0.2">
      <c r="A4630" s="88">
        <v>8698978750014</v>
      </c>
      <c r="B4630" s="87" t="s">
        <v>4349</v>
      </c>
      <c r="C4630" s="87" t="s">
        <v>4342</v>
      </c>
      <c r="D4630" s="90" t="s">
        <v>5807</v>
      </c>
      <c r="E4630" s="137" t="s">
        <v>18832</v>
      </c>
    </row>
    <row r="4631" spans="1:5" ht="56.25" customHeight="1" x14ac:dyDescent="0.2">
      <c r="A4631" s="88">
        <v>8698978090011</v>
      </c>
      <c r="B4631" s="87" t="s">
        <v>1639</v>
      </c>
      <c r="C4631" s="87" t="s">
        <v>5446</v>
      </c>
      <c r="D4631" s="90" t="s">
        <v>5807</v>
      </c>
      <c r="E4631" s="137" t="s">
        <v>18830</v>
      </c>
    </row>
    <row r="4632" spans="1:5" ht="56.25" customHeight="1" x14ac:dyDescent="0.2">
      <c r="A4632" s="88">
        <v>8699530280017</v>
      </c>
      <c r="B4632" s="87" t="s">
        <v>5606</v>
      </c>
      <c r="C4632" s="87" t="s">
        <v>8330</v>
      </c>
      <c r="D4632" s="90" t="s">
        <v>5605</v>
      </c>
      <c r="E4632" s="137" t="s">
        <v>18832</v>
      </c>
    </row>
    <row r="4633" spans="1:5" ht="56.25" customHeight="1" x14ac:dyDescent="0.2">
      <c r="A4633" s="88">
        <v>8699530080020</v>
      </c>
      <c r="B4633" s="87" t="s">
        <v>5604</v>
      </c>
      <c r="C4633" s="87" t="s">
        <v>5602</v>
      </c>
      <c r="D4633" s="90" t="s">
        <v>5605</v>
      </c>
      <c r="E4633" s="137" t="s">
        <v>18832</v>
      </c>
    </row>
    <row r="4634" spans="1:5" ht="56.25" customHeight="1" x14ac:dyDescent="0.2">
      <c r="A4634" s="88">
        <v>8699530700034</v>
      </c>
      <c r="B4634" s="87" t="s">
        <v>5009</v>
      </c>
      <c r="C4634" s="87" t="s">
        <v>5010</v>
      </c>
      <c r="D4634" s="90" t="s">
        <v>5605</v>
      </c>
      <c r="E4634" s="137" t="s">
        <v>18832</v>
      </c>
    </row>
    <row r="4635" spans="1:5" ht="56.25" customHeight="1" x14ac:dyDescent="0.2">
      <c r="A4635" s="88">
        <v>8699530700027</v>
      </c>
      <c r="B4635" s="87" t="s">
        <v>5066</v>
      </c>
      <c r="C4635" s="87" t="s">
        <v>5067</v>
      </c>
      <c r="D4635" s="90" t="s">
        <v>5605</v>
      </c>
      <c r="E4635" s="137" t="s">
        <v>18832</v>
      </c>
    </row>
    <row r="4636" spans="1:5" ht="56.25" customHeight="1" x14ac:dyDescent="0.2">
      <c r="A4636" s="88">
        <v>8699530130015</v>
      </c>
      <c r="B4636" s="87" t="s">
        <v>5176</v>
      </c>
      <c r="C4636" s="87" t="s">
        <v>5175</v>
      </c>
      <c r="D4636" s="90" t="s">
        <v>5605</v>
      </c>
      <c r="E4636" s="137" t="s">
        <v>18832</v>
      </c>
    </row>
    <row r="4637" spans="1:5" ht="56.25" customHeight="1" x14ac:dyDescent="0.2">
      <c r="A4637" s="88">
        <v>8699506162019</v>
      </c>
      <c r="B4637" s="87" t="s">
        <v>4529</v>
      </c>
      <c r="C4637" s="87" t="s">
        <v>4528</v>
      </c>
      <c r="D4637" s="90" t="s">
        <v>5605</v>
      </c>
      <c r="E4637" s="137" t="s">
        <v>18832</v>
      </c>
    </row>
    <row r="4638" spans="1:5" ht="56.25" customHeight="1" x14ac:dyDescent="0.2">
      <c r="A4638" s="88">
        <v>8699530010096</v>
      </c>
      <c r="B4638" s="87" t="s">
        <v>4679</v>
      </c>
      <c r="C4638" s="87" t="s">
        <v>4661</v>
      </c>
      <c r="D4638" s="90" t="s">
        <v>5605</v>
      </c>
      <c r="E4638" s="137" t="s">
        <v>18832</v>
      </c>
    </row>
    <row r="4639" spans="1:5" ht="56.25" customHeight="1" x14ac:dyDescent="0.2">
      <c r="A4639" s="88">
        <v>8699506012031</v>
      </c>
      <c r="B4639" s="87" t="s">
        <v>4709</v>
      </c>
      <c r="C4639" s="87" t="s">
        <v>4707</v>
      </c>
      <c r="D4639" s="90" t="s">
        <v>5605</v>
      </c>
      <c r="E4639" s="137" t="s">
        <v>18832</v>
      </c>
    </row>
    <row r="4640" spans="1:5" ht="56.25" customHeight="1" x14ac:dyDescent="0.2">
      <c r="A4640" s="88">
        <v>8699506012048</v>
      </c>
      <c r="B4640" s="87" t="s">
        <v>3342</v>
      </c>
      <c r="C4640" s="87" t="s">
        <v>3332</v>
      </c>
      <c r="D4640" s="90" t="s">
        <v>5605</v>
      </c>
      <c r="E4640" s="137" t="s">
        <v>18832</v>
      </c>
    </row>
    <row r="4641" spans="1:5" ht="56.25" customHeight="1" x14ac:dyDescent="0.2">
      <c r="A4641" s="88">
        <v>8699530010102</v>
      </c>
      <c r="B4641" s="87" t="s">
        <v>2713</v>
      </c>
      <c r="C4641" s="87" t="s">
        <v>2707</v>
      </c>
      <c r="D4641" s="90" t="s">
        <v>5605</v>
      </c>
      <c r="E4641" s="137" t="s">
        <v>18832</v>
      </c>
    </row>
    <row r="4642" spans="1:5" ht="56.25" customHeight="1" x14ac:dyDescent="0.2">
      <c r="A4642" s="88">
        <v>8699530090074</v>
      </c>
      <c r="B4642" s="87" t="s">
        <v>1968</v>
      </c>
      <c r="C4642" s="87" t="s">
        <v>1946</v>
      </c>
      <c r="D4642" s="90" t="s">
        <v>5605</v>
      </c>
      <c r="E4642" s="137" t="s">
        <v>18832</v>
      </c>
    </row>
    <row r="4643" spans="1:5" ht="56.25" customHeight="1" x14ac:dyDescent="0.2">
      <c r="A4643" s="88">
        <v>8699530700065</v>
      </c>
      <c r="B4643" s="87" t="s">
        <v>2034</v>
      </c>
      <c r="C4643" s="87" t="s">
        <v>2026</v>
      </c>
      <c r="D4643" s="90" t="s">
        <v>5605</v>
      </c>
      <c r="E4643" s="137" t="s">
        <v>18832</v>
      </c>
    </row>
    <row r="4644" spans="1:5" ht="56.25" customHeight="1" x14ac:dyDescent="0.2">
      <c r="A4644" s="88">
        <v>8699506090084</v>
      </c>
      <c r="B4644" s="87" t="s">
        <v>10433</v>
      </c>
      <c r="C4644" s="87" t="s">
        <v>2087</v>
      </c>
      <c r="D4644" s="90" t="s">
        <v>5605</v>
      </c>
      <c r="E4644" s="137" t="s">
        <v>18832</v>
      </c>
    </row>
    <row r="4645" spans="1:5" ht="56.25" customHeight="1" x14ac:dyDescent="0.2">
      <c r="A4645" s="88">
        <v>8699530580018</v>
      </c>
      <c r="B4645" s="87" t="s">
        <v>2328</v>
      </c>
      <c r="C4645" s="87" t="s">
        <v>2308</v>
      </c>
      <c r="D4645" s="90" t="s">
        <v>5605</v>
      </c>
      <c r="E4645" s="137" t="s">
        <v>18832</v>
      </c>
    </row>
    <row r="4646" spans="1:5" ht="56.25" customHeight="1" x14ac:dyDescent="0.2">
      <c r="A4646" s="88">
        <v>8699719700015</v>
      </c>
      <c r="B4646" s="87" t="s">
        <v>2318</v>
      </c>
      <c r="C4646" s="87" t="s">
        <v>2308</v>
      </c>
      <c r="D4646" s="90" t="s">
        <v>5605</v>
      </c>
      <c r="E4646" s="137" t="s">
        <v>18832</v>
      </c>
    </row>
    <row r="4647" spans="1:5" ht="56.25" customHeight="1" x14ac:dyDescent="0.2">
      <c r="A4647" s="88">
        <v>8699506139011</v>
      </c>
      <c r="B4647" s="87" t="s">
        <v>599</v>
      </c>
      <c r="C4647" s="87" t="s">
        <v>1260</v>
      </c>
      <c r="D4647" s="90" t="s">
        <v>5605</v>
      </c>
      <c r="E4647" s="137" t="s">
        <v>18832</v>
      </c>
    </row>
    <row r="4648" spans="1:5" ht="56.25" customHeight="1" x14ac:dyDescent="0.2">
      <c r="A4648" s="88">
        <v>8699506139028</v>
      </c>
      <c r="B4648" s="87" t="s">
        <v>601</v>
      </c>
      <c r="C4648" s="87" t="s">
        <v>1260</v>
      </c>
      <c r="D4648" s="90" t="s">
        <v>5605</v>
      </c>
      <c r="E4648" s="137" t="s">
        <v>18832</v>
      </c>
    </row>
    <row r="4649" spans="1:5" ht="56.25" customHeight="1" x14ac:dyDescent="0.2">
      <c r="A4649" s="88">
        <v>8699530580025</v>
      </c>
      <c r="B4649" s="87" t="s">
        <v>698</v>
      </c>
      <c r="C4649" s="87" t="s">
        <v>692</v>
      </c>
      <c r="D4649" s="90" t="s">
        <v>5605</v>
      </c>
      <c r="E4649" s="137" t="s">
        <v>18832</v>
      </c>
    </row>
    <row r="4650" spans="1:5" ht="56.25" customHeight="1" x14ac:dyDescent="0.2">
      <c r="A4650" s="88">
        <v>8699530080037</v>
      </c>
      <c r="B4650" s="87" t="s">
        <v>9687</v>
      </c>
      <c r="C4650" s="87" t="s">
        <v>23</v>
      </c>
      <c r="D4650" s="90" t="s">
        <v>5605</v>
      </c>
      <c r="E4650" s="137" t="s">
        <v>18832</v>
      </c>
    </row>
    <row r="4651" spans="1:5" ht="56.25" customHeight="1" x14ac:dyDescent="0.2">
      <c r="A4651" s="88">
        <v>8699530090289</v>
      </c>
      <c r="B4651" s="87" t="s">
        <v>7295</v>
      </c>
      <c r="C4651" s="87" t="s">
        <v>2582</v>
      </c>
      <c r="D4651" s="90" t="s">
        <v>4730</v>
      </c>
      <c r="E4651" s="137" t="s">
        <v>18832</v>
      </c>
    </row>
    <row r="4652" spans="1:5" ht="56.25" customHeight="1" x14ac:dyDescent="0.2">
      <c r="A4652" s="88">
        <v>8699530240028</v>
      </c>
      <c r="B4652" s="87" t="s">
        <v>2901</v>
      </c>
      <c r="C4652" s="87" t="s">
        <v>2902</v>
      </c>
      <c r="D4652" s="90" t="s">
        <v>4730</v>
      </c>
      <c r="E4652" s="137" t="s">
        <v>18832</v>
      </c>
    </row>
    <row r="4653" spans="1:5" ht="56.25" customHeight="1" x14ac:dyDescent="0.2">
      <c r="A4653" s="88">
        <v>8699530090081</v>
      </c>
      <c r="B4653" s="87" t="s">
        <v>1994</v>
      </c>
      <c r="C4653" s="87" t="s">
        <v>1946</v>
      </c>
      <c r="D4653" s="90" t="s">
        <v>4730</v>
      </c>
      <c r="E4653" s="137" t="s">
        <v>18832</v>
      </c>
    </row>
    <row r="4654" spans="1:5" ht="56.25" customHeight="1" x14ac:dyDescent="0.2">
      <c r="A4654" s="88">
        <v>8699530090104</v>
      </c>
      <c r="B4654" s="87" t="s">
        <v>1983</v>
      </c>
      <c r="C4654" s="87" t="s">
        <v>1946</v>
      </c>
      <c r="D4654" s="90" t="s">
        <v>4730</v>
      </c>
      <c r="E4654" s="137" t="s">
        <v>18832</v>
      </c>
    </row>
    <row r="4655" spans="1:5" ht="56.25" customHeight="1" x14ac:dyDescent="0.2">
      <c r="A4655" s="88">
        <v>8699530010041</v>
      </c>
      <c r="B4655" s="87" t="s">
        <v>2346</v>
      </c>
      <c r="C4655" s="87" t="s">
        <v>2308</v>
      </c>
      <c r="D4655" s="90" t="s">
        <v>4730</v>
      </c>
      <c r="E4655" s="137" t="s">
        <v>18832</v>
      </c>
    </row>
    <row r="4656" spans="1:5" ht="56.25" customHeight="1" x14ac:dyDescent="0.2">
      <c r="A4656" s="88">
        <v>8699654770814</v>
      </c>
      <c r="B4656" s="87" t="s">
        <v>3949</v>
      </c>
      <c r="C4656" s="87" t="s">
        <v>3947</v>
      </c>
      <c r="D4656" s="90" t="s">
        <v>4320</v>
      </c>
      <c r="E4656" s="137" t="s">
        <v>18832</v>
      </c>
    </row>
    <row r="4657" spans="1:5" ht="56.25" customHeight="1" x14ac:dyDescent="0.2">
      <c r="A4657" s="88">
        <v>8699654960864</v>
      </c>
      <c r="B4657" s="87" t="s">
        <v>3983</v>
      </c>
      <c r="C4657" s="87" t="s">
        <v>3982</v>
      </c>
      <c r="D4657" s="90" t="s">
        <v>4320</v>
      </c>
      <c r="E4657" s="137" t="s">
        <v>18832</v>
      </c>
    </row>
    <row r="4658" spans="1:5" ht="56.25" customHeight="1" x14ac:dyDescent="0.2">
      <c r="A4658" s="88">
        <v>8699654980190</v>
      </c>
      <c r="B4658" s="87" t="s">
        <v>10932</v>
      </c>
      <c r="C4658" s="87" t="s">
        <v>6755</v>
      </c>
      <c r="D4658" s="90" t="s">
        <v>4320</v>
      </c>
      <c r="E4658" s="137" t="s">
        <v>18831</v>
      </c>
    </row>
    <row r="4659" spans="1:5" ht="56.25" customHeight="1" x14ac:dyDescent="0.2">
      <c r="A4659" s="88">
        <v>8699654980183</v>
      </c>
      <c r="B4659" s="87" t="s">
        <v>10933</v>
      </c>
      <c r="C4659" s="87" t="s">
        <v>6755</v>
      </c>
      <c r="D4659" s="90" t="s">
        <v>4320</v>
      </c>
      <c r="E4659" s="137" t="s">
        <v>18831</v>
      </c>
    </row>
    <row r="4660" spans="1:5" ht="56.25" customHeight="1" x14ac:dyDescent="0.2">
      <c r="A4660" s="88">
        <v>8699654980176</v>
      </c>
      <c r="B4660" s="87" t="s">
        <v>10934</v>
      </c>
      <c r="C4660" s="87" t="s">
        <v>6755</v>
      </c>
      <c r="D4660" s="90" t="s">
        <v>4320</v>
      </c>
      <c r="E4660" s="137" t="s">
        <v>18831</v>
      </c>
    </row>
    <row r="4661" spans="1:5" ht="56.25" customHeight="1" x14ac:dyDescent="0.2">
      <c r="A4661" s="88">
        <v>8699730700100</v>
      </c>
      <c r="B4661" s="87" t="s">
        <v>5056</v>
      </c>
      <c r="C4661" s="87" t="s">
        <v>5057</v>
      </c>
      <c r="D4661" s="90" t="s">
        <v>5058</v>
      </c>
      <c r="E4661" s="137" t="s">
        <v>18832</v>
      </c>
    </row>
    <row r="4662" spans="1:5" ht="56.25" customHeight="1" x14ac:dyDescent="0.2">
      <c r="A4662" s="88">
        <v>8699730700315</v>
      </c>
      <c r="B4662" s="87" t="s">
        <v>5060</v>
      </c>
      <c r="C4662" s="87" t="s">
        <v>5057</v>
      </c>
      <c r="D4662" s="90" t="s">
        <v>5058</v>
      </c>
      <c r="E4662" s="137" t="s">
        <v>18832</v>
      </c>
    </row>
    <row r="4663" spans="1:5" ht="56.25" customHeight="1" x14ac:dyDescent="0.2">
      <c r="A4663" s="88">
        <v>8699730540119</v>
      </c>
      <c r="B4663" s="87" t="s">
        <v>2447</v>
      </c>
      <c r="C4663" s="87" t="s">
        <v>2446</v>
      </c>
      <c r="D4663" s="90" t="s">
        <v>5058</v>
      </c>
      <c r="E4663" s="137" t="s">
        <v>18832</v>
      </c>
    </row>
    <row r="4664" spans="1:5" ht="56.25" customHeight="1" x14ac:dyDescent="0.2">
      <c r="A4664" s="88">
        <v>8699730600103</v>
      </c>
      <c r="B4664" s="87" t="s">
        <v>1932</v>
      </c>
      <c r="C4664" s="87" t="s">
        <v>1933</v>
      </c>
      <c r="D4664" s="90" t="s">
        <v>5058</v>
      </c>
      <c r="E4664" s="137" t="s">
        <v>18832</v>
      </c>
    </row>
    <row r="4665" spans="1:5" ht="56.25" customHeight="1" x14ac:dyDescent="0.2">
      <c r="A4665" s="88">
        <v>8699730650115</v>
      </c>
      <c r="B4665" s="87" t="s">
        <v>7033</v>
      </c>
      <c r="C4665" s="87" t="s">
        <v>7032</v>
      </c>
      <c r="D4665" s="90" t="s">
        <v>5058</v>
      </c>
      <c r="E4665" s="137" t="s">
        <v>18832</v>
      </c>
    </row>
    <row r="4666" spans="1:5" ht="56.25" customHeight="1" x14ac:dyDescent="0.2">
      <c r="A4666" s="88">
        <v>8699730600202</v>
      </c>
      <c r="B4666" s="87" t="s">
        <v>988</v>
      </c>
      <c r="C4666" s="87" t="s">
        <v>6728</v>
      </c>
      <c r="D4666" s="90" t="s">
        <v>5058</v>
      </c>
      <c r="E4666" s="137" t="s">
        <v>18832</v>
      </c>
    </row>
    <row r="4667" spans="1:5" ht="56.25" customHeight="1" x14ac:dyDescent="0.2">
      <c r="A4667" s="88">
        <v>8699502091948</v>
      </c>
      <c r="B4667" s="87" t="s">
        <v>9548</v>
      </c>
      <c r="C4667" s="87" t="s">
        <v>4895</v>
      </c>
      <c r="D4667" s="90" t="s">
        <v>7015</v>
      </c>
      <c r="E4667" s="137" t="s">
        <v>18832</v>
      </c>
    </row>
    <row r="4668" spans="1:5" ht="56.25" customHeight="1" x14ac:dyDescent="0.2">
      <c r="A4668" s="88">
        <v>8699502092440</v>
      </c>
      <c r="B4668" s="87" t="s">
        <v>4922</v>
      </c>
      <c r="C4668" s="87" t="s">
        <v>4895</v>
      </c>
      <c r="D4668" s="90" t="s">
        <v>7015</v>
      </c>
      <c r="E4668" s="137" t="s">
        <v>18832</v>
      </c>
    </row>
    <row r="4669" spans="1:5" ht="56.25" customHeight="1" x14ac:dyDescent="0.2">
      <c r="A4669" s="88">
        <v>8699502092457</v>
      </c>
      <c r="B4669" s="87" t="s">
        <v>4947</v>
      </c>
      <c r="C4669" s="87" t="s">
        <v>4895</v>
      </c>
      <c r="D4669" s="90" t="s">
        <v>7015</v>
      </c>
      <c r="E4669" s="137" t="s">
        <v>18832</v>
      </c>
    </row>
    <row r="4670" spans="1:5" ht="56.25" customHeight="1" x14ac:dyDescent="0.2">
      <c r="A4670" s="88">
        <v>8699502092464</v>
      </c>
      <c r="B4670" s="87" t="s">
        <v>4972</v>
      </c>
      <c r="C4670" s="87" t="s">
        <v>4895</v>
      </c>
      <c r="D4670" s="90" t="s">
        <v>7015</v>
      </c>
      <c r="E4670" s="137" t="s">
        <v>18832</v>
      </c>
    </row>
    <row r="4671" spans="1:5" ht="56.25" customHeight="1" x14ac:dyDescent="0.2">
      <c r="A4671" s="88">
        <v>8699502092549</v>
      </c>
      <c r="B4671" s="87" t="s">
        <v>4990</v>
      </c>
      <c r="C4671" s="87" t="s">
        <v>4895</v>
      </c>
      <c r="D4671" s="90" t="s">
        <v>7015</v>
      </c>
      <c r="E4671" s="137" t="s">
        <v>18832</v>
      </c>
    </row>
    <row r="4672" spans="1:5" ht="56.25" customHeight="1" x14ac:dyDescent="0.2">
      <c r="A4672" s="88">
        <v>8699502093102</v>
      </c>
      <c r="B4672" s="87" t="s">
        <v>4983</v>
      </c>
      <c r="C4672" s="87" t="s">
        <v>4895</v>
      </c>
      <c r="D4672" s="90" t="s">
        <v>7015</v>
      </c>
      <c r="E4672" s="137" t="s">
        <v>18832</v>
      </c>
    </row>
    <row r="4673" spans="1:5" ht="56.25" customHeight="1" x14ac:dyDescent="0.2">
      <c r="A4673" s="88">
        <v>8699502650374</v>
      </c>
      <c r="B4673" s="87" t="s">
        <v>4225</v>
      </c>
      <c r="C4673" s="87" t="s">
        <v>8402</v>
      </c>
      <c r="D4673" s="90" t="s">
        <v>7015</v>
      </c>
      <c r="E4673" s="137" t="s">
        <v>18832</v>
      </c>
    </row>
    <row r="4674" spans="1:5" ht="56.25" customHeight="1" x14ac:dyDescent="0.2">
      <c r="A4674" s="88">
        <v>8699502093089</v>
      </c>
      <c r="B4674" s="87" t="s">
        <v>4432</v>
      </c>
      <c r="C4674" s="87" t="s">
        <v>4425</v>
      </c>
      <c r="D4674" s="90" t="s">
        <v>7015</v>
      </c>
      <c r="E4674" s="137" t="s">
        <v>18832</v>
      </c>
    </row>
    <row r="4675" spans="1:5" ht="56.25" customHeight="1" x14ac:dyDescent="0.2">
      <c r="A4675" s="88">
        <v>8699502093096</v>
      </c>
      <c r="B4675" s="87" t="s">
        <v>4442</v>
      </c>
      <c r="C4675" s="87" t="s">
        <v>4425</v>
      </c>
      <c r="D4675" s="90" t="s">
        <v>7015</v>
      </c>
      <c r="E4675" s="137" t="s">
        <v>18832</v>
      </c>
    </row>
    <row r="4676" spans="1:5" ht="56.25" customHeight="1" x14ac:dyDescent="0.2">
      <c r="A4676" s="88">
        <v>8699502093492</v>
      </c>
      <c r="B4676" s="87" t="s">
        <v>8584</v>
      </c>
      <c r="C4676" s="87" t="s">
        <v>4560</v>
      </c>
      <c r="D4676" s="90" t="s">
        <v>7015</v>
      </c>
      <c r="E4676" s="137" t="s">
        <v>18832</v>
      </c>
    </row>
    <row r="4677" spans="1:5" ht="56.25" customHeight="1" x14ac:dyDescent="0.2">
      <c r="A4677" s="88">
        <v>8699502093508</v>
      </c>
      <c r="B4677" s="87" t="s">
        <v>8374</v>
      </c>
      <c r="C4677" s="87" t="s">
        <v>4560</v>
      </c>
      <c r="D4677" s="90" t="s">
        <v>7015</v>
      </c>
      <c r="E4677" s="137" t="s">
        <v>18832</v>
      </c>
    </row>
    <row r="4678" spans="1:5" ht="56.25" customHeight="1" x14ac:dyDescent="0.2">
      <c r="A4678" s="88">
        <v>8699502550094</v>
      </c>
      <c r="B4678" s="87" t="s">
        <v>3756</v>
      </c>
      <c r="C4678" s="87" t="s">
        <v>3755</v>
      </c>
      <c r="D4678" s="90" t="s">
        <v>7015</v>
      </c>
      <c r="E4678" s="137" t="s">
        <v>18832</v>
      </c>
    </row>
    <row r="4679" spans="1:5" ht="56.25" customHeight="1" x14ac:dyDescent="0.2">
      <c r="A4679" s="88">
        <v>8699502151345</v>
      </c>
      <c r="B4679" s="87" t="s">
        <v>3792</v>
      </c>
      <c r="C4679" s="87" t="s">
        <v>3787</v>
      </c>
      <c r="D4679" s="90" t="s">
        <v>7015</v>
      </c>
      <c r="E4679" s="137" t="s">
        <v>18832</v>
      </c>
    </row>
    <row r="4680" spans="1:5" ht="56.25" customHeight="1" x14ac:dyDescent="0.2">
      <c r="A4680" s="88">
        <v>8699502092570</v>
      </c>
      <c r="B4680" s="87" t="s">
        <v>3940</v>
      </c>
      <c r="C4680" s="87" t="s">
        <v>3936</v>
      </c>
      <c r="D4680" s="90" t="s">
        <v>7015</v>
      </c>
      <c r="E4680" s="137" t="s">
        <v>18832</v>
      </c>
    </row>
    <row r="4681" spans="1:5" ht="56.25" customHeight="1" x14ac:dyDescent="0.2">
      <c r="A4681" s="88">
        <v>8699502752177</v>
      </c>
      <c r="B4681" s="87" t="s">
        <v>3942</v>
      </c>
      <c r="C4681" s="87" t="s">
        <v>3936</v>
      </c>
      <c r="D4681" s="90" t="s">
        <v>7015</v>
      </c>
      <c r="E4681" s="137" t="s">
        <v>18832</v>
      </c>
    </row>
    <row r="4682" spans="1:5" ht="56.25" customHeight="1" x14ac:dyDescent="0.2">
      <c r="A4682" s="88">
        <v>8699502752184</v>
      </c>
      <c r="B4682" s="87" t="s">
        <v>3944</v>
      </c>
      <c r="C4682" s="87" t="s">
        <v>3936</v>
      </c>
      <c r="D4682" s="90" t="s">
        <v>7015</v>
      </c>
      <c r="E4682" s="137" t="s">
        <v>18832</v>
      </c>
    </row>
    <row r="4683" spans="1:5" ht="56.25" customHeight="1" x14ac:dyDescent="0.2">
      <c r="A4683" s="88">
        <v>8699502340183</v>
      </c>
      <c r="B4683" s="87" t="s">
        <v>13674</v>
      </c>
      <c r="C4683" s="87" t="s">
        <v>4061</v>
      </c>
      <c r="D4683" s="90" t="s">
        <v>7015</v>
      </c>
      <c r="E4683" s="137" t="s">
        <v>18832</v>
      </c>
    </row>
    <row r="4684" spans="1:5" ht="56.25" customHeight="1" x14ac:dyDescent="0.2">
      <c r="A4684" s="88">
        <v>8699502340190</v>
      </c>
      <c r="B4684" s="87" t="s">
        <v>13835</v>
      </c>
      <c r="C4684" s="87" t="s">
        <v>4061</v>
      </c>
      <c r="D4684" s="90" t="s">
        <v>7015</v>
      </c>
      <c r="E4684" s="137" t="s">
        <v>18832</v>
      </c>
    </row>
    <row r="4685" spans="1:5" ht="56.25" customHeight="1" x14ac:dyDescent="0.2">
      <c r="A4685" s="88">
        <v>8699502013827</v>
      </c>
      <c r="B4685" s="87" t="s">
        <v>9063</v>
      </c>
      <c r="C4685" s="87" t="s">
        <v>3152</v>
      </c>
      <c r="D4685" s="90" t="s">
        <v>7015</v>
      </c>
      <c r="E4685" s="137" t="s">
        <v>18832</v>
      </c>
    </row>
    <row r="4686" spans="1:5" ht="56.25" customHeight="1" x14ac:dyDescent="0.2">
      <c r="A4686" s="88">
        <v>8699502013834</v>
      </c>
      <c r="B4686" s="87" t="s">
        <v>9065</v>
      </c>
      <c r="C4686" s="87" t="s">
        <v>3152</v>
      </c>
      <c r="D4686" s="90" t="s">
        <v>7015</v>
      </c>
      <c r="E4686" s="137" t="s">
        <v>18832</v>
      </c>
    </row>
    <row r="4687" spans="1:5" ht="56.25" customHeight="1" x14ac:dyDescent="0.2">
      <c r="A4687" s="88">
        <v>8699502013841</v>
      </c>
      <c r="B4687" s="87" t="s">
        <v>9064</v>
      </c>
      <c r="C4687" s="87" t="s">
        <v>3152</v>
      </c>
      <c r="D4687" s="90" t="s">
        <v>7015</v>
      </c>
      <c r="E4687" s="137" t="s">
        <v>18832</v>
      </c>
    </row>
    <row r="4688" spans="1:5" ht="56.25" customHeight="1" x14ac:dyDescent="0.2">
      <c r="A4688" s="88">
        <v>8699502093447</v>
      </c>
      <c r="B4688" s="87" t="s">
        <v>9540</v>
      </c>
      <c r="C4688" s="87" t="s">
        <v>9541</v>
      </c>
      <c r="D4688" s="90" t="s">
        <v>7015</v>
      </c>
      <c r="E4688" s="137" t="s">
        <v>18832</v>
      </c>
    </row>
    <row r="4689" spans="1:5" ht="56.25" customHeight="1" x14ac:dyDescent="0.2">
      <c r="A4689" s="88">
        <v>8699502091580</v>
      </c>
      <c r="B4689" s="87" t="s">
        <v>3490</v>
      </c>
      <c r="C4689" s="87" t="s">
        <v>3480</v>
      </c>
      <c r="D4689" s="90" t="s">
        <v>7015</v>
      </c>
      <c r="E4689" s="137" t="s">
        <v>18832</v>
      </c>
    </row>
    <row r="4690" spans="1:5" ht="56.25" customHeight="1" x14ac:dyDescent="0.2">
      <c r="A4690" s="88">
        <v>8699502091597</v>
      </c>
      <c r="B4690" s="87" t="s">
        <v>3516</v>
      </c>
      <c r="C4690" s="87" t="s">
        <v>3480</v>
      </c>
      <c r="D4690" s="90" t="s">
        <v>7015</v>
      </c>
      <c r="E4690" s="137" t="s">
        <v>18832</v>
      </c>
    </row>
    <row r="4691" spans="1:5" ht="56.25" customHeight="1" x14ac:dyDescent="0.2">
      <c r="A4691" s="88">
        <v>8699502280410</v>
      </c>
      <c r="B4691" s="87" t="s">
        <v>10288</v>
      </c>
      <c r="C4691" s="87" t="s">
        <v>3480</v>
      </c>
      <c r="D4691" s="90" t="s">
        <v>7015</v>
      </c>
      <c r="E4691" s="137" t="s">
        <v>18832</v>
      </c>
    </row>
    <row r="4692" spans="1:5" ht="56.25" customHeight="1" x14ac:dyDescent="0.2">
      <c r="A4692" s="88">
        <v>8699502160132</v>
      </c>
      <c r="B4692" s="87" t="s">
        <v>11743</v>
      </c>
      <c r="C4692" s="87" t="s">
        <v>2487</v>
      </c>
      <c r="D4692" s="90" t="s">
        <v>7015</v>
      </c>
      <c r="E4692" s="137" t="s">
        <v>18832</v>
      </c>
    </row>
    <row r="4693" spans="1:5" ht="56.25" customHeight="1" x14ac:dyDescent="0.2">
      <c r="A4693" s="88">
        <v>8699502160170</v>
      </c>
      <c r="B4693" s="87" t="s">
        <v>2490</v>
      </c>
      <c r="C4693" s="87" t="s">
        <v>2487</v>
      </c>
      <c r="D4693" s="90" t="s">
        <v>7015</v>
      </c>
      <c r="E4693" s="137" t="s">
        <v>18832</v>
      </c>
    </row>
    <row r="4694" spans="1:5" ht="56.25" customHeight="1" x14ac:dyDescent="0.2">
      <c r="A4694" s="88">
        <v>8699502093263</v>
      </c>
      <c r="B4694" s="87" t="s">
        <v>9887</v>
      </c>
      <c r="C4694" s="87" t="s">
        <v>2615</v>
      </c>
      <c r="D4694" s="90" t="s">
        <v>7015</v>
      </c>
      <c r="E4694" s="137" t="s">
        <v>18832</v>
      </c>
    </row>
    <row r="4695" spans="1:5" ht="56.25" customHeight="1" x14ac:dyDescent="0.2">
      <c r="A4695" s="88">
        <v>8699502012509</v>
      </c>
      <c r="B4695" s="87" t="s">
        <v>2672</v>
      </c>
      <c r="C4695" s="87" t="s">
        <v>2669</v>
      </c>
      <c r="D4695" s="90" t="s">
        <v>7015</v>
      </c>
      <c r="E4695" s="137" t="s">
        <v>18832</v>
      </c>
    </row>
    <row r="4696" spans="1:5" ht="56.25" customHeight="1" x14ac:dyDescent="0.2">
      <c r="A4696" s="88">
        <v>8699502012523</v>
      </c>
      <c r="B4696" s="87" t="s">
        <v>2675</v>
      </c>
      <c r="C4696" s="87" t="s">
        <v>2669</v>
      </c>
      <c r="D4696" s="90" t="s">
        <v>7015</v>
      </c>
      <c r="E4696" s="137" t="s">
        <v>18832</v>
      </c>
    </row>
    <row r="4697" spans="1:5" ht="56.25" customHeight="1" x14ac:dyDescent="0.2">
      <c r="A4697" s="88">
        <v>8699502092198</v>
      </c>
      <c r="B4697" s="87" t="s">
        <v>2738</v>
      </c>
      <c r="C4697" s="87" t="s">
        <v>2727</v>
      </c>
      <c r="D4697" s="90" t="s">
        <v>7015</v>
      </c>
      <c r="E4697" s="137" t="s">
        <v>18832</v>
      </c>
    </row>
    <row r="4698" spans="1:5" ht="56.25" customHeight="1" x14ac:dyDescent="0.2">
      <c r="A4698" s="88">
        <v>8699502150904</v>
      </c>
      <c r="B4698" s="87" t="s">
        <v>2814</v>
      </c>
      <c r="C4698" s="87" t="s">
        <v>2815</v>
      </c>
      <c r="D4698" s="90" t="s">
        <v>7015</v>
      </c>
      <c r="E4698" s="137" t="s">
        <v>18832</v>
      </c>
    </row>
    <row r="4699" spans="1:5" ht="56.25" customHeight="1" x14ac:dyDescent="0.2">
      <c r="A4699" s="88">
        <v>8699502093423</v>
      </c>
      <c r="B4699" s="87" t="s">
        <v>10442</v>
      </c>
      <c r="C4699" s="87" t="s">
        <v>2848</v>
      </c>
      <c r="D4699" s="90" t="s">
        <v>7015</v>
      </c>
      <c r="E4699" s="137" t="s">
        <v>18832</v>
      </c>
    </row>
    <row r="4700" spans="1:5" ht="56.25" customHeight="1" x14ac:dyDescent="0.2">
      <c r="A4700" s="88">
        <v>8699502590397</v>
      </c>
      <c r="B4700" s="87" t="s">
        <v>11580</v>
      </c>
      <c r="C4700" s="87" t="s">
        <v>2848</v>
      </c>
      <c r="D4700" s="90" t="s">
        <v>7015</v>
      </c>
      <c r="E4700" s="137" t="s">
        <v>18832</v>
      </c>
    </row>
    <row r="4701" spans="1:5" ht="56.25" customHeight="1" x14ac:dyDescent="0.2">
      <c r="A4701" s="88">
        <v>8699502770102</v>
      </c>
      <c r="B4701" s="87" t="s">
        <v>2946</v>
      </c>
      <c r="C4701" s="87" t="s">
        <v>2947</v>
      </c>
      <c r="D4701" s="90" t="s">
        <v>7015</v>
      </c>
      <c r="E4701" s="137" t="s">
        <v>18832</v>
      </c>
    </row>
    <row r="4702" spans="1:5" ht="56.25" customHeight="1" x14ac:dyDescent="0.2">
      <c r="A4702" s="88">
        <v>8699502080270</v>
      </c>
      <c r="B4702" s="87" t="s">
        <v>1889</v>
      </c>
      <c r="C4702" s="87" t="s">
        <v>1882</v>
      </c>
      <c r="D4702" s="90" t="s">
        <v>7015</v>
      </c>
      <c r="E4702" s="137" t="s">
        <v>18832</v>
      </c>
    </row>
    <row r="4703" spans="1:5" ht="56.25" customHeight="1" x14ac:dyDescent="0.2">
      <c r="A4703" s="88">
        <v>8699502080287</v>
      </c>
      <c r="B4703" s="87" t="s">
        <v>1897</v>
      </c>
      <c r="C4703" s="87" t="s">
        <v>1882</v>
      </c>
      <c r="D4703" s="90" t="s">
        <v>7015</v>
      </c>
      <c r="E4703" s="137" t="s">
        <v>18832</v>
      </c>
    </row>
    <row r="4704" spans="1:5" ht="56.25" customHeight="1" x14ac:dyDescent="0.2">
      <c r="A4704" s="88">
        <v>8699502080294</v>
      </c>
      <c r="B4704" s="87" t="s">
        <v>1893</v>
      </c>
      <c r="C4704" s="87" t="s">
        <v>1882</v>
      </c>
      <c r="D4704" s="90" t="s">
        <v>7015</v>
      </c>
      <c r="E4704" s="137" t="s">
        <v>18832</v>
      </c>
    </row>
    <row r="4705" spans="1:5" ht="56.25" customHeight="1" x14ac:dyDescent="0.2">
      <c r="A4705" s="88">
        <v>8699502080300</v>
      </c>
      <c r="B4705" s="87" t="s">
        <v>1900</v>
      </c>
      <c r="C4705" s="87" t="s">
        <v>1882</v>
      </c>
      <c r="D4705" s="90" t="s">
        <v>7015</v>
      </c>
      <c r="E4705" s="137" t="s">
        <v>18832</v>
      </c>
    </row>
    <row r="4706" spans="1:5" ht="56.25" customHeight="1" x14ac:dyDescent="0.2">
      <c r="A4706" s="88">
        <v>8699502092730</v>
      </c>
      <c r="B4706" s="87" t="s">
        <v>1905</v>
      </c>
      <c r="C4706" s="87" t="s">
        <v>1882</v>
      </c>
      <c r="D4706" s="90" t="s">
        <v>7015</v>
      </c>
      <c r="E4706" s="137" t="s">
        <v>18832</v>
      </c>
    </row>
    <row r="4707" spans="1:5" ht="56.25" customHeight="1" x14ac:dyDescent="0.2">
      <c r="A4707" s="88">
        <v>8699502093171</v>
      </c>
      <c r="B4707" s="87" t="s">
        <v>1909</v>
      </c>
      <c r="C4707" s="87" t="s">
        <v>1882</v>
      </c>
      <c r="D4707" s="90" t="s">
        <v>7015</v>
      </c>
      <c r="E4707" s="137" t="s">
        <v>18832</v>
      </c>
    </row>
    <row r="4708" spans="1:5" ht="56.25" customHeight="1" x14ac:dyDescent="0.2">
      <c r="A4708" s="88">
        <v>8699502650329</v>
      </c>
      <c r="B4708" s="87" t="s">
        <v>1941</v>
      </c>
      <c r="C4708" s="87" t="s">
        <v>1939</v>
      </c>
      <c r="D4708" s="90" t="s">
        <v>7015</v>
      </c>
      <c r="E4708" s="137" t="s">
        <v>18832</v>
      </c>
    </row>
    <row r="4709" spans="1:5" ht="56.25" customHeight="1" x14ac:dyDescent="0.2">
      <c r="A4709" s="88">
        <v>8699502600010</v>
      </c>
      <c r="B4709" s="87" t="s">
        <v>9196</v>
      </c>
      <c r="C4709" s="87" t="s">
        <v>2105</v>
      </c>
      <c r="D4709" s="90" t="s">
        <v>7015</v>
      </c>
      <c r="E4709" s="137" t="s">
        <v>18832</v>
      </c>
    </row>
    <row r="4710" spans="1:5" ht="56.25" customHeight="1" x14ac:dyDescent="0.2">
      <c r="A4710" s="88">
        <v>8699502092006</v>
      </c>
      <c r="B4710" s="87" t="s">
        <v>2124</v>
      </c>
      <c r="C4710" s="87" t="s">
        <v>2117</v>
      </c>
      <c r="D4710" s="90" t="s">
        <v>7015</v>
      </c>
      <c r="E4710" s="137" t="s">
        <v>18832</v>
      </c>
    </row>
    <row r="4711" spans="1:5" ht="56.25" customHeight="1" x14ac:dyDescent="0.2">
      <c r="A4711" s="88">
        <v>8699502092013</v>
      </c>
      <c r="B4711" s="87" t="s">
        <v>2127</v>
      </c>
      <c r="C4711" s="87" t="s">
        <v>2117</v>
      </c>
      <c r="D4711" s="90" t="s">
        <v>7015</v>
      </c>
      <c r="E4711" s="137" t="s">
        <v>18832</v>
      </c>
    </row>
    <row r="4712" spans="1:5" ht="56.25" customHeight="1" x14ac:dyDescent="0.2">
      <c r="A4712" s="88">
        <v>8699502050013</v>
      </c>
      <c r="B4712" s="87" t="s">
        <v>10120</v>
      </c>
      <c r="C4712" s="87" t="s">
        <v>2150</v>
      </c>
      <c r="D4712" s="90" t="s">
        <v>7015</v>
      </c>
      <c r="E4712" s="137" t="s">
        <v>18832</v>
      </c>
    </row>
    <row r="4713" spans="1:5" ht="56.25" customHeight="1" x14ac:dyDescent="0.2">
      <c r="A4713" s="88">
        <v>8699502050020</v>
      </c>
      <c r="B4713" s="87" t="s">
        <v>10121</v>
      </c>
      <c r="C4713" s="87" t="s">
        <v>2150</v>
      </c>
      <c r="D4713" s="90" t="s">
        <v>7015</v>
      </c>
      <c r="E4713" s="137" t="s">
        <v>18832</v>
      </c>
    </row>
    <row r="4714" spans="1:5" ht="56.25" customHeight="1" x14ac:dyDescent="0.2">
      <c r="A4714" s="88">
        <v>8699502050037</v>
      </c>
      <c r="B4714" s="87" t="s">
        <v>10122</v>
      </c>
      <c r="C4714" s="87" t="s">
        <v>2150</v>
      </c>
      <c r="D4714" s="90" t="s">
        <v>7015</v>
      </c>
      <c r="E4714" s="137" t="s">
        <v>18832</v>
      </c>
    </row>
    <row r="4715" spans="1:5" ht="56.25" customHeight="1" x14ac:dyDescent="0.2">
      <c r="A4715" s="88">
        <v>8699502050044</v>
      </c>
      <c r="B4715" s="87" t="s">
        <v>10123</v>
      </c>
      <c r="C4715" s="87" t="s">
        <v>2150</v>
      </c>
      <c r="D4715" s="90" t="s">
        <v>7015</v>
      </c>
      <c r="E4715" s="137" t="s">
        <v>18832</v>
      </c>
    </row>
    <row r="4716" spans="1:5" ht="56.25" customHeight="1" x14ac:dyDescent="0.2">
      <c r="A4716" s="88">
        <v>8699502092761</v>
      </c>
      <c r="B4716" s="87" t="s">
        <v>2168</v>
      </c>
      <c r="C4716" s="87" t="s">
        <v>2150</v>
      </c>
      <c r="D4716" s="90" t="s">
        <v>7015</v>
      </c>
      <c r="E4716" s="137" t="s">
        <v>18832</v>
      </c>
    </row>
    <row r="4717" spans="1:5" ht="56.25" customHeight="1" x14ac:dyDescent="0.2">
      <c r="A4717" s="88">
        <v>8699502092778</v>
      </c>
      <c r="B4717" s="87" t="s">
        <v>8922</v>
      </c>
      <c r="C4717" s="87" t="s">
        <v>2150</v>
      </c>
      <c r="D4717" s="90" t="s">
        <v>7015</v>
      </c>
      <c r="E4717" s="137" t="s">
        <v>18832</v>
      </c>
    </row>
    <row r="4718" spans="1:5" ht="56.25" customHeight="1" x14ac:dyDescent="0.2">
      <c r="A4718" s="88">
        <v>8699502151758</v>
      </c>
      <c r="B4718" s="87" t="s">
        <v>10069</v>
      </c>
      <c r="C4718" s="87" t="s">
        <v>2223</v>
      </c>
      <c r="D4718" s="90" t="s">
        <v>7015</v>
      </c>
      <c r="E4718" s="137" t="s">
        <v>18832</v>
      </c>
    </row>
    <row r="4719" spans="1:5" ht="56.25" customHeight="1" x14ac:dyDescent="0.2">
      <c r="A4719" s="88">
        <v>8699502092082</v>
      </c>
      <c r="B4719" s="87" t="s">
        <v>1317</v>
      </c>
      <c r="C4719" s="87" t="s">
        <v>1311</v>
      </c>
      <c r="D4719" s="90" t="s">
        <v>7015</v>
      </c>
      <c r="E4719" s="137" t="s">
        <v>18832</v>
      </c>
    </row>
    <row r="4720" spans="1:5" ht="56.25" customHeight="1" x14ac:dyDescent="0.2">
      <c r="A4720" s="88">
        <v>8699502354470</v>
      </c>
      <c r="B4720" s="87" t="s">
        <v>1385</v>
      </c>
      <c r="C4720" s="87" t="s">
        <v>1380</v>
      </c>
      <c r="D4720" s="90" t="s">
        <v>7015</v>
      </c>
      <c r="E4720" s="137" t="s">
        <v>18832</v>
      </c>
    </row>
    <row r="4721" spans="1:5" ht="56.25" customHeight="1" x14ac:dyDescent="0.2">
      <c r="A4721" s="88">
        <v>8699502480018</v>
      </c>
      <c r="B4721" s="87" t="s">
        <v>1386</v>
      </c>
      <c r="C4721" s="87" t="s">
        <v>1380</v>
      </c>
      <c r="D4721" s="90" t="s">
        <v>7015</v>
      </c>
      <c r="E4721" s="137" t="s">
        <v>18832</v>
      </c>
    </row>
    <row r="4722" spans="1:5" ht="56.25" customHeight="1" x14ac:dyDescent="0.2">
      <c r="A4722" s="88">
        <v>8699502013568</v>
      </c>
      <c r="B4722" s="87" t="s">
        <v>1425</v>
      </c>
      <c r="C4722" s="87" t="s">
        <v>1417</v>
      </c>
      <c r="D4722" s="90" t="s">
        <v>7015</v>
      </c>
      <c r="E4722" s="137" t="s">
        <v>18832</v>
      </c>
    </row>
    <row r="4723" spans="1:5" ht="56.25" customHeight="1" x14ac:dyDescent="0.2">
      <c r="A4723" s="88">
        <v>8699502013582</v>
      </c>
      <c r="B4723" s="87" t="s">
        <v>1445</v>
      </c>
      <c r="C4723" s="87" t="s">
        <v>1417</v>
      </c>
      <c r="D4723" s="90" t="s">
        <v>7015</v>
      </c>
      <c r="E4723" s="137" t="s">
        <v>18832</v>
      </c>
    </row>
    <row r="4724" spans="1:5" ht="56.25" customHeight="1" x14ac:dyDescent="0.2">
      <c r="A4724" s="88">
        <v>8699502151604</v>
      </c>
      <c r="B4724" s="87" t="s">
        <v>11105</v>
      </c>
      <c r="C4724" s="87" t="s">
        <v>1558</v>
      </c>
      <c r="D4724" s="90" t="s">
        <v>7015</v>
      </c>
      <c r="E4724" s="137" t="s">
        <v>18832</v>
      </c>
    </row>
    <row r="4725" spans="1:5" ht="56.25" customHeight="1" x14ac:dyDescent="0.2">
      <c r="A4725" s="88">
        <v>8699502151628</v>
      </c>
      <c r="B4725" s="87" t="s">
        <v>11106</v>
      </c>
      <c r="C4725" s="87" t="s">
        <v>1558</v>
      </c>
      <c r="D4725" s="90" t="s">
        <v>7015</v>
      </c>
      <c r="E4725" s="137" t="s">
        <v>18832</v>
      </c>
    </row>
    <row r="4726" spans="1:5" ht="56.25" customHeight="1" x14ac:dyDescent="0.2">
      <c r="A4726" s="88">
        <v>8699502151659</v>
      </c>
      <c r="B4726" s="87" t="s">
        <v>11107</v>
      </c>
      <c r="C4726" s="87" t="s">
        <v>1558</v>
      </c>
      <c r="D4726" s="90" t="s">
        <v>7015</v>
      </c>
      <c r="E4726" s="137" t="s">
        <v>18832</v>
      </c>
    </row>
    <row r="4727" spans="1:5" ht="56.25" customHeight="1" x14ac:dyDescent="0.2">
      <c r="A4727" s="88">
        <v>8699502151680</v>
      </c>
      <c r="B4727" s="87" t="s">
        <v>11108</v>
      </c>
      <c r="C4727" s="87" t="s">
        <v>1558</v>
      </c>
      <c r="D4727" s="90" t="s">
        <v>7015</v>
      </c>
      <c r="E4727" s="137" t="s">
        <v>18832</v>
      </c>
    </row>
    <row r="4728" spans="1:5" ht="56.25" customHeight="1" x14ac:dyDescent="0.2">
      <c r="A4728" s="88">
        <v>8699502013315</v>
      </c>
      <c r="B4728" s="87" t="s">
        <v>1672</v>
      </c>
      <c r="C4728" s="87" t="s">
        <v>1666</v>
      </c>
      <c r="D4728" s="90" t="s">
        <v>7015</v>
      </c>
      <c r="E4728" s="137" t="s">
        <v>18832</v>
      </c>
    </row>
    <row r="4729" spans="1:5" ht="56.25" customHeight="1" x14ac:dyDescent="0.2">
      <c r="A4729" s="88">
        <v>8699502013322</v>
      </c>
      <c r="B4729" s="87" t="s">
        <v>1670</v>
      </c>
      <c r="C4729" s="87" t="s">
        <v>1666</v>
      </c>
      <c r="D4729" s="90" t="s">
        <v>7015</v>
      </c>
      <c r="E4729" s="137" t="s">
        <v>18832</v>
      </c>
    </row>
    <row r="4730" spans="1:5" ht="56.25" customHeight="1" x14ac:dyDescent="0.2">
      <c r="A4730" s="88">
        <v>8699502013339</v>
      </c>
      <c r="B4730" s="87" t="s">
        <v>1671</v>
      </c>
      <c r="C4730" s="87" t="s">
        <v>1666</v>
      </c>
      <c r="D4730" s="90" t="s">
        <v>7015</v>
      </c>
      <c r="E4730" s="137" t="s">
        <v>18832</v>
      </c>
    </row>
    <row r="4731" spans="1:5" ht="56.25" customHeight="1" x14ac:dyDescent="0.2">
      <c r="A4731" s="88">
        <v>8699502093010</v>
      </c>
      <c r="B4731" s="87" t="s">
        <v>1713</v>
      </c>
      <c r="C4731" s="87" t="s">
        <v>1710</v>
      </c>
      <c r="D4731" s="90" t="s">
        <v>7015</v>
      </c>
      <c r="E4731" s="137" t="s">
        <v>18832</v>
      </c>
    </row>
    <row r="4732" spans="1:5" ht="56.25" customHeight="1" x14ac:dyDescent="0.2">
      <c r="A4732" s="88">
        <v>8699502093317</v>
      </c>
      <c r="B4732" s="87" t="s">
        <v>9164</v>
      </c>
      <c r="C4732" s="87" t="s">
        <v>1779</v>
      </c>
      <c r="D4732" s="90" t="s">
        <v>7015</v>
      </c>
      <c r="E4732" s="137" t="s">
        <v>18832</v>
      </c>
    </row>
    <row r="4733" spans="1:5" ht="56.25" customHeight="1" x14ac:dyDescent="0.2">
      <c r="A4733" s="88">
        <v>8699502093355</v>
      </c>
      <c r="B4733" s="87" t="s">
        <v>9184</v>
      </c>
      <c r="C4733" s="87" t="s">
        <v>1779</v>
      </c>
      <c r="D4733" s="90" t="s">
        <v>7015</v>
      </c>
      <c r="E4733" s="137" t="s">
        <v>18832</v>
      </c>
    </row>
    <row r="4734" spans="1:5" ht="56.25" customHeight="1" x14ac:dyDescent="0.2">
      <c r="A4734" s="88">
        <v>8699502093393</v>
      </c>
      <c r="B4734" s="87" t="s">
        <v>9186</v>
      </c>
      <c r="C4734" s="87" t="s">
        <v>1779</v>
      </c>
      <c r="D4734" s="90" t="s">
        <v>7015</v>
      </c>
      <c r="E4734" s="137" t="s">
        <v>18832</v>
      </c>
    </row>
    <row r="4735" spans="1:5" ht="56.25" customHeight="1" x14ac:dyDescent="0.2">
      <c r="A4735" s="88">
        <v>8699502280397</v>
      </c>
      <c r="B4735" s="87" t="s">
        <v>708</v>
      </c>
      <c r="C4735" s="87" t="s">
        <v>1857</v>
      </c>
      <c r="D4735" s="90" t="s">
        <v>7015</v>
      </c>
      <c r="E4735" s="137" t="s">
        <v>18830</v>
      </c>
    </row>
    <row r="4736" spans="1:5" ht="56.25" customHeight="1" x14ac:dyDescent="0.2">
      <c r="A4736" s="88">
        <v>8699502151208</v>
      </c>
      <c r="B4736" s="87" t="s">
        <v>706</v>
      </c>
      <c r="C4736" s="87" t="s">
        <v>1857</v>
      </c>
      <c r="D4736" s="90" t="s">
        <v>7015</v>
      </c>
      <c r="E4736" s="137" t="s">
        <v>18832</v>
      </c>
    </row>
    <row r="4737" spans="1:5" ht="56.25" customHeight="1" x14ac:dyDescent="0.2">
      <c r="A4737" s="88">
        <v>8699502151437</v>
      </c>
      <c r="B4737" s="87" t="s">
        <v>715</v>
      </c>
      <c r="C4737" s="87" t="s">
        <v>1857</v>
      </c>
      <c r="D4737" s="90" t="s">
        <v>7015</v>
      </c>
      <c r="E4737" s="137" t="s">
        <v>18832</v>
      </c>
    </row>
    <row r="4738" spans="1:5" ht="56.25" customHeight="1" x14ac:dyDescent="0.2">
      <c r="A4738" s="88">
        <v>8699502280373</v>
      </c>
      <c r="B4738" s="87" t="s">
        <v>705</v>
      </c>
      <c r="C4738" s="87" t="s">
        <v>1857</v>
      </c>
      <c r="D4738" s="90" t="s">
        <v>7015</v>
      </c>
      <c r="E4738" s="137" t="s">
        <v>18832</v>
      </c>
    </row>
    <row r="4739" spans="1:5" ht="56.25" customHeight="1" x14ac:dyDescent="0.2">
      <c r="A4739" s="88">
        <v>8699502270749</v>
      </c>
      <c r="B4739" s="87" t="s">
        <v>762</v>
      </c>
      <c r="C4739" s="87" t="s">
        <v>726</v>
      </c>
      <c r="D4739" s="90" t="s">
        <v>7015</v>
      </c>
      <c r="E4739" s="137" t="s">
        <v>18830</v>
      </c>
    </row>
    <row r="4740" spans="1:5" ht="56.25" customHeight="1" x14ac:dyDescent="0.2">
      <c r="A4740" s="88">
        <v>8699502270107</v>
      </c>
      <c r="B4740" s="87" t="s">
        <v>753</v>
      </c>
      <c r="C4740" s="87" t="s">
        <v>726</v>
      </c>
      <c r="D4740" s="90" t="s">
        <v>7015</v>
      </c>
      <c r="E4740" s="137" t="s">
        <v>18832</v>
      </c>
    </row>
    <row r="4741" spans="1:5" ht="56.25" customHeight="1" x14ac:dyDescent="0.2">
      <c r="A4741" s="88">
        <v>8699502270206</v>
      </c>
      <c r="B4741" s="87" t="s">
        <v>763</v>
      </c>
      <c r="C4741" s="87" t="s">
        <v>726</v>
      </c>
      <c r="D4741" s="90" t="s">
        <v>7015</v>
      </c>
      <c r="E4741" s="137" t="s">
        <v>18832</v>
      </c>
    </row>
    <row r="4742" spans="1:5" ht="56.25" customHeight="1" x14ac:dyDescent="0.2">
      <c r="A4742" s="88">
        <v>8699502270725</v>
      </c>
      <c r="B4742" s="87" t="s">
        <v>752</v>
      </c>
      <c r="C4742" s="87" t="s">
        <v>726</v>
      </c>
      <c r="D4742" s="90" t="s">
        <v>7015</v>
      </c>
      <c r="E4742" s="137" t="s">
        <v>18832</v>
      </c>
    </row>
    <row r="4743" spans="1:5" ht="56.25" customHeight="1" x14ac:dyDescent="0.2">
      <c r="A4743" s="88">
        <v>8699502270787</v>
      </c>
      <c r="B4743" s="87" t="s">
        <v>742</v>
      </c>
      <c r="C4743" s="87" t="s">
        <v>726</v>
      </c>
      <c r="D4743" s="90" t="s">
        <v>7015</v>
      </c>
      <c r="E4743" s="137" t="s">
        <v>18832</v>
      </c>
    </row>
    <row r="4744" spans="1:5" ht="56.25" customHeight="1" x14ac:dyDescent="0.2">
      <c r="A4744" s="88">
        <v>8699502270800</v>
      </c>
      <c r="B4744" s="87" t="s">
        <v>741</v>
      </c>
      <c r="C4744" s="87" t="s">
        <v>726</v>
      </c>
      <c r="D4744" s="90" t="s">
        <v>7015</v>
      </c>
      <c r="E4744" s="137" t="s">
        <v>18832</v>
      </c>
    </row>
    <row r="4745" spans="1:5" ht="56.25" customHeight="1" x14ac:dyDescent="0.2">
      <c r="A4745" s="88">
        <v>8699502270404</v>
      </c>
      <c r="B4745" s="87" t="s">
        <v>838</v>
      </c>
      <c r="C4745" s="87" t="s">
        <v>837</v>
      </c>
      <c r="D4745" s="90" t="s">
        <v>7015</v>
      </c>
      <c r="E4745" s="137" t="s">
        <v>18832</v>
      </c>
    </row>
    <row r="4746" spans="1:5" ht="56.25" customHeight="1" x14ac:dyDescent="0.2">
      <c r="A4746" s="88">
        <v>8699502270763</v>
      </c>
      <c r="B4746" s="87" t="s">
        <v>839</v>
      </c>
      <c r="C4746" s="87" t="s">
        <v>837</v>
      </c>
      <c r="D4746" s="90" t="s">
        <v>7015</v>
      </c>
      <c r="E4746" s="137" t="s">
        <v>18832</v>
      </c>
    </row>
    <row r="4747" spans="1:5" ht="56.25" customHeight="1" x14ac:dyDescent="0.2">
      <c r="A4747" s="88">
        <v>8699502270688</v>
      </c>
      <c r="B4747" s="87" t="s">
        <v>874</v>
      </c>
      <c r="C4747" s="87" t="s">
        <v>841</v>
      </c>
      <c r="D4747" s="90" t="s">
        <v>7015</v>
      </c>
      <c r="E4747" s="137" t="s">
        <v>18832</v>
      </c>
    </row>
    <row r="4748" spans="1:5" ht="56.25" customHeight="1" x14ac:dyDescent="0.2">
      <c r="A4748" s="88">
        <v>8699502091825</v>
      </c>
      <c r="B4748" s="87" t="s">
        <v>909</v>
      </c>
      <c r="C4748" s="87" t="s">
        <v>5448</v>
      </c>
      <c r="D4748" s="90" t="s">
        <v>7015</v>
      </c>
      <c r="E4748" s="137" t="s">
        <v>18832</v>
      </c>
    </row>
    <row r="4749" spans="1:5" ht="56.25" customHeight="1" x14ac:dyDescent="0.2">
      <c r="A4749" s="88">
        <v>8699502091832</v>
      </c>
      <c r="B4749" s="87" t="s">
        <v>913</v>
      </c>
      <c r="C4749" s="87" t="s">
        <v>5448</v>
      </c>
      <c r="D4749" s="90" t="s">
        <v>7015</v>
      </c>
      <c r="E4749" s="137" t="s">
        <v>18832</v>
      </c>
    </row>
    <row r="4750" spans="1:5" ht="56.25" customHeight="1" x14ac:dyDescent="0.2">
      <c r="A4750" s="88">
        <v>8699502091887</v>
      </c>
      <c r="B4750" s="87" t="s">
        <v>919</v>
      </c>
      <c r="C4750" s="87" t="s">
        <v>5448</v>
      </c>
      <c r="D4750" s="90" t="s">
        <v>7015</v>
      </c>
      <c r="E4750" s="137" t="s">
        <v>18832</v>
      </c>
    </row>
    <row r="4751" spans="1:5" ht="56.25" customHeight="1" x14ac:dyDescent="0.2">
      <c r="A4751" s="88">
        <v>8699502280229</v>
      </c>
      <c r="B4751" s="87" t="s">
        <v>898</v>
      </c>
      <c r="C4751" s="87" t="s">
        <v>5448</v>
      </c>
      <c r="D4751" s="90" t="s">
        <v>7015</v>
      </c>
      <c r="E4751" s="137" t="s">
        <v>18832</v>
      </c>
    </row>
    <row r="4752" spans="1:5" ht="56.25" customHeight="1" x14ac:dyDescent="0.2">
      <c r="A4752" s="88">
        <v>8699502280427</v>
      </c>
      <c r="B4752" s="87" t="s">
        <v>897</v>
      </c>
      <c r="C4752" s="87" t="s">
        <v>5448</v>
      </c>
      <c r="D4752" s="90" t="s">
        <v>7015</v>
      </c>
      <c r="E4752" s="137" t="s">
        <v>18832</v>
      </c>
    </row>
    <row r="4753" spans="1:5" ht="56.25" customHeight="1" x14ac:dyDescent="0.2">
      <c r="A4753" s="88">
        <v>8699502280434</v>
      </c>
      <c r="B4753" s="87" t="s">
        <v>900</v>
      </c>
      <c r="C4753" s="87" t="s">
        <v>5448</v>
      </c>
      <c r="D4753" s="90" t="s">
        <v>7015</v>
      </c>
      <c r="E4753" s="137" t="s">
        <v>18832</v>
      </c>
    </row>
    <row r="4754" spans="1:5" ht="56.25" customHeight="1" x14ac:dyDescent="0.2">
      <c r="A4754" s="88">
        <v>8699502091634</v>
      </c>
      <c r="B4754" s="87" t="s">
        <v>10073</v>
      </c>
      <c r="C4754" s="87" t="s">
        <v>1044</v>
      </c>
      <c r="D4754" s="90" t="s">
        <v>7015</v>
      </c>
      <c r="E4754" s="137" t="s">
        <v>18832</v>
      </c>
    </row>
    <row r="4755" spans="1:5" ht="56.25" customHeight="1" x14ac:dyDescent="0.2">
      <c r="A4755" s="88">
        <v>8699502092945</v>
      </c>
      <c r="B4755" s="87" t="s">
        <v>8429</v>
      </c>
      <c r="C4755" s="87" t="s">
        <v>1044</v>
      </c>
      <c r="D4755" s="90" t="s">
        <v>7015</v>
      </c>
      <c r="E4755" s="137" t="s">
        <v>18832</v>
      </c>
    </row>
    <row r="4756" spans="1:5" ht="56.25" customHeight="1" x14ac:dyDescent="0.2">
      <c r="A4756" s="88">
        <v>8699502092952</v>
      </c>
      <c r="B4756" s="87" t="s">
        <v>1057</v>
      </c>
      <c r="C4756" s="87" t="s">
        <v>1044</v>
      </c>
      <c r="D4756" s="90" t="s">
        <v>7015</v>
      </c>
      <c r="E4756" s="137" t="s">
        <v>18832</v>
      </c>
    </row>
    <row r="4757" spans="1:5" ht="56.25" customHeight="1" x14ac:dyDescent="0.2">
      <c r="A4757" s="88">
        <v>8699502510036</v>
      </c>
      <c r="B4757" s="87" t="s">
        <v>1060</v>
      </c>
      <c r="C4757" s="87" t="s">
        <v>1061</v>
      </c>
      <c r="D4757" s="90" t="s">
        <v>7015</v>
      </c>
      <c r="E4757" s="137" t="s">
        <v>18832</v>
      </c>
    </row>
    <row r="4758" spans="1:5" ht="56.25" customHeight="1" x14ac:dyDescent="0.2">
      <c r="A4758" s="88">
        <v>8699502090507</v>
      </c>
      <c r="B4758" s="87" t="s">
        <v>1087</v>
      </c>
      <c r="C4758" s="87" t="s">
        <v>1080</v>
      </c>
      <c r="D4758" s="90" t="s">
        <v>7015</v>
      </c>
      <c r="E4758" s="137" t="s">
        <v>18832</v>
      </c>
    </row>
    <row r="4759" spans="1:5" ht="56.25" customHeight="1" x14ac:dyDescent="0.2">
      <c r="A4759" s="88">
        <v>8699502091627</v>
      </c>
      <c r="B4759" s="87" t="s">
        <v>1103</v>
      </c>
      <c r="C4759" s="87" t="s">
        <v>1080</v>
      </c>
      <c r="D4759" s="90" t="s">
        <v>7015</v>
      </c>
      <c r="E4759" s="137" t="s">
        <v>18832</v>
      </c>
    </row>
    <row r="4760" spans="1:5" ht="56.25" customHeight="1" x14ac:dyDescent="0.2">
      <c r="A4760" s="88">
        <v>8699502091733</v>
      </c>
      <c r="B4760" s="87" t="s">
        <v>1096</v>
      </c>
      <c r="C4760" s="87" t="s">
        <v>1080</v>
      </c>
      <c r="D4760" s="90" t="s">
        <v>7015</v>
      </c>
      <c r="E4760" s="137" t="s">
        <v>18832</v>
      </c>
    </row>
    <row r="4761" spans="1:5" ht="56.25" customHeight="1" x14ac:dyDescent="0.2">
      <c r="A4761" s="88">
        <v>8699502091771</v>
      </c>
      <c r="B4761" s="87" t="s">
        <v>1142</v>
      </c>
      <c r="C4761" s="87" t="s">
        <v>1135</v>
      </c>
      <c r="D4761" s="90" t="s">
        <v>7015</v>
      </c>
      <c r="E4761" s="137" t="s">
        <v>18832</v>
      </c>
    </row>
    <row r="4762" spans="1:5" ht="56.25" customHeight="1" x14ac:dyDescent="0.2">
      <c r="A4762" s="88">
        <v>8699502013780</v>
      </c>
      <c r="B4762" s="87" t="s">
        <v>7248</v>
      </c>
      <c r="C4762" s="87" t="s">
        <v>235</v>
      </c>
      <c r="D4762" s="90" t="s">
        <v>7015</v>
      </c>
      <c r="E4762" s="137" t="s">
        <v>18832</v>
      </c>
    </row>
    <row r="4763" spans="1:5" ht="56.25" customHeight="1" x14ac:dyDescent="0.2">
      <c r="A4763" s="88">
        <v>8699502013803</v>
      </c>
      <c r="B4763" s="87" t="s">
        <v>8468</v>
      </c>
      <c r="C4763" s="87" t="s">
        <v>235</v>
      </c>
      <c r="D4763" s="90" t="s">
        <v>7015</v>
      </c>
      <c r="E4763" s="137" t="s">
        <v>18832</v>
      </c>
    </row>
    <row r="4764" spans="1:5" ht="56.25" customHeight="1" x14ac:dyDescent="0.2">
      <c r="A4764" s="88">
        <v>8699502013308</v>
      </c>
      <c r="B4764" s="87" t="s">
        <v>412</v>
      </c>
      <c r="C4764" s="87" t="s">
        <v>395</v>
      </c>
      <c r="D4764" s="90" t="s">
        <v>7015</v>
      </c>
      <c r="E4764" s="137" t="s">
        <v>18830</v>
      </c>
    </row>
    <row r="4765" spans="1:5" ht="52.5" customHeight="1" x14ac:dyDescent="0.2">
      <c r="A4765" s="88">
        <v>8699502013292</v>
      </c>
      <c r="B4765" s="87" t="s">
        <v>407</v>
      </c>
      <c r="C4765" s="87" t="s">
        <v>395</v>
      </c>
      <c r="D4765" s="90" t="s">
        <v>7015</v>
      </c>
      <c r="E4765" s="137" t="s">
        <v>18832</v>
      </c>
    </row>
    <row r="4766" spans="1:5" ht="53.25" customHeight="1" x14ac:dyDescent="0.2">
      <c r="A4766" s="88">
        <v>8699502092143</v>
      </c>
      <c r="B4766" s="87" t="s">
        <v>689</v>
      </c>
      <c r="C4766" s="87" t="s">
        <v>687</v>
      </c>
      <c r="D4766" s="90" t="s">
        <v>7015</v>
      </c>
      <c r="E4766" s="137" t="s">
        <v>18832</v>
      </c>
    </row>
    <row r="4767" spans="1:5" ht="46.5" customHeight="1" x14ac:dyDescent="0.2">
      <c r="A4767" s="88">
        <v>8699502570795</v>
      </c>
      <c r="B4767" s="87" t="s">
        <v>42</v>
      </c>
      <c r="C4767" s="87" t="s">
        <v>29</v>
      </c>
      <c r="D4767" s="90" t="s">
        <v>7015</v>
      </c>
      <c r="E4767" s="137" t="s">
        <v>18832</v>
      </c>
    </row>
  </sheetData>
  <autoFilter ref="A1:E476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714"/>
  <sheetViews>
    <sheetView topLeftCell="AJ1" zoomScale="80" zoomScaleNormal="80" workbookViewId="0">
      <pane ySplit="1" topLeftCell="A2704" activePane="bottomLeft" state="frozen"/>
      <selection pane="bottomLeft" activeCell="AJ2714" sqref="AJ2714"/>
    </sheetView>
  </sheetViews>
  <sheetFormatPr defaultColWidth="9.28515625" defaultRowHeight="44.25" customHeight="1" x14ac:dyDescent="0.2"/>
  <cols>
    <col min="1" max="1" width="16" style="39" bestFit="1" customWidth="1"/>
    <col min="2" max="2" width="16.28515625" style="39" bestFit="1" customWidth="1"/>
    <col min="3" max="3" width="14.5703125" style="39" bestFit="1" customWidth="1"/>
    <col min="4" max="5" width="16.42578125" style="39" bestFit="1" customWidth="1"/>
    <col min="6" max="6" width="16.28515625" style="39" bestFit="1" customWidth="1"/>
    <col min="7" max="7" width="15.7109375" style="39" bestFit="1" customWidth="1"/>
    <col min="8" max="8" width="16.42578125" style="39" bestFit="1" customWidth="1"/>
    <col min="9" max="11" width="16.42578125" style="39" hidden="1" customWidth="1"/>
    <col min="12" max="12" width="33.28515625" style="39" bestFit="1" customWidth="1"/>
    <col min="13" max="13" width="21" style="39" bestFit="1" customWidth="1"/>
    <col min="14" max="14" width="17.28515625" style="39" bestFit="1" customWidth="1"/>
    <col min="15" max="15" width="14.28515625" style="39" bestFit="1" customWidth="1"/>
    <col min="16" max="16" width="12.7109375" style="39" bestFit="1" customWidth="1"/>
    <col min="17" max="17" width="15.7109375" style="39" bestFit="1" customWidth="1"/>
    <col min="18" max="18" width="13.7109375" style="39" bestFit="1" customWidth="1"/>
    <col min="19" max="19" width="12.7109375" style="39" bestFit="1" customWidth="1"/>
    <col min="20" max="21" width="12.7109375" style="39" customWidth="1"/>
    <col min="22" max="23" width="16.42578125" style="39" customWidth="1"/>
    <col min="24" max="24" width="16.42578125" style="39" bestFit="1" customWidth="1"/>
    <col min="25" max="25" width="16.42578125" style="39" customWidth="1"/>
    <col min="26" max="26" width="17.28515625" style="39" bestFit="1" customWidth="1"/>
    <col min="27" max="28" width="17.28515625" style="39" hidden="1" customWidth="1"/>
    <col min="29" max="29" width="17" style="39" customWidth="1"/>
    <col min="30" max="32" width="5.5703125" style="39" hidden="1" customWidth="1"/>
    <col min="33" max="33" width="17" style="39" customWidth="1"/>
    <col min="34" max="34" width="19.5703125" style="39" customWidth="1"/>
    <col min="35" max="35" width="22.42578125" style="39" customWidth="1"/>
    <col min="36" max="36" width="18" style="39" customWidth="1"/>
    <col min="37" max="37" width="17.7109375" style="39" bestFit="1" customWidth="1"/>
    <col min="38" max="38" width="17.7109375" style="39" customWidth="1"/>
    <col min="39" max="39" width="53.5703125" style="39" customWidth="1"/>
    <col min="40" max="40" width="53.5703125" style="39" hidden="1" customWidth="1"/>
    <col min="41" max="41" width="69" style="39" customWidth="1"/>
    <col min="42" max="43" width="69" style="39" hidden="1" customWidth="1"/>
    <col min="44" max="44" width="34.5703125" style="39" customWidth="1"/>
    <col min="45" max="45" width="22" style="39" bestFit="1" customWidth="1"/>
    <col min="46" max="16384" width="9.28515625" style="39"/>
  </cols>
  <sheetData>
    <row r="1" spans="1:45" s="67" customFormat="1" ht="61.5" customHeight="1" x14ac:dyDescent="0.2">
      <c r="A1" s="49" t="s">
        <v>5815</v>
      </c>
      <c r="B1" s="49" t="s">
        <v>8869</v>
      </c>
      <c r="C1" s="49" t="s">
        <v>14354</v>
      </c>
      <c r="D1" s="49" t="s">
        <v>15123</v>
      </c>
      <c r="E1" s="49" t="s">
        <v>15125</v>
      </c>
      <c r="F1" s="49" t="s">
        <v>11462</v>
      </c>
      <c r="G1" s="49" t="s">
        <v>11463</v>
      </c>
      <c r="H1" s="49" t="s">
        <v>7349</v>
      </c>
      <c r="I1" s="49"/>
      <c r="J1" s="49"/>
      <c r="K1" s="49"/>
      <c r="L1" s="49" t="s">
        <v>7382</v>
      </c>
      <c r="M1" s="49" t="s">
        <v>12800</v>
      </c>
      <c r="N1" s="49" t="s">
        <v>7380</v>
      </c>
      <c r="O1" s="49" t="s">
        <v>11410</v>
      </c>
      <c r="P1" s="49" t="s">
        <v>11411</v>
      </c>
      <c r="Q1" s="49" t="s">
        <v>11412</v>
      </c>
      <c r="R1" s="49" t="s">
        <v>7422</v>
      </c>
      <c r="S1" s="49" t="s">
        <v>11413</v>
      </c>
      <c r="T1" s="49" t="s">
        <v>15743</v>
      </c>
      <c r="U1" s="49" t="s">
        <v>15744</v>
      </c>
      <c r="V1" s="49" t="s">
        <v>15301</v>
      </c>
      <c r="W1" s="49" t="s">
        <v>11414</v>
      </c>
      <c r="X1" s="49" t="s">
        <v>11402</v>
      </c>
      <c r="Y1" s="60" t="s">
        <v>15412</v>
      </c>
      <c r="Z1" s="50" t="s">
        <v>14288</v>
      </c>
      <c r="AA1" s="50"/>
      <c r="AB1" s="50"/>
      <c r="AC1" s="49" t="s">
        <v>14347</v>
      </c>
      <c r="AD1" s="49" t="s">
        <v>14289</v>
      </c>
      <c r="AE1" s="49" t="s">
        <v>14289</v>
      </c>
      <c r="AF1" s="49" t="s">
        <v>14289</v>
      </c>
      <c r="AG1" s="49" t="s">
        <v>14350</v>
      </c>
      <c r="AH1" s="49" t="s">
        <v>14351</v>
      </c>
      <c r="AI1" s="49" t="s">
        <v>14352</v>
      </c>
      <c r="AJ1" s="51" t="s">
        <v>11464</v>
      </c>
      <c r="AK1" s="51" t="s">
        <v>11415</v>
      </c>
      <c r="AL1" s="52" t="s">
        <v>14353</v>
      </c>
      <c r="AM1" s="51" t="s">
        <v>14349</v>
      </c>
      <c r="AN1" s="135"/>
      <c r="AO1" s="49" t="s">
        <v>11465</v>
      </c>
      <c r="AP1" s="49"/>
      <c r="AQ1" s="49"/>
      <c r="AR1" s="49" t="s">
        <v>15753</v>
      </c>
      <c r="AS1" s="51" t="s">
        <v>15131</v>
      </c>
    </row>
    <row r="2" spans="1:45" s="3" customFormat="1" ht="48.75" customHeight="1" x14ac:dyDescent="0.15">
      <c r="A2" s="88">
        <v>8699502570788</v>
      </c>
      <c r="B2" s="88" t="s">
        <v>7645</v>
      </c>
      <c r="C2" s="88" t="s">
        <v>14696</v>
      </c>
      <c r="D2" s="89" t="s">
        <v>15122</v>
      </c>
      <c r="E2" s="90" t="s">
        <v>11418</v>
      </c>
      <c r="F2" s="92">
        <v>4</v>
      </c>
      <c r="G2" s="92">
        <v>1</v>
      </c>
      <c r="H2" s="92">
        <v>2</v>
      </c>
      <c r="I2" s="92"/>
      <c r="J2" s="92"/>
      <c r="K2" s="92"/>
      <c r="L2" s="87" t="s">
        <v>4100</v>
      </c>
      <c r="M2" s="87" t="s">
        <v>4061</v>
      </c>
      <c r="N2" s="90" t="s">
        <v>7015</v>
      </c>
      <c r="O2" s="90"/>
      <c r="P2" s="90"/>
      <c r="Q2" s="90">
        <v>100</v>
      </c>
      <c r="R2" s="90" t="s">
        <v>10834</v>
      </c>
      <c r="S2" s="93" t="s">
        <v>10744</v>
      </c>
      <c r="T2" s="93"/>
      <c r="U2" s="93"/>
      <c r="V2" s="93">
        <v>0.91</v>
      </c>
      <c r="W2" s="93">
        <v>0</v>
      </c>
      <c r="X2" s="90" t="s">
        <v>10567</v>
      </c>
      <c r="Y2" s="90"/>
      <c r="Z2" s="88">
        <v>0</v>
      </c>
      <c r="AA2" s="88"/>
      <c r="AB2" s="88"/>
      <c r="AC2" s="110">
        <v>1.91</v>
      </c>
      <c r="AD2" s="71">
        <f t="shared" ref="AD2:AD16" si="0">IF(Z2=2,AC2*1.08,IF(AC2&lt;=10,(AC2*1.09),IF(AC2&lt;=50,(10*1.09)+((AC2-10)*1.08),IF(AC2&lt;=100,(10*1.09)+((50-10)*1.08)+((AC2-50)*1.07),IF(AC2&lt;=200,(10*1.09)+((50-10)*1.08)+((100-50)*1.07)+((AC2-100)*1.04),(10*1.09)+((50-10)*1.08)+((100-50)*1.07)+((200-100)*1.04)+((AC2-200)*1.02))))))</f>
        <v>2.0819000000000001</v>
      </c>
      <c r="AE2" s="71">
        <f t="shared" ref="AE2:AE16" si="1">IF(Z2=1,AD2*1.08,IF(Z2=2,0,IF(AC2&lt;=100,(AD2*1.25),IF(AC2&lt;=200,134.5+((AC2-100)*1.04*1.16),255.14+((AC2-200)*1.02*1.12)))))</f>
        <v>2.6023750000000003</v>
      </c>
      <c r="AF2" s="71">
        <f t="shared" ref="AF2:AF16" si="2">IF(Z2=1,0,(AE2*1.08))</f>
        <v>2.8105650000000004</v>
      </c>
      <c r="AG2" s="110">
        <f t="shared" ref="AG2:AG33" si="3">TRUNC(AD2,2)</f>
        <v>2.08</v>
      </c>
      <c r="AH2" s="110">
        <f t="shared" ref="AH2:AH33" si="4">TRUNC(AE2,2)</f>
        <v>2.6</v>
      </c>
      <c r="AI2" s="110">
        <f t="shared" ref="AI2:AI33" si="5">TRUNC(AF2,2)</f>
        <v>2.81</v>
      </c>
      <c r="AJ2" s="18">
        <v>42447</v>
      </c>
      <c r="AK2" s="18">
        <v>42451</v>
      </c>
      <c r="AL2" s="54"/>
      <c r="AM2" s="86"/>
      <c r="AN2" s="86"/>
      <c r="AO2" s="86" t="s">
        <v>15260</v>
      </c>
      <c r="AP2" s="86"/>
      <c r="AQ2" s="86"/>
      <c r="AR2" s="86"/>
      <c r="AS2" s="21">
        <v>42475</v>
      </c>
    </row>
    <row r="3" spans="1:45" s="3" customFormat="1" ht="48.75" customHeight="1" x14ac:dyDescent="0.15">
      <c r="A3" s="88">
        <v>8697929020015</v>
      </c>
      <c r="B3" s="88" t="s">
        <v>7637</v>
      </c>
      <c r="C3" s="88" t="s">
        <v>14973</v>
      </c>
      <c r="D3" s="89" t="s">
        <v>15122</v>
      </c>
      <c r="E3" s="90" t="s">
        <v>11418</v>
      </c>
      <c r="F3" s="92">
        <v>0</v>
      </c>
      <c r="G3" s="92">
        <v>1</v>
      </c>
      <c r="H3" s="92">
        <v>1</v>
      </c>
      <c r="I3" s="92"/>
      <c r="J3" s="92"/>
      <c r="K3" s="92"/>
      <c r="L3" s="87" t="s">
        <v>4839</v>
      </c>
      <c r="M3" s="87" t="s">
        <v>4809</v>
      </c>
      <c r="N3" s="90" t="s">
        <v>4836</v>
      </c>
      <c r="O3" s="90">
        <v>1200</v>
      </c>
      <c r="P3" s="90" t="s">
        <v>7423</v>
      </c>
      <c r="Q3" s="90">
        <v>20</v>
      </c>
      <c r="R3" s="90" t="s">
        <v>10834</v>
      </c>
      <c r="S3" s="93" t="s">
        <v>10744</v>
      </c>
      <c r="T3" s="93" t="s">
        <v>5822</v>
      </c>
      <c r="U3" s="93">
        <v>9.4</v>
      </c>
      <c r="V3" s="93">
        <v>9.4</v>
      </c>
      <c r="W3" s="93">
        <v>7.52</v>
      </c>
      <c r="X3" s="93" t="s">
        <v>5822</v>
      </c>
      <c r="Y3" s="56"/>
      <c r="Z3" s="88">
        <v>0</v>
      </c>
      <c r="AA3" s="118">
        <v>17.59</v>
      </c>
      <c r="AB3" s="110"/>
      <c r="AC3" s="118">
        <v>17.59</v>
      </c>
      <c r="AD3" s="100">
        <f t="shared" si="0"/>
        <v>19.097200000000001</v>
      </c>
      <c r="AE3" s="100">
        <f t="shared" si="1"/>
        <v>23.871500000000001</v>
      </c>
      <c r="AF3" s="100">
        <f t="shared" si="2"/>
        <v>25.781220000000001</v>
      </c>
      <c r="AG3" s="110">
        <f t="shared" si="3"/>
        <v>19.09</v>
      </c>
      <c r="AH3" s="110">
        <f t="shared" si="4"/>
        <v>23.87</v>
      </c>
      <c r="AI3" s="110">
        <f t="shared" si="5"/>
        <v>25.78</v>
      </c>
      <c r="AJ3" s="123">
        <v>42783</v>
      </c>
      <c r="AK3" s="123">
        <v>42786</v>
      </c>
      <c r="AL3" s="89"/>
      <c r="AM3" s="122" t="s">
        <v>15519</v>
      </c>
      <c r="AN3" s="122"/>
      <c r="AO3" s="122" t="s">
        <v>16660</v>
      </c>
      <c r="AP3" s="122"/>
      <c r="AQ3" s="122"/>
      <c r="AR3" s="108"/>
      <c r="AS3" s="21">
        <v>42797</v>
      </c>
    </row>
    <row r="4" spans="1:45" s="3" customFormat="1" ht="48.75" customHeight="1" x14ac:dyDescent="0.15">
      <c r="A4" s="88">
        <v>8699566646306</v>
      </c>
      <c r="B4" s="88" t="s">
        <v>7746</v>
      </c>
      <c r="C4" s="88" t="s">
        <v>14368</v>
      </c>
      <c r="D4" s="89" t="s">
        <v>15122</v>
      </c>
      <c r="E4" s="90" t="s">
        <v>11418</v>
      </c>
      <c r="F4" s="92">
        <v>4</v>
      </c>
      <c r="G4" s="92">
        <v>1</v>
      </c>
      <c r="H4" s="92">
        <v>2</v>
      </c>
      <c r="I4" s="92"/>
      <c r="J4" s="92"/>
      <c r="K4" s="92"/>
      <c r="L4" s="87" t="s">
        <v>5110</v>
      </c>
      <c r="M4" s="87" t="s">
        <v>5108</v>
      </c>
      <c r="N4" s="90" t="s">
        <v>5616</v>
      </c>
      <c r="O4" s="90" t="s">
        <v>8376</v>
      </c>
      <c r="P4" s="90" t="s">
        <v>8992</v>
      </c>
      <c r="Q4" s="90">
        <v>120</v>
      </c>
      <c r="R4" s="90" t="s">
        <v>10834</v>
      </c>
      <c r="S4" s="93" t="s">
        <v>10744</v>
      </c>
      <c r="T4" s="90" t="s">
        <v>10567</v>
      </c>
      <c r="U4" s="93">
        <v>2.2899999999999996</v>
      </c>
      <c r="V4" s="93">
        <v>2.2899999999999996</v>
      </c>
      <c r="W4" s="93">
        <v>0</v>
      </c>
      <c r="X4" s="90" t="s">
        <v>10567</v>
      </c>
      <c r="Y4" s="56"/>
      <c r="Z4" s="88">
        <v>0</v>
      </c>
      <c r="AA4" s="110">
        <v>4.84</v>
      </c>
      <c r="AB4" s="110"/>
      <c r="AC4" s="110">
        <v>4.84</v>
      </c>
      <c r="AD4" s="93">
        <f t="shared" si="0"/>
        <v>5.2755999999999998</v>
      </c>
      <c r="AE4" s="93">
        <f t="shared" si="1"/>
        <v>6.5945</v>
      </c>
      <c r="AF4" s="93">
        <f t="shared" si="2"/>
        <v>7.1220600000000003</v>
      </c>
      <c r="AG4" s="110">
        <f t="shared" si="3"/>
        <v>5.27</v>
      </c>
      <c r="AH4" s="110">
        <f t="shared" si="4"/>
        <v>6.59</v>
      </c>
      <c r="AI4" s="110">
        <f t="shared" si="5"/>
        <v>7.12</v>
      </c>
      <c r="AJ4" s="123">
        <v>42447</v>
      </c>
      <c r="AK4" s="123">
        <v>42451</v>
      </c>
      <c r="AL4" s="108"/>
      <c r="AM4" s="86" t="s">
        <v>15519</v>
      </c>
      <c r="AN4" s="86"/>
      <c r="AO4" s="122" t="s">
        <v>15262</v>
      </c>
      <c r="AP4" s="122"/>
      <c r="AQ4" s="122"/>
      <c r="AR4" s="108"/>
      <c r="AS4" s="21">
        <v>42650</v>
      </c>
    </row>
    <row r="5" spans="1:45" s="3" customFormat="1" ht="48.75" customHeight="1" x14ac:dyDescent="0.15">
      <c r="A5" s="88">
        <v>8699566526318</v>
      </c>
      <c r="B5" s="88" t="s">
        <v>7746</v>
      </c>
      <c r="C5" s="88" t="s">
        <v>14368</v>
      </c>
      <c r="D5" s="89" t="s">
        <v>15122</v>
      </c>
      <c r="E5" s="90" t="s">
        <v>11418</v>
      </c>
      <c r="F5" s="92">
        <v>4</v>
      </c>
      <c r="G5" s="92">
        <v>1</v>
      </c>
      <c r="H5" s="92">
        <v>2</v>
      </c>
      <c r="I5" s="92"/>
      <c r="J5" s="92"/>
      <c r="K5" s="92"/>
      <c r="L5" s="87" t="s">
        <v>5107</v>
      </c>
      <c r="M5" s="87" t="s">
        <v>5108</v>
      </c>
      <c r="N5" s="90" t="s">
        <v>5616</v>
      </c>
      <c r="O5" s="90" t="s">
        <v>8376</v>
      </c>
      <c r="P5" s="90" t="s">
        <v>8992</v>
      </c>
      <c r="Q5" s="90">
        <v>30</v>
      </c>
      <c r="R5" s="90" t="s">
        <v>10834</v>
      </c>
      <c r="S5" s="93" t="s">
        <v>10744</v>
      </c>
      <c r="T5" s="90" t="s">
        <v>10567</v>
      </c>
      <c r="U5" s="93">
        <v>3.23</v>
      </c>
      <c r="V5" s="93">
        <v>3.23</v>
      </c>
      <c r="W5" s="93">
        <v>0</v>
      </c>
      <c r="X5" s="90" t="s">
        <v>10567</v>
      </c>
      <c r="Y5" s="56"/>
      <c r="Z5" s="88">
        <v>0</v>
      </c>
      <c r="AA5" s="110">
        <v>6.83</v>
      </c>
      <c r="AB5" s="110"/>
      <c r="AC5" s="110">
        <v>6.83</v>
      </c>
      <c r="AD5" s="93">
        <f t="shared" si="0"/>
        <v>7.444700000000001</v>
      </c>
      <c r="AE5" s="93">
        <f t="shared" si="1"/>
        <v>9.3058750000000003</v>
      </c>
      <c r="AF5" s="93">
        <f t="shared" si="2"/>
        <v>10.050345000000002</v>
      </c>
      <c r="AG5" s="110">
        <f t="shared" si="3"/>
        <v>7.44</v>
      </c>
      <c r="AH5" s="110">
        <f t="shared" si="4"/>
        <v>9.3000000000000007</v>
      </c>
      <c r="AI5" s="110">
        <f t="shared" si="5"/>
        <v>10.050000000000001</v>
      </c>
      <c r="AJ5" s="123">
        <v>42447</v>
      </c>
      <c r="AK5" s="123">
        <v>42451</v>
      </c>
      <c r="AL5" s="108"/>
      <c r="AM5" s="86" t="s">
        <v>15519</v>
      </c>
      <c r="AN5" s="86"/>
      <c r="AO5" s="122" t="s">
        <v>15238</v>
      </c>
      <c r="AP5" s="122"/>
      <c r="AQ5" s="122"/>
      <c r="AR5" s="108"/>
      <c r="AS5" s="21">
        <v>42650</v>
      </c>
    </row>
    <row r="6" spans="1:45" s="3" customFormat="1" ht="48.75" customHeight="1" x14ac:dyDescent="0.15">
      <c r="A6" s="88">
        <v>8697529350239</v>
      </c>
      <c r="B6" s="88" t="s">
        <v>7802</v>
      </c>
      <c r="C6" s="88" t="s">
        <v>14839</v>
      </c>
      <c r="D6" s="89" t="s">
        <v>15124</v>
      </c>
      <c r="E6" s="90" t="s">
        <v>11418</v>
      </c>
      <c r="F6" s="92">
        <v>0</v>
      </c>
      <c r="G6" s="92">
        <v>1</v>
      </c>
      <c r="H6" s="92">
        <v>1</v>
      </c>
      <c r="I6" s="92"/>
      <c r="J6" s="92"/>
      <c r="K6" s="92"/>
      <c r="L6" s="87" t="s">
        <v>3199</v>
      </c>
      <c r="M6" s="87" t="s">
        <v>4309</v>
      </c>
      <c r="N6" s="90" t="s">
        <v>5020</v>
      </c>
      <c r="O6" s="90" t="s">
        <v>8421</v>
      </c>
      <c r="P6" s="90" t="s">
        <v>7423</v>
      </c>
      <c r="Q6" s="90">
        <v>15</v>
      </c>
      <c r="R6" s="90" t="s">
        <v>10834</v>
      </c>
      <c r="S6" s="93" t="s">
        <v>10744</v>
      </c>
      <c r="T6" s="93" t="s">
        <v>10742</v>
      </c>
      <c r="U6" s="93">
        <v>6.12</v>
      </c>
      <c r="V6" s="93">
        <v>6.12</v>
      </c>
      <c r="W6" s="93">
        <v>4.8899999999999997</v>
      </c>
      <c r="X6" s="93" t="s">
        <v>10742</v>
      </c>
      <c r="Y6" s="56"/>
      <c r="Z6" s="88">
        <v>0</v>
      </c>
      <c r="AA6" s="110">
        <v>10.27</v>
      </c>
      <c r="AB6" s="110"/>
      <c r="AC6" s="110">
        <v>10.27</v>
      </c>
      <c r="AD6" s="93">
        <f t="shared" si="0"/>
        <v>11.191599999999999</v>
      </c>
      <c r="AE6" s="93">
        <f t="shared" si="1"/>
        <v>13.9895</v>
      </c>
      <c r="AF6" s="93">
        <f t="shared" si="2"/>
        <v>15.10866</v>
      </c>
      <c r="AG6" s="110">
        <f t="shared" si="3"/>
        <v>11.19</v>
      </c>
      <c r="AH6" s="110">
        <f t="shared" si="4"/>
        <v>13.98</v>
      </c>
      <c r="AI6" s="110">
        <f t="shared" si="5"/>
        <v>15.1</v>
      </c>
      <c r="AJ6" s="123">
        <v>42545</v>
      </c>
      <c r="AK6" s="123">
        <v>42547</v>
      </c>
      <c r="AL6" s="108"/>
      <c r="AM6" s="86" t="s">
        <v>15519</v>
      </c>
      <c r="AN6" s="86"/>
      <c r="AO6" s="122" t="s">
        <v>15827</v>
      </c>
      <c r="AP6" s="122"/>
      <c r="AQ6" s="122"/>
      <c r="AR6" s="108"/>
      <c r="AS6" s="21">
        <v>42650</v>
      </c>
    </row>
    <row r="7" spans="1:45" s="3" customFormat="1" ht="48.75" customHeight="1" x14ac:dyDescent="0.15">
      <c r="A7" s="88">
        <v>8699790010836</v>
      </c>
      <c r="B7" s="88" t="s">
        <v>8846</v>
      </c>
      <c r="C7" s="88" t="s">
        <v>14822</v>
      </c>
      <c r="D7" s="89" t="s">
        <v>15124</v>
      </c>
      <c r="E7" s="90" t="s">
        <v>11418</v>
      </c>
      <c r="F7" s="92">
        <v>6</v>
      </c>
      <c r="G7" s="92">
        <v>2</v>
      </c>
      <c r="H7" s="92">
        <v>1</v>
      </c>
      <c r="I7" s="92"/>
      <c r="J7" s="92"/>
      <c r="K7" s="92"/>
      <c r="L7" s="87" t="s">
        <v>8525</v>
      </c>
      <c r="M7" s="87" t="s">
        <v>4258</v>
      </c>
      <c r="N7" s="90" t="s">
        <v>5423</v>
      </c>
      <c r="O7" s="90" t="s">
        <v>8408</v>
      </c>
      <c r="P7" s="90" t="s">
        <v>7423</v>
      </c>
      <c r="Q7" s="90">
        <v>21</v>
      </c>
      <c r="R7" s="90" t="s">
        <v>10834</v>
      </c>
      <c r="S7" s="93" t="s">
        <v>10744</v>
      </c>
      <c r="T7" s="90" t="s">
        <v>6300</v>
      </c>
      <c r="U7" s="93">
        <v>12.78</v>
      </c>
      <c r="V7" s="93">
        <v>12.78</v>
      </c>
      <c r="W7" s="93">
        <v>12.78</v>
      </c>
      <c r="X7" s="90" t="s">
        <v>6300</v>
      </c>
      <c r="Y7" s="56"/>
      <c r="Z7" s="88">
        <v>0</v>
      </c>
      <c r="AA7" s="110">
        <v>11.87</v>
      </c>
      <c r="AB7" s="110"/>
      <c r="AC7" s="110">
        <v>11.87</v>
      </c>
      <c r="AD7" s="93">
        <f t="shared" si="0"/>
        <v>12.919599999999999</v>
      </c>
      <c r="AE7" s="93">
        <f t="shared" si="1"/>
        <v>16.1495</v>
      </c>
      <c r="AF7" s="93">
        <f t="shared" si="2"/>
        <v>17.441459999999999</v>
      </c>
      <c r="AG7" s="110">
        <f t="shared" si="3"/>
        <v>12.91</v>
      </c>
      <c r="AH7" s="110">
        <f t="shared" si="4"/>
        <v>16.14</v>
      </c>
      <c r="AI7" s="110">
        <f t="shared" si="5"/>
        <v>17.440000000000001</v>
      </c>
      <c r="AJ7" s="123">
        <v>42419</v>
      </c>
      <c r="AK7" s="123">
        <v>42422</v>
      </c>
      <c r="AL7" s="108"/>
      <c r="AM7" s="86" t="s">
        <v>15519</v>
      </c>
      <c r="AN7" s="86"/>
      <c r="AO7" s="122" t="s">
        <v>15106</v>
      </c>
      <c r="AP7" s="122"/>
      <c r="AQ7" s="122"/>
      <c r="AR7" s="108"/>
      <c r="AS7" s="21">
        <v>42650</v>
      </c>
    </row>
    <row r="8" spans="1:45" s="3" customFormat="1" ht="48.75" customHeight="1" x14ac:dyDescent="0.15">
      <c r="A8" s="88">
        <v>8699530090173</v>
      </c>
      <c r="B8" s="88" t="s">
        <v>7769</v>
      </c>
      <c r="C8" s="88" t="s">
        <v>14855</v>
      </c>
      <c r="D8" s="89" t="s">
        <v>15122</v>
      </c>
      <c r="E8" s="90" t="s">
        <v>11418</v>
      </c>
      <c r="F8" s="92">
        <v>0</v>
      </c>
      <c r="G8" s="92">
        <v>5</v>
      </c>
      <c r="H8" s="92">
        <v>1</v>
      </c>
      <c r="I8" s="92"/>
      <c r="J8" s="92"/>
      <c r="K8" s="92"/>
      <c r="L8" s="87" t="s">
        <v>1101</v>
      </c>
      <c r="M8" s="87" t="s">
        <v>1080</v>
      </c>
      <c r="N8" s="90" t="s">
        <v>4730</v>
      </c>
      <c r="O8" s="90">
        <v>750</v>
      </c>
      <c r="P8" s="90" t="s">
        <v>7423</v>
      </c>
      <c r="Q8" s="90">
        <v>14</v>
      </c>
      <c r="R8" s="90" t="s">
        <v>10834</v>
      </c>
      <c r="S8" s="93" t="s">
        <v>10744</v>
      </c>
      <c r="T8" s="90" t="s">
        <v>6300</v>
      </c>
      <c r="U8" s="93">
        <v>21.51</v>
      </c>
      <c r="V8" s="93">
        <v>21.51</v>
      </c>
      <c r="W8" s="93">
        <v>17.2</v>
      </c>
      <c r="X8" s="90" t="s">
        <v>6300</v>
      </c>
      <c r="Y8" s="56"/>
      <c r="Z8" s="88">
        <v>0</v>
      </c>
      <c r="AA8" s="110">
        <v>10.42</v>
      </c>
      <c r="AB8" s="110"/>
      <c r="AC8" s="110">
        <v>10.42</v>
      </c>
      <c r="AD8" s="71">
        <f t="shared" si="0"/>
        <v>11.3536</v>
      </c>
      <c r="AE8" s="71">
        <f t="shared" si="1"/>
        <v>14.192</v>
      </c>
      <c r="AF8" s="71">
        <f t="shared" si="2"/>
        <v>15.327360000000001</v>
      </c>
      <c r="AG8" s="110">
        <f t="shared" si="3"/>
        <v>11.35</v>
      </c>
      <c r="AH8" s="110">
        <f t="shared" si="4"/>
        <v>14.19</v>
      </c>
      <c r="AI8" s="110">
        <f t="shared" si="5"/>
        <v>15.32</v>
      </c>
      <c r="AJ8" s="18">
        <v>42419</v>
      </c>
      <c r="AK8" s="18">
        <v>42422</v>
      </c>
      <c r="AL8" s="109"/>
      <c r="AM8" s="86" t="s">
        <v>15519</v>
      </c>
      <c r="AN8" s="86"/>
      <c r="AO8" s="86" t="s">
        <v>14988</v>
      </c>
      <c r="AP8" s="86"/>
      <c r="AQ8" s="86"/>
      <c r="AR8" s="109"/>
      <c r="AS8" s="21">
        <v>42552</v>
      </c>
    </row>
    <row r="9" spans="1:45" s="3" customFormat="1" ht="48.75" customHeight="1" x14ac:dyDescent="0.15">
      <c r="A9" s="88">
        <v>8699809037755</v>
      </c>
      <c r="B9" s="88" t="s">
        <v>7784</v>
      </c>
      <c r="C9" s="88" t="s">
        <v>14374</v>
      </c>
      <c r="D9" s="89" t="s">
        <v>15124</v>
      </c>
      <c r="E9" s="90" t="s">
        <v>11418</v>
      </c>
      <c r="F9" s="92">
        <v>0</v>
      </c>
      <c r="G9" s="92">
        <v>1</v>
      </c>
      <c r="H9" s="92">
        <v>1</v>
      </c>
      <c r="I9" s="92"/>
      <c r="J9" s="92"/>
      <c r="K9" s="92"/>
      <c r="L9" s="87" t="s">
        <v>9961</v>
      </c>
      <c r="M9" s="87" t="s">
        <v>1264</v>
      </c>
      <c r="N9" s="90" t="s">
        <v>15144</v>
      </c>
      <c r="O9" s="90">
        <v>500</v>
      </c>
      <c r="P9" s="90" t="s">
        <v>7423</v>
      </c>
      <c r="Q9" s="90">
        <v>30</v>
      </c>
      <c r="R9" s="90" t="s">
        <v>10834</v>
      </c>
      <c r="S9" s="93" t="s">
        <v>10785</v>
      </c>
      <c r="T9" s="90" t="s">
        <v>5831</v>
      </c>
      <c r="U9" s="117">
        <v>7.25</v>
      </c>
      <c r="V9" s="117">
        <v>7.25</v>
      </c>
      <c r="W9" s="117">
        <v>5.8</v>
      </c>
      <c r="X9" s="90" t="s">
        <v>5831</v>
      </c>
      <c r="Y9" s="56">
        <v>3</v>
      </c>
      <c r="Z9" s="88">
        <v>0</v>
      </c>
      <c r="AA9" s="113">
        <v>15.59</v>
      </c>
      <c r="AB9" s="110"/>
      <c r="AC9" s="118">
        <v>15.59</v>
      </c>
      <c r="AD9" s="100">
        <f t="shared" si="0"/>
        <v>16.937200000000001</v>
      </c>
      <c r="AE9" s="100">
        <f t="shared" si="1"/>
        <v>21.171500000000002</v>
      </c>
      <c r="AF9" s="100">
        <f t="shared" si="2"/>
        <v>22.865220000000004</v>
      </c>
      <c r="AG9" s="110">
        <f t="shared" si="3"/>
        <v>16.93</v>
      </c>
      <c r="AH9" s="110">
        <f t="shared" si="4"/>
        <v>21.17</v>
      </c>
      <c r="AI9" s="110">
        <f t="shared" si="5"/>
        <v>22.86</v>
      </c>
      <c r="AJ9" s="123">
        <v>42783</v>
      </c>
      <c r="AK9" s="123">
        <v>42786</v>
      </c>
      <c r="AL9" s="89"/>
      <c r="AM9" s="122" t="s">
        <v>15519</v>
      </c>
      <c r="AN9" s="122"/>
      <c r="AO9" s="122" t="s">
        <v>16550</v>
      </c>
      <c r="AP9" s="122"/>
      <c r="AQ9" s="122"/>
      <c r="AR9" s="108"/>
      <c r="AS9" s="21">
        <v>42797</v>
      </c>
    </row>
    <row r="10" spans="1:45" s="3" customFormat="1" ht="48.75" customHeight="1" x14ac:dyDescent="0.15">
      <c r="A10" s="88">
        <v>8699809037755</v>
      </c>
      <c r="B10" s="88" t="s">
        <v>7784</v>
      </c>
      <c r="C10" s="88" t="s">
        <v>14374</v>
      </c>
      <c r="D10" s="89" t="s">
        <v>15124</v>
      </c>
      <c r="E10" s="90" t="s">
        <v>11418</v>
      </c>
      <c r="F10" s="92">
        <v>0</v>
      </c>
      <c r="G10" s="92">
        <v>1</v>
      </c>
      <c r="H10" s="92">
        <v>1</v>
      </c>
      <c r="I10" s="92"/>
      <c r="J10" s="92"/>
      <c r="K10" s="92"/>
      <c r="L10" s="87" t="s">
        <v>9961</v>
      </c>
      <c r="M10" s="87" t="s">
        <v>1264</v>
      </c>
      <c r="N10" s="90" t="s">
        <v>5588</v>
      </c>
      <c r="O10" s="90">
        <v>500</v>
      </c>
      <c r="P10" s="90" t="s">
        <v>7423</v>
      </c>
      <c r="Q10" s="90">
        <v>30</v>
      </c>
      <c r="R10" s="90" t="s">
        <v>10834</v>
      </c>
      <c r="S10" s="93" t="s">
        <v>10785</v>
      </c>
      <c r="T10" s="90" t="s">
        <v>10742</v>
      </c>
      <c r="U10" s="93">
        <v>7.25</v>
      </c>
      <c r="V10" s="93">
        <v>7.25</v>
      </c>
      <c r="W10" s="93">
        <v>5.8</v>
      </c>
      <c r="X10" s="90" t="s">
        <v>10742</v>
      </c>
      <c r="Y10" s="56">
        <v>3</v>
      </c>
      <c r="Z10" s="88">
        <v>0</v>
      </c>
      <c r="AA10" s="110">
        <v>14.09</v>
      </c>
      <c r="AB10" s="110"/>
      <c r="AC10" s="110">
        <v>14.09</v>
      </c>
      <c r="AD10" s="71">
        <f t="shared" si="0"/>
        <v>15.3172</v>
      </c>
      <c r="AE10" s="71">
        <f t="shared" si="1"/>
        <v>19.1465</v>
      </c>
      <c r="AF10" s="71">
        <f t="shared" si="2"/>
        <v>20.67822</v>
      </c>
      <c r="AG10" s="110">
        <f t="shared" si="3"/>
        <v>15.31</v>
      </c>
      <c r="AH10" s="110">
        <f t="shared" si="4"/>
        <v>19.14</v>
      </c>
      <c r="AI10" s="110">
        <f t="shared" si="5"/>
        <v>20.67</v>
      </c>
      <c r="AJ10" s="61">
        <v>42566</v>
      </c>
      <c r="AK10" s="18">
        <v>42570</v>
      </c>
      <c r="AL10" s="109"/>
      <c r="AM10" s="86" t="s">
        <v>15304</v>
      </c>
      <c r="AN10" s="86"/>
      <c r="AO10" s="86" t="s">
        <v>15019</v>
      </c>
      <c r="AP10" s="86"/>
      <c r="AQ10" s="86"/>
      <c r="AR10" s="109"/>
      <c r="AS10" s="21">
        <v>42601</v>
      </c>
    </row>
    <row r="11" spans="1:45" s="3" customFormat="1" ht="48.75" customHeight="1" x14ac:dyDescent="0.15">
      <c r="A11" s="88">
        <v>8699530090043</v>
      </c>
      <c r="B11" s="88" t="s">
        <v>7769</v>
      </c>
      <c r="C11" s="88" t="s">
        <v>14855</v>
      </c>
      <c r="D11" s="89" t="s">
        <v>15122</v>
      </c>
      <c r="E11" s="90" t="s">
        <v>11418</v>
      </c>
      <c r="F11" s="92">
        <v>4</v>
      </c>
      <c r="G11" s="92">
        <v>5</v>
      </c>
      <c r="H11" s="92">
        <v>2</v>
      </c>
      <c r="I11" s="92"/>
      <c r="J11" s="92"/>
      <c r="K11" s="92"/>
      <c r="L11" s="87" t="s">
        <v>1093</v>
      </c>
      <c r="M11" s="87" t="s">
        <v>1080</v>
      </c>
      <c r="N11" s="90" t="s">
        <v>4730</v>
      </c>
      <c r="O11" s="90">
        <v>500</v>
      </c>
      <c r="P11" s="90" t="s">
        <v>7423</v>
      </c>
      <c r="Q11" s="90">
        <v>14</v>
      </c>
      <c r="R11" s="90" t="s">
        <v>10834</v>
      </c>
      <c r="S11" s="93" t="s">
        <v>10744</v>
      </c>
      <c r="T11" s="90" t="s">
        <v>10567</v>
      </c>
      <c r="U11" s="93">
        <v>3.3899999999999997</v>
      </c>
      <c r="V11" s="93">
        <v>3.3899999999999997</v>
      </c>
      <c r="W11" s="93">
        <v>0</v>
      </c>
      <c r="X11" s="90" t="s">
        <v>10567</v>
      </c>
      <c r="Y11" s="56"/>
      <c r="Z11" s="88">
        <v>0</v>
      </c>
      <c r="AA11" s="110">
        <v>7.17</v>
      </c>
      <c r="AB11" s="110"/>
      <c r="AC11" s="110">
        <v>7.17</v>
      </c>
      <c r="AD11" s="71">
        <f t="shared" si="0"/>
        <v>7.8153000000000006</v>
      </c>
      <c r="AE11" s="71">
        <f t="shared" si="1"/>
        <v>9.7691250000000007</v>
      </c>
      <c r="AF11" s="71">
        <f t="shared" si="2"/>
        <v>10.550655000000001</v>
      </c>
      <c r="AG11" s="110">
        <f t="shared" si="3"/>
        <v>7.81</v>
      </c>
      <c r="AH11" s="110">
        <f t="shared" si="4"/>
        <v>9.76</v>
      </c>
      <c r="AI11" s="110">
        <f t="shared" si="5"/>
        <v>10.55</v>
      </c>
      <c r="AJ11" s="18">
        <v>42447</v>
      </c>
      <c r="AK11" s="18">
        <v>42451</v>
      </c>
      <c r="AL11" s="109"/>
      <c r="AM11" s="86" t="s">
        <v>15519</v>
      </c>
      <c r="AN11" s="86"/>
      <c r="AO11" s="86" t="s">
        <v>15247</v>
      </c>
      <c r="AP11" s="86"/>
      <c r="AQ11" s="86"/>
      <c r="AR11" s="109"/>
      <c r="AS11" s="21">
        <v>42552</v>
      </c>
    </row>
    <row r="12" spans="1:45" s="3" customFormat="1" ht="48.75" customHeight="1" x14ac:dyDescent="0.15">
      <c r="A12" s="88">
        <v>8699790030346</v>
      </c>
      <c r="B12" s="88" t="s">
        <v>7638</v>
      </c>
      <c r="C12" s="88" t="s">
        <v>14489</v>
      </c>
      <c r="D12" s="89" t="s">
        <v>15124</v>
      </c>
      <c r="E12" s="90" t="s">
        <v>15124</v>
      </c>
      <c r="F12" s="92">
        <v>6</v>
      </c>
      <c r="G12" s="92">
        <v>2</v>
      </c>
      <c r="H12" s="90">
        <v>1</v>
      </c>
      <c r="I12" s="90"/>
      <c r="J12" s="90"/>
      <c r="K12" s="90"/>
      <c r="L12" s="87" t="s">
        <v>2715</v>
      </c>
      <c r="M12" s="87" t="s">
        <v>12640</v>
      </c>
      <c r="N12" s="90" t="s">
        <v>5423</v>
      </c>
      <c r="O12" s="90"/>
      <c r="P12" s="90"/>
      <c r="Q12" s="90">
        <v>20</v>
      </c>
      <c r="R12" s="90" t="s">
        <v>10834</v>
      </c>
      <c r="S12" s="93" t="s">
        <v>10744</v>
      </c>
      <c r="T12" s="90" t="s">
        <v>6300</v>
      </c>
      <c r="U12" s="93">
        <v>7.77</v>
      </c>
      <c r="V12" s="93">
        <v>7.77</v>
      </c>
      <c r="W12" s="93">
        <v>7.77</v>
      </c>
      <c r="X12" s="90" t="s">
        <v>6300</v>
      </c>
      <c r="Y12" s="56"/>
      <c r="Z12" s="88">
        <v>0</v>
      </c>
      <c r="AA12" s="110">
        <v>8.7899999999999991</v>
      </c>
      <c r="AB12" s="110"/>
      <c r="AC12" s="110">
        <v>8.7899999999999991</v>
      </c>
      <c r="AD12" s="71">
        <f t="shared" si="0"/>
        <v>9.5810999999999993</v>
      </c>
      <c r="AE12" s="71">
        <f t="shared" si="1"/>
        <v>11.976374999999999</v>
      </c>
      <c r="AF12" s="71">
        <f t="shared" si="2"/>
        <v>12.934485</v>
      </c>
      <c r="AG12" s="110">
        <f t="shared" si="3"/>
        <v>9.58</v>
      </c>
      <c r="AH12" s="110">
        <f t="shared" si="4"/>
        <v>11.97</v>
      </c>
      <c r="AI12" s="110">
        <f t="shared" si="5"/>
        <v>12.93</v>
      </c>
      <c r="AJ12" s="18">
        <v>42419</v>
      </c>
      <c r="AK12" s="18">
        <v>42422</v>
      </c>
      <c r="AL12" s="109"/>
      <c r="AM12" s="86" t="s">
        <v>15519</v>
      </c>
      <c r="AN12" s="86"/>
      <c r="AO12" s="86" t="s">
        <v>14988</v>
      </c>
      <c r="AP12" s="86"/>
      <c r="AQ12" s="86"/>
      <c r="AR12" s="109"/>
      <c r="AS12" s="21">
        <v>42552</v>
      </c>
    </row>
    <row r="13" spans="1:45" s="3" customFormat="1" ht="48.75" customHeight="1" x14ac:dyDescent="0.15">
      <c r="A13" s="88">
        <v>8699976040046</v>
      </c>
      <c r="B13" s="88" t="s">
        <v>7723</v>
      </c>
      <c r="C13" s="88" t="s">
        <v>14363</v>
      </c>
      <c r="D13" s="89" t="s">
        <v>15122</v>
      </c>
      <c r="E13" s="90" t="s">
        <v>11418</v>
      </c>
      <c r="F13" s="92">
        <v>0</v>
      </c>
      <c r="G13" s="92">
        <v>3</v>
      </c>
      <c r="H13" s="92">
        <v>1</v>
      </c>
      <c r="I13" s="92"/>
      <c r="J13" s="92"/>
      <c r="K13" s="92"/>
      <c r="L13" s="87" t="s">
        <v>9547</v>
      </c>
      <c r="M13" s="87" t="s">
        <v>8107</v>
      </c>
      <c r="N13" s="90" t="s">
        <v>7560</v>
      </c>
      <c r="O13" s="90" t="s">
        <v>7428</v>
      </c>
      <c r="P13" s="90" t="s">
        <v>7423</v>
      </c>
      <c r="Q13" s="90">
        <v>50</v>
      </c>
      <c r="R13" s="90" t="s">
        <v>10834</v>
      </c>
      <c r="S13" s="93" t="s">
        <v>10744</v>
      </c>
      <c r="T13" s="93" t="s">
        <v>16230</v>
      </c>
      <c r="U13" s="117">
        <v>21.15</v>
      </c>
      <c r="V13" s="117">
        <v>35.25</v>
      </c>
      <c r="W13" s="117">
        <v>21.15</v>
      </c>
      <c r="X13" s="93" t="s">
        <v>16230</v>
      </c>
      <c r="Y13" s="56"/>
      <c r="Z13" s="88">
        <v>0</v>
      </c>
      <c r="AA13" s="110">
        <v>33.74</v>
      </c>
      <c r="AB13" s="110"/>
      <c r="AC13" s="118">
        <v>33.74</v>
      </c>
      <c r="AD13" s="100">
        <f t="shared" si="0"/>
        <v>36.539200000000001</v>
      </c>
      <c r="AE13" s="100">
        <f t="shared" si="1"/>
        <v>45.673999999999999</v>
      </c>
      <c r="AF13" s="100">
        <f t="shared" si="2"/>
        <v>49.327920000000006</v>
      </c>
      <c r="AG13" s="110">
        <f t="shared" si="3"/>
        <v>36.53</v>
      </c>
      <c r="AH13" s="110">
        <f t="shared" si="4"/>
        <v>45.67</v>
      </c>
      <c r="AI13" s="110">
        <f t="shared" si="5"/>
        <v>49.32</v>
      </c>
      <c r="AJ13" s="123">
        <v>42419</v>
      </c>
      <c r="AK13" s="123">
        <v>42422</v>
      </c>
      <c r="AL13" s="92"/>
      <c r="AM13" s="86" t="s">
        <v>15519</v>
      </c>
      <c r="AN13" s="86"/>
      <c r="AO13" s="122" t="s">
        <v>14988</v>
      </c>
      <c r="AP13" s="122"/>
      <c r="AQ13" s="122"/>
      <c r="AR13" s="108"/>
      <c r="AS13" s="21">
        <v>42769</v>
      </c>
    </row>
    <row r="14" spans="1:45" s="3" customFormat="1" ht="48.75" customHeight="1" x14ac:dyDescent="0.15">
      <c r="A14" s="88">
        <v>8699704029138</v>
      </c>
      <c r="B14" s="88" t="s">
        <v>7703</v>
      </c>
      <c r="C14" s="88" t="s">
        <v>14972</v>
      </c>
      <c r="D14" s="89" t="s">
        <v>15124</v>
      </c>
      <c r="E14" s="90" t="s">
        <v>11418</v>
      </c>
      <c r="F14" s="92">
        <v>4</v>
      </c>
      <c r="G14" s="92">
        <v>1</v>
      </c>
      <c r="H14" s="92">
        <v>2</v>
      </c>
      <c r="I14" s="92"/>
      <c r="J14" s="92"/>
      <c r="K14" s="92"/>
      <c r="L14" s="87" t="s">
        <v>5512</v>
      </c>
      <c r="M14" s="87" t="s">
        <v>7576</v>
      </c>
      <c r="N14" s="90" t="s">
        <v>15682</v>
      </c>
      <c r="O14" s="90" t="s">
        <v>8340</v>
      </c>
      <c r="P14" s="90" t="s">
        <v>7423</v>
      </c>
      <c r="Q14" s="90">
        <v>20</v>
      </c>
      <c r="R14" s="90" t="s">
        <v>10834</v>
      </c>
      <c r="S14" s="93" t="s">
        <v>10785</v>
      </c>
      <c r="T14" s="90" t="s">
        <v>10567</v>
      </c>
      <c r="U14" s="117">
        <v>1.41</v>
      </c>
      <c r="V14" s="117">
        <v>1.41</v>
      </c>
      <c r="W14" s="117">
        <v>0</v>
      </c>
      <c r="X14" s="90" t="s">
        <v>10567</v>
      </c>
      <c r="Y14" s="56"/>
      <c r="Z14" s="88">
        <v>0</v>
      </c>
      <c r="AA14" s="110">
        <v>2.98</v>
      </c>
      <c r="AB14" s="110"/>
      <c r="AC14" s="118">
        <v>2.98</v>
      </c>
      <c r="AD14" s="100">
        <f t="shared" si="0"/>
        <v>3.2482000000000002</v>
      </c>
      <c r="AE14" s="100">
        <f t="shared" si="1"/>
        <v>4.0602499999999999</v>
      </c>
      <c r="AF14" s="100">
        <f t="shared" si="2"/>
        <v>4.3850699999999998</v>
      </c>
      <c r="AG14" s="110">
        <f t="shared" si="3"/>
        <v>3.24</v>
      </c>
      <c r="AH14" s="110">
        <f t="shared" si="4"/>
        <v>4.0599999999999996</v>
      </c>
      <c r="AI14" s="110">
        <f t="shared" si="5"/>
        <v>4.38</v>
      </c>
      <c r="AJ14" s="123">
        <v>42447</v>
      </c>
      <c r="AK14" s="123">
        <v>42451</v>
      </c>
      <c r="AL14" s="92"/>
      <c r="AM14" s="86" t="s">
        <v>15519</v>
      </c>
      <c r="AN14" s="86"/>
      <c r="AO14" s="122" t="s">
        <v>15230</v>
      </c>
      <c r="AP14" s="122"/>
      <c r="AQ14" s="122"/>
      <c r="AR14" s="108"/>
      <c r="AS14" s="21">
        <v>42769</v>
      </c>
    </row>
    <row r="15" spans="1:45" s="3" customFormat="1" ht="48.75" customHeight="1" x14ac:dyDescent="0.15">
      <c r="A15" s="88">
        <v>8699790750251</v>
      </c>
      <c r="B15" s="88" t="s">
        <v>7763</v>
      </c>
      <c r="C15" s="88" t="s">
        <v>14917</v>
      </c>
      <c r="D15" s="89" t="s">
        <v>15124</v>
      </c>
      <c r="E15" s="90" t="s">
        <v>11418</v>
      </c>
      <c r="F15" s="92">
        <v>4</v>
      </c>
      <c r="G15" s="92">
        <v>1</v>
      </c>
      <c r="H15" s="92">
        <v>2</v>
      </c>
      <c r="I15" s="92"/>
      <c r="J15" s="92"/>
      <c r="K15" s="92"/>
      <c r="L15" s="87" t="s">
        <v>5148</v>
      </c>
      <c r="M15" s="87" t="s">
        <v>8377</v>
      </c>
      <c r="N15" s="90" t="s">
        <v>5423</v>
      </c>
      <c r="O15" s="90" t="s">
        <v>7524</v>
      </c>
      <c r="P15" s="90" t="s">
        <v>7423</v>
      </c>
      <c r="Q15" s="90">
        <v>1</v>
      </c>
      <c r="R15" s="90" t="s">
        <v>10834</v>
      </c>
      <c r="S15" s="93" t="s">
        <v>10744</v>
      </c>
      <c r="T15" s="90" t="s">
        <v>10567</v>
      </c>
      <c r="U15" s="93">
        <v>2.5299999999999998</v>
      </c>
      <c r="V15" s="93">
        <v>2.5299999999999998</v>
      </c>
      <c r="W15" s="93">
        <v>0</v>
      </c>
      <c r="X15" s="90" t="s">
        <v>10567</v>
      </c>
      <c r="Y15" s="56">
        <v>3</v>
      </c>
      <c r="Z15" s="88">
        <v>0</v>
      </c>
      <c r="AA15" s="110">
        <v>5.35</v>
      </c>
      <c r="AB15" s="110"/>
      <c r="AC15" s="110">
        <v>5.35</v>
      </c>
      <c r="AD15" s="71">
        <f t="shared" si="0"/>
        <v>5.8315000000000001</v>
      </c>
      <c r="AE15" s="71">
        <f t="shared" si="1"/>
        <v>7.2893749999999997</v>
      </c>
      <c r="AF15" s="71">
        <f t="shared" si="2"/>
        <v>7.8725250000000004</v>
      </c>
      <c r="AG15" s="110">
        <f t="shared" si="3"/>
        <v>5.83</v>
      </c>
      <c r="AH15" s="110">
        <f t="shared" si="4"/>
        <v>7.28</v>
      </c>
      <c r="AI15" s="110">
        <f t="shared" si="5"/>
        <v>7.87</v>
      </c>
      <c r="AJ15" s="18">
        <v>42447</v>
      </c>
      <c r="AK15" s="18">
        <v>42451</v>
      </c>
      <c r="AL15" s="109"/>
      <c r="AM15" s="86" t="s">
        <v>15519</v>
      </c>
      <c r="AN15" s="86"/>
      <c r="AO15" s="86" t="s">
        <v>15257</v>
      </c>
      <c r="AP15" s="86"/>
      <c r="AQ15" s="86"/>
      <c r="AR15" s="109"/>
      <c r="AS15" s="21">
        <v>42552</v>
      </c>
    </row>
    <row r="16" spans="1:45" s="3" customFormat="1" ht="48.75" customHeight="1" x14ac:dyDescent="0.15">
      <c r="A16" s="88">
        <v>8699586090325</v>
      </c>
      <c r="B16" s="88" t="s">
        <v>8007</v>
      </c>
      <c r="C16" s="88" t="s">
        <v>14440</v>
      </c>
      <c r="D16" s="89" t="s">
        <v>15124</v>
      </c>
      <c r="E16" s="90" t="s">
        <v>11418</v>
      </c>
      <c r="F16" s="92">
        <v>0</v>
      </c>
      <c r="G16" s="92">
        <v>1</v>
      </c>
      <c r="H16" s="92">
        <v>2</v>
      </c>
      <c r="I16" s="92"/>
      <c r="J16" s="92"/>
      <c r="K16" s="92"/>
      <c r="L16" s="87" t="s">
        <v>99</v>
      </c>
      <c r="M16" s="87" t="s">
        <v>100</v>
      </c>
      <c r="N16" s="90" t="s">
        <v>5476</v>
      </c>
      <c r="O16" s="90">
        <v>3</v>
      </c>
      <c r="P16" s="90" t="s">
        <v>7447</v>
      </c>
      <c r="Q16" s="90">
        <v>10</v>
      </c>
      <c r="R16" s="90" t="s">
        <v>10834</v>
      </c>
      <c r="S16" s="93" t="s">
        <v>10744</v>
      </c>
      <c r="T16" s="93"/>
      <c r="U16" s="93"/>
      <c r="V16" s="93">
        <v>3.4299999999999997</v>
      </c>
      <c r="W16" s="93">
        <v>0</v>
      </c>
      <c r="X16" s="90" t="s">
        <v>10567</v>
      </c>
      <c r="Y16" s="90"/>
      <c r="Z16" s="88">
        <v>0</v>
      </c>
      <c r="AA16" s="88"/>
      <c r="AB16" s="88"/>
      <c r="AC16" s="110">
        <v>7.32</v>
      </c>
      <c r="AD16" s="71">
        <f t="shared" si="0"/>
        <v>7.9788000000000006</v>
      </c>
      <c r="AE16" s="71">
        <f t="shared" si="1"/>
        <v>9.9735000000000014</v>
      </c>
      <c r="AF16" s="71">
        <f t="shared" si="2"/>
        <v>10.771380000000002</v>
      </c>
      <c r="AG16" s="110">
        <f t="shared" si="3"/>
        <v>7.97</v>
      </c>
      <c r="AH16" s="110">
        <f t="shared" si="4"/>
        <v>9.9700000000000006</v>
      </c>
      <c r="AI16" s="110">
        <f t="shared" si="5"/>
        <v>10.77</v>
      </c>
      <c r="AJ16" s="18">
        <v>42454</v>
      </c>
      <c r="AK16" s="18">
        <v>42458</v>
      </c>
      <c r="AL16" s="54"/>
      <c r="AM16" s="86"/>
      <c r="AN16" s="86"/>
      <c r="AO16" s="86" t="s">
        <v>15320</v>
      </c>
      <c r="AP16" s="86"/>
      <c r="AQ16" s="86"/>
      <c r="AR16" s="86"/>
      <c r="AS16" s="21">
        <v>42475</v>
      </c>
    </row>
    <row r="17" spans="1:45" s="3" customFormat="1" ht="48.75" customHeight="1" x14ac:dyDescent="0.2">
      <c r="A17" s="88">
        <v>8699809156739</v>
      </c>
      <c r="B17" s="88" t="s">
        <v>7948</v>
      </c>
      <c r="C17" s="88" t="s">
        <v>14410</v>
      </c>
      <c r="D17" s="89" t="s">
        <v>15124</v>
      </c>
      <c r="E17" s="90" t="s">
        <v>17015</v>
      </c>
      <c r="F17" s="92">
        <v>0</v>
      </c>
      <c r="G17" s="92">
        <v>1</v>
      </c>
      <c r="H17" s="92">
        <v>1</v>
      </c>
      <c r="I17" s="92"/>
      <c r="J17" s="92"/>
      <c r="K17" s="92"/>
      <c r="L17" s="87" t="s">
        <v>7215</v>
      </c>
      <c r="M17" s="87" t="s">
        <v>395</v>
      </c>
      <c r="N17" s="90" t="s">
        <v>5588</v>
      </c>
      <c r="O17" s="90">
        <v>8</v>
      </c>
      <c r="P17" s="90" t="s">
        <v>7423</v>
      </c>
      <c r="Q17" s="90">
        <v>20</v>
      </c>
      <c r="R17" s="90" t="s">
        <v>17026</v>
      </c>
      <c r="S17" s="93" t="s">
        <v>10744</v>
      </c>
      <c r="T17" s="93" t="s">
        <v>11416</v>
      </c>
      <c r="U17" s="117">
        <v>6.42</v>
      </c>
      <c r="V17" s="117">
        <v>6.42</v>
      </c>
      <c r="W17" s="117">
        <v>5.13</v>
      </c>
      <c r="X17" s="93" t="s">
        <v>11416</v>
      </c>
      <c r="Y17" s="56"/>
      <c r="Z17" s="88">
        <v>0</v>
      </c>
      <c r="AA17" s="110">
        <v>11.93</v>
      </c>
      <c r="AB17" s="110"/>
      <c r="AC17" s="118">
        <v>11.93</v>
      </c>
      <c r="AD17" s="110">
        <v>12.98</v>
      </c>
      <c r="AE17" s="110">
        <v>16.23</v>
      </c>
      <c r="AF17" s="110">
        <v>17.52</v>
      </c>
      <c r="AG17" s="110">
        <f t="shared" si="3"/>
        <v>12.98</v>
      </c>
      <c r="AH17" s="110">
        <f t="shared" si="4"/>
        <v>16.23</v>
      </c>
      <c r="AI17" s="110">
        <f t="shared" si="5"/>
        <v>17.52</v>
      </c>
      <c r="AJ17" s="123">
        <v>42783</v>
      </c>
      <c r="AK17" s="123">
        <v>42786</v>
      </c>
      <c r="AL17" s="89"/>
      <c r="AM17" s="86" t="s">
        <v>17281</v>
      </c>
      <c r="AN17" s="86"/>
      <c r="AO17" s="122" t="s">
        <v>16623</v>
      </c>
      <c r="AP17" s="88">
        <v>0</v>
      </c>
      <c r="AQ17" s="130"/>
      <c r="AR17" s="108"/>
      <c r="AS17" s="120">
        <v>43028</v>
      </c>
    </row>
    <row r="18" spans="1:45" s="3" customFormat="1" ht="48.75" customHeight="1" x14ac:dyDescent="0.15">
      <c r="A18" s="88">
        <v>8697936244220</v>
      </c>
      <c r="B18" s="88" t="s">
        <v>14299</v>
      </c>
      <c r="C18" s="88" t="s">
        <v>14625</v>
      </c>
      <c r="D18" s="89" t="s">
        <v>15122</v>
      </c>
      <c r="E18" s="90" t="s">
        <v>15122</v>
      </c>
      <c r="F18" s="92">
        <v>0</v>
      </c>
      <c r="G18" s="92">
        <v>5</v>
      </c>
      <c r="H18" s="90">
        <v>1</v>
      </c>
      <c r="I18" s="90"/>
      <c r="J18" s="90"/>
      <c r="K18" s="90"/>
      <c r="L18" s="87" t="s">
        <v>2778</v>
      </c>
      <c r="M18" s="87" t="s">
        <v>2779</v>
      </c>
      <c r="N18" s="90" t="s">
        <v>9148</v>
      </c>
      <c r="O18" s="90" t="s">
        <v>7483</v>
      </c>
      <c r="P18" s="90" t="s">
        <v>7423</v>
      </c>
      <c r="Q18" s="90">
        <v>30</v>
      </c>
      <c r="R18" s="90" t="s">
        <v>10834</v>
      </c>
      <c r="S18" s="93" t="s">
        <v>10744</v>
      </c>
      <c r="T18" s="90" t="s">
        <v>5822</v>
      </c>
      <c r="U18" s="93">
        <v>10.130000000000001</v>
      </c>
      <c r="V18" s="93">
        <v>10.130000000000001</v>
      </c>
      <c r="W18" s="93">
        <v>6.07</v>
      </c>
      <c r="X18" s="90" t="s">
        <v>5822</v>
      </c>
      <c r="Y18" s="56"/>
      <c r="Z18" s="88">
        <v>0</v>
      </c>
      <c r="AA18" s="110">
        <v>12.82</v>
      </c>
      <c r="AB18" s="110"/>
      <c r="AC18" s="110">
        <v>12.82</v>
      </c>
      <c r="AD18" s="93">
        <f t="shared" ref="AD18:AD49" si="6">IF(Z18=2,AC18*1.08,IF(AC18&lt;=10,(AC18*1.09),IF(AC18&lt;=50,(10*1.09)+((AC18-10)*1.08),IF(AC18&lt;=100,(10*1.09)+((50-10)*1.08)+((AC18-50)*1.07),IF(AC18&lt;=200,(10*1.09)+((50-10)*1.08)+((100-50)*1.07)+((AC18-100)*1.04),(10*1.09)+((50-10)*1.08)+((100-50)*1.07)+((200-100)*1.04)+((AC18-200)*1.02))))))</f>
        <v>13.945600000000001</v>
      </c>
      <c r="AE18" s="93">
        <f t="shared" ref="AE18:AE49" si="7">IF(Z18=1,AD18*1.08,IF(Z18=2,0,IF(AC18&lt;=100,(AD18*1.25),IF(AC18&lt;=200,134.5+((AC18-100)*1.04*1.16),255.14+((AC18-200)*1.02*1.12)))))</f>
        <v>17.432000000000002</v>
      </c>
      <c r="AF18" s="93">
        <f t="shared" ref="AF18:AF49" si="8">IF(Z18=1,0,(AE18*1.08))</f>
        <v>18.826560000000004</v>
      </c>
      <c r="AG18" s="110">
        <f t="shared" si="3"/>
        <v>13.94</v>
      </c>
      <c r="AH18" s="110">
        <f t="shared" si="4"/>
        <v>17.43</v>
      </c>
      <c r="AI18" s="110">
        <f t="shared" si="5"/>
        <v>18.82</v>
      </c>
      <c r="AJ18" s="123">
        <v>42419</v>
      </c>
      <c r="AK18" s="123">
        <v>42422</v>
      </c>
      <c r="AL18" s="108"/>
      <c r="AM18" s="86" t="s">
        <v>15519</v>
      </c>
      <c r="AN18" s="86"/>
      <c r="AO18" s="122" t="s">
        <v>14988</v>
      </c>
      <c r="AP18" s="122"/>
      <c r="AQ18" s="122"/>
      <c r="AR18" s="108"/>
      <c r="AS18" s="21">
        <v>42650</v>
      </c>
    </row>
    <row r="19" spans="1:45" s="3" customFormat="1" ht="48.75" customHeight="1" x14ac:dyDescent="0.15">
      <c r="A19" s="88">
        <v>8699636010532</v>
      </c>
      <c r="B19" s="88" t="s">
        <v>7655</v>
      </c>
      <c r="C19" s="88" t="s">
        <v>14631</v>
      </c>
      <c r="D19" s="89" t="s">
        <v>15124</v>
      </c>
      <c r="E19" s="90" t="s">
        <v>15124</v>
      </c>
      <c r="F19" s="20">
        <v>0</v>
      </c>
      <c r="G19" s="92">
        <v>1</v>
      </c>
      <c r="H19" s="90">
        <v>1</v>
      </c>
      <c r="I19" s="90"/>
      <c r="J19" s="90"/>
      <c r="K19" s="90"/>
      <c r="L19" s="87" t="s">
        <v>2708</v>
      </c>
      <c r="M19" s="87" t="s">
        <v>2707</v>
      </c>
      <c r="N19" s="90" t="s">
        <v>5560</v>
      </c>
      <c r="O19" s="90">
        <v>10</v>
      </c>
      <c r="P19" s="90" t="s">
        <v>7423</v>
      </c>
      <c r="Q19" s="90">
        <v>20</v>
      </c>
      <c r="R19" s="90" t="s">
        <v>10834</v>
      </c>
      <c r="S19" s="93" t="s">
        <v>10744</v>
      </c>
      <c r="T19" s="90" t="s">
        <v>11317</v>
      </c>
      <c r="U19" s="117">
        <v>4.8899999999999997</v>
      </c>
      <c r="V19" s="117">
        <v>4.8899999999999997</v>
      </c>
      <c r="W19" s="117">
        <v>2.93</v>
      </c>
      <c r="X19" s="90" t="s">
        <v>11317</v>
      </c>
      <c r="Y19" s="56"/>
      <c r="Z19" s="88">
        <v>0</v>
      </c>
      <c r="AA19" s="110">
        <v>6.84</v>
      </c>
      <c r="AB19" s="110"/>
      <c r="AC19" s="118">
        <v>6.84</v>
      </c>
      <c r="AD19" s="100">
        <f t="shared" si="6"/>
        <v>7.4556000000000004</v>
      </c>
      <c r="AE19" s="100">
        <f t="shared" si="7"/>
        <v>9.3195000000000014</v>
      </c>
      <c r="AF19" s="100">
        <f t="shared" si="8"/>
        <v>10.065060000000003</v>
      </c>
      <c r="AG19" s="110">
        <f t="shared" si="3"/>
        <v>7.45</v>
      </c>
      <c r="AH19" s="110">
        <f t="shared" si="4"/>
        <v>9.31</v>
      </c>
      <c r="AI19" s="110">
        <f t="shared" si="5"/>
        <v>10.06</v>
      </c>
      <c r="AJ19" s="123">
        <v>42783</v>
      </c>
      <c r="AK19" s="123">
        <v>42786</v>
      </c>
      <c r="AL19" s="89"/>
      <c r="AM19" s="122" t="s">
        <v>16887</v>
      </c>
      <c r="AN19" s="122"/>
      <c r="AO19" s="122" t="s">
        <v>16609</v>
      </c>
      <c r="AP19" s="122"/>
      <c r="AQ19" s="122"/>
      <c r="AR19" s="108"/>
      <c r="AS19" s="21">
        <v>42825</v>
      </c>
    </row>
    <row r="20" spans="1:45" s="3" customFormat="1" ht="48.75" customHeight="1" x14ac:dyDescent="0.15">
      <c r="A20" s="88">
        <v>8699746510328</v>
      </c>
      <c r="B20" s="88" t="s">
        <v>7746</v>
      </c>
      <c r="C20" s="88" t="s">
        <v>14368</v>
      </c>
      <c r="D20" s="89" t="s">
        <v>15122</v>
      </c>
      <c r="E20" s="90" t="s">
        <v>11418</v>
      </c>
      <c r="F20" s="92">
        <v>4</v>
      </c>
      <c r="G20" s="92">
        <v>1</v>
      </c>
      <c r="H20" s="92">
        <v>3</v>
      </c>
      <c r="I20" s="92"/>
      <c r="J20" s="92"/>
      <c r="K20" s="92"/>
      <c r="L20" s="87" t="s">
        <v>7348</v>
      </c>
      <c r="M20" s="87" t="s">
        <v>5108</v>
      </c>
      <c r="N20" s="90" t="s">
        <v>5089</v>
      </c>
      <c r="O20" s="90" t="s">
        <v>8376</v>
      </c>
      <c r="P20" s="94" t="s">
        <v>8992</v>
      </c>
      <c r="Q20" s="90">
        <v>30</v>
      </c>
      <c r="R20" s="90" t="s">
        <v>10834</v>
      </c>
      <c r="S20" s="93" t="s">
        <v>10744</v>
      </c>
      <c r="T20" s="90" t="s">
        <v>10567</v>
      </c>
      <c r="U20" s="93">
        <v>2.93</v>
      </c>
      <c r="V20" s="93">
        <v>2.93</v>
      </c>
      <c r="W20" s="93">
        <v>0</v>
      </c>
      <c r="X20" s="90" t="s">
        <v>10567</v>
      </c>
      <c r="Y20" s="56"/>
      <c r="Z20" s="88">
        <v>0</v>
      </c>
      <c r="AA20" s="110">
        <v>6.19</v>
      </c>
      <c r="AB20" s="110"/>
      <c r="AC20" s="110">
        <v>6.19</v>
      </c>
      <c r="AD20" s="71">
        <f t="shared" si="6"/>
        <v>6.7471000000000005</v>
      </c>
      <c r="AE20" s="71">
        <f t="shared" si="7"/>
        <v>8.4338750000000005</v>
      </c>
      <c r="AF20" s="71">
        <f t="shared" si="8"/>
        <v>9.1085850000000015</v>
      </c>
      <c r="AG20" s="110">
        <f t="shared" si="3"/>
        <v>6.74</v>
      </c>
      <c r="AH20" s="110">
        <f t="shared" si="4"/>
        <v>8.43</v>
      </c>
      <c r="AI20" s="110">
        <f t="shared" si="5"/>
        <v>9.1</v>
      </c>
      <c r="AJ20" s="18">
        <v>42545</v>
      </c>
      <c r="AK20" s="18">
        <v>42547</v>
      </c>
      <c r="AL20" s="109"/>
      <c r="AM20" s="86" t="s">
        <v>15519</v>
      </c>
      <c r="AN20" s="86"/>
      <c r="AO20" s="86" t="s">
        <v>15896</v>
      </c>
      <c r="AP20" s="86"/>
      <c r="AQ20" s="86"/>
      <c r="AR20" s="109"/>
      <c r="AS20" s="21">
        <v>42552</v>
      </c>
    </row>
    <row r="21" spans="1:45" s="3" customFormat="1" ht="48.75" customHeight="1" x14ac:dyDescent="0.15">
      <c r="A21" s="88">
        <v>8699976090126</v>
      </c>
      <c r="B21" s="88" t="s">
        <v>8834</v>
      </c>
      <c r="C21" s="88" t="s">
        <v>14838</v>
      </c>
      <c r="D21" s="89" t="s">
        <v>15122</v>
      </c>
      <c r="E21" s="90" t="s">
        <v>15122</v>
      </c>
      <c r="F21" s="92">
        <v>0</v>
      </c>
      <c r="G21" s="92">
        <v>5</v>
      </c>
      <c r="H21" s="90">
        <v>1</v>
      </c>
      <c r="I21" s="90"/>
      <c r="J21" s="90"/>
      <c r="K21" s="90"/>
      <c r="L21" s="87" t="s">
        <v>7206</v>
      </c>
      <c r="M21" s="87" t="s">
        <v>7207</v>
      </c>
      <c r="N21" s="90" t="s">
        <v>7560</v>
      </c>
      <c r="O21" s="90" t="s">
        <v>8407</v>
      </c>
      <c r="P21" s="90" t="s">
        <v>7423</v>
      </c>
      <c r="Q21" s="90">
        <v>30</v>
      </c>
      <c r="R21" s="90" t="s">
        <v>10834</v>
      </c>
      <c r="S21" s="93" t="s">
        <v>10744</v>
      </c>
      <c r="T21" s="90" t="s">
        <v>16231</v>
      </c>
      <c r="U21" s="117">
        <v>30.02</v>
      </c>
      <c r="V21" s="117">
        <v>30.02</v>
      </c>
      <c r="W21" s="117">
        <v>18.010000000000002</v>
      </c>
      <c r="X21" s="90" t="s">
        <v>16231</v>
      </c>
      <c r="Y21" s="56"/>
      <c r="Z21" s="88">
        <v>0</v>
      </c>
      <c r="AA21" s="110">
        <v>28.64</v>
      </c>
      <c r="AB21" s="110"/>
      <c r="AC21" s="118">
        <v>28.64</v>
      </c>
      <c r="AD21" s="100">
        <f t="shared" si="6"/>
        <v>31.031200000000005</v>
      </c>
      <c r="AE21" s="100">
        <f t="shared" si="7"/>
        <v>38.789000000000009</v>
      </c>
      <c r="AF21" s="100">
        <f t="shared" si="8"/>
        <v>41.892120000000013</v>
      </c>
      <c r="AG21" s="110">
        <f t="shared" si="3"/>
        <v>31.03</v>
      </c>
      <c r="AH21" s="110">
        <f t="shared" si="4"/>
        <v>38.78</v>
      </c>
      <c r="AI21" s="110">
        <f t="shared" si="5"/>
        <v>41.89</v>
      </c>
      <c r="AJ21" s="123">
        <v>42783</v>
      </c>
      <c r="AK21" s="123">
        <v>42786</v>
      </c>
      <c r="AL21" s="89"/>
      <c r="AM21" s="122" t="s">
        <v>15519</v>
      </c>
      <c r="AN21" s="122"/>
      <c r="AO21" s="122" t="s">
        <v>16609</v>
      </c>
      <c r="AP21" s="122"/>
      <c r="AQ21" s="122"/>
      <c r="AR21" s="108"/>
      <c r="AS21" s="21">
        <v>42797</v>
      </c>
    </row>
    <row r="22" spans="1:45" s="3" customFormat="1" ht="48.75" customHeight="1" x14ac:dyDescent="0.15">
      <c r="A22" s="88">
        <v>8699559120011</v>
      </c>
      <c r="B22" s="88" t="s">
        <v>7742</v>
      </c>
      <c r="C22" s="88" t="s">
        <v>14755</v>
      </c>
      <c r="D22" s="89" t="s">
        <v>15122</v>
      </c>
      <c r="E22" s="90" t="s">
        <v>11418</v>
      </c>
      <c r="F22" s="92">
        <v>4</v>
      </c>
      <c r="G22" s="92">
        <v>2</v>
      </c>
      <c r="H22" s="92">
        <v>2</v>
      </c>
      <c r="I22" s="92"/>
      <c r="J22" s="92"/>
      <c r="K22" s="92"/>
      <c r="L22" s="87" t="s">
        <v>4697</v>
      </c>
      <c r="M22" s="87" t="s">
        <v>4698</v>
      </c>
      <c r="N22" s="90" t="s">
        <v>5529</v>
      </c>
      <c r="O22" s="90">
        <v>400</v>
      </c>
      <c r="P22" s="90" t="s">
        <v>7423</v>
      </c>
      <c r="Q22" s="90">
        <v>24</v>
      </c>
      <c r="R22" s="90" t="s">
        <v>10834</v>
      </c>
      <c r="S22" s="93" t="s">
        <v>10744</v>
      </c>
      <c r="T22" s="93"/>
      <c r="U22" s="93"/>
      <c r="V22" s="93">
        <v>3.4299999999999997</v>
      </c>
      <c r="W22" s="93">
        <v>0</v>
      </c>
      <c r="X22" s="90" t="s">
        <v>10567</v>
      </c>
      <c r="Y22" s="90"/>
      <c r="Z22" s="88">
        <v>0</v>
      </c>
      <c r="AA22" s="88"/>
      <c r="AB22" s="88"/>
      <c r="AC22" s="93">
        <v>7.25</v>
      </c>
      <c r="AD22" s="71">
        <f t="shared" si="6"/>
        <v>7.9025000000000007</v>
      </c>
      <c r="AE22" s="71">
        <f t="shared" si="7"/>
        <v>9.8781250000000007</v>
      </c>
      <c r="AF22" s="71">
        <f t="shared" si="8"/>
        <v>10.668375000000001</v>
      </c>
      <c r="AG22" s="110">
        <f t="shared" si="3"/>
        <v>7.9</v>
      </c>
      <c r="AH22" s="110">
        <f t="shared" si="4"/>
        <v>9.8699999999999992</v>
      </c>
      <c r="AI22" s="110">
        <f t="shared" si="5"/>
        <v>10.66</v>
      </c>
      <c r="AJ22" s="18">
        <v>42421</v>
      </c>
      <c r="AK22" s="18">
        <v>42422</v>
      </c>
      <c r="AL22" s="109"/>
      <c r="AM22" s="86"/>
      <c r="AN22" s="86"/>
      <c r="AO22" s="87" t="s">
        <v>15291</v>
      </c>
      <c r="AP22" s="87"/>
      <c r="AQ22" s="87"/>
      <c r="AR22" s="87"/>
      <c r="AS22" s="21">
        <v>42447</v>
      </c>
    </row>
    <row r="23" spans="1:45" s="3" customFormat="1" ht="48.75" customHeight="1" x14ac:dyDescent="0.15">
      <c r="A23" s="88">
        <v>8699746640315</v>
      </c>
      <c r="B23" s="88" t="s">
        <v>7746</v>
      </c>
      <c r="C23" s="88" t="s">
        <v>14368</v>
      </c>
      <c r="D23" s="89" t="s">
        <v>15122</v>
      </c>
      <c r="E23" s="90" t="s">
        <v>11418</v>
      </c>
      <c r="F23" s="92">
        <v>4</v>
      </c>
      <c r="G23" s="92">
        <v>1</v>
      </c>
      <c r="H23" s="92">
        <v>3</v>
      </c>
      <c r="I23" s="92"/>
      <c r="J23" s="92"/>
      <c r="K23" s="92"/>
      <c r="L23" s="87" t="s">
        <v>7585</v>
      </c>
      <c r="M23" s="87" t="s">
        <v>5108</v>
      </c>
      <c r="N23" s="90" t="s">
        <v>5089</v>
      </c>
      <c r="O23" s="90" t="s">
        <v>8376</v>
      </c>
      <c r="P23" s="94" t="s">
        <v>8992</v>
      </c>
      <c r="Q23" s="90">
        <v>200</v>
      </c>
      <c r="R23" s="90" t="s">
        <v>10834</v>
      </c>
      <c r="S23" s="93" t="s">
        <v>10744</v>
      </c>
      <c r="T23" s="90" t="s">
        <v>10567</v>
      </c>
      <c r="U23" s="93">
        <v>2.65</v>
      </c>
      <c r="V23" s="93">
        <v>2.65</v>
      </c>
      <c r="W23" s="93">
        <v>2.65</v>
      </c>
      <c r="X23" s="90" t="s">
        <v>10567</v>
      </c>
      <c r="Y23" s="56"/>
      <c r="Z23" s="88">
        <v>0</v>
      </c>
      <c r="AA23" s="110">
        <v>5.6</v>
      </c>
      <c r="AB23" s="110"/>
      <c r="AC23" s="110">
        <v>5.6</v>
      </c>
      <c r="AD23" s="71">
        <f t="shared" si="6"/>
        <v>6.1040000000000001</v>
      </c>
      <c r="AE23" s="71">
        <f t="shared" si="7"/>
        <v>7.63</v>
      </c>
      <c r="AF23" s="71">
        <f t="shared" si="8"/>
        <v>8.2404000000000011</v>
      </c>
      <c r="AG23" s="110">
        <f t="shared" si="3"/>
        <v>6.1</v>
      </c>
      <c r="AH23" s="110">
        <f t="shared" si="4"/>
        <v>7.63</v>
      </c>
      <c r="AI23" s="110">
        <f t="shared" si="5"/>
        <v>8.24</v>
      </c>
      <c r="AJ23" s="18">
        <v>42545</v>
      </c>
      <c r="AK23" s="18">
        <v>42547</v>
      </c>
      <c r="AL23" s="109"/>
      <c r="AM23" s="86" t="s">
        <v>15519</v>
      </c>
      <c r="AN23" s="86"/>
      <c r="AO23" s="86" t="s">
        <v>15761</v>
      </c>
      <c r="AP23" s="86"/>
      <c r="AQ23" s="86"/>
      <c r="AR23" s="109"/>
      <c r="AS23" s="21">
        <v>42552</v>
      </c>
    </row>
    <row r="24" spans="1:45" s="3" customFormat="1" ht="48.75" customHeight="1" x14ac:dyDescent="0.15">
      <c r="A24" s="88">
        <v>8699586090264</v>
      </c>
      <c r="B24" s="88" t="s">
        <v>7857</v>
      </c>
      <c r="C24" s="88" t="s">
        <v>14597</v>
      </c>
      <c r="D24" s="89" t="s">
        <v>15124</v>
      </c>
      <c r="E24" s="90" t="s">
        <v>11418</v>
      </c>
      <c r="F24" s="92">
        <v>4</v>
      </c>
      <c r="G24" s="92">
        <v>1</v>
      </c>
      <c r="H24" s="92">
        <v>2</v>
      </c>
      <c r="I24" s="92"/>
      <c r="J24" s="92"/>
      <c r="K24" s="92"/>
      <c r="L24" s="87" t="s">
        <v>2993</v>
      </c>
      <c r="M24" s="87" t="s">
        <v>6194</v>
      </c>
      <c r="N24" s="90" t="s">
        <v>5476</v>
      </c>
      <c r="O24" s="90">
        <v>500</v>
      </c>
      <c r="P24" s="90" t="s">
        <v>7423</v>
      </c>
      <c r="Q24" s="90">
        <v>20</v>
      </c>
      <c r="R24" s="90" t="s">
        <v>10834</v>
      </c>
      <c r="S24" s="93" t="s">
        <v>10744</v>
      </c>
      <c r="T24" s="93"/>
      <c r="U24" s="93"/>
      <c r="V24" s="93">
        <v>1.91</v>
      </c>
      <c r="W24" s="93">
        <v>0</v>
      </c>
      <c r="X24" s="90" t="s">
        <v>10567</v>
      </c>
      <c r="Y24" s="90"/>
      <c r="Z24" s="88">
        <v>0</v>
      </c>
      <c r="AA24" s="88"/>
      <c r="AB24" s="88"/>
      <c r="AC24" s="110">
        <v>4.1400000000000006</v>
      </c>
      <c r="AD24" s="71">
        <f t="shared" si="6"/>
        <v>4.5126000000000008</v>
      </c>
      <c r="AE24" s="71">
        <f t="shared" si="7"/>
        <v>5.6407500000000006</v>
      </c>
      <c r="AF24" s="71">
        <f t="shared" si="8"/>
        <v>6.092010000000001</v>
      </c>
      <c r="AG24" s="110">
        <f t="shared" si="3"/>
        <v>4.51</v>
      </c>
      <c r="AH24" s="110">
        <f t="shared" si="4"/>
        <v>5.64</v>
      </c>
      <c r="AI24" s="110">
        <f t="shared" si="5"/>
        <v>6.09</v>
      </c>
      <c r="AJ24" s="18">
        <v>42454</v>
      </c>
      <c r="AK24" s="18">
        <v>42458</v>
      </c>
      <c r="AL24" s="54"/>
      <c r="AM24" s="86"/>
      <c r="AN24" s="86"/>
      <c r="AO24" s="86" t="s">
        <v>15311</v>
      </c>
      <c r="AP24" s="86"/>
      <c r="AQ24" s="86"/>
      <c r="AR24" s="86"/>
      <c r="AS24" s="21">
        <v>42475</v>
      </c>
    </row>
    <row r="25" spans="1:45" s="3" customFormat="1" ht="48.75" customHeight="1" x14ac:dyDescent="0.15">
      <c r="A25" s="88">
        <v>8699502091320</v>
      </c>
      <c r="B25" s="88" t="s">
        <v>7740</v>
      </c>
      <c r="C25" s="88" t="s">
        <v>14898</v>
      </c>
      <c r="D25" s="89" t="s">
        <v>15124</v>
      </c>
      <c r="E25" s="90" t="s">
        <v>11418</v>
      </c>
      <c r="F25" s="92">
        <v>4</v>
      </c>
      <c r="G25" s="92">
        <v>1</v>
      </c>
      <c r="H25" s="92">
        <v>2</v>
      </c>
      <c r="I25" s="92"/>
      <c r="J25" s="92"/>
      <c r="K25" s="92"/>
      <c r="L25" s="87" t="s">
        <v>4033</v>
      </c>
      <c r="M25" s="87" t="s">
        <v>7076</v>
      </c>
      <c r="N25" s="90" t="s">
        <v>7015</v>
      </c>
      <c r="O25" s="90"/>
      <c r="P25" s="90"/>
      <c r="Q25" s="90">
        <v>20</v>
      </c>
      <c r="R25" s="90" t="s">
        <v>10834</v>
      </c>
      <c r="S25" s="93" t="s">
        <v>10744</v>
      </c>
      <c r="T25" s="90" t="s">
        <v>10567</v>
      </c>
      <c r="U25" s="93">
        <v>2.39</v>
      </c>
      <c r="V25" s="93">
        <v>2.39</v>
      </c>
      <c r="W25" s="93">
        <v>0</v>
      </c>
      <c r="X25" s="90" t="s">
        <v>11317</v>
      </c>
      <c r="Y25" s="56"/>
      <c r="Z25" s="88">
        <v>0</v>
      </c>
      <c r="AA25" s="110">
        <v>5.05</v>
      </c>
      <c r="AB25" s="110"/>
      <c r="AC25" s="110">
        <v>5.05</v>
      </c>
      <c r="AD25" s="71">
        <f t="shared" si="6"/>
        <v>5.5045000000000002</v>
      </c>
      <c r="AE25" s="71">
        <f t="shared" si="7"/>
        <v>6.8806250000000002</v>
      </c>
      <c r="AF25" s="71">
        <f t="shared" si="8"/>
        <v>7.4310750000000008</v>
      </c>
      <c r="AG25" s="110">
        <f t="shared" si="3"/>
        <v>5.5</v>
      </c>
      <c r="AH25" s="110">
        <f t="shared" si="4"/>
        <v>6.88</v>
      </c>
      <c r="AI25" s="110">
        <f t="shared" si="5"/>
        <v>7.43</v>
      </c>
      <c r="AJ25" s="18">
        <v>42545</v>
      </c>
      <c r="AK25" s="18">
        <v>42547</v>
      </c>
      <c r="AL25" s="109"/>
      <c r="AM25" s="86" t="s">
        <v>15519</v>
      </c>
      <c r="AN25" s="86"/>
      <c r="AO25" s="86" t="s">
        <v>15813</v>
      </c>
      <c r="AP25" s="86"/>
      <c r="AQ25" s="86"/>
      <c r="AR25" s="109"/>
      <c r="AS25" s="21">
        <v>42552</v>
      </c>
    </row>
    <row r="26" spans="1:45" s="3" customFormat="1" ht="48.75" customHeight="1" x14ac:dyDescent="0.15">
      <c r="A26" s="88">
        <v>8697929021371</v>
      </c>
      <c r="B26" s="88" t="s">
        <v>14330</v>
      </c>
      <c r="C26" s="88" t="s">
        <v>14409</v>
      </c>
      <c r="D26" s="89" t="s">
        <v>15122</v>
      </c>
      <c r="E26" s="90" t="s">
        <v>15122</v>
      </c>
      <c r="F26" s="92">
        <v>0</v>
      </c>
      <c r="G26" s="95" t="s">
        <v>9165</v>
      </c>
      <c r="H26" s="90">
        <v>1</v>
      </c>
      <c r="I26" s="90"/>
      <c r="J26" s="90"/>
      <c r="K26" s="90"/>
      <c r="L26" s="87" t="s">
        <v>9754</v>
      </c>
      <c r="M26" s="87" t="s">
        <v>9753</v>
      </c>
      <c r="N26" s="90" t="s">
        <v>4836</v>
      </c>
      <c r="O26" s="90" t="s">
        <v>9755</v>
      </c>
      <c r="P26" s="90" t="s">
        <v>7423</v>
      </c>
      <c r="Q26" s="90">
        <v>20</v>
      </c>
      <c r="R26" s="90" t="s">
        <v>10834</v>
      </c>
      <c r="S26" s="93" t="s">
        <v>10744</v>
      </c>
      <c r="T26" s="93" t="s">
        <v>11428</v>
      </c>
      <c r="U26" s="117">
        <v>8.8699999999999992</v>
      </c>
      <c r="V26" s="117">
        <v>8.8699999999999992</v>
      </c>
      <c r="W26" s="117">
        <v>5.32</v>
      </c>
      <c r="X26" s="93" t="s">
        <v>11428</v>
      </c>
      <c r="Y26" s="56"/>
      <c r="Z26" s="88">
        <v>0</v>
      </c>
      <c r="AA26" s="110">
        <v>12.43</v>
      </c>
      <c r="AB26" s="110"/>
      <c r="AC26" s="118">
        <v>12.43</v>
      </c>
      <c r="AD26" s="100">
        <f t="shared" si="6"/>
        <v>13.5244</v>
      </c>
      <c r="AE26" s="100">
        <f t="shared" si="7"/>
        <v>16.9055</v>
      </c>
      <c r="AF26" s="100">
        <f t="shared" si="8"/>
        <v>18.257940000000001</v>
      </c>
      <c r="AG26" s="110">
        <f t="shared" si="3"/>
        <v>13.52</v>
      </c>
      <c r="AH26" s="110">
        <f t="shared" si="4"/>
        <v>16.899999999999999</v>
      </c>
      <c r="AI26" s="110">
        <f t="shared" si="5"/>
        <v>18.25</v>
      </c>
      <c r="AJ26" s="123">
        <v>42783</v>
      </c>
      <c r="AK26" s="123">
        <v>42786</v>
      </c>
      <c r="AL26" s="89"/>
      <c r="AM26" s="122" t="s">
        <v>15519</v>
      </c>
      <c r="AN26" s="122"/>
      <c r="AO26" s="122" t="s">
        <v>16609</v>
      </c>
      <c r="AP26" s="122"/>
      <c r="AQ26" s="122"/>
      <c r="AR26" s="108"/>
      <c r="AS26" s="21">
        <v>42797</v>
      </c>
    </row>
    <row r="27" spans="1:45" s="3" customFormat="1" ht="48.75" customHeight="1" x14ac:dyDescent="0.15">
      <c r="A27" s="88">
        <v>8697529350024</v>
      </c>
      <c r="B27" s="88" t="s">
        <v>7644</v>
      </c>
      <c r="C27" s="88" t="s">
        <v>14601</v>
      </c>
      <c r="D27" s="89" t="s">
        <v>15124</v>
      </c>
      <c r="E27" s="90" t="s">
        <v>15124</v>
      </c>
      <c r="F27" s="92">
        <v>0</v>
      </c>
      <c r="G27" s="92">
        <v>1</v>
      </c>
      <c r="H27" s="92">
        <v>1</v>
      </c>
      <c r="I27" s="92"/>
      <c r="J27" s="92"/>
      <c r="K27" s="92"/>
      <c r="L27" s="87" t="s">
        <v>2943</v>
      </c>
      <c r="M27" s="87" t="s">
        <v>2941</v>
      </c>
      <c r="N27" s="90" t="s">
        <v>5020</v>
      </c>
      <c r="O27" s="90">
        <v>1</v>
      </c>
      <c r="P27" s="90" t="s">
        <v>7438</v>
      </c>
      <c r="Q27" s="90">
        <v>30</v>
      </c>
      <c r="R27" s="90" t="s">
        <v>10834</v>
      </c>
      <c r="S27" s="93" t="s">
        <v>10744</v>
      </c>
      <c r="T27" s="90" t="s">
        <v>11317</v>
      </c>
      <c r="U27" s="93">
        <v>3.67</v>
      </c>
      <c r="V27" s="93">
        <v>3.67</v>
      </c>
      <c r="W27" s="93">
        <v>2.2000000000000002</v>
      </c>
      <c r="X27" s="90" t="s">
        <v>11317</v>
      </c>
      <c r="Y27" s="56"/>
      <c r="Z27" s="88">
        <v>0</v>
      </c>
      <c r="AA27" s="110">
        <v>4.6500000000000004</v>
      </c>
      <c r="AB27" s="110"/>
      <c r="AC27" s="110">
        <v>4.6500000000000004</v>
      </c>
      <c r="AD27" s="93">
        <f t="shared" si="6"/>
        <v>5.0685000000000011</v>
      </c>
      <c r="AE27" s="93">
        <f t="shared" si="7"/>
        <v>6.3356250000000012</v>
      </c>
      <c r="AF27" s="93">
        <f t="shared" si="8"/>
        <v>6.8424750000000021</v>
      </c>
      <c r="AG27" s="110">
        <f t="shared" si="3"/>
        <v>5.0599999999999996</v>
      </c>
      <c r="AH27" s="110">
        <f t="shared" si="4"/>
        <v>6.33</v>
      </c>
      <c r="AI27" s="110">
        <f t="shared" si="5"/>
        <v>6.84</v>
      </c>
      <c r="AJ27" s="123">
        <v>42545</v>
      </c>
      <c r="AK27" s="123">
        <v>42547</v>
      </c>
      <c r="AL27" s="108"/>
      <c r="AM27" s="86" t="s">
        <v>15519</v>
      </c>
      <c r="AN27" s="86"/>
      <c r="AO27" s="122" t="s">
        <v>15830</v>
      </c>
      <c r="AP27" s="122"/>
      <c r="AQ27" s="122"/>
      <c r="AR27" s="108"/>
      <c r="AS27" s="21">
        <v>42650</v>
      </c>
    </row>
    <row r="28" spans="1:45" s="3" customFormat="1" ht="48.75" customHeight="1" x14ac:dyDescent="0.15">
      <c r="A28" s="88">
        <v>8697529650346</v>
      </c>
      <c r="B28" s="88" t="s">
        <v>7644</v>
      </c>
      <c r="C28" s="88" t="s">
        <v>14601</v>
      </c>
      <c r="D28" s="89" t="s">
        <v>15124</v>
      </c>
      <c r="E28" s="90" t="s">
        <v>15124</v>
      </c>
      <c r="F28" s="92">
        <v>0</v>
      </c>
      <c r="G28" s="92">
        <v>2</v>
      </c>
      <c r="H28" s="90">
        <v>1</v>
      </c>
      <c r="I28" s="90"/>
      <c r="J28" s="90"/>
      <c r="K28" s="90"/>
      <c r="L28" s="87" t="s">
        <v>2942</v>
      </c>
      <c r="M28" s="87" t="s">
        <v>2941</v>
      </c>
      <c r="N28" s="90" t="s">
        <v>5020</v>
      </c>
      <c r="O28" s="90"/>
      <c r="P28" s="90"/>
      <c r="Q28" s="90">
        <v>20</v>
      </c>
      <c r="R28" s="90" t="s">
        <v>10834</v>
      </c>
      <c r="S28" s="93" t="s">
        <v>10785</v>
      </c>
      <c r="T28" s="90" t="s">
        <v>5822</v>
      </c>
      <c r="U28" s="93">
        <v>2.92</v>
      </c>
      <c r="V28" s="93">
        <v>2.92</v>
      </c>
      <c r="W28" s="93">
        <v>2.92</v>
      </c>
      <c r="X28" s="90" t="s">
        <v>5822</v>
      </c>
      <c r="Y28" s="56"/>
      <c r="Z28" s="88">
        <v>0</v>
      </c>
      <c r="AA28" s="110">
        <v>5.69</v>
      </c>
      <c r="AB28" s="110"/>
      <c r="AC28" s="110">
        <v>5.69</v>
      </c>
      <c r="AD28" s="93">
        <f t="shared" si="6"/>
        <v>6.2021000000000006</v>
      </c>
      <c r="AE28" s="93">
        <f t="shared" si="7"/>
        <v>7.752625000000001</v>
      </c>
      <c r="AF28" s="93">
        <f t="shared" si="8"/>
        <v>8.372835000000002</v>
      </c>
      <c r="AG28" s="110">
        <f t="shared" si="3"/>
        <v>6.2</v>
      </c>
      <c r="AH28" s="110">
        <f t="shared" si="4"/>
        <v>7.75</v>
      </c>
      <c r="AI28" s="110">
        <f t="shared" si="5"/>
        <v>8.3699999999999992</v>
      </c>
      <c r="AJ28" s="123">
        <v>42419</v>
      </c>
      <c r="AK28" s="123">
        <v>42422</v>
      </c>
      <c r="AL28" s="108"/>
      <c r="AM28" s="86" t="s">
        <v>15519</v>
      </c>
      <c r="AN28" s="86"/>
      <c r="AO28" s="122" t="s">
        <v>15073</v>
      </c>
      <c r="AP28" s="122"/>
      <c r="AQ28" s="122"/>
      <c r="AR28" s="108"/>
      <c r="AS28" s="21">
        <v>42650</v>
      </c>
    </row>
    <row r="29" spans="1:45" s="3" customFormat="1" ht="48.75" customHeight="1" x14ac:dyDescent="0.15">
      <c r="A29" s="88">
        <v>8699586700057</v>
      </c>
      <c r="B29" s="88" t="s">
        <v>7857</v>
      </c>
      <c r="C29" s="88" t="s">
        <v>14597</v>
      </c>
      <c r="D29" s="89" t="s">
        <v>15124</v>
      </c>
      <c r="E29" s="90" t="s">
        <v>11418</v>
      </c>
      <c r="F29" s="92">
        <v>4</v>
      </c>
      <c r="G29" s="92">
        <v>1</v>
      </c>
      <c r="H29" s="92">
        <v>2</v>
      </c>
      <c r="I29" s="92"/>
      <c r="J29" s="92"/>
      <c r="K29" s="92"/>
      <c r="L29" s="87" t="s">
        <v>2995</v>
      </c>
      <c r="M29" s="87" t="s">
        <v>6194</v>
      </c>
      <c r="N29" s="90" t="s">
        <v>5476</v>
      </c>
      <c r="O29" s="90" t="s">
        <v>7453</v>
      </c>
      <c r="P29" s="90" t="s">
        <v>7424</v>
      </c>
      <c r="Q29" s="90">
        <v>120</v>
      </c>
      <c r="R29" s="90" t="s">
        <v>10834</v>
      </c>
      <c r="S29" s="93" t="s">
        <v>10744</v>
      </c>
      <c r="T29" s="90" t="s">
        <v>10567</v>
      </c>
      <c r="U29" s="93">
        <v>1.98</v>
      </c>
      <c r="V29" s="93">
        <v>1.98</v>
      </c>
      <c r="W29" s="93">
        <v>0</v>
      </c>
      <c r="X29" s="90" t="s">
        <v>10567</v>
      </c>
      <c r="Y29" s="56"/>
      <c r="Z29" s="88">
        <v>0</v>
      </c>
      <c r="AA29" s="110">
        <v>4.18</v>
      </c>
      <c r="AB29" s="110"/>
      <c r="AC29" s="110">
        <v>4.18</v>
      </c>
      <c r="AD29" s="71">
        <f t="shared" si="6"/>
        <v>4.5561999999999996</v>
      </c>
      <c r="AE29" s="71">
        <f t="shared" si="7"/>
        <v>5.6952499999999997</v>
      </c>
      <c r="AF29" s="71">
        <f t="shared" si="8"/>
        <v>6.1508700000000003</v>
      </c>
      <c r="AG29" s="110">
        <f t="shared" si="3"/>
        <v>4.55</v>
      </c>
      <c r="AH29" s="110">
        <f t="shared" si="4"/>
        <v>5.69</v>
      </c>
      <c r="AI29" s="110">
        <f t="shared" si="5"/>
        <v>6.15</v>
      </c>
      <c r="AJ29" s="18">
        <v>42545</v>
      </c>
      <c r="AK29" s="18">
        <v>42547</v>
      </c>
      <c r="AL29" s="109"/>
      <c r="AM29" s="86" t="s">
        <v>15519</v>
      </c>
      <c r="AN29" s="86"/>
      <c r="AO29" s="86" t="s">
        <v>15805</v>
      </c>
      <c r="AP29" s="86"/>
      <c r="AQ29" s="86"/>
      <c r="AR29" s="109"/>
      <c r="AS29" s="21">
        <v>42552</v>
      </c>
    </row>
    <row r="30" spans="1:45" s="3" customFormat="1" ht="48.75" customHeight="1" x14ac:dyDescent="0.15">
      <c r="A30" s="88">
        <v>8699578012212</v>
      </c>
      <c r="B30" s="88" t="s">
        <v>7649</v>
      </c>
      <c r="C30" s="88" t="s">
        <v>14549</v>
      </c>
      <c r="D30" s="89" t="s">
        <v>15122</v>
      </c>
      <c r="E30" s="90" t="s">
        <v>11418</v>
      </c>
      <c r="F30" s="92">
        <v>4</v>
      </c>
      <c r="G30" s="92">
        <v>2</v>
      </c>
      <c r="H30" s="92">
        <v>2</v>
      </c>
      <c r="I30" s="92"/>
      <c r="J30" s="92"/>
      <c r="K30" s="92"/>
      <c r="L30" s="87" t="s">
        <v>2365</v>
      </c>
      <c r="M30" s="87" t="s">
        <v>8454</v>
      </c>
      <c r="N30" s="90" t="s">
        <v>6304</v>
      </c>
      <c r="O30" s="90" t="s">
        <v>8455</v>
      </c>
      <c r="P30" s="90" t="s">
        <v>7423</v>
      </c>
      <c r="Q30" s="90">
        <v>20</v>
      </c>
      <c r="R30" s="90" t="s">
        <v>10834</v>
      </c>
      <c r="S30" s="93" t="s">
        <v>10744</v>
      </c>
      <c r="T30" s="90" t="s">
        <v>10567</v>
      </c>
      <c r="U30" s="93">
        <v>1.91</v>
      </c>
      <c r="V30" s="93">
        <v>1.91</v>
      </c>
      <c r="W30" s="93">
        <v>0</v>
      </c>
      <c r="X30" s="90" t="s">
        <v>10567</v>
      </c>
      <c r="Y30" s="56"/>
      <c r="Z30" s="88">
        <v>0</v>
      </c>
      <c r="AA30" s="110">
        <v>4.04</v>
      </c>
      <c r="AB30" s="110"/>
      <c r="AC30" s="110">
        <v>4.04</v>
      </c>
      <c r="AD30" s="71">
        <f t="shared" si="6"/>
        <v>4.4036</v>
      </c>
      <c r="AE30" s="71">
        <f t="shared" si="7"/>
        <v>5.5045000000000002</v>
      </c>
      <c r="AF30" s="71">
        <f t="shared" si="8"/>
        <v>5.9448600000000003</v>
      </c>
      <c r="AG30" s="110">
        <f t="shared" si="3"/>
        <v>4.4000000000000004</v>
      </c>
      <c r="AH30" s="110">
        <f t="shared" si="4"/>
        <v>5.5</v>
      </c>
      <c r="AI30" s="110">
        <f t="shared" si="5"/>
        <v>5.94</v>
      </c>
      <c r="AJ30" s="18">
        <v>42447</v>
      </c>
      <c r="AK30" s="18">
        <v>42451</v>
      </c>
      <c r="AL30" s="109"/>
      <c r="AM30" s="86" t="s">
        <v>15519</v>
      </c>
      <c r="AN30" s="86"/>
      <c r="AO30" s="86" t="s">
        <v>15267</v>
      </c>
      <c r="AP30" s="86"/>
      <c r="AQ30" s="86"/>
      <c r="AR30" s="109"/>
      <c r="AS30" s="21">
        <v>42552</v>
      </c>
    </row>
    <row r="31" spans="1:45" s="3" customFormat="1" ht="48.75" customHeight="1" x14ac:dyDescent="0.15">
      <c r="A31" s="88">
        <v>8699790010942</v>
      </c>
      <c r="B31" s="88" t="s">
        <v>8846</v>
      </c>
      <c r="C31" s="88" t="s">
        <v>14822</v>
      </c>
      <c r="D31" s="89" t="s">
        <v>15124</v>
      </c>
      <c r="E31" s="89" t="s">
        <v>11418</v>
      </c>
      <c r="F31" s="92">
        <v>6</v>
      </c>
      <c r="G31" s="92">
        <v>2</v>
      </c>
      <c r="H31" s="90">
        <v>1</v>
      </c>
      <c r="I31" s="90"/>
      <c r="J31" s="90"/>
      <c r="K31" s="90"/>
      <c r="L31" s="87" t="s">
        <v>4259</v>
      </c>
      <c r="M31" s="87" t="s">
        <v>4258</v>
      </c>
      <c r="N31" s="90" t="s">
        <v>5423</v>
      </c>
      <c r="O31" s="90" t="s">
        <v>8409</v>
      </c>
      <c r="P31" s="90" t="s">
        <v>7423</v>
      </c>
      <c r="Q31" s="90">
        <v>21</v>
      </c>
      <c r="R31" s="90" t="s">
        <v>10834</v>
      </c>
      <c r="S31" s="93" t="s">
        <v>10744</v>
      </c>
      <c r="T31" s="90" t="s">
        <v>6300</v>
      </c>
      <c r="U31" s="117">
        <v>12.78</v>
      </c>
      <c r="V31" s="117">
        <v>12.78</v>
      </c>
      <c r="W31" s="117">
        <v>12.78</v>
      </c>
      <c r="X31" s="90" t="s">
        <v>6300</v>
      </c>
      <c r="Y31" s="56"/>
      <c r="Z31" s="88">
        <v>0</v>
      </c>
      <c r="AA31" s="110">
        <v>16.93</v>
      </c>
      <c r="AB31" s="110"/>
      <c r="AC31" s="118">
        <v>16.93</v>
      </c>
      <c r="AD31" s="100">
        <f t="shared" si="6"/>
        <v>18.384399999999999</v>
      </c>
      <c r="AE31" s="100">
        <f t="shared" si="7"/>
        <v>22.980499999999999</v>
      </c>
      <c r="AF31" s="100">
        <f t="shared" si="8"/>
        <v>24.818940000000001</v>
      </c>
      <c r="AG31" s="110">
        <f t="shared" si="3"/>
        <v>18.38</v>
      </c>
      <c r="AH31" s="110">
        <f t="shared" si="4"/>
        <v>22.98</v>
      </c>
      <c r="AI31" s="110">
        <f t="shared" si="5"/>
        <v>24.81</v>
      </c>
      <c r="AJ31" s="123">
        <v>42419</v>
      </c>
      <c r="AK31" s="123">
        <v>42422</v>
      </c>
      <c r="AL31" s="92"/>
      <c r="AM31" s="86" t="s">
        <v>15519</v>
      </c>
      <c r="AN31" s="86"/>
      <c r="AO31" s="122" t="s">
        <v>15106</v>
      </c>
      <c r="AP31" s="122"/>
      <c r="AQ31" s="122"/>
      <c r="AR31" s="108"/>
      <c r="AS31" s="21">
        <v>42769</v>
      </c>
    </row>
    <row r="32" spans="1:45" s="3" customFormat="1" ht="48.75" customHeight="1" x14ac:dyDescent="0.15">
      <c r="A32" s="88">
        <v>8699704120699</v>
      </c>
      <c r="B32" s="88" t="s">
        <v>7645</v>
      </c>
      <c r="C32" s="88" t="s">
        <v>14696</v>
      </c>
      <c r="D32" s="89" t="s">
        <v>15122</v>
      </c>
      <c r="E32" s="90" t="s">
        <v>11418</v>
      </c>
      <c r="F32" s="92">
        <v>6</v>
      </c>
      <c r="G32" s="92">
        <v>2</v>
      </c>
      <c r="H32" s="92">
        <v>2</v>
      </c>
      <c r="I32" s="92"/>
      <c r="J32" s="92"/>
      <c r="K32" s="92"/>
      <c r="L32" s="87" t="s">
        <v>4069</v>
      </c>
      <c r="M32" s="87" t="s">
        <v>4061</v>
      </c>
      <c r="N32" s="90" t="s">
        <v>15682</v>
      </c>
      <c r="O32" s="90">
        <v>200</v>
      </c>
      <c r="P32" s="90" t="s">
        <v>7423</v>
      </c>
      <c r="Q32" s="90">
        <v>20</v>
      </c>
      <c r="R32" s="90" t="s">
        <v>10834</v>
      </c>
      <c r="S32" s="93" t="s">
        <v>10744</v>
      </c>
      <c r="T32" s="90" t="s">
        <v>10567</v>
      </c>
      <c r="U32" s="93">
        <v>0.83</v>
      </c>
      <c r="V32" s="93">
        <v>0.83</v>
      </c>
      <c r="W32" s="93">
        <v>0</v>
      </c>
      <c r="X32" s="90" t="s">
        <v>10567</v>
      </c>
      <c r="Y32" s="56" t="s">
        <v>11637</v>
      </c>
      <c r="Z32" s="88">
        <v>0</v>
      </c>
      <c r="AA32" s="110">
        <v>4.6500000000000004</v>
      </c>
      <c r="AB32" s="110"/>
      <c r="AC32" s="110">
        <v>4.6500000000000004</v>
      </c>
      <c r="AD32" s="71">
        <f t="shared" si="6"/>
        <v>5.0685000000000011</v>
      </c>
      <c r="AE32" s="71">
        <f t="shared" si="7"/>
        <v>6.3356250000000012</v>
      </c>
      <c r="AF32" s="71">
        <f t="shared" si="8"/>
        <v>6.8424750000000021</v>
      </c>
      <c r="AG32" s="110">
        <f t="shared" si="3"/>
        <v>5.0599999999999996</v>
      </c>
      <c r="AH32" s="110">
        <f t="shared" si="4"/>
        <v>6.33</v>
      </c>
      <c r="AI32" s="110">
        <f t="shared" si="5"/>
        <v>6.84</v>
      </c>
      <c r="AJ32" s="18">
        <v>42545</v>
      </c>
      <c r="AK32" s="18">
        <v>42547</v>
      </c>
      <c r="AL32" s="109"/>
      <c r="AM32" s="86" t="s">
        <v>15951</v>
      </c>
      <c r="AN32" s="86"/>
      <c r="AO32" s="86" t="s">
        <v>15892</v>
      </c>
      <c r="AP32" s="86"/>
      <c r="AQ32" s="86"/>
      <c r="AR32" s="109"/>
      <c r="AS32" s="21">
        <v>42587</v>
      </c>
    </row>
    <row r="33" spans="1:45" s="3" customFormat="1" ht="48.75" customHeight="1" x14ac:dyDescent="0.15">
      <c r="A33" s="88">
        <v>8699809098534</v>
      </c>
      <c r="B33" s="88" t="s">
        <v>7854</v>
      </c>
      <c r="C33" s="88" t="s">
        <v>14752</v>
      </c>
      <c r="D33" s="89" t="s">
        <v>15124</v>
      </c>
      <c r="E33" s="90" t="s">
        <v>15124</v>
      </c>
      <c r="F33" s="92">
        <v>0</v>
      </c>
      <c r="G33" s="92">
        <v>1</v>
      </c>
      <c r="H33" s="90">
        <v>1</v>
      </c>
      <c r="I33" s="90"/>
      <c r="J33" s="90"/>
      <c r="K33" s="90"/>
      <c r="L33" s="87" t="s">
        <v>11650</v>
      </c>
      <c r="M33" s="87" t="s">
        <v>4684</v>
      </c>
      <c r="N33" s="90" t="s">
        <v>5588</v>
      </c>
      <c r="O33" s="90">
        <v>180</v>
      </c>
      <c r="P33" s="90" t="s">
        <v>7423</v>
      </c>
      <c r="Q33" s="90">
        <v>20</v>
      </c>
      <c r="R33" s="90" t="s">
        <v>10834</v>
      </c>
      <c r="S33" s="93" t="s">
        <v>10785</v>
      </c>
      <c r="T33" s="90" t="s">
        <v>5831</v>
      </c>
      <c r="U33" s="93">
        <v>4.66</v>
      </c>
      <c r="V33" s="93">
        <v>4.66</v>
      </c>
      <c r="W33" s="93">
        <v>2.79</v>
      </c>
      <c r="X33" s="90" t="s">
        <v>5831</v>
      </c>
      <c r="Y33" s="56"/>
      <c r="Z33" s="88">
        <v>0</v>
      </c>
      <c r="AA33" s="110">
        <v>5.88</v>
      </c>
      <c r="AB33" s="110"/>
      <c r="AC33" s="110">
        <v>5.88</v>
      </c>
      <c r="AD33" s="93">
        <f t="shared" si="6"/>
        <v>6.4092000000000002</v>
      </c>
      <c r="AE33" s="93">
        <f t="shared" si="7"/>
        <v>8.0114999999999998</v>
      </c>
      <c r="AF33" s="93">
        <f t="shared" si="8"/>
        <v>8.6524200000000011</v>
      </c>
      <c r="AG33" s="110">
        <f t="shared" si="3"/>
        <v>6.4</v>
      </c>
      <c r="AH33" s="110">
        <f t="shared" si="4"/>
        <v>8.01</v>
      </c>
      <c r="AI33" s="110">
        <f t="shared" si="5"/>
        <v>8.65</v>
      </c>
      <c r="AJ33" s="123">
        <v>42419</v>
      </c>
      <c r="AK33" s="123">
        <v>42422</v>
      </c>
      <c r="AL33" s="108"/>
      <c r="AM33" s="86" t="s">
        <v>15519</v>
      </c>
      <c r="AN33" s="86"/>
      <c r="AO33" s="122" t="s">
        <v>14984</v>
      </c>
      <c r="AP33" s="122"/>
      <c r="AQ33" s="122"/>
      <c r="AR33" s="108"/>
      <c r="AS33" s="21">
        <v>42650</v>
      </c>
    </row>
    <row r="34" spans="1:45" s="3" customFormat="1" ht="48.75" customHeight="1" x14ac:dyDescent="0.15">
      <c r="A34" s="88">
        <v>8697529480370</v>
      </c>
      <c r="B34" s="88" t="s">
        <v>7644</v>
      </c>
      <c r="C34" s="88" t="s">
        <v>14601</v>
      </c>
      <c r="D34" s="89" t="s">
        <v>15124</v>
      </c>
      <c r="E34" s="90" t="s">
        <v>15124</v>
      </c>
      <c r="F34" s="20">
        <v>0</v>
      </c>
      <c r="G34" s="92">
        <v>1</v>
      </c>
      <c r="H34" s="90">
        <v>1</v>
      </c>
      <c r="I34" s="90"/>
      <c r="J34" s="90"/>
      <c r="K34" s="90"/>
      <c r="L34" s="87" t="s">
        <v>2940</v>
      </c>
      <c r="M34" s="87" t="s">
        <v>2941</v>
      </c>
      <c r="N34" s="90" t="s">
        <v>5020</v>
      </c>
      <c r="O34" s="90" t="s">
        <v>7481</v>
      </c>
      <c r="P34" s="90" t="s">
        <v>8993</v>
      </c>
      <c r="Q34" s="90">
        <v>50</v>
      </c>
      <c r="R34" s="90" t="s">
        <v>10834</v>
      </c>
      <c r="S34" s="93" t="s">
        <v>10785</v>
      </c>
      <c r="T34" s="93" t="s">
        <v>10742</v>
      </c>
      <c r="U34" s="93">
        <v>6</v>
      </c>
      <c r="V34" s="93">
        <v>6</v>
      </c>
      <c r="W34" s="93">
        <v>3.6</v>
      </c>
      <c r="X34" s="93" t="s">
        <v>10742</v>
      </c>
      <c r="Y34" s="56"/>
      <c r="Z34" s="88">
        <v>0</v>
      </c>
      <c r="AA34" s="110">
        <v>7.3100000000000005</v>
      </c>
      <c r="AB34" s="110"/>
      <c r="AC34" s="110">
        <v>7.3100000000000005</v>
      </c>
      <c r="AD34" s="71">
        <f t="shared" si="6"/>
        <v>7.9679000000000011</v>
      </c>
      <c r="AE34" s="71">
        <f t="shared" si="7"/>
        <v>9.959875000000002</v>
      </c>
      <c r="AF34" s="71">
        <f t="shared" si="8"/>
        <v>10.756665000000003</v>
      </c>
      <c r="AG34" s="110">
        <f t="shared" ref="AG34:AG65" si="9">TRUNC(AD34,2)</f>
        <v>7.96</v>
      </c>
      <c r="AH34" s="110">
        <f t="shared" ref="AH34:AH65" si="10">TRUNC(AE34,2)</f>
        <v>9.9499999999999993</v>
      </c>
      <c r="AI34" s="110">
        <f t="shared" ref="AI34:AI65" si="11">TRUNC(AF34,2)</f>
        <v>10.75</v>
      </c>
      <c r="AJ34" s="18">
        <v>42454</v>
      </c>
      <c r="AK34" s="18">
        <v>42458</v>
      </c>
      <c r="AL34" s="109"/>
      <c r="AM34" s="86" t="s">
        <v>15519</v>
      </c>
      <c r="AN34" s="86"/>
      <c r="AO34" s="86" t="s">
        <v>15316</v>
      </c>
      <c r="AP34" s="86"/>
      <c r="AQ34" s="86"/>
      <c r="AR34" s="109"/>
      <c r="AS34" s="21">
        <v>42552</v>
      </c>
    </row>
    <row r="35" spans="1:45" s="3" customFormat="1" ht="48.75" customHeight="1" x14ac:dyDescent="0.15">
      <c r="A35" s="88">
        <v>8699636090138</v>
      </c>
      <c r="B35" s="88" t="s">
        <v>9337</v>
      </c>
      <c r="C35" s="88" t="s">
        <v>14445</v>
      </c>
      <c r="D35" s="89" t="s">
        <v>15124</v>
      </c>
      <c r="E35" s="90" t="s">
        <v>15124</v>
      </c>
      <c r="F35" s="92">
        <v>0</v>
      </c>
      <c r="G35" s="106" t="s">
        <v>9165</v>
      </c>
      <c r="H35" s="90">
        <v>1</v>
      </c>
      <c r="I35" s="90"/>
      <c r="J35" s="90"/>
      <c r="K35" s="90"/>
      <c r="L35" s="87" t="s">
        <v>1131</v>
      </c>
      <c r="M35" s="87" t="s">
        <v>1132</v>
      </c>
      <c r="N35" s="90" t="s">
        <v>5560</v>
      </c>
      <c r="O35" s="90">
        <v>100</v>
      </c>
      <c r="P35" s="90" t="s">
        <v>7423</v>
      </c>
      <c r="Q35" s="90">
        <v>28</v>
      </c>
      <c r="R35" s="90" t="s">
        <v>10834</v>
      </c>
      <c r="S35" s="93" t="s">
        <v>10785</v>
      </c>
      <c r="T35" s="93" t="s">
        <v>5831</v>
      </c>
      <c r="U35" s="93">
        <v>28</v>
      </c>
      <c r="V35" s="93">
        <v>28</v>
      </c>
      <c r="W35" s="93">
        <v>28</v>
      </c>
      <c r="X35" s="93" t="s">
        <v>5831</v>
      </c>
      <c r="Y35" s="56"/>
      <c r="Z35" s="88">
        <v>0</v>
      </c>
      <c r="AA35" s="110">
        <v>59.26</v>
      </c>
      <c r="AB35" s="110"/>
      <c r="AC35" s="110">
        <v>59.26</v>
      </c>
      <c r="AD35" s="93">
        <f t="shared" si="6"/>
        <v>64.008200000000002</v>
      </c>
      <c r="AE35" s="93">
        <f t="shared" si="7"/>
        <v>80.010249999999999</v>
      </c>
      <c r="AF35" s="93">
        <f t="shared" si="8"/>
        <v>86.411070000000009</v>
      </c>
      <c r="AG35" s="110">
        <f t="shared" si="9"/>
        <v>64</v>
      </c>
      <c r="AH35" s="110">
        <f t="shared" si="10"/>
        <v>80.010000000000005</v>
      </c>
      <c r="AI35" s="110">
        <f t="shared" si="11"/>
        <v>86.41</v>
      </c>
      <c r="AJ35" s="123">
        <v>42545</v>
      </c>
      <c r="AK35" s="123">
        <v>42547</v>
      </c>
      <c r="AL35" s="108"/>
      <c r="AM35" s="86" t="s">
        <v>15519</v>
      </c>
      <c r="AN35" s="86"/>
      <c r="AO35" s="122" t="s">
        <v>15841</v>
      </c>
      <c r="AP35" s="122"/>
      <c r="AQ35" s="122"/>
      <c r="AR35" s="108"/>
      <c r="AS35" s="21">
        <v>42650</v>
      </c>
    </row>
    <row r="36" spans="1:45" s="3" customFormat="1" ht="48.75" customHeight="1" x14ac:dyDescent="0.15">
      <c r="A36" s="88">
        <v>8699514010241</v>
      </c>
      <c r="B36" s="88" t="s">
        <v>7658</v>
      </c>
      <c r="C36" s="88" t="s">
        <v>14581</v>
      </c>
      <c r="D36" s="89" t="s">
        <v>15124</v>
      </c>
      <c r="E36" s="90" t="s">
        <v>11418</v>
      </c>
      <c r="F36" s="92">
        <v>4</v>
      </c>
      <c r="G36" s="92">
        <v>1</v>
      </c>
      <c r="H36" s="92">
        <v>2</v>
      </c>
      <c r="I36" s="92"/>
      <c r="J36" s="92"/>
      <c r="K36" s="92"/>
      <c r="L36" s="87" t="s">
        <v>1972</v>
      </c>
      <c r="M36" s="87" t="s">
        <v>1946</v>
      </c>
      <c r="N36" s="90" t="s">
        <v>5496</v>
      </c>
      <c r="O36" s="90">
        <v>550</v>
      </c>
      <c r="P36" s="90" t="s">
        <v>7423</v>
      </c>
      <c r="Q36" s="90">
        <v>10</v>
      </c>
      <c r="R36" s="90" t="s">
        <v>10834</v>
      </c>
      <c r="S36" s="93" t="s">
        <v>10744</v>
      </c>
      <c r="T36" s="90" t="s">
        <v>10567</v>
      </c>
      <c r="U36" s="117">
        <v>1.87</v>
      </c>
      <c r="V36" s="117">
        <v>1.87</v>
      </c>
      <c r="W36" s="117">
        <v>0</v>
      </c>
      <c r="X36" s="90" t="s">
        <v>10567</v>
      </c>
      <c r="Y36" s="56"/>
      <c r="Z36" s="88">
        <v>0</v>
      </c>
      <c r="AA36" s="110">
        <v>3.94</v>
      </c>
      <c r="AB36" s="110"/>
      <c r="AC36" s="118">
        <v>3.94</v>
      </c>
      <c r="AD36" s="100">
        <f t="shared" si="6"/>
        <v>4.2946</v>
      </c>
      <c r="AE36" s="100">
        <f t="shared" si="7"/>
        <v>5.3682499999999997</v>
      </c>
      <c r="AF36" s="100">
        <f t="shared" si="8"/>
        <v>5.7977100000000004</v>
      </c>
      <c r="AG36" s="110">
        <f t="shared" si="9"/>
        <v>4.29</v>
      </c>
      <c r="AH36" s="110">
        <f t="shared" si="10"/>
        <v>5.36</v>
      </c>
      <c r="AI36" s="110">
        <f t="shared" si="11"/>
        <v>5.79</v>
      </c>
      <c r="AJ36" s="123">
        <v>42447</v>
      </c>
      <c r="AK36" s="123">
        <v>42451</v>
      </c>
      <c r="AL36" s="92"/>
      <c r="AM36" s="86" t="s">
        <v>15519</v>
      </c>
      <c r="AN36" s="86"/>
      <c r="AO36" s="122" t="s">
        <v>15236</v>
      </c>
      <c r="AP36" s="122"/>
      <c r="AQ36" s="122"/>
      <c r="AR36" s="108"/>
      <c r="AS36" s="21">
        <v>42769</v>
      </c>
    </row>
    <row r="37" spans="1:45" s="3" customFormat="1" ht="48.75" customHeight="1" x14ac:dyDescent="0.15">
      <c r="A37" s="88">
        <v>8697927091598</v>
      </c>
      <c r="B37" s="88" t="s">
        <v>8076</v>
      </c>
      <c r="C37" s="88" t="s">
        <v>14874</v>
      </c>
      <c r="D37" s="89" t="s">
        <v>15122</v>
      </c>
      <c r="E37" s="90" t="s">
        <v>15122</v>
      </c>
      <c r="F37" s="92">
        <v>0</v>
      </c>
      <c r="G37" s="92">
        <v>1</v>
      </c>
      <c r="H37" s="90">
        <v>1</v>
      </c>
      <c r="I37" s="90"/>
      <c r="J37" s="90"/>
      <c r="K37" s="90"/>
      <c r="L37" s="87" t="s">
        <v>10884</v>
      </c>
      <c r="M37" s="87" t="s">
        <v>9778</v>
      </c>
      <c r="N37" s="90" t="s">
        <v>4828</v>
      </c>
      <c r="O37" s="90" t="s">
        <v>9779</v>
      </c>
      <c r="P37" s="90" t="s">
        <v>7423</v>
      </c>
      <c r="Q37" s="90">
        <v>20</v>
      </c>
      <c r="R37" s="90" t="s">
        <v>10834</v>
      </c>
      <c r="S37" s="93" t="s">
        <v>10744</v>
      </c>
      <c r="T37" s="90" t="s">
        <v>10567</v>
      </c>
      <c r="U37" s="117">
        <v>20.6</v>
      </c>
      <c r="V37" s="117">
        <v>39.21</v>
      </c>
      <c r="W37" s="117">
        <v>20.6</v>
      </c>
      <c r="X37" s="90" t="s">
        <v>10567</v>
      </c>
      <c r="Y37" s="56"/>
      <c r="Z37" s="88">
        <v>0</v>
      </c>
      <c r="AA37" s="110">
        <v>46</v>
      </c>
      <c r="AB37" s="110"/>
      <c r="AC37" s="118">
        <v>46</v>
      </c>
      <c r="AD37" s="100">
        <f t="shared" si="6"/>
        <v>49.78</v>
      </c>
      <c r="AE37" s="100">
        <f t="shared" si="7"/>
        <v>62.225000000000001</v>
      </c>
      <c r="AF37" s="100">
        <f t="shared" si="8"/>
        <v>67.203000000000003</v>
      </c>
      <c r="AG37" s="110">
        <f t="shared" si="9"/>
        <v>49.78</v>
      </c>
      <c r="AH37" s="110">
        <f t="shared" si="10"/>
        <v>62.22</v>
      </c>
      <c r="AI37" s="110">
        <f t="shared" si="11"/>
        <v>67.2</v>
      </c>
      <c r="AJ37" s="123">
        <v>42783</v>
      </c>
      <c r="AK37" s="123">
        <v>42786</v>
      </c>
      <c r="AL37" s="89"/>
      <c r="AM37" s="122" t="s">
        <v>15519</v>
      </c>
      <c r="AN37" s="122"/>
      <c r="AO37" s="122" t="s">
        <v>16609</v>
      </c>
      <c r="AP37" s="122"/>
      <c r="AQ37" s="122"/>
      <c r="AR37" s="108"/>
      <c r="AS37" s="21">
        <v>42797</v>
      </c>
    </row>
    <row r="38" spans="1:45" s="3" customFormat="1" ht="48.75" customHeight="1" x14ac:dyDescent="0.15">
      <c r="A38" s="88">
        <v>8699530890018</v>
      </c>
      <c r="B38" s="88" t="s">
        <v>7984</v>
      </c>
      <c r="C38" s="88" t="s">
        <v>14387</v>
      </c>
      <c r="D38" s="89" t="s">
        <v>15124</v>
      </c>
      <c r="E38" s="90" t="s">
        <v>11418</v>
      </c>
      <c r="F38" s="92">
        <v>4</v>
      </c>
      <c r="G38" s="92">
        <v>2</v>
      </c>
      <c r="H38" s="92">
        <v>2</v>
      </c>
      <c r="I38" s="92"/>
      <c r="J38" s="92"/>
      <c r="K38" s="92"/>
      <c r="L38" s="87" t="s">
        <v>504</v>
      </c>
      <c r="M38" s="87" t="s">
        <v>9259</v>
      </c>
      <c r="N38" s="90" t="s">
        <v>4730</v>
      </c>
      <c r="O38" s="90">
        <v>400</v>
      </c>
      <c r="P38" s="90" t="s">
        <v>7423</v>
      </c>
      <c r="Q38" s="90">
        <v>10</v>
      </c>
      <c r="R38" s="90" t="s">
        <v>10834</v>
      </c>
      <c r="S38" s="93" t="s">
        <v>10744</v>
      </c>
      <c r="T38" s="90" t="s">
        <v>10567</v>
      </c>
      <c r="U38" s="93">
        <v>3.4</v>
      </c>
      <c r="V38" s="93">
        <v>3.4</v>
      </c>
      <c r="W38" s="93">
        <v>0</v>
      </c>
      <c r="X38" s="90" t="s">
        <v>10567</v>
      </c>
      <c r="Y38" s="56">
        <v>3</v>
      </c>
      <c r="Z38" s="88">
        <v>0</v>
      </c>
      <c r="AA38" s="110">
        <v>7.19</v>
      </c>
      <c r="AB38" s="110"/>
      <c r="AC38" s="110">
        <v>7.19</v>
      </c>
      <c r="AD38" s="71">
        <f t="shared" si="6"/>
        <v>7.8371000000000013</v>
      </c>
      <c r="AE38" s="71">
        <f t="shared" si="7"/>
        <v>9.7963750000000012</v>
      </c>
      <c r="AF38" s="71">
        <f t="shared" si="8"/>
        <v>10.580085000000002</v>
      </c>
      <c r="AG38" s="110">
        <f t="shared" si="9"/>
        <v>7.83</v>
      </c>
      <c r="AH38" s="110">
        <f t="shared" si="10"/>
        <v>9.7899999999999991</v>
      </c>
      <c r="AI38" s="110">
        <f t="shared" si="11"/>
        <v>10.58</v>
      </c>
      <c r="AJ38" s="18">
        <v>42447</v>
      </c>
      <c r="AK38" s="18">
        <v>42451</v>
      </c>
      <c r="AL38" s="109"/>
      <c r="AM38" s="86" t="s">
        <v>15519</v>
      </c>
      <c r="AN38" s="86"/>
      <c r="AO38" s="86" t="s">
        <v>15272</v>
      </c>
      <c r="AP38" s="86"/>
      <c r="AQ38" s="86"/>
      <c r="AR38" s="109"/>
      <c r="AS38" s="21">
        <v>42552</v>
      </c>
    </row>
    <row r="39" spans="1:45" s="3" customFormat="1" ht="48.75" customHeight="1" x14ac:dyDescent="0.15">
      <c r="A39" s="88">
        <v>8699504090086</v>
      </c>
      <c r="B39" s="88" t="s">
        <v>7914</v>
      </c>
      <c r="C39" s="88" t="s">
        <v>14900</v>
      </c>
      <c r="D39" s="89" t="s">
        <v>15124</v>
      </c>
      <c r="E39" s="90" t="s">
        <v>11418</v>
      </c>
      <c r="F39" s="92">
        <v>4</v>
      </c>
      <c r="G39" s="92">
        <v>2</v>
      </c>
      <c r="H39" s="92">
        <v>2</v>
      </c>
      <c r="I39" s="92"/>
      <c r="J39" s="92"/>
      <c r="K39" s="92"/>
      <c r="L39" s="87" t="s">
        <v>5249</v>
      </c>
      <c r="M39" s="87" t="s">
        <v>5247</v>
      </c>
      <c r="N39" s="90" t="s">
        <v>6348</v>
      </c>
      <c r="O39" s="90">
        <v>50</v>
      </c>
      <c r="P39" s="90" t="s">
        <v>7423</v>
      </c>
      <c r="Q39" s="90">
        <v>10</v>
      </c>
      <c r="R39" s="90" t="s">
        <v>10834</v>
      </c>
      <c r="S39" s="93" t="s">
        <v>10744</v>
      </c>
      <c r="T39" s="90" t="s">
        <v>10567</v>
      </c>
      <c r="U39" s="93">
        <v>2.84</v>
      </c>
      <c r="V39" s="93">
        <v>2.84</v>
      </c>
      <c r="W39" s="93">
        <v>0</v>
      </c>
      <c r="X39" s="90" t="s">
        <v>10567</v>
      </c>
      <c r="Y39" s="56"/>
      <c r="Z39" s="88">
        <v>0</v>
      </c>
      <c r="AA39" s="110">
        <v>6</v>
      </c>
      <c r="AB39" s="110"/>
      <c r="AC39" s="110">
        <v>6</v>
      </c>
      <c r="AD39" s="71">
        <f t="shared" si="6"/>
        <v>6.5400000000000009</v>
      </c>
      <c r="AE39" s="71">
        <f t="shared" si="7"/>
        <v>8.1750000000000007</v>
      </c>
      <c r="AF39" s="71">
        <f t="shared" si="8"/>
        <v>8.8290000000000006</v>
      </c>
      <c r="AG39" s="110">
        <f t="shared" si="9"/>
        <v>6.54</v>
      </c>
      <c r="AH39" s="110">
        <f t="shared" si="10"/>
        <v>8.17</v>
      </c>
      <c r="AI39" s="110">
        <f t="shared" si="11"/>
        <v>8.82</v>
      </c>
      <c r="AJ39" s="18">
        <v>42461</v>
      </c>
      <c r="AK39" s="18">
        <v>42465</v>
      </c>
      <c r="AL39" s="109"/>
      <c r="AM39" s="86" t="s">
        <v>15519</v>
      </c>
      <c r="AN39" s="86"/>
      <c r="AO39" s="86" t="s">
        <v>15345</v>
      </c>
      <c r="AP39" s="86"/>
      <c r="AQ39" s="86"/>
      <c r="AR39" s="109"/>
      <c r="AS39" s="21">
        <v>42552</v>
      </c>
    </row>
    <row r="40" spans="1:45" s="3" customFormat="1" ht="48.75" customHeight="1" x14ac:dyDescent="0.15">
      <c r="A40" s="88">
        <v>8697529890339</v>
      </c>
      <c r="B40" s="88" t="s">
        <v>8039</v>
      </c>
      <c r="C40" s="88" t="s">
        <v>14743</v>
      </c>
      <c r="D40" s="89" t="s">
        <v>15124</v>
      </c>
      <c r="E40" s="90" t="s">
        <v>11418</v>
      </c>
      <c r="F40" s="92">
        <v>0</v>
      </c>
      <c r="G40" s="92">
        <v>2</v>
      </c>
      <c r="H40" s="92">
        <v>1</v>
      </c>
      <c r="I40" s="92"/>
      <c r="J40" s="92"/>
      <c r="K40" s="92"/>
      <c r="L40" s="87" t="s">
        <v>8641</v>
      </c>
      <c r="M40" s="87" t="s">
        <v>8483</v>
      </c>
      <c r="N40" s="90" t="s">
        <v>5020</v>
      </c>
      <c r="O40" s="92" t="s">
        <v>8484</v>
      </c>
      <c r="P40" s="90" t="s">
        <v>7423</v>
      </c>
      <c r="Q40" s="90">
        <v>10</v>
      </c>
      <c r="R40" s="90" t="s">
        <v>10834</v>
      </c>
      <c r="S40" s="93" t="s">
        <v>10785</v>
      </c>
      <c r="T40" s="90" t="s">
        <v>5831</v>
      </c>
      <c r="U40" s="93">
        <v>7.44</v>
      </c>
      <c r="V40" s="93">
        <v>7.44</v>
      </c>
      <c r="W40" s="93">
        <v>5.95</v>
      </c>
      <c r="X40" s="90" t="s">
        <v>5831</v>
      </c>
      <c r="Y40" s="56"/>
      <c r="Z40" s="88">
        <v>0</v>
      </c>
      <c r="AA40" s="110">
        <v>11.02</v>
      </c>
      <c r="AB40" s="110"/>
      <c r="AC40" s="110">
        <v>11.02</v>
      </c>
      <c r="AD40" s="93">
        <f t="shared" si="6"/>
        <v>12.0016</v>
      </c>
      <c r="AE40" s="93">
        <f t="shared" si="7"/>
        <v>15.001999999999999</v>
      </c>
      <c r="AF40" s="93">
        <f t="shared" si="8"/>
        <v>16.202159999999999</v>
      </c>
      <c r="AG40" s="110">
        <f t="shared" si="9"/>
        <v>12</v>
      </c>
      <c r="AH40" s="110">
        <f t="shared" si="10"/>
        <v>15</v>
      </c>
      <c r="AI40" s="110">
        <f t="shared" si="11"/>
        <v>16.2</v>
      </c>
      <c r="AJ40" s="123">
        <v>42545</v>
      </c>
      <c r="AK40" s="123">
        <v>42547</v>
      </c>
      <c r="AL40" s="108"/>
      <c r="AM40" s="86" t="s">
        <v>15519</v>
      </c>
      <c r="AN40" s="86"/>
      <c r="AO40" s="122" t="s">
        <v>15768</v>
      </c>
      <c r="AP40" s="122"/>
      <c r="AQ40" s="122"/>
      <c r="AR40" s="108"/>
      <c r="AS40" s="21">
        <v>42650</v>
      </c>
    </row>
    <row r="41" spans="1:45" s="3" customFormat="1" ht="48.75" customHeight="1" x14ac:dyDescent="0.15">
      <c r="A41" s="88">
        <v>8699704096840</v>
      </c>
      <c r="B41" s="88" t="s">
        <v>9267</v>
      </c>
      <c r="C41" s="88" t="s">
        <v>14873</v>
      </c>
      <c r="D41" s="89" t="s">
        <v>15124</v>
      </c>
      <c r="E41" s="90" t="s">
        <v>15124</v>
      </c>
      <c r="F41" s="92">
        <v>0</v>
      </c>
      <c r="G41" s="92">
        <v>4</v>
      </c>
      <c r="H41" s="90">
        <v>1</v>
      </c>
      <c r="I41" s="90"/>
      <c r="J41" s="90"/>
      <c r="K41" s="90"/>
      <c r="L41" s="87" t="s">
        <v>769</v>
      </c>
      <c r="M41" s="87" t="s">
        <v>768</v>
      </c>
      <c r="N41" s="90" t="s">
        <v>15682</v>
      </c>
      <c r="O41" s="90">
        <v>200</v>
      </c>
      <c r="P41" s="90" t="s">
        <v>7423</v>
      </c>
      <c r="Q41" s="90">
        <v>10</v>
      </c>
      <c r="R41" s="90" t="s">
        <v>10834</v>
      </c>
      <c r="S41" s="93" t="s">
        <v>10785</v>
      </c>
      <c r="T41" s="90" t="s">
        <v>10742</v>
      </c>
      <c r="U41" s="117">
        <v>10.72</v>
      </c>
      <c r="V41" s="117">
        <v>10.72</v>
      </c>
      <c r="W41" s="117">
        <v>10.72</v>
      </c>
      <c r="X41" s="90" t="s">
        <v>10742</v>
      </c>
      <c r="Y41" s="56"/>
      <c r="Z41" s="88">
        <v>0</v>
      </c>
      <c r="AA41" s="110">
        <v>22.67</v>
      </c>
      <c r="AB41" s="110"/>
      <c r="AC41" s="118">
        <v>22.67</v>
      </c>
      <c r="AD41" s="100">
        <f t="shared" si="6"/>
        <v>24.583600000000004</v>
      </c>
      <c r="AE41" s="100">
        <f t="shared" si="7"/>
        <v>30.729500000000005</v>
      </c>
      <c r="AF41" s="100">
        <f t="shared" si="8"/>
        <v>33.187860000000008</v>
      </c>
      <c r="AG41" s="110">
        <f t="shared" si="9"/>
        <v>24.58</v>
      </c>
      <c r="AH41" s="110">
        <f t="shared" si="10"/>
        <v>30.72</v>
      </c>
      <c r="AI41" s="110">
        <f t="shared" si="11"/>
        <v>33.18</v>
      </c>
      <c r="AJ41" s="123">
        <v>42419</v>
      </c>
      <c r="AK41" s="123">
        <v>42422</v>
      </c>
      <c r="AL41" s="92"/>
      <c r="AM41" s="86" t="s">
        <v>15519</v>
      </c>
      <c r="AN41" s="86"/>
      <c r="AO41" s="122" t="s">
        <v>14988</v>
      </c>
      <c r="AP41" s="122"/>
      <c r="AQ41" s="122"/>
      <c r="AR41" s="108"/>
      <c r="AS41" s="21">
        <v>42769</v>
      </c>
    </row>
    <row r="42" spans="1:45" s="3" customFormat="1" ht="48.75" customHeight="1" x14ac:dyDescent="0.15">
      <c r="A42" s="88">
        <v>8699559120028</v>
      </c>
      <c r="B42" s="88" t="s">
        <v>7778</v>
      </c>
      <c r="C42" s="88" t="s">
        <v>14844</v>
      </c>
      <c r="D42" s="89" t="s">
        <v>15122</v>
      </c>
      <c r="E42" s="90" t="s">
        <v>11418</v>
      </c>
      <c r="F42" s="92">
        <v>4</v>
      </c>
      <c r="G42" s="92">
        <v>1</v>
      </c>
      <c r="H42" s="92">
        <v>2</v>
      </c>
      <c r="I42" s="92"/>
      <c r="J42" s="92"/>
      <c r="K42" s="92"/>
      <c r="L42" s="87" t="s">
        <v>3622</v>
      </c>
      <c r="M42" s="87" t="s">
        <v>3623</v>
      </c>
      <c r="N42" s="90" t="s">
        <v>10947</v>
      </c>
      <c r="O42" s="92">
        <v>0.5</v>
      </c>
      <c r="P42" s="90" t="s">
        <v>7423</v>
      </c>
      <c r="Q42" s="90">
        <v>50</v>
      </c>
      <c r="R42" s="90" t="s">
        <v>10834</v>
      </c>
      <c r="S42" s="93" t="s">
        <v>10744</v>
      </c>
      <c r="T42" s="90" t="s">
        <v>10567</v>
      </c>
      <c r="U42" s="93">
        <v>2.92</v>
      </c>
      <c r="V42" s="93">
        <v>2.92</v>
      </c>
      <c r="W42" s="93">
        <v>0</v>
      </c>
      <c r="X42" s="90" t="s">
        <v>10567</v>
      </c>
      <c r="Y42" s="56"/>
      <c r="Z42" s="88">
        <v>0</v>
      </c>
      <c r="AA42" s="110">
        <v>6.16</v>
      </c>
      <c r="AB42" s="110"/>
      <c r="AC42" s="110">
        <v>6.16</v>
      </c>
      <c r="AD42" s="71">
        <f t="shared" si="6"/>
        <v>6.7144000000000004</v>
      </c>
      <c r="AE42" s="71">
        <f t="shared" si="7"/>
        <v>8.3930000000000007</v>
      </c>
      <c r="AF42" s="71">
        <f t="shared" si="8"/>
        <v>9.0644400000000012</v>
      </c>
      <c r="AG42" s="110">
        <f t="shared" si="9"/>
        <v>6.71</v>
      </c>
      <c r="AH42" s="110">
        <f t="shared" si="10"/>
        <v>8.39</v>
      </c>
      <c r="AI42" s="110">
        <f t="shared" si="11"/>
        <v>9.06</v>
      </c>
      <c r="AJ42" s="18">
        <v>42447</v>
      </c>
      <c r="AK42" s="18">
        <v>42451</v>
      </c>
      <c r="AL42" s="109"/>
      <c r="AM42" s="86" t="s">
        <v>15519</v>
      </c>
      <c r="AN42" s="86"/>
      <c r="AO42" s="86" t="s">
        <v>15230</v>
      </c>
      <c r="AP42" s="86"/>
      <c r="AQ42" s="86"/>
      <c r="AR42" s="109"/>
      <c r="AS42" s="21">
        <v>42552</v>
      </c>
    </row>
    <row r="43" spans="1:45" s="3" customFormat="1" ht="48.75" customHeight="1" x14ac:dyDescent="0.15">
      <c r="A43" s="88">
        <v>8697936240949</v>
      </c>
      <c r="B43" s="88" t="s">
        <v>7945</v>
      </c>
      <c r="C43" s="88" t="s">
        <v>14734</v>
      </c>
      <c r="D43" s="89" t="s">
        <v>15122</v>
      </c>
      <c r="E43" s="90" t="s">
        <v>11418</v>
      </c>
      <c r="F43" s="92">
        <v>4</v>
      </c>
      <c r="G43" s="90">
        <v>1</v>
      </c>
      <c r="H43" s="92">
        <v>2</v>
      </c>
      <c r="I43" s="92"/>
      <c r="J43" s="92"/>
      <c r="K43" s="92"/>
      <c r="L43" s="87" t="s">
        <v>8716</v>
      </c>
      <c r="M43" s="87" t="s">
        <v>9050</v>
      </c>
      <c r="N43" s="90" t="s">
        <v>9148</v>
      </c>
      <c r="O43" s="90">
        <v>3</v>
      </c>
      <c r="P43" s="90" t="s">
        <v>8992</v>
      </c>
      <c r="Q43" s="90">
        <v>1</v>
      </c>
      <c r="R43" s="90" t="s">
        <v>10834</v>
      </c>
      <c r="S43" s="93" t="s">
        <v>10744</v>
      </c>
      <c r="T43" s="90" t="s">
        <v>10567</v>
      </c>
      <c r="U43" s="93">
        <v>3.460066343454963</v>
      </c>
      <c r="V43" s="93">
        <v>3.460066343454963</v>
      </c>
      <c r="W43" s="93">
        <v>0</v>
      </c>
      <c r="X43" s="90" t="s">
        <v>10567</v>
      </c>
      <c r="Y43" s="56"/>
      <c r="Z43" s="88">
        <v>0</v>
      </c>
      <c r="AA43" s="110">
        <v>7.32</v>
      </c>
      <c r="AB43" s="110"/>
      <c r="AC43" s="110">
        <v>7.32</v>
      </c>
      <c r="AD43" s="93">
        <f t="shared" si="6"/>
        <v>7.9788000000000006</v>
      </c>
      <c r="AE43" s="93">
        <f t="shared" si="7"/>
        <v>9.9735000000000014</v>
      </c>
      <c r="AF43" s="93">
        <f t="shared" si="8"/>
        <v>10.771380000000002</v>
      </c>
      <c r="AG43" s="110">
        <f t="shared" si="9"/>
        <v>7.97</v>
      </c>
      <c r="AH43" s="110">
        <f t="shared" si="10"/>
        <v>9.9700000000000006</v>
      </c>
      <c r="AI43" s="110">
        <f t="shared" si="11"/>
        <v>10.77</v>
      </c>
      <c r="AJ43" s="123">
        <v>42419</v>
      </c>
      <c r="AK43" s="123">
        <v>42422</v>
      </c>
      <c r="AL43" s="108"/>
      <c r="AM43" s="86" t="s">
        <v>15519</v>
      </c>
      <c r="AN43" s="86"/>
      <c r="AO43" s="122" t="s">
        <v>14988</v>
      </c>
      <c r="AP43" s="122"/>
      <c r="AQ43" s="122"/>
      <c r="AR43" s="108"/>
      <c r="AS43" s="21">
        <v>42650</v>
      </c>
    </row>
    <row r="44" spans="1:45" s="3" customFormat="1" ht="48.75" customHeight="1" x14ac:dyDescent="0.15">
      <c r="A44" s="88">
        <v>8699559120028</v>
      </c>
      <c r="B44" s="88" t="s">
        <v>7778</v>
      </c>
      <c r="C44" s="88" t="s">
        <v>14844</v>
      </c>
      <c r="D44" s="89" t="s">
        <v>15122</v>
      </c>
      <c r="E44" s="90" t="s">
        <v>11418</v>
      </c>
      <c r="F44" s="92">
        <v>4</v>
      </c>
      <c r="G44" s="92">
        <v>1</v>
      </c>
      <c r="H44" s="92">
        <v>2</v>
      </c>
      <c r="I44" s="92"/>
      <c r="J44" s="92"/>
      <c r="K44" s="92"/>
      <c r="L44" s="87" t="s">
        <v>3622</v>
      </c>
      <c r="M44" s="87" t="s">
        <v>3623</v>
      </c>
      <c r="N44" s="90" t="s">
        <v>5529</v>
      </c>
      <c r="O44" s="92">
        <v>0.5</v>
      </c>
      <c r="P44" s="90" t="s">
        <v>7423</v>
      </c>
      <c r="Q44" s="90">
        <v>50</v>
      </c>
      <c r="R44" s="90" t="s">
        <v>10834</v>
      </c>
      <c r="S44" s="93" t="s">
        <v>10744</v>
      </c>
      <c r="T44" s="93"/>
      <c r="U44" s="93"/>
      <c r="V44" s="93">
        <v>2.92</v>
      </c>
      <c r="W44" s="93">
        <v>0</v>
      </c>
      <c r="X44" s="90" t="s">
        <v>10567</v>
      </c>
      <c r="Y44" s="90"/>
      <c r="Z44" s="88">
        <v>0</v>
      </c>
      <c r="AA44" s="88"/>
      <c r="AB44" s="88"/>
      <c r="AC44" s="93">
        <v>6.16</v>
      </c>
      <c r="AD44" s="71">
        <f t="shared" si="6"/>
        <v>6.7144000000000004</v>
      </c>
      <c r="AE44" s="71">
        <f t="shared" si="7"/>
        <v>8.3930000000000007</v>
      </c>
      <c r="AF44" s="71">
        <f t="shared" si="8"/>
        <v>9.0644400000000012</v>
      </c>
      <c r="AG44" s="110">
        <f t="shared" si="9"/>
        <v>6.71</v>
      </c>
      <c r="AH44" s="110">
        <f t="shared" si="10"/>
        <v>8.39</v>
      </c>
      <c r="AI44" s="110">
        <f t="shared" si="11"/>
        <v>9.06</v>
      </c>
      <c r="AJ44" s="18">
        <v>42421</v>
      </c>
      <c r="AK44" s="18">
        <v>42422</v>
      </c>
      <c r="AL44" s="109"/>
      <c r="AM44" s="86"/>
      <c r="AN44" s="86"/>
      <c r="AO44" s="87" t="s">
        <v>15280</v>
      </c>
      <c r="AP44" s="87"/>
      <c r="AQ44" s="87"/>
      <c r="AR44" s="87"/>
      <c r="AS44" s="21">
        <v>42447</v>
      </c>
    </row>
    <row r="45" spans="1:45" s="3" customFormat="1" ht="48.75" customHeight="1" x14ac:dyDescent="0.15">
      <c r="A45" s="88">
        <v>8699569270652</v>
      </c>
      <c r="B45" s="88" t="s">
        <v>7654</v>
      </c>
      <c r="C45" s="88" t="s">
        <v>14865</v>
      </c>
      <c r="D45" s="89" t="s">
        <v>15122</v>
      </c>
      <c r="E45" s="90" t="s">
        <v>11418</v>
      </c>
      <c r="F45" s="92">
        <v>4</v>
      </c>
      <c r="G45" s="92">
        <v>1</v>
      </c>
      <c r="H45" s="92">
        <v>2</v>
      </c>
      <c r="I45" s="92"/>
      <c r="J45" s="92"/>
      <c r="K45" s="92"/>
      <c r="L45" s="87" t="s">
        <v>11068</v>
      </c>
      <c r="M45" s="87" t="s">
        <v>5449</v>
      </c>
      <c r="N45" s="90" t="s">
        <v>15500</v>
      </c>
      <c r="O45" s="90">
        <v>750</v>
      </c>
      <c r="P45" s="90" t="s">
        <v>7423</v>
      </c>
      <c r="Q45" s="90">
        <v>1</v>
      </c>
      <c r="R45" s="90" t="s">
        <v>10834</v>
      </c>
      <c r="S45" s="93" t="s">
        <v>10744</v>
      </c>
      <c r="T45" s="90" t="s">
        <v>10567</v>
      </c>
      <c r="U45" s="93">
        <v>3.1399999999999997</v>
      </c>
      <c r="V45" s="93">
        <v>3.1399999999999997</v>
      </c>
      <c r="W45" s="93">
        <v>0</v>
      </c>
      <c r="X45" s="90" t="s">
        <v>10567</v>
      </c>
      <c r="Y45" s="56"/>
      <c r="Z45" s="88">
        <v>0</v>
      </c>
      <c r="AA45" s="110">
        <v>6.64</v>
      </c>
      <c r="AB45" s="110"/>
      <c r="AC45" s="110">
        <v>6.64</v>
      </c>
      <c r="AD45" s="71">
        <f t="shared" si="6"/>
        <v>7.2376000000000005</v>
      </c>
      <c r="AE45" s="71">
        <f t="shared" si="7"/>
        <v>9.0470000000000006</v>
      </c>
      <c r="AF45" s="71">
        <f t="shared" si="8"/>
        <v>9.770760000000001</v>
      </c>
      <c r="AG45" s="110">
        <f t="shared" si="9"/>
        <v>7.23</v>
      </c>
      <c r="AH45" s="110">
        <f t="shared" si="10"/>
        <v>9.0399999999999991</v>
      </c>
      <c r="AI45" s="110">
        <f t="shared" si="11"/>
        <v>9.77</v>
      </c>
      <c r="AJ45" s="18">
        <v>42447</v>
      </c>
      <c r="AK45" s="18">
        <v>42451</v>
      </c>
      <c r="AL45" s="109"/>
      <c r="AM45" s="86" t="s">
        <v>15519</v>
      </c>
      <c r="AN45" s="86"/>
      <c r="AO45" s="86" t="s">
        <v>15230</v>
      </c>
      <c r="AP45" s="86"/>
      <c r="AQ45" s="86"/>
      <c r="AR45" s="109"/>
      <c r="AS45" s="21">
        <v>42552</v>
      </c>
    </row>
    <row r="46" spans="1:45" s="3" customFormat="1" ht="48.75" customHeight="1" x14ac:dyDescent="0.15">
      <c r="A46" s="88">
        <v>8699530210014</v>
      </c>
      <c r="B46" s="88" t="s">
        <v>7888</v>
      </c>
      <c r="C46" s="88" t="s">
        <v>14605</v>
      </c>
      <c r="D46" s="89" t="s">
        <v>15122</v>
      </c>
      <c r="E46" s="90" t="s">
        <v>11418</v>
      </c>
      <c r="F46" s="92">
        <v>4</v>
      </c>
      <c r="G46" s="92">
        <v>1</v>
      </c>
      <c r="H46" s="92">
        <v>2</v>
      </c>
      <c r="I46" s="92"/>
      <c r="J46" s="92"/>
      <c r="K46" s="92"/>
      <c r="L46" s="87" t="s">
        <v>2904</v>
      </c>
      <c r="M46" s="87" t="s">
        <v>2902</v>
      </c>
      <c r="N46" s="90" t="s">
        <v>4730</v>
      </c>
      <c r="O46" s="90"/>
      <c r="P46" s="90"/>
      <c r="Q46" s="90">
        <v>70</v>
      </c>
      <c r="R46" s="90" t="s">
        <v>10834</v>
      </c>
      <c r="S46" s="93" t="s">
        <v>10744</v>
      </c>
      <c r="T46" s="90" t="s">
        <v>10567</v>
      </c>
      <c r="U46" s="93">
        <v>1.79</v>
      </c>
      <c r="V46" s="93">
        <v>1.79</v>
      </c>
      <c r="W46" s="93">
        <v>0</v>
      </c>
      <c r="X46" s="90" t="s">
        <v>10567</v>
      </c>
      <c r="Y46" s="56"/>
      <c r="Z46" s="88">
        <v>0</v>
      </c>
      <c r="AA46" s="110">
        <v>3.78</v>
      </c>
      <c r="AB46" s="110"/>
      <c r="AC46" s="110">
        <v>3.78</v>
      </c>
      <c r="AD46" s="71">
        <f t="shared" si="6"/>
        <v>4.1202000000000005</v>
      </c>
      <c r="AE46" s="71">
        <f t="shared" si="7"/>
        <v>5.1502500000000007</v>
      </c>
      <c r="AF46" s="71">
        <f t="shared" si="8"/>
        <v>5.5622700000000007</v>
      </c>
      <c r="AG46" s="110">
        <f t="shared" si="9"/>
        <v>4.12</v>
      </c>
      <c r="AH46" s="110">
        <f t="shared" si="10"/>
        <v>5.15</v>
      </c>
      <c r="AI46" s="110">
        <f t="shared" si="11"/>
        <v>5.56</v>
      </c>
      <c r="AJ46" s="18">
        <v>42447</v>
      </c>
      <c r="AK46" s="18">
        <v>42451</v>
      </c>
      <c r="AL46" s="109"/>
      <c r="AM46" s="86" t="s">
        <v>15519</v>
      </c>
      <c r="AN46" s="86"/>
      <c r="AO46" s="86" t="s">
        <v>15230</v>
      </c>
      <c r="AP46" s="86"/>
      <c r="AQ46" s="86"/>
      <c r="AR46" s="109"/>
      <c r="AS46" s="21">
        <v>42552</v>
      </c>
    </row>
    <row r="47" spans="1:45" s="3" customFormat="1" ht="48.75" customHeight="1" x14ac:dyDescent="0.15">
      <c r="A47" s="88">
        <v>8697932240028</v>
      </c>
      <c r="B47" s="88" t="s">
        <v>14299</v>
      </c>
      <c r="C47" s="88" t="s">
        <v>14625</v>
      </c>
      <c r="D47" s="89" t="s">
        <v>15122</v>
      </c>
      <c r="E47" s="90" t="s">
        <v>15122</v>
      </c>
      <c r="F47" s="92">
        <v>0</v>
      </c>
      <c r="G47" s="92">
        <v>5</v>
      </c>
      <c r="H47" s="90">
        <v>1</v>
      </c>
      <c r="I47" s="90"/>
      <c r="J47" s="90"/>
      <c r="K47" s="90"/>
      <c r="L47" s="87" t="s">
        <v>2778</v>
      </c>
      <c r="M47" s="87" t="s">
        <v>2779</v>
      </c>
      <c r="N47" s="90" t="s">
        <v>2555</v>
      </c>
      <c r="O47" s="90" t="s">
        <v>7483</v>
      </c>
      <c r="P47" s="90" t="s">
        <v>7423</v>
      </c>
      <c r="Q47" s="90">
        <v>30</v>
      </c>
      <c r="R47" s="90" t="s">
        <v>10834</v>
      </c>
      <c r="S47" s="93" t="s">
        <v>10744</v>
      </c>
      <c r="T47" s="90" t="s">
        <v>5822</v>
      </c>
      <c r="U47" s="93">
        <v>10.130000000000001</v>
      </c>
      <c r="V47" s="93">
        <v>10.130000000000001</v>
      </c>
      <c r="W47" s="93">
        <v>6.07</v>
      </c>
      <c r="X47" s="90" t="s">
        <v>5822</v>
      </c>
      <c r="Y47" s="56"/>
      <c r="Z47" s="88">
        <v>0</v>
      </c>
      <c r="AA47" s="110">
        <v>12.82</v>
      </c>
      <c r="AB47" s="110"/>
      <c r="AC47" s="110">
        <v>12.82</v>
      </c>
      <c r="AD47" s="71">
        <f t="shared" si="6"/>
        <v>13.945600000000001</v>
      </c>
      <c r="AE47" s="71">
        <f t="shared" si="7"/>
        <v>17.432000000000002</v>
      </c>
      <c r="AF47" s="71">
        <f t="shared" si="8"/>
        <v>18.826560000000004</v>
      </c>
      <c r="AG47" s="110">
        <f t="shared" si="9"/>
        <v>13.94</v>
      </c>
      <c r="AH47" s="110">
        <f t="shared" si="10"/>
        <v>17.43</v>
      </c>
      <c r="AI47" s="110">
        <f t="shared" si="11"/>
        <v>18.82</v>
      </c>
      <c r="AJ47" s="18">
        <v>42419</v>
      </c>
      <c r="AK47" s="18">
        <v>42422</v>
      </c>
      <c r="AL47" s="109"/>
      <c r="AM47" s="86" t="s">
        <v>15519</v>
      </c>
      <c r="AN47" s="86"/>
      <c r="AO47" s="86" t="s">
        <v>14988</v>
      </c>
      <c r="AP47" s="86"/>
      <c r="AQ47" s="86"/>
      <c r="AR47" s="109"/>
      <c r="AS47" s="21">
        <v>42552</v>
      </c>
    </row>
    <row r="48" spans="1:45" s="3" customFormat="1" ht="48.75" customHeight="1" x14ac:dyDescent="0.15">
      <c r="A48" s="88">
        <v>8699790010577</v>
      </c>
      <c r="B48" s="88" t="s">
        <v>7655</v>
      </c>
      <c r="C48" s="88" t="s">
        <v>14631</v>
      </c>
      <c r="D48" s="89" t="s">
        <v>15124</v>
      </c>
      <c r="E48" s="90" t="s">
        <v>15124</v>
      </c>
      <c r="F48" s="20">
        <v>0</v>
      </c>
      <c r="G48" s="92">
        <v>1</v>
      </c>
      <c r="H48" s="90">
        <v>1</v>
      </c>
      <c r="I48" s="90"/>
      <c r="J48" s="90"/>
      <c r="K48" s="90"/>
      <c r="L48" s="87" t="s">
        <v>2708</v>
      </c>
      <c r="M48" s="87" t="s">
        <v>2707</v>
      </c>
      <c r="N48" s="90" t="s">
        <v>5423</v>
      </c>
      <c r="O48" s="90">
        <v>10</v>
      </c>
      <c r="P48" s="90" t="s">
        <v>7423</v>
      </c>
      <c r="Q48" s="90">
        <v>20</v>
      </c>
      <c r="R48" s="90" t="s">
        <v>10834</v>
      </c>
      <c r="S48" s="93" t="s">
        <v>10744</v>
      </c>
      <c r="T48" s="90" t="s">
        <v>11317</v>
      </c>
      <c r="U48" s="93">
        <v>4.8899999999999997</v>
      </c>
      <c r="V48" s="93">
        <v>4.8899999999999997</v>
      </c>
      <c r="W48" s="93">
        <v>2.93</v>
      </c>
      <c r="X48" s="90" t="s">
        <v>11317</v>
      </c>
      <c r="Y48" s="56"/>
      <c r="Z48" s="88">
        <v>0</v>
      </c>
      <c r="AA48" s="110">
        <v>6.19</v>
      </c>
      <c r="AB48" s="110"/>
      <c r="AC48" s="110">
        <v>6.19</v>
      </c>
      <c r="AD48" s="93">
        <f t="shared" si="6"/>
        <v>6.7471000000000005</v>
      </c>
      <c r="AE48" s="93">
        <f t="shared" si="7"/>
        <v>8.4338750000000005</v>
      </c>
      <c r="AF48" s="93">
        <f t="shared" si="8"/>
        <v>9.1085850000000015</v>
      </c>
      <c r="AG48" s="110">
        <f t="shared" si="9"/>
        <v>6.74</v>
      </c>
      <c r="AH48" s="110">
        <f t="shared" si="10"/>
        <v>8.43</v>
      </c>
      <c r="AI48" s="110">
        <f t="shared" si="11"/>
        <v>9.1</v>
      </c>
      <c r="AJ48" s="123">
        <v>42419</v>
      </c>
      <c r="AK48" s="123">
        <v>42422</v>
      </c>
      <c r="AL48" s="108"/>
      <c r="AM48" s="86" t="s">
        <v>15519</v>
      </c>
      <c r="AN48" s="86"/>
      <c r="AO48" s="122" t="s">
        <v>14979</v>
      </c>
      <c r="AP48" s="122"/>
      <c r="AQ48" s="122"/>
      <c r="AR48" s="108"/>
      <c r="AS48" s="21">
        <v>42650</v>
      </c>
    </row>
    <row r="49" spans="1:45" s="3" customFormat="1" ht="48.75" customHeight="1" x14ac:dyDescent="0.15">
      <c r="A49" s="88">
        <v>8699587653208</v>
      </c>
      <c r="B49" s="88" t="s">
        <v>8055</v>
      </c>
      <c r="C49" s="88" t="s">
        <v>14453</v>
      </c>
      <c r="D49" s="89" t="s">
        <v>15124</v>
      </c>
      <c r="E49" s="90" t="s">
        <v>15124</v>
      </c>
      <c r="F49" s="92">
        <v>0</v>
      </c>
      <c r="G49" s="92">
        <v>2</v>
      </c>
      <c r="H49" s="90">
        <v>1</v>
      </c>
      <c r="I49" s="90"/>
      <c r="J49" s="90"/>
      <c r="K49" s="90"/>
      <c r="L49" s="87" t="s">
        <v>963</v>
      </c>
      <c r="M49" s="87" t="s">
        <v>964</v>
      </c>
      <c r="N49" s="90" t="s">
        <v>5346</v>
      </c>
      <c r="O49" s="90">
        <v>20</v>
      </c>
      <c r="P49" s="90" t="s">
        <v>7424</v>
      </c>
      <c r="Q49" s="90">
        <v>30</v>
      </c>
      <c r="R49" s="90" t="s">
        <v>10834</v>
      </c>
      <c r="S49" s="93" t="s">
        <v>10785</v>
      </c>
      <c r="T49" s="90" t="s">
        <v>11317</v>
      </c>
      <c r="U49" s="117">
        <v>4.34</v>
      </c>
      <c r="V49" s="117">
        <v>4.34</v>
      </c>
      <c r="W49" s="117">
        <v>4.34</v>
      </c>
      <c r="X49" s="90" t="s">
        <v>11317</v>
      </c>
      <c r="Y49" s="56"/>
      <c r="Z49" s="88">
        <v>0</v>
      </c>
      <c r="AA49" s="113">
        <v>9.17</v>
      </c>
      <c r="AB49" s="110"/>
      <c r="AC49" s="118">
        <v>9.17</v>
      </c>
      <c r="AD49" s="100">
        <f t="shared" si="6"/>
        <v>9.9953000000000003</v>
      </c>
      <c r="AE49" s="100">
        <f t="shared" si="7"/>
        <v>12.494125</v>
      </c>
      <c r="AF49" s="100">
        <f t="shared" si="8"/>
        <v>13.493655</v>
      </c>
      <c r="AG49" s="110">
        <f t="shared" si="9"/>
        <v>9.99</v>
      </c>
      <c r="AH49" s="110">
        <f t="shared" si="10"/>
        <v>12.49</v>
      </c>
      <c r="AI49" s="110">
        <f t="shared" si="11"/>
        <v>13.49</v>
      </c>
      <c r="AJ49" s="123">
        <v>42727</v>
      </c>
      <c r="AK49" s="123">
        <v>42729</v>
      </c>
      <c r="AL49" s="92"/>
      <c r="AM49" s="86" t="s">
        <v>15519</v>
      </c>
      <c r="AN49" s="86"/>
      <c r="AO49" s="122" t="s">
        <v>16381</v>
      </c>
      <c r="AP49" s="122"/>
      <c r="AQ49" s="122"/>
      <c r="AR49" s="108"/>
      <c r="AS49" s="21">
        <v>42769</v>
      </c>
    </row>
    <row r="50" spans="1:45" s="3" customFormat="1" ht="48.75" customHeight="1" x14ac:dyDescent="0.15">
      <c r="A50" s="88">
        <v>8699809098527</v>
      </c>
      <c r="B50" s="88" t="s">
        <v>7854</v>
      </c>
      <c r="C50" s="88" t="s">
        <v>14752</v>
      </c>
      <c r="D50" s="89" t="s">
        <v>15124</v>
      </c>
      <c r="E50" s="90" t="s">
        <v>15124</v>
      </c>
      <c r="F50" s="92">
        <v>3</v>
      </c>
      <c r="G50" s="92">
        <v>1</v>
      </c>
      <c r="H50" s="90">
        <v>2</v>
      </c>
      <c r="I50" s="90"/>
      <c r="J50" s="90"/>
      <c r="K50" s="90"/>
      <c r="L50" s="87" t="s">
        <v>11649</v>
      </c>
      <c r="M50" s="87" t="s">
        <v>4684</v>
      </c>
      <c r="N50" s="90" t="s">
        <v>5588</v>
      </c>
      <c r="O50" s="90">
        <v>120</v>
      </c>
      <c r="P50" s="90" t="s">
        <v>7423</v>
      </c>
      <c r="Q50" s="90">
        <v>20</v>
      </c>
      <c r="R50" s="90" t="s">
        <v>10834</v>
      </c>
      <c r="S50" s="93" t="s">
        <v>10785</v>
      </c>
      <c r="T50" s="93"/>
      <c r="U50" s="93"/>
      <c r="V50" s="93">
        <v>1.81</v>
      </c>
      <c r="W50" s="93">
        <v>0</v>
      </c>
      <c r="X50" s="90" t="s">
        <v>10567</v>
      </c>
      <c r="Y50" s="90"/>
      <c r="Z50" s="88">
        <v>0</v>
      </c>
      <c r="AA50" s="88"/>
      <c r="AB50" s="88"/>
      <c r="AC50" s="110">
        <v>3.83</v>
      </c>
      <c r="AD50" s="71">
        <f t="shared" ref="AD50:AD81" si="12">IF(Z50=2,AC50*1.08,IF(AC50&lt;=10,(AC50*1.09),IF(AC50&lt;=50,(10*1.09)+((AC50-10)*1.08),IF(AC50&lt;=100,(10*1.09)+((50-10)*1.08)+((AC50-50)*1.07),IF(AC50&lt;=200,(10*1.09)+((50-10)*1.08)+((100-50)*1.07)+((AC50-100)*1.04),(10*1.09)+((50-10)*1.08)+((100-50)*1.07)+((200-100)*1.04)+((AC50-200)*1.02))))))</f>
        <v>4.1747000000000005</v>
      </c>
      <c r="AE50" s="71">
        <f t="shared" ref="AE50:AE81" si="13">IF(Z50=1,AD50*1.08,IF(Z50=2,0,IF(AC50&lt;=100,(AD50*1.25),IF(AC50&lt;=200,134.5+((AC50-100)*1.04*1.16),255.14+((AC50-200)*1.02*1.12)))))</f>
        <v>5.2183750000000009</v>
      </c>
      <c r="AF50" s="71">
        <f t="shared" ref="AF50:AF81" si="14">IF(Z50=1,0,(AE50*1.08))</f>
        <v>5.6358450000000015</v>
      </c>
      <c r="AG50" s="110">
        <f t="shared" si="9"/>
        <v>4.17</v>
      </c>
      <c r="AH50" s="110">
        <f t="shared" si="10"/>
        <v>5.21</v>
      </c>
      <c r="AI50" s="110">
        <f t="shared" si="11"/>
        <v>5.63</v>
      </c>
      <c r="AJ50" s="18">
        <v>42447</v>
      </c>
      <c r="AK50" s="18">
        <v>42451</v>
      </c>
      <c r="AL50" s="54"/>
      <c r="AM50" s="86"/>
      <c r="AN50" s="86"/>
      <c r="AO50" s="86" t="s">
        <v>15233</v>
      </c>
      <c r="AP50" s="86"/>
      <c r="AQ50" s="86"/>
      <c r="AR50" s="86"/>
      <c r="AS50" s="21">
        <v>42475</v>
      </c>
    </row>
    <row r="51" spans="1:45" s="3" customFormat="1" ht="48.75" customHeight="1" x14ac:dyDescent="0.15">
      <c r="A51" s="88">
        <v>8699530090029</v>
      </c>
      <c r="B51" s="88" t="s">
        <v>7888</v>
      </c>
      <c r="C51" s="88" t="s">
        <v>14605</v>
      </c>
      <c r="D51" s="89" t="s">
        <v>15122</v>
      </c>
      <c r="E51" s="90" t="s">
        <v>11418</v>
      </c>
      <c r="F51" s="92">
        <v>4</v>
      </c>
      <c r="G51" s="92">
        <v>2</v>
      </c>
      <c r="H51" s="92">
        <v>2</v>
      </c>
      <c r="I51" s="92"/>
      <c r="J51" s="92"/>
      <c r="K51" s="92"/>
      <c r="L51" s="87" t="s">
        <v>2903</v>
      </c>
      <c r="M51" s="87" t="s">
        <v>2902</v>
      </c>
      <c r="N51" s="90" t="s">
        <v>4730</v>
      </c>
      <c r="O51" s="90">
        <v>1</v>
      </c>
      <c r="P51" s="94" t="s">
        <v>8992</v>
      </c>
      <c r="Q51" s="90">
        <v>28</v>
      </c>
      <c r="R51" s="90" t="s">
        <v>10834</v>
      </c>
      <c r="S51" s="93" t="s">
        <v>10744</v>
      </c>
      <c r="T51" s="90" t="s">
        <v>10567</v>
      </c>
      <c r="U51" s="93">
        <v>3.46</v>
      </c>
      <c r="V51" s="93">
        <v>3.46</v>
      </c>
      <c r="W51" s="93">
        <v>0</v>
      </c>
      <c r="X51" s="90" t="s">
        <v>10567</v>
      </c>
      <c r="Y51" s="56"/>
      <c r="Z51" s="88">
        <v>0</v>
      </c>
      <c r="AA51" s="110">
        <v>7.32</v>
      </c>
      <c r="AB51" s="110"/>
      <c r="AC51" s="110">
        <v>7.32</v>
      </c>
      <c r="AD51" s="71">
        <f t="shared" si="12"/>
        <v>7.9788000000000006</v>
      </c>
      <c r="AE51" s="71">
        <f t="shared" si="13"/>
        <v>9.9735000000000014</v>
      </c>
      <c r="AF51" s="71">
        <f t="shared" si="14"/>
        <v>10.771380000000002</v>
      </c>
      <c r="AG51" s="110">
        <f t="shared" si="9"/>
        <v>7.97</v>
      </c>
      <c r="AH51" s="110">
        <f t="shared" si="10"/>
        <v>9.9700000000000006</v>
      </c>
      <c r="AI51" s="110">
        <f t="shared" si="11"/>
        <v>10.77</v>
      </c>
      <c r="AJ51" s="18">
        <v>42538</v>
      </c>
      <c r="AK51" s="18">
        <v>42542</v>
      </c>
      <c r="AL51" s="109"/>
      <c r="AM51" s="86" t="s">
        <v>15519</v>
      </c>
      <c r="AN51" s="86"/>
      <c r="AO51" s="86" t="s">
        <v>15731</v>
      </c>
      <c r="AP51" s="86"/>
      <c r="AQ51" s="86"/>
      <c r="AR51" s="109"/>
      <c r="AS51" s="21">
        <v>42552</v>
      </c>
    </row>
    <row r="52" spans="1:45" s="3" customFormat="1" ht="48.75" customHeight="1" x14ac:dyDescent="0.15">
      <c r="A52" s="88">
        <v>8699548123221</v>
      </c>
      <c r="B52" s="88" t="s">
        <v>7645</v>
      </c>
      <c r="C52" s="88" t="s">
        <v>14696</v>
      </c>
      <c r="D52" s="89" t="s">
        <v>15124</v>
      </c>
      <c r="E52" s="90" t="s">
        <v>11418</v>
      </c>
      <c r="F52" s="92">
        <v>4</v>
      </c>
      <c r="G52" s="92">
        <v>1</v>
      </c>
      <c r="H52" s="92">
        <v>2</v>
      </c>
      <c r="I52" s="92"/>
      <c r="J52" s="92"/>
      <c r="K52" s="92"/>
      <c r="L52" s="87" t="s">
        <v>4074</v>
      </c>
      <c r="M52" s="87" t="s">
        <v>4061</v>
      </c>
      <c r="N52" s="90" t="s">
        <v>6342</v>
      </c>
      <c r="O52" s="90">
        <v>400</v>
      </c>
      <c r="P52" s="90" t="s">
        <v>7423</v>
      </c>
      <c r="Q52" s="90">
        <v>20</v>
      </c>
      <c r="R52" s="90" t="s">
        <v>10834</v>
      </c>
      <c r="S52" s="93" t="s">
        <v>10744</v>
      </c>
      <c r="T52" s="90" t="s">
        <v>10567</v>
      </c>
      <c r="U52" s="93">
        <v>1.98</v>
      </c>
      <c r="V52" s="93">
        <v>1.98</v>
      </c>
      <c r="W52" s="93">
        <v>0</v>
      </c>
      <c r="X52" s="90" t="s">
        <v>10567</v>
      </c>
      <c r="Y52" s="56">
        <v>3</v>
      </c>
      <c r="Z52" s="88">
        <v>0</v>
      </c>
      <c r="AA52" s="110">
        <v>4.18</v>
      </c>
      <c r="AB52" s="110"/>
      <c r="AC52" s="110">
        <v>4.18</v>
      </c>
      <c r="AD52" s="71">
        <f t="shared" si="12"/>
        <v>4.5561999999999996</v>
      </c>
      <c r="AE52" s="71">
        <f t="shared" si="13"/>
        <v>5.6952499999999997</v>
      </c>
      <c r="AF52" s="71">
        <f t="shared" si="14"/>
        <v>6.1508700000000003</v>
      </c>
      <c r="AG52" s="110">
        <f t="shared" si="9"/>
        <v>4.55</v>
      </c>
      <c r="AH52" s="110">
        <f t="shared" si="10"/>
        <v>5.69</v>
      </c>
      <c r="AI52" s="110">
        <f t="shared" si="11"/>
        <v>6.15</v>
      </c>
      <c r="AJ52" s="18">
        <v>42538</v>
      </c>
      <c r="AK52" s="18">
        <v>42542</v>
      </c>
      <c r="AL52" s="109"/>
      <c r="AM52" s="86" t="s">
        <v>15519</v>
      </c>
      <c r="AN52" s="86"/>
      <c r="AO52" s="86" t="s">
        <v>15728</v>
      </c>
      <c r="AP52" s="86"/>
      <c r="AQ52" s="86"/>
      <c r="AR52" s="109"/>
      <c r="AS52" s="21">
        <v>42552</v>
      </c>
    </row>
    <row r="53" spans="1:45" s="3" customFormat="1" ht="48.75" customHeight="1" x14ac:dyDescent="0.15">
      <c r="A53" s="88">
        <v>8699689161083</v>
      </c>
      <c r="B53" s="88" t="s">
        <v>9309</v>
      </c>
      <c r="C53" s="88" t="s">
        <v>14671</v>
      </c>
      <c r="D53" s="89" t="s">
        <v>15122</v>
      </c>
      <c r="E53" s="90" t="s">
        <v>11418</v>
      </c>
      <c r="F53" s="92">
        <v>0</v>
      </c>
      <c r="G53" s="92">
        <v>2</v>
      </c>
      <c r="H53" s="92">
        <v>3</v>
      </c>
      <c r="I53" s="92"/>
      <c r="J53" s="92"/>
      <c r="K53" s="92"/>
      <c r="L53" s="87" t="s">
        <v>11652</v>
      </c>
      <c r="M53" s="87" t="s">
        <v>4741</v>
      </c>
      <c r="N53" s="90" t="s">
        <v>10965</v>
      </c>
      <c r="O53" s="90" t="s">
        <v>8476</v>
      </c>
      <c r="P53" s="90" t="s">
        <v>7423</v>
      </c>
      <c r="Q53" s="90">
        <v>30</v>
      </c>
      <c r="R53" s="90" t="s">
        <v>10834</v>
      </c>
      <c r="S53" s="93" t="s">
        <v>10744</v>
      </c>
      <c r="T53" s="90" t="s">
        <v>10567</v>
      </c>
      <c r="U53" s="93">
        <v>3.9</v>
      </c>
      <c r="V53" s="93">
        <v>3.9</v>
      </c>
      <c r="W53" s="93">
        <v>3.9</v>
      </c>
      <c r="X53" s="90" t="s">
        <v>10567</v>
      </c>
      <c r="Y53" s="56"/>
      <c r="Z53" s="88">
        <v>0</v>
      </c>
      <c r="AA53" s="110">
        <v>8.25</v>
      </c>
      <c r="AB53" s="110"/>
      <c r="AC53" s="110">
        <v>8.25</v>
      </c>
      <c r="AD53" s="71">
        <f t="shared" si="12"/>
        <v>8.9925000000000015</v>
      </c>
      <c r="AE53" s="71">
        <f t="shared" si="13"/>
        <v>11.240625000000001</v>
      </c>
      <c r="AF53" s="71">
        <f t="shared" si="14"/>
        <v>12.139875000000002</v>
      </c>
      <c r="AG53" s="110">
        <f t="shared" si="9"/>
        <v>8.99</v>
      </c>
      <c r="AH53" s="110">
        <f t="shared" si="10"/>
        <v>11.24</v>
      </c>
      <c r="AI53" s="110">
        <f t="shared" si="11"/>
        <v>12.13</v>
      </c>
      <c r="AJ53" s="18">
        <v>42545</v>
      </c>
      <c r="AK53" s="18">
        <v>42547</v>
      </c>
      <c r="AL53" s="109"/>
      <c r="AM53" s="86" t="s">
        <v>15519</v>
      </c>
      <c r="AN53" s="86"/>
      <c r="AO53" s="86" t="s">
        <v>15759</v>
      </c>
      <c r="AP53" s="86"/>
      <c r="AQ53" s="86"/>
      <c r="AR53" s="109"/>
      <c r="AS53" s="21">
        <v>42552</v>
      </c>
    </row>
    <row r="54" spans="1:45" s="3" customFormat="1" ht="48.75" customHeight="1" x14ac:dyDescent="0.15">
      <c r="A54" s="88">
        <v>8697936030298</v>
      </c>
      <c r="B54" s="88" t="s">
        <v>8047</v>
      </c>
      <c r="C54" s="88" t="s">
        <v>14384</v>
      </c>
      <c r="D54" s="89" t="s">
        <v>15122</v>
      </c>
      <c r="E54" s="90" t="s">
        <v>11418</v>
      </c>
      <c r="F54" s="92">
        <v>0</v>
      </c>
      <c r="G54" s="92">
        <v>1</v>
      </c>
      <c r="H54" s="92">
        <v>1</v>
      </c>
      <c r="I54" s="92"/>
      <c r="J54" s="92"/>
      <c r="K54" s="92"/>
      <c r="L54" s="87" t="s">
        <v>9970</v>
      </c>
      <c r="M54" s="87" t="s">
        <v>525</v>
      </c>
      <c r="N54" s="90" t="s">
        <v>9148</v>
      </c>
      <c r="O54" s="90">
        <v>35</v>
      </c>
      <c r="P54" s="90" t="s">
        <v>7423</v>
      </c>
      <c r="Q54" s="90">
        <v>60</v>
      </c>
      <c r="R54" s="90" t="s">
        <v>10834</v>
      </c>
      <c r="S54" s="93" t="s">
        <v>10744</v>
      </c>
      <c r="T54" s="90" t="s">
        <v>11416</v>
      </c>
      <c r="U54" s="93">
        <v>5.83</v>
      </c>
      <c r="V54" s="93">
        <v>5.83</v>
      </c>
      <c r="W54" s="93">
        <v>4.66</v>
      </c>
      <c r="X54" s="90" t="s">
        <v>11416</v>
      </c>
      <c r="Y54" s="56"/>
      <c r="Z54" s="88">
        <v>0</v>
      </c>
      <c r="AA54" s="110">
        <v>9.84</v>
      </c>
      <c r="AB54" s="110"/>
      <c r="AC54" s="110">
        <v>9.84</v>
      </c>
      <c r="AD54" s="93">
        <f t="shared" si="12"/>
        <v>10.7256</v>
      </c>
      <c r="AE54" s="93">
        <f t="shared" si="13"/>
        <v>13.407</v>
      </c>
      <c r="AF54" s="93">
        <f t="shared" si="14"/>
        <v>14.479560000000001</v>
      </c>
      <c r="AG54" s="110">
        <f t="shared" si="9"/>
        <v>10.72</v>
      </c>
      <c r="AH54" s="110">
        <f t="shared" si="10"/>
        <v>13.4</v>
      </c>
      <c r="AI54" s="110">
        <f t="shared" si="11"/>
        <v>14.47</v>
      </c>
      <c r="AJ54" s="123">
        <v>42419</v>
      </c>
      <c r="AK54" s="123">
        <v>42422</v>
      </c>
      <c r="AL54" s="108"/>
      <c r="AM54" s="86" t="s">
        <v>15519</v>
      </c>
      <c r="AN54" s="86"/>
      <c r="AO54" s="122" t="s">
        <v>15013</v>
      </c>
      <c r="AP54" s="122"/>
      <c r="AQ54" s="122"/>
      <c r="AR54" s="108"/>
      <c r="AS54" s="21">
        <v>42650</v>
      </c>
    </row>
    <row r="55" spans="1:45" s="3" customFormat="1" ht="48.75" customHeight="1" x14ac:dyDescent="0.15">
      <c r="A55" s="88">
        <v>8699504120042</v>
      </c>
      <c r="B55" s="88" t="s">
        <v>7801</v>
      </c>
      <c r="C55" s="88" t="s">
        <v>14556</v>
      </c>
      <c r="D55" s="89" t="s">
        <v>15124</v>
      </c>
      <c r="E55" s="90" t="s">
        <v>11418</v>
      </c>
      <c r="F55" s="92">
        <v>4</v>
      </c>
      <c r="G55" s="92">
        <v>1</v>
      </c>
      <c r="H55" s="92">
        <v>2</v>
      </c>
      <c r="I55" s="92"/>
      <c r="J55" s="92"/>
      <c r="K55" s="92"/>
      <c r="L55" s="87" t="s">
        <v>2221</v>
      </c>
      <c r="M55" s="87" t="s">
        <v>2220</v>
      </c>
      <c r="N55" s="90" t="s">
        <v>6348</v>
      </c>
      <c r="O55" s="90">
        <v>50</v>
      </c>
      <c r="P55" s="90" t="s">
        <v>7423</v>
      </c>
      <c r="Q55" s="90">
        <v>30</v>
      </c>
      <c r="R55" s="90" t="s">
        <v>10834</v>
      </c>
      <c r="S55" s="93" t="s">
        <v>10744</v>
      </c>
      <c r="T55" s="90" t="s">
        <v>10567</v>
      </c>
      <c r="U55" s="117">
        <v>2.6399999999999997</v>
      </c>
      <c r="V55" s="117">
        <v>2.6399999999999997</v>
      </c>
      <c r="W55" s="117">
        <v>0</v>
      </c>
      <c r="X55" s="90" t="s">
        <v>10567</v>
      </c>
      <c r="Y55" s="56"/>
      <c r="Z55" s="88">
        <v>0</v>
      </c>
      <c r="AA55" s="110">
        <v>5.57</v>
      </c>
      <c r="AB55" s="110"/>
      <c r="AC55" s="118">
        <v>5.57</v>
      </c>
      <c r="AD55" s="100">
        <f t="shared" si="12"/>
        <v>6.0713000000000008</v>
      </c>
      <c r="AE55" s="100">
        <f t="shared" si="13"/>
        <v>7.589125000000001</v>
      </c>
      <c r="AF55" s="100">
        <f t="shared" si="14"/>
        <v>8.1962550000000025</v>
      </c>
      <c r="AG55" s="110">
        <f t="shared" si="9"/>
        <v>6.07</v>
      </c>
      <c r="AH55" s="110">
        <f t="shared" si="10"/>
        <v>7.58</v>
      </c>
      <c r="AI55" s="110">
        <f t="shared" si="11"/>
        <v>8.19</v>
      </c>
      <c r="AJ55" s="123">
        <v>42447</v>
      </c>
      <c r="AK55" s="123">
        <v>42451</v>
      </c>
      <c r="AL55" s="92"/>
      <c r="AM55" s="86" t="s">
        <v>15519</v>
      </c>
      <c r="AN55" s="86"/>
      <c r="AO55" s="122" t="s">
        <v>15252</v>
      </c>
      <c r="AP55" s="122"/>
      <c r="AQ55" s="122"/>
      <c r="AR55" s="108"/>
      <c r="AS55" s="21">
        <v>42769</v>
      </c>
    </row>
    <row r="56" spans="1:45" s="3" customFormat="1" ht="48.75" customHeight="1" x14ac:dyDescent="0.15">
      <c r="A56" s="88">
        <v>8697929021364</v>
      </c>
      <c r="B56" s="88" t="s">
        <v>14330</v>
      </c>
      <c r="C56" s="88" t="s">
        <v>14409</v>
      </c>
      <c r="D56" s="89" t="s">
        <v>15122</v>
      </c>
      <c r="E56" s="90" t="s">
        <v>15122</v>
      </c>
      <c r="F56" s="92">
        <v>0</v>
      </c>
      <c r="G56" s="95" t="s">
        <v>9165</v>
      </c>
      <c r="H56" s="90">
        <v>1</v>
      </c>
      <c r="I56" s="90"/>
      <c r="J56" s="90"/>
      <c r="K56" s="90"/>
      <c r="L56" s="87" t="s">
        <v>9756</v>
      </c>
      <c r="M56" s="87" t="s">
        <v>9753</v>
      </c>
      <c r="N56" s="90" t="s">
        <v>4836</v>
      </c>
      <c r="O56" s="90" t="s">
        <v>9757</v>
      </c>
      <c r="P56" s="90" t="s">
        <v>7423</v>
      </c>
      <c r="Q56" s="90">
        <v>20</v>
      </c>
      <c r="R56" s="90" t="s">
        <v>10834</v>
      </c>
      <c r="S56" s="93" t="s">
        <v>10744</v>
      </c>
      <c r="T56" s="93" t="s">
        <v>13635</v>
      </c>
      <c r="U56" s="117">
        <v>12.82</v>
      </c>
      <c r="V56" s="117">
        <v>12.82</v>
      </c>
      <c r="W56" s="117">
        <v>7.69</v>
      </c>
      <c r="X56" s="93" t="s">
        <v>13635</v>
      </c>
      <c r="Y56" s="56"/>
      <c r="Z56" s="88">
        <v>0</v>
      </c>
      <c r="AA56" s="110">
        <v>15.27</v>
      </c>
      <c r="AB56" s="110"/>
      <c r="AC56" s="118">
        <v>15.27</v>
      </c>
      <c r="AD56" s="100">
        <f t="shared" si="12"/>
        <v>16.5916</v>
      </c>
      <c r="AE56" s="100">
        <f t="shared" si="13"/>
        <v>20.7395</v>
      </c>
      <c r="AF56" s="100">
        <f t="shared" si="14"/>
        <v>22.39866</v>
      </c>
      <c r="AG56" s="110">
        <f t="shared" si="9"/>
        <v>16.59</v>
      </c>
      <c r="AH56" s="110">
        <f t="shared" si="10"/>
        <v>20.73</v>
      </c>
      <c r="AI56" s="110">
        <f t="shared" si="11"/>
        <v>22.39</v>
      </c>
      <c r="AJ56" s="123">
        <v>42783</v>
      </c>
      <c r="AK56" s="123">
        <v>42786</v>
      </c>
      <c r="AL56" s="89"/>
      <c r="AM56" s="122" t="s">
        <v>15519</v>
      </c>
      <c r="AN56" s="122"/>
      <c r="AO56" s="122" t="s">
        <v>16609</v>
      </c>
      <c r="AP56" s="122"/>
      <c r="AQ56" s="122"/>
      <c r="AR56" s="108"/>
      <c r="AS56" s="21">
        <v>42797</v>
      </c>
    </row>
    <row r="57" spans="1:45" s="3" customFormat="1" ht="48.75" customHeight="1" x14ac:dyDescent="0.15">
      <c r="A57" s="88">
        <v>8699586090301</v>
      </c>
      <c r="B57" s="88" t="s">
        <v>8007</v>
      </c>
      <c r="C57" s="88" t="s">
        <v>14440</v>
      </c>
      <c r="D57" s="89" t="s">
        <v>15124</v>
      </c>
      <c r="E57" s="90" t="s">
        <v>11418</v>
      </c>
      <c r="F57" s="92">
        <v>0</v>
      </c>
      <c r="G57" s="92">
        <v>1</v>
      </c>
      <c r="H57" s="92">
        <v>1</v>
      </c>
      <c r="I57" s="92"/>
      <c r="J57" s="92"/>
      <c r="K57" s="92"/>
      <c r="L57" s="87" t="s">
        <v>101</v>
      </c>
      <c r="M57" s="87" t="s">
        <v>100</v>
      </c>
      <c r="N57" s="90" t="s">
        <v>5476</v>
      </c>
      <c r="O57" s="90">
        <v>3</v>
      </c>
      <c r="P57" s="90" t="s">
        <v>7447</v>
      </c>
      <c r="Q57" s="90">
        <v>14</v>
      </c>
      <c r="R57" s="90" t="s">
        <v>10834</v>
      </c>
      <c r="S57" s="93" t="s">
        <v>10744</v>
      </c>
      <c r="T57" s="93" t="s">
        <v>10742</v>
      </c>
      <c r="U57" s="93">
        <v>5.94</v>
      </c>
      <c r="V57" s="93">
        <v>5.94</v>
      </c>
      <c r="W57" s="93">
        <v>4.75</v>
      </c>
      <c r="X57" s="93" t="s">
        <v>10742</v>
      </c>
      <c r="Y57" s="56"/>
      <c r="Z57" s="88">
        <v>0</v>
      </c>
      <c r="AA57" s="110">
        <v>10.029999999999999</v>
      </c>
      <c r="AB57" s="110"/>
      <c r="AC57" s="110">
        <v>10.029999999999999</v>
      </c>
      <c r="AD57" s="71">
        <f t="shared" si="12"/>
        <v>10.932399999999999</v>
      </c>
      <c r="AE57" s="71">
        <f t="shared" si="13"/>
        <v>13.6655</v>
      </c>
      <c r="AF57" s="71">
        <f t="shared" si="14"/>
        <v>14.758740000000001</v>
      </c>
      <c r="AG57" s="110">
        <f t="shared" si="9"/>
        <v>10.93</v>
      </c>
      <c r="AH57" s="110">
        <f t="shared" si="10"/>
        <v>13.66</v>
      </c>
      <c r="AI57" s="110">
        <f t="shared" si="11"/>
        <v>14.75</v>
      </c>
      <c r="AJ57" s="18">
        <v>42419</v>
      </c>
      <c r="AK57" s="18">
        <v>42422</v>
      </c>
      <c r="AL57" s="109"/>
      <c r="AM57" s="86" t="s">
        <v>15519</v>
      </c>
      <c r="AN57" s="86"/>
      <c r="AO57" s="86" t="s">
        <v>15037</v>
      </c>
      <c r="AP57" s="86"/>
      <c r="AQ57" s="86"/>
      <c r="AR57" s="109"/>
      <c r="AS57" s="21">
        <v>42552</v>
      </c>
    </row>
    <row r="58" spans="1:45" s="3" customFormat="1" ht="48.75" customHeight="1" x14ac:dyDescent="0.15">
      <c r="A58" s="88">
        <v>8699790011222</v>
      </c>
      <c r="B58" s="88" t="s">
        <v>7922</v>
      </c>
      <c r="C58" s="88" t="s">
        <v>14639</v>
      </c>
      <c r="D58" s="89" t="s">
        <v>15122</v>
      </c>
      <c r="E58" s="90" t="s">
        <v>11418</v>
      </c>
      <c r="F58" s="92">
        <v>4</v>
      </c>
      <c r="G58" s="92">
        <v>1</v>
      </c>
      <c r="H58" s="92">
        <v>2</v>
      </c>
      <c r="I58" s="92"/>
      <c r="J58" s="92"/>
      <c r="K58" s="92"/>
      <c r="L58" s="87" t="s">
        <v>2628</v>
      </c>
      <c r="M58" s="87" t="s">
        <v>2621</v>
      </c>
      <c r="N58" s="90" t="s">
        <v>5423</v>
      </c>
      <c r="O58" s="92">
        <v>0.1</v>
      </c>
      <c r="P58" s="90" t="s">
        <v>7423</v>
      </c>
      <c r="Q58" s="90">
        <v>100</v>
      </c>
      <c r="R58" s="90" t="s">
        <v>10834</v>
      </c>
      <c r="S58" s="93" t="s">
        <v>10744</v>
      </c>
      <c r="T58" s="90" t="s">
        <v>10567</v>
      </c>
      <c r="U58" s="93">
        <v>1.47</v>
      </c>
      <c r="V58" s="93">
        <v>1.47</v>
      </c>
      <c r="W58" s="93">
        <v>0</v>
      </c>
      <c r="X58" s="90" t="s">
        <v>10567</v>
      </c>
      <c r="Y58" s="56" t="s">
        <v>15445</v>
      </c>
      <c r="Z58" s="88">
        <v>0</v>
      </c>
      <c r="AA58" s="110">
        <v>6.54</v>
      </c>
      <c r="AB58" s="110"/>
      <c r="AC58" s="110">
        <v>6.54</v>
      </c>
      <c r="AD58" s="71">
        <f t="shared" si="12"/>
        <v>7.1286000000000005</v>
      </c>
      <c r="AE58" s="71">
        <f t="shared" si="13"/>
        <v>8.9107500000000002</v>
      </c>
      <c r="AF58" s="71">
        <f t="shared" si="14"/>
        <v>9.6236100000000011</v>
      </c>
      <c r="AG58" s="110">
        <f t="shared" si="9"/>
        <v>7.12</v>
      </c>
      <c r="AH58" s="110">
        <f t="shared" si="10"/>
        <v>8.91</v>
      </c>
      <c r="AI58" s="110">
        <f t="shared" si="11"/>
        <v>9.6199999999999992</v>
      </c>
      <c r="AJ58" s="18">
        <v>42545</v>
      </c>
      <c r="AK58" s="18">
        <v>42547</v>
      </c>
      <c r="AL58" s="109"/>
      <c r="AM58" s="86" t="s">
        <v>15519</v>
      </c>
      <c r="AN58" s="86"/>
      <c r="AO58" s="86" t="s">
        <v>15894</v>
      </c>
      <c r="AP58" s="86"/>
      <c r="AQ58" s="86"/>
      <c r="AR58" s="109"/>
      <c r="AS58" s="21">
        <v>42552</v>
      </c>
    </row>
    <row r="59" spans="1:45" s="3" customFormat="1" ht="48.75" customHeight="1" x14ac:dyDescent="0.15">
      <c r="A59" s="88">
        <v>8697529380045</v>
      </c>
      <c r="B59" s="88" t="s">
        <v>7644</v>
      </c>
      <c r="C59" s="88" t="s">
        <v>14601</v>
      </c>
      <c r="D59" s="89" t="s">
        <v>15124</v>
      </c>
      <c r="E59" s="90" t="s">
        <v>15124</v>
      </c>
      <c r="F59" s="92">
        <v>3</v>
      </c>
      <c r="G59" s="92">
        <v>1</v>
      </c>
      <c r="H59" s="90">
        <v>2</v>
      </c>
      <c r="I59" s="90"/>
      <c r="J59" s="90"/>
      <c r="K59" s="90"/>
      <c r="L59" s="87" t="s">
        <v>2944</v>
      </c>
      <c r="M59" s="87" t="s">
        <v>2941</v>
      </c>
      <c r="N59" s="90" t="s">
        <v>5020</v>
      </c>
      <c r="O59" s="90"/>
      <c r="P59" s="90"/>
      <c r="Q59" s="90">
        <v>30</v>
      </c>
      <c r="R59" s="90" t="s">
        <v>10834</v>
      </c>
      <c r="S59" s="93" t="s">
        <v>10744</v>
      </c>
      <c r="T59" s="90" t="s">
        <v>10567</v>
      </c>
      <c r="U59" s="93">
        <v>1.81</v>
      </c>
      <c r="V59" s="93">
        <v>1.81</v>
      </c>
      <c r="W59" s="93">
        <v>0</v>
      </c>
      <c r="X59" s="90" t="s">
        <v>10567</v>
      </c>
      <c r="Y59" s="56"/>
      <c r="Z59" s="88">
        <v>0</v>
      </c>
      <c r="AA59" s="110">
        <v>3.83</v>
      </c>
      <c r="AB59" s="110"/>
      <c r="AC59" s="110">
        <v>3.83</v>
      </c>
      <c r="AD59" s="93">
        <f t="shared" si="12"/>
        <v>4.1747000000000005</v>
      </c>
      <c r="AE59" s="93">
        <f t="shared" si="13"/>
        <v>5.2183750000000009</v>
      </c>
      <c r="AF59" s="93">
        <f t="shared" si="14"/>
        <v>5.6358450000000015</v>
      </c>
      <c r="AG59" s="110">
        <f t="shared" si="9"/>
        <v>4.17</v>
      </c>
      <c r="AH59" s="110">
        <f t="shared" si="10"/>
        <v>5.21</v>
      </c>
      <c r="AI59" s="110">
        <f t="shared" si="11"/>
        <v>5.63</v>
      </c>
      <c r="AJ59" s="123">
        <v>42447</v>
      </c>
      <c r="AK59" s="123">
        <v>42451</v>
      </c>
      <c r="AL59" s="108"/>
      <c r="AM59" s="86" t="s">
        <v>15519</v>
      </c>
      <c r="AN59" s="86"/>
      <c r="AO59" s="122" t="s">
        <v>15231</v>
      </c>
      <c r="AP59" s="122"/>
      <c r="AQ59" s="122"/>
      <c r="AR59" s="108"/>
      <c r="AS59" s="21">
        <v>42650</v>
      </c>
    </row>
    <row r="60" spans="1:45" s="3" customFormat="1" ht="48.75" customHeight="1" x14ac:dyDescent="0.15">
      <c r="A60" s="88">
        <v>8699514010258</v>
      </c>
      <c r="B60" s="88" t="s">
        <v>7658</v>
      </c>
      <c r="C60" s="88" t="s">
        <v>14581</v>
      </c>
      <c r="D60" s="89" t="s">
        <v>15124</v>
      </c>
      <c r="E60" s="90" t="s">
        <v>11418</v>
      </c>
      <c r="F60" s="92">
        <v>4</v>
      </c>
      <c r="G60" s="92">
        <v>1</v>
      </c>
      <c r="H60" s="92">
        <v>2</v>
      </c>
      <c r="I60" s="92"/>
      <c r="J60" s="92"/>
      <c r="K60" s="92"/>
      <c r="L60" s="87" t="s">
        <v>1984</v>
      </c>
      <c r="M60" s="87" t="s">
        <v>1946</v>
      </c>
      <c r="N60" s="90" t="s">
        <v>5496</v>
      </c>
      <c r="O60" s="90">
        <v>550</v>
      </c>
      <c r="P60" s="90" t="s">
        <v>7423</v>
      </c>
      <c r="Q60" s="90">
        <v>20</v>
      </c>
      <c r="R60" s="90" t="s">
        <v>10834</v>
      </c>
      <c r="S60" s="93" t="s">
        <v>10744</v>
      </c>
      <c r="T60" s="90" t="s">
        <v>10567</v>
      </c>
      <c r="U60" s="93">
        <v>2.71</v>
      </c>
      <c r="V60" s="93">
        <v>2.71</v>
      </c>
      <c r="W60" s="93">
        <v>0</v>
      </c>
      <c r="X60" s="90" t="s">
        <v>10567</v>
      </c>
      <c r="Y60" s="56"/>
      <c r="Z60" s="88">
        <v>0</v>
      </c>
      <c r="AA60" s="110">
        <v>5.73</v>
      </c>
      <c r="AB60" s="110"/>
      <c r="AC60" s="110">
        <v>5.73</v>
      </c>
      <c r="AD60" s="93">
        <f t="shared" si="12"/>
        <v>6.2457000000000011</v>
      </c>
      <c r="AE60" s="93">
        <f t="shared" si="13"/>
        <v>7.807125000000001</v>
      </c>
      <c r="AF60" s="93">
        <f t="shared" si="14"/>
        <v>8.4316950000000013</v>
      </c>
      <c r="AG60" s="110">
        <f t="shared" si="9"/>
        <v>6.24</v>
      </c>
      <c r="AH60" s="110">
        <f t="shared" si="10"/>
        <v>7.8</v>
      </c>
      <c r="AI60" s="110">
        <f t="shared" si="11"/>
        <v>8.43</v>
      </c>
      <c r="AJ60" s="123">
        <v>42447</v>
      </c>
      <c r="AK60" s="123">
        <v>42451</v>
      </c>
      <c r="AL60" s="108"/>
      <c r="AM60" s="86" t="s">
        <v>15519</v>
      </c>
      <c r="AN60" s="86"/>
      <c r="AO60" s="122" t="s">
        <v>15236</v>
      </c>
      <c r="AP60" s="122"/>
      <c r="AQ60" s="122"/>
      <c r="AR60" s="108"/>
      <c r="AS60" s="21">
        <v>42650</v>
      </c>
    </row>
    <row r="61" spans="1:45" s="3" customFormat="1" ht="48.75" customHeight="1" x14ac:dyDescent="0.15">
      <c r="A61" s="88">
        <v>8699559120134</v>
      </c>
      <c r="B61" s="88" t="s">
        <v>7853</v>
      </c>
      <c r="C61" s="88" t="s">
        <v>14586</v>
      </c>
      <c r="D61" s="89" t="s">
        <v>15122</v>
      </c>
      <c r="E61" s="90" t="s">
        <v>11418</v>
      </c>
      <c r="F61" s="92">
        <v>4</v>
      </c>
      <c r="G61" s="92">
        <v>2</v>
      </c>
      <c r="H61" s="92">
        <v>3</v>
      </c>
      <c r="I61" s="92"/>
      <c r="J61" s="92"/>
      <c r="K61" s="92"/>
      <c r="L61" s="87" t="s">
        <v>2275</v>
      </c>
      <c r="M61" s="87" t="s">
        <v>2273</v>
      </c>
      <c r="N61" s="90" t="s">
        <v>10947</v>
      </c>
      <c r="O61" s="90"/>
      <c r="P61" s="90"/>
      <c r="Q61" s="90">
        <v>60</v>
      </c>
      <c r="R61" s="90" t="s">
        <v>10834</v>
      </c>
      <c r="S61" s="93" t="s">
        <v>10744</v>
      </c>
      <c r="T61" s="90" t="s">
        <v>10567</v>
      </c>
      <c r="U61" s="117">
        <v>3.46</v>
      </c>
      <c r="V61" s="117">
        <v>3.46</v>
      </c>
      <c r="W61" s="117">
        <v>0</v>
      </c>
      <c r="X61" s="90" t="s">
        <v>10567</v>
      </c>
      <c r="Y61" s="56"/>
      <c r="Z61" s="88">
        <v>0</v>
      </c>
      <c r="AA61" s="110">
        <v>7.32</v>
      </c>
      <c r="AB61" s="110"/>
      <c r="AC61" s="118">
        <v>7.32</v>
      </c>
      <c r="AD61" s="100">
        <f t="shared" si="12"/>
        <v>7.9788000000000006</v>
      </c>
      <c r="AE61" s="100">
        <f t="shared" si="13"/>
        <v>9.9735000000000014</v>
      </c>
      <c r="AF61" s="100">
        <f t="shared" si="14"/>
        <v>10.771380000000002</v>
      </c>
      <c r="AG61" s="110">
        <f t="shared" si="9"/>
        <v>7.97</v>
      </c>
      <c r="AH61" s="110">
        <f t="shared" si="10"/>
        <v>9.9700000000000006</v>
      </c>
      <c r="AI61" s="110">
        <f t="shared" si="11"/>
        <v>10.77</v>
      </c>
      <c r="AJ61" s="123">
        <v>42454</v>
      </c>
      <c r="AK61" s="123">
        <v>42458</v>
      </c>
      <c r="AL61" s="92"/>
      <c r="AM61" s="86" t="s">
        <v>15519</v>
      </c>
      <c r="AN61" s="86"/>
      <c r="AO61" s="122" t="s">
        <v>16395</v>
      </c>
      <c r="AP61" s="122"/>
      <c r="AQ61" s="122"/>
      <c r="AR61" s="108"/>
      <c r="AS61" s="21">
        <v>42730</v>
      </c>
    </row>
    <row r="62" spans="1:45" s="3" customFormat="1" ht="48.75" customHeight="1" x14ac:dyDescent="0.15">
      <c r="A62" s="88">
        <v>8699504650501</v>
      </c>
      <c r="B62" s="88" t="s">
        <v>7916</v>
      </c>
      <c r="C62" s="88" t="s">
        <v>14418</v>
      </c>
      <c r="D62" s="89" t="s">
        <v>15124</v>
      </c>
      <c r="E62" s="90" t="s">
        <v>15124</v>
      </c>
      <c r="F62" s="92">
        <v>6</v>
      </c>
      <c r="G62" s="92">
        <v>2</v>
      </c>
      <c r="H62" s="90">
        <v>1</v>
      </c>
      <c r="I62" s="90"/>
      <c r="J62" s="90"/>
      <c r="K62" s="90"/>
      <c r="L62" s="87" t="s">
        <v>277</v>
      </c>
      <c r="M62" s="87" t="s">
        <v>278</v>
      </c>
      <c r="N62" s="90" t="s">
        <v>6348</v>
      </c>
      <c r="O62" s="90">
        <v>10</v>
      </c>
      <c r="P62" s="90" t="s">
        <v>7423</v>
      </c>
      <c r="Q62" s="90">
        <v>4</v>
      </c>
      <c r="R62" s="90" t="s">
        <v>10834</v>
      </c>
      <c r="S62" s="93" t="s">
        <v>10785</v>
      </c>
      <c r="T62" s="93" t="s">
        <v>11317</v>
      </c>
      <c r="U62" s="117">
        <v>7.03</v>
      </c>
      <c r="V62" s="117">
        <v>7.03</v>
      </c>
      <c r="W62" s="117">
        <v>7.03</v>
      </c>
      <c r="X62" s="93" t="s">
        <v>11317</v>
      </c>
      <c r="Y62" s="56"/>
      <c r="Z62" s="88">
        <v>0</v>
      </c>
      <c r="AA62" s="110">
        <v>14.33</v>
      </c>
      <c r="AB62" s="110"/>
      <c r="AC62" s="118">
        <v>14.33</v>
      </c>
      <c r="AD62" s="100">
        <f t="shared" si="12"/>
        <v>15.5764</v>
      </c>
      <c r="AE62" s="100">
        <f t="shared" si="13"/>
        <v>19.470500000000001</v>
      </c>
      <c r="AF62" s="100">
        <f t="shared" si="14"/>
        <v>21.028140000000004</v>
      </c>
      <c r="AG62" s="110">
        <f t="shared" si="9"/>
        <v>15.57</v>
      </c>
      <c r="AH62" s="110">
        <f t="shared" si="10"/>
        <v>19.47</v>
      </c>
      <c r="AI62" s="110">
        <f t="shared" si="11"/>
        <v>21.02</v>
      </c>
      <c r="AJ62" s="123">
        <v>42503</v>
      </c>
      <c r="AK62" s="123">
        <v>42507</v>
      </c>
      <c r="AL62" s="92"/>
      <c r="AM62" s="86" t="s">
        <v>15519</v>
      </c>
      <c r="AN62" s="86"/>
      <c r="AO62" s="122" t="s">
        <v>15600</v>
      </c>
      <c r="AP62" s="122"/>
      <c r="AQ62" s="122"/>
      <c r="AR62" s="108"/>
      <c r="AS62" s="21">
        <v>42769</v>
      </c>
    </row>
    <row r="63" spans="1:45" s="3" customFormat="1" ht="48.75" customHeight="1" x14ac:dyDescent="0.15">
      <c r="A63" s="88">
        <v>8699783010157</v>
      </c>
      <c r="B63" s="88" t="s">
        <v>7944</v>
      </c>
      <c r="C63" s="88" t="s">
        <v>14591</v>
      </c>
      <c r="D63" s="89" t="s">
        <v>15124</v>
      </c>
      <c r="E63" s="90" t="s">
        <v>15124</v>
      </c>
      <c r="F63" s="92">
        <v>0</v>
      </c>
      <c r="G63" s="92">
        <v>1</v>
      </c>
      <c r="H63" s="90">
        <v>1</v>
      </c>
      <c r="I63" s="90"/>
      <c r="J63" s="90"/>
      <c r="K63" s="90"/>
      <c r="L63" s="87" t="s">
        <v>3044</v>
      </c>
      <c r="M63" s="87" t="s">
        <v>3045</v>
      </c>
      <c r="N63" s="90" t="s">
        <v>4778</v>
      </c>
      <c r="O63" s="90">
        <v>100</v>
      </c>
      <c r="P63" s="90" t="s">
        <v>7423</v>
      </c>
      <c r="Q63" s="90">
        <v>30</v>
      </c>
      <c r="R63" s="90" t="s">
        <v>10834</v>
      </c>
      <c r="S63" s="93" t="s">
        <v>10785</v>
      </c>
      <c r="T63" s="90" t="s">
        <v>11416</v>
      </c>
      <c r="U63" s="117">
        <v>21.17</v>
      </c>
      <c r="V63" s="117">
        <v>48.39</v>
      </c>
      <c r="W63" s="117">
        <v>21.17</v>
      </c>
      <c r="X63" s="90" t="s">
        <v>11416</v>
      </c>
      <c r="Y63" s="56"/>
      <c r="Z63" s="88">
        <v>0</v>
      </c>
      <c r="AA63" s="113">
        <v>44.8</v>
      </c>
      <c r="AB63" s="110"/>
      <c r="AC63" s="118">
        <v>44.8</v>
      </c>
      <c r="AD63" s="100">
        <f t="shared" si="12"/>
        <v>48.483999999999995</v>
      </c>
      <c r="AE63" s="100">
        <f t="shared" si="13"/>
        <v>60.60499999999999</v>
      </c>
      <c r="AF63" s="100">
        <f t="shared" si="14"/>
        <v>65.453399999999988</v>
      </c>
      <c r="AG63" s="110">
        <f t="shared" si="9"/>
        <v>48.48</v>
      </c>
      <c r="AH63" s="110">
        <f t="shared" si="10"/>
        <v>60.6</v>
      </c>
      <c r="AI63" s="110">
        <f t="shared" si="11"/>
        <v>65.45</v>
      </c>
      <c r="AJ63" s="123">
        <v>42727</v>
      </c>
      <c r="AK63" s="123">
        <v>42729</v>
      </c>
      <c r="AL63" s="92"/>
      <c r="AM63" s="86" t="s">
        <v>15519</v>
      </c>
      <c r="AN63" s="86"/>
      <c r="AO63" s="122" t="s">
        <v>16386</v>
      </c>
      <c r="AP63" s="122"/>
      <c r="AQ63" s="122"/>
      <c r="AR63" s="108"/>
      <c r="AS63" s="21">
        <v>42769</v>
      </c>
    </row>
    <row r="64" spans="1:45" s="3" customFormat="1" ht="48.75" customHeight="1" x14ac:dyDescent="0.15">
      <c r="A64" s="88">
        <v>8699559120134</v>
      </c>
      <c r="B64" s="88" t="s">
        <v>7853</v>
      </c>
      <c r="C64" s="88" t="s">
        <v>14586</v>
      </c>
      <c r="D64" s="89" t="s">
        <v>15122</v>
      </c>
      <c r="E64" s="90" t="s">
        <v>11418</v>
      </c>
      <c r="F64" s="92">
        <v>4</v>
      </c>
      <c r="G64" s="92">
        <v>2</v>
      </c>
      <c r="H64" s="92">
        <v>3</v>
      </c>
      <c r="I64" s="92"/>
      <c r="J64" s="92"/>
      <c r="K64" s="92"/>
      <c r="L64" s="87" t="s">
        <v>2275</v>
      </c>
      <c r="M64" s="87" t="s">
        <v>2273</v>
      </c>
      <c r="N64" s="90" t="s">
        <v>5529</v>
      </c>
      <c r="O64" s="90"/>
      <c r="P64" s="90"/>
      <c r="Q64" s="90">
        <v>60</v>
      </c>
      <c r="R64" s="90" t="s">
        <v>10834</v>
      </c>
      <c r="S64" s="93" t="s">
        <v>10744</v>
      </c>
      <c r="T64" s="93"/>
      <c r="U64" s="93"/>
      <c r="V64" s="93">
        <v>3.46</v>
      </c>
      <c r="W64" s="93">
        <v>0</v>
      </c>
      <c r="X64" s="90" t="s">
        <v>10567</v>
      </c>
      <c r="Y64" s="90"/>
      <c r="Z64" s="88">
        <v>0</v>
      </c>
      <c r="AA64" s="88"/>
      <c r="AB64" s="88"/>
      <c r="AC64" s="93">
        <v>7.25</v>
      </c>
      <c r="AD64" s="71">
        <f t="shared" si="12"/>
        <v>7.9025000000000007</v>
      </c>
      <c r="AE64" s="71">
        <f t="shared" si="13"/>
        <v>9.8781250000000007</v>
      </c>
      <c r="AF64" s="71">
        <f t="shared" si="14"/>
        <v>10.668375000000001</v>
      </c>
      <c r="AG64" s="110">
        <f t="shared" si="9"/>
        <v>7.9</v>
      </c>
      <c r="AH64" s="110">
        <f t="shared" si="10"/>
        <v>9.8699999999999992</v>
      </c>
      <c r="AI64" s="110">
        <f t="shared" si="11"/>
        <v>10.66</v>
      </c>
      <c r="AJ64" s="18">
        <v>42421</v>
      </c>
      <c r="AK64" s="18">
        <v>42422</v>
      </c>
      <c r="AL64" s="109"/>
      <c r="AM64" s="86"/>
      <c r="AN64" s="86"/>
      <c r="AO64" s="87" t="s">
        <v>15177</v>
      </c>
      <c r="AP64" s="87"/>
      <c r="AQ64" s="87"/>
      <c r="AR64" s="87"/>
      <c r="AS64" s="21">
        <v>42447</v>
      </c>
    </row>
    <row r="65" spans="1:45" s="3" customFormat="1" ht="48.75" customHeight="1" x14ac:dyDescent="0.15">
      <c r="A65" s="88">
        <v>8699530330019</v>
      </c>
      <c r="B65" s="88" t="s">
        <v>7984</v>
      </c>
      <c r="C65" s="88" t="s">
        <v>14387</v>
      </c>
      <c r="D65" s="89" t="s">
        <v>15124</v>
      </c>
      <c r="E65" s="90" t="s">
        <v>11418</v>
      </c>
      <c r="F65" s="92">
        <v>0</v>
      </c>
      <c r="G65" s="92">
        <v>2</v>
      </c>
      <c r="H65" s="92">
        <v>1</v>
      </c>
      <c r="I65" s="92"/>
      <c r="J65" s="92"/>
      <c r="K65" s="92"/>
      <c r="L65" s="87" t="s">
        <v>505</v>
      </c>
      <c r="M65" s="87" t="s">
        <v>9258</v>
      </c>
      <c r="N65" s="90" t="s">
        <v>4730</v>
      </c>
      <c r="O65" s="90"/>
      <c r="P65" s="90"/>
      <c r="Q65" s="90">
        <v>30</v>
      </c>
      <c r="R65" s="90" t="s">
        <v>10834</v>
      </c>
      <c r="S65" s="93" t="s">
        <v>10744</v>
      </c>
      <c r="T65" s="23" t="s">
        <v>11317</v>
      </c>
      <c r="U65" s="93">
        <v>6.45</v>
      </c>
      <c r="V65" s="93">
        <v>6.45</v>
      </c>
      <c r="W65" s="93">
        <v>5.16</v>
      </c>
      <c r="X65" s="23" t="s">
        <v>11317</v>
      </c>
      <c r="Y65" s="56">
        <v>3</v>
      </c>
      <c r="Z65" s="88">
        <v>0</v>
      </c>
      <c r="AA65" s="110">
        <v>8.0299999999999994</v>
      </c>
      <c r="AB65" s="110"/>
      <c r="AC65" s="110">
        <v>8.0299999999999994</v>
      </c>
      <c r="AD65" s="71">
        <f t="shared" si="12"/>
        <v>8.7527000000000008</v>
      </c>
      <c r="AE65" s="71">
        <f t="shared" si="13"/>
        <v>10.940875000000002</v>
      </c>
      <c r="AF65" s="71">
        <f t="shared" si="14"/>
        <v>11.816145000000002</v>
      </c>
      <c r="AG65" s="110">
        <f t="shared" si="9"/>
        <v>8.75</v>
      </c>
      <c r="AH65" s="110">
        <f t="shared" si="10"/>
        <v>10.94</v>
      </c>
      <c r="AI65" s="110">
        <f t="shared" si="11"/>
        <v>11.81</v>
      </c>
      <c r="AJ65" s="18">
        <v>42419</v>
      </c>
      <c r="AK65" s="18">
        <v>42422</v>
      </c>
      <c r="AL65" s="109"/>
      <c r="AM65" s="86" t="s">
        <v>15519</v>
      </c>
      <c r="AN65" s="86"/>
      <c r="AO65" s="86" t="s">
        <v>15024</v>
      </c>
      <c r="AP65" s="86"/>
      <c r="AQ65" s="86"/>
      <c r="AR65" s="109"/>
      <c r="AS65" s="21">
        <v>42552</v>
      </c>
    </row>
    <row r="66" spans="1:45" s="3" customFormat="1" ht="48.75" customHeight="1" x14ac:dyDescent="0.15">
      <c r="A66" s="88">
        <v>8697936020053</v>
      </c>
      <c r="B66" s="88" t="s">
        <v>7743</v>
      </c>
      <c r="C66" s="88" t="s">
        <v>14890</v>
      </c>
      <c r="D66" s="89" t="s">
        <v>15122</v>
      </c>
      <c r="E66" s="90" t="s">
        <v>11418</v>
      </c>
      <c r="F66" s="92">
        <v>0</v>
      </c>
      <c r="G66" s="92">
        <v>5</v>
      </c>
      <c r="H66" s="90">
        <v>1</v>
      </c>
      <c r="I66" s="90"/>
      <c r="J66" s="90"/>
      <c r="K66" s="90"/>
      <c r="L66" s="87" t="s">
        <v>3299</v>
      </c>
      <c r="M66" s="87" t="s">
        <v>3286</v>
      </c>
      <c r="N66" s="89" t="s">
        <v>9148</v>
      </c>
      <c r="O66" s="90" t="s">
        <v>7494</v>
      </c>
      <c r="P66" s="90" t="s">
        <v>7493</v>
      </c>
      <c r="Q66" s="90">
        <v>60</v>
      </c>
      <c r="R66" s="90" t="s">
        <v>10834</v>
      </c>
      <c r="S66" s="93" t="s">
        <v>10744</v>
      </c>
      <c r="T66" s="89" t="s">
        <v>11452</v>
      </c>
      <c r="U66" s="93">
        <v>11.43</v>
      </c>
      <c r="V66" s="93">
        <v>11.43</v>
      </c>
      <c r="W66" s="93">
        <v>6.85</v>
      </c>
      <c r="X66" s="89" t="s">
        <v>11452</v>
      </c>
      <c r="Y66" s="56"/>
      <c r="Z66" s="88">
        <v>0</v>
      </c>
      <c r="AA66" s="110">
        <v>11.02</v>
      </c>
      <c r="AB66" s="110"/>
      <c r="AC66" s="110">
        <v>11.02</v>
      </c>
      <c r="AD66" s="93">
        <f t="shared" si="12"/>
        <v>12.0016</v>
      </c>
      <c r="AE66" s="93">
        <f t="shared" si="13"/>
        <v>15.001999999999999</v>
      </c>
      <c r="AF66" s="93">
        <f t="shared" si="14"/>
        <v>16.202159999999999</v>
      </c>
      <c r="AG66" s="110">
        <f t="shared" ref="AG66:AG97" si="15">TRUNC(AD66,2)</f>
        <v>12</v>
      </c>
      <c r="AH66" s="110">
        <f t="shared" ref="AH66:AH97" si="16">TRUNC(AE66,2)</f>
        <v>15</v>
      </c>
      <c r="AI66" s="110">
        <f t="shared" ref="AI66:AI97" si="17">TRUNC(AF66,2)</f>
        <v>16.2</v>
      </c>
      <c r="AJ66" s="123">
        <v>42419</v>
      </c>
      <c r="AK66" s="123">
        <v>42422</v>
      </c>
      <c r="AL66" s="108"/>
      <c r="AM66" s="86" t="s">
        <v>15519</v>
      </c>
      <c r="AN66" s="86"/>
      <c r="AO66" s="122" t="s">
        <v>14988</v>
      </c>
      <c r="AP66" s="122"/>
      <c r="AQ66" s="122"/>
      <c r="AR66" s="108"/>
      <c r="AS66" s="21">
        <v>42650</v>
      </c>
    </row>
    <row r="67" spans="1:45" s="3" customFormat="1" ht="48.75" customHeight="1" x14ac:dyDescent="0.15">
      <c r="A67" s="88">
        <v>8699793000025</v>
      </c>
      <c r="B67" s="88" t="s">
        <v>7665</v>
      </c>
      <c r="C67" s="88" t="s">
        <v>14761</v>
      </c>
      <c r="D67" s="90" t="s">
        <v>15124</v>
      </c>
      <c r="E67" s="90" t="s">
        <v>15124</v>
      </c>
      <c r="F67" s="107" t="s">
        <v>17166</v>
      </c>
      <c r="G67" s="90">
        <v>2</v>
      </c>
      <c r="H67" s="90">
        <v>1</v>
      </c>
      <c r="I67" s="90"/>
      <c r="J67" s="90"/>
      <c r="K67" s="90"/>
      <c r="L67" s="87" t="s">
        <v>12862</v>
      </c>
      <c r="M67" s="87" t="s">
        <v>12099</v>
      </c>
      <c r="N67" s="90" t="s">
        <v>12497</v>
      </c>
      <c r="O67" s="90">
        <v>400</v>
      </c>
      <c r="P67" s="90" t="s">
        <v>8992</v>
      </c>
      <c r="Q67" s="90">
        <v>1</v>
      </c>
      <c r="R67" s="90" t="s">
        <v>17026</v>
      </c>
      <c r="S67" s="93" t="s">
        <v>10785</v>
      </c>
      <c r="T67" s="90" t="s">
        <v>5822</v>
      </c>
      <c r="U67" s="117">
        <v>10.26</v>
      </c>
      <c r="V67" s="117">
        <v>10.26</v>
      </c>
      <c r="W67" s="117">
        <v>10.26</v>
      </c>
      <c r="X67" s="90" t="s">
        <v>5822</v>
      </c>
      <c r="Y67" s="56"/>
      <c r="Z67" s="88">
        <v>0</v>
      </c>
      <c r="AA67" s="110">
        <v>24</v>
      </c>
      <c r="AB67" s="110"/>
      <c r="AC67" s="118">
        <v>24</v>
      </c>
      <c r="AD67" s="100">
        <f t="shared" si="12"/>
        <v>26.020000000000003</v>
      </c>
      <c r="AE67" s="100">
        <f t="shared" si="13"/>
        <v>32.525000000000006</v>
      </c>
      <c r="AF67" s="100">
        <f t="shared" si="14"/>
        <v>35.12700000000001</v>
      </c>
      <c r="AG67" s="110">
        <f t="shared" si="15"/>
        <v>26.02</v>
      </c>
      <c r="AH67" s="110">
        <f t="shared" si="16"/>
        <v>32.520000000000003</v>
      </c>
      <c r="AI67" s="110">
        <f t="shared" si="17"/>
        <v>35.119999999999997</v>
      </c>
      <c r="AJ67" s="123">
        <v>42783</v>
      </c>
      <c r="AK67" s="123">
        <v>42786</v>
      </c>
      <c r="AL67" s="89"/>
      <c r="AM67" s="122" t="s">
        <v>17096</v>
      </c>
      <c r="AN67" s="122"/>
      <c r="AO67" s="122" t="s">
        <v>16543</v>
      </c>
      <c r="AP67" s="122"/>
      <c r="AQ67" s="122"/>
      <c r="AR67" s="108"/>
      <c r="AS67" s="97" t="s">
        <v>17260</v>
      </c>
    </row>
    <row r="68" spans="1:45" s="3" customFormat="1" ht="48.75" customHeight="1" x14ac:dyDescent="0.15">
      <c r="A68" s="88">
        <v>8697473017059</v>
      </c>
      <c r="B68" s="88" t="s">
        <v>7706</v>
      </c>
      <c r="C68" s="88" t="s">
        <v>14888</v>
      </c>
      <c r="D68" s="89" t="s">
        <v>15122</v>
      </c>
      <c r="E68" s="90" t="s">
        <v>15122</v>
      </c>
      <c r="F68" s="92">
        <v>0</v>
      </c>
      <c r="G68" s="92">
        <v>1</v>
      </c>
      <c r="H68" s="90">
        <v>1</v>
      </c>
      <c r="I68" s="90"/>
      <c r="J68" s="90"/>
      <c r="K68" s="90"/>
      <c r="L68" s="87" t="s">
        <v>9507</v>
      </c>
      <c r="M68" s="87" t="s">
        <v>3320</v>
      </c>
      <c r="N68" s="90" t="s">
        <v>7620</v>
      </c>
      <c r="O68" s="90" t="s">
        <v>7491</v>
      </c>
      <c r="P68" s="90" t="s">
        <v>7423</v>
      </c>
      <c r="Q68" s="90">
        <v>28</v>
      </c>
      <c r="R68" s="90" t="s">
        <v>10834</v>
      </c>
      <c r="S68" s="93" t="s">
        <v>10744</v>
      </c>
      <c r="T68" s="90" t="s">
        <v>10742</v>
      </c>
      <c r="U68" s="117">
        <v>7.52</v>
      </c>
      <c r="V68" s="117">
        <v>17.47</v>
      </c>
      <c r="W68" s="117">
        <v>7.52</v>
      </c>
      <c r="X68" s="90" t="s">
        <v>10742</v>
      </c>
      <c r="Y68" s="56"/>
      <c r="Z68" s="88">
        <v>0</v>
      </c>
      <c r="AA68" s="110">
        <v>17.59</v>
      </c>
      <c r="AB68" s="110"/>
      <c r="AC68" s="118">
        <v>17.59</v>
      </c>
      <c r="AD68" s="100">
        <f t="shared" si="12"/>
        <v>19.097200000000001</v>
      </c>
      <c r="AE68" s="100">
        <f t="shared" si="13"/>
        <v>23.871500000000001</v>
      </c>
      <c r="AF68" s="100">
        <f t="shared" si="14"/>
        <v>25.781220000000001</v>
      </c>
      <c r="AG68" s="110">
        <f t="shared" si="15"/>
        <v>19.09</v>
      </c>
      <c r="AH68" s="110">
        <f t="shared" si="16"/>
        <v>23.87</v>
      </c>
      <c r="AI68" s="110">
        <f t="shared" si="17"/>
        <v>25.78</v>
      </c>
      <c r="AJ68" s="123">
        <v>42783</v>
      </c>
      <c r="AK68" s="123">
        <v>42786</v>
      </c>
      <c r="AL68" s="89"/>
      <c r="AM68" s="122" t="s">
        <v>16887</v>
      </c>
      <c r="AN68" s="122"/>
      <c r="AO68" s="122" t="s">
        <v>16609</v>
      </c>
      <c r="AP68" s="122"/>
      <c r="AQ68" s="122"/>
      <c r="AR68" s="108"/>
      <c r="AS68" s="21">
        <v>42825</v>
      </c>
    </row>
    <row r="69" spans="1:45" s="3" customFormat="1" ht="48.75" customHeight="1" x14ac:dyDescent="0.15">
      <c r="A69" s="88">
        <v>8697936021944</v>
      </c>
      <c r="B69" s="88" t="s">
        <v>7760</v>
      </c>
      <c r="C69" s="88" t="s">
        <v>14877</v>
      </c>
      <c r="D69" s="89" t="s">
        <v>15122</v>
      </c>
      <c r="E69" s="90" t="s">
        <v>11418</v>
      </c>
      <c r="F69" s="92">
        <v>0</v>
      </c>
      <c r="G69" s="92">
        <v>1</v>
      </c>
      <c r="H69" s="92">
        <v>3</v>
      </c>
      <c r="I69" s="92"/>
      <c r="J69" s="92"/>
      <c r="K69" s="92"/>
      <c r="L69" s="87" t="s">
        <v>11668</v>
      </c>
      <c r="M69" s="87" t="s">
        <v>10754</v>
      </c>
      <c r="N69" s="90" t="s">
        <v>9148</v>
      </c>
      <c r="O69" s="90" t="s">
        <v>10771</v>
      </c>
      <c r="P69" s="90" t="s">
        <v>7423</v>
      </c>
      <c r="Q69" s="90">
        <v>20</v>
      </c>
      <c r="R69" s="90" t="s">
        <v>10834</v>
      </c>
      <c r="S69" s="93" t="s">
        <v>10744</v>
      </c>
      <c r="T69" s="90" t="s">
        <v>10567</v>
      </c>
      <c r="U69" s="93">
        <v>18.25</v>
      </c>
      <c r="V69" s="93">
        <v>18.25</v>
      </c>
      <c r="W69" s="93">
        <v>18.25</v>
      </c>
      <c r="X69" s="90" t="s">
        <v>10567</v>
      </c>
      <c r="Y69" s="56"/>
      <c r="Z69" s="88">
        <v>0</v>
      </c>
      <c r="AA69" s="110">
        <v>38.61</v>
      </c>
      <c r="AB69" s="110"/>
      <c r="AC69" s="110">
        <v>38.61</v>
      </c>
      <c r="AD69" s="93">
        <f t="shared" si="12"/>
        <v>41.7988</v>
      </c>
      <c r="AE69" s="93">
        <f t="shared" si="13"/>
        <v>52.2485</v>
      </c>
      <c r="AF69" s="93">
        <f t="shared" si="14"/>
        <v>56.428380000000004</v>
      </c>
      <c r="AG69" s="110">
        <f t="shared" si="15"/>
        <v>41.79</v>
      </c>
      <c r="AH69" s="110">
        <f t="shared" si="16"/>
        <v>52.24</v>
      </c>
      <c r="AI69" s="110">
        <f t="shared" si="17"/>
        <v>56.42</v>
      </c>
      <c r="AJ69" s="123">
        <v>42545</v>
      </c>
      <c r="AK69" s="123">
        <v>42547</v>
      </c>
      <c r="AL69" s="108"/>
      <c r="AM69" s="86" t="s">
        <v>15519</v>
      </c>
      <c r="AN69" s="86"/>
      <c r="AO69" s="122" t="s">
        <v>15762</v>
      </c>
      <c r="AP69" s="122"/>
      <c r="AQ69" s="122"/>
      <c r="AR69" s="108"/>
      <c r="AS69" s="21">
        <v>42650</v>
      </c>
    </row>
    <row r="70" spans="1:45" s="3" customFormat="1" ht="48.75" customHeight="1" x14ac:dyDescent="0.15">
      <c r="A70" s="88">
        <v>8699790480288</v>
      </c>
      <c r="B70" s="88" t="s">
        <v>7825</v>
      </c>
      <c r="C70" s="88" t="s">
        <v>14590</v>
      </c>
      <c r="D70" s="89" t="s">
        <v>15124</v>
      </c>
      <c r="E70" s="90" t="s">
        <v>15124</v>
      </c>
      <c r="F70" s="92">
        <v>6</v>
      </c>
      <c r="G70" s="92">
        <v>1</v>
      </c>
      <c r="H70" s="90">
        <v>1</v>
      </c>
      <c r="I70" s="90"/>
      <c r="J70" s="90"/>
      <c r="K70" s="90"/>
      <c r="L70" s="87" t="s">
        <v>1868</v>
      </c>
      <c r="M70" s="87" t="s">
        <v>1866</v>
      </c>
      <c r="N70" s="90" t="s">
        <v>5423</v>
      </c>
      <c r="O70" s="90">
        <v>0.1</v>
      </c>
      <c r="P70" s="90" t="s">
        <v>7438</v>
      </c>
      <c r="Q70" s="90">
        <v>30</v>
      </c>
      <c r="R70" s="90" t="s">
        <v>10834</v>
      </c>
      <c r="S70" s="93" t="s">
        <v>10744</v>
      </c>
      <c r="T70" s="90" t="s">
        <v>10742</v>
      </c>
      <c r="U70" s="117">
        <v>6</v>
      </c>
      <c r="V70" s="117">
        <v>6</v>
      </c>
      <c r="W70" s="117">
        <v>6</v>
      </c>
      <c r="X70" s="90" t="s">
        <v>10742</v>
      </c>
      <c r="Y70" s="56"/>
      <c r="Z70" s="88">
        <v>0</v>
      </c>
      <c r="AA70" s="110">
        <v>10.79</v>
      </c>
      <c r="AB70" s="110"/>
      <c r="AC70" s="118">
        <v>10.79</v>
      </c>
      <c r="AD70" s="100">
        <f t="shared" si="12"/>
        <v>11.7532</v>
      </c>
      <c r="AE70" s="100">
        <f t="shared" si="13"/>
        <v>14.6915</v>
      </c>
      <c r="AF70" s="100">
        <f t="shared" si="14"/>
        <v>15.866820000000001</v>
      </c>
      <c r="AG70" s="110">
        <f t="shared" si="15"/>
        <v>11.75</v>
      </c>
      <c r="AH70" s="110">
        <f t="shared" si="16"/>
        <v>14.69</v>
      </c>
      <c r="AI70" s="110">
        <f t="shared" si="17"/>
        <v>15.86</v>
      </c>
      <c r="AJ70" s="123">
        <v>42419</v>
      </c>
      <c r="AK70" s="123">
        <v>42422</v>
      </c>
      <c r="AL70" s="92"/>
      <c r="AM70" s="86" t="s">
        <v>15519</v>
      </c>
      <c r="AN70" s="86"/>
      <c r="AO70" s="122" t="s">
        <v>15069</v>
      </c>
      <c r="AP70" s="122"/>
      <c r="AQ70" s="122"/>
      <c r="AR70" s="108"/>
      <c r="AS70" s="21">
        <v>42769</v>
      </c>
    </row>
    <row r="71" spans="1:45" s="3" customFormat="1" ht="48.75" customHeight="1" x14ac:dyDescent="0.15">
      <c r="A71" s="88">
        <v>8699561460075</v>
      </c>
      <c r="B71" s="88" t="s">
        <v>9276</v>
      </c>
      <c r="C71" s="88" t="s">
        <v>14885</v>
      </c>
      <c r="D71" s="89" t="s">
        <v>15122</v>
      </c>
      <c r="E71" s="90" t="s">
        <v>11418</v>
      </c>
      <c r="F71" s="92">
        <v>4</v>
      </c>
      <c r="G71" s="92">
        <v>2</v>
      </c>
      <c r="H71" s="92">
        <v>3</v>
      </c>
      <c r="I71" s="92"/>
      <c r="J71" s="92"/>
      <c r="K71" s="92"/>
      <c r="L71" s="87" t="s">
        <v>577</v>
      </c>
      <c r="M71" s="87" t="s">
        <v>575</v>
      </c>
      <c r="N71" s="90" t="s">
        <v>5488</v>
      </c>
      <c r="O71" s="92">
        <v>0.04</v>
      </c>
      <c r="P71" s="94" t="s">
        <v>8992</v>
      </c>
      <c r="Q71" s="90">
        <v>200</v>
      </c>
      <c r="R71" s="90" t="s">
        <v>11419</v>
      </c>
      <c r="S71" s="93" t="s">
        <v>10744</v>
      </c>
      <c r="T71" s="93"/>
      <c r="U71" s="93"/>
      <c r="V71" s="93">
        <v>3.46</v>
      </c>
      <c r="W71" s="93">
        <v>0</v>
      </c>
      <c r="X71" s="90" t="s">
        <v>10567</v>
      </c>
      <c r="Y71" s="90"/>
      <c r="Z71" s="88">
        <v>0</v>
      </c>
      <c r="AA71" s="88"/>
      <c r="AB71" s="88"/>
      <c r="AC71" s="110">
        <v>7.25</v>
      </c>
      <c r="AD71" s="71">
        <f t="shared" si="12"/>
        <v>7.9025000000000007</v>
      </c>
      <c r="AE71" s="71">
        <f t="shared" si="13"/>
        <v>9.8781250000000007</v>
      </c>
      <c r="AF71" s="71">
        <f t="shared" si="14"/>
        <v>10.668375000000001</v>
      </c>
      <c r="AG71" s="110">
        <f t="shared" si="15"/>
        <v>7.9</v>
      </c>
      <c r="AH71" s="110">
        <f t="shared" si="16"/>
        <v>9.8699999999999992</v>
      </c>
      <c r="AI71" s="110">
        <f t="shared" si="17"/>
        <v>10.66</v>
      </c>
      <c r="AJ71" s="18">
        <v>42421</v>
      </c>
      <c r="AK71" s="18">
        <v>42422</v>
      </c>
      <c r="AL71" s="54"/>
      <c r="AM71" s="86"/>
      <c r="AN71" s="86"/>
      <c r="AO71" s="86" t="s">
        <v>15127</v>
      </c>
      <c r="AP71" s="86"/>
      <c r="AQ71" s="86"/>
      <c r="AR71" s="86"/>
      <c r="AS71" s="21">
        <v>42475</v>
      </c>
    </row>
    <row r="72" spans="1:45" s="3" customFormat="1" ht="48.75" customHeight="1" x14ac:dyDescent="0.15">
      <c r="A72" s="88">
        <v>8699689591095</v>
      </c>
      <c r="B72" s="88" t="s">
        <v>7850</v>
      </c>
      <c r="C72" s="88" t="s">
        <v>14753</v>
      </c>
      <c r="D72" s="89" t="s">
        <v>15122</v>
      </c>
      <c r="E72" s="90" t="s">
        <v>11418</v>
      </c>
      <c r="F72" s="92">
        <v>4</v>
      </c>
      <c r="G72" s="92">
        <v>2</v>
      </c>
      <c r="H72" s="92">
        <v>2</v>
      </c>
      <c r="I72" s="92"/>
      <c r="J72" s="92"/>
      <c r="K72" s="92"/>
      <c r="L72" s="87" t="s">
        <v>4738</v>
      </c>
      <c r="M72" s="87" t="s">
        <v>8475</v>
      </c>
      <c r="N72" s="90" t="s">
        <v>10965</v>
      </c>
      <c r="O72" s="90">
        <v>170</v>
      </c>
      <c r="P72" s="90" t="s">
        <v>7423</v>
      </c>
      <c r="Q72" s="90">
        <v>30</v>
      </c>
      <c r="R72" s="90" t="s">
        <v>10834</v>
      </c>
      <c r="S72" s="93" t="s">
        <v>10744</v>
      </c>
      <c r="T72" s="90" t="s">
        <v>10567</v>
      </c>
      <c r="U72" s="117">
        <v>1.37</v>
      </c>
      <c r="V72" s="117">
        <v>1.37</v>
      </c>
      <c r="W72" s="117">
        <v>0</v>
      </c>
      <c r="X72" s="90" t="s">
        <v>10567</v>
      </c>
      <c r="Y72" s="56"/>
      <c r="Z72" s="88">
        <v>0</v>
      </c>
      <c r="AA72" s="110">
        <v>3.18</v>
      </c>
      <c r="AB72" s="110"/>
      <c r="AC72" s="118">
        <v>3.18</v>
      </c>
      <c r="AD72" s="100">
        <f t="shared" si="12"/>
        <v>3.4662000000000006</v>
      </c>
      <c r="AE72" s="100">
        <f t="shared" si="13"/>
        <v>4.3327500000000008</v>
      </c>
      <c r="AF72" s="100">
        <f t="shared" si="14"/>
        <v>4.6793700000000014</v>
      </c>
      <c r="AG72" s="110">
        <f t="shared" si="15"/>
        <v>3.46</v>
      </c>
      <c r="AH72" s="110">
        <f t="shared" si="16"/>
        <v>4.33</v>
      </c>
      <c r="AI72" s="110">
        <f t="shared" si="17"/>
        <v>4.67</v>
      </c>
      <c r="AJ72" s="123">
        <v>42783</v>
      </c>
      <c r="AK72" s="123">
        <v>42786</v>
      </c>
      <c r="AL72" s="89"/>
      <c r="AM72" s="122" t="s">
        <v>16887</v>
      </c>
      <c r="AN72" s="122"/>
      <c r="AO72" s="122" t="s">
        <v>16551</v>
      </c>
      <c r="AP72" s="122"/>
      <c r="AQ72" s="122"/>
      <c r="AR72" s="108"/>
      <c r="AS72" s="21">
        <v>42825</v>
      </c>
    </row>
    <row r="73" spans="1:45" s="3" customFormat="1" ht="48.75" customHeight="1" x14ac:dyDescent="0.15">
      <c r="A73" s="88">
        <v>8699578283414</v>
      </c>
      <c r="B73" s="88" t="s">
        <v>7977</v>
      </c>
      <c r="C73" s="88" t="s">
        <v>14573</v>
      </c>
      <c r="D73" s="89" t="s">
        <v>15122</v>
      </c>
      <c r="E73" s="90" t="s">
        <v>11418</v>
      </c>
      <c r="F73" s="92">
        <v>4</v>
      </c>
      <c r="G73" s="92">
        <v>2</v>
      </c>
      <c r="H73" s="92">
        <v>3</v>
      </c>
      <c r="I73" s="92"/>
      <c r="J73" s="92"/>
      <c r="K73" s="92"/>
      <c r="L73" s="87" t="s">
        <v>2066</v>
      </c>
      <c r="M73" s="87" t="s">
        <v>2067</v>
      </c>
      <c r="N73" s="90" t="s">
        <v>6304</v>
      </c>
      <c r="O73" s="90">
        <v>25</v>
      </c>
      <c r="P73" s="90" t="s">
        <v>7423</v>
      </c>
      <c r="Q73" s="90">
        <v>100</v>
      </c>
      <c r="R73" s="90" t="s">
        <v>10834</v>
      </c>
      <c r="S73" s="93" t="s">
        <v>10744</v>
      </c>
      <c r="T73" s="90" t="s">
        <v>10567</v>
      </c>
      <c r="U73" s="93">
        <v>1.57</v>
      </c>
      <c r="V73" s="93">
        <v>1.57</v>
      </c>
      <c r="W73" s="93">
        <v>0</v>
      </c>
      <c r="X73" s="90" t="s">
        <v>10567</v>
      </c>
      <c r="Y73" s="56">
        <v>3</v>
      </c>
      <c r="Z73" s="88">
        <v>0</v>
      </c>
      <c r="AA73" s="110">
        <v>3.7</v>
      </c>
      <c r="AB73" s="110"/>
      <c r="AC73" s="110">
        <v>3.7</v>
      </c>
      <c r="AD73" s="71">
        <f t="shared" si="12"/>
        <v>4.0330000000000004</v>
      </c>
      <c r="AE73" s="71">
        <f t="shared" si="13"/>
        <v>5.0412500000000007</v>
      </c>
      <c r="AF73" s="71">
        <f t="shared" si="14"/>
        <v>5.4445500000000013</v>
      </c>
      <c r="AG73" s="110">
        <f t="shared" si="15"/>
        <v>4.03</v>
      </c>
      <c r="AH73" s="110">
        <f t="shared" si="16"/>
        <v>5.04</v>
      </c>
      <c r="AI73" s="110">
        <f t="shared" si="17"/>
        <v>5.44</v>
      </c>
      <c r="AJ73" s="18">
        <v>42421</v>
      </c>
      <c r="AK73" s="18">
        <v>42422</v>
      </c>
      <c r="AL73" s="109"/>
      <c r="AM73" s="86" t="s">
        <v>15519</v>
      </c>
      <c r="AN73" s="86"/>
      <c r="AO73" s="86" t="s">
        <v>15065</v>
      </c>
      <c r="AP73" s="86"/>
      <c r="AQ73" s="86"/>
      <c r="AR73" s="109"/>
      <c r="AS73" s="21">
        <v>42552</v>
      </c>
    </row>
    <row r="74" spans="1:45" s="3" customFormat="1" ht="48.75" customHeight="1" x14ac:dyDescent="0.15">
      <c r="A74" s="88">
        <v>8697930173465</v>
      </c>
      <c r="B74" s="88" t="s">
        <v>7933</v>
      </c>
      <c r="C74" s="88" t="s">
        <v>14741</v>
      </c>
      <c r="D74" s="89" t="s">
        <v>15122</v>
      </c>
      <c r="E74" s="90" t="s">
        <v>11418</v>
      </c>
      <c r="F74" s="92">
        <v>0</v>
      </c>
      <c r="G74" s="90">
        <v>1</v>
      </c>
      <c r="H74" s="92">
        <v>1</v>
      </c>
      <c r="I74" s="92"/>
      <c r="J74" s="92"/>
      <c r="K74" s="92"/>
      <c r="L74" s="87" t="s">
        <v>10824</v>
      </c>
      <c r="M74" s="87" t="s">
        <v>3715</v>
      </c>
      <c r="N74" s="90" t="s">
        <v>4838</v>
      </c>
      <c r="O74" s="90">
        <v>200</v>
      </c>
      <c r="P74" s="90" t="s">
        <v>7423</v>
      </c>
      <c r="Q74" s="90">
        <v>16</v>
      </c>
      <c r="R74" s="90" t="s">
        <v>10834</v>
      </c>
      <c r="S74" s="93" t="s">
        <v>10744</v>
      </c>
      <c r="T74" s="93" t="s">
        <v>5831</v>
      </c>
      <c r="U74" s="93">
        <v>5.0199999999999996</v>
      </c>
      <c r="V74" s="93">
        <v>5.0199999999999996</v>
      </c>
      <c r="W74" s="93">
        <v>4.01</v>
      </c>
      <c r="X74" s="93" t="s">
        <v>5831</v>
      </c>
      <c r="Y74" s="56"/>
      <c r="Z74" s="88">
        <v>0</v>
      </c>
      <c r="AA74" s="110">
        <v>8.4700000000000006</v>
      </c>
      <c r="AB74" s="110"/>
      <c r="AC74" s="110">
        <v>8.4700000000000006</v>
      </c>
      <c r="AD74" s="71">
        <f t="shared" si="12"/>
        <v>9.2323000000000022</v>
      </c>
      <c r="AE74" s="71">
        <f t="shared" si="13"/>
        <v>11.540375000000003</v>
      </c>
      <c r="AF74" s="71">
        <f t="shared" si="14"/>
        <v>12.463605000000003</v>
      </c>
      <c r="AG74" s="110">
        <f t="shared" si="15"/>
        <v>9.23</v>
      </c>
      <c r="AH74" s="110">
        <f t="shared" si="16"/>
        <v>11.54</v>
      </c>
      <c r="AI74" s="110">
        <f t="shared" si="17"/>
        <v>12.46</v>
      </c>
      <c r="AJ74" s="18">
        <v>42419</v>
      </c>
      <c r="AK74" s="18">
        <v>42422</v>
      </c>
      <c r="AL74" s="109"/>
      <c r="AM74" s="86" t="s">
        <v>15519</v>
      </c>
      <c r="AN74" s="86"/>
      <c r="AO74" s="86" t="s">
        <v>14988</v>
      </c>
      <c r="AP74" s="86"/>
      <c r="AQ74" s="86"/>
      <c r="AR74" s="109"/>
      <c r="AS74" s="21">
        <v>42552</v>
      </c>
    </row>
    <row r="75" spans="1:45" s="3" customFormat="1" ht="48.75" customHeight="1" x14ac:dyDescent="0.15">
      <c r="A75" s="88">
        <v>8699530900014</v>
      </c>
      <c r="B75" s="88" t="s">
        <v>7884</v>
      </c>
      <c r="C75" s="88" t="s">
        <v>14756</v>
      </c>
      <c r="D75" s="89" t="s">
        <v>15124</v>
      </c>
      <c r="E75" s="90" t="s">
        <v>11418</v>
      </c>
      <c r="F75" s="92">
        <v>4</v>
      </c>
      <c r="G75" s="90">
        <v>2</v>
      </c>
      <c r="H75" s="92">
        <v>1</v>
      </c>
      <c r="I75" s="92"/>
      <c r="J75" s="92"/>
      <c r="K75" s="92"/>
      <c r="L75" s="87" t="s">
        <v>4728</v>
      </c>
      <c r="M75" s="87" t="s">
        <v>4729</v>
      </c>
      <c r="N75" s="90" t="s">
        <v>4730</v>
      </c>
      <c r="O75" s="90">
        <v>600</v>
      </c>
      <c r="P75" s="90" t="s">
        <v>7423</v>
      </c>
      <c r="Q75" s="90">
        <v>2</v>
      </c>
      <c r="R75" s="90" t="s">
        <v>10834</v>
      </c>
      <c r="S75" s="93" t="s">
        <v>10785</v>
      </c>
      <c r="T75" s="90" t="s">
        <v>5831</v>
      </c>
      <c r="U75" s="93">
        <v>6.18</v>
      </c>
      <c r="V75" s="93">
        <v>6.18</v>
      </c>
      <c r="W75" s="93">
        <v>4.9400000000000004</v>
      </c>
      <c r="X75" s="90" t="s">
        <v>5831</v>
      </c>
      <c r="Y75" s="56"/>
      <c r="Z75" s="88">
        <v>0</v>
      </c>
      <c r="AA75" s="110">
        <v>10.45</v>
      </c>
      <c r="AB75" s="110"/>
      <c r="AC75" s="110">
        <v>10.45</v>
      </c>
      <c r="AD75" s="71">
        <f t="shared" si="12"/>
        <v>11.385999999999999</v>
      </c>
      <c r="AE75" s="71">
        <f t="shared" si="13"/>
        <v>14.232499999999998</v>
      </c>
      <c r="AF75" s="71">
        <f t="shared" si="14"/>
        <v>15.371099999999998</v>
      </c>
      <c r="AG75" s="110">
        <f t="shared" si="15"/>
        <v>11.38</v>
      </c>
      <c r="AH75" s="110">
        <f t="shared" si="16"/>
        <v>14.23</v>
      </c>
      <c r="AI75" s="110">
        <f t="shared" si="17"/>
        <v>15.37</v>
      </c>
      <c r="AJ75" s="18">
        <v>42545</v>
      </c>
      <c r="AK75" s="18">
        <v>42547</v>
      </c>
      <c r="AL75" s="109"/>
      <c r="AM75" s="86" t="s">
        <v>15519</v>
      </c>
      <c r="AN75" s="86"/>
      <c r="AO75" s="86" t="s">
        <v>15812</v>
      </c>
      <c r="AP75" s="86"/>
      <c r="AQ75" s="86"/>
      <c r="AR75" s="109"/>
      <c r="AS75" s="21">
        <v>42552</v>
      </c>
    </row>
    <row r="76" spans="1:45" s="3" customFormat="1" ht="48.75" customHeight="1" x14ac:dyDescent="0.15">
      <c r="A76" s="88">
        <v>8699832090383</v>
      </c>
      <c r="B76" s="88" t="s">
        <v>11781</v>
      </c>
      <c r="C76" s="88" t="s">
        <v>14826</v>
      </c>
      <c r="D76" s="89" t="s">
        <v>15124</v>
      </c>
      <c r="E76" s="90" t="s">
        <v>15124</v>
      </c>
      <c r="F76" s="92">
        <v>6</v>
      </c>
      <c r="G76" s="92">
        <v>2</v>
      </c>
      <c r="H76" s="92">
        <v>1</v>
      </c>
      <c r="I76" s="92"/>
      <c r="J76" s="92"/>
      <c r="K76" s="92"/>
      <c r="L76" s="87" t="s">
        <v>11782</v>
      </c>
      <c r="M76" s="87" t="s">
        <v>11783</v>
      </c>
      <c r="N76" s="90" t="s">
        <v>5202</v>
      </c>
      <c r="O76" s="90">
        <v>30</v>
      </c>
      <c r="P76" s="90" t="s">
        <v>7423</v>
      </c>
      <c r="Q76" s="90">
        <v>3</v>
      </c>
      <c r="R76" s="90" t="s">
        <v>10834</v>
      </c>
      <c r="S76" s="93" t="s">
        <v>10785</v>
      </c>
      <c r="T76" s="93" t="s">
        <v>5831</v>
      </c>
      <c r="U76" s="93">
        <v>16.5</v>
      </c>
      <c r="V76" s="93">
        <v>16.5</v>
      </c>
      <c r="W76" s="93">
        <v>16.5</v>
      </c>
      <c r="X76" s="93" t="s">
        <v>5831</v>
      </c>
      <c r="Y76" s="56"/>
      <c r="Z76" s="88">
        <v>0</v>
      </c>
      <c r="AA76" s="110">
        <v>34.130000000000003</v>
      </c>
      <c r="AB76" s="110"/>
      <c r="AC76" s="110">
        <v>34.130000000000003</v>
      </c>
      <c r="AD76" s="71">
        <f t="shared" si="12"/>
        <v>36.960400000000007</v>
      </c>
      <c r="AE76" s="71">
        <f t="shared" si="13"/>
        <v>46.200500000000005</v>
      </c>
      <c r="AF76" s="71">
        <f t="shared" si="14"/>
        <v>49.896540000000009</v>
      </c>
      <c r="AG76" s="110">
        <f t="shared" si="15"/>
        <v>36.96</v>
      </c>
      <c r="AH76" s="110">
        <f t="shared" si="16"/>
        <v>46.2</v>
      </c>
      <c r="AI76" s="110">
        <f t="shared" si="17"/>
        <v>49.89</v>
      </c>
      <c r="AJ76" s="18">
        <v>42545</v>
      </c>
      <c r="AK76" s="18">
        <v>42547</v>
      </c>
      <c r="AL76" s="109"/>
      <c r="AM76" s="86" t="s">
        <v>15519</v>
      </c>
      <c r="AN76" s="86"/>
      <c r="AO76" s="86" t="s">
        <v>15824</v>
      </c>
      <c r="AP76" s="86"/>
      <c r="AQ76" s="86"/>
      <c r="AR76" s="109"/>
      <c r="AS76" s="21">
        <v>42552</v>
      </c>
    </row>
    <row r="77" spans="1:45" s="3" customFormat="1" ht="48.75" customHeight="1" x14ac:dyDescent="0.15">
      <c r="A77" s="88">
        <v>8699804020240</v>
      </c>
      <c r="B77" s="88" t="s">
        <v>7637</v>
      </c>
      <c r="C77" s="88" t="s">
        <v>14973</v>
      </c>
      <c r="D77" s="89" t="s">
        <v>15122</v>
      </c>
      <c r="E77" s="90" t="s">
        <v>11418</v>
      </c>
      <c r="F77" s="92">
        <v>4</v>
      </c>
      <c r="G77" s="92">
        <v>1</v>
      </c>
      <c r="H77" s="92">
        <v>2</v>
      </c>
      <c r="I77" s="92"/>
      <c r="J77" s="92"/>
      <c r="K77" s="92"/>
      <c r="L77" s="87" t="s">
        <v>4818</v>
      </c>
      <c r="M77" s="87" t="s">
        <v>4809</v>
      </c>
      <c r="N77" s="90" t="s">
        <v>4819</v>
      </c>
      <c r="O77" s="90">
        <v>200</v>
      </c>
      <c r="P77" s="90" t="s">
        <v>7423</v>
      </c>
      <c r="Q77" s="90">
        <v>20</v>
      </c>
      <c r="R77" s="90" t="s">
        <v>10834</v>
      </c>
      <c r="S77" s="93" t="s">
        <v>10785</v>
      </c>
      <c r="T77" s="90" t="s">
        <v>10567</v>
      </c>
      <c r="U77" s="117">
        <v>1.8800000000000001</v>
      </c>
      <c r="V77" s="117">
        <v>1.8800000000000001</v>
      </c>
      <c r="W77" s="117">
        <v>0</v>
      </c>
      <c r="X77" s="90" t="s">
        <v>10567</v>
      </c>
      <c r="Y77" s="56"/>
      <c r="Z77" s="88">
        <v>0</v>
      </c>
      <c r="AA77" s="110">
        <v>4.3899999999999997</v>
      </c>
      <c r="AB77" s="110"/>
      <c r="AC77" s="118">
        <v>4.3899999999999997</v>
      </c>
      <c r="AD77" s="100">
        <f t="shared" si="12"/>
        <v>4.7850999999999999</v>
      </c>
      <c r="AE77" s="100">
        <f t="shared" si="13"/>
        <v>5.9813749999999999</v>
      </c>
      <c r="AF77" s="100">
        <f t="shared" si="14"/>
        <v>6.4598849999999999</v>
      </c>
      <c r="AG77" s="110">
        <f t="shared" si="15"/>
        <v>4.78</v>
      </c>
      <c r="AH77" s="110">
        <f t="shared" si="16"/>
        <v>5.98</v>
      </c>
      <c r="AI77" s="110">
        <f t="shared" si="17"/>
        <v>6.45</v>
      </c>
      <c r="AJ77" s="123">
        <v>42783</v>
      </c>
      <c r="AK77" s="123">
        <v>42786</v>
      </c>
      <c r="AL77" s="89"/>
      <c r="AM77" s="122" t="s">
        <v>15519</v>
      </c>
      <c r="AN77" s="122"/>
      <c r="AO77" s="122" t="s">
        <v>16606</v>
      </c>
      <c r="AP77" s="122"/>
      <c r="AQ77" s="122"/>
      <c r="AR77" s="108"/>
      <c r="AS77" s="21">
        <v>42797</v>
      </c>
    </row>
    <row r="78" spans="1:45" s="3" customFormat="1" ht="48.75" customHeight="1" x14ac:dyDescent="0.15">
      <c r="A78" s="88">
        <v>8699566016529</v>
      </c>
      <c r="B78" s="88" t="s">
        <v>7948</v>
      </c>
      <c r="C78" s="88" t="s">
        <v>14410</v>
      </c>
      <c r="D78" s="89" t="s">
        <v>15122</v>
      </c>
      <c r="E78" s="90" t="s">
        <v>11418</v>
      </c>
      <c r="F78" s="92">
        <v>0</v>
      </c>
      <c r="G78" s="92">
        <v>1</v>
      </c>
      <c r="H78" s="92">
        <v>1</v>
      </c>
      <c r="I78" s="92"/>
      <c r="J78" s="92"/>
      <c r="K78" s="92"/>
      <c r="L78" s="87" t="s">
        <v>414</v>
      </c>
      <c r="M78" s="87" t="s">
        <v>395</v>
      </c>
      <c r="N78" s="90" t="s">
        <v>5098</v>
      </c>
      <c r="O78" s="90">
        <v>8</v>
      </c>
      <c r="P78" s="90" t="s">
        <v>7423</v>
      </c>
      <c r="Q78" s="90">
        <v>20</v>
      </c>
      <c r="R78" s="90" t="s">
        <v>10834</v>
      </c>
      <c r="S78" s="93" t="s">
        <v>10744</v>
      </c>
      <c r="T78" s="93"/>
      <c r="U78" s="93"/>
      <c r="V78" s="93">
        <v>6.42</v>
      </c>
      <c r="W78" s="93">
        <v>5.13</v>
      </c>
      <c r="X78" s="93" t="s">
        <v>11416</v>
      </c>
      <c r="Y78" s="93"/>
      <c r="Z78" s="88">
        <v>0</v>
      </c>
      <c r="AA78" s="88"/>
      <c r="AB78" s="88"/>
      <c r="AC78" s="93">
        <v>10.6</v>
      </c>
      <c r="AD78" s="71">
        <f t="shared" si="12"/>
        <v>11.548</v>
      </c>
      <c r="AE78" s="71">
        <f t="shared" si="13"/>
        <v>14.435</v>
      </c>
      <c r="AF78" s="71">
        <f t="shared" si="14"/>
        <v>15.589800000000002</v>
      </c>
      <c r="AG78" s="110">
        <f t="shared" si="15"/>
        <v>11.54</v>
      </c>
      <c r="AH78" s="110">
        <f t="shared" si="16"/>
        <v>14.43</v>
      </c>
      <c r="AI78" s="110">
        <f t="shared" si="17"/>
        <v>15.58</v>
      </c>
      <c r="AJ78" s="18">
        <v>42419</v>
      </c>
      <c r="AK78" s="18">
        <v>42422</v>
      </c>
      <c r="AL78" s="109"/>
      <c r="AM78" s="86"/>
      <c r="AN78" s="86"/>
      <c r="AO78" s="87" t="s">
        <v>15181</v>
      </c>
      <c r="AP78" s="87"/>
      <c r="AQ78" s="87"/>
      <c r="AR78" s="87"/>
      <c r="AS78" s="21">
        <v>42447</v>
      </c>
    </row>
    <row r="79" spans="1:45" s="3" customFormat="1" ht="48.75" customHeight="1" x14ac:dyDescent="0.15">
      <c r="A79" s="88">
        <v>8699560010370</v>
      </c>
      <c r="B79" s="88" t="s">
        <v>7692</v>
      </c>
      <c r="C79" s="88" t="s">
        <v>14527</v>
      </c>
      <c r="D79" s="89" t="s">
        <v>15122</v>
      </c>
      <c r="E79" s="90" t="s">
        <v>11418</v>
      </c>
      <c r="F79" s="92">
        <v>4</v>
      </c>
      <c r="G79" s="92">
        <v>1</v>
      </c>
      <c r="H79" s="92">
        <v>2</v>
      </c>
      <c r="I79" s="92"/>
      <c r="J79" s="92"/>
      <c r="K79" s="92"/>
      <c r="L79" s="87" t="s">
        <v>2336</v>
      </c>
      <c r="M79" s="87" t="s">
        <v>2308</v>
      </c>
      <c r="N79" s="90" t="s">
        <v>5506</v>
      </c>
      <c r="O79" s="90">
        <v>500</v>
      </c>
      <c r="P79" s="90" t="s">
        <v>7423</v>
      </c>
      <c r="Q79" s="90">
        <v>20</v>
      </c>
      <c r="R79" s="90" t="s">
        <v>10834</v>
      </c>
      <c r="S79" s="93" t="s">
        <v>10744</v>
      </c>
      <c r="T79" s="90" t="s">
        <v>10567</v>
      </c>
      <c r="U79" s="93">
        <v>0.85</v>
      </c>
      <c r="V79" s="93">
        <v>0.85</v>
      </c>
      <c r="W79" s="93">
        <v>0</v>
      </c>
      <c r="X79" s="90" t="s">
        <v>10567</v>
      </c>
      <c r="Y79" s="56">
        <v>3</v>
      </c>
      <c r="Z79" s="88">
        <v>0</v>
      </c>
      <c r="AA79" s="110">
        <v>1.78</v>
      </c>
      <c r="AB79" s="110"/>
      <c r="AC79" s="110">
        <v>1.78</v>
      </c>
      <c r="AD79" s="71">
        <f t="shared" si="12"/>
        <v>1.9402000000000001</v>
      </c>
      <c r="AE79" s="71">
        <f t="shared" si="13"/>
        <v>2.4252500000000001</v>
      </c>
      <c r="AF79" s="71">
        <f t="shared" si="14"/>
        <v>2.6192700000000002</v>
      </c>
      <c r="AG79" s="110">
        <f t="shared" si="15"/>
        <v>1.94</v>
      </c>
      <c r="AH79" s="110">
        <f t="shared" si="16"/>
        <v>2.42</v>
      </c>
      <c r="AI79" s="110">
        <f t="shared" si="17"/>
        <v>2.61</v>
      </c>
      <c r="AJ79" s="18">
        <v>42447</v>
      </c>
      <c r="AK79" s="18">
        <v>42451</v>
      </c>
      <c r="AL79" s="109"/>
      <c r="AM79" s="86" t="s">
        <v>15519</v>
      </c>
      <c r="AN79" s="86"/>
      <c r="AO79" s="86" t="s">
        <v>15271</v>
      </c>
      <c r="AP79" s="86"/>
      <c r="AQ79" s="86"/>
      <c r="AR79" s="109"/>
      <c r="AS79" s="21">
        <v>42552</v>
      </c>
    </row>
    <row r="80" spans="1:45" s="3" customFormat="1" ht="48.75" customHeight="1" x14ac:dyDescent="0.15">
      <c r="A80" s="88">
        <v>8699514010210</v>
      </c>
      <c r="B80" s="88" t="s">
        <v>7658</v>
      </c>
      <c r="C80" s="88" t="s">
        <v>14581</v>
      </c>
      <c r="D80" s="89" t="s">
        <v>15124</v>
      </c>
      <c r="E80" s="90" t="s">
        <v>11418</v>
      </c>
      <c r="F80" s="92">
        <v>4</v>
      </c>
      <c r="G80" s="92">
        <v>1</v>
      </c>
      <c r="H80" s="92">
        <v>2</v>
      </c>
      <c r="I80" s="92"/>
      <c r="J80" s="92"/>
      <c r="K80" s="92"/>
      <c r="L80" s="87" t="s">
        <v>1960</v>
      </c>
      <c r="M80" s="87" t="s">
        <v>1946</v>
      </c>
      <c r="N80" s="90" t="s">
        <v>5496</v>
      </c>
      <c r="O80" s="90">
        <v>275</v>
      </c>
      <c r="P80" s="90" t="s">
        <v>7423</v>
      </c>
      <c r="Q80" s="90">
        <v>20</v>
      </c>
      <c r="R80" s="90" t="s">
        <v>10834</v>
      </c>
      <c r="S80" s="93" t="s">
        <v>10744</v>
      </c>
      <c r="T80" s="90" t="s">
        <v>10567</v>
      </c>
      <c r="U80" s="93">
        <v>1.87</v>
      </c>
      <c r="V80" s="93">
        <v>1.87</v>
      </c>
      <c r="W80" s="93">
        <v>0</v>
      </c>
      <c r="X80" s="90" t="s">
        <v>10567</v>
      </c>
      <c r="Y80" s="56"/>
      <c r="Z80" s="88">
        <v>0</v>
      </c>
      <c r="AA80" s="110">
        <v>3.94</v>
      </c>
      <c r="AB80" s="110"/>
      <c r="AC80" s="110">
        <v>3.94</v>
      </c>
      <c r="AD80" s="71">
        <f t="shared" si="12"/>
        <v>4.2946</v>
      </c>
      <c r="AE80" s="71">
        <f t="shared" si="13"/>
        <v>5.3682499999999997</v>
      </c>
      <c r="AF80" s="71">
        <f t="shared" si="14"/>
        <v>5.7977100000000004</v>
      </c>
      <c r="AG80" s="110">
        <f t="shared" si="15"/>
        <v>4.29</v>
      </c>
      <c r="AH80" s="110">
        <f t="shared" si="16"/>
        <v>5.36</v>
      </c>
      <c r="AI80" s="110">
        <f t="shared" si="17"/>
        <v>5.79</v>
      </c>
      <c r="AJ80" s="18">
        <v>42447</v>
      </c>
      <c r="AK80" s="18">
        <v>42451</v>
      </c>
      <c r="AL80" s="109"/>
      <c r="AM80" s="86" t="s">
        <v>15519</v>
      </c>
      <c r="AN80" s="86"/>
      <c r="AO80" s="86" t="s">
        <v>15236</v>
      </c>
      <c r="AP80" s="86"/>
      <c r="AQ80" s="86"/>
      <c r="AR80" s="109"/>
      <c r="AS80" s="21">
        <v>42552</v>
      </c>
    </row>
    <row r="81" spans="1:45" s="3" customFormat="1" ht="48.75" customHeight="1" x14ac:dyDescent="0.15">
      <c r="A81" s="88">
        <v>8699504090031</v>
      </c>
      <c r="B81" s="88" t="s">
        <v>7928</v>
      </c>
      <c r="C81" s="88" t="s">
        <v>14623</v>
      </c>
      <c r="D81" s="89" t="s">
        <v>15124</v>
      </c>
      <c r="E81" s="90" t="s">
        <v>11418</v>
      </c>
      <c r="F81" s="92">
        <v>4</v>
      </c>
      <c r="G81" s="92">
        <v>1</v>
      </c>
      <c r="H81" s="92">
        <v>2</v>
      </c>
      <c r="I81" s="92"/>
      <c r="J81" s="92"/>
      <c r="K81" s="92"/>
      <c r="L81" s="87" t="s">
        <v>2795</v>
      </c>
      <c r="M81" s="87" t="s">
        <v>2793</v>
      </c>
      <c r="N81" s="90" t="s">
        <v>6348</v>
      </c>
      <c r="O81" s="90">
        <v>75</v>
      </c>
      <c r="P81" s="90" t="s">
        <v>7423</v>
      </c>
      <c r="Q81" s="90">
        <v>14</v>
      </c>
      <c r="R81" s="90" t="s">
        <v>10834</v>
      </c>
      <c r="S81" s="93" t="s">
        <v>10744</v>
      </c>
      <c r="T81" s="90" t="s">
        <v>10567</v>
      </c>
      <c r="U81" s="93">
        <v>3.46</v>
      </c>
      <c r="V81" s="93">
        <v>3.46</v>
      </c>
      <c r="W81" s="93">
        <v>0</v>
      </c>
      <c r="X81" s="90" t="s">
        <v>10567</v>
      </c>
      <c r="Y81" s="56"/>
      <c r="Z81" s="88">
        <v>0</v>
      </c>
      <c r="AA81" s="110">
        <v>7.32</v>
      </c>
      <c r="AB81" s="110"/>
      <c r="AC81" s="110">
        <v>7.32</v>
      </c>
      <c r="AD81" s="71">
        <f t="shared" si="12"/>
        <v>7.9788000000000006</v>
      </c>
      <c r="AE81" s="71">
        <f t="shared" si="13"/>
        <v>9.9735000000000014</v>
      </c>
      <c r="AF81" s="71">
        <f t="shared" si="14"/>
        <v>10.771380000000002</v>
      </c>
      <c r="AG81" s="110">
        <f t="shared" si="15"/>
        <v>7.97</v>
      </c>
      <c r="AH81" s="110">
        <f t="shared" si="16"/>
        <v>9.9700000000000006</v>
      </c>
      <c r="AI81" s="110">
        <f t="shared" si="17"/>
        <v>10.77</v>
      </c>
      <c r="AJ81" s="18">
        <v>42538</v>
      </c>
      <c r="AK81" s="18">
        <v>42542</v>
      </c>
      <c r="AL81" s="109"/>
      <c r="AM81" s="86" t="s">
        <v>15519</v>
      </c>
      <c r="AN81" s="86"/>
      <c r="AO81" s="86" t="s">
        <v>15730</v>
      </c>
      <c r="AP81" s="86"/>
      <c r="AQ81" s="86"/>
      <c r="AR81" s="109"/>
      <c r="AS81" s="21">
        <v>42552</v>
      </c>
    </row>
    <row r="82" spans="1:45" s="3" customFormat="1" ht="48.75" customHeight="1" x14ac:dyDescent="0.15">
      <c r="A82" s="88">
        <v>8697529380298</v>
      </c>
      <c r="B82" s="88" t="s">
        <v>8038</v>
      </c>
      <c r="C82" s="88" t="s">
        <v>14743</v>
      </c>
      <c r="D82" s="89" t="s">
        <v>15124</v>
      </c>
      <c r="E82" s="90" t="s">
        <v>11418</v>
      </c>
      <c r="F82" s="92">
        <v>4</v>
      </c>
      <c r="G82" s="92">
        <v>2</v>
      </c>
      <c r="H82" s="92">
        <v>2</v>
      </c>
      <c r="I82" s="92"/>
      <c r="J82" s="92"/>
      <c r="K82" s="92"/>
      <c r="L82" s="87" t="s">
        <v>3688</v>
      </c>
      <c r="M82" s="87" t="s">
        <v>3689</v>
      </c>
      <c r="N82" s="90" t="s">
        <v>5020</v>
      </c>
      <c r="O82" s="90" t="s">
        <v>8482</v>
      </c>
      <c r="P82" s="90" t="s">
        <v>7423</v>
      </c>
      <c r="Q82" s="90">
        <v>20</v>
      </c>
      <c r="R82" s="90" t="s">
        <v>10834</v>
      </c>
      <c r="S82" s="93" t="s">
        <v>10744</v>
      </c>
      <c r="T82" s="90" t="s">
        <v>10567</v>
      </c>
      <c r="U82" s="93">
        <v>2.36</v>
      </c>
      <c r="V82" s="93">
        <v>2.36</v>
      </c>
      <c r="W82" s="93">
        <v>0</v>
      </c>
      <c r="X82" s="90" t="s">
        <v>10567</v>
      </c>
      <c r="Y82" s="56"/>
      <c r="Z82" s="88">
        <v>0</v>
      </c>
      <c r="AA82" s="110">
        <v>4.99</v>
      </c>
      <c r="AB82" s="110"/>
      <c r="AC82" s="110">
        <v>4.99</v>
      </c>
      <c r="AD82" s="71">
        <f t="shared" ref="AD82:AD104" si="18">IF(Z82=2,AC82*1.08,IF(AC82&lt;=10,(AC82*1.09),IF(AC82&lt;=50,(10*1.09)+((AC82-10)*1.08),IF(AC82&lt;=100,(10*1.09)+((50-10)*1.08)+((AC82-50)*1.07),IF(AC82&lt;=200,(10*1.09)+((50-10)*1.08)+((100-50)*1.07)+((AC82-100)*1.04),(10*1.09)+((50-10)*1.08)+((100-50)*1.07)+((200-100)*1.04)+((AC82-200)*1.02))))))</f>
        <v>5.4391000000000007</v>
      </c>
      <c r="AE82" s="71">
        <f t="shared" ref="AE82:AE104" si="19">IF(Z82=1,AD82*1.08,IF(Z82=2,0,IF(AC82&lt;=100,(AD82*1.25),IF(AC82&lt;=200,134.5+((AC82-100)*1.04*1.16),255.14+((AC82-200)*1.02*1.12)))))</f>
        <v>6.7988750000000007</v>
      </c>
      <c r="AF82" s="71">
        <f t="shared" ref="AF82:AF104" si="20">IF(Z82=1,0,(AE82*1.08))</f>
        <v>7.342785000000001</v>
      </c>
      <c r="AG82" s="110">
        <f t="shared" si="15"/>
        <v>5.43</v>
      </c>
      <c r="AH82" s="110">
        <f t="shared" si="16"/>
        <v>6.79</v>
      </c>
      <c r="AI82" s="110">
        <f t="shared" si="17"/>
        <v>7.34</v>
      </c>
      <c r="AJ82" s="18">
        <v>42447</v>
      </c>
      <c r="AK82" s="18">
        <v>42451</v>
      </c>
      <c r="AL82" s="109"/>
      <c r="AM82" s="86" t="s">
        <v>15519</v>
      </c>
      <c r="AN82" s="86"/>
      <c r="AO82" s="86" t="s">
        <v>15235</v>
      </c>
      <c r="AP82" s="86"/>
      <c r="AQ82" s="86"/>
      <c r="AR82" s="109"/>
      <c r="AS82" s="21">
        <v>42552</v>
      </c>
    </row>
    <row r="83" spans="1:45" s="3" customFormat="1" ht="48.75" customHeight="1" x14ac:dyDescent="0.15">
      <c r="A83" s="88">
        <v>8699809090255</v>
      </c>
      <c r="B83" s="88" t="s">
        <v>7854</v>
      </c>
      <c r="C83" s="88" t="s">
        <v>14752</v>
      </c>
      <c r="D83" s="89" t="s">
        <v>15124</v>
      </c>
      <c r="E83" s="90" t="s">
        <v>15124</v>
      </c>
      <c r="F83" s="92">
        <v>3</v>
      </c>
      <c r="G83" s="92">
        <v>1</v>
      </c>
      <c r="H83" s="90">
        <v>2</v>
      </c>
      <c r="I83" s="90"/>
      <c r="J83" s="90"/>
      <c r="K83" s="90"/>
      <c r="L83" s="87" t="s">
        <v>4685</v>
      </c>
      <c r="M83" s="87" t="s">
        <v>4684</v>
      </c>
      <c r="N83" s="90" t="s">
        <v>5588</v>
      </c>
      <c r="O83" s="90">
        <v>120</v>
      </c>
      <c r="P83" s="90" t="s">
        <v>7423</v>
      </c>
      <c r="Q83" s="90">
        <v>20</v>
      </c>
      <c r="R83" s="90" t="s">
        <v>10834</v>
      </c>
      <c r="S83" s="93" t="s">
        <v>10785</v>
      </c>
      <c r="T83" s="90" t="s">
        <v>10567</v>
      </c>
      <c r="U83" s="93">
        <v>1.81</v>
      </c>
      <c r="V83" s="93">
        <v>1.81</v>
      </c>
      <c r="W83" s="93">
        <v>0</v>
      </c>
      <c r="X83" s="90" t="s">
        <v>10567</v>
      </c>
      <c r="Y83" s="56"/>
      <c r="Z83" s="88">
        <v>0</v>
      </c>
      <c r="AA83" s="110">
        <v>3.83</v>
      </c>
      <c r="AB83" s="110"/>
      <c r="AC83" s="110">
        <v>3.83</v>
      </c>
      <c r="AD83" s="71">
        <f t="shared" si="18"/>
        <v>4.1747000000000005</v>
      </c>
      <c r="AE83" s="71">
        <f t="shared" si="19"/>
        <v>5.2183750000000009</v>
      </c>
      <c r="AF83" s="71">
        <f t="shared" si="20"/>
        <v>5.6358450000000015</v>
      </c>
      <c r="AG83" s="110">
        <f t="shared" si="15"/>
        <v>4.17</v>
      </c>
      <c r="AH83" s="110">
        <f t="shared" si="16"/>
        <v>5.21</v>
      </c>
      <c r="AI83" s="110">
        <f t="shared" si="17"/>
        <v>5.63</v>
      </c>
      <c r="AJ83" s="18">
        <v>42447</v>
      </c>
      <c r="AK83" s="18">
        <v>42451</v>
      </c>
      <c r="AL83" s="109"/>
      <c r="AM83" s="86" t="s">
        <v>15519</v>
      </c>
      <c r="AN83" s="86"/>
      <c r="AO83" s="86" t="s">
        <v>15233</v>
      </c>
      <c r="AP83" s="86"/>
      <c r="AQ83" s="86"/>
      <c r="AR83" s="109"/>
      <c r="AS83" s="21">
        <v>42552</v>
      </c>
    </row>
    <row r="84" spans="1:45" s="3" customFormat="1" ht="48.75" customHeight="1" x14ac:dyDescent="0.15">
      <c r="A84" s="88">
        <v>8699525098337</v>
      </c>
      <c r="B84" s="88" t="s">
        <v>7702</v>
      </c>
      <c r="C84" s="88" t="s">
        <v>14819</v>
      </c>
      <c r="D84" s="89" t="s">
        <v>15122</v>
      </c>
      <c r="E84" s="90" t="s">
        <v>15122</v>
      </c>
      <c r="F84" s="92">
        <v>3</v>
      </c>
      <c r="G84" s="92">
        <v>1</v>
      </c>
      <c r="H84" s="90">
        <v>1</v>
      </c>
      <c r="I84" s="90"/>
      <c r="J84" s="90"/>
      <c r="K84" s="90"/>
      <c r="L84" s="87" t="s">
        <v>12409</v>
      </c>
      <c r="M84" s="87" t="s">
        <v>4181</v>
      </c>
      <c r="N84" s="90" t="s">
        <v>5603</v>
      </c>
      <c r="O84" s="90">
        <v>25</v>
      </c>
      <c r="P84" s="90" t="s">
        <v>7423</v>
      </c>
      <c r="Q84" s="90">
        <v>20</v>
      </c>
      <c r="R84" s="90" t="s">
        <v>10834</v>
      </c>
      <c r="S84" s="93" t="s">
        <v>10744</v>
      </c>
      <c r="T84" s="93" t="s">
        <v>6300</v>
      </c>
      <c r="U84" s="93">
        <v>4.28</v>
      </c>
      <c r="V84" s="93">
        <v>4.28</v>
      </c>
      <c r="W84" s="93">
        <v>2.56</v>
      </c>
      <c r="X84" s="93" t="s">
        <v>6300</v>
      </c>
      <c r="Y84" s="56"/>
      <c r="Z84" s="88">
        <v>0</v>
      </c>
      <c r="AA84" s="110">
        <v>3.84</v>
      </c>
      <c r="AB84" s="110"/>
      <c r="AC84" s="110">
        <v>3.84</v>
      </c>
      <c r="AD84" s="93">
        <f t="shared" si="18"/>
        <v>4.1856</v>
      </c>
      <c r="AE84" s="93">
        <f t="shared" si="19"/>
        <v>5.2320000000000002</v>
      </c>
      <c r="AF84" s="93">
        <f t="shared" si="20"/>
        <v>5.6505600000000005</v>
      </c>
      <c r="AG84" s="110">
        <f t="shared" si="15"/>
        <v>4.18</v>
      </c>
      <c r="AH84" s="110">
        <f t="shared" si="16"/>
        <v>5.23</v>
      </c>
      <c r="AI84" s="110">
        <f t="shared" si="17"/>
        <v>5.65</v>
      </c>
      <c r="AJ84" s="123">
        <v>42419</v>
      </c>
      <c r="AK84" s="123">
        <v>42422</v>
      </c>
      <c r="AL84" s="108"/>
      <c r="AM84" s="86" t="s">
        <v>15519</v>
      </c>
      <c r="AN84" s="86"/>
      <c r="AO84" s="122" t="s">
        <v>14988</v>
      </c>
      <c r="AP84" s="122"/>
      <c r="AQ84" s="122"/>
      <c r="AR84" s="108"/>
      <c r="AS84" s="21">
        <v>42650</v>
      </c>
    </row>
    <row r="85" spans="1:45" s="3" customFormat="1" ht="48.75" customHeight="1" x14ac:dyDescent="0.15">
      <c r="A85" s="88">
        <v>8697935090033</v>
      </c>
      <c r="B85" s="88" t="s">
        <v>7770</v>
      </c>
      <c r="C85" s="88" t="s">
        <v>14780</v>
      </c>
      <c r="D85" s="89" t="s">
        <v>15122</v>
      </c>
      <c r="E85" s="90" t="s">
        <v>15122</v>
      </c>
      <c r="F85" s="92">
        <v>0</v>
      </c>
      <c r="G85" s="92">
        <v>1</v>
      </c>
      <c r="H85" s="90">
        <v>1</v>
      </c>
      <c r="I85" s="90"/>
      <c r="J85" s="90"/>
      <c r="K85" s="90"/>
      <c r="L85" s="87" t="s">
        <v>4569</v>
      </c>
      <c r="M85" s="87" t="s">
        <v>4560</v>
      </c>
      <c r="N85" s="90" t="s">
        <v>4570</v>
      </c>
      <c r="O85" s="90">
        <v>10</v>
      </c>
      <c r="P85" s="90" t="s">
        <v>7423</v>
      </c>
      <c r="Q85" s="90">
        <v>28</v>
      </c>
      <c r="R85" s="90" t="s">
        <v>10834</v>
      </c>
      <c r="S85" s="93" t="s">
        <v>10744</v>
      </c>
      <c r="T85" s="90" t="s">
        <v>10742</v>
      </c>
      <c r="U85" s="93">
        <v>8.76</v>
      </c>
      <c r="V85" s="93">
        <v>14.89</v>
      </c>
      <c r="W85" s="93">
        <v>8.76</v>
      </c>
      <c r="X85" s="90" t="s">
        <v>10742</v>
      </c>
      <c r="Y85" s="56"/>
      <c r="Z85" s="88">
        <v>0</v>
      </c>
      <c r="AA85" s="110">
        <v>5.55</v>
      </c>
      <c r="AB85" s="110"/>
      <c r="AC85" s="110">
        <v>5.55</v>
      </c>
      <c r="AD85" s="93">
        <f t="shared" si="18"/>
        <v>6.0495000000000001</v>
      </c>
      <c r="AE85" s="93">
        <f t="shared" si="19"/>
        <v>7.5618750000000006</v>
      </c>
      <c r="AF85" s="93">
        <f t="shared" si="20"/>
        <v>8.1668250000000011</v>
      </c>
      <c r="AG85" s="110">
        <f t="shared" si="15"/>
        <v>6.04</v>
      </c>
      <c r="AH85" s="110">
        <f t="shared" si="16"/>
        <v>7.56</v>
      </c>
      <c r="AI85" s="110">
        <f t="shared" si="17"/>
        <v>8.16</v>
      </c>
      <c r="AJ85" s="123">
        <v>42545</v>
      </c>
      <c r="AK85" s="123">
        <v>42547</v>
      </c>
      <c r="AL85" s="108"/>
      <c r="AM85" s="86" t="s">
        <v>15519</v>
      </c>
      <c r="AN85" s="86"/>
      <c r="AO85" s="122" t="s">
        <v>15868</v>
      </c>
      <c r="AP85" s="122"/>
      <c r="AQ85" s="122"/>
      <c r="AR85" s="108"/>
      <c r="AS85" s="21">
        <v>42650</v>
      </c>
    </row>
    <row r="86" spans="1:45" s="3" customFormat="1" ht="48.75" customHeight="1" x14ac:dyDescent="0.15">
      <c r="A86" s="88">
        <v>8699726095401</v>
      </c>
      <c r="B86" s="88" t="s">
        <v>12073</v>
      </c>
      <c r="C86" s="88" t="s">
        <v>14941</v>
      </c>
      <c r="D86" s="89" t="s">
        <v>15124</v>
      </c>
      <c r="E86" s="90" t="s">
        <v>15124</v>
      </c>
      <c r="F86" s="92">
        <v>0</v>
      </c>
      <c r="G86" s="92">
        <v>2</v>
      </c>
      <c r="H86" s="90">
        <v>1</v>
      </c>
      <c r="I86" s="90"/>
      <c r="J86" s="90"/>
      <c r="K86" s="90"/>
      <c r="L86" s="87" t="s">
        <v>12074</v>
      </c>
      <c r="M86" s="87" t="s">
        <v>12075</v>
      </c>
      <c r="N86" s="90" t="s">
        <v>5624</v>
      </c>
      <c r="O86" s="90">
        <v>2.5</v>
      </c>
      <c r="P86" s="90" t="s">
        <v>7423</v>
      </c>
      <c r="Q86" s="90">
        <v>60</v>
      </c>
      <c r="R86" s="90" t="s">
        <v>10834</v>
      </c>
      <c r="S86" s="93" t="s">
        <v>10744</v>
      </c>
      <c r="T86" s="90" t="s">
        <v>11416</v>
      </c>
      <c r="U86" s="117">
        <v>54.46</v>
      </c>
      <c r="V86" s="117">
        <v>54.46</v>
      </c>
      <c r="W86" s="117">
        <v>54.46</v>
      </c>
      <c r="X86" s="90" t="s">
        <v>11416</v>
      </c>
      <c r="Y86" s="56"/>
      <c r="Z86" s="88">
        <v>0</v>
      </c>
      <c r="AA86" s="113">
        <v>117.81</v>
      </c>
      <c r="AB86" s="110"/>
      <c r="AC86" s="118">
        <v>117.81</v>
      </c>
      <c r="AD86" s="100">
        <f t="shared" si="18"/>
        <v>126.1224</v>
      </c>
      <c r="AE86" s="100">
        <f t="shared" si="19"/>
        <v>155.985984</v>
      </c>
      <c r="AF86" s="100">
        <f t="shared" si="20"/>
        <v>168.46486272000001</v>
      </c>
      <c r="AG86" s="110">
        <f t="shared" si="15"/>
        <v>126.12</v>
      </c>
      <c r="AH86" s="110">
        <f t="shared" si="16"/>
        <v>155.97999999999999</v>
      </c>
      <c r="AI86" s="110">
        <f t="shared" si="17"/>
        <v>168.46</v>
      </c>
      <c r="AJ86" s="123">
        <v>42727</v>
      </c>
      <c r="AK86" s="123">
        <v>42729</v>
      </c>
      <c r="AL86" s="92"/>
      <c r="AM86" s="86" t="s">
        <v>15519</v>
      </c>
      <c r="AN86" s="86"/>
      <c r="AO86" s="122" t="s">
        <v>16379</v>
      </c>
      <c r="AP86" s="122"/>
      <c r="AQ86" s="122"/>
      <c r="AR86" s="108">
        <v>2</v>
      </c>
      <c r="AS86" s="21">
        <v>42769</v>
      </c>
    </row>
    <row r="87" spans="1:45" s="3" customFormat="1" ht="48.75" customHeight="1" x14ac:dyDescent="0.15">
      <c r="A87" s="88">
        <v>8699511270334</v>
      </c>
      <c r="B87" s="88" t="s">
        <v>7715</v>
      </c>
      <c r="C87" s="88" t="s">
        <v>14866</v>
      </c>
      <c r="D87" s="89" t="s">
        <v>15124</v>
      </c>
      <c r="E87" s="90" t="s">
        <v>11418</v>
      </c>
      <c r="F87" s="92">
        <v>4</v>
      </c>
      <c r="G87" s="92">
        <v>1</v>
      </c>
      <c r="H87" s="92">
        <v>2</v>
      </c>
      <c r="I87" s="92"/>
      <c r="J87" s="92"/>
      <c r="K87" s="92"/>
      <c r="L87" s="87" t="s">
        <v>863</v>
      </c>
      <c r="M87" s="87" t="s">
        <v>841</v>
      </c>
      <c r="N87" s="90" t="s">
        <v>5672</v>
      </c>
      <c r="O87" s="90">
        <v>1</v>
      </c>
      <c r="P87" s="90" t="s">
        <v>8992</v>
      </c>
      <c r="Q87" s="90">
        <v>1</v>
      </c>
      <c r="R87" s="90" t="s">
        <v>10834</v>
      </c>
      <c r="S87" s="93" t="s">
        <v>10785</v>
      </c>
      <c r="T87" s="90" t="s">
        <v>10567</v>
      </c>
      <c r="U87" s="117">
        <v>3.460066343454963</v>
      </c>
      <c r="V87" s="117">
        <v>3.460066343454963</v>
      </c>
      <c r="W87" s="117">
        <v>0</v>
      </c>
      <c r="X87" s="90" t="s">
        <v>10567</v>
      </c>
      <c r="Y87" s="56"/>
      <c r="Z87" s="88">
        <v>0</v>
      </c>
      <c r="AA87" s="110">
        <v>7.32</v>
      </c>
      <c r="AB87" s="110"/>
      <c r="AC87" s="118">
        <v>7.32</v>
      </c>
      <c r="AD87" s="100">
        <f t="shared" si="18"/>
        <v>7.9788000000000006</v>
      </c>
      <c r="AE87" s="100">
        <f t="shared" si="19"/>
        <v>9.9735000000000014</v>
      </c>
      <c r="AF87" s="100">
        <f t="shared" si="20"/>
        <v>10.771380000000002</v>
      </c>
      <c r="AG87" s="110">
        <f t="shared" si="15"/>
        <v>7.97</v>
      </c>
      <c r="AH87" s="110">
        <f t="shared" si="16"/>
        <v>9.9700000000000006</v>
      </c>
      <c r="AI87" s="110">
        <f t="shared" si="17"/>
        <v>10.77</v>
      </c>
      <c r="AJ87" s="123">
        <v>42657</v>
      </c>
      <c r="AK87" s="123">
        <v>42661</v>
      </c>
      <c r="AL87" s="92"/>
      <c r="AM87" s="86" t="s">
        <v>15519</v>
      </c>
      <c r="AN87" s="86"/>
      <c r="AO87" s="122" t="s">
        <v>16051</v>
      </c>
      <c r="AP87" s="122"/>
      <c r="AQ87" s="122"/>
      <c r="AR87" s="108"/>
      <c r="AS87" s="21">
        <v>42769</v>
      </c>
    </row>
    <row r="88" spans="1:45" s="3" customFormat="1" ht="48.75" customHeight="1" x14ac:dyDescent="0.15">
      <c r="A88" s="88">
        <v>8699525010179</v>
      </c>
      <c r="B88" s="88" t="s">
        <v>7793</v>
      </c>
      <c r="C88" s="88" t="s">
        <v>14519</v>
      </c>
      <c r="D88" s="89" t="s">
        <v>15122</v>
      </c>
      <c r="E88" s="90" t="s">
        <v>11418</v>
      </c>
      <c r="F88" s="92">
        <v>4</v>
      </c>
      <c r="G88" s="92">
        <v>2</v>
      </c>
      <c r="H88" s="92">
        <v>2</v>
      </c>
      <c r="I88" s="92"/>
      <c r="J88" s="92"/>
      <c r="K88" s="92"/>
      <c r="L88" s="87" t="s">
        <v>1358</v>
      </c>
      <c r="M88" s="87" t="s">
        <v>1359</v>
      </c>
      <c r="N88" s="90" t="s">
        <v>5603</v>
      </c>
      <c r="O88" s="90" t="s">
        <v>7463</v>
      </c>
      <c r="P88" s="90" t="s">
        <v>7423</v>
      </c>
      <c r="Q88" s="90">
        <v>50</v>
      </c>
      <c r="R88" s="113" t="s">
        <v>11423</v>
      </c>
      <c r="S88" s="93" t="s">
        <v>10744</v>
      </c>
      <c r="T88" s="90" t="s">
        <v>10567</v>
      </c>
      <c r="U88" s="117">
        <v>1.49</v>
      </c>
      <c r="V88" s="117">
        <v>1.49</v>
      </c>
      <c r="W88" s="117">
        <v>0</v>
      </c>
      <c r="X88" s="90" t="s">
        <v>10567</v>
      </c>
      <c r="Y88" s="56"/>
      <c r="Z88" s="88">
        <v>0</v>
      </c>
      <c r="AA88" s="110">
        <v>3.48</v>
      </c>
      <c r="AB88" s="110"/>
      <c r="AC88" s="118">
        <v>3.48</v>
      </c>
      <c r="AD88" s="100">
        <f t="shared" si="18"/>
        <v>3.7932000000000001</v>
      </c>
      <c r="AE88" s="100">
        <f t="shared" si="19"/>
        <v>4.7415000000000003</v>
      </c>
      <c r="AF88" s="100">
        <f t="shared" si="20"/>
        <v>5.120820000000001</v>
      </c>
      <c r="AG88" s="110">
        <f t="shared" si="15"/>
        <v>3.79</v>
      </c>
      <c r="AH88" s="110">
        <f t="shared" si="16"/>
        <v>4.74</v>
      </c>
      <c r="AI88" s="110">
        <f t="shared" si="17"/>
        <v>5.12</v>
      </c>
      <c r="AJ88" s="123">
        <v>42783</v>
      </c>
      <c r="AK88" s="123">
        <v>42786</v>
      </c>
      <c r="AL88" s="89"/>
      <c r="AM88" s="122" t="s">
        <v>15911</v>
      </c>
      <c r="AN88" s="122"/>
      <c r="AO88" s="122" t="s">
        <v>16549</v>
      </c>
      <c r="AP88" s="122"/>
      <c r="AQ88" s="122"/>
      <c r="AR88" s="108"/>
      <c r="AS88" s="21">
        <v>42797</v>
      </c>
    </row>
    <row r="89" spans="1:45" s="3" customFormat="1" ht="48.75" customHeight="1" x14ac:dyDescent="0.15">
      <c r="A89" s="88">
        <v>8699456090622</v>
      </c>
      <c r="B89" s="88" t="s">
        <v>8074</v>
      </c>
      <c r="C89" s="88" t="s">
        <v>14975</v>
      </c>
      <c r="D89" s="89" t="s">
        <v>15124</v>
      </c>
      <c r="E89" s="90" t="s">
        <v>15124</v>
      </c>
      <c r="F89" s="92">
        <v>3</v>
      </c>
      <c r="G89" s="92">
        <v>3</v>
      </c>
      <c r="H89" s="90">
        <v>2</v>
      </c>
      <c r="I89" s="90"/>
      <c r="J89" s="90"/>
      <c r="K89" s="90"/>
      <c r="L89" s="87" t="s">
        <v>4798</v>
      </c>
      <c r="M89" s="87" t="s">
        <v>4799</v>
      </c>
      <c r="N89" s="90" t="s">
        <v>6974</v>
      </c>
      <c r="O89" s="90">
        <v>100</v>
      </c>
      <c r="P89" s="90" t="s">
        <v>7423</v>
      </c>
      <c r="Q89" s="90">
        <v>20</v>
      </c>
      <c r="R89" s="90" t="s">
        <v>10834</v>
      </c>
      <c r="S89" s="93" t="s">
        <v>10785</v>
      </c>
      <c r="T89" s="90" t="s">
        <v>10567</v>
      </c>
      <c r="U89" s="117">
        <v>1.81</v>
      </c>
      <c r="V89" s="117">
        <v>1.81</v>
      </c>
      <c r="W89" s="117">
        <v>0</v>
      </c>
      <c r="X89" s="90" t="s">
        <v>10567</v>
      </c>
      <c r="Y89" s="56"/>
      <c r="Z89" s="88">
        <v>0</v>
      </c>
      <c r="AA89" s="110">
        <v>4.2300000000000004</v>
      </c>
      <c r="AB89" s="110"/>
      <c r="AC89" s="118">
        <v>4.2300000000000004</v>
      </c>
      <c r="AD89" s="100">
        <f t="shared" si="18"/>
        <v>4.6107000000000005</v>
      </c>
      <c r="AE89" s="100">
        <f t="shared" si="19"/>
        <v>5.7633750000000008</v>
      </c>
      <c r="AF89" s="100">
        <f t="shared" si="20"/>
        <v>6.2244450000000011</v>
      </c>
      <c r="AG89" s="110">
        <f t="shared" si="15"/>
        <v>4.6100000000000003</v>
      </c>
      <c r="AH89" s="110">
        <f t="shared" si="16"/>
        <v>5.76</v>
      </c>
      <c r="AI89" s="110">
        <f t="shared" si="17"/>
        <v>6.22</v>
      </c>
      <c r="AJ89" s="123">
        <v>42790</v>
      </c>
      <c r="AK89" s="123">
        <v>42794</v>
      </c>
      <c r="AL89" s="92"/>
      <c r="AM89" s="122" t="s">
        <v>16887</v>
      </c>
      <c r="AN89" s="122"/>
      <c r="AO89" s="122" t="s">
        <v>16544</v>
      </c>
      <c r="AP89" s="122"/>
      <c r="AQ89" s="122"/>
      <c r="AR89" s="108"/>
      <c r="AS89" s="21">
        <v>42825</v>
      </c>
    </row>
    <row r="90" spans="1:45" s="3" customFormat="1" ht="48.75" customHeight="1" x14ac:dyDescent="0.15">
      <c r="A90" s="88">
        <v>8699525010643</v>
      </c>
      <c r="B90" s="88" t="s">
        <v>9286</v>
      </c>
      <c r="C90" s="88" t="s">
        <v>14621</v>
      </c>
      <c r="D90" s="89" t="s">
        <v>15124</v>
      </c>
      <c r="E90" s="90" t="s">
        <v>11418</v>
      </c>
      <c r="F90" s="92">
        <v>4</v>
      </c>
      <c r="G90" s="92">
        <v>2</v>
      </c>
      <c r="H90" s="92">
        <v>2</v>
      </c>
      <c r="I90" s="92"/>
      <c r="J90" s="92"/>
      <c r="K90" s="92"/>
      <c r="L90" s="87" t="s">
        <v>2987</v>
      </c>
      <c r="M90" s="87" t="s">
        <v>2988</v>
      </c>
      <c r="N90" s="90" t="s">
        <v>5603</v>
      </c>
      <c r="O90" s="90">
        <v>5</v>
      </c>
      <c r="P90" s="90" t="s">
        <v>7423</v>
      </c>
      <c r="Q90" s="90">
        <v>12</v>
      </c>
      <c r="R90" s="90" t="s">
        <v>10834</v>
      </c>
      <c r="S90" s="93" t="s">
        <v>10744</v>
      </c>
      <c r="T90" s="93"/>
      <c r="U90" s="93"/>
      <c r="V90" s="93">
        <v>1.5</v>
      </c>
      <c r="W90" s="93">
        <v>0</v>
      </c>
      <c r="X90" s="90" t="s">
        <v>10567</v>
      </c>
      <c r="Y90" s="90"/>
      <c r="Z90" s="88">
        <v>0</v>
      </c>
      <c r="AA90" s="88"/>
      <c r="AB90" s="88"/>
      <c r="AC90" s="110">
        <v>3.16</v>
      </c>
      <c r="AD90" s="71">
        <f t="shared" si="18"/>
        <v>3.4444000000000004</v>
      </c>
      <c r="AE90" s="71">
        <f t="shared" si="19"/>
        <v>4.3055000000000003</v>
      </c>
      <c r="AF90" s="71">
        <f t="shared" si="20"/>
        <v>4.6499400000000009</v>
      </c>
      <c r="AG90" s="110">
        <f t="shared" si="15"/>
        <v>3.44</v>
      </c>
      <c r="AH90" s="110">
        <f t="shared" si="16"/>
        <v>4.3</v>
      </c>
      <c r="AI90" s="110">
        <f t="shared" si="17"/>
        <v>4.6399999999999997</v>
      </c>
      <c r="AJ90" s="18">
        <v>42447</v>
      </c>
      <c r="AK90" s="18">
        <v>42451</v>
      </c>
      <c r="AL90" s="109"/>
      <c r="AM90" s="86" t="s">
        <v>15519</v>
      </c>
      <c r="AN90" s="86"/>
      <c r="AO90" s="86" t="s">
        <v>15230</v>
      </c>
      <c r="AP90" s="86"/>
      <c r="AQ90" s="86"/>
      <c r="AR90" s="86"/>
      <c r="AS90" s="21">
        <v>42482</v>
      </c>
    </row>
    <row r="91" spans="1:45" s="3" customFormat="1" ht="48.75" customHeight="1" x14ac:dyDescent="0.15">
      <c r="A91" s="88">
        <v>8699693030023</v>
      </c>
      <c r="B91" s="88" t="s">
        <v>7860</v>
      </c>
      <c r="C91" s="88" t="s">
        <v>14427</v>
      </c>
      <c r="D91" s="89" t="s">
        <v>15124</v>
      </c>
      <c r="E91" s="90" t="s">
        <v>15124</v>
      </c>
      <c r="F91" s="92">
        <v>0</v>
      </c>
      <c r="G91" s="92">
        <v>2</v>
      </c>
      <c r="H91" s="90">
        <v>1</v>
      </c>
      <c r="I91" s="90"/>
      <c r="J91" s="90"/>
      <c r="K91" s="90"/>
      <c r="L91" s="87" t="s">
        <v>218</v>
      </c>
      <c r="M91" s="87" t="s">
        <v>219</v>
      </c>
      <c r="N91" s="90" t="s">
        <v>6334</v>
      </c>
      <c r="O91" s="92">
        <v>0.4</v>
      </c>
      <c r="P91" s="90" t="s">
        <v>7423</v>
      </c>
      <c r="Q91" s="90">
        <v>30</v>
      </c>
      <c r="R91" s="90" t="s">
        <v>10834</v>
      </c>
      <c r="S91" s="93" t="s">
        <v>10785</v>
      </c>
      <c r="T91" s="90" t="s">
        <v>5831</v>
      </c>
      <c r="U91" s="93">
        <v>6.27</v>
      </c>
      <c r="V91" s="93">
        <v>6.27</v>
      </c>
      <c r="W91" s="93">
        <v>6.27</v>
      </c>
      <c r="X91" s="90" t="s">
        <v>5831</v>
      </c>
      <c r="Y91" s="56"/>
      <c r="Z91" s="88">
        <v>0</v>
      </c>
      <c r="AA91" s="110">
        <v>13.27</v>
      </c>
      <c r="AB91" s="110"/>
      <c r="AC91" s="110">
        <v>13.27</v>
      </c>
      <c r="AD91" s="71">
        <f t="shared" si="18"/>
        <v>14.4316</v>
      </c>
      <c r="AE91" s="71">
        <f t="shared" si="19"/>
        <v>18.0395</v>
      </c>
      <c r="AF91" s="71">
        <f t="shared" si="20"/>
        <v>19.482660000000003</v>
      </c>
      <c r="AG91" s="110">
        <f t="shared" si="15"/>
        <v>14.43</v>
      </c>
      <c r="AH91" s="110">
        <f t="shared" si="16"/>
        <v>18.03</v>
      </c>
      <c r="AI91" s="110">
        <f t="shared" si="17"/>
        <v>19.48</v>
      </c>
      <c r="AJ91" s="18">
        <v>42545</v>
      </c>
      <c r="AK91" s="18">
        <v>42547</v>
      </c>
      <c r="AL91" s="109"/>
      <c r="AM91" s="86" t="s">
        <v>15519</v>
      </c>
      <c r="AN91" s="86"/>
      <c r="AO91" s="86" t="s">
        <v>15865</v>
      </c>
      <c r="AP91" s="86"/>
      <c r="AQ91" s="86"/>
      <c r="AR91" s="109"/>
      <c r="AS91" s="21">
        <v>42552</v>
      </c>
    </row>
    <row r="92" spans="1:45" s="3" customFormat="1" ht="48.75" customHeight="1" x14ac:dyDescent="0.15">
      <c r="A92" s="88">
        <v>8699514338130</v>
      </c>
      <c r="B92" s="88" t="s">
        <v>7886</v>
      </c>
      <c r="C92" s="88" t="s">
        <v>14542</v>
      </c>
      <c r="D92" s="89" t="s">
        <v>15124</v>
      </c>
      <c r="E92" s="90" t="s">
        <v>11418</v>
      </c>
      <c r="F92" s="92">
        <v>4</v>
      </c>
      <c r="G92" s="92">
        <v>2</v>
      </c>
      <c r="H92" s="92">
        <v>2</v>
      </c>
      <c r="I92" s="92"/>
      <c r="J92" s="92"/>
      <c r="K92" s="92"/>
      <c r="L92" s="87" t="s">
        <v>9750</v>
      </c>
      <c r="M92" s="87" t="s">
        <v>1817</v>
      </c>
      <c r="N92" s="90" t="s">
        <v>5496</v>
      </c>
      <c r="O92" s="90"/>
      <c r="P92" s="90"/>
      <c r="Q92" s="90">
        <v>30</v>
      </c>
      <c r="R92" s="90" t="s">
        <v>10834</v>
      </c>
      <c r="S92" s="93" t="s">
        <v>10744</v>
      </c>
      <c r="T92" s="90" t="s">
        <v>10567</v>
      </c>
      <c r="U92" s="93">
        <v>3.13</v>
      </c>
      <c r="V92" s="93">
        <v>3.13</v>
      </c>
      <c r="W92" s="93">
        <v>0</v>
      </c>
      <c r="X92" s="90" t="s">
        <v>5831</v>
      </c>
      <c r="Y92" s="56"/>
      <c r="Z92" s="88">
        <v>0</v>
      </c>
      <c r="AA92" s="110">
        <v>6.62</v>
      </c>
      <c r="AB92" s="110"/>
      <c r="AC92" s="110">
        <v>6.62</v>
      </c>
      <c r="AD92" s="71">
        <f t="shared" si="18"/>
        <v>7.2158000000000007</v>
      </c>
      <c r="AE92" s="71">
        <f t="shared" si="19"/>
        <v>9.0197500000000002</v>
      </c>
      <c r="AF92" s="71">
        <f t="shared" si="20"/>
        <v>9.7413300000000014</v>
      </c>
      <c r="AG92" s="110">
        <f t="shared" si="15"/>
        <v>7.21</v>
      </c>
      <c r="AH92" s="110">
        <f t="shared" si="16"/>
        <v>9.01</v>
      </c>
      <c r="AI92" s="110">
        <f t="shared" si="17"/>
        <v>9.74</v>
      </c>
      <c r="AJ92" s="18">
        <v>42545</v>
      </c>
      <c r="AK92" s="18">
        <v>42547</v>
      </c>
      <c r="AL92" s="109"/>
      <c r="AM92" s="86" t="s">
        <v>15519</v>
      </c>
      <c r="AN92" s="86"/>
      <c r="AO92" s="86" t="s">
        <v>15821</v>
      </c>
      <c r="AP92" s="86"/>
      <c r="AQ92" s="86"/>
      <c r="AR92" s="109"/>
      <c r="AS92" s="21">
        <v>42552</v>
      </c>
    </row>
    <row r="93" spans="1:45" s="3" customFormat="1" ht="48.75" customHeight="1" x14ac:dyDescent="0.15">
      <c r="A93" s="88">
        <v>8697933090035</v>
      </c>
      <c r="B93" s="88" t="s">
        <v>7791</v>
      </c>
      <c r="C93" s="88" t="s">
        <v>14466</v>
      </c>
      <c r="D93" s="89" t="s">
        <v>15122</v>
      </c>
      <c r="E93" s="90" t="s">
        <v>15122</v>
      </c>
      <c r="F93" s="92">
        <v>0</v>
      </c>
      <c r="G93" s="92">
        <v>1</v>
      </c>
      <c r="H93" s="90">
        <v>1</v>
      </c>
      <c r="I93" s="90"/>
      <c r="J93" s="90"/>
      <c r="K93" s="90"/>
      <c r="L93" s="87" t="s">
        <v>1792</v>
      </c>
      <c r="M93" s="87" t="s">
        <v>1779</v>
      </c>
      <c r="N93" s="90" t="s">
        <v>3251</v>
      </c>
      <c r="O93" s="90">
        <v>10</v>
      </c>
      <c r="P93" s="90" t="s">
        <v>7423</v>
      </c>
      <c r="Q93" s="90">
        <v>28</v>
      </c>
      <c r="R93" s="90" t="s">
        <v>10834</v>
      </c>
      <c r="S93" s="93" t="s">
        <v>10744</v>
      </c>
      <c r="T93" s="90" t="s">
        <v>10742</v>
      </c>
      <c r="U93" s="93">
        <v>16.37</v>
      </c>
      <c r="V93" s="93">
        <v>16.37</v>
      </c>
      <c r="W93" s="93">
        <v>9.82</v>
      </c>
      <c r="X93" s="90" t="s">
        <v>10742</v>
      </c>
      <c r="Y93" s="56"/>
      <c r="Z93" s="88">
        <v>0</v>
      </c>
      <c r="AA93" s="110">
        <v>16.95</v>
      </c>
      <c r="AB93" s="110"/>
      <c r="AC93" s="110">
        <v>16.95</v>
      </c>
      <c r="AD93" s="71">
        <f t="shared" si="18"/>
        <v>18.405999999999999</v>
      </c>
      <c r="AE93" s="71">
        <f t="shared" si="19"/>
        <v>23.0075</v>
      </c>
      <c r="AF93" s="71">
        <f t="shared" si="20"/>
        <v>24.848100000000002</v>
      </c>
      <c r="AG93" s="110">
        <f t="shared" si="15"/>
        <v>18.399999999999999</v>
      </c>
      <c r="AH93" s="110">
        <f t="shared" si="16"/>
        <v>23</v>
      </c>
      <c r="AI93" s="110">
        <f t="shared" si="17"/>
        <v>24.84</v>
      </c>
      <c r="AJ93" s="18">
        <v>42419</v>
      </c>
      <c r="AK93" s="18">
        <v>42422</v>
      </c>
      <c r="AL93" s="109"/>
      <c r="AM93" s="86" t="s">
        <v>15519</v>
      </c>
      <c r="AN93" s="86"/>
      <c r="AO93" s="86" t="s">
        <v>15005</v>
      </c>
      <c r="AP93" s="86"/>
      <c r="AQ93" s="86"/>
      <c r="AR93" s="109"/>
      <c r="AS93" s="21">
        <v>42552</v>
      </c>
    </row>
    <row r="94" spans="1:45" s="7" customFormat="1" ht="48.75" customHeight="1" x14ac:dyDescent="0.15">
      <c r="A94" s="88">
        <v>8699636090169</v>
      </c>
      <c r="B94" s="88" t="s">
        <v>14297</v>
      </c>
      <c r="C94" s="88" t="s">
        <v>14607</v>
      </c>
      <c r="D94" s="89" t="s">
        <v>15124</v>
      </c>
      <c r="E94" s="90" t="s">
        <v>15124</v>
      </c>
      <c r="F94" s="92">
        <v>0</v>
      </c>
      <c r="G94" s="95" t="s">
        <v>9165</v>
      </c>
      <c r="H94" s="90">
        <v>1</v>
      </c>
      <c r="I94" s="90"/>
      <c r="J94" s="90"/>
      <c r="K94" s="90"/>
      <c r="L94" s="87" t="s">
        <v>10111</v>
      </c>
      <c r="M94" s="87" t="s">
        <v>10109</v>
      </c>
      <c r="N94" s="90" t="s">
        <v>5560</v>
      </c>
      <c r="O94" s="90" t="s">
        <v>8150</v>
      </c>
      <c r="P94" s="90" t="s">
        <v>7423</v>
      </c>
      <c r="Q94" s="90">
        <v>56</v>
      </c>
      <c r="R94" s="90" t="s">
        <v>10834</v>
      </c>
      <c r="S94" s="93" t="s">
        <v>10785</v>
      </c>
      <c r="T94" s="93" t="s">
        <v>5831</v>
      </c>
      <c r="U94" s="93">
        <v>28</v>
      </c>
      <c r="V94" s="93">
        <v>28</v>
      </c>
      <c r="W94" s="93">
        <v>28</v>
      </c>
      <c r="X94" s="93" t="s">
        <v>5831</v>
      </c>
      <c r="Y94" s="56"/>
      <c r="Z94" s="88">
        <v>0</v>
      </c>
      <c r="AA94" s="110">
        <v>59.26</v>
      </c>
      <c r="AB94" s="110"/>
      <c r="AC94" s="110">
        <v>59.26</v>
      </c>
      <c r="AD94" s="71">
        <f t="shared" si="18"/>
        <v>64.008200000000002</v>
      </c>
      <c r="AE94" s="71">
        <f t="shared" si="19"/>
        <v>80.010249999999999</v>
      </c>
      <c r="AF94" s="71">
        <f t="shared" si="20"/>
        <v>86.411070000000009</v>
      </c>
      <c r="AG94" s="110">
        <f t="shared" si="15"/>
        <v>64</v>
      </c>
      <c r="AH94" s="110">
        <f t="shared" si="16"/>
        <v>80.010000000000005</v>
      </c>
      <c r="AI94" s="110">
        <f t="shared" si="17"/>
        <v>86.41</v>
      </c>
      <c r="AJ94" s="18">
        <v>42545</v>
      </c>
      <c r="AK94" s="18">
        <v>42547</v>
      </c>
      <c r="AL94" s="109"/>
      <c r="AM94" s="86" t="s">
        <v>15519</v>
      </c>
      <c r="AN94" s="86"/>
      <c r="AO94" s="86" t="s">
        <v>15841</v>
      </c>
      <c r="AP94" s="86"/>
      <c r="AQ94" s="86"/>
      <c r="AR94" s="109"/>
      <c r="AS94" s="21">
        <v>42552</v>
      </c>
    </row>
    <row r="95" spans="1:45" s="3" customFormat="1" ht="48.75" customHeight="1" x14ac:dyDescent="0.15">
      <c r="A95" s="88">
        <v>8699504030082</v>
      </c>
      <c r="B95" s="88" t="s">
        <v>9281</v>
      </c>
      <c r="C95" s="88" t="s">
        <v>14851</v>
      </c>
      <c r="D95" s="89" t="s">
        <v>15124</v>
      </c>
      <c r="E95" s="90" t="s">
        <v>11418</v>
      </c>
      <c r="F95" s="92">
        <v>0</v>
      </c>
      <c r="G95" s="92">
        <v>2</v>
      </c>
      <c r="H95" s="92">
        <v>3</v>
      </c>
      <c r="I95" s="92"/>
      <c r="J95" s="92"/>
      <c r="K95" s="92"/>
      <c r="L95" s="87" t="s">
        <v>9397</v>
      </c>
      <c r="M95" s="87" t="s">
        <v>3559</v>
      </c>
      <c r="N95" s="90" t="s">
        <v>6348</v>
      </c>
      <c r="O95" s="90">
        <v>75</v>
      </c>
      <c r="P95" s="90" t="s">
        <v>7423</v>
      </c>
      <c r="Q95" s="90">
        <v>20</v>
      </c>
      <c r="R95" s="90" t="s">
        <v>10834</v>
      </c>
      <c r="S95" s="93" t="s">
        <v>10744</v>
      </c>
      <c r="T95" s="90" t="s">
        <v>10567</v>
      </c>
      <c r="U95" s="93">
        <v>6.92</v>
      </c>
      <c r="V95" s="93">
        <v>6.92</v>
      </c>
      <c r="W95" s="93">
        <v>0</v>
      </c>
      <c r="X95" s="90" t="s">
        <v>10567</v>
      </c>
      <c r="Y95" s="56">
        <v>3</v>
      </c>
      <c r="Z95" s="88">
        <v>0</v>
      </c>
      <c r="AA95" s="110">
        <v>14.64</v>
      </c>
      <c r="AB95" s="110"/>
      <c r="AC95" s="110">
        <v>14.64</v>
      </c>
      <c r="AD95" s="71">
        <f t="shared" si="18"/>
        <v>15.911200000000001</v>
      </c>
      <c r="AE95" s="71">
        <f t="shared" si="19"/>
        <v>19.889000000000003</v>
      </c>
      <c r="AF95" s="71">
        <f t="shared" si="20"/>
        <v>21.480120000000003</v>
      </c>
      <c r="AG95" s="110">
        <f t="shared" si="15"/>
        <v>15.91</v>
      </c>
      <c r="AH95" s="110">
        <f t="shared" si="16"/>
        <v>19.88</v>
      </c>
      <c r="AI95" s="110">
        <f t="shared" si="17"/>
        <v>21.48</v>
      </c>
      <c r="AJ95" s="18">
        <v>42419</v>
      </c>
      <c r="AK95" s="18">
        <v>42422</v>
      </c>
      <c r="AL95" s="109"/>
      <c r="AM95" s="86" t="s">
        <v>15519</v>
      </c>
      <c r="AN95" s="86"/>
      <c r="AO95" s="86" t="s">
        <v>15114</v>
      </c>
      <c r="AP95" s="86"/>
      <c r="AQ95" s="86"/>
      <c r="AR95" s="109"/>
      <c r="AS95" s="21">
        <v>42552</v>
      </c>
    </row>
    <row r="96" spans="1:45" s="3" customFormat="1" ht="48.75" customHeight="1" x14ac:dyDescent="0.15">
      <c r="A96" s="88">
        <v>8699530090265</v>
      </c>
      <c r="B96" s="88" t="s">
        <v>8041</v>
      </c>
      <c r="C96" s="88" t="s">
        <v>14748</v>
      </c>
      <c r="D96" s="89" t="s">
        <v>15124</v>
      </c>
      <c r="E96" s="90" t="s">
        <v>11418</v>
      </c>
      <c r="F96" s="92">
        <v>0</v>
      </c>
      <c r="G96" s="90">
        <v>1</v>
      </c>
      <c r="H96" s="92">
        <v>1</v>
      </c>
      <c r="I96" s="92"/>
      <c r="J96" s="92"/>
      <c r="K96" s="92"/>
      <c r="L96" s="87" t="s">
        <v>3640</v>
      </c>
      <c r="M96" s="87" t="s">
        <v>3641</v>
      </c>
      <c r="N96" s="90" t="s">
        <v>4730</v>
      </c>
      <c r="O96" s="90">
        <v>200</v>
      </c>
      <c r="P96" s="90" t="s">
        <v>7423</v>
      </c>
      <c r="Q96" s="90">
        <v>60</v>
      </c>
      <c r="R96" s="90" t="s">
        <v>10834</v>
      </c>
      <c r="S96" s="93" t="s">
        <v>10744</v>
      </c>
      <c r="T96" s="93" t="s">
        <v>11317</v>
      </c>
      <c r="U96" s="93">
        <v>5.49</v>
      </c>
      <c r="V96" s="93">
        <v>5.49</v>
      </c>
      <c r="W96" s="93">
        <v>4.3899999999999997</v>
      </c>
      <c r="X96" s="93" t="s">
        <v>11317</v>
      </c>
      <c r="Y96" s="56">
        <v>3</v>
      </c>
      <c r="Z96" s="88">
        <v>0</v>
      </c>
      <c r="AA96" s="110">
        <v>10.64</v>
      </c>
      <c r="AB96" s="110"/>
      <c r="AC96" s="110">
        <v>10.64</v>
      </c>
      <c r="AD96" s="71">
        <f t="shared" si="18"/>
        <v>11.591200000000001</v>
      </c>
      <c r="AE96" s="71">
        <f t="shared" si="19"/>
        <v>14.489000000000001</v>
      </c>
      <c r="AF96" s="71">
        <f t="shared" si="20"/>
        <v>15.648120000000002</v>
      </c>
      <c r="AG96" s="110">
        <f t="shared" si="15"/>
        <v>11.59</v>
      </c>
      <c r="AH96" s="110">
        <f t="shared" si="16"/>
        <v>14.48</v>
      </c>
      <c r="AI96" s="110">
        <f t="shared" si="17"/>
        <v>15.64</v>
      </c>
      <c r="AJ96" s="18">
        <v>42454</v>
      </c>
      <c r="AK96" s="18">
        <v>42458</v>
      </c>
      <c r="AL96" s="109"/>
      <c r="AM96" s="86" t="s">
        <v>15519</v>
      </c>
      <c r="AN96" s="86"/>
      <c r="AO96" s="86" t="s">
        <v>15321</v>
      </c>
      <c r="AP96" s="86"/>
      <c r="AQ96" s="86"/>
      <c r="AR96" s="109"/>
      <c r="AS96" s="21">
        <v>42552</v>
      </c>
    </row>
    <row r="97" spans="1:45" s="2" customFormat="1" ht="48.75" customHeight="1" x14ac:dyDescent="0.2">
      <c r="A97" s="88">
        <v>8697930044291</v>
      </c>
      <c r="B97" s="88" t="s">
        <v>7954</v>
      </c>
      <c r="C97" s="88" t="s">
        <v>14778</v>
      </c>
      <c r="D97" s="89" t="s">
        <v>15122</v>
      </c>
      <c r="E97" s="90" t="s">
        <v>15122</v>
      </c>
      <c r="F97" s="92">
        <v>0</v>
      </c>
      <c r="G97" s="92">
        <v>1</v>
      </c>
      <c r="H97" s="90">
        <v>1</v>
      </c>
      <c r="I97" s="90"/>
      <c r="J97" s="90"/>
      <c r="K97" s="90"/>
      <c r="L97" s="87" t="s">
        <v>11825</v>
      </c>
      <c r="M97" s="87" t="s">
        <v>4555</v>
      </c>
      <c r="N97" s="90" t="s">
        <v>4838</v>
      </c>
      <c r="O97" s="90">
        <v>40</v>
      </c>
      <c r="P97" s="90" t="s">
        <v>7423</v>
      </c>
      <c r="Q97" s="90">
        <v>28</v>
      </c>
      <c r="R97" s="90" t="s">
        <v>10834</v>
      </c>
      <c r="S97" s="93" t="s">
        <v>10744</v>
      </c>
      <c r="T97" s="90" t="s">
        <v>11416</v>
      </c>
      <c r="U97" s="93">
        <v>16.100000000000001</v>
      </c>
      <c r="V97" s="93">
        <v>16.100000000000001</v>
      </c>
      <c r="W97" s="93">
        <v>8.9600000000000009</v>
      </c>
      <c r="X97" s="90" t="s">
        <v>11416</v>
      </c>
      <c r="Y97" s="56"/>
      <c r="Z97" s="88">
        <v>0</v>
      </c>
      <c r="AA97" s="110">
        <v>18.940000000000001</v>
      </c>
      <c r="AB97" s="110"/>
      <c r="AC97" s="110">
        <v>18.940000000000001</v>
      </c>
      <c r="AD97" s="71">
        <f t="shared" si="18"/>
        <v>20.555200000000003</v>
      </c>
      <c r="AE97" s="71">
        <f t="shared" si="19"/>
        <v>25.694000000000003</v>
      </c>
      <c r="AF97" s="71">
        <f t="shared" si="20"/>
        <v>27.749520000000004</v>
      </c>
      <c r="AG97" s="110">
        <f t="shared" si="15"/>
        <v>20.55</v>
      </c>
      <c r="AH97" s="110">
        <f t="shared" si="16"/>
        <v>25.69</v>
      </c>
      <c r="AI97" s="110">
        <f t="shared" si="17"/>
        <v>27.74</v>
      </c>
      <c r="AJ97" s="18">
        <v>42419</v>
      </c>
      <c r="AK97" s="18">
        <v>42422</v>
      </c>
      <c r="AL97" s="109"/>
      <c r="AM97" s="86" t="s">
        <v>15519</v>
      </c>
      <c r="AN97" s="86"/>
      <c r="AO97" s="86" t="s">
        <v>15013</v>
      </c>
      <c r="AP97" s="86"/>
      <c r="AQ97" s="86"/>
      <c r="AR97" s="109"/>
      <c r="AS97" s="21">
        <v>42552</v>
      </c>
    </row>
    <row r="98" spans="1:45" s="8" customFormat="1" ht="48.75" customHeight="1" x14ac:dyDescent="0.2">
      <c r="A98" s="88">
        <v>8697930094258</v>
      </c>
      <c r="B98" s="88" t="s">
        <v>7702</v>
      </c>
      <c r="C98" s="88" t="s">
        <v>14819</v>
      </c>
      <c r="D98" s="89" t="s">
        <v>15122</v>
      </c>
      <c r="E98" s="90" t="s">
        <v>15122</v>
      </c>
      <c r="F98" s="92">
        <v>0</v>
      </c>
      <c r="G98" s="90">
        <v>5</v>
      </c>
      <c r="H98" s="90">
        <v>1</v>
      </c>
      <c r="I98" s="90"/>
      <c r="J98" s="90"/>
      <c r="K98" s="90"/>
      <c r="L98" s="87" t="s">
        <v>11756</v>
      </c>
      <c r="M98" s="87" t="s">
        <v>4181</v>
      </c>
      <c r="N98" s="90" t="s">
        <v>4838</v>
      </c>
      <c r="O98" s="90">
        <v>50</v>
      </c>
      <c r="P98" s="90" t="s">
        <v>7423</v>
      </c>
      <c r="Q98" s="90">
        <v>30</v>
      </c>
      <c r="R98" s="90" t="s">
        <v>10834</v>
      </c>
      <c r="S98" s="93" t="s">
        <v>10744</v>
      </c>
      <c r="T98" s="93" t="s">
        <v>6300</v>
      </c>
      <c r="U98" s="93">
        <v>12.8</v>
      </c>
      <c r="V98" s="93">
        <v>12.8</v>
      </c>
      <c r="W98" s="93">
        <v>7.68</v>
      </c>
      <c r="X98" s="93" t="s">
        <v>6300</v>
      </c>
      <c r="Y98" s="56"/>
      <c r="Z98" s="88">
        <v>0</v>
      </c>
      <c r="AA98" s="110">
        <v>11.84</v>
      </c>
      <c r="AB98" s="110"/>
      <c r="AC98" s="110">
        <v>11.84</v>
      </c>
      <c r="AD98" s="71">
        <f t="shared" si="18"/>
        <v>12.8872</v>
      </c>
      <c r="AE98" s="71">
        <f t="shared" si="19"/>
        <v>16.109000000000002</v>
      </c>
      <c r="AF98" s="71">
        <f t="shared" si="20"/>
        <v>17.397720000000003</v>
      </c>
      <c r="AG98" s="110">
        <f t="shared" ref="AG98:AG104" si="21">TRUNC(AD98,2)</f>
        <v>12.88</v>
      </c>
      <c r="AH98" s="110">
        <f t="shared" ref="AH98:AH104" si="22">TRUNC(AE98,2)</f>
        <v>16.100000000000001</v>
      </c>
      <c r="AI98" s="110">
        <f t="shared" ref="AI98:AI104" si="23">TRUNC(AF98,2)</f>
        <v>17.39</v>
      </c>
      <c r="AJ98" s="18">
        <v>42419</v>
      </c>
      <c r="AK98" s="18">
        <v>42422</v>
      </c>
      <c r="AL98" s="109"/>
      <c r="AM98" s="86" t="s">
        <v>15519</v>
      </c>
      <c r="AN98" s="86"/>
      <c r="AO98" s="86" t="s">
        <v>14988</v>
      </c>
      <c r="AP98" s="86"/>
      <c r="AQ98" s="86"/>
      <c r="AR98" s="109"/>
      <c r="AS98" s="21">
        <v>42552</v>
      </c>
    </row>
    <row r="99" spans="1:45" s="8" customFormat="1" ht="48.75" customHeight="1" x14ac:dyDescent="0.2">
      <c r="A99" s="88">
        <v>8697930020103</v>
      </c>
      <c r="B99" s="88" t="s">
        <v>14343</v>
      </c>
      <c r="C99" s="88" t="s">
        <v>14839</v>
      </c>
      <c r="D99" s="89" t="s">
        <v>15122</v>
      </c>
      <c r="E99" s="90" t="s">
        <v>11418</v>
      </c>
      <c r="F99" s="92">
        <v>0</v>
      </c>
      <c r="G99" s="90">
        <v>5</v>
      </c>
      <c r="H99" s="90">
        <v>1</v>
      </c>
      <c r="I99" s="90"/>
      <c r="J99" s="90"/>
      <c r="K99" s="90"/>
      <c r="L99" s="87" t="s">
        <v>6936</v>
      </c>
      <c r="M99" s="87" t="s">
        <v>8432</v>
      </c>
      <c r="N99" s="90" t="s">
        <v>4838</v>
      </c>
      <c r="O99" s="90" t="s">
        <v>8341</v>
      </c>
      <c r="P99" s="90" t="s">
        <v>7423</v>
      </c>
      <c r="Q99" s="90">
        <v>30</v>
      </c>
      <c r="R99" s="90" t="s">
        <v>10834</v>
      </c>
      <c r="S99" s="93" t="s">
        <v>10744</v>
      </c>
      <c r="T99" s="90" t="s">
        <v>5822</v>
      </c>
      <c r="U99" s="93">
        <v>7.05</v>
      </c>
      <c r="V99" s="93">
        <v>7.05</v>
      </c>
      <c r="W99" s="93">
        <v>5.64</v>
      </c>
      <c r="X99" s="90" t="s">
        <v>5822</v>
      </c>
      <c r="Y99" s="56"/>
      <c r="Z99" s="88">
        <v>0</v>
      </c>
      <c r="AA99" s="110">
        <v>11.02</v>
      </c>
      <c r="AB99" s="110"/>
      <c r="AC99" s="110">
        <v>11.02</v>
      </c>
      <c r="AD99" s="71">
        <f t="shared" si="18"/>
        <v>12.0016</v>
      </c>
      <c r="AE99" s="71">
        <f t="shared" si="19"/>
        <v>15.001999999999999</v>
      </c>
      <c r="AF99" s="71">
        <f t="shared" si="20"/>
        <v>16.202159999999999</v>
      </c>
      <c r="AG99" s="110">
        <f t="shared" si="21"/>
        <v>12</v>
      </c>
      <c r="AH99" s="110">
        <f t="shared" si="22"/>
        <v>15</v>
      </c>
      <c r="AI99" s="110">
        <f t="shared" si="23"/>
        <v>16.2</v>
      </c>
      <c r="AJ99" s="18">
        <v>42419</v>
      </c>
      <c r="AK99" s="18">
        <v>42422</v>
      </c>
      <c r="AL99" s="109"/>
      <c r="AM99" s="86" t="s">
        <v>15519</v>
      </c>
      <c r="AN99" s="86"/>
      <c r="AO99" s="86" t="s">
        <v>14988</v>
      </c>
      <c r="AP99" s="86"/>
      <c r="AQ99" s="86"/>
      <c r="AR99" s="109"/>
      <c r="AS99" s="21">
        <v>42552</v>
      </c>
    </row>
    <row r="100" spans="1:45" s="7" customFormat="1" ht="48.75" customHeight="1" x14ac:dyDescent="0.15">
      <c r="A100" s="88">
        <v>8697930020059</v>
      </c>
      <c r="B100" s="88" t="s">
        <v>7637</v>
      </c>
      <c r="C100" s="88" t="s">
        <v>14973</v>
      </c>
      <c r="D100" s="89" t="s">
        <v>15122</v>
      </c>
      <c r="E100" s="90" t="s">
        <v>11418</v>
      </c>
      <c r="F100" s="92">
        <v>0</v>
      </c>
      <c r="G100" s="92">
        <v>1</v>
      </c>
      <c r="H100" s="92">
        <v>1</v>
      </c>
      <c r="I100" s="92"/>
      <c r="J100" s="92"/>
      <c r="K100" s="92"/>
      <c r="L100" s="87" t="s">
        <v>4837</v>
      </c>
      <c r="M100" s="87" t="s">
        <v>4809</v>
      </c>
      <c r="N100" s="89" t="s">
        <v>4838</v>
      </c>
      <c r="O100" s="90">
        <v>1200</v>
      </c>
      <c r="P100" s="90" t="s">
        <v>7423</v>
      </c>
      <c r="Q100" s="90">
        <v>20</v>
      </c>
      <c r="R100" s="90" t="s">
        <v>10834</v>
      </c>
      <c r="S100" s="93" t="s">
        <v>10744</v>
      </c>
      <c r="T100" s="93" t="s">
        <v>5822</v>
      </c>
      <c r="U100" s="93">
        <v>9.4</v>
      </c>
      <c r="V100" s="93">
        <v>9.4</v>
      </c>
      <c r="W100" s="93">
        <v>7.52</v>
      </c>
      <c r="X100" s="93" t="s">
        <v>5822</v>
      </c>
      <c r="Y100" s="56"/>
      <c r="Z100" s="88">
        <v>0</v>
      </c>
      <c r="AA100" s="110">
        <v>15.9</v>
      </c>
      <c r="AB100" s="110"/>
      <c r="AC100" s="110">
        <v>15.9</v>
      </c>
      <c r="AD100" s="71">
        <f t="shared" si="18"/>
        <v>17.272000000000002</v>
      </c>
      <c r="AE100" s="71">
        <f t="shared" si="19"/>
        <v>21.590000000000003</v>
      </c>
      <c r="AF100" s="71">
        <f t="shared" si="20"/>
        <v>23.317200000000007</v>
      </c>
      <c r="AG100" s="110">
        <f t="shared" si="21"/>
        <v>17.27</v>
      </c>
      <c r="AH100" s="110">
        <f t="shared" si="22"/>
        <v>21.59</v>
      </c>
      <c r="AI100" s="110">
        <f t="shared" si="23"/>
        <v>23.31</v>
      </c>
      <c r="AJ100" s="18">
        <v>42419</v>
      </c>
      <c r="AK100" s="18">
        <v>42422</v>
      </c>
      <c r="AL100" s="109"/>
      <c r="AM100" s="86" t="s">
        <v>15519</v>
      </c>
      <c r="AN100" s="86"/>
      <c r="AO100" s="86" t="s">
        <v>14988</v>
      </c>
      <c r="AP100" s="86"/>
      <c r="AQ100" s="86"/>
      <c r="AR100" s="109"/>
      <c r="AS100" s="21">
        <v>42552</v>
      </c>
    </row>
    <row r="101" spans="1:45" s="3" customFormat="1" ht="48.75" customHeight="1" x14ac:dyDescent="0.15">
      <c r="A101" s="88">
        <v>8699636781074</v>
      </c>
      <c r="B101" s="88" t="s">
        <v>7768</v>
      </c>
      <c r="C101" s="88" t="s">
        <v>14862</v>
      </c>
      <c r="D101" s="89" t="s">
        <v>15124</v>
      </c>
      <c r="E101" s="90" t="s">
        <v>11418</v>
      </c>
      <c r="F101" s="92">
        <v>4</v>
      </c>
      <c r="G101" s="92">
        <v>2</v>
      </c>
      <c r="H101" s="92">
        <v>2</v>
      </c>
      <c r="I101" s="92"/>
      <c r="J101" s="92"/>
      <c r="K101" s="92"/>
      <c r="L101" s="87" t="s">
        <v>9500</v>
      </c>
      <c r="M101" s="87" t="s">
        <v>2438</v>
      </c>
      <c r="N101" s="90" t="s">
        <v>5560</v>
      </c>
      <c r="O101" s="90">
        <v>5000</v>
      </c>
      <c r="P101" s="90" t="s">
        <v>7427</v>
      </c>
      <c r="Q101" s="90">
        <v>1</v>
      </c>
      <c r="R101" s="90" t="s">
        <v>10834</v>
      </c>
      <c r="S101" s="93" t="s">
        <v>10744</v>
      </c>
      <c r="T101" s="90" t="s">
        <v>11416</v>
      </c>
      <c r="U101" s="93">
        <v>2.39</v>
      </c>
      <c r="V101" s="93">
        <v>2.39</v>
      </c>
      <c r="W101" s="93">
        <v>0</v>
      </c>
      <c r="X101" s="90" t="s">
        <v>10567</v>
      </c>
      <c r="Y101" s="56" t="s">
        <v>11637</v>
      </c>
      <c r="Z101" s="88">
        <v>0</v>
      </c>
      <c r="AA101" s="66">
        <v>8.75</v>
      </c>
      <c r="AB101" s="110"/>
      <c r="AC101" s="66">
        <v>8.75</v>
      </c>
      <c r="AD101" s="93">
        <f t="shared" si="18"/>
        <v>9.5375000000000014</v>
      </c>
      <c r="AE101" s="93">
        <f t="shared" si="19"/>
        <v>11.921875000000002</v>
      </c>
      <c r="AF101" s="93">
        <f t="shared" si="20"/>
        <v>12.875625000000003</v>
      </c>
      <c r="AG101" s="110">
        <f t="shared" si="21"/>
        <v>9.5299999999999994</v>
      </c>
      <c r="AH101" s="110">
        <f t="shared" si="22"/>
        <v>11.92</v>
      </c>
      <c r="AI101" s="110">
        <f t="shared" si="23"/>
        <v>12.87</v>
      </c>
      <c r="AJ101" s="123">
        <v>42545</v>
      </c>
      <c r="AK101" s="123">
        <v>42547</v>
      </c>
      <c r="AL101" s="108"/>
      <c r="AM101" s="86" t="s">
        <v>15519</v>
      </c>
      <c r="AN101" s="86"/>
      <c r="AO101" s="122" t="s">
        <v>15899</v>
      </c>
      <c r="AP101" s="122"/>
      <c r="AQ101" s="122"/>
      <c r="AR101" s="108"/>
      <c r="AS101" s="21">
        <v>42650</v>
      </c>
    </row>
    <row r="102" spans="1:45" s="3" customFormat="1" ht="48.75" customHeight="1" x14ac:dyDescent="0.15">
      <c r="A102" s="88">
        <v>8697936023474</v>
      </c>
      <c r="B102" s="88" t="s">
        <v>8076</v>
      </c>
      <c r="C102" s="88" t="s">
        <v>14874</v>
      </c>
      <c r="D102" s="89" t="s">
        <v>15122</v>
      </c>
      <c r="E102" s="90" t="s">
        <v>15122</v>
      </c>
      <c r="F102" s="92">
        <v>0</v>
      </c>
      <c r="G102" s="92">
        <v>1</v>
      </c>
      <c r="H102" s="92">
        <v>3</v>
      </c>
      <c r="I102" s="92"/>
      <c r="J102" s="92"/>
      <c r="K102" s="92"/>
      <c r="L102" s="87" t="s">
        <v>7563</v>
      </c>
      <c r="M102" s="87" t="s">
        <v>765</v>
      </c>
      <c r="N102" s="90" t="s">
        <v>9148</v>
      </c>
      <c r="O102" s="90">
        <v>600</v>
      </c>
      <c r="P102" s="90" t="s">
        <v>7423</v>
      </c>
      <c r="Q102" s="90">
        <v>10</v>
      </c>
      <c r="R102" s="90" t="s">
        <v>10834</v>
      </c>
      <c r="S102" s="93" t="s">
        <v>10744</v>
      </c>
      <c r="T102" s="90" t="s">
        <v>10567</v>
      </c>
      <c r="U102" s="93">
        <v>21.83</v>
      </c>
      <c r="V102" s="93">
        <v>21.83</v>
      </c>
      <c r="W102" s="93">
        <v>21.83</v>
      </c>
      <c r="X102" s="90" t="s">
        <v>10567</v>
      </c>
      <c r="Y102" s="56"/>
      <c r="Z102" s="88">
        <v>0</v>
      </c>
      <c r="AA102" s="110">
        <v>46.18</v>
      </c>
      <c r="AB102" s="110"/>
      <c r="AC102" s="110">
        <v>46.18</v>
      </c>
      <c r="AD102" s="93">
        <f t="shared" si="18"/>
        <v>49.974400000000003</v>
      </c>
      <c r="AE102" s="93">
        <f t="shared" si="19"/>
        <v>62.468000000000004</v>
      </c>
      <c r="AF102" s="93">
        <f t="shared" si="20"/>
        <v>67.465440000000015</v>
      </c>
      <c r="AG102" s="110">
        <f t="shared" si="21"/>
        <v>49.97</v>
      </c>
      <c r="AH102" s="110">
        <f t="shared" si="22"/>
        <v>62.46</v>
      </c>
      <c r="AI102" s="110">
        <f t="shared" si="23"/>
        <v>67.459999999999994</v>
      </c>
      <c r="AJ102" s="123">
        <v>42419</v>
      </c>
      <c r="AK102" s="123">
        <v>42422</v>
      </c>
      <c r="AL102" s="108"/>
      <c r="AM102" s="86" t="s">
        <v>15519</v>
      </c>
      <c r="AN102" s="86"/>
      <c r="AO102" s="122" t="s">
        <v>14988</v>
      </c>
      <c r="AP102" s="122"/>
      <c r="AQ102" s="122"/>
      <c r="AR102" s="108"/>
      <c r="AS102" s="21">
        <v>42650</v>
      </c>
    </row>
    <row r="103" spans="1:45" s="2" customFormat="1" ht="48.75" customHeight="1" x14ac:dyDescent="0.2">
      <c r="A103" s="88">
        <v>8697936091237</v>
      </c>
      <c r="B103" s="88" t="s">
        <v>9267</v>
      </c>
      <c r="C103" s="88" t="s">
        <v>14873</v>
      </c>
      <c r="D103" s="89" t="s">
        <v>15122</v>
      </c>
      <c r="E103" s="90" t="s">
        <v>15122</v>
      </c>
      <c r="F103" s="92">
        <v>0</v>
      </c>
      <c r="G103" s="92">
        <v>1</v>
      </c>
      <c r="H103" s="90">
        <v>1</v>
      </c>
      <c r="I103" s="90"/>
      <c r="J103" s="90"/>
      <c r="K103" s="90"/>
      <c r="L103" s="87" t="s">
        <v>11252</v>
      </c>
      <c r="M103" s="87" t="s">
        <v>768</v>
      </c>
      <c r="N103" s="90" t="s">
        <v>9148</v>
      </c>
      <c r="O103" s="90">
        <v>200</v>
      </c>
      <c r="P103" s="90" t="s">
        <v>7423</v>
      </c>
      <c r="Q103" s="90">
        <v>20</v>
      </c>
      <c r="R103" s="90" t="s">
        <v>10834</v>
      </c>
      <c r="S103" s="93" t="s">
        <v>10744</v>
      </c>
      <c r="T103" s="90" t="s">
        <v>10742</v>
      </c>
      <c r="U103" s="93">
        <v>21.44</v>
      </c>
      <c r="V103" s="93">
        <v>21.44</v>
      </c>
      <c r="W103" s="93">
        <v>12.86</v>
      </c>
      <c r="X103" s="90" t="s">
        <v>10742</v>
      </c>
      <c r="Y103" s="56"/>
      <c r="Z103" s="88">
        <v>0</v>
      </c>
      <c r="AA103" s="110">
        <v>25.8</v>
      </c>
      <c r="AB103" s="110"/>
      <c r="AC103" s="110">
        <v>25.8</v>
      </c>
      <c r="AD103" s="93">
        <f t="shared" si="18"/>
        <v>27.964000000000006</v>
      </c>
      <c r="AE103" s="93">
        <f t="shared" si="19"/>
        <v>34.955000000000005</v>
      </c>
      <c r="AF103" s="93">
        <f t="shared" si="20"/>
        <v>37.751400000000011</v>
      </c>
      <c r="AG103" s="110">
        <f t="shared" si="21"/>
        <v>27.96</v>
      </c>
      <c r="AH103" s="110">
        <f t="shared" si="22"/>
        <v>34.950000000000003</v>
      </c>
      <c r="AI103" s="110">
        <f t="shared" si="23"/>
        <v>37.75</v>
      </c>
      <c r="AJ103" s="123">
        <v>42419</v>
      </c>
      <c r="AK103" s="123">
        <v>42422</v>
      </c>
      <c r="AL103" s="108"/>
      <c r="AM103" s="86" t="s">
        <v>15519</v>
      </c>
      <c r="AN103" s="86"/>
      <c r="AO103" s="122" t="s">
        <v>14988</v>
      </c>
      <c r="AP103" s="122"/>
      <c r="AQ103" s="122"/>
      <c r="AR103" s="108"/>
      <c r="AS103" s="21">
        <v>42650</v>
      </c>
    </row>
    <row r="104" spans="1:45" s="3" customFormat="1" ht="48.75" customHeight="1" x14ac:dyDescent="0.15">
      <c r="A104" s="88">
        <v>8699265150043</v>
      </c>
      <c r="B104" s="88" t="s">
        <v>7694</v>
      </c>
      <c r="C104" s="88" t="s">
        <v>14658</v>
      </c>
      <c r="D104" s="89" t="s">
        <v>17024</v>
      </c>
      <c r="E104" s="90" t="s">
        <v>17024</v>
      </c>
      <c r="F104" s="92">
        <v>0</v>
      </c>
      <c r="G104" s="95" t="s">
        <v>11587</v>
      </c>
      <c r="H104" s="90">
        <v>1</v>
      </c>
      <c r="I104" s="90"/>
      <c r="J104" s="90"/>
      <c r="K104" s="90"/>
      <c r="L104" s="87" t="s">
        <v>11739</v>
      </c>
      <c r="M104" s="87" t="s">
        <v>2487</v>
      </c>
      <c r="N104" s="90" t="s">
        <v>11221</v>
      </c>
      <c r="O104" s="90">
        <v>30</v>
      </c>
      <c r="P104" s="90" t="s">
        <v>7423</v>
      </c>
      <c r="Q104" s="90">
        <v>28</v>
      </c>
      <c r="R104" s="90" t="s">
        <v>17026</v>
      </c>
      <c r="S104" s="93" t="s">
        <v>10744</v>
      </c>
      <c r="T104" s="90" t="s">
        <v>5831</v>
      </c>
      <c r="U104" s="117">
        <v>7.56</v>
      </c>
      <c r="V104" s="117">
        <v>13.46</v>
      </c>
      <c r="W104" s="117">
        <v>7.56</v>
      </c>
      <c r="X104" s="90" t="s">
        <v>5831</v>
      </c>
      <c r="Y104" s="56"/>
      <c r="Z104" s="88">
        <v>0</v>
      </c>
      <c r="AA104" s="113">
        <v>17.7</v>
      </c>
      <c r="AB104" s="110"/>
      <c r="AC104" s="118">
        <v>17.7</v>
      </c>
      <c r="AD104" s="100">
        <f t="shared" si="18"/>
        <v>19.216000000000001</v>
      </c>
      <c r="AE104" s="100">
        <f t="shared" si="19"/>
        <v>24.020000000000003</v>
      </c>
      <c r="AF104" s="100">
        <f t="shared" si="20"/>
        <v>25.941600000000005</v>
      </c>
      <c r="AG104" s="110">
        <f t="shared" si="21"/>
        <v>19.21</v>
      </c>
      <c r="AH104" s="110">
        <f t="shared" si="22"/>
        <v>24.02</v>
      </c>
      <c r="AI104" s="110">
        <f t="shared" si="23"/>
        <v>25.94</v>
      </c>
      <c r="AJ104" s="123">
        <v>42783</v>
      </c>
      <c r="AK104" s="123">
        <v>42786</v>
      </c>
      <c r="AL104" s="89">
        <v>1</v>
      </c>
      <c r="AM104" s="122" t="s">
        <v>15950</v>
      </c>
      <c r="AN104" s="122"/>
      <c r="AO104" s="122" t="s">
        <v>17777</v>
      </c>
      <c r="AP104" s="122"/>
      <c r="AQ104" s="122"/>
      <c r="AR104" s="88">
        <v>1</v>
      </c>
      <c r="AS104" s="120">
        <v>43140</v>
      </c>
    </row>
    <row r="105" spans="1:45" s="3" customFormat="1" ht="48.75" customHeight="1" x14ac:dyDescent="0.15">
      <c r="A105" s="88">
        <v>8699228090034</v>
      </c>
      <c r="B105" s="89" t="s">
        <v>7877</v>
      </c>
      <c r="C105" s="89"/>
      <c r="D105" s="89" t="s">
        <v>15124</v>
      </c>
      <c r="E105" s="90" t="s">
        <v>11418</v>
      </c>
      <c r="F105" s="92">
        <v>0</v>
      </c>
      <c r="G105" s="92">
        <v>1</v>
      </c>
      <c r="H105" s="92">
        <v>1</v>
      </c>
      <c r="I105" s="92"/>
      <c r="J105" s="92"/>
      <c r="K105" s="92"/>
      <c r="L105" s="87" t="s">
        <v>2915</v>
      </c>
      <c r="M105" s="87" t="s">
        <v>2908</v>
      </c>
      <c r="N105" s="90" t="s">
        <v>2911</v>
      </c>
      <c r="O105" s="90">
        <v>1000</v>
      </c>
      <c r="P105" s="90" t="s">
        <v>7423</v>
      </c>
      <c r="Q105" s="90">
        <v>100</v>
      </c>
      <c r="R105" s="90" t="s">
        <v>10834</v>
      </c>
      <c r="S105" s="93" t="s">
        <v>10785</v>
      </c>
      <c r="T105" s="93"/>
      <c r="U105" s="93"/>
      <c r="V105" s="93">
        <v>0</v>
      </c>
      <c r="W105" s="93">
        <v>0</v>
      </c>
      <c r="X105" s="69"/>
      <c r="Y105" s="69"/>
      <c r="Z105" s="69"/>
      <c r="AA105" s="69"/>
      <c r="AB105" s="69"/>
      <c r="AC105" s="93">
        <v>0</v>
      </c>
      <c r="AD105" s="93"/>
      <c r="AE105" s="93"/>
      <c r="AF105" s="93"/>
      <c r="AG105" s="93">
        <v>0</v>
      </c>
      <c r="AH105" s="93">
        <v>0</v>
      </c>
      <c r="AI105" s="93">
        <v>0</v>
      </c>
      <c r="AJ105" s="123">
        <v>42391</v>
      </c>
      <c r="AK105" s="123">
        <v>42395</v>
      </c>
      <c r="AL105" s="19"/>
      <c r="AM105" s="19"/>
      <c r="AN105" s="19"/>
      <c r="AO105" s="87"/>
      <c r="AP105" s="87"/>
      <c r="AQ105" s="87"/>
      <c r="AR105" s="87"/>
      <c r="AS105" s="21" t="s">
        <v>15132</v>
      </c>
    </row>
    <row r="106" spans="1:45" s="2" customFormat="1" ht="48.75" customHeight="1" x14ac:dyDescent="0.2">
      <c r="A106" s="88">
        <v>8699523700041</v>
      </c>
      <c r="B106" s="88" t="s">
        <v>7645</v>
      </c>
      <c r="C106" s="88" t="s">
        <v>14696</v>
      </c>
      <c r="D106" s="89" t="s">
        <v>17024</v>
      </c>
      <c r="E106" s="90" t="s">
        <v>17015</v>
      </c>
      <c r="F106" s="92">
        <v>4</v>
      </c>
      <c r="G106" s="92">
        <v>1</v>
      </c>
      <c r="H106" s="92">
        <v>2</v>
      </c>
      <c r="I106" s="92"/>
      <c r="J106" s="92"/>
      <c r="K106" s="92"/>
      <c r="L106" s="87" t="s">
        <v>4097</v>
      </c>
      <c r="M106" s="87" t="s">
        <v>4061</v>
      </c>
      <c r="N106" s="90" t="s">
        <v>5416</v>
      </c>
      <c r="O106" s="90" t="s">
        <v>7532</v>
      </c>
      <c r="P106" s="90" t="s">
        <v>7424</v>
      </c>
      <c r="Q106" s="90">
        <v>100</v>
      </c>
      <c r="R106" s="90" t="s">
        <v>17026</v>
      </c>
      <c r="S106" s="93" t="s">
        <v>10744</v>
      </c>
      <c r="T106" s="90" t="s">
        <v>14224</v>
      </c>
      <c r="U106" s="117">
        <v>3.6</v>
      </c>
      <c r="V106" s="117">
        <v>1.56</v>
      </c>
      <c r="W106" s="117">
        <v>0</v>
      </c>
      <c r="X106" s="90" t="s">
        <v>10567</v>
      </c>
      <c r="Y106" s="56"/>
      <c r="Z106" s="88">
        <v>0</v>
      </c>
      <c r="AA106" s="113">
        <v>3.65</v>
      </c>
      <c r="AB106" s="110"/>
      <c r="AC106" s="118">
        <v>3.65</v>
      </c>
      <c r="AD106" s="110">
        <v>3.97</v>
      </c>
      <c r="AE106" s="110">
        <v>4.97</v>
      </c>
      <c r="AF106" s="110">
        <v>5.37</v>
      </c>
      <c r="AG106" s="110">
        <f t="shared" ref="AG106:AG132" si="24">TRUNC(AD106,2)</f>
        <v>3.97</v>
      </c>
      <c r="AH106" s="110">
        <f t="shared" ref="AH106:AH132" si="25">TRUNC(AE106,2)</f>
        <v>4.97</v>
      </c>
      <c r="AI106" s="110">
        <f t="shared" ref="AI106:AI132" si="26">TRUNC(AF106,2)</f>
        <v>5.37</v>
      </c>
      <c r="AJ106" s="123">
        <v>42783</v>
      </c>
      <c r="AK106" s="123">
        <v>42786</v>
      </c>
      <c r="AL106" s="89"/>
      <c r="AM106" s="86" t="s">
        <v>17281</v>
      </c>
      <c r="AN106" s="86"/>
      <c r="AO106" s="122" t="s">
        <v>16682</v>
      </c>
      <c r="AP106" s="88">
        <v>0</v>
      </c>
      <c r="AQ106" s="130"/>
      <c r="AR106" s="108"/>
      <c r="AS106" s="120">
        <v>43028</v>
      </c>
    </row>
    <row r="107" spans="1:45" s="3" customFormat="1" ht="48.75" customHeight="1" x14ac:dyDescent="0.15">
      <c r="A107" s="88">
        <v>8699033010159</v>
      </c>
      <c r="B107" s="88" t="s">
        <v>7680</v>
      </c>
      <c r="C107" s="88" t="s">
        <v>14967</v>
      </c>
      <c r="D107" s="89" t="s">
        <v>17024</v>
      </c>
      <c r="E107" s="90" t="s">
        <v>17024</v>
      </c>
      <c r="F107" s="92">
        <v>0</v>
      </c>
      <c r="G107" s="92">
        <v>1</v>
      </c>
      <c r="H107" s="90">
        <v>1</v>
      </c>
      <c r="I107" s="90"/>
      <c r="J107" s="90"/>
      <c r="K107" s="90"/>
      <c r="L107" s="87" t="s">
        <v>5568</v>
      </c>
      <c r="M107" s="87" t="s">
        <v>5562</v>
      </c>
      <c r="N107" s="90" t="s">
        <v>8696</v>
      </c>
      <c r="O107" s="90">
        <v>70</v>
      </c>
      <c r="P107" s="90" t="s">
        <v>7423</v>
      </c>
      <c r="Q107" s="90">
        <v>4</v>
      </c>
      <c r="R107" s="90" t="s">
        <v>17026</v>
      </c>
      <c r="S107" s="93" t="s">
        <v>10744</v>
      </c>
      <c r="T107" s="93" t="s">
        <v>5391</v>
      </c>
      <c r="U107" s="117">
        <v>8</v>
      </c>
      <c r="V107" s="117">
        <v>13.93</v>
      </c>
      <c r="W107" s="117">
        <v>8</v>
      </c>
      <c r="X107" s="93" t="s">
        <v>5391</v>
      </c>
      <c r="Y107" s="56"/>
      <c r="Z107" s="88">
        <v>0</v>
      </c>
      <c r="AA107" s="110">
        <v>18.71</v>
      </c>
      <c r="AB107" s="110"/>
      <c r="AC107" s="118">
        <v>18.71</v>
      </c>
      <c r="AD107" s="100">
        <f t="shared" ref="AD107:AD132" si="27">IF(Z107=2,AC107*1.08,IF(AC107&lt;=10,(AC107*1.09),IF(AC107&lt;=50,(10*1.09)+((AC107-10)*1.08),IF(AC107&lt;=100,(10*1.09)+((50-10)*1.08)+((AC107-50)*1.07),IF(AC107&lt;=200,(10*1.09)+((50-10)*1.08)+((100-50)*1.07)+((AC107-100)*1.04),(10*1.09)+((50-10)*1.08)+((100-50)*1.07)+((200-100)*1.04)+((AC107-200)*1.02))))))</f>
        <v>20.306800000000003</v>
      </c>
      <c r="AE107" s="100">
        <f t="shared" ref="AE107:AE132" si="28">IF(Z107=1,AD107*1.08,IF(Z107=2,0,IF(AC107&lt;=100,(AD107*1.25),IF(AC107&lt;=200,134.5+((AC107-100)*1.04*1.16),255.14+((AC107-200)*1.02*1.12)))))</f>
        <v>25.383500000000005</v>
      </c>
      <c r="AF107" s="100">
        <f t="shared" ref="AF107:AF132" si="29">IF(Z107=1,0,(AE107*1.08))</f>
        <v>27.414180000000009</v>
      </c>
      <c r="AG107" s="110">
        <f t="shared" si="24"/>
        <v>20.3</v>
      </c>
      <c r="AH107" s="110">
        <f t="shared" si="25"/>
        <v>25.38</v>
      </c>
      <c r="AI107" s="110">
        <f t="shared" si="26"/>
        <v>27.41</v>
      </c>
      <c r="AJ107" s="123">
        <v>42783</v>
      </c>
      <c r="AK107" s="123">
        <v>42786</v>
      </c>
      <c r="AL107" s="89">
        <v>1</v>
      </c>
      <c r="AM107" s="122" t="s">
        <v>17281</v>
      </c>
      <c r="AN107" s="122"/>
      <c r="AO107" s="122" t="s">
        <v>17756</v>
      </c>
      <c r="AP107" s="122"/>
      <c r="AQ107" s="122"/>
      <c r="AR107" s="88">
        <v>0</v>
      </c>
      <c r="AS107" s="120">
        <v>43119</v>
      </c>
    </row>
    <row r="108" spans="1:45" s="3" customFormat="1" ht="48.75" customHeight="1" x14ac:dyDescent="0.15">
      <c r="A108" s="88">
        <v>8697473017004</v>
      </c>
      <c r="B108" s="88" t="s">
        <v>7706</v>
      </c>
      <c r="C108" s="88" t="s">
        <v>14888</v>
      </c>
      <c r="D108" s="89" t="s">
        <v>15122</v>
      </c>
      <c r="E108" s="90" t="s">
        <v>15122</v>
      </c>
      <c r="F108" s="92">
        <v>0</v>
      </c>
      <c r="G108" s="92">
        <v>1</v>
      </c>
      <c r="H108" s="90">
        <v>1</v>
      </c>
      <c r="I108" s="90"/>
      <c r="J108" s="90"/>
      <c r="K108" s="90"/>
      <c r="L108" s="87" t="s">
        <v>9504</v>
      </c>
      <c r="M108" s="87" t="s">
        <v>3320</v>
      </c>
      <c r="N108" s="90" t="s">
        <v>7620</v>
      </c>
      <c r="O108" s="90" t="s">
        <v>7492</v>
      </c>
      <c r="P108" s="90" t="s">
        <v>7423</v>
      </c>
      <c r="Q108" s="90">
        <v>28</v>
      </c>
      <c r="R108" s="90" t="s">
        <v>10834</v>
      </c>
      <c r="S108" s="93" t="s">
        <v>10744</v>
      </c>
      <c r="T108" s="90" t="s">
        <v>11317</v>
      </c>
      <c r="U108" s="117">
        <v>7.24</v>
      </c>
      <c r="V108" s="117">
        <v>15.12</v>
      </c>
      <c r="W108" s="117">
        <v>7.24</v>
      </c>
      <c r="X108" s="90" t="s">
        <v>11317</v>
      </c>
      <c r="Y108" s="56"/>
      <c r="Z108" s="88">
        <v>0</v>
      </c>
      <c r="AA108" s="110">
        <v>16.95</v>
      </c>
      <c r="AB108" s="110"/>
      <c r="AC108" s="118">
        <v>16.95</v>
      </c>
      <c r="AD108" s="100">
        <f t="shared" si="27"/>
        <v>18.405999999999999</v>
      </c>
      <c r="AE108" s="100">
        <f t="shared" si="28"/>
        <v>23.0075</v>
      </c>
      <c r="AF108" s="100">
        <f t="shared" si="29"/>
        <v>24.848100000000002</v>
      </c>
      <c r="AG108" s="110">
        <f t="shared" si="24"/>
        <v>18.399999999999999</v>
      </c>
      <c r="AH108" s="110">
        <f t="shared" si="25"/>
        <v>23</v>
      </c>
      <c r="AI108" s="110">
        <f t="shared" si="26"/>
        <v>24.84</v>
      </c>
      <c r="AJ108" s="123">
        <v>42783</v>
      </c>
      <c r="AK108" s="123">
        <v>42786</v>
      </c>
      <c r="AL108" s="89"/>
      <c r="AM108" s="122" t="s">
        <v>16887</v>
      </c>
      <c r="AN108" s="122"/>
      <c r="AO108" s="122" t="s">
        <v>16618</v>
      </c>
      <c r="AP108" s="122"/>
      <c r="AQ108" s="122"/>
      <c r="AR108" s="108"/>
      <c r="AS108" s="21">
        <v>42825</v>
      </c>
    </row>
    <row r="109" spans="1:45" s="3" customFormat="1" ht="48.75" customHeight="1" x14ac:dyDescent="0.15">
      <c r="A109" s="88">
        <v>8697930090397</v>
      </c>
      <c r="B109" s="88" t="s">
        <v>8047</v>
      </c>
      <c r="C109" s="88" t="s">
        <v>14384</v>
      </c>
      <c r="D109" s="89" t="s">
        <v>15122</v>
      </c>
      <c r="E109" s="90" t="s">
        <v>11418</v>
      </c>
      <c r="F109" s="92">
        <v>4</v>
      </c>
      <c r="G109" s="92">
        <v>1</v>
      </c>
      <c r="H109" s="92">
        <v>2</v>
      </c>
      <c r="I109" s="92"/>
      <c r="J109" s="92"/>
      <c r="K109" s="92"/>
      <c r="L109" s="87" t="s">
        <v>8553</v>
      </c>
      <c r="M109" s="87" t="s">
        <v>525</v>
      </c>
      <c r="N109" s="90" t="s">
        <v>4838</v>
      </c>
      <c r="O109" s="90">
        <v>20</v>
      </c>
      <c r="P109" s="90" t="s">
        <v>7423</v>
      </c>
      <c r="Q109" s="90">
        <v>60</v>
      </c>
      <c r="R109" s="90" t="s">
        <v>10834</v>
      </c>
      <c r="S109" s="93" t="s">
        <v>10744</v>
      </c>
      <c r="T109" s="90" t="s">
        <v>10567</v>
      </c>
      <c r="U109" s="93">
        <v>3.46</v>
      </c>
      <c r="V109" s="93">
        <v>3.46</v>
      </c>
      <c r="W109" s="93">
        <v>0</v>
      </c>
      <c r="X109" s="90" t="s">
        <v>10567</v>
      </c>
      <c r="Y109" s="56"/>
      <c r="Z109" s="88">
        <v>0</v>
      </c>
      <c r="AA109" s="110">
        <v>7.32</v>
      </c>
      <c r="AB109" s="110"/>
      <c r="AC109" s="110">
        <v>7.32</v>
      </c>
      <c r="AD109" s="71">
        <f t="shared" si="27"/>
        <v>7.9788000000000006</v>
      </c>
      <c r="AE109" s="71">
        <f t="shared" si="28"/>
        <v>9.9735000000000014</v>
      </c>
      <c r="AF109" s="71">
        <f t="shared" si="29"/>
        <v>10.771380000000002</v>
      </c>
      <c r="AG109" s="110">
        <f t="shared" si="24"/>
        <v>7.97</v>
      </c>
      <c r="AH109" s="110">
        <f t="shared" si="25"/>
        <v>9.9700000000000006</v>
      </c>
      <c r="AI109" s="110">
        <f t="shared" si="26"/>
        <v>10.77</v>
      </c>
      <c r="AJ109" s="18">
        <v>42545</v>
      </c>
      <c r="AK109" s="18">
        <v>42547</v>
      </c>
      <c r="AL109" s="109"/>
      <c r="AM109" s="86" t="s">
        <v>15519</v>
      </c>
      <c r="AN109" s="86"/>
      <c r="AO109" s="86" t="s">
        <v>15815</v>
      </c>
      <c r="AP109" s="86"/>
      <c r="AQ109" s="86"/>
      <c r="AR109" s="109"/>
      <c r="AS109" s="21">
        <v>42552</v>
      </c>
    </row>
    <row r="110" spans="1:45" s="3" customFormat="1" ht="48.75" customHeight="1" x14ac:dyDescent="0.15">
      <c r="A110" s="88">
        <v>8699530010164</v>
      </c>
      <c r="B110" s="88" t="s">
        <v>7917</v>
      </c>
      <c r="C110" s="88" t="s">
        <v>14418</v>
      </c>
      <c r="D110" s="89" t="s">
        <v>15122</v>
      </c>
      <c r="E110" s="90" t="s">
        <v>15122</v>
      </c>
      <c r="F110" s="92">
        <v>0</v>
      </c>
      <c r="G110" s="92">
        <v>1</v>
      </c>
      <c r="H110" s="20">
        <v>1</v>
      </c>
      <c r="I110" s="20"/>
      <c r="J110" s="20"/>
      <c r="K110" s="20"/>
      <c r="L110" s="87" t="s">
        <v>9802</v>
      </c>
      <c r="M110" s="87" t="s">
        <v>278</v>
      </c>
      <c r="N110" s="90" t="s">
        <v>4730</v>
      </c>
      <c r="O110" s="90">
        <v>250</v>
      </c>
      <c r="P110" s="90" t="s">
        <v>7423</v>
      </c>
      <c r="Q110" s="90">
        <v>28</v>
      </c>
      <c r="R110" s="90" t="s">
        <v>10834</v>
      </c>
      <c r="S110" s="93" t="s">
        <v>10744</v>
      </c>
      <c r="T110" s="90" t="s">
        <v>6300</v>
      </c>
      <c r="U110" s="93">
        <v>20.39</v>
      </c>
      <c r="V110" s="93">
        <v>10.36</v>
      </c>
      <c r="W110" s="93">
        <v>10.36</v>
      </c>
      <c r="X110" s="90" t="s">
        <v>6300</v>
      </c>
      <c r="Y110" s="56"/>
      <c r="Z110" s="88">
        <v>0</v>
      </c>
      <c r="AA110" s="110">
        <v>21.92</v>
      </c>
      <c r="AB110" s="110"/>
      <c r="AC110" s="110">
        <v>21.92</v>
      </c>
      <c r="AD110" s="71">
        <f t="shared" si="27"/>
        <v>23.773600000000002</v>
      </c>
      <c r="AE110" s="71">
        <f t="shared" si="28"/>
        <v>29.717000000000002</v>
      </c>
      <c r="AF110" s="71">
        <f t="shared" si="29"/>
        <v>32.094360000000002</v>
      </c>
      <c r="AG110" s="110">
        <f t="shared" si="24"/>
        <v>23.77</v>
      </c>
      <c r="AH110" s="110">
        <f t="shared" si="25"/>
        <v>29.71</v>
      </c>
      <c r="AI110" s="110">
        <f t="shared" si="26"/>
        <v>32.090000000000003</v>
      </c>
      <c r="AJ110" s="18">
        <v>42545</v>
      </c>
      <c r="AK110" s="18">
        <v>42547</v>
      </c>
      <c r="AL110" s="109"/>
      <c r="AM110" s="86" t="s">
        <v>15519</v>
      </c>
      <c r="AN110" s="86"/>
      <c r="AO110" s="86" t="s">
        <v>15888</v>
      </c>
      <c r="AP110" s="86"/>
      <c r="AQ110" s="86"/>
      <c r="AR110" s="109"/>
      <c r="AS110" s="21">
        <v>42552</v>
      </c>
    </row>
    <row r="111" spans="1:45" s="3" customFormat="1" ht="44.25" customHeight="1" x14ac:dyDescent="0.15">
      <c r="A111" s="88">
        <v>8698877280100</v>
      </c>
      <c r="B111" s="88" t="s">
        <v>7760</v>
      </c>
      <c r="C111" s="88" t="s">
        <v>14877</v>
      </c>
      <c r="D111" s="89" t="s">
        <v>15124</v>
      </c>
      <c r="E111" s="89" t="s">
        <v>11418</v>
      </c>
      <c r="F111" s="92">
        <v>4</v>
      </c>
      <c r="G111" s="92">
        <v>1</v>
      </c>
      <c r="H111" s="92">
        <v>2</v>
      </c>
      <c r="I111" s="92"/>
      <c r="J111" s="92"/>
      <c r="K111" s="92"/>
      <c r="L111" s="87" t="s">
        <v>1858</v>
      </c>
      <c r="M111" s="97" t="s">
        <v>1857</v>
      </c>
      <c r="N111" s="89" t="s">
        <v>7014</v>
      </c>
      <c r="O111" s="90">
        <v>125</v>
      </c>
      <c r="P111" s="90" t="s">
        <v>7423</v>
      </c>
      <c r="Q111" s="90">
        <v>100</v>
      </c>
      <c r="R111" s="90" t="s">
        <v>10834</v>
      </c>
      <c r="S111" s="93" t="s">
        <v>10744</v>
      </c>
      <c r="T111" s="90" t="s">
        <v>10567</v>
      </c>
      <c r="U111" s="93">
        <v>3.46</v>
      </c>
      <c r="V111" s="93">
        <v>3.46</v>
      </c>
      <c r="W111" s="93">
        <v>0</v>
      </c>
      <c r="X111" s="90" t="s">
        <v>10567</v>
      </c>
      <c r="Y111" s="56"/>
      <c r="Z111" s="88">
        <v>0</v>
      </c>
      <c r="AA111" s="110">
        <v>7.32</v>
      </c>
      <c r="AB111" s="110"/>
      <c r="AC111" s="110">
        <v>7.32</v>
      </c>
      <c r="AD111" s="71">
        <f t="shared" si="27"/>
        <v>7.9788000000000006</v>
      </c>
      <c r="AE111" s="71">
        <f t="shared" si="28"/>
        <v>9.9735000000000014</v>
      </c>
      <c r="AF111" s="71">
        <f t="shared" si="29"/>
        <v>10.771380000000002</v>
      </c>
      <c r="AG111" s="110">
        <f t="shared" si="24"/>
        <v>7.97</v>
      </c>
      <c r="AH111" s="110">
        <f t="shared" si="25"/>
        <v>9.9700000000000006</v>
      </c>
      <c r="AI111" s="110">
        <f t="shared" si="26"/>
        <v>10.77</v>
      </c>
      <c r="AJ111" s="18">
        <v>42538</v>
      </c>
      <c r="AK111" s="18">
        <v>42542</v>
      </c>
      <c r="AL111" s="109"/>
      <c r="AM111" s="86" t="s">
        <v>15519</v>
      </c>
      <c r="AN111" s="86"/>
      <c r="AO111" s="86" t="s">
        <v>15734</v>
      </c>
      <c r="AP111" s="86"/>
      <c r="AQ111" s="86"/>
      <c r="AR111" s="109"/>
      <c r="AS111" s="21">
        <v>42552</v>
      </c>
    </row>
    <row r="112" spans="1:45" s="3" customFormat="1" ht="44.25" customHeight="1" x14ac:dyDescent="0.15">
      <c r="A112" s="88">
        <v>8699560010745</v>
      </c>
      <c r="B112" s="88" t="s">
        <v>7692</v>
      </c>
      <c r="C112" s="88" t="s">
        <v>14527</v>
      </c>
      <c r="D112" s="89" t="s">
        <v>15122</v>
      </c>
      <c r="E112" s="90" t="s">
        <v>11418</v>
      </c>
      <c r="F112" s="92">
        <v>4</v>
      </c>
      <c r="G112" s="92">
        <v>1</v>
      </c>
      <c r="H112" s="92">
        <v>2</v>
      </c>
      <c r="I112" s="92"/>
      <c r="J112" s="92"/>
      <c r="K112" s="92"/>
      <c r="L112" s="87" t="s">
        <v>2348</v>
      </c>
      <c r="M112" s="87" t="s">
        <v>2308</v>
      </c>
      <c r="N112" s="90" t="s">
        <v>5506</v>
      </c>
      <c r="O112" s="90">
        <v>500</v>
      </c>
      <c r="P112" s="90" t="s">
        <v>7423</v>
      </c>
      <c r="Q112" s="90">
        <v>30</v>
      </c>
      <c r="R112" s="90" t="s">
        <v>10834</v>
      </c>
      <c r="S112" s="93" t="s">
        <v>10744</v>
      </c>
      <c r="T112" s="90" t="s">
        <v>10567</v>
      </c>
      <c r="U112" s="93">
        <v>1.1300000000000001</v>
      </c>
      <c r="V112" s="93">
        <v>1.1300000000000001</v>
      </c>
      <c r="W112" s="93">
        <v>0</v>
      </c>
      <c r="X112" s="90" t="s">
        <v>10567</v>
      </c>
      <c r="Y112" s="56">
        <v>3</v>
      </c>
      <c r="Z112" s="88">
        <v>0</v>
      </c>
      <c r="AA112" s="110">
        <v>2.38</v>
      </c>
      <c r="AB112" s="110"/>
      <c r="AC112" s="110">
        <v>2.38</v>
      </c>
      <c r="AD112" s="71">
        <f t="shared" si="27"/>
        <v>2.5942000000000003</v>
      </c>
      <c r="AE112" s="71">
        <f t="shared" si="28"/>
        <v>3.2427500000000005</v>
      </c>
      <c r="AF112" s="71">
        <f t="shared" si="29"/>
        <v>3.5021700000000009</v>
      </c>
      <c r="AG112" s="110">
        <f t="shared" si="24"/>
        <v>2.59</v>
      </c>
      <c r="AH112" s="110">
        <f t="shared" si="25"/>
        <v>3.24</v>
      </c>
      <c r="AI112" s="110">
        <f t="shared" si="26"/>
        <v>3.5</v>
      </c>
      <c r="AJ112" s="18">
        <v>42447</v>
      </c>
      <c r="AK112" s="18">
        <v>42451</v>
      </c>
      <c r="AL112" s="109"/>
      <c r="AM112" s="86" t="s">
        <v>15519</v>
      </c>
      <c r="AN112" s="86"/>
      <c r="AO112" s="86" t="s">
        <v>15271</v>
      </c>
      <c r="AP112" s="86"/>
      <c r="AQ112" s="86"/>
      <c r="AR112" s="109"/>
      <c r="AS112" s="21">
        <v>42552</v>
      </c>
    </row>
    <row r="113" spans="1:45" s="3" customFormat="1" ht="44.25" customHeight="1" x14ac:dyDescent="0.15">
      <c r="A113" s="88">
        <v>8697936153331</v>
      </c>
      <c r="B113" s="88" t="s">
        <v>8029</v>
      </c>
      <c r="C113" s="88" t="s">
        <v>14554</v>
      </c>
      <c r="D113" s="89" t="s">
        <v>15122</v>
      </c>
      <c r="E113" s="90" t="s">
        <v>15122</v>
      </c>
      <c r="F113" s="92">
        <v>0</v>
      </c>
      <c r="G113" s="92">
        <v>1</v>
      </c>
      <c r="H113" s="90">
        <v>1</v>
      </c>
      <c r="I113" s="90"/>
      <c r="J113" s="90"/>
      <c r="K113" s="90"/>
      <c r="L113" s="87" t="s">
        <v>2239</v>
      </c>
      <c r="M113" s="87" t="s">
        <v>2235</v>
      </c>
      <c r="N113" s="90" t="s">
        <v>9148</v>
      </c>
      <c r="O113" s="90">
        <v>30</v>
      </c>
      <c r="P113" s="90" t="s">
        <v>7423</v>
      </c>
      <c r="Q113" s="90">
        <v>10</v>
      </c>
      <c r="R113" s="90" t="s">
        <v>10834</v>
      </c>
      <c r="S113" s="93" t="s">
        <v>10744</v>
      </c>
      <c r="T113" s="90" t="s">
        <v>11416</v>
      </c>
      <c r="U113" s="93">
        <v>7.88</v>
      </c>
      <c r="V113" s="93">
        <v>7.03</v>
      </c>
      <c r="W113" s="93">
        <v>4.72</v>
      </c>
      <c r="X113" s="90" t="s">
        <v>11416</v>
      </c>
      <c r="Y113" s="56"/>
      <c r="Z113" s="88">
        <v>0</v>
      </c>
      <c r="AA113" s="110">
        <v>9.9700000000000006</v>
      </c>
      <c r="AB113" s="110"/>
      <c r="AC113" s="110">
        <v>9.9700000000000006</v>
      </c>
      <c r="AD113" s="71">
        <f t="shared" si="27"/>
        <v>10.867300000000002</v>
      </c>
      <c r="AE113" s="71">
        <f t="shared" si="28"/>
        <v>13.584125000000002</v>
      </c>
      <c r="AF113" s="71">
        <f t="shared" si="29"/>
        <v>14.670855000000003</v>
      </c>
      <c r="AG113" s="110">
        <f t="shared" si="24"/>
        <v>10.86</v>
      </c>
      <c r="AH113" s="110">
        <f t="shared" si="25"/>
        <v>13.58</v>
      </c>
      <c r="AI113" s="110">
        <f t="shared" si="26"/>
        <v>14.67</v>
      </c>
      <c r="AJ113" s="18">
        <v>42545</v>
      </c>
      <c r="AK113" s="18">
        <v>42547</v>
      </c>
      <c r="AL113" s="109"/>
      <c r="AM113" s="86" t="s">
        <v>15519</v>
      </c>
      <c r="AN113" s="86"/>
      <c r="AO113" s="86" t="s">
        <v>15870</v>
      </c>
      <c r="AP113" s="86"/>
      <c r="AQ113" s="86"/>
      <c r="AR113" s="109"/>
      <c r="AS113" s="21">
        <v>42552</v>
      </c>
    </row>
    <row r="114" spans="1:45" s="3" customFormat="1" ht="44.25" customHeight="1" x14ac:dyDescent="0.15">
      <c r="A114" s="88">
        <v>8699532097828</v>
      </c>
      <c r="B114" s="88" t="s">
        <v>8085</v>
      </c>
      <c r="C114" s="88" t="s">
        <v>14561</v>
      </c>
      <c r="D114" s="89" t="s">
        <v>15124</v>
      </c>
      <c r="E114" s="90" t="s">
        <v>15124</v>
      </c>
      <c r="F114" s="92">
        <v>0</v>
      </c>
      <c r="G114" s="95" t="s">
        <v>8818</v>
      </c>
      <c r="H114" s="90">
        <v>1</v>
      </c>
      <c r="I114" s="90"/>
      <c r="J114" s="90"/>
      <c r="K114" s="90"/>
      <c r="L114" s="87" t="s">
        <v>2182</v>
      </c>
      <c r="M114" s="87" t="s">
        <v>2183</v>
      </c>
      <c r="N114" s="90" t="s">
        <v>5462</v>
      </c>
      <c r="O114" s="90" t="s">
        <v>7472</v>
      </c>
      <c r="P114" s="90" t="s">
        <v>7423</v>
      </c>
      <c r="Q114" s="90">
        <v>28</v>
      </c>
      <c r="R114" s="90" t="s">
        <v>10834</v>
      </c>
      <c r="S114" s="93" t="s">
        <v>10785</v>
      </c>
      <c r="T114" s="90" t="s">
        <v>10742</v>
      </c>
      <c r="U114" s="93">
        <v>14.75</v>
      </c>
      <c r="V114" s="93">
        <v>12.75</v>
      </c>
      <c r="W114" s="93">
        <v>8.85</v>
      </c>
      <c r="X114" s="90" t="s">
        <v>12991</v>
      </c>
      <c r="Y114" s="56"/>
      <c r="Z114" s="88">
        <v>0</v>
      </c>
      <c r="AA114" s="110">
        <v>18.71</v>
      </c>
      <c r="AB114" s="110"/>
      <c r="AC114" s="110">
        <v>18.71</v>
      </c>
      <c r="AD114" s="71">
        <f t="shared" si="27"/>
        <v>20.306800000000003</v>
      </c>
      <c r="AE114" s="71">
        <f t="shared" si="28"/>
        <v>25.383500000000005</v>
      </c>
      <c r="AF114" s="71">
        <f t="shared" si="29"/>
        <v>27.414180000000009</v>
      </c>
      <c r="AG114" s="110">
        <f t="shared" si="24"/>
        <v>20.3</v>
      </c>
      <c r="AH114" s="110">
        <f t="shared" si="25"/>
        <v>25.38</v>
      </c>
      <c r="AI114" s="110">
        <f t="shared" si="26"/>
        <v>27.41</v>
      </c>
      <c r="AJ114" s="18">
        <v>42545</v>
      </c>
      <c r="AK114" s="18">
        <v>42547</v>
      </c>
      <c r="AL114" s="109"/>
      <c r="AM114" s="86" t="s">
        <v>15519</v>
      </c>
      <c r="AN114" s="86"/>
      <c r="AO114" s="86" t="s">
        <v>15801</v>
      </c>
      <c r="AP114" s="86"/>
      <c r="AQ114" s="86"/>
      <c r="AR114" s="109"/>
      <c r="AS114" s="21">
        <v>42552</v>
      </c>
    </row>
    <row r="115" spans="1:45" s="3" customFormat="1" ht="44.25" customHeight="1" x14ac:dyDescent="0.15">
      <c r="A115" s="88">
        <v>8699532099938</v>
      </c>
      <c r="B115" s="88" t="s">
        <v>9271</v>
      </c>
      <c r="C115" s="88" t="s">
        <v>14563</v>
      </c>
      <c r="D115" s="89" t="s">
        <v>15124</v>
      </c>
      <c r="E115" s="90" t="s">
        <v>15124</v>
      </c>
      <c r="F115" s="92">
        <v>0</v>
      </c>
      <c r="G115" s="95" t="s">
        <v>8818</v>
      </c>
      <c r="H115" s="90">
        <v>1</v>
      </c>
      <c r="I115" s="90"/>
      <c r="J115" s="90"/>
      <c r="K115" s="90"/>
      <c r="L115" s="87" t="s">
        <v>2180</v>
      </c>
      <c r="M115" s="87" t="s">
        <v>2179</v>
      </c>
      <c r="N115" s="90" t="s">
        <v>5462</v>
      </c>
      <c r="O115" s="90">
        <v>20</v>
      </c>
      <c r="P115" s="90" t="s">
        <v>7423</v>
      </c>
      <c r="Q115" s="90">
        <v>28</v>
      </c>
      <c r="R115" s="90" t="s">
        <v>10834</v>
      </c>
      <c r="S115" s="93" t="s">
        <v>10785</v>
      </c>
      <c r="T115" s="93" t="s">
        <v>11317</v>
      </c>
      <c r="U115" s="93">
        <v>14.28</v>
      </c>
      <c r="V115" s="93">
        <v>12.21</v>
      </c>
      <c r="W115" s="93">
        <v>8.56</v>
      </c>
      <c r="X115" s="93" t="s">
        <v>5831</v>
      </c>
      <c r="Y115" s="56"/>
      <c r="Z115" s="88">
        <v>0</v>
      </c>
      <c r="AA115" s="110">
        <v>18.100000000000001</v>
      </c>
      <c r="AB115" s="110"/>
      <c r="AC115" s="110">
        <v>18.100000000000001</v>
      </c>
      <c r="AD115" s="71">
        <f t="shared" si="27"/>
        <v>19.648000000000003</v>
      </c>
      <c r="AE115" s="71">
        <f t="shared" si="28"/>
        <v>24.560000000000002</v>
      </c>
      <c r="AF115" s="71">
        <f t="shared" si="29"/>
        <v>26.524800000000003</v>
      </c>
      <c r="AG115" s="110">
        <f t="shared" si="24"/>
        <v>19.64</v>
      </c>
      <c r="AH115" s="110">
        <f t="shared" si="25"/>
        <v>24.56</v>
      </c>
      <c r="AI115" s="110">
        <f t="shared" si="26"/>
        <v>26.52</v>
      </c>
      <c r="AJ115" s="18">
        <v>42545</v>
      </c>
      <c r="AK115" s="18">
        <v>42547</v>
      </c>
      <c r="AL115" s="109"/>
      <c r="AM115" s="86" t="s">
        <v>15519</v>
      </c>
      <c r="AN115" s="86"/>
      <c r="AO115" s="86" t="s">
        <v>15870</v>
      </c>
      <c r="AP115" s="86"/>
      <c r="AQ115" s="86"/>
      <c r="AR115" s="109"/>
      <c r="AS115" s="21">
        <v>42552</v>
      </c>
    </row>
    <row r="116" spans="1:45" s="3" customFormat="1" ht="44.25" customHeight="1" x14ac:dyDescent="0.15">
      <c r="A116" s="88">
        <v>8697529380052</v>
      </c>
      <c r="B116" s="88" t="s">
        <v>7644</v>
      </c>
      <c r="C116" s="88" t="s">
        <v>14601</v>
      </c>
      <c r="D116" s="89" t="s">
        <v>15124</v>
      </c>
      <c r="E116" s="90" t="s">
        <v>15124</v>
      </c>
      <c r="F116" s="92">
        <v>3</v>
      </c>
      <c r="G116" s="92">
        <v>3</v>
      </c>
      <c r="H116" s="90">
        <v>2</v>
      </c>
      <c r="I116" s="90"/>
      <c r="J116" s="90"/>
      <c r="K116" s="90"/>
      <c r="L116" s="87" t="s">
        <v>9353</v>
      </c>
      <c r="M116" s="87" t="s">
        <v>2941</v>
      </c>
      <c r="N116" s="90" t="s">
        <v>5020</v>
      </c>
      <c r="O116" s="90"/>
      <c r="P116" s="90"/>
      <c r="Q116" s="90">
        <v>15</v>
      </c>
      <c r="R116" s="90" t="s">
        <v>10834</v>
      </c>
      <c r="S116" s="93" t="s">
        <v>10744</v>
      </c>
      <c r="T116" s="90" t="s">
        <v>10567</v>
      </c>
      <c r="U116" s="93">
        <v>1.81</v>
      </c>
      <c r="V116" s="93">
        <v>1.81</v>
      </c>
      <c r="W116" s="93">
        <v>0</v>
      </c>
      <c r="X116" s="90" t="s">
        <v>10567</v>
      </c>
      <c r="Y116" s="56"/>
      <c r="Z116" s="88">
        <v>0</v>
      </c>
      <c r="AA116" s="110">
        <v>3.83</v>
      </c>
      <c r="AB116" s="110"/>
      <c r="AC116" s="110">
        <v>3.83</v>
      </c>
      <c r="AD116" s="71">
        <f t="shared" si="27"/>
        <v>4.1747000000000005</v>
      </c>
      <c r="AE116" s="71">
        <f t="shared" si="28"/>
        <v>5.2183750000000009</v>
      </c>
      <c r="AF116" s="71">
        <f t="shared" si="29"/>
        <v>5.6358450000000015</v>
      </c>
      <c r="AG116" s="110">
        <f t="shared" si="24"/>
        <v>4.17</v>
      </c>
      <c r="AH116" s="110">
        <f t="shared" si="25"/>
        <v>5.21</v>
      </c>
      <c r="AI116" s="110">
        <f t="shared" si="26"/>
        <v>5.63</v>
      </c>
      <c r="AJ116" s="18">
        <v>42447</v>
      </c>
      <c r="AK116" s="18">
        <v>42451</v>
      </c>
      <c r="AL116" s="109"/>
      <c r="AM116" s="86" t="s">
        <v>15519</v>
      </c>
      <c r="AN116" s="86"/>
      <c r="AO116" s="86" t="s">
        <v>15231</v>
      </c>
      <c r="AP116" s="86"/>
      <c r="AQ116" s="86"/>
      <c r="AR116" s="109"/>
      <c r="AS116" s="21">
        <v>42552</v>
      </c>
    </row>
    <row r="117" spans="1:45" s="3" customFormat="1" ht="44.25" customHeight="1" x14ac:dyDescent="0.15">
      <c r="A117" s="88">
        <v>8699530090241</v>
      </c>
      <c r="B117" s="88" t="s">
        <v>8065</v>
      </c>
      <c r="C117" s="88" t="s">
        <v>14650</v>
      </c>
      <c r="D117" s="89" t="s">
        <v>15124</v>
      </c>
      <c r="E117" s="90" t="s">
        <v>15124</v>
      </c>
      <c r="F117" s="92">
        <v>0</v>
      </c>
      <c r="G117" s="92">
        <v>2</v>
      </c>
      <c r="H117" s="90">
        <v>1</v>
      </c>
      <c r="I117" s="90"/>
      <c r="J117" s="90"/>
      <c r="K117" s="90"/>
      <c r="L117" s="87" t="s">
        <v>2529</v>
      </c>
      <c r="M117" s="87" t="s">
        <v>2530</v>
      </c>
      <c r="N117" s="90" t="s">
        <v>4730</v>
      </c>
      <c r="O117" s="90">
        <v>10</v>
      </c>
      <c r="P117" s="90" t="s">
        <v>7423</v>
      </c>
      <c r="Q117" s="90">
        <v>30</v>
      </c>
      <c r="R117" s="90" t="s">
        <v>10834</v>
      </c>
      <c r="S117" s="93" t="s">
        <v>10744</v>
      </c>
      <c r="T117" s="90" t="s">
        <v>5831</v>
      </c>
      <c r="U117" s="93">
        <v>7.47</v>
      </c>
      <c r="V117" s="93">
        <v>7.47</v>
      </c>
      <c r="W117" s="93">
        <v>7.47</v>
      </c>
      <c r="X117" s="90" t="s">
        <v>5831</v>
      </c>
      <c r="Y117" s="56"/>
      <c r="Z117" s="88">
        <v>0</v>
      </c>
      <c r="AA117" s="110">
        <v>15.81</v>
      </c>
      <c r="AB117" s="110"/>
      <c r="AC117" s="110">
        <v>15.81</v>
      </c>
      <c r="AD117" s="71">
        <f t="shared" si="27"/>
        <v>17.174800000000001</v>
      </c>
      <c r="AE117" s="71">
        <f t="shared" si="28"/>
        <v>21.468500000000002</v>
      </c>
      <c r="AF117" s="71">
        <f t="shared" si="29"/>
        <v>23.185980000000004</v>
      </c>
      <c r="AG117" s="110">
        <f t="shared" si="24"/>
        <v>17.170000000000002</v>
      </c>
      <c r="AH117" s="110">
        <f t="shared" si="25"/>
        <v>21.46</v>
      </c>
      <c r="AI117" s="110">
        <f t="shared" si="26"/>
        <v>23.18</v>
      </c>
      <c r="AJ117" s="18">
        <v>42447</v>
      </c>
      <c r="AK117" s="18">
        <v>42451</v>
      </c>
      <c r="AL117" s="109"/>
      <c r="AM117" s="86" t="s">
        <v>15519</v>
      </c>
      <c r="AN117" s="86"/>
      <c r="AO117" s="86" t="s">
        <v>15611</v>
      </c>
      <c r="AP117" s="86"/>
      <c r="AQ117" s="86"/>
      <c r="AR117" s="109"/>
      <c r="AS117" s="21">
        <v>42552</v>
      </c>
    </row>
    <row r="118" spans="1:45" s="3" customFormat="1" ht="44.25" customHeight="1" x14ac:dyDescent="0.15">
      <c r="A118" s="88">
        <v>8699530090258</v>
      </c>
      <c r="B118" s="88" t="s">
        <v>8065</v>
      </c>
      <c r="C118" s="88" t="s">
        <v>14650</v>
      </c>
      <c r="D118" s="89" t="s">
        <v>15124</v>
      </c>
      <c r="E118" s="90" t="s">
        <v>15124</v>
      </c>
      <c r="F118" s="92">
        <v>0</v>
      </c>
      <c r="G118" s="92">
        <v>2</v>
      </c>
      <c r="H118" s="90">
        <v>1</v>
      </c>
      <c r="I118" s="90"/>
      <c r="J118" s="90"/>
      <c r="K118" s="90"/>
      <c r="L118" s="87" t="s">
        <v>2531</v>
      </c>
      <c r="M118" s="87" t="s">
        <v>2530</v>
      </c>
      <c r="N118" s="90" t="s">
        <v>4730</v>
      </c>
      <c r="O118" s="90">
        <v>20</v>
      </c>
      <c r="P118" s="90" t="s">
        <v>7423</v>
      </c>
      <c r="Q118" s="90">
        <v>30</v>
      </c>
      <c r="R118" s="90" t="s">
        <v>10834</v>
      </c>
      <c r="S118" s="93" t="s">
        <v>10744</v>
      </c>
      <c r="T118" s="90" t="s">
        <v>5831</v>
      </c>
      <c r="U118" s="93">
        <v>7.47</v>
      </c>
      <c r="V118" s="93">
        <v>7.47</v>
      </c>
      <c r="W118" s="93">
        <v>7.47</v>
      </c>
      <c r="X118" s="90" t="s">
        <v>5831</v>
      </c>
      <c r="Y118" s="56"/>
      <c r="Z118" s="88">
        <v>0</v>
      </c>
      <c r="AA118" s="110">
        <v>15.81</v>
      </c>
      <c r="AB118" s="110"/>
      <c r="AC118" s="110">
        <v>15.81</v>
      </c>
      <c r="AD118" s="71">
        <f t="shared" si="27"/>
        <v>17.174800000000001</v>
      </c>
      <c r="AE118" s="71">
        <f t="shared" si="28"/>
        <v>21.468500000000002</v>
      </c>
      <c r="AF118" s="71">
        <f t="shared" si="29"/>
        <v>23.185980000000004</v>
      </c>
      <c r="AG118" s="110">
        <f t="shared" si="24"/>
        <v>17.170000000000002</v>
      </c>
      <c r="AH118" s="110">
        <f t="shared" si="25"/>
        <v>21.46</v>
      </c>
      <c r="AI118" s="110">
        <f t="shared" si="26"/>
        <v>23.18</v>
      </c>
      <c r="AJ118" s="18">
        <v>42447</v>
      </c>
      <c r="AK118" s="18">
        <v>42451</v>
      </c>
      <c r="AL118" s="109"/>
      <c r="AM118" s="86" t="s">
        <v>15519</v>
      </c>
      <c r="AN118" s="86"/>
      <c r="AO118" s="86" t="s">
        <v>15611</v>
      </c>
      <c r="AP118" s="86"/>
      <c r="AQ118" s="86"/>
      <c r="AR118" s="109"/>
      <c r="AS118" s="21">
        <v>42552</v>
      </c>
    </row>
    <row r="119" spans="1:45" s="3" customFormat="1" ht="44.25" customHeight="1" x14ac:dyDescent="0.15">
      <c r="A119" s="88">
        <v>8699504440027</v>
      </c>
      <c r="B119" s="88" t="s">
        <v>7792</v>
      </c>
      <c r="C119" s="88" t="s">
        <v>14936</v>
      </c>
      <c r="D119" s="89" t="s">
        <v>15124</v>
      </c>
      <c r="E119" s="90" t="s">
        <v>11418</v>
      </c>
      <c r="F119" s="92">
        <v>4</v>
      </c>
      <c r="G119" s="92">
        <v>1</v>
      </c>
      <c r="H119" s="92">
        <v>2</v>
      </c>
      <c r="I119" s="92"/>
      <c r="J119" s="92"/>
      <c r="K119" s="92"/>
      <c r="L119" s="87" t="s">
        <v>3348</v>
      </c>
      <c r="M119" s="87" t="s">
        <v>3346</v>
      </c>
      <c r="N119" s="90" t="s">
        <v>6348</v>
      </c>
      <c r="O119" s="90"/>
      <c r="P119" s="90"/>
      <c r="Q119" s="90">
        <v>10</v>
      </c>
      <c r="R119" s="90" t="s">
        <v>10834</v>
      </c>
      <c r="S119" s="93" t="s">
        <v>10785</v>
      </c>
      <c r="T119" s="90" t="s">
        <v>10567</v>
      </c>
      <c r="U119" s="93">
        <v>1.91</v>
      </c>
      <c r="V119" s="93">
        <v>1.91</v>
      </c>
      <c r="W119" s="93">
        <v>0</v>
      </c>
      <c r="X119" s="90" t="s">
        <v>10567</v>
      </c>
      <c r="Y119" s="56"/>
      <c r="Z119" s="88">
        <v>0</v>
      </c>
      <c r="AA119" s="110">
        <v>4.04</v>
      </c>
      <c r="AB119" s="110"/>
      <c r="AC119" s="110">
        <v>4.04</v>
      </c>
      <c r="AD119" s="71">
        <f t="shared" si="27"/>
        <v>4.4036</v>
      </c>
      <c r="AE119" s="71">
        <f t="shared" si="28"/>
        <v>5.5045000000000002</v>
      </c>
      <c r="AF119" s="71">
        <f t="shared" si="29"/>
        <v>5.9448600000000003</v>
      </c>
      <c r="AG119" s="110">
        <f t="shared" si="24"/>
        <v>4.4000000000000004</v>
      </c>
      <c r="AH119" s="110">
        <f t="shared" si="25"/>
        <v>5.5</v>
      </c>
      <c r="AI119" s="110">
        <f t="shared" si="26"/>
        <v>5.94</v>
      </c>
      <c r="AJ119" s="18">
        <v>42447</v>
      </c>
      <c r="AK119" s="18">
        <v>42451</v>
      </c>
      <c r="AL119" s="109"/>
      <c r="AM119" s="86" t="s">
        <v>15519</v>
      </c>
      <c r="AN119" s="86"/>
      <c r="AO119" s="86" t="s">
        <v>15264</v>
      </c>
      <c r="AP119" s="86"/>
      <c r="AQ119" s="86"/>
      <c r="AR119" s="109"/>
      <c r="AS119" s="21">
        <v>42552</v>
      </c>
    </row>
    <row r="120" spans="1:45" s="3" customFormat="1" ht="44.25" customHeight="1" x14ac:dyDescent="0.15">
      <c r="A120" s="88">
        <v>8699504120073</v>
      </c>
      <c r="B120" s="88" t="s">
        <v>8034</v>
      </c>
      <c r="C120" s="88" t="s">
        <v>14692</v>
      </c>
      <c r="D120" s="89" t="s">
        <v>15124</v>
      </c>
      <c r="E120" s="90" t="s">
        <v>11418</v>
      </c>
      <c r="F120" s="92">
        <v>4</v>
      </c>
      <c r="G120" s="92">
        <v>2</v>
      </c>
      <c r="H120" s="92">
        <v>2</v>
      </c>
      <c r="I120" s="92"/>
      <c r="J120" s="92"/>
      <c r="K120" s="92"/>
      <c r="L120" s="87" t="s">
        <v>4127</v>
      </c>
      <c r="M120" s="87" t="s">
        <v>4126</v>
      </c>
      <c r="N120" s="90" t="s">
        <v>6348</v>
      </c>
      <c r="O120" s="90">
        <v>25</v>
      </c>
      <c r="P120" s="90" t="s">
        <v>7423</v>
      </c>
      <c r="Q120" s="90">
        <v>50</v>
      </c>
      <c r="R120" s="90" t="s">
        <v>10834</v>
      </c>
      <c r="S120" s="93" t="s">
        <v>10744</v>
      </c>
      <c r="T120" s="90" t="s">
        <v>10567</v>
      </c>
      <c r="U120" s="93">
        <v>1.49</v>
      </c>
      <c r="V120" s="93">
        <v>1.49</v>
      </c>
      <c r="W120" s="93">
        <v>0</v>
      </c>
      <c r="X120" s="90" t="s">
        <v>10567</v>
      </c>
      <c r="Y120" s="56">
        <v>1</v>
      </c>
      <c r="Z120" s="88">
        <v>0</v>
      </c>
      <c r="AA120" s="110">
        <v>3.62</v>
      </c>
      <c r="AB120" s="110"/>
      <c r="AC120" s="110">
        <v>3.62</v>
      </c>
      <c r="AD120" s="71">
        <f t="shared" si="27"/>
        <v>3.9458000000000002</v>
      </c>
      <c r="AE120" s="71">
        <f t="shared" si="28"/>
        <v>4.9322499999999998</v>
      </c>
      <c r="AF120" s="71">
        <f t="shared" si="29"/>
        <v>5.3268300000000002</v>
      </c>
      <c r="AG120" s="110">
        <f t="shared" si="24"/>
        <v>3.94</v>
      </c>
      <c r="AH120" s="110">
        <f t="shared" si="25"/>
        <v>4.93</v>
      </c>
      <c r="AI120" s="110">
        <f t="shared" si="26"/>
        <v>5.32</v>
      </c>
      <c r="AJ120" s="18">
        <v>42468</v>
      </c>
      <c r="AK120" s="18">
        <v>42472</v>
      </c>
      <c r="AL120" s="109"/>
      <c r="AM120" s="86" t="s">
        <v>15519</v>
      </c>
      <c r="AN120" s="86"/>
      <c r="AO120" s="86" t="s">
        <v>15357</v>
      </c>
      <c r="AP120" s="86"/>
      <c r="AQ120" s="86"/>
      <c r="AR120" s="109"/>
      <c r="AS120" s="21">
        <v>42552</v>
      </c>
    </row>
    <row r="121" spans="1:45" s="3" customFormat="1" ht="44.25" customHeight="1" x14ac:dyDescent="0.15">
      <c r="A121" s="88">
        <v>8699689571127</v>
      </c>
      <c r="B121" s="88" t="s">
        <v>7851</v>
      </c>
      <c r="C121" s="88" t="s">
        <v>14673</v>
      </c>
      <c r="D121" s="89" t="s">
        <v>15122</v>
      </c>
      <c r="E121" s="90" t="s">
        <v>11418</v>
      </c>
      <c r="F121" s="92">
        <v>4</v>
      </c>
      <c r="G121" s="92">
        <v>2</v>
      </c>
      <c r="H121" s="92">
        <v>2</v>
      </c>
      <c r="I121" s="92"/>
      <c r="J121" s="92"/>
      <c r="K121" s="92"/>
      <c r="L121" s="87" t="s">
        <v>4742</v>
      </c>
      <c r="M121" s="87" t="s">
        <v>8477</v>
      </c>
      <c r="N121" s="90" t="s">
        <v>10965</v>
      </c>
      <c r="O121" s="90" t="s">
        <v>8478</v>
      </c>
      <c r="P121" s="90" t="s">
        <v>7423</v>
      </c>
      <c r="Q121" s="90">
        <v>150</v>
      </c>
      <c r="R121" s="90" t="s">
        <v>10834</v>
      </c>
      <c r="S121" s="93" t="s">
        <v>10744</v>
      </c>
      <c r="T121" s="90" t="s">
        <v>10567</v>
      </c>
      <c r="U121" s="93">
        <v>1.79</v>
      </c>
      <c r="V121" s="93">
        <v>1.79</v>
      </c>
      <c r="W121" s="93">
        <v>0</v>
      </c>
      <c r="X121" s="90" t="s">
        <v>10567</v>
      </c>
      <c r="Y121" s="56"/>
      <c r="Z121" s="88">
        <v>0</v>
      </c>
      <c r="AA121" s="110">
        <v>3.77</v>
      </c>
      <c r="AB121" s="110"/>
      <c r="AC121" s="110">
        <v>3.77</v>
      </c>
      <c r="AD121" s="71">
        <f t="shared" si="27"/>
        <v>4.1093000000000002</v>
      </c>
      <c r="AE121" s="71">
        <f t="shared" si="28"/>
        <v>5.1366250000000004</v>
      </c>
      <c r="AF121" s="71">
        <f t="shared" si="29"/>
        <v>5.5475550000000009</v>
      </c>
      <c r="AG121" s="110">
        <f t="shared" si="24"/>
        <v>4.0999999999999996</v>
      </c>
      <c r="AH121" s="110">
        <f t="shared" si="25"/>
        <v>5.13</v>
      </c>
      <c r="AI121" s="110">
        <f t="shared" si="26"/>
        <v>5.54</v>
      </c>
      <c r="AJ121" s="18">
        <v>42447</v>
      </c>
      <c r="AK121" s="18">
        <v>42451</v>
      </c>
      <c r="AL121" s="109"/>
      <c r="AM121" s="86" t="s">
        <v>15519</v>
      </c>
      <c r="AN121" s="86"/>
      <c r="AO121" s="86" t="s">
        <v>15244</v>
      </c>
      <c r="AP121" s="86"/>
      <c r="AQ121" s="86"/>
      <c r="AR121" s="109"/>
      <c r="AS121" s="21">
        <v>42552</v>
      </c>
    </row>
    <row r="122" spans="1:45" s="3" customFormat="1" ht="44.25" customHeight="1" x14ac:dyDescent="0.15">
      <c r="A122" s="88">
        <v>8699530360016</v>
      </c>
      <c r="B122" s="88" t="s">
        <v>7884</v>
      </c>
      <c r="C122" s="88" t="s">
        <v>14756</v>
      </c>
      <c r="D122" s="89" t="s">
        <v>15124</v>
      </c>
      <c r="E122" s="90" t="s">
        <v>11418</v>
      </c>
      <c r="F122" s="92">
        <v>4</v>
      </c>
      <c r="G122" s="90">
        <v>2</v>
      </c>
      <c r="H122" s="92">
        <v>2</v>
      </c>
      <c r="I122" s="92"/>
      <c r="J122" s="92"/>
      <c r="K122" s="92"/>
      <c r="L122" s="87" t="s">
        <v>12490</v>
      </c>
      <c r="M122" s="87" t="s">
        <v>4729</v>
      </c>
      <c r="N122" s="90" t="s">
        <v>4730</v>
      </c>
      <c r="O122" s="103">
        <v>0.02</v>
      </c>
      <c r="P122" s="94" t="s">
        <v>8992</v>
      </c>
      <c r="Q122" s="90">
        <v>30</v>
      </c>
      <c r="R122" s="90" t="s">
        <v>10834</v>
      </c>
      <c r="S122" s="93" t="s">
        <v>10785</v>
      </c>
      <c r="T122" s="90" t="s">
        <v>10567</v>
      </c>
      <c r="U122" s="93">
        <v>2.7699999999999996</v>
      </c>
      <c r="V122" s="93">
        <v>2.7699999999999996</v>
      </c>
      <c r="W122" s="93">
        <v>0</v>
      </c>
      <c r="X122" s="90" t="s">
        <v>10567</v>
      </c>
      <c r="Y122" s="56"/>
      <c r="Z122" s="88">
        <v>0</v>
      </c>
      <c r="AA122" s="110">
        <v>5.86</v>
      </c>
      <c r="AB122" s="110"/>
      <c r="AC122" s="110">
        <v>5.86</v>
      </c>
      <c r="AD122" s="71">
        <f t="shared" si="27"/>
        <v>6.3874000000000004</v>
      </c>
      <c r="AE122" s="71">
        <f t="shared" si="28"/>
        <v>7.9842500000000003</v>
      </c>
      <c r="AF122" s="71">
        <f t="shared" si="29"/>
        <v>8.6229900000000015</v>
      </c>
      <c r="AG122" s="110">
        <f t="shared" si="24"/>
        <v>6.38</v>
      </c>
      <c r="AH122" s="110">
        <f t="shared" si="25"/>
        <v>7.98</v>
      </c>
      <c r="AI122" s="110">
        <f t="shared" si="26"/>
        <v>8.6199999999999992</v>
      </c>
      <c r="AJ122" s="18">
        <v>42447</v>
      </c>
      <c r="AK122" s="18">
        <v>42451</v>
      </c>
      <c r="AL122" s="109"/>
      <c r="AM122" s="86" t="s">
        <v>15519</v>
      </c>
      <c r="AN122" s="86"/>
      <c r="AO122" s="86" t="s">
        <v>15265</v>
      </c>
      <c r="AP122" s="86"/>
      <c r="AQ122" s="86"/>
      <c r="AR122" s="109"/>
      <c r="AS122" s="21">
        <v>42552</v>
      </c>
    </row>
    <row r="123" spans="1:45" s="3" customFormat="1" ht="44.25" customHeight="1" x14ac:dyDescent="0.15">
      <c r="A123" s="88">
        <v>8699530090098</v>
      </c>
      <c r="B123" s="88" t="s">
        <v>7649</v>
      </c>
      <c r="C123" s="88" t="s">
        <v>14549</v>
      </c>
      <c r="D123" s="89" t="s">
        <v>15122</v>
      </c>
      <c r="E123" s="90" t="s">
        <v>11418</v>
      </c>
      <c r="F123" s="92">
        <v>4</v>
      </c>
      <c r="G123" s="92">
        <v>1</v>
      </c>
      <c r="H123" s="92">
        <v>3</v>
      </c>
      <c r="I123" s="92"/>
      <c r="J123" s="92"/>
      <c r="K123" s="92"/>
      <c r="L123" s="87" t="s">
        <v>2373</v>
      </c>
      <c r="M123" s="87" t="s">
        <v>8447</v>
      </c>
      <c r="N123" s="90" t="s">
        <v>4730</v>
      </c>
      <c r="O123" s="90" t="s">
        <v>8450</v>
      </c>
      <c r="P123" s="90" t="s">
        <v>7423</v>
      </c>
      <c r="Q123" s="90">
        <v>20</v>
      </c>
      <c r="R123" s="90" t="s">
        <v>10834</v>
      </c>
      <c r="S123" s="93" t="s">
        <v>10744</v>
      </c>
      <c r="T123" s="90" t="s">
        <v>10567</v>
      </c>
      <c r="U123" s="93">
        <v>0.86756825720847153</v>
      </c>
      <c r="V123" s="93">
        <v>0.86756825720847153</v>
      </c>
      <c r="W123" s="93">
        <v>0</v>
      </c>
      <c r="X123" s="90" t="s">
        <v>10567</v>
      </c>
      <c r="Y123" s="56"/>
      <c r="Z123" s="88">
        <v>0</v>
      </c>
      <c r="AA123" s="110">
        <v>2.11</v>
      </c>
      <c r="AB123" s="110"/>
      <c r="AC123" s="110">
        <v>2.11</v>
      </c>
      <c r="AD123" s="71">
        <f t="shared" si="27"/>
        <v>2.2999000000000001</v>
      </c>
      <c r="AE123" s="71">
        <f t="shared" si="28"/>
        <v>2.8748750000000003</v>
      </c>
      <c r="AF123" s="71">
        <f t="shared" si="29"/>
        <v>3.1048650000000007</v>
      </c>
      <c r="AG123" s="110">
        <f t="shared" si="24"/>
        <v>2.29</v>
      </c>
      <c r="AH123" s="110">
        <f t="shared" si="25"/>
        <v>2.87</v>
      </c>
      <c r="AI123" s="110">
        <f t="shared" si="26"/>
        <v>3.1</v>
      </c>
      <c r="AJ123" s="18">
        <v>42421</v>
      </c>
      <c r="AK123" s="18">
        <v>42422</v>
      </c>
      <c r="AL123" s="109"/>
      <c r="AM123" s="86" t="s">
        <v>15519</v>
      </c>
      <c r="AN123" s="86"/>
      <c r="AO123" s="86" t="s">
        <v>15056</v>
      </c>
      <c r="AP123" s="86"/>
      <c r="AQ123" s="86"/>
      <c r="AR123" s="109"/>
      <c r="AS123" s="21">
        <v>42552</v>
      </c>
    </row>
    <row r="124" spans="1:45" s="3" customFormat="1" ht="44.25" customHeight="1" x14ac:dyDescent="0.15">
      <c r="A124" s="88">
        <v>8699278340028</v>
      </c>
      <c r="B124" s="88" t="s">
        <v>14320</v>
      </c>
      <c r="C124" s="88" t="s">
        <v>14389</v>
      </c>
      <c r="D124" s="89" t="s">
        <v>15124</v>
      </c>
      <c r="E124" s="89" t="s">
        <v>15124</v>
      </c>
      <c r="F124" s="92">
        <v>0</v>
      </c>
      <c r="G124" s="92">
        <v>2</v>
      </c>
      <c r="H124" s="90">
        <v>1</v>
      </c>
      <c r="I124" s="90"/>
      <c r="J124" s="90"/>
      <c r="K124" s="90"/>
      <c r="L124" s="87" t="s">
        <v>4530</v>
      </c>
      <c r="M124" s="97" t="s">
        <v>4531</v>
      </c>
      <c r="N124" s="90" t="s">
        <v>4532</v>
      </c>
      <c r="O124" s="90" t="s">
        <v>8436</v>
      </c>
      <c r="P124" s="90" t="s">
        <v>7423</v>
      </c>
      <c r="Q124" s="90">
        <v>30</v>
      </c>
      <c r="R124" s="90" t="s">
        <v>10834</v>
      </c>
      <c r="S124" s="93" t="s">
        <v>10785</v>
      </c>
      <c r="T124" s="90" t="s">
        <v>5831</v>
      </c>
      <c r="U124" s="93">
        <v>8.1199999999999992</v>
      </c>
      <c r="V124" s="93">
        <v>8.1199999999999992</v>
      </c>
      <c r="W124" s="93">
        <v>8.1199999999999992</v>
      </c>
      <c r="X124" s="90" t="s">
        <v>5831</v>
      </c>
      <c r="Y124" s="56"/>
      <c r="Z124" s="88">
        <v>0</v>
      </c>
      <c r="AA124" s="110">
        <v>12.64</v>
      </c>
      <c r="AB124" s="110"/>
      <c r="AC124" s="110">
        <v>12.64</v>
      </c>
      <c r="AD124" s="71">
        <f t="shared" si="27"/>
        <v>13.751200000000001</v>
      </c>
      <c r="AE124" s="71">
        <f t="shared" si="28"/>
        <v>17.189</v>
      </c>
      <c r="AF124" s="71">
        <f t="shared" si="29"/>
        <v>18.564120000000003</v>
      </c>
      <c r="AG124" s="110">
        <f t="shared" si="24"/>
        <v>13.75</v>
      </c>
      <c r="AH124" s="110">
        <f t="shared" si="25"/>
        <v>17.18</v>
      </c>
      <c r="AI124" s="110">
        <f t="shared" si="26"/>
        <v>18.559999999999999</v>
      </c>
      <c r="AJ124" s="18">
        <v>42447</v>
      </c>
      <c r="AK124" s="18">
        <v>42451</v>
      </c>
      <c r="AL124" s="109"/>
      <c r="AM124" s="86" t="s">
        <v>15519</v>
      </c>
      <c r="AN124" s="86"/>
      <c r="AO124" s="86" t="s">
        <v>15223</v>
      </c>
      <c r="AP124" s="86"/>
      <c r="AQ124" s="86"/>
      <c r="AR124" s="109"/>
      <c r="AS124" s="21">
        <v>42552</v>
      </c>
    </row>
    <row r="125" spans="1:45" s="3" customFormat="1" ht="44.25" customHeight="1" x14ac:dyDescent="0.15">
      <c r="A125" s="88">
        <v>8697930023012</v>
      </c>
      <c r="B125" s="88" t="s">
        <v>7703</v>
      </c>
      <c r="C125" s="88" t="s">
        <v>14972</v>
      </c>
      <c r="D125" s="89" t="s">
        <v>15122</v>
      </c>
      <c r="E125" s="90" t="s">
        <v>11418</v>
      </c>
      <c r="F125" s="92">
        <v>4</v>
      </c>
      <c r="G125" s="92">
        <v>1</v>
      </c>
      <c r="H125" s="92">
        <v>2</v>
      </c>
      <c r="I125" s="92"/>
      <c r="J125" s="92"/>
      <c r="K125" s="92"/>
      <c r="L125" s="87" t="s">
        <v>10412</v>
      </c>
      <c r="M125" s="87" t="s">
        <v>8452</v>
      </c>
      <c r="N125" s="90" t="s">
        <v>4838</v>
      </c>
      <c r="O125" s="90" t="s">
        <v>8453</v>
      </c>
      <c r="P125" s="90" t="s">
        <v>7423</v>
      </c>
      <c r="Q125" s="90">
        <v>20</v>
      </c>
      <c r="R125" s="90" t="s">
        <v>10834</v>
      </c>
      <c r="S125" s="93" t="s">
        <v>10744</v>
      </c>
      <c r="T125" s="90" t="s">
        <v>10567</v>
      </c>
      <c r="U125" s="93">
        <v>1.87</v>
      </c>
      <c r="V125" s="93">
        <v>1.87</v>
      </c>
      <c r="W125" s="93">
        <v>0</v>
      </c>
      <c r="X125" s="90" t="s">
        <v>10567</v>
      </c>
      <c r="Y125" s="56"/>
      <c r="Z125" s="88">
        <v>0</v>
      </c>
      <c r="AA125" s="110">
        <v>3.94</v>
      </c>
      <c r="AB125" s="110"/>
      <c r="AC125" s="110">
        <v>3.94</v>
      </c>
      <c r="AD125" s="71">
        <f t="shared" si="27"/>
        <v>4.2946</v>
      </c>
      <c r="AE125" s="71">
        <f t="shared" si="28"/>
        <v>5.3682499999999997</v>
      </c>
      <c r="AF125" s="71">
        <f t="shared" si="29"/>
        <v>5.7977100000000004</v>
      </c>
      <c r="AG125" s="110">
        <f t="shared" si="24"/>
        <v>4.29</v>
      </c>
      <c r="AH125" s="110">
        <f t="shared" si="25"/>
        <v>5.36</v>
      </c>
      <c r="AI125" s="110">
        <f t="shared" si="26"/>
        <v>5.79</v>
      </c>
      <c r="AJ125" s="18">
        <v>42545</v>
      </c>
      <c r="AK125" s="18">
        <v>42547</v>
      </c>
      <c r="AL125" s="109"/>
      <c r="AM125" s="86" t="s">
        <v>15519</v>
      </c>
      <c r="AN125" s="86"/>
      <c r="AO125" s="86" t="s">
        <v>15821</v>
      </c>
      <c r="AP125" s="86"/>
      <c r="AQ125" s="86"/>
      <c r="AR125" s="109"/>
      <c r="AS125" s="21">
        <v>42552</v>
      </c>
    </row>
    <row r="126" spans="1:45" s="3" customFormat="1" ht="44.25" customHeight="1" x14ac:dyDescent="0.15">
      <c r="A126" s="88">
        <v>8699822650276</v>
      </c>
      <c r="B126" s="88" t="s">
        <v>8845</v>
      </c>
      <c r="C126" s="88" t="s">
        <v>14646</v>
      </c>
      <c r="D126" s="89" t="s">
        <v>15124</v>
      </c>
      <c r="E126" s="89" t="s">
        <v>15124</v>
      </c>
      <c r="F126" s="92">
        <v>6</v>
      </c>
      <c r="G126" s="92">
        <v>1</v>
      </c>
      <c r="H126" s="90">
        <v>1</v>
      </c>
      <c r="I126" s="90"/>
      <c r="J126" s="90"/>
      <c r="K126" s="90"/>
      <c r="L126" s="87" t="s">
        <v>2617</v>
      </c>
      <c r="M126" s="87" t="s">
        <v>2615</v>
      </c>
      <c r="N126" s="90" t="s">
        <v>5576</v>
      </c>
      <c r="O126" s="92">
        <v>0.5</v>
      </c>
      <c r="P126" s="90" t="s">
        <v>7424</v>
      </c>
      <c r="Q126" s="90">
        <v>200</v>
      </c>
      <c r="R126" s="90" t="s">
        <v>10834</v>
      </c>
      <c r="S126" s="93" t="s">
        <v>10785</v>
      </c>
      <c r="T126" s="89" t="s">
        <v>6300</v>
      </c>
      <c r="U126" s="93">
        <v>3.89</v>
      </c>
      <c r="V126" s="93">
        <v>3.89</v>
      </c>
      <c r="W126" s="93">
        <v>3.89</v>
      </c>
      <c r="X126" s="89" t="s">
        <v>6300</v>
      </c>
      <c r="Y126" s="56"/>
      <c r="Z126" s="88">
        <v>0</v>
      </c>
      <c r="AA126" s="110">
        <v>8.2100000000000009</v>
      </c>
      <c r="AB126" s="110"/>
      <c r="AC126" s="110">
        <v>8.2100000000000009</v>
      </c>
      <c r="AD126" s="93">
        <f t="shared" si="27"/>
        <v>8.9489000000000019</v>
      </c>
      <c r="AE126" s="93">
        <f t="shared" si="28"/>
        <v>11.186125000000002</v>
      </c>
      <c r="AF126" s="93">
        <f t="shared" si="29"/>
        <v>12.081015000000003</v>
      </c>
      <c r="AG126" s="110">
        <f t="shared" si="24"/>
        <v>8.94</v>
      </c>
      <c r="AH126" s="110">
        <f t="shared" si="25"/>
        <v>11.18</v>
      </c>
      <c r="AI126" s="110">
        <f t="shared" si="26"/>
        <v>12.08</v>
      </c>
      <c r="AJ126" s="123">
        <v>42650</v>
      </c>
      <c r="AK126" s="123">
        <v>42654</v>
      </c>
      <c r="AL126" s="108"/>
      <c r="AM126" s="86" t="s">
        <v>15519</v>
      </c>
      <c r="AN126" s="86"/>
      <c r="AO126" s="122" t="s">
        <v>16111</v>
      </c>
      <c r="AP126" s="122"/>
      <c r="AQ126" s="122"/>
      <c r="AR126" s="108"/>
      <c r="AS126" s="21">
        <v>42650</v>
      </c>
    </row>
    <row r="127" spans="1:45" s="3" customFormat="1" ht="44.25" customHeight="1" x14ac:dyDescent="0.15">
      <c r="A127" s="88">
        <v>8699514010203</v>
      </c>
      <c r="B127" s="88" t="s">
        <v>7658</v>
      </c>
      <c r="C127" s="88" t="s">
        <v>14581</v>
      </c>
      <c r="D127" s="89" t="s">
        <v>15124</v>
      </c>
      <c r="E127" s="90" t="s">
        <v>11418</v>
      </c>
      <c r="F127" s="92">
        <v>4</v>
      </c>
      <c r="G127" s="92">
        <v>1</v>
      </c>
      <c r="H127" s="92">
        <v>2</v>
      </c>
      <c r="I127" s="92"/>
      <c r="J127" s="92"/>
      <c r="K127" s="92"/>
      <c r="L127" s="87" t="s">
        <v>10523</v>
      </c>
      <c r="M127" s="87" t="s">
        <v>1946</v>
      </c>
      <c r="N127" s="90" t="s">
        <v>5496</v>
      </c>
      <c r="O127" s="90">
        <v>275</v>
      </c>
      <c r="P127" s="90" t="s">
        <v>7423</v>
      </c>
      <c r="Q127" s="90">
        <v>10</v>
      </c>
      <c r="R127" s="90" t="s">
        <v>10834</v>
      </c>
      <c r="S127" s="93" t="s">
        <v>10744</v>
      </c>
      <c r="T127" s="90" t="s">
        <v>10567</v>
      </c>
      <c r="U127" s="93">
        <v>0.91</v>
      </c>
      <c r="V127" s="93">
        <v>0.91</v>
      </c>
      <c r="W127" s="93">
        <v>0</v>
      </c>
      <c r="X127" s="90" t="s">
        <v>10567</v>
      </c>
      <c r="Y127" s="56"/>
      <c r="Z127" s="88">
        <v>0</v>
      </c>
      <c r="AA127" s="110">
        <v>1.92</v>
      </c>
      <c r="AB127" s="110"/>
      <c r="AC127" s="110">
        <v>1.92</v>
      </c>
      <c r="AD127" s="93">
        <f t="shared" si="27"/>
        <v>2.0928</v>
      </c>
      <c r="AE127" s="93">
        <f t="shared" si="28"/>
        <v>2.6160000000000001</v>
      </c>
      <c r="AF127" s="93">
        <f t="shared" si="29"/>
        <v>2.8252800000000002</v>
      </c>
      <c r="AG127" s="110">
        <f t="shared" si="24"/>
        <v>2.09</v>
      </c>
      <c r="AH127" s="110">
        <f t="shared" si="25"/>
        <v>2.61</v>
      </c>
      <c r="AI127" s="110">
        <f t="shared" si="26"/>
        <v>2.82</v>
      </c>
      <c r="AJ127" s="123">
        <v>42447</v>
      </c>
      <c r="AK127" s="123">
        <v>42451</v>
      </c>
      <c r="AL127" s="108"/>
      <c r="AM127" s="86" t="s">
        <v>15519</v>
      </c>
      <c r="AN127" s="86"/>
      <c r="AO127" s="122" t="s">
        <v>15236</v>
      </c>
      <c r="AP127" s="122"/>
      <c r="AQ127" s="122"/>
      <c r="AR127" s="108"/>
      <c r="AS127" s="21">
        <v>42650</v>
      </c>
    </row>
    <row r="128" spans="1:45" s="3" customFormat="1" ht="44.25" customHeight="1" x14ac:dyDescent="0.15">
      <c r="A128" s="88">
        <v>8697936092029</v>
      </c>
      <c r="B128" s="88" t="s">
        <v>7764</v>
      </c>
      <c r="C128" s="88" t="s">
        <v>14872</v>
      </c>
      <c r="D128" s="89" t="s">
        <v>15122</v>
      </c>
      <c r="E128" s="90" t="s">
        <v>15122</v>
      </c>
      <c r="F128" s="92">
        <v>0</v>
      </c>
      <c r="G128" s="90">
        <v>2</v>
      </c>
      <c r="H128" s="92">
        <v>3</v>
      </c>
      <c r="I128" s="92"/>
      <c r="J128" s="92"/>
      <c r="K128" s="92"/>
      <c r="L128" s="87" t="s">
        <v>10205</v>
      </c>
      <c r="M128" s="87" t="s">
        <v>10209</v>
      </c>
      <c r="N128" s="90" t="s">
        <v>9148</v>
      </c>
      <c r="O128" s="90" t="s">
        <v>10204</v>
      </c>
      <c r="P128" s="90" t="s">
        <v>7423</v>
      </c>
      <c r="Q128" s="90">
        <v>10</v>
      </c>
      <c r="R128" s="90" t="s">
        <v>10834</v>
      </c>
      <c r="S128" s="93" t="s">
        <v>10744</v>
      </c>
      <c r="T128" s="90" t="s">
        <v>10567</v>
      </c>
      <c r="U128" s="93">
        <v>6.54</v>
      </c>
      <c r="V128" s="93">
        <v>6.54</v>
      </c>
      <c r="W128" s="93">
        <v>6.54</v>
      </c>
      <c r="X128" s="90" t="s">
        <v>10567</v>
      </c>
      <c r="Y128" s="56"/>
      <c r="Z128" s="88">
        <v>0</v>
      </c>
      <c r="AA128" s="110">
        <v>13.83</v>
      </c>
      <c r="AB128" s="110"/>
      <c r="AC128" s="110">
        <v>13.83</v>
      </c>
      <c r="AD128" s="93">
        <f t="shared" si="27"/>
        <v>15.0364</v>
      </c>
      <c r="AE128" s="93">
        <f t="shared" si="28"/>
        <v>18.795500000000001</v>
      </c>
      <c r="AF128" s="93">
        <f t="shared" si="29"/>
        <v>20.299140000000001</v>
      </c>
      <c r="AG128" s="110">
        <f t="shared" si="24"/>
        <v>15.03</v>
      </c>
      <c r="AH128" s="110">
        <f t="shared" si="25"/>
        <v>18.79</v>
      </c>
      <c r="AI128" s="110">
        <f t="shared" si="26"/>
        <v>20.29</v>
      </c>
      <c r="AJ128" s="123">
        <v>42545</v>
      </c>
      <c r="AK128" s="123">
        <v>42547</v>
      </c>
      <c r="AL128" s="108"/>
      <c r="AM128" s="86" t="s">
        <v>15519</v>
      </c>
      <c r="AN128" s="86"/>
      <c r="AO128" s="122" t="s">
        <v>15762</v>
      </c>
      <c r="AP128" s="122"/>
      <c r="AQ128" s="122"/>
      <c r="AR128" s="108"/>
      <c r="AS128" s="21">
        <v>42650</v>
      </c>
    </row>
    <row r="129" spans="1:45" s="3" customFormat="1" ht="44.25" customHeight="1" x14ac:dyDescent="0.15">
      <c r="A129" s="88">
        <v>8699262090434</v>
      </c>
      <c r="B129" s="88" t="s">
        <v>8090</v>
      </c>
      <c r="C129" s="88" t="s">
        <v>14443</v>
      </c>
      <c r="D129" s="89" t="s">
        <v>15122</v>
      </c>
      <c r="E129" s="90" t="s">
        <v>15122</v>
      </c>
      <c r="F129" s="92">
        <v>0</v>
      </c>
      <c r="G129" s="92">
        <v>1</v>
      </c>
      <c r="H129" s="90">
        <v>1</v>
      </c>
      <c r="I129" s="90"/>
      <c r="J129" s="90"/>
      <c r="K129" s="90"/>
      <c r="L129" s="87" t="s">
        <v>10922</v>
      </c>
      <c r="M129" s="87" t="s">
        <v>1267</v>
      </c>
      <c r="N129" s="90" t="s">
        <v>9213</v>
      </c>
      <c r="O129" s="90">
        <v>5</v>
      </c>
      <c r="P129" s="90" t="s">
        <v>7423</v>
      </c>
      <c r="Q129" s="90">
        <v>30</v>
      </c>
      <c r="R129" s="90" t="s">
        <v>10834</v>
      </c>
      <c r="S129" s="93" t="s">
        <v>10744</v>
      </c>
      <c r="T129" s="93" t="s">
        <v>5831</v>
      </c>
      <c r="U129" s="93">
        <v>22.19</v>
      </c>
      <c r="V129" s="93">
        <v>26.1</v>
      </c>
      <c r="W129" s="93">
        <v>15.66</v>
      </c>
      <c r="X129" s="93" t="s">
        <v>5831</v>
      </c>
      <c r="Y129" s="56"/>
      <c r="Z129" s="88">
        <v>0</v>
      </c>
      <c r="AA129" s="110">
        <v>32.6</v>
      </c>
      <c r="AB129" s="110"/>
      <c r="AC129" s="110">
        <v>32.6</v>
      </c>
      <c r="AD129" s="93">
        <f t="shared" si="27"/>
        <v>35.308000000000007</v>
      </c>
      <c r="AE129" s="93">
        <f t="shared" si="28"/>
        <v>44.135000000000005</v>
      </c>
      <c r="AF129" s="93">
        <f t="shared" si="29"/>
        <v>47.665800000000011</v>
      </c>
      <c r="AG129" s="110">
        <f t="shared" si="24"/>
        <v>35.299999999999997</v>
      </c>
      <c r="AH129" s="110">
        <f t="shared" si="25"/>
        <v>44.13</v>
      </c>
      <c r="AI129" s="110">
        <f t="shared" si="26"/>
        <v>47.66</v>
      </c>
      <c r="AJ129" s="123">
        <v>42545</v>
      </c>
      <c r="AK129" s="123">
        <v>42547</v>
      </c>
      <c r="AL129" s="108"/>
      <c r="AM129" s="86" t="s">
        <v>15519</v>
      </c>
      <c r="AN129" s="86"/>
      <c r="AO129" s="122" t="s">
        <v>15870</v>
      </c>
      <c r="AP129" s="122"/>
      <c r="AQ129" s="122"/>
      <c r="AR129" s="108"/>
      <c r="AS129" s="21">
        <v>42650</v>
      </c>
    </row>
    <row r="130" spans="1:45" s="3" customFormat="1" ht="44.25" customHeight="1" x14ac:dyDescent="0.15">
      <c r="A130" s="88">
        <v>8699828091219</v>
      </c>
      <c r="B130" s="88" t="s">
        <v>9306</v>
      </c>
      <c r="C130" s="88" t="s">
        <v>14408</v>
      </c>
      <c r="D130" s="89" t="s">
        <v>15122</v>
      </c>
      <c r="E130" s="90" t="s">
        <v>11418</v>
      </c>
      <c r="F130" s="92">
        <v>0</v>
      </c>
      <c r="G130" s="92">
        <v>1</v>
      </c>
      <c r="H130" s="92">
        <v>1</v>
      </c>
      <c r="I130" s="92"/>
      <c r="J130" s="92"/>
      <c r="K130" s="92"/>
      <c r="L130" s="87" t="s">
        <v>13397</v>
      </c>
      <c r="M130" s="87" t="s">
        <v>350</v>
      </c>
      <c r="N130" s="90" t="s">
        <v>5483</v>
      </c>
      <c r="O130" s="90">
        <v>600</v>
      </c>
      <c r="P130" s="90" t="s">
        <v>7423</v>
      </c>
      <c r="Q130" s="90">
        <v>30</v>
      </c>
      <c r="R130" s="90" t="s">
        <v>10834</v>
      </c>
      <c r="S130" s="93" t="s">
        <v>10744</v>
      </c>
      <c r="T130" s="90" t="s">
        <v>5822</v>
      </c>
      <c r="U130" s="117">
        <v>18.3</v>
      </c>
      <c r="V130" s="117">
        <v>18.3</v>
      </c>
      <c r="W130" s="117">
        <v>14.64</v>
      </c>
      <c r="X130" s="90" t="s">
        <v>5822</v>
      </c>
      <c r="Y130" s="56"/>
      <c r="Z130" s="88">
        <v>0</v>
      </c>
      <c r="AA130" s="110">
        <v>28.8</v>
      </c>
      <c r="AB130" s="110"/>
      <c r="AC130" s="118">
        <v>28.8</v>
      </c>
      <c r="AD130" s="100">
        <f t="shared" si="27"/>
        <v>31.204000000000001</v>
      </c>
      <c r="AE130" s="100">
        <f t="shared" si="28"/>
        <v>39.005000000000003</v>
      </c>
      <c r="AF130" s="100">
        <f t="shared" si="29"/>
        <v>42.125400000000006</v>
      </c>
      <c r="AG130" s="110">
        <f t="shared" si="24"/>
        <v>31.2</v>
      </c>
      <c r="AH130" s="110">
        <f t="shared" si="25"/>
        <v>39</v>
      </c>
      <c r="AI130" s="110">
        <f t="shared" si="26"/>
        <v>42.12</v>
      </c>
      <c r="AJ130" s="123">
        <v>42419</v>
      </c>
      <c r="AK130" s="123">
        <v>42422</v>
      </c>
      <c r="AL130" s="92"/>
      <c r="AM130" s="86" t="s">
        <v>15519</v>
      </c>
      <c r="AN130" s="86"/>
      <c r="AO130" s="122" t="s">
        <v>15030</v>
      </c>
      <c r="AP130" s="122"/>
      <c r="AQ130" s="122"/>
      <c r="AR130" s="108"/>
      <c r="AS130" s="21">
        <v>42769</v>
      </c>
    </row>
    <row r="131" spans="1:45" s="3" customFormat="1" ht="44.25" customHeight="1" x14ac:dyDescent="0.15">
      <c r="A131" s="88">
        <v>8680741550037</v>
      </c>
      <c r="B131" s="88" t="s">
        <v>8012</v>
      </c>
      <c r="C131" s="88" t="s">
        <v>14458</v>
      </c>
      <c r="D131" s="89" t="s">
        <v>15122</v>
      </c>
      <c r="E131" s="90" t="s">
        <v>15122</v>
      </c>
      <c r="F131" s="92">
        <v>0</v>
      </c>
      <c r="G131" s="92">
        <v>1</v>
      </c>
      <c r="H131" s="90">
        <v>1</v>
      </c>
      <c r="I131" s="90"/>
      <c r="J131" s="90"/>
      <c r="K131" s="90"/>
      <c r="L131" s="87" t="s">
        <v>12027</v>
      </c>
      <c r="M131" s="87" t="s">
        <v>8749</v>
      </c>
      <c r="N131" s="90" t="s">
        <v>12029</v>
      </c>
      <c r="O131" s="90" t="s">
        <v>7519</v>
      </c>
      <c r="P131" s="90" t="s">
        <v>7429</v>
      </c>
      <c r="Q131" s="90">
        <v>60</v>
      </c>
      <c r="R131" s="90" t="s">
        <v>10834</v>
      </c>
      <c r="S131" s="93" t="s">
        <v>10744</v>
      </c>
      <c r="T131" s="90" t="s">
        <v>6300</v>
      </c>
      <c r="U131" s="117">
        <v>26.44</v>
      </c>
      <c r="V131" s="117">
        <v>42.84</v>
      </c>
      <c r="W131" s="117">
        <v>25.7</v>
      </c>
      <c r="X131" s="90" t="s">
        <v>11416</v>
      </c>
      <c r="Y131" s="56"/>
      <c r="Z131" s="88">
        <v>0</v>
      </c>
      <c r="AA131" s="113">
        <v>60.17</v>
      </c>
      <c r="AB131" s="110"/>
      <c r="AC131" s="118">
        <v>60.17</v>
      </c>
      <c r="AD131" s="100">
        <f t="shared" si="27"/>
        <v>64.981899999999996</v>
      </c>
      <c r="AE131" s="100">
        <f t="shared" si="28"/>
        <v>81.227374999999995</v>
      </c>
      <c r="AF131" s="100">
        <f t="shared" si="29"/>
        <v>87.725565000000003</v>
      </c>
      <c r="AG131" s="110">
        <f t="shared" si="24"/>
        <v>64.98</v>
      </c>
      <c r="AH131" s="110">
        <f t="shared" si="25"/>
        <v>81.22</v>
      </c>
      <c r="AI131" s="110">
        <f t="shared" si="26"/>
        <v>87.72</v>
      </c>
      <c r="AJ131" s="123">
        <v>42783</v>
      </c>
      <c r="AK131" s="123">
        <v>42786</v>
      </c>
      <c r="AL131" s="89"/>
      <c r="AM131" s="122" t="s">
        <v>15519</v>
      </c>
      <c r="AN131" s="122"/>
      <c r="AO131" s="122" t="s">
        <v>16632</v>
      </c>
      <c r="AP131" s="122"/>
      <c r="AQ131" s="122"/>
      <c r="AR131" s="108"/>
      <c r="AS131" s="21">
        <v>42797</v>
      </c>
    </row>
    <row r="132" spans="1:45" s="3" customFormat="1" ht="44.25" customHeight="1" x14ac:dyDescent="0.15">
      <c r="A132" s="88">
        <v>8699584890026</v>
      </c>
      <c r="B132" s="88" t="s">
        <v>7913</v>
      </c>
      <c r="C132" s="88" t="s">
        <v>14835</v>
      </c>
      <c r="D132" s="89" t="s">
        <v>15122</v>
      </c>
      <c r="E132" s="90" t="s">
        <v>11418</v>
      </c>
      <c r="F132" s="92">
        <v>4</v>
      </c>
      <c r="G132" s="92">
        <v>2</v>
      </c>
      <c r="H132" s="92">
        <v>2</v>
      </c>
      <c r="I132" s="92"/>
      <c r="J132" s="92"/>
      <c r="K132" s="92"/>
      <c r="L132" s="87" t="s">
        <v>1487</v>
      </c>
      <c r="M132" s="87" t="s">
        <v>9350</v>
      </c>
      <c r="N132" s="90" t="s">
        <v>5119</v>
      </c>
      <c r="O132" s="90" t="s">
        <v>9352</v>
      </c>
      <c r="P132" s="90" t="s">
        <v>7423</v>
      </c>
      <c r="Q132" s="90">
        <v>24</v>
      </c>
      <c r="R132" s="90" t="s">
        <v>10834</v>
      </c>
      <c r="S132" s="93" t="s">
        <v>10744</v>
      </c>
      <c r="T132" s="93"/>
      <c r="U132" s="93"/>
      <c r="V132" s="93">
        <v>2.1199999999999997</v>
      </c>
      <c r="W132" s="93">
        <v>0</v>
      </c>
      <c r="X132" s="90" t="s">
        <v>10567</v>
      </c>
      <c r="Y132" s="40"/>
      <c r="Z132" s="88">
        <v>0</v>
      </c>
      <c r="AA132" s="110">
        <v>4.4800000000000004</v>
      </c>
      <c r="AB132" s="110"/>
      <c r="AC132" s="110">
        <v>4.4800000000000004</v>
      </c>
      <c r="AD132" s="71">
        <f t="shared" si="27"/>
        <v>4.8832000000000004</v>
      </c>
      <c r="AE132" s="71">
        <f t="shared" si="28"/>
        <v>6.104000000000001</v>
      </c>
      <c r="AF132" s="71">
        <f t="shared" si="29"/>
        <v>6.5923200000000017</v>
      </c>
      <c r="AG132" s="110">
        <f t="shared" si="24"/>
        <v>4.88</v>
      </c>
      <c r="AH132" s="110">
        <f t="shared" si="25"/>
        <v>6.1</v>
      </c>
      <c r="AI132" s="110">
        <f t="shared" si="26"/>
        <v>6.59</v>
      </c>
      <c r="AJ132" s="18">
        <v>42447</v>
      </c>
      <c r="AK132" s="18">
        <v>42451</v>
      </c>
      <c r="AL132" s="109"/>
      <c r="AM132" s="86" t="s">
        <v>15681</v>
      </c>
      <c r="AN132" s="86"/>
      <c r="AO132" s="86" t="s">
        <v>15255</v>
      </c>
      <c r="AP132" s="86"/>
      <c r="AQ132" s="86"/>
      <c r="AR132" s="86"/>
      <c r="AS132" s="21">
        <v>42524</v>
      </c>
    </row>
    <row r="133" spans="1:45" s="3" customFormat="1" ht="44.25" customHeight="1" x14ac:dyDescent="0.15">
      <c r="A133" s="88">
        <v>8699790380267</v>
      </c>
      <c r="B133" s="89" t="s">
        <v>7731</v>
      </c>
      <c r="C133" s="89"/>
      <c r="D133" s="89" t="s">
        <v>15124</v>
      </c>
      <c r="E133" s="90" t="s">
        <v>11418</v>
      </c>
      <c r="F133" s="92">
        <v>4</v>
      </c>
      <c r="G133" s="92">
        <v>1</v>
      </c>
      <c r="H133" s="92">
        <v>2</v>
      </c>
      <c r="I133" s="92"/>
      <c r="J133" s="92"/>
      <c r="K133" s="92"/>
      <c r="L133" s="87" t="s">
        <v>5150</v>
      </c>
      <c r="M133" s="87" t="s">
        <v>5144</v>
      </c>
      <c r="N133" s="90" t="s">
        <v>5423</v>
      </c>
      <c r="O133" s="99">
        <v>5.0000000000000001E-4</v>
      </c>
      <c r="P133" s="90" t="s">
        <v>7423</v>
      </c>
      <c r="Q133" s="90">
        <v>15</v>
      </c>
      <c r="R133" s="90" t="s">
        <v>10834</v>
      </c>
      <c r="S133" s="93" t="s">
        <v>10744</v>
      </c>
      <c r="T133" s="93"/>
      <c r="U133" s="93"/>
      <c r="V133" s="93">
        <v>0</v>
      </c>
      <c r="W133" s="93">
        <v>0</v>
      </c>
      <c r="X133" s="93"/>
      <c r="Y133" s="93"/>
      <c r="Z133" s="93"/>
      <c r="AA133" s="93"/>
      <c r="AB133" s="93"/>
      <c r="AC133" s="93">
        <v>0</v>
      </c>
      <c r="AD133" s="93"/>
      <c r="AE133" s="93"/>
      <c r="AF133" s="93"/>
      <c r="AG133" s="93">
        <v>0</v>
      </c>
      <c r="AH133" s="93">
        <v>0</v>
      </c>
      <c r="AI133" s="93">
        <v>0</v>
      </c>
      <c r="AJ133" s="123">
        <v>42391</v>
      </c>
      <c r="AK133" s="123">
        <v>42395</v>
      </c>
      <c r="AL133" s="19"/>
      <c r="AM133" s="19"/>
      <c r="AN133" s="19"/>
      <c r="AO133" s="87"/>
      <c r="AP133" s="87"/>
      <c r="AQ133" s="87"/>
      <c r="AR133" s="87"/>
      <c r="AS133" s="21" t="s">
        <v>15132</v>
      </c>
    </row>
    <row r="134" spans="1:45" s="3" customFormat="1" ht="44.25" customHeight="1" x14ac:dyDescent="0.15">
      <c r="A134" s="88">
        <v>8699228090027</v>
      </c>
      <c r="B134" s="89" t="s">
        <v>7877</v>
      </c>
      <c r="C134" s="89"/>
      <c r="D134" s="89" t="s">
        <v>15124</v>
      </c>
      <c r="E134" s="90" t="s">
        <v>11418</v>
      </c>
      <c r="F134" s="92">
        <v>0</v>
      </c>
      <c r="G134" s="92">
        <v>1</v>
      </c>
      <c r="H134" s="92">
        <v>1</v>
      </c>
      <c r="I134" s="92"/>
      <c r="J134" s="92"/>
      <c r="K134" s="92"/>
      <c r="L134" s="87" t="s">
        <v>2910</v>
      </c>
      <c r="M134" s="87" t="s">
        <v>2908</v>
      </c>
      <c r="N134" s="90" t="s">
        <v>2911</v>
      </c>
      <c r="O134" s="90">
        <v>850</v>
      </c>
      <c r="P134" s="90" t="s">
        <v>7423</v>
      </c>
      <c r="Q134" s="90">
        <v>100</v>
      </c>
      <c r="R134" s="90" t="s">
        <v>10834</v>
      </c>
      <c r="S134" s="93" t="s">
        <v>10744</v>
      </c>
      <c r="T134" s="93"/>
      <c r="U134" s="93"/>
      <c r="V134" s="93">
        <v>0</v>
      </c>
      <c r="W134" s="93">
        <v>0</v>
      </c>
      <c r="X134" s="69"/>
      <c r="Y134" s="69"/>
      <c r="Z134" s="69"/>
      <c r="AA134" s="69"/>
      <c r="AB134" s="69"/>
      <c r="AC134" s="93">
        <v>0</v>
      </c>
      <c r="AD134" s="93"/>
      <c r="AE134" s="93"/>
      <c r="AF134" s="93"/>
      <c r="AG134" s="93">
        <v>0</v>
      </c>
      <c r="AH134" s="93">
        <v>0</v>
      </c>
      <c r="AI134" s="93">
        <v>0</v>
      </c>
      <c r="AJ134" s="123">
        <v>42391</v>
      </c>
      <c r="AK134" s="123">
        <v>42395</v>
      </c>
      <c r="AL134" s="19"/>
      <c r="AM134" s="19"/>
      <c r="AN134" s="19"/>
      <c r="AO134" s="87"/>
      <c r="AP134" s="87"/>
      <c r="AQ134" s="87"/>
      <c r="AR134" s="87"/>
      <c r="AS134" s="21" t="s">
        <v>15132</v>
      </c>
    </row>
    <row r="135" spans="1:45" s="3" customFormat="1" ht="44.25" customHeight="1" x14ac:dyDescent="0.15">
      <c r="A135" s="88">
        <v>8699514099222</v>
      </c>
      <c r="B135" s="88" t="s">
        <v>7935</v>
      </c>
      <c r="C135" s="88" t="s">
        <v>14585</v>
      </c>
      <c r="D135" s="89" t="s">
        <v>17024</v>
      </c>
      <c r="E135" s="90" t="s">
        <v>17015</v>
      </c>
      <c r="F135" s="92">
        <v>0</v>
      </c>
      <c r="G135" s="92">
        <v>1</v>
      </c>
      <c r="H135" s="92">
        <v>1</v>
      </c>
      <c r="I135" s="92"/>
      <c r="J135" s="92"/>
      <c r="K135" s="92"/>
      <c r="L135" s="87" t="s">
        <v>7274</v>
      </c>
      <c r="M135" s="87" t="s">
        <v>1920</v>
      </c>
      <c r="N135" s="90" t="s">
        <v>5496</v>
      </c>
      <c r="O135" s="90"/>
      <c r="P135" s="90"/>
      <c r="Q135" s="90">
        <v>60</v>
      </c>
      <c r="R135" s="90" t="s">
        <v>17026</v>
      </c>
      <c r="S135" s="93" t="s">
        <v>10744</v>
      </c>
      <c r="T135" s="93" t="s">
        <v>5831</v>
      </c>
      <c r="U135" s="117">
        <v>13.58</v>
      </c>
      <c r="V135" s="117">
        <v>13.58</v>
      </c>
      <c r="W135" s="117">
        <v>10.86</v>
      </c>
      <c r="X135" s="93" t="s">
        <v>5831</v>
      </c>
      <c r="Y135" s="56"/>
      <c r="Z135" s="88">
        <v>0</v>
      </c>
      <c r="AA135" s="110">
        <v>9.89</v>
      </c>
      <c r="AB135" s="110"/>
      <c r="AC135" s="118">
        <v>9.89</v>
      </c>
      <c r="AD135" s="110">
        <v>10.78</v>
      </c>
      <c r="AE135" s="110">
        <v>13.47</v>
      </c>
      <c r="AF135" s="110">
        <v>14.55</v>
      </c>
      <c r="AG135" s="110">
        <f t="shared" ref="AG135:AG198" si="30">TRUNC(AD135,2)</f>
        <v>10.78</v>
      </c>
      <c r="AH135" s="110">
        <f t="shared" ref="AH135:AH198" si="31">TRUNC(AE135,2)</f>
        <v>13.47</v>
      </c>
      <c r="AI135" s="110">
        <f t="shared" ref="AI135:AI198" si="32">TRUNC(AF135,2)</f>
        <v>14.55</v>
      </c>
      <c r="AJ135" s="123">
        <v>42895</v>
      </c>
      <c r="AK135" s="123">
        <v>42899</v>
      </c>
      <c r="AL135" s="89"/>
      <c r="AM135" s="86" t="s">
        <v>17281</v>
      </c>
      <c r="AN135" s="86"/>
      <c r="AO135" s="122" t="s">
        <v>17148</v>
      </c>
      <c r="AP135" s="88">
        <v>0</v>
      </c>
      <c r="AQ135" s="73"/>
      <c r="AR135" s="108"/>
      <c r="AS135" s="120">
        <v>43028</v>
      </c>
    </row>
    <row r="136" spans="1:45" s="3" customFormat="1" ht="44.25" customHeight="1" x14ac:dyDescent="0.15">
      <c r="A136" s="88">
        <v>8699536091839</v>
      </c>
      <c r="B136" s="88" t="s">
        <v>7832</v>
      </c>
      <c r="C136" s="88" t="s">
        <v>14659</v>
      </c>
      <c r="D136" s="89" t="s">
        <v>15122</v>
      </c>
      <c r="E136" s="90" t="s">
        <v>15122</v>
      </c>
      <c r="F136" s="92">
        <v>0</v>
      </c>
      <c r="G136" s="92">
        <v>1</v>
      </c>
      <c r="H136" s="90">
        <v>1</v>
      </c>
      <c r="I136" s="90"/>
      <c r="J136" s="90"/>
      <c r="K136" s="90"/>
      <c r="L136" s="87" t="s">
        <v>2473</v>
      </c>
      <c r="M136" s="87" t="s">
        <v>2466</v>
      </c>
      <c r="N136" s="90" t="s">
        <v>5539</v>
      </c>
      <c r="O136" s="90">
        <v>100</v>
      </c>
      <c r="P136" s="90" t="s">
        <v>7423</v>
      </c>
      <c r="Q136" s="90">
        <v>28</v>
      </c>
      <c r="R136" s="90" t="s">
        <v>10834</v>
      </c>
      <c r="S136" s="93" t="s">
        <v>10744</v>
      </c>
      <c r="T136" s="90" t="s">
        <v>11416</v>
      </c>
      <c r="U136" s="117">
        <v>20.78</v>
      </c>
      <c r="V136" s="117">
        <v>52.19</v>
      </c>
      <c r="W136" s="117">
        <v>20.78</v>
      </c>
      <c r="X136" s="90" t="s">
        <v>11416</v>
      </c>
      <c r="Y136" s="56"/>
      <c r="Z136" s="88">
        <v>0</v>
      </c>
      <c r="AA136" s="113">
        <v>48.66</v>
      </c>
      <c r="AB136" s="110"/>
      <c r="AC136" s="118">
        <v>48.66</v>
      </c>
      <c r="AD136" s="100">
        <f t="shared" ref="AD136:AD167" si="33">IF(Z136=2,AC136*1.08,IF(AC136&lt;=10,(AC136*1.09),IF(AC136&lt;=50,(10*1.09)+((AC136-10)*1.08),IF(AC136&lt;=100,(10*1.09)+((50-10)*1.08)+((AC136-50)*1.07),IF(AC136&lt;=200,(10*1.09)+((50-10)*1.08)+((100-50)*1.07)+((AC136-100)*1.04),(10*1.09)+((50-10)*1.08)+((100-50)*1.07)+((200-100)*1.04)+((AC136-200)*1.02))))))</f>
        <v>52.652799999999999</v>
      </c>
      <c r="AE136" s="100">
        <f t="shared" ref="AE136:AE167" si="34">IF(Z136=1,AD136*1.08,IF(Z136=2,0,IF(AC136&lt;=100,(AD136*1.25),IF(AC136&lt;=200,134.5+((AC136-100)*1.04*1.16),255.14+((AC136-200)*1.02*1.12)))))</f>
        <v>65.816000000000003</v>
      </c>
      <c r="AF136" s="100">
        <f t="shared" ref="AF136:AF167" si="35">IF(Z136=1,0,(AE136*1.08))</f>
        <v>71.081280000000007</v>
      </c>
      <c r="AG136" s="110">
        <f t="shared" si="30"/>
        <v>52.65</v>
      </c>
      <c r="AH136" s="110">
        <f t="shared" si="31"/>
        <v>65.81</v>
      </c>
      <c r="AI136" s="110">
        <f t="shared" si="32"/>
        <v>71.08</v>
      </c>
      <c r="AJ136" s="123">
        <v>42783</v>
      </c>
      <c r="AK136" s="123">
        <v>42786</v>
      </c>
      <c r="AL136" s="89"/>
      <c r="AM136" s="122" t="s">
        <v>16887</v>
      </c>
      <c r="AN136" s="122"/>
      <c r="AO136" s="122" t="s">
        <v>16620</v>
      </c>
      <c r="AP136" s="122"/>
      <c r="AQ136" s="122"/>
      <c r="AR136" s="108"/>
      <c r="AS136" s="21">
        <v>42825</v>
      </c>
    </row>
    <row r="137" spans="1:45" s="3" customFormat="1" ht="44.25" customHeight="1" x14ac:dyDescent="0.15">
      <c r="A137" s="88">
        <v>8699514014683</v>
      </c>
      <c r="B137" s="88" t="s">
        <v>7794</v>
      </c>
      <c r="C137" s="88" t="s">
        <v>14385</v>
      </c>
      <c r="D137" s="89" t="s">
        <v>15124</v>
      </c>
      <c r="E137" s="90" t="s">
        <v>11418</v>
      </c>
      <c r="F137" s="92">
        <v>4</v>
      </c>
      <c r="G137" s="92">
        <v>1</v>
      </c>
      <c r="H137" s="92">
        <v>2</v>
      </c>
      <c r="I137" s="92"/>
      <c r="J137" s="92"/>
      <c r="K137" s="92"/>
      <c r="L137" s="87" t="s">
        <v>516</v>
      </c>
      <c r="M137" s="87" t="s">
        <v>512</v>
      </c>
      <c r="N137" s="90" t="s">
        <v>5496</v>
      </c>
      <c r="O137" s="90">
        <v>200</v>
      </c>
      <c r="P137" s="90" t="s">
        <v>7423</v>
      </c>
      <c r="Q137" s="90">
        <v>20</v>
      </c>
      <c r="R137" s="90" t="s">
        <v>10834</v>
      </c>
      <c r="S137" s="93" t="s">
        <v>10744</v>
      </c>
      <c r="T137" s="90" t="s">
        <v>10567</v>
      </c>
      <c r="U137" s="93">
        <v>3.46</v>
      </c>
      <c r="V137" s="93">
        <v>2.72</v>
      </c>
      <c r="W137" s="93">
        <v>0</v>
      </c>
      <c r="X137" s="90" t="s">
        <v>5831</v>
      </c>
      <c r="Y137" s="56"/>
      <c r="Z137" s="88">
        <v>0</v>
      </c>
      <c r="AA137" s="110">
        <v>7.32</v>
      </c>
      <c r="AB137" s="110"/>
      <c r="AC137" s="110">
        <v>7.32</v>
      </c>
      <c r="AD137" s="71">
        <f t="shared" si="33"/>
        <v>7.9788000000000006</v>
      </c>
      <c r="AE137" s="71">
        <f t="shared" si="34"/>
        <v>9.9735000000000014</v>
      </c>
      <c r="AF137" s="71">
        <f t="shared" si="35"/>
        <v>10.771380000000002</v>
      </c>
      <c r="AG137" s="110">
        <f t="shared" si="30"/>
        <v>7.97</v>
      </c>
      <c r="AH137" s="110">
        <f t="shared" si="31"/>
        <v>9.9700000000000006</v>
      </c>
      <c r="AI137" s="110">
        <f t="shared" si="32"/>
        <v>10.77</v>
      </c>
      <c r="AJ137" s="18">
        <v>42545</v>
      </c>
      <c r="AK137" s="18">
        <v>42547</v>
      </c>
      <c r="AL137" s="109"/>
      <c r="AM137" s="86" t="s">
        <v>15519</v>
      </c>
      <c r="AN137" s="86"/>
      <c r="AO137" s="86" t="s">
        <v>15806</v>
      </c>
      <c r="AP137" s="86"/>
      <c r="AQ137" s="86"/>
      <c r="AR137" s="109"/>
      <c r="AS137" s="21">
        <v>42552</v>
      </c>
    </row>
    <row r="138" spans="1:45" s="3" customFormat="1" ht="44.25" customHeight="1" x14ac:dyDescent="0.15">
      <c r="A138" s="88">
        <v>8697932090531</v>
      </c>
      <c r="B138" s="88" t="s">
        <v>9306</v>
      </c>
      <c r="C138" s="88" t="s">
        <v>14408</v>
      </c>
      <c r="D138" s="89" t="s">
        <v>15122</v>
      </c>
      <c r="E138" s="90" t="s">
        <v>11418</v>
      </c>
      <c r="F138" s="92">
        <v>0</v>
      </c>
      <c r="G138" s="92">
        <v>1</v>
      </c>
      <c r="H138" s="92">
        <v>1</v>
      </c>
      <c r="I138" s="92"/>
      <c r="J138" s="92"/>
      <c r="K138" s="92"/>
      <c r="L138" s="87" t="s">
        <v>13108</v>
      </c>
      <c r="M138" s="87" t="s">
        <v>350</v>
      </c>
      <c r="N138" s="90" t="s">
        <v>2555</v>
      </c>
      <c r="O138" s="90">
        <v>600</v>
      </c>
      <c r="P138" s="90" t="s">
        <v>7423</v>
      </c>
      <c r="Q138" s="90">
        <v>30</v>
      </c>
      <c r="R138" s="90" t="s">
        <v>10834</v>
      </c>
      <c r="S138" s="93" t="s">
        <v>10744</v>
      </c>
      <c r="T138" s="90" t="s">
        <v>5822</v>
      </c>
      <c r="U138" s="93">
        <v>18.3</v>
      </c>
      <c r="V138" s="93">
        <v>18.3</v>
      </c>
      <c r="W138" s="93">
        <v>14.64</v>
      </c>
      <c r="X138" s="90" t="s">
        <v>5822</v>
      </c>
      <c r="Y138" s="56"/>
      <c r="Z138" s="88">
        <v>0</v>
      </c>
      <c r="AA138" s="110">
        <v>30.97</v>
      </c>
      <c r="AB138" s="110"/>
      <c r="AC138" s="110">
        <v>30.97</v>
      </c>
      <c r="AD138" s="71">
        <f t="shared" si="33"/>
        <v>33.547600000000003</v>
      </c>
      <c r="AE138" s="71">
        <f t="shared" si="34"/>
        <v>41.9345</v>
      </c>
      <c r="AF138" s="71">
        <f t="shared" si="35"/>
        <v>45.289260000000006</v>
      </c>
      <c r="AG138" s="110">
        <f t="shared" si="30"/>
        <v>33.54</v>
      </c>
      <c r="AH138" s="110">
        <f t="shared" si="31"/>
        <v>41.93</v>
      </c>
      <c r="AI138" s="110">
        <f t="shared" si="32"/>
        <v>45.28</v>
      </c>
      <c r="AJ138" s="18">
        <v>42545</v>
      </c>
      <c r="AK138" s="18">
        <v>42547</v>
      </c>
      <c r="AL138" s="109"/>
      <c r="AM138" s="86" t="s">
        <v>15519</v>
      </c>
      <c r="AN138" s="86"/>
      <c r="AO138" s="86" t="s">
        <v>15820</v>
      </c>
      <c r="AP138" s="86"/>
      <c r="AQ138" s="86"/>
      <c r="AR138" s="109"/>
      <c r="AS138" s="21">
        <v>42552</v>
      </c>
    </row>
    <row r="139" spans="1:45" s="3" customFormat="1" ht="44.25" customHeight="1" x14ac:dyDescent="0.15">
      <c r="A139" s="88">
        <v>8699790751210</v>
      </c>
      <c r="B139" s="88" t="s">
        <v>8027</v>
      </c>
      <c r="C139" s="88" t="s">
        <v>14415</v>
      </c>
      <c r="D139" s="89" t="s">
        <v>15124</v>
      </c>
      <c r="E139" s="90" t="s">
        <v>11418</v>
      </c>
      <c r="F139" s="92">
        <v>0</v>
      </c>
      <c r="G139" s="92">
        <v>2</v>
      </c>
      <c r="H139" s="92">
        <v>1</v>
      </c>
      <c r="I139" s="92"/>
      <c r="J139" s="92"/>
      <c r="K139" s="92"/>
      <c r="L139" s="87" t="s">
        <v>330</v>
      </c>
      <c r="M139" s="87" t="s">
        <v>331</v>
      </c>
      <c r="N139" s="90" t="s">
        <v>5423</v>
      </c>
      <c r="O139" s="90">
        <v>250</v>
      </c>
      <c r="P139" s="90" t="s">
        <v>7423</v>
      </c>
      <c r="Q139" s="90">
        <v>1</v>
      </c>
      <c r="R139" s="90" t="s">
        <v>10834</v>
      </c>
      <c r="S139" s="93" t="s">
        <v>10785</v>
      </c>
      <c r="T139" s="90" t="s">
        <v>11317</v>
      </c>
      <c r="U139" s="93">
        <v>4.72</v>
      </c>
      <c r="V139" s="93">
        <v>4.72</v>
      </c>
      <c r="W139" s="93">
        <v>3.77</v>
      </c>
      <c r="X139" s="90" t="s">
        <v>11317</v>
      </c>
      <c r="Y139" s="56">
        <v>3</v>
      </c>
      <c r="Z139" s="88">
        <v>0</v>
      </c>
      <c r="AA139" s="110">
        <v>7.96</v>
      </c>
      <c r="AB139" s="110"/>
      <c r="AC139" s="110">
        <v>7.96</v>
      </c>
      <c r="AD139" s="71">
        <f t="shared" si="33"/>
        <v>8.676400000000001</v>
      </c>
      <c r="AE139" s="71">
        <f t="shared" si="34"/>
        <v>10.845500000000001</v>
      </c>
      <c r="AF139" s="71">
        <f t="shared" si="35"/>
        <v>11.713140000000003</v>
      </c>
      <c r="AG139" s="110">
        <f t="shared" si="30"/>
        <v>8.67</v>
      </c>
      <c r="AH139" s="110">
        <f t="shared" si="31"/>
        <v>10.84</v>
      </c>
      <c r="AI139" s="110">
        <f t="shared" si="32"/>
        <v>11.71</v>
      </c>
      <c r="AJ139" s="18">
        <v>42419</v>
      </c>
      <c r="AK139" s="18">
        <v>42422</v>
      </c>
      <c r="AL139" s="109"/>
      <c r="AM139" s="86" t="s">
        <v>15519</v>
      </c>
      <c r="AN139" s="86"/>
      <c r="AO139" s="86" t="s">
        <v>15033</v>
      </c>
      <c r="AP139" s="86"/>
      <c r="AQ139" s="86"/>
      <c r="AR139" s="109"/>
      <c r="AS139" s="21">
        <v>42552</v>
      </c>
    </row>
    <row r="140" spans="1:45" s="3" customFormat="1" ht="44.25" customHeight="1" x14ac:dyDescent="0.15">
      <c r="A140" s="88">
        <v>8699530150020</v>
      </c>
      <c r="B140" s="88" t="s">
        <v>8871</v>
      </c>
      <c r="C140" s="88" t="s">
        <v>14449</v>
      </c>
      <c r="D140" s="89" t="s">
        <v>15124</v>
      </c>
      <c r="E140" s="90" t="s">
        <v>15124</v>
      </c>
      <c r="F140" s="92">
        <v>0</v>
      </c>
      <c r="G140" s="90">
        <v>4</v>
      </c>
      <c r="H140" s="90">
        <v>1</v>
      </c>
      <c r="I140" s="90"/>
      <c r="J140" s="90"/>
      <c r="K140" s="90"/>
      <c r="L140" s="87" t="s">
        <v>8172</v>
      </c>
      <c r="M140" s="87" t="s">
        <v>8171</v>
      </c>
      <c r="N140" s="90" t="s">
        <v>4730</v>
      </c>
      <c r="O140" s="90">
        <v>8</v>
      </c>
      <c r="P140" s="90" t="s">
        <v>7423</v>
      </c>
      <c r="Q140" s="90">
        <v>30</v>
      </c>
      <c r="R140" s="90" t="s">
        <v>10834</v>
      </c>
      <c r="S140" s="93" t="s">
        <v>10744</v>
      </c>
      <c r="T140" s="93" t="s">
        <v>11416</v>
      </c>
      <c r="U140" s="93">
        <v>9.0399999999999991</v>
      </c>
      <c r="V140" s="93">
        <v>9.0399999999999991</v>
      </c>
      <c r="W140" s="93">
        <v>9.0399999999999991</v>
      </c>
      <c r="X140" s="93" t="s">
        <v>11416</v>
      </c>
      <c r="Y140" s="56">
        <v>3</v>
      </c>
      <c r="Z140" s="88">
        <v>0</v>
      </c>
      <c r="AA140" s="110">
        <v>19.12</v>
      </c>
      <c r="AB140" s="110"/>
      <c r="AC140" s="110">
        <v>19.12</v>
      </c>
      <c r="AD140" s="71">
        <f t="shared" si="33"/>
        <v>20.749600000000001</v>
      </c>
      <c r="AE140" s="71">
        <f t="shared" si="34"/>
        <v>25.937000000000001</v>
      </c>
      <c r="AF140" s="71">
        <f t="shared" si="35"/>
        <v>28.011960000000002</v>
      </c>
      <c r="AG140" s="110">
        <f t="shared" si="30"/>
        <v>20.74</v>
      </c>
      <c r="AH140" s="110">
        <f t="shared" si="31"/>
        <v>25.93</v>
      </c>
      <c r="AI140" s="110">
        <f t="shared" si="32"/>
        <v>28.01</v>
      </c>
      <c r="AJ140" s="18">
        <v>42419</v>
      </c>
      <c r="AK140" s="18">
        <v>42422</v>
      </c>
      <c r="AL140" s="109"/>
      <c r="AM140" s="86" t="s">
        <v>15519</v>
      </c>
      <c r="AN140" s="86"/>
      <c r="AO140" s="86" t="s">
        <v>15040</v>
      </c>
      <c r="AP140" s="86"/>
      <c r="AQ140" s="86"/>
      <c r="AR140" s="109"/>
      <c r="AS140" s="21">
        <v>42552</v>
      </c>
    </row>
    <row r="141" spans="1:45" s="3" customFormat="1" ht="44.25" customHeight="1" x14ac:dyDescent="0.15">
      <c r="A141" s="88">
        <v>8699523350031</v>
      </c>
      <c r="B141" s="88" t="s">
        <v>7750</v>
      </c>
      <c r="C141" s="88" t="s">
        <v>14859</v>
      </c>
      <c r="D141" s="89" t="s">
        <v>15122</v>
      </c>
      <c r="E141" s="90" t="s">
        <v>11418</v>
      </c>
      <c r="F141" s="92">
        <v>4</v>
      </c>
      <c r="G141" s="92">
        <v>1</v>
      </c>
      <c r="H141" s="92">
        <v>2</v>
      </c>
      <c r="I141" s="92"/>
      <c r="J141" s="92"/>
      <c r="K141" s="92"/>
      <c r="L141" s="87" t="s">
        <v>1032</v>
      </c>
      <c r="M141" s="87" t="s">
        <v>1028</v>
      </c>
      <c r="N141" s="90" t="s">
        <v>5416</v>
      </c>
      <c r="O141" s="90">
        <v>200</v>
      </c>
      <c r="P141" s="90" t="s">
        <v>7423</v>
      </c>
      <c r="Q141" s="90">
        <v>20</v>
      </c>
      <c r="R141" s="90" t="s">
        <v>10834</v>
      </c>
      <c r="S141" s="93" t="s">
        <v>10744</v>
      </c>
      <c r="T141" s="90" t="s">
        <v>10567</v>
      </c>
      <c r="U141" s="93">
        <v>2.15</v>
      </c>
      <c r="V141" s="93">
        <v>2.15</v>
      </c>
      <c r="W141" s="93">
        <v>0</v>
      </c>
      <c r="X141" s="90" t="s">
        <v>10567</v>
      </c>
      <c r="Y141" s="56"/>
      <c r="Z141" s="88">
        <v>0</v>
      </c>
      <c r="AA141" s="110">
        <v>4.54</v>
      </c>
      <c r="AB141" s="110"/>
      <c r="AC141" s="110">
        <v>4.54</v>
      </c>
      <c r="AD141" s="71">
        <f t="shared" si="33"/>
        <v>4.9486000000000008</v>
      </c>
      <c r="AE141" s="71">
        <f t="shared" si="34"/>
        <v>6.1857500000000005</v>
      </c>
      <c r="AF141" s="71">
        <f t="shared" si="35"/>
        <v>6.6806100000000006</v>
      </c>
      <c r="AG141" s="110">
        <f t="shared" si="30"/>
        <v>4.9400000000000004</v>
      </c>
      <c r="AH141" s="110">
        <f t="shared" si="31"/>
        <v>6.18</v>
      </c>
      <c r="AI141" s="110">
        <f t="shared" si="32"/>
        <v>6.68</v>
      </c>
      <c r="AJ141" s="18">
        <v>42545</v>
      </c>
      <c r="AK141" s="18">
        <v>42547</v>
      </c>
      <c r="AL141" s="109"/>
      <c r="AM141" s="86" t="s">
        <v>15519</v>
      </c>
      <c r="AN141" s="86"/>
      <c r="AO141" s="86" t="s">
        <v>15821</v>
      </c>
      <c r="AP141" s="86"/>
      <c r="AQ141" s="86"/>
      <c r="AR141" s="109"/>
      <c r="AS141" s="21">
        <v>42552</v>
      </c>
    </row>
    <row r="142" spans="1:45" s="3" customFormat="1" ht="44.25" customHeight="1" x14ac:dyDescent="0.15">
      <c r="A142" s="88">
        <v>8697933090882</v>
      </c>
      <c r="B142" s="88" t="s">
        <v>8076</v>
      </c>
      <c r="C142" s="88" t="s">
        <v>14874</v>
      </c>
      <c r="D142" s="89" t="s">
        <v>15122</v>
      </c>
      <c r="E142" s="90" t="s">
        <v>15122</v>
      </c>
      <c r="F142" s="92">
        <v>0</v>
      </c>
      <c r="G142" s="92">
        <v>1</v>
      </c>
      <c r="H142" s="90">
        <v>1</v>
      </c>
      <c r="I142" s="90"/>
      <c r="J142" s="90"/>
      <c r="K142" s="90"/>
      <c r="L142" s="87" t="s">
        <v>10884</v>
      </c>
      <c r="M142" s="87" t="s">
        <v>9778</v>
      </c>
      <c r="N142" s="90" t="s">
        <v>3251</v>
      </c>
      <c r="O142" s="90" t="s">
        <v>9779</v>
      </c>
      <c r="P142" s="90" t="s">
        <v>7423</v>
      </c>
      <c r="Q142" s="90">
        <v>20</v>
      </c>
      <c r="R142" s="90" t="s">
        <v>10834</v>
      </c>
      <c r="S142" s="93" t="s">
        <v>10744</v>
      </c>
      <c r="T142" s="90" t="s">
        <v>10567</v>
      </c>
      <c r="U142" s="93">
        <v>39.21</v>
      </c>
      <c r="V142" s="93">
        <v>39.21</v>
      </c>
      <c r="W142" s="93">
        <v>20.6</v>
      </c>
      <c r="X142" s="90" t="s">
        <v>10567</v>
      </c>
      <c r="Y142" s="56"/>
      <c r="Z142" s="88">
        <v>0</v>
      </c>
      <c r="AA142" s="110">
        <v>41.58</v>
      </c>
      <c r="AB142" s="110"/>
      <c r="AC142" s="110">
        <v>41.58</v>
      </c>
      <c r="AD142" s="71">
        <f t="shared" si="33"/>
        <v>45.006399999999999</v>
      </c>
      <c r="AE142" s="71">
        <f t="shared" si="34"/>
        <v>56.257999999999996</v>
      </c>
      <c r="AF142" s="71">
        <f t="shared" si="35"/>
        <v>60.75864</v>
      </c>
      <c r="AG142" s="110">
        <f t="shared" si="30"/>
        <v>45</v>
      </c>
      <c r="AH142" s="110">
        <f t="shared" si="31"/>
        <v>56.25</v>
      </c>
      <c r="AI142" s="110">
        <f t="shared" si="32"/>
        <v>60.75</v>
      </c>
      <c r="AJ142" s="18">
        <v>42419</v>
      </c>
      <c r="AK142" s="18">
        <v>42422</v>
      </c>
      <c r="AL142" s="109"/>
      <c r="AM142" s="86" t="s">
        <v>15519</v>
      </c>
      <c r="AN142" s="86"/>
      <c r="AO142" s="86" t="s">
        <v>14988</v>
      </c>
      <c r="AP142" s="86"/>
      <c r="AQ142" s="86"/>
      <c r="AR142" s="109"/>
      <c r="AS142" s="21">
        <v>42552</v>
      </c>
    </row>
    <row r="143" spans="1:45" s="3" customFormat="1" ht="44.25" customHeight="1" x14ac:dyDescent="0.15">
      <c r="A143" s="88">
        <v>8697932280512</v>
      </c>
      <c r="B143" s="88" t="s">
        <v>8076</v>
      </c>
      <c r="C143" s="88" t="s">
        <v>14874</v>
      </c>
      <c r="D143" s="89" t="s">
        <v>15122</v>
      </c>
      <c r="E143" s="90" t="s">
        <v>15122</v>
      </c>
      <c r="F143" s="92">
        <v>0</v>
      </c>
      <c r="G143" s="92">
        <v>1</v>
      </c>
      <c r="H143" s="92">
        <v>2</v>
      </c>
      <c r="I143" s="92"/>
      <c r="J143" s="92"/>
      <c r="K143" s="92"/>
      <c r="L143" s="87" t="s">
        <v>8770</v>
      </c>
      <c r="M143" s="87" t="s">
        <v>765</v>
      </c>
      <c r="N143" s="90" t="s">
        <v>2555</v>
      </c>
      <c r="O143" s="90" t="s">
        <v>9061</v>
      </c>
      <c r="P143" s="90" t="s">
        <v>7423</v>
      </c>
      <c r="Q143" s="90">
        <v>100</v>
      </c>
      <c r="R143" s="90" t="s">
        <v>10834</v>
      </c>
      <c r="S143" s="93" t="s">
        <v>10744</v>
      </c>
      <c r="T143" s="93" t="s">
        <v>10567</v>
      </c>
      <c r="U143" s="93">
        <v>9.18</v>
      </c>
      <c r="V143" s="93">
        <v>9.18</v>
      </c>
      <c r="W143" s="93">
        <v>9.18</v>
      </c>
      <c r="X143" s="93" t="s">
        <v>10567</v>
      </c>
      <c r="Y143" s="56"/>
      <c r="Z143" s="88">
        <v>0</v>
      </c>
      <c r="AA143" s="110">
        <v>19.43</v>
      </c>
      <c r="AB143" s="110"/>
      <c r="AC143" s="110">
        <v>19.43</v>
      </c>
      <c r="AD143" s="71">
        <f t="shared" si="33"/>
        <v>21.084400000000002</v>
      </c>
      <c r="AE143" s="71">
        <f t="shared" si="34"/>
        <v>26.355500000000003</v>
      </c>
      <c r="AF143" s="71">
        <f t="shared" si="35"/>
        <v>28.463940000000004</v>
      </c>
      <c r="AG143" s="110">
        <f t="shared" si="30"/>
        <v>21.08</v>
      </c>
      <c r="AH143" s="110">
        <f t="shared" si="31"/>
        <v>26.35</v>
      </c>
      <c r="AI143" s="110">
        <f t="shared" si="32"/>
        <v>28.46</v>
      </c>
      <c r="AJ143" s="18">
        <v>42545</v>
      </c>
      <c r="AK143" s="18">
        <v>42547</v>
      </c>
      <c r="AL143" s="109"/>
      <c r="AM143" s="86" t="s">
        <v>15519</v>
      </c>
      <c r="AN143" s="86"/>
      <c r="AO143" s="86" t="s">
        <v>15770</v>
      </c>
      <c r="AP143" s="86"/>
      <c r="AQ143" s="86"/>
      <c r="AR143" s="109"/>
      <c r="AS143" s="21">
        <v>42552</v>
      </c>
    </row>
    <row r="144" spans="1:45" s="3" customFormat="1" ht="44.25" customHeight="1" x14ac:dyDescent="0.15">
      <c r="A144" s="88">
        <v>8697932020378</v>
      </c>
      <c r="B144" s="88" t="s">
        <v>8076</v>
      </c>
      <c r="C144" s="88" t="s">
        <v>14874</v>
      </c>
      <c r="D144" s="89" t="s">
        <v>15122</v>
      </c>
      <c r="E144" s="90" t="s">
        <v>15122</v>
      </c>
      <c r="F144" s="92">
        <v>0</v>
      </c>
      <c r="G144" s="92">
        <v>1</v>
      </c>
      <c r="H144" s="92">
        <v>3</v>
      </c>
      <c r="I144" s="92"/>
      <c r="J144" s="92"/>
      <c r="K144" s="92"/>
      <c r="L144" s="87" t="s">
        <v>7563</v>
      </c>
      <c r="M144" s="87" t="s">
        <v>765</v>
      </c>
      <c r="N144" s="90" t="s">
        <v>2555</v>
      </c>
      <c r="O144" s="90">
        <v>600</v>
      </c>
      <c r="P144" s="90" t="s">
        <v>7423</v>
      </c>
      <c r="Q144" s="90">
        <v>10</v>
      </c>
      <c r="R144" s="90" t="s">
        <v>10834</v>
      </c>
      <c r="S144" s="93" t="s">
        <v>10744</v>
      </c>
      <c r="T144" s="90" t="s">
        <v>10567</v>
      </c>
      <c r="U144" s="93">
        <v>21.83</v>
      </c>
      <c r="V144" s="93">
        <v>21.83</v>
      </c>
      <c r="W144" s="93">
        <v>21.83</v>
      </c>
      <c r="X144" s="90" t="s">
        <v>10567</v>
      </c>
      <c r="Y144" s="56"/>
      <c r="Z144" s="88">
        <v>0</v>
      </c>
      <c r="AA144" s="110">
        <v>46.18</v>
      </c>
      <c r="AB144" s="110"/>
      <c r="AC144" s="110">
        <v>46.18</v>
      </c>
      <c r="AD144" s="71">
        <f t="shared" si="33"/>
        <v>49.974400000000003</v>
      </c>
      <c r="AE144" s="71">
        <f t="shared" si="34"/>
        <v>62.468000000000004</v>
      </c>
      <c r="AF144" s="71">
        <f t="shared" si="35"/>
        <v>67.465440000000015</v>
      </c>
      <c r="AG144" s="110">
        <f t="shared" si="30"/>
        <v>49.97</v>
      </c>
      <c r="AH144" s="110">
        <f t="shared" si="31"/>
        <v>62.46</v>
      </c>
      <c r="AI144" s="110">
        <f t="shared" si="32"/>
        <v>67.459999999999994</v>
      </c>
      <c r="AJ144" s="18">
        <v>42419</v>
      </c>
      <c r="AK144" s="18">
        <v>42422</v>
      </c>
      <c r="AL144" s="109"/>
      <c r="AM144" s="86" t="s">
        <v>15519</v>
      </c>
      <c r="AN144" s="86"/>
      <c r="AO144" s="86" t="s">
        <v>14988</v>
      </c>
      <c r="AP144" s="86"/>
      <c r="AQ144" s="86"/>
      <c r="AR144" s="109"/>
      <c r="AS144" s="21">
        <v>42552</v>
      </c>
    </row>
    <row r="145" spans="1:45" s="3" customFormat="1" ht="44.25" customHeight="1" x14ac:dyDescent="0.15">
      <c r="A145" s="88">
        <v>8698877280209</v>
      </c>
      <c r="B145" s="88" t="s">
        <v>7760</v>
      </c>
      <c r="C145" s="88" t="s">
        <v>14877</v>
      </c>
      <c r="D145" s="89" t="s">
        <v>15124</v>
      </c>
      <c r="E145" s="90" t="s">
        <v>11418</v>
      </c>
      <c r="F145" s="92">
        <v>4</v>
      </c>
      <c r="G145" s="92">
        <v>1</v>
      </c>
      <c r="H145" s="92">
        <v>2</v>
      </c>
      <c r="I145" s="92"/>
      <c r="J145" s="92"/>
      <c r="K145" s="92"/>
      <c r="L145" s="87" t="s">
        <v>707</v>
      </c>
      <c r="M145" s="97" t="s">
        <v>1857</v>
      </c>
      <c r="N145" s="89" t="s">
        <v>7014</v>
      </c>
      <c r="O145" s="90">
        <v>250</v>
      </c>
      <c r="P145" s="90" t="s">
        <v>7423</v>
      </c>
      <c r="Q145" s="90">
        <v>100</v>
      </c>
      <c r="R145" s="90" t="s">
        <v>10834</v>
      </c>
      <c r="S145" s="93" t="s">
        <v>10744</v>
      </c>
      <c r="T145" s="90" t="s">
        <v>10567</v>
      </c>
      <c r="U145" s="93">
        <v>3.46</v>
      </c>
      <c r="V145" s="93">
        <v>3.46</v>
      </c>
      <c r="W145" s="93">
        <v>0</v>
      </c>
      <c r="X145" s="90" t="s">
        <v>10567</v>
      </c>
      <c r="Y145" s="56"/>
      <c r="Z145" s="88">
        <v>0</v>
      </c>
      <c r="AA145" s="110">
        <v>7.32</v>
      </c>
      <c r="AB145" s="110"/>
      <c r="AC145" s="110">
        <v>7.32</v>
      </c>
      <c r="AD145" s="71">
        <f t="shared" si="33"/>
        <v>7.9788000000000006</v>
      </c>
      <c r="AE145" s="71">
        <f t="shared" si="34"/>
        <v>9.9735000000000014</v>
      </c>
      <c r="AF145" s="71">
        <f t="shared" si="35"/>
        <v>10.771380000000002</v>
      </c>
      <c r="AG145" s="110">
        <f t="shared" si="30"/>
        <v>7.97</v>
      </c>
      <c r="AH145" s="110">
        <f t="shared" si="31"/>
        <v>9.9700000000000006</v>
      </c>
      <c r="AI145" s="110">
        <f t="shared" si="32"/>
        <v>10.77</v>
      </c>
      <c r="AJ145" s="18">
        <v>42538</v>
      </c>
      <c r="AK145" s="18">
        <v>42542</v>
      </c>
      <c r="AL145" s="109"/>
      <c r="AM145" s="86" t="s">
        <v>15519</v>
      </c>
      <c r="AN145" s="86"/>
      <c r="AO145" s="86" t="s">
        <v>15734</v>
      </c>
      <c r="AP145" s="86"/>
      <c r="AQ145" s="86"/>
      <c r="AR145" s="109"/>
      <c r="AS145" s="21">
        <v>42552</v>
      </c>
    </row>
    <row r="146" spans="1:45" s="3" customFormat="1" ht="44.25" customHeight="1" x14ac:dyDescent="0.15">
      <c r="A146" s="88">
        <v>8699517280719</v>
      </c>
      <c r="B146" s="88" t="s">
        <v>7760</v>
      </c>
      <c r="C146" s="88" t="s">
        <v>14877</v>
      </c>
      <c r="D146" s="89" t="s">
        <v>15122</v>
      </c>
      <c r="E146" s="90" t="s">
        <v>11418</v>
      </c>
      <c r="F146" s="92">
        <v>4</v>
      </c>
      <c r="G146" s="92">
        <v>1</v>
      </c>
      <c r="H146" s="92">
        <v>2</v>
      </c>
      <c r="I146" s="92"/>
      <c r="J146" s="92"/>
      <c r="K146" s="92"/>
      <c r="L146" s="87" t="s">
        <v>704</v>
      </c>
      <c r="M146" s="87" t="s">
        <v>1857</v>
      </c>
      <c r="N146" s="90" t="s">
        <v>15683</v>
      </c>
      <c r="O146" s="90">
        <v>125</v>
      </c>
      <c r="P146" s="90" t="s">
        <v>7423</v>
      </c>
      <c r="Q146" s="90">
        <v>100</v>
      </c>
      <c r="R146" s="90" t="s">
        <v>10834</v>
      </c>
      <c r="S146" s="93" t="s">
        <v>10744</v>
      </c>
      <c r="T146" s="90" t="s">
        <v>10567</v>
      </c>
      <c r="U146" s="93">
        <v>3.46</v>
      </c>
      <c r="V146" s="93">
        <v>3.46</v>
      </c>
      <c r="W146" s="93">
        <v>0</v>
      </c>
      <c r="X146" s="90" t="s">
        <v>10567</v>
      </c>
      <c r="Y146" s="56"/>
      <c r="Z146" s="88">
        <v>0</v>
      </c>
      <c r="AA146" s="110">
        <v>7.32</v>
      </c>
      <c r="AB146" s="110"/>
      <c r="AC146" s="110">
        <v>7.32</v>
      </c>
      <c r="AD146" s="71">
        <f t="shared" si="33"/>
        <v>7.9788000000000006</v>
      </c>
      <c r="AE146" s="71">
        <f t="shared" si="34"/>
        <v>9.9735000000000014</v>
      </c>
      <c r="AF146" s="71">
        <f t="shared" si="35"/>
        <v>10.771380000000002</v>
      </c>
      <c r="AG146" s="110">
        <f t="shared" si="30"/>
        <v>7.97</v>
      </c>
      <c r="AH146" s="110">
        <f t="shared" si="31"/>
        <v>9.9700000000000006</v>
      </c>
      <c r="AI146" s="110">
        <f t="shared" si="32"/>
        <v>10.77</v>
      </c>
      <c r="AJ146" s="18">
        <v>42538</v>
      </c>
      <c r="AK146" s="18">
        <v>42542</v>
      </c>
      <c r="AL146" s="109"/>
      <c r="AM146" s="86" t="s">
        <v>15519</v>
      </c>
      <c r="AN146" s="86"/>
      <c r="AO146" s="86" t="s">
        <v>15734</v>
      </c>
      <c r="AP146" s="86"/>
      <c r="AQ146" s="86"/>
      <c r="AR146" s="109"/>
      <c r="AS146" s="21">
        <v>42552</v>
      </c>
    </row>
    <row r="147" spans="1:45" s="3" customFormat="1" ht="44.25" customHeight="1" x14ac:dyDescent="0.15">
      <c r="A147" s="88">
        <v>8699504610857</v>
      </c>
      <c r="B147" s="88" t="s">
        <v>7792</v>
      </c>
      <c r="C147" s="88" t="s">
        <v>14936</v>
      </c>
      <c r="D147" s="89" t="s">
        <v>15124</v>
      </c>
      <c r="E147" s="90" t="s">
        <v>15124</v>
      </c>
      <c r="F147" s="92">
        <v>3</v>
      </c>
      <c r="G147" s="92">
        <v>2</v>
      </c>
      <c r="H147" s="90">
        <v>2</v>
      </c>
      <c r="I147" s="90"/>
      <c r="J147" s="90"/>
      <c r="K147" s="90"/>
      <c r="L147" s="87" t="s">
        <v>1503</v>
      </c>
      <c r="M147" s="87" t="s">
        <v>1502</v>
      </c>
      <c r="N147" s="90" t="s">
        <v>6348</v>
      </c>
      <c r="O147" s="90">
        <v>50</v>
      </c>
      <c r="P147" s="90" t="s">
        <v>7423</v>
      </c>
      <c r="Q147" s="90">
        <v>20</v>
      </c>
      <c r="R147" s="90" t="s">
        <v>10834</v>
      </c>
      <c r="S147" s="93" t="s">
        <v>10785</v>
      </c>
      <c r="T147" s="90" t="s">
        <v>10567</v>
      </c>
      <c r="U147" s="93">
        <v>1.81</v>
      </c>
      <c r="V147" s="93">
        <v>1.81</v>
      </c>
      <c r="W147" s="93">
        <v>0</v>
      </c>
      <c r="X147" s="90" t="s">
        <v>10567</v>
      </c>
      <c r="Y147" s="56"/>
      <c r="Z147" s="88">
        <v>0</v>
      </c>
      <c r="AA147" s="110">
        <v>3.81</v>
      </c>
      <c r="AB147" s="110"/>
      <c r="AC147" s="110">
        <v>3.81</v>
      </c>
      <c r="AD147" s="71">
        <f t="shared" si="33"/>
        <v>4.1529000000000007</v>
      </c>
      <c r="AE147" s="71">
        <f t="shared" si="34"/>
        <v>5.1911250000000013</v>
      </c>
      <c r="AF147" s="71">
        <f t="shared" si="35"/>
        <v>5.6064150000000019</v>
      </c>
      <c r="AG147" s="110">
        <f t="shared" si="30"/>
        <v>4.1500000000000004</v>
      </c>
      <c r="AH147" s="110">
        <f t="shared" si="31"/>
        <v>5.19</v>
      </c>
      <c r="AI147" s="110">
        <f t="shared" si="32"/>
        <v>5.6</v>
      </c>
      <c r="AJ147" s="18">
        <v>42447</v>
      </c>
      <c r="AK147" s="18">
        <v>42451</v>
      </c>
      <c r="AL147" s="109"/>
      <c r="AM147" s="86" t="s">
        <v>15519</v>
      </c>
      <c r="AN147" s="86"/>
      <c r="AO147" s="86" t="s">
        <v>15230</v>
      </c>
      <c r="AP147" s="86"/>
      <c r="AQ147" s="86"/>
      <c r="AR147" s="109"/>
      <c r="AS147" s="21">
        <v>42552</v>
      </c>
    </row>
    <row r="148" spans="1:45" s="3" customFormat="1" ht="44.25" customHeight="1" x14ac:dyDescent="0.15">
      <c r="A148" s="88">
        <v>8699425010026</v>
      </c>
      <c r="B148" s="88" t="s">
        <v>7876</v>
      </c>
      <c r="C148" s="88" t="s">
        <v>14506</v>
      </c>
      <c r="D148" s="89" t="s">
        <v>15124</v>
      </c>
      <c r="E148" s="90" t="s">
        <v>15124</v>
      </c>
      <c r="F148" s="92">
        <v>0</v>
      </c>
      <c r="G148" s="92">
        <v>1</v>
      </c>
      <c r="H148" s="90">
        <v>1</v>
      </c>
      <c r="I148" s="90"/>
      <c r="J148" s="90"/>
      <c r="K148" s="90"/>
      <c r="L148" s="87" t="s">
        <v>10335</v>
      </c>
      <c r="M148" s="87" t="s">
        <v>1417</v>
      </c>
      <c r="N148" s="90" t="s">
        <v>10334</v>
      </c>
      <c r="O148" s="90">
        <v>30</v>
      </c>
      <c r="P148" s="90" t="s">
        <v>7423</v>
      </c>
      <c r="Q148" s="90">
        <v>28</v>
      </c>
      <c r="R148" s="90" t="s">
        <v>10834</v>
      </c>
      <c r="S148" s="93" t="s">
        <v>10785</v>
      </c>
      <c r="T148" s="90" t="s">
        <v>10742</v>
      </c>
      <c r="U148" s="93">
        <v>22.95</v>
      </c>
      <c r="V148" s="93">
        <v>22.95</v>
      </c>
      <c r="W148" s="93">
        <v>12.42</v>
      </c>
      <c r="X148" s="90" t="s">
        <v>10742</v>
      </c>
      <c r="Y148" s="56"/>
      <c r="Z148" s="88">
        <v>0</v>
      </c>
      <c r="AA148" s="110">
        <v>26.27</v>
      </c>
      <c r="AB148" s="110"/>
      <c r="AC148" s="110">
        <v>26.27</v>
      </c>
      <c r="AD148" s="71">
        <f t="shared" si="33"/>
        <v>28.471600000000002</v>
      </c>
      <c r="AE148" s="71">
        <f t="shared" si="34"/>
        <v>35.589500000000001</v>
      </c>
      <c r="AF148" s="71">
        <f t="shared" si="35"/>
        <v>38.436660000000003</v>
      </c>
      <c r="AG148" s="110">
        <f t="shared" si="30"/>
        <v>28.47</v>
      </c>
      <c r="AH148" s="110">
        <f t="shared" si="31"/>
        <v>35.58</v>
      </c>
      <c r="AI148" s="110">
        <f t="shared" si="32"/>
        <v>38.43</v>
      </c>
      <c r="AJ148" s="18">
        <v>42419</v>
      </c>
      <c r="AK148" s="18">
        <v>42422</v>
      </c>
      <c r="AL148" s="109"/>
      <c r="AM148" s="86" t="s">
        <v>15519</v>
      </c>
      <c r="AN148" s="86"/>
      <c r="AO148" s="86" t="s">
        <v>14988</v>
      </c>
      <c r="AP148" s="86"/>
      <c r="AQ148" s="86"/>
      <c r="AR148" s="109"/>
      <c r="AS148" s="21">
        <v>42552</v>
      </c>
    </row>
    <row r="149" spans="1:45" s="3" customFormat="1" ht="44.25" customHeight="1" x14ac:dyDescent="0.15">
      <c r="A149" s="88">
        <v>8699504350159</v>
      </c>
      <c r="B149" s="88" t="s">
        <v>9331</v>
      </c>
      <c r="C149" s="88" t="s">
        <v>14507</v>
      </c>
      <c r="D149" s="89" t="s">
        <v>15124</v>
      </c>
      <c r="E149" s="90" t="s">
        <v>15124</v>
      </c>
      <c r="F149" s="92">
        <v>0</v>
      </c>
      <c r="G149" s="92">
        <v>2</v>
      </c>
      <c r="H149" s="90">
        <v>1</v>
      </c>
      <c r="I149" s="90"/>
      <c r="J149" s="90"/>
      <c r="K149" s="90"/>
      <c r="L149" s="87" t="s">
        <v>1412</v>
      </c>
      <c r="M149" s="87" t="s">
        <v>1413</v>
      </c>
      <c r="N149" s="90" t="s">
        <v>6348</v>
      </c>
      <c r="O149" s="90">
        <v>10</v>
      </c>
      <c r="P149" s="90" t="s">
        <v>7423</v>
      </c>
      <c r="Q149" s="90">
        <v>30</v>
      </c>
      <c r="R149" s="90" t="s">
        <v>10834</v>
      </c>
      <c r="S149" s="93" t="s">
        <v>10785</v>
      </c>
      <c r="T149" s="90" t="s">
        <v>11416</v>
      </c>
      <c r="U149" s="93">
        <v>19.82</v>
      </c>
      <c r="V149" s="93">
        <v>19.82</v>
      </c>
      <c r="W149" s="93">
        <v>19.82</v>
      </c>
      <c r="X149" s="90" t="s">
        <v>11416</v>
      </c>
      <c r="Y149" s="56"/>
      <c r="Z149" s="88">
        <v>0</v>
      </c>
      <c r="AA149" s="110">
        <v>41.93</v>
      </c>
      <c r="AB149" s="110"/>
      <c r="AC149" s="110">
        <v>41.93</v>
      </c>
      <c r="AD149" s="71">
        <f t="shared" si="33"/>
        <v>45.384399999999999</v>
      </c>
      <c r="AE149" s="71">
        <f t="shared" si="34"/>
        <v>56.730499999999999</v>
      </c>
      <c r="AF149" s="71">
        <f t="shared" si="35"/>
        <v>61.268940000000001</v>
      </c>
      <c r="AG149" s="110">
        <f t="shared" si="30"/>
        <v>45.38</v>
      </c>
      <c r="AH149" s="110">
        <f t="shared" si="31"/>
        <v>56.73</v>
      </c>
      <c r="AI149" s="110">
        <f t="shared" si="32"/>
        <v>61.26</v>
      </c>
      <c r="AJ149" s="18">
        <v>42419</v>
      </c>
      <c r="AK149" s="18">
        <v>42422</v>
      </c>
      <c r="AL149" s="109"/>
      <c r="AM149" s="86" t="s">
        <v>15519</v>
      </c>
      <c r="AN149" s="86"/>
      <c r="AO149" s="86" t="s">
        <v>15036</v>
      </c>
      <c r="AP149" s="86"/>
      <c r="AQ149" s="86"/>
      <c r="AR149" s="109"/>
      <c r="AS149" s="21">
        <v>42552</v>
      </c>
    </row>
    <row r="150" spans="1:45" s="3" customFormat="1" ht="44.25" customHeight="1" x14ac:dyDescent="0.15">
      <c r="A150" s="88">
        <v>8697930240082</v>
      </c>
      <c r="B150" s="88" t="s">
        <v>8017</v>
      </c>
      <c r="C150" s="88" t="s">
        <v>14589</v>
      </c>
      <c r="D150" s="89" t="s">
        <v>15122</v>
      </c>
      <c r="E150" s="90" t="s">
        <v>15122</v>
      </c>
      <c r="F150" s="92">
        <v>0</v>
      </c>
      <c r="G150" s="92">
        <v>1</v>
      </c>
      <c r="H150" s="90">
        <v>1</v>
      </c>
      <c r="I150" s="90"/>
      <c r="J150" s="90"/>
      <c r="K150" s="90"/>
      <c r="L150" s="87" t="s">
        <v>1891</v>
      </c>
      <c r="M150" s="87" t="s">
        <v>1882</v>
      </c>
      <c r="N150" s="90" t="s">
        <v>4838</v>
      </c>
      <c r="O150" s="90">
        <v>4</v>
      </c>
      <c r="P150" s="90" t="s">
        <v>7423</v>
      </c>
      <c r="Q150" s="90">
        <v>28</v>
      </c>
      <c r="R150" s="90" t="s">
        <v>10834</v>
      </c>
      <c r="S150" s="93" t="s">
        <v>10744</v>
      </c>
      <c r="T150" s="90" t="s">
        <v>6300</v>
      </c>
      <c r="U150" s="93">
        <v>27.67</v>
      </c>
      <c r="V150" s="93">
        <v>27.67</v>
      </c>
      <c r="W150" s="93">
        <v>10.79</v>
      </c>
      <c r="X150" s="90" t="s">
        <v>6300</v>
      </c>
      <c r="Y150" s="56"/>
      <c r="Z150" s="88">
        <v>0</v>
      </c>
      <c r="AA150" s="110">
        <v>22.81</v>
      </c>
      <c r="AB150" s="110"/>
      <c r="AC150" s="110">
        <v>22.81</v>
      </c>
      <c r="AD150" s="71">
        <f t="shared" si="33"/>
        <v>24.7348</v>
      </c>
      <c r="AE150" s="71">
        <f t="shared" si="34"/>
        <v>30.918500000000002</v>
      </c>
      <c r="AF150" s="71">
        <f t="shared" si="35"/>
        <v>33.391980000000004</v>
      </c>
      <c r="AG150" s="110">
        <f t="shared" si="30"/>
        <v>24.73</v>
      </c>
      <c r="AH150" s="110">
        <f t="shared" si="31"/>
        <v>30.91</v>
      </c>
      <c r="AI150" s="110">
        <f t="shared" si="32"/>
        <v>33.39</v>
      </c>
      <c r="AJ150" s="18">
        <v>42419</v>
      </c>
      <c r="AK150" s="18">
        <v>42422</v>
      </c>
      <c r="AL150" s="109"/>
      <c r="AM150" s="86" t="s">
        <v>15519</v>
      </c>
      <c r="AN150" s="86"/>
      <c r="AO150" s="86" t="s">
        <v>15013</v>
      </c>
      <c r="AP150" s="86"/>
      <c r="AQ150" s="86"/>
      <c r="AR150" s="109"/>
      <c r="AS150" s="21">
        <v>42552</v>
      </c>
    </row>
    <row r="151" spans="1:45" s="3" customFormat="1" ht="44.25" customHeight="1" x14ac:dyDescent="0.15">
      <c r="A151" s="88">
        <v>8697930080022</v>
      </c>
      <c r="B151" s="88" t="s">
        <v>8017</v>
      </c>
      <c r="C151" s="88" t="s">
        <v>14589</v>
      </c>
      <c r="D151" s="89" t="s">
        <v>15122</v>
      </c>
      <c r="E151" s="90" t="s">
        <v>15122</v>
      </c>
      <c r="F151" s="92">
        <v>0</v>
      </c>
      <c r="G151" s="92">
        <v>1</v>
      </c>
      <c r="H151" s="90">
        <v>1</v>
      </c>
      <c r="I151" s="90"/>
      <c r="J151" s="90"/>
      <c r="K151" s="90"/>
      <c r="L151" s="87" t="s">
        <v>1898</v>
      </c>
      <c r="M151" s="87" t="s">
        <v>1882</v>
      </c>
      <c r="N151" s="90" t="s">
        <v>4838</v>
      </c>
      <c r="O151" s="90">
        <v>5</v>
      </c>
      <c r="P151" s="90" t="s">
        <v>7423</v>
      </c>
      <c r="Q151" s="90">
        <v>28</v>
      </c>
      <c r="R151" s="90" t="s">
        <v>10834</v>
      </c>
      <c r="S151" s="93" t="s">
        <v>10744</v>
      </c>
      <c r="T151" s="90" t="s">
        <v>10742</v>
      </c>
      <c r="U151" s="93">
        <v>27.53</v>
      </c>
      <c r="V151" s="93">
        <v>27.53</v>
      </c>
      <c r="W151" s="93">
        <v>11.75</v>
      </c>
      <c r="X151" s="90" t="s">
        <v>10742</v>
      </c>
      <c r="Y151" s="56"/>
      <c r="Z151" s="88">
        <v>0</v>
      </c>
      <c r="AA151" s="110">
        <v>24.85</v>
      </c>
      <c r="AB151" s="110"/>
      <c r="AC151" s="110">
        <v>24.85</v>
      </c>
      <c r="AD151" s="71">
        <f t="shared" si="33"/>
        <v>26.938000000000002</v>
      </c>
      <c r="AE151" s="71">
        <f t="shared" si="34"/>
        <v>33.672499999999999</v>
      </c>
      <c r="AF151" s="71">
        <f t="shared" si="35"/>
        <v>36.366300000000003</v>
      </c>
      <c r="AG151" s="110">
        <f t="shared" si="30"/>
        <v>26.93</v>
      </c>
      <c r="AH151" s="110">
        <f t="shared" si="31"/>
        <v>33.67</v>
      </c>
      <c r="AI151" s="110">
        <f t="shared" si="32"/>
        <v>36.36</v>
      </c>
      <c r="AJ151" s="18">
        <v>42419</v>
      </c>
      <c r="AK151" s="18">
        <v>42422</v>
      </c>
      <c r="AL151" s="109"/>
      <c r="AM151" s="86" t="s">
        <v>15519</v>
      </c>
      <c r="AN151" s="86"/>
      <c r="AO151" s="86" t="s">
        <v>14988</v>
      </c>
      <c r="AP151" s="86"/>
      <c r="AQ151" s="86"/>
      <c r="AR151" s="109"/>
      <c r="AS151" s="21">
        <v>42552</v>
      </c>
    </row>
    <row r="152" spans="1:45" s="3" customFormat="1" ht="44.25" customHeight="1" x14ac:dyDescent="0.15">
      <c r="A152" s="88">
        <v>8697930090038</v>
      </c>
      <c r="B152" s="88" t="s">
        <v>8017</v>
      </c>
      <c r="C152" s="88" t="s">
        <v>14589</v>
      </c>
      <c r="D152" s="89" t="s">
        <v>15122</v>
      </c>
      <c r="E152" s="90" t="s">
        <v>15122</v>
      </c>
      <c r="F152" s="92">
        <v>0</v>
      </c>
      <c r="G152" s="92">
        <v>1</v>
      </c>
      <c r="H152" s="90">
        <v>1</v>
      </c>
      <c r="I152" s="90"/>
      <c r="J152" s="90"/>
      <c r="K152" s="90"/>
      <c r="L152" s="87" t="s">
        <v>1906</v>
      </c>
      <c r="M152" s="87" t="s">
        <v>1882</v>
      </c>
      <c r="N152" s="90" t="s">
        <v>4838</v>
      </c>
      <c r="O152" s="90">
        <v>10</v>
      </c>
      <c r="P152" s="90" t="s">
        <v>7423</v>
      </c>
      <c r="Q152" s="90">
        <v>28</v>
      </c>
      <c r="R152" s="90" t="s">
        <v>10834</v>
      </c>
      <c r="S152" s="93" t="s">
        <v>10744</v>
      </c>
      <c r="T152" s="90" t="s">
        <v>11317</v>
      </c>
      <c r="U152" s="93">
        <v>26.62</v>
      </c>
      <c r="V152" s="93">
        <v>26.62</v>
      </c>
      <c r="W152" s="93">
        <v>11.66</v>
      </c>
      <c r="X152" s="90" t="s">
        <v>11317</v>
      </c>
      <c r="Y152" s="56"/>
      <c r="Z152" s="88">
        <v>0</v>
      </c>
      <c r="AA152" s="110">
        <v>23.62</v>
      </c>
      <c r="AB152" s="110"/>
      <c r="AC152" s="110">
        <v>23.62</v>
      </c>
      <c r="AD152" s="71">
        <f t="shared" si="33"/>
        <v>25.6096</v>
      </c>
      <c r="AE152" s="71">
        <f t="shared" si="34"/>
        <v>32.012</v>
      </c>
      <c r="AF152" s="71">
        <f t="shared" si="35"/>
        <v>34.572960000000002</v>
      </c>
      <c r="AG152" s="110">
        <f t="shared" si="30"/>
        <v>25.6</v>
      </c>
      <c r="AH152" s="110">
        <f t="shared" si="31"/>
        <v>32.01</v>
      </c>
      <c r="AI152" s="110">
        <f t="shared" si="32"/>
        <v>34.57</v>
      </c>
      <c r="AJ152" s="18">
        <v>42419</v>
      </c>
      <c r="AK152" s="18">
        <v>42422</v>
      </c>
      <c r="AL152" s="109"/>
      <c r="AM152" s="86" t="s">
        <v>15519</v>
      </c>
      <c r="AN152" s="86"/>
      <c r="AO152" s="86" t="s">
        <v>15053</v>
      </c>
      <c r="AP152" s="86"/>
      <c r="AQ152" s="86"/>
      <c r="AR152" s="109"/>
      <c r="AS152" s="21">
        <v>42552</v>
      </c>
    </row>
    <row r="153" spans="1:45" s="3" customFormat="1" ht="44.25" customHeight="1" x14ac:dyDescent="0.15">
      <c r="A153" s="88">
        <v>8699790570330</v>
      </c>
      <c r="B153" s="88" t="s">
        <v>7655</v>
      </c>
      <c r="C153" s="88" t="s">
        <v>14631</v>
      </c>
      <c r="D153" s="89" t="s">
        <v>15124</v>
      </c>
      <c r="E153" s="90" t="s">
        <v>15124</v>
      </c>
      <c r="F153" s="92">
        <v>6</v>
      </c>
      <c r="G153" s="92">
        <v>1</v>
      </c>
      <c r="H153" s="90">
        <v>1</v>
      </c>
      <c r="I153" s="90"/>
      <c r="J153" s="90"/>
      <c r="K153" s="90"/>
      <c r="L153" s="87" t="s">
        <v>2706</v>
      </c>
      <c r="M153" s="87" t="s">
        <v>2707</v>
      </c>
      <c r="N153" s="90" t="s">
        <v>5423</v>
      </c>
      <c r="O153" s="90">
        <v>5</v>
      </c>
      <c r="P153" s="90" t="s">
        <v>7423</v>
      </c>
      <c r="Q153" s="90">
        <v>200</v>
      </c>
      <c r="R153" s="90" t="s">
        <v>10834</v>
      </c>
      <c r="S153" s="93" t="s">
        <v>10744</v>
      </c>
      <c r="T153" s="90" t="s">
        <v>11416</v>
      </c>
      <c r="U153" s="93">
        <v>4.9000000000000004</v>
      </c>
      <c r="V153" s="93">
        <v>4.9000000000000004</v>
      </c>
      <c r="W153" s="93">
        <v>4.9000000000000004</v>
      </c>
      <c r="X153" s="90" t="s">
        <v>11416</v>
      </c>
      <c r="Y153" s="56"/>
      <c r="Z153" s="88">
        <v>0</v>
      </c>
      <c r="AA153" s="110">
        <v>10.14</v>
      </c>
      <c r="AB153" s="110"/>
      <c r="AC153" s="110">
        <v>10.14</v>
      </c>
      <c r="AD153" s="71">
        <f t="shared" si="33"/>
        <v>11.051200000000001</v>
      </c>
      <c r="AE153" s="71">
        <f t="shared" si="34"/>
        <v>13.814000000000002</v>
      </c>
      <c r="AF153" s="71">
        <f t="shared" si="35"/>
        <v>14.919120000000003</v>
      </c>
      <c r="AG153" s="110">
        <f t="shared" si="30"/>
        <v>11.05</v>
      </c>
      <c r="AH153" s="110">
        <f t="shared" si="31"/>
        <v>13.81</v>
      </c>
      <c r="AI153" s="110">
        <f t="shared" si="32"/>
        <v>14.91</v>
      </c>
      <c r="AJ153" s="18">
        <v>42419</v>
      </c>
      <c r="AK153" s="18">
        <v>42422</v>
      </c>
      <c r="AL153" s="109"/>
      <c r="AM153" s="86" t="s">
        <v>15519</v>
      </c>
      <c r="AN153" s="86"/>
      <c r="AO153" s="86" t="s">
        <v>14979</v>
      </c>
      <c r="AP153" s="86"/>
      <c r="AQ153" s="86"/>
      <c r="AR153" s="109"/>
      <c r="AS153" s="21">
        <v>42552</v>
      </c>
    </row>
    <row r="154" spans="1:45" s="3" customFormat="1" ht="44.25" customHeight="1" x14ac:dyDescent="0.15">
      <c r="A154" s="88">
        <v>8699504611007</v>
      </c>
      <c r="B154" s="88" t="s">
        <v>14344</v>
      </c>
      <c r="C154" s="88" t="s">
        <v>14633</v>
      </c>
      <c r="D154" s="89" t="s">
        <v>15124</v>
      </c>
      <c r="E154" s="90" t="s">
        <v>15124</v>
      </c>
      <c r="F154" s="92">
        <v>3</v>
      </c>
      <c r="G154" s="92">
        <v>2</v>
      </c>
      <c r="H154" s="90">
        <v>2</v>
      </c>
      <c r="I154" s="90"/>
      <c r="J154" s="90"/>
      <c r="K154" s="90"/>
      <c r="L154" s="87" t="s">
        <v>2695</v>
      </c>
      <c r="M154" s="87" t="s">
        <v>2696</v>
      </c>
      <c r="N154" s="90" t="s">
        <v>6348</v>
      </c>
      <c r="O154" s="90">
        <v>3</v>
      </c>
      <c r="P154" s="90" t="s">
        <v>7423</v>
      </c>
      <c r="Q154" s="90">
        <v>5</v>
      </c>
      <c r="R154" s="90" t="s">
        <v>10834</v>
      </c>
      <c r="S154" s="93" t="s">
        <v>10785</v>
      </c>
      <c r="T154" s="90" t="s">
        <v>10567</v>
      </c>
      <c r="U154" s="93">
        <v>1.81</v>
      </c>
      <c r="V154" s="93">
        <v>1.81</v>
      </c>
      <c r="W154" s="93">
        <v>0</v>
      </c>
      <c r="X154" s="90" t="s">
        <v>10567</v>
      </c>
      <c r="Y154" s="56"/>
      <c r="Z154" s="88">
        <v>0</v>
      </c>
      <c r="AA154" s="110">
        <v>3.83</v>
      </c>
      <c r="AB154" s="110"/>
      <c r="AC154" s="110">
        <v>3.83</v>
      </c>
      <c r="AD154" s="71">
        <f t="shared" si="33"/>
        <v>4.1747000000000005</v>
      </c>
      <c r="AE154" s="71">
        <f t="shared" si="34"/>
        <v>5.2183750000000009</v>
      </c>
      <c r="AF154" s="71">
        <f t="shared" si="35"/>
        <v>5.6358450000000015</v>
      </c>
      <c r="AG154" s="110">
        <f t="shared" si="30"/>
        <v>4.17</v>
      </c>
      <c r="AH154" s="110">
        <f t="shared" si="31"/>
        <v>5.21</v>
      </c>
      <c r="AI154" s="110">
        <f t="shared" si="32"/>
        <v>5.63</v>
      </c>
      <c r="AJ154" s="18">
        <v>42447</v>
      </c>
      <c r="AK154" s="18">
        <v>42451</v>
      </c>
      <c r="AL154" s="109"/>
      <c r="AM154" s="86" t="s">
        <v>15519</v>
      </c>
      <c r="AN154" s="86"/>
      <c r="AO154" s="86" t="s">
        <v>15296</v>
      </c>
      <c r="AP154" s="86"/>
      <c r="AQ154" s="86"/>
      <c r="AR154" s="109"/>
      <c r="AS154" s="21">
        <v>42552</v>
      </c>
    </row>
    <row r="155" spans="1:45" s="3" customFormat="1" ht="44.25" customHeight="1" x14ac:dyDescent="0.15">
      <c r="A155" s="88">
        <v>8699504120011</v>
      </c>
      <c r="B155" s="88" t="s">
        <v>9281</v>
      </c>
      <c r="C155" s="88" t="s">
        <v>14851</v>
      </c>
      <c r="D155" s="89" t="s">
        <v>15124</v>
      </c>
      <c r="E155" s="90" t="s">
        <v>11418</v>
      </c>
      <c r="F155" s="92">
        <v>0</v>
      </c>
      <c r="G155" s="92">
        <v>2</v>
      </c>
      <c r="H155" s="92">
        <v>3</v>
      </c>
      <c r="I155" s="92"/>
      <c r="J155" s="92"/>
      <c r="K155" s="92"/>
      <c r="L155" s="87" t="s">
        <v>9386</v>
      </c>
      <c r="M155" s="87" t="s">
        <v>3559</v>
      </c>
      <c r="N155" s="90" t="s">
        <v>6348</v>
      </c>
      <c r="O155" s="90">
        <v>25</v>
      </c>
      <c r="P155" s="90" t="s">
        <v>7423</v>
      </c>
      <c r="Q155" s="90">
        <v>30</v>
      </c>
      <c r="R155" s="90" t="s">
        <v>10834</v>
      </c>
      <c r="S155" s="93" t="s">
        <v>10744</v>
      </c>
      <c r="T155" s="23" t="s">
        <v>10567</v>
      </c>
      <c r="U155" s="93">
        <v>4.2699999999999996</v>
      </c>
      <c r="V155" s="93">
        <v>4.2699999999999996</v>
      </c>
      <c r="W155" s="93">
        <v>4.2699999999999996</v>
      </c>
      <c r="X155" s="23" t="s">
        <v>10567</v>
      </c>
      <c r="Y155" s="56"/>
      <c r="Z155" s="88">
        <v>0</v>
      </c>
      <c r="AA155" s="110">
        <v>9.02</v>
      </c>
      <c r="AB155" s="110"/>
      <c r="AC155" s="110">
        <v>9.02</v>
      </c>
      <c r="AD155" s="71">
        <f t="shared" si="33"/>
        <v>9.8317999999999994</v>
      </c>
      <c r="AE155" s="71">
        <f t="shared" si="34"/>
        <v>12.28975</v>
      </c>
      <c r="AF155" s="71">
        <f t="shared" si="35"/>
        <v>13.272930000000001</v>
      </c>
      <c r="AG155" s="110">
        <f t="shared" si="30"/>
        <v>9.83</v>
      </c>
      <c r="AH155" s="110">
        <f t="shared" si="31"/>
        <v>12.28</v>
      </c>
      <c r="AI155" s="110">
        <f t="shared" si="32"/>
        <v>13.27</v>
      </c>
      <c r="AJ155" s="18">
        <v>42419</v>
      </c>
      <c r="AK155" s="18">
        <v>42422</v>
      </c>
      <c r="AL155" s="109"/>
      <c r="AM155" s="86" t="s">
        <v>15519</v>
      </c>
      <c r="AN155" s="86"/>
      <c r="AO155" s="86" t="s">
        <v>15113</v>
      </c>
      <c r="AP155" s="86"/>
      <c r="AQ155" s="86"/>
      <c r="AR155" s="109"/>
      <c r="AS155" s="21">
        <v>42552</v>
      </c>
    </row>
    <row r="156" spans="1:45" s="3" customFormat="1" ht="44.25" customHeight="1" x14ac:dyDescent="0.15">
      <c r="A156" s="88">
        <v>8699504611403</v>
      </c>
      <c r="B156" s="88" t="s">
        <v>8054</v>
      </c>
      <c r="C156" s="88" t="s">
        <v>14660</v>
      </c>
      <c r="D156" s="89" t="s">
        <v>15124</v>
      </c>
      <c r="E156" s="90" t="s">
        <v>11418</v>
      </c>
      <c r="F156" s="92">
        <v>4</v>
      </c>
      <c r="G156" s="92">
        <v>3</v>
      </c>
      <c r="H156" s="92">
        <v>2</v>
      </c>
      <c r="I156" s="92"/>
      <c r="J156" s="92"/>
      <c r="K156" s="92"/>
      <c r="L156" s="87" t="s">
        <v>3464</v>
      </c>
      <c r="M156" s="87" t="s">
        <v>3463</v>
      </c>
      <c r="N156" s="90" t="s">
        <v>6348</v>
      </c>
      <c r="O156" s="90">
        <v>1</v>
      </c>
      <c r="P156" s="90" t="s">
        <v>7423</v>
      </c>
      <c r="Q156" s="90">
        <v>25</v>
      </c>
      <c r="R156" s="90" t="s">
        <v>10834</v>
      </c>
      <c r="S156" s="93" t="s">
        <v>10785</v>
      </c>
      <c r="T156" s="90" t="s">
        <v>10567</v>
      </c>
      <c r="U156" s="93">
        <v>3.46</v>
      </c>
      <c r="V156" s="93">
        <v>3.46</v>
      </c>
      <c r="W156" s="93">
        <v>0</v>
      </c>
      <c r="X156" s="90" t="s">
        <v>10567</v>
      </c>
      <c r="Y156" s="56"/>
      <c r="Z156" s="88">
        <v>0</v>
      </c>
      <c r="AA156" s="110">
        <v>7.32</v>
      </c>
      <c r="AB156" s="110"/>
      <c r="AC156" s="110">
        <v>7.32</v>
      </c>
      <c r="AD156" s="71">
        <f t="shared" si="33"/>
        <v>7.9788000000000006</v>
      </c>
      <c r="AE156" s="71">
        <f t="shared" si="34"/>
        <v>9.9735000000000014</v>
      </c>
      <c r="AF156" s="71">
        <f t="shared" si="35"/>
        <v>10.771380000000002</v>
      </c>
      <c r="AG156" s="110">
        <f t="shared" si="30"/>
        <v>7.97</v>
      </c>
      <c r="AH156" s="110">
        <f t="shared" si="31"/>
        <v>9.9700000000000006</v>
      </c>
      <c r="AI156" s="110">
        <f t="shared" si="32"/>
        <v>10.77</v>
      </c>
      <c r="AJ156" s="18">
        <v>42538</v>
      </c>
      <c r="AK156" s="18">
        <v>42542</v>
      </c>
      <c r="AL156" s="109"/>
      <c r="AM156" s="86" t="s">
        <v>15519</v>
      </c>
      <c r="AN156" s="86"/>
      <c r="AO156" s="86" t="s">
        <v>15729</v>
      </c>
      <c r="AP156" s="86"/>
      <c r="AQ156" s="86"/>
      <c r="AR156" s="109"/>
      <c r="AS156" s="21">
        <v>42552</v>
      </c>
    </row>
    <row r="157" spans="1:45" s="3" customFormat="1" ht="44.25" customHeight="1" x14ac:dyDescent="0.15">
      <c r="A157" s="88">
        <v>8699586010217</v>
      </c>
      <c r="B157" s="88" t="s">
        <v>7732</v>
      </c>
      <c r="C157" s="88" t="s">
        <v>14661</v>
      </c>
      <c r="D157" s="89" t="s">
        <v>15124</v>
      </c>
      <c r="E157" s="90" t="s">
        <v>11418</v>
      </c>
      <c r="F157" s="92">
        <v>4</v>
      </c>
      <c r="G157" s="92">
        <v>2</v>
      </c>
      <c r="H157" s="92">
        <v>2</v>
      </c>
      <c r="I157" s="92"/>
      <c r="J157" s="92"/>
      <c r="K157" s="92"/>
      <c r="L157" s="87" t="s">
        <v>3459</v>
      </c>
      <c r="M157" s="87" t="s">
        <v>3453</v>
      </c>
      <c r="N157" s="90" t="s">
        <v>5476</v>
      </c>
      <c r="O157" s="90">
        <v>150</v>
      </c>
      <c r="P157" s="90" t="s">
        <v>7423</v>
      </c>
      <c r="Q157" s="90">
        <v>10</v>
      </c>
      <c r="R157" s="90" t="s">
        <v>10834</v>
      </c>
      <c r="S157" s="93" t="s">
        <v>10744</v>
      </c>
      <c r="T157" s="90" t="s">
        <v>10567</v>
      </c>
      <c r="U157" s="93">
        <v>2.6799999999999997</v>
      </c>
      <c r="V157" s="93">
        <v>2.6799999999999997</v>
      </c>
      <c r="W157" s="93">
        <v>0</v>
      </c>
      <c r="X157" s="90" t="s">
        <v>10567</v>
      </c>
      <c r="Y157" s="56"/>
      <c r="Z157" s="88">
        <v>0</v>
      </c>
      <c r="AA157" s="110">
        <v>5.66</v>
      </c>
      <c r="AB157" s="110"/>
      <c r="AC157" s="110">
        <v>5.66</v>
      </c>
      <c r="AD157" s="71">
        <f t="shared" si="33"/>
        <v>6.1694000000000004</v>
      </c>
      <c r="AE157" s="71">
        <f t="shared" si="34"/>
        <v>7.7117500000000003</v>
      </c>
      <c r="AF157" s="71">
        <f t="shared" si="35"/>
        <v>8.3286900000000017</v>
      </c>
      <c r="AG157" s="110">
        <f t="shared" si="30"/>
        <v>6.16</v>
      </c>
      <c r="AH157" s="110">
        <f t="shared" si="31"/>
        <v>7.71</v>
      </c>
      <c r="AI157" s="110">
        <f t="shared" si="32"/>
        <v>8.32</v>
      </c>
      <c r="AJ157" s="18">
        <v>42447</v>
      </c>
      <c r="AK157" s="18">
        <v>42451</v>
      </c>
      <c r="AL157" s="109"/>
      <c r="AM157" s="86" t="s">
        <v>15519</v>
      </c>
      <c r="AN157" s="86"/>
      <c r="AO157" s="86" t="s">
        <v>15230</v>
      </c>
      <c r="AP157" s="86"/>
      <c r="AQ157" s="86"/>
      <c r="AR157" s="109"/>
      <c r="AS157" s="21">
        <v>42552</v>
      </c>
    </row>
    <row r="158" spans="1:45" s="3" customFormat="1" ht="44.25" customHeight="1" x14ac:dyDescent="0.15">
      <c r="A158" s="88">
        <v>8697930020141</v>
      </c>
      <c r="B158" s="88" t="s">
        <v>7743</v>
      </c>
      <c r="C158" s="88" t="s">
        <v>14890</v>
      </c>
      <c r="D158" s="89" t="s">
        <v>15122</v>
      </c>
      <c r="E158" s="90" t="s">
        <v>15122</v>
      </c>
      <c r="F158" s="92">
        <v>0</v>
      </c>
      <c r="G158" s="92">
        <v>5</v>
      </c>
      <c r="H158" s="90">
        <v>1</v>
      </c>
      <c r="I158" s="90"/>
      <c r="J158" s="90"/>
      <c r="K158" s="90"/>
      <c r="L158" s="87" t="s">
        <v>3252</v>
      </c>
      <c r="M158" s="87" t="s">
        <v>3249</v>
      </c>
      <c r="N158" s="90" t="s">
        <v>4838</v>
      </c>
      <c r="O158" s="90" t="s">
        <v>7496</v>
      </c>
      <c r="P158" s="90" t="s">
        <v>7493</v>
      </c>
      <c r="Q158" s="90">
        <v>45</v>
      </c>
      <c r="R158" s="90" t="s">
        <v>10834</v>
      </c>
      <c r="S158" s="93" t="s">
        <v>10744</v>
      </c>
      <c r="T158" s="90" t="s">
        <v>11452</v>
      </c>
      <c r="U158" s="93">
        <v>17.149999999999999</v>
      </c>
      <c r="V158" s="93">
        <v>17.149999999999999</v>
      </c>
      <c r="W158" s="93">
        <v>10.29</v>
      </c>
      <c r="X158" s="90" t="s">
        <v>11452</v>
      </c>
      <c r="Y158" s="56"/>
      <c r="Z158" s="88">
        <v>0</v>
      </c>
      <c r="AA158" s="110">
        <v>18.87</v>
      </c>
      <c r="AB158" s="110"/>
      <c r="AC158" s="110">
        <v>18.87</v>
      </c>
      <c r="AD158" s="71">
        <f t="shared" si="33"/>
        <v>20.479600000000001</v>
      </c>
      <c r="AE158" s="71">
        <f t="shared" si="34"/>
        <v>25.599500000000003</v>
      </c>
      <c r="AF158" s="71">
        <f t="shared" si="35"/>
        <v>27.647460000000006</v>
      </c>
      <c r="AG158" s="110">
        <f t="shared" si="30"/>
        <v>20.47</v>
      </c>
      <c r="AH158" s="110">
        <f t="shared" si="31"/>
        <v>25.59</v>
      </c>
      <c r="AI158" s="110">
        <f t="shared" si="32"/>
        <v>27.64</v>
      </c>
      <c r="AJ158" s="18">
        <v>42419</v>
      </c>
      <c r="AK158" s="18">
        <v>42422</v>
      </c>
      <c r="AL158" s="109"/>
      <c r="AM158" s="86" t="s">
        <v>15519</v>
      </c>
      <c r="AN158" s="86"/>
      <c r="AO158" s="86" t="s">
        <v>14988</v>
      </c>
      <c r="AP158" s="86"/>
      <c r="AQ158" s="86"/>
      <c r="AR158" s="109"/>
      <c r="AS158" s="21">
        <v>42552</v>
      </c>
    </row>
    <row r="159" spans="1:45" s="3" customFormat="1" ht="44.25" customHeight="1" x14ac:dyDescent="0.15">
      <c r="A159" s="88">
        <v>8697933020148</v>
      </c>
      <c r="B159" s="88" t="s">
        <v>7743</v>
      </c>
      <c r="C159" s="88" t="s">
        <v>14890</v>
      </c>
      <c r="D159" s="89" t="s">
        <v>15122</v>
      </c>
      <c r="E159" s="90" t="s">
        <v>15122</v>
      </c>
      <c r="F159" s="92">
        <v>0</v>
      </c>
      <c r="G159" s="92">
        <v>5</v>
      </c>
      <c r="H159" s="90">
        <v>1</v>
      </c>
      <c r="I159" s="90"/>
      <c r="J159" s="90"/>
      <c r="K159" s="90"/>
      <c r="L159" s="87" t="s">
        <v>8255</v>
      </c>
      <c r="M159" s="87" t="s">
        <v>3249</v>
      </c>
      <c r="N159" s="90" t="s">
        <v>3251</v>
      </c>
      <c r="O159" s="90" t="s">
        <v>7496</v>
      </c>
      <c r="P159" s="90" t="s">
        <v>7493</v>
      </c>
      <c r="Q159" s="90">
        <v>45</v>
      </c>
      <c r="R159" s="90" t="s">
        <v>10834</v>
      </c>
      <c r="S159" s="93" t="s">
        <v>10744</v>
      </c>
      <c r="T159" s="90" t="s">
        <v>11452</v>
      </c>
      <c r="U159" s="93">
        <v>17.149999999999999</v>
      </c>
      <c r="V159" s="93">
        <v>17.149999999999999</v>
      </c>
      <c r="W159" s="93">
        <v>10.29</v>
      </c>
      <c r="X159" s="90" t="s">
        <v>11452</v>
      </c>
      <c r="Y159" s="56"/>
      <c r="Z159" s="88">
        <v>0</v>
      </c>
      <c r="AA159" s="110">
        <v>18.87</v>
      </c>
      <c r="AB159" s="110"/>
      <c r="AC159" s="110">
        <v>18.87</v>
      </c>
      <c r="AD159" s="71">
        <f t="shared" si="33"/>
        <v>20.479600000000001</v>
      </c>
      <c r="AE159" s="71">
        <f t="shared" si="34"/>
        <v>25.599500000000003</v>
      </c>
      <c r="AF159" s="71">
        <f t="shared" si="35"/>
        <v>27.647460000000006</v>
      </c>
      <c r="AG159" s="110">
        <f t="shared" si="30"/>
        <v>20.47</v>
      </c>
      <c r="AH159" s="110">
        <f t="shared" si="31"/>
        <v>25.59</v>
      </c>
      <c r="AI159" s="110">
        <f t="shared" si="32"/>
        <v>27.64</v>
      </c>
      <c r="AJ159" s="18">
        <v>42419</v>
      </c>
      <c r="AK159" s="18">
        <v>42422</v>
      </c>
      <c r="AL159" s="109"/>
      <c r="AM159" s="86" t="s">
        <v>15519</v>
      </c>
      <c r="AN159" s="86"/>
      <c r="AO159" s="86" t="s">
        <v>14988</v>
      </c>
      <c r="AP159" s="86"/>
      <c r="AQ159" s="86"/>
      <c r="AR159" s="109"/>
      <c r="AS159" s="21">
        <v>42552</v>
      </c>
    </row>
    <row r="160" spans="1:45" s="3" customFormat="1" ht="44.25" customHeight="1" x14ac:dyDescent="0.15">
      <c r="A160" s="88">
        <v>8699504120066</v>
      </c>
      <c r="B160" s="88" t="s">
        <v>8034</v>
      </c>
      <c r="C160" s="88" t="s">
        <v>14692</v>
      </c>
      <c r="D160" s="89" t="s">
        <v>15124</v>
      </c>
      <c r="E160" s="90" t="s">
        <v>11418</v>
      </c>
      <c r="F160" s="92">
        <v>4</v>
      </c>
      <c r="G160" s="92">
        <v>2</v>
      </c>
      <c r="H160" s="92">
        <v>2</v>
      </c>
      <c r="I160" s="92"/>
      <c r="J160" s="92"/>
      <c r="K160" s="92"/>
      <c r="L160" s="87" t="s">
        <v>4125</v>
      </c>
      <c r="M160" s="87" t="s">
        <v>4126</v>
      </c>
      <c r="N160" s="90" t="s">
        <v>6348</v>
      </c>
      <c r="O160" s="90">
        <v>10</v>
      </c>
      <c r="P160" s="90" t="s">
        <v>7423</v>
      </c>
      <c r="Q160" s="90">
        <v>50</v>
      </c>
      <c r="R160" s="90" t="s">
        <v>10834</v>
      </c>
      <c r="S160" s="93" t="s">
        <v>10744</v>
      </c>
      <c r="T160" s="90" t="s">
        <v>10567</v>
      </c>
      <c r="U160" s="93">
        <v>0.82000000000000006</v>
      </c>
      <c r="V160" s="93">
        <v>0.82000000000000006</v>
      </c>
      <c r="W160" s="93">
        <v>0</v>
      </c>
      <c r="X160" s="90" t="s">
        <v>10567</v>
      </c>
      <c r="Y160" s="56">
        <v>3</v>
      </c>
      <c r="Z160" s="88">
        <v>0</v>
      </c>
      <c r="AA160" s="110">
        <v>1.72</v>
      </c>
      <c r="AB160" s="110"/>
      <c r="AC160" s="110">
        <v>1.72</v>
      </c>
      <c r="AD160" s="71">
        <f t="shared" si="33"/>
        <v>1.8748</v>
      </c>
      <c r="AE160" s="71">
        <f t="shared" si="34"/>
        <v>2.3435000000000001</v>
      </c>
      <c r="AF160" s="71">
        <f t="shared" si="35"/>
        <v>2.5309800000000005</v>
      </c>
      <c r="AG160" s="110">
        <f t="shared" si="30"/>
        <v>1.87</v>
      </c>
      <c r="AH160" s="110">
        <f t="shared" si="31"/>
        <v>2.34</v>
      </c>
      <c r="AI160" s="110">
        <f t="shared" si="32"/>
        <v>2.5299999999999998</v>
      </c>
      <c r="AJ160" s="18">
        <v>42447</v>
      </c>
      <c r="AK160" s="18">
        <v>42451</v>
      </c>
      <c r="AL160" s="109"/>
      <c r="AM160" s="86" t="s">
        <v>15519</v>
      </c>
      <c r="AN160" s="86"/>
      <c r="AO160" s="86" t="s">
        <v>15278</v>
      </c>
      <c r="AP160" s="86"/>
      <c r="AQ160" s="86"/>
      <c r="AR160" s="109"/>
      <c r="AS160" s="21">
        <v>42552</v>
      </c>
    </row>
    <row r="161" spans="1:45" s="3" customFormat="1" ht="44.25" customHeight="1" x14ac:dyDescent="0.15">
      <c r="A161" s="88">
        <v>8699504610031</v>
      </c>
      <c r="B161" s="88" t="s">
        <v>9297</v>
      </c>
      <c r="C161" s="88" t="s">
        <v>14742</v>
      </c>
      <c r="D161" s="89" t="s">
        <v>15124</v>
      </c>
      <c r="E161" s="90" t="s">
        <v>11418</v>
      </c>
      <c r="F161" s="92">
        <v>4</v>
      </c>
      <c r="G161" s="92">
        <v>2</v>
      </c>
      <c r="H161" s="92">
        <v>2</v>
      </c>
      <c r="I161" s="92"/>
      <c r="J161" s="92"/>
      <c r="K161" s="92"/>
      <c r="L161" s="87" t="s">
        <v>3644</v>
      </c>
      <c r="M161" s="87" t="s">
        <v>8479</v>
      </c>
      <c r="N161" s="90" t="s">
        <v>6348</v>
      </c>
      <c r="O161" s="102" t="s">
        <v>8480</v>
      </c>
      <c r="P161" s="90" t="s">
        <v>7423</v>
      </c>
      <c r="Q161" s="90">
        <v>5</v>
      </c>
      <c r="R161" s="90" t="s">
        <v>10834</v>
      </c>
      <c r="S161" s="93" t="s">
        <v>10785</v>
      </c>
      <c r="T161" s="90" t="s">
        <v>10567</v>
      </c>
      <c r="U161" s="93">
        <v>2.94</v>
      </c>
      <c r="V161" s="93">
        <v>2.94</v>
      </c>
      <c r="W161" s="93">
        <v>0</v>
      </c>
      <c r="X161" s="90" t="s">
        <v>10567</v>
      </c>
      <c r="Y161" s="56"/>
      <c r="Z161" s="88">
        <v>0</v>
      </c>
      <c r="AA161" s="110">
        <v>6.22</v>
      </c>
      <c r="AB161" s="110"/>
      <c r="AC161" s="110">
        <v>6.22</v>
      </c>
      <c r="AD161" s="71">
        <f t="shared" si="33"/>
        <v>6.7797999999999998</v>
      </c>
      <c r="AE161" s="71">
        <f t="shared" si="34"/>
        <v>8.4747500000000002</v>
      </c>
      <c r="AF161" s="71">
        <f t="shared" si="35"/>
        <v>9.15273</v>
      </c>
      <c r="AG161" s="110">
        <f t="shared" si="30"/>
        <v>6.77</v>
      </c>
      <c r="AH161" s="110">
        <f t="shared" si="31"/>
        <v>8.4700000000000006</v>
      </c>
      <c r="AI161" s="110">
        <f t="shared" si="32"/>
        <v>9.15</v>
      </c>
      <c r="AJ161" s="18">
        <v>42447</v>
      </c>
      <c r="AK161" s="18">
        <v>42451</v>
      </c>
      <c r="AL161" s="109"/>
      <c r="AM161" s="86" t="s">
        <v>15519</v>
      </c>
      <c r="AN161" s="86"/>
      <c r="AO161" s="86" t="s">
        <v>15235</v>
      </c>
      <c r="AP161" s="86"/>
      <c r="AQ161" s="86"/>
      <c r="AR161" s="109"/>
      <c r="AS161" s="21">
        <v>42552</v>
      </c>
    </row>
    <row r="162" spans="1:45" s="3" customFormat="1" ht="44.25" customHeight="1" x14ac:dyDescent="0.15">
      <c r="A162" s="88">
        <v>8699530090166</v>
      </c>
      <c r="B162" s="88" t="s">
        <v>7854</v>
      </c>
      <c r="C162" s="88" t="s">
        <v>14752</v>
      </c>
      <c r="D162" s="89" t="s">
        <v>15122</v>
      </c>
      <c r="E162" s="90" t="s">
        <v>15122</v>
      </c>
      <c r="F162" s="92">
        <v>0</v>
      </c>
      <c r="G162" s="90">
        <v>1</v>
      </c>
      <c r="H162" s="90">
        <v>1</v>
      </c>
      <c r="I162" s="90"/>
      <c r="J162" s="90"/>
      <c r="K162" s="90"/>
      <c r="L162" s="87" t="s">
        <v>6869</v>
      </c>
      <c r="M162" s="87" t="s">
        <v>4684</v>
      </c>
      <c r="N162" s="90" t="s">
        <v>4730</v>
      </c>
      <c r="O162" s="90">
        <v>180</v>
      </c>
      <c r="P162" s="90" t="s">
        <v>7423</v>
      </c>
      <c r="Q162" s="90">
        <v>20</v>
      </c>
      <c r="R162" s="90" t="s">
        <v>10834</v>
      </c>
      <c r="S162" s="93" t="s">
        <v>10744</v>
      </c>
      <c r="T162" s="90" t="s">
        <v>5831</v>
      </c>
      <c r="U162" s="93">
        <v>4.66</v>
      </c>
      <c r="V162" s="93">
        <v>4.66</v>
      </c>
      <c r="W162" s="93">
        <v>2.79</v>
      </c>
      <c r="X162" s="90" t="s">
        <v>5831</v>
      </c>
      <c r="Y162" s="56"/>
      <c r="Z162" s="88">
        <v>0</v>
      </c>
      <c r="AA162" s="110">
        <v>5.88</v>
      </c>
      <c r="AB162" s="110"/>
      <c r="AC162" s="110">
        <v>5.88</v>
      </c>
      <c r="AD162" s="71">
        <f t="shared" si="33"/>
        <v>6.4092000000000002</v>
      </c>
      <c r="AE162" s="71">
        <f t="shared" si="34"/>
        <v>8.0114999999999998</v>
      </c>
      <c r="AF162" s="71">
        <f t="shared" si="35"/>
        <v>8.6524200000000011</v>
      </c>
      <c r="AG162" s="110">
        <f t="shared" si="30"/>
        <v>6.4</v>
      </c>
      <c r="AH162" s="110">
        <f t="shared" si="31"/>
        <v>8.01</v>
      </c>
      <c r="AI162" s="110">
        <f t="shared" si="32"/>
        <v>8.65</v>
      </c>
      <c r="AJ162" s="18">
        <v>42419</v>
      </c>
      <c r="AK162" s="18">
        <v>42422</v>
      </c>
      <c r="AL162" s="109"/>
      <c r="AM162" s="86" t="s">
        <v>15519</v>
      </c>
      <c r="AN162" s="86"/>
      <c r="AO162" s="86" t="s">
        <v>14984</v>
      </c>
      <c r="AP162" s="86"/>
      <c r="AQ162" s="86"/>
      <c r="AR162" s="109"/>
      <c r="AS162" s="21">
        <v>42552</v>
      </c>
    </row>
    <row r="163" spans="1:45" s="3" customFormat="1" ht="44.25" customHeight="1" x14ac:dyDescent="0.15">
      <c r="A163" s="88">
        <v>8699809090262</v>
      </c>
      <c r="B163" s="88" t="s">
        <v>7854</v>
      </c>
      <c r="C163" s="88" t="s">
        <v>14752</v>
      </c>
      <c r="D163" s="89" t="s">
        <v>15124</v>
      </c>
      <c r="E163" s="90" t="s">
        <v>15124</v>
      </c>
      <c r="F163" s="92">
        <v>0</v>
      </c>
      <c r="G163" s="92">
        <v>1</v>
      </c>
      <c r="H163" s="90">
        <v>1</v>
      </c>
      <c r="I163" s="90"/>
      <c r="J163" s="90"/>
      <c r="K163" s="90"/>
      <c r="L163" s="87" t="s">
        <v>4686</v>
      </c>
      <c r="M163" s="87" t="s">
        <v>4684</v>
      </c>
      <c r="N163" s="90" t="s">
        <v>5588</v>
      </c>
      <c r="O163" s="90">
        <v>180</v>
      </c>
      <c r="P163" s="90" t="s">
        <v>7423</v>
      </c>
      <c r="Q163" s="90">
        <v>20</v>
      </c>
      <c r="R163" s="90" t="s">
        <v>10834</v>
      </c>
      <c r="S163" s="93" t="s">
        <v>10785</v>
      </c>
      <c r="T163" s="90" t="s">
        <v>5831</v>
      </c>
      <c r="U163" s="93">
        <v>4.66</v>
      </c>
      <c r="V163" s="93">
        <v>4.66</v>
      </c>
      <c r="W163" s="93">
        <v>2.79</v>
      </c>
      <c r="X163" s="90" t="s">
        <v>5831</v>
      </c>
      <c r="Y163" s="56"/>
      <c r="Z163" s="88">
        <v>0</v>
      </c>
      <c r="AA163" s="110">
        <v>5.88</v>
      </c>
      <c r="AB163" s="110"/>
      <c r="AC163" s="110">
        <v>5.88</v>
      </c>
      <c r="AD163" s="71">
        <f t="shared" si="33"/>
        <v>6.4092000000000002</v>
      </c>
      <c r="AE163" s="71">
        <f t="shared" si="34"/>
        <v>8.0114999999999998</v>
      </c>
      <c r="AF163" s="71">
        <f t="shared" si="35"/>
        <v>8.6524200000000011</v>
      </c>
      <c r="AG163" s="110">
        <f t="shared" si="30"/>
        <v>6.4</v>
      </c>
      <c r="AH163" s="110">
        <f t="shared" si="31"/>
        <v>8.01</v>
      </c>
      <c r="AI163" s="110">
        <f t="shared" si="32"/>
        <v>8.65</v>
      </c>
      <c r="AJ163" s="18">
        <v>42419</v>
      </c>
      <c r="AK163" s="18">
        <v>42422</v>
      </c>
      <c r="AL163" s="109"/>
      <c r="AM163" s="86" t="s">
        <v>15519</v>
      </c>
      <c r="AN163" s="86"/>
      <c r="AO163" s="86" t="s">
        <v>14984</v>
      </c>
      <c r="AP163" s="86"/>
      <c r="AQ163" s="86"/>
      <c r="AR163" s="109"/>
      <c r="AS163" s="21">
        <v>42552</v>
      </c>
    </row>
    <row r="164" spans="1:45" s="3" customFormat="1" ht="44.25" customHeight="1" x14ac:dyDescent="0.15">
      <c r="A164" s="88">
        <v>8699504010305</v>
      </c>
      <c r="B164" s="88" t="s">
        <v>7710</v>
      </c>
      <c r="C164" s="88" t="s">
        <v>14782</v>
      </c>
      <c r="D164" s="89" t="s">
        <v>15122</v>
      </c>
      <c r="E164" s="90" t="s">
        <v>11418</v>
      </c>
      <c r="F164" s="92">
        <v>4</v>
      </c>
      <c r="G164" s="92">
        <v>2</v>
      </c>
      <c r="H164" s="92">
        <v>2</v>
      </c>
      <c r="I164" s="92"/>
      <c r="J164" s="92"/>
      <c r="K164" s="92"/>
      <c r="L164" s="87" t="s">
        <v>14210</v>
      </c>
      <c r="M164" s="87" t="s">
        <v>4520</v>
      </c>
      <c r="N164" s="90" t="s">
        <v>6348</v>
      </c>
      <c r="O164" s="90">
        <v>1</v>
      </c>
      <c r="P164" s="90" t="s">
        <v>7423</v>
      </c>
      <c r="Q164" s="90">
        <v>20</v>
      </c>
      <c r="R164" s="90" t="s">
        <v>10834</v>
      </c>
      <c r="S164" s="93" t="s">
        <v>10744</v>
      </c>
      <c r="T164" s="90" t="s">
        <v>10567</v>
      </c>
      <c r="U164" s="93">
        <v>1.93</v>
      </c>
      <c r="V164" s="93">
        <v>1.93</v>
      </c>
      <c r="W164" s="93">
        <v>0</v>
      </c>
      <c r="X164" s="90" t="s">
        <v>10567</v>
      </c>
      <c r="Y164" s="56"/>
      <c r="Z164" s="88">
        <v>0</v>
      </c>
      <c r="AA164" s="110">
        <v>4.07</v>
      </c>
      <c r="AB164" s="110"/>
      <c r="AC164" s="110">
        <v>4.07</v>
      </c>
      <c r="AD164" s="71">
        <f t="shared" si="33"/>
        <v>4.436300000000001</v>
      </c>
      <c r="AE164" s="71">
        <f t="shared" si="34"/>
        <v>5.5453750000000017</v>
      </c>
      <c r="AF164" s="71">
        <f t="shared" si="35"/>
        <v>5.9890050000000024</v>
      </c>
      <c r="AG164" s="110">
        <f t="shared" si="30"/>
        <v>4.43</v>
      </c>
      <c r="AH164" s="110">
        <f t="shared" si="31"/>
        <v>5.54</v>
      </c>
      <c r="AI164" s="110">
        <f t="shared" si="32"/>
        <v>5.98</v>
      </c>
      <c r="AJ164" s="18">
        <v>42538</v>
      </c>
      <c r="AK164" s="18">
        <v>42542</v>
      </c>
      <c r="AL164" s="109"/>
      <c r="AM164" s="86" t="s">
        <v>15519</v>
      </c>
      <c r="AN164" s="86"/>
      <c r="AO164" s="86" t="s">
        <v>15726</v>
      </c>
      <c r="AP164" s="86"/>
      <c r="AQ164" s="86"/>
      <c r="AR164" s="109"/>
      <c r="AS164" s="21">
        <v>42552</v>
      </c>
    </row>
    <row r="165" spans="1:45" s="3" customFormat="1" ht="44.25" customHeight="1" x14ac:dyDescent="0.15">
      <c r="A165" s="88">
        <v>8699726950205</v>
      </c>
      <c r="B165" s="88" t="s">
        <v>8091</v>
      </c>
      <c r="C165" s="88" t="s">
        <v>14768</v>
      </c>
      <c r="D165" s="89" t="s">
        <v>15124</v>
      </c>
      <c r="E165" s="90" t="s">
        <v>15124</v>
      </c>
      <c r="F165" s="92">
        <v>0</v>
      </c>
      <c r="G165" s="92">
        <v>2</v>
      </c>
      <c r="H165" s="90">
        <v>1</v>
      </c>
      <c r="I165" s="90"/>
      <c r="J165" s="90"/>
      <c r="K165" s="90"/>
      <c r="L165" s="87" t="s">
        <v>8346</v>
      </c>
      <c r="M165" s="87" t="s">
        <v>4476</v>
      </c>
      <c r="N165" s="90" t="s">
        <v>5624</v>
      </c>
      <c r="O165" s="92">
        <v>10</v>
      </c>
      <c r="P165" s="90" t="s">
        <v>7429</v>
      </c>
      <c r="Q165" s="90">
        <v>1</v>
      </c>
      <c r="R165" s="90" t="s">
        <v>10834</v>
      </c>
      <c r="S165" s="93" t="s">
        <v>10785</v>
      </c>
      <c r="T165" s="90" t="s">
        <v>11416</v>
      </c>
      <c r="U165" s="93">
        <v>66.02</v>
      </c>
      <c r="V165" s="93">
        <v>66.02</v>
      </c>
      <c r="W165" s="93">
        <v>66.02</v>
      </c>
      <c r="X165" s="90" t="s">
        <v>11416</v>
      </c>
      <c r="Y165" s="56"/>
      <c r="Z165" s="88">
        <v>0</v>
      </c>
      <c r="AA165" s="110">
        <v>142.16999999999999</v>
      </c>
      <c r="AB165" s="110"/>
      <c r="AC165" s="110">
        <v>142.16999999999999</v>
      </c>
      <c r="AD165" s="71">
        <f t="shared" si="33"/>
        <v>151.45679999999999</v>
      </c>
      <c r="AE165" s="71">
        <f t="shared" si="34"/>
        <v>185.37388799999997</v>
      </c>
      <c r="AF165" s="71">
        <f t="shared" si="35"/>
        <v>200.20379903999998</v>
      </c>
      <c r="AG165" s="110">
        <f t="shared" si="30"/>
        <v>151.44999999999999</v>
      </c>
      <c r="AH165" s="110">
        <f t="shared" si="31"/>
        <v>185.37</v>
      </c>
      <c r="AI165" s="110">
        <f t="shared" si="32"/>
        <v>200.2</v>
      </c>
      <c r="AJ165" s="18">
        <v>42545</v>
      </c>
      <c r="AK165" s="18">
        <v>42547</v>
      </c>
      <c r="AL165" s="109"/>
      <c r="AM165" s="86" t="s">
        <v>15519</v>
      </c>
      <c r="AN165" s="86"/>
      <c r="AO165" s="86" t="s">
        <v>15773</v>
      </c>
      <c r="AP165" s="86"/>
      <c r="AQ165" s="86"/>
      <c r="AR165" s="109">
        <v>2</v>
      </c>
      <c r="AS165" s="21">
        <v>42552</v>
      </c>
    </row>
    <row r="166" spans="1:45" s="3" customFormat="1" ht="44.25" customHeight="1" x14ac:dyDescent="0.15">
      <c r="A166" s="88">
        <v>8699582091029</v>
      </c>
      <c r="B166" s="88" t="s">
        <v>7911</v>
      </c>
      <c r="C166" s="88" t="s">
        <v>14794</v>
      </c>
      <c r="D166" s="89" t="s">
        <v>15124</v>
      </c>
      <c r="E166" s="89" t="s">
        <v>15124</v>
      </c>
      <c r="F166" s="92">
        <v>0</v>
      </c>
      <c r="G166" s="92">
        <v>3</v>
      </c>
      <c r="H166" s="90">
        <v>1</v>
      </c>
      <c r="I166" s="90"/>
      <c r="J166" s="90"/>
      <c r="K166" s="90"/>
      <c r="L166" s="87" t="s">
        <v>4469</v>
      </c>
      <c r="M166" s="87" t="s">
        <v>4467</v>
      </c>
      <c r="N166" s="90" t="s">
        <v>4468</v>
      </c>
      <c r="O166" s="90">
        <v>10</v>
      </c>
      <c r="P166" s="90" t="s">
        <v>7423</v>
      </c>
      <c r="Q166" s="90">
        <v>20</v>
      </c>
      <c r="R166" s="90" t="s">
        <v>10834</v>
      </c>
      <c r="S166" s="93" t="s">
        <v>10785</v>
      </c>
      <c r="T166" s="90" t="s">
        <v>6300</v>
      </c>
      <c r="U166" s="93">
        <v>2.82</v>
      </c>
      <c r="V166" s="93">
        <v>2.82</v>
      </c>
      <c r="W166" s="93">
        <v>2.82</v>
      </c>
      <c r="X166" s="90" t="s">
        <v>6300</v>
      </c>
      <c r="Y166" s="56"/>
      <c r="Z166" s="88">
        <v>0</v>
      </c>
      <c r="AA166" s="110">
        <v>5.99</v>
      </c>
      <c r="AB166" s="110"/>
      <c r="AC166" s="110">
        <v>5.99</v>
      </c>
      <c r="AD166" s="71">
        <f t="shared" si="33"/>
        <v>6.5291000000000006</v>
      </c>
      <c r="AE166" s="71">
        <f t="shared" si="34"/>
        <v>8.1613750000000014</v>
      </c>
      <c r="AF166" s="71">
        <f t="shared" si="35"/>
        <v>8.8142850000000017</v>
      </c>
      <c r="AG166" s="110">
        <f t="shared" si="30"/>
        <v>6.52</v>
      </c>
      <c r="AH166" s="110">
        <f t="shared" si="31"/>
        <v>8.16</v>
      </c>
      <c r="AI166" s="110">
        <f t="shared" si="32"/>
        <v>8.81</v>
      </c>
      <c r="AJ166" s="18">
        <v>42419</v>
      </c>
      <c r="AK166" s="18">
        <v>42422</v>
      </c>
      <c r="AL166" s="109"/>
      <c r="AM166" s="86" t="s">
        <v>15519</v>
      </c>
      <c r="AN166" s="86"/>
      <c r="AO166" s="86" t="s">
        <v>15102</v>
      </c>
      <c r="AP166" s="86"/>
      <c r="AQ166" s="86"/>
      <c r="AR166" s="109">
        <v>1</v>
      </c>
      <c r="AS166" s="21">
        <v>42552</v>
      </c>
    </row>
    <row r="167" spans="1:45" s="3" customFormat="1" ht="44.25" customHeight="1" x14ac:dyDescent="0.15">
      <c r="A167" s="88">
        <v>8699504610048</v>
      </c>
      <c r="B167" s="88" t="s">
        <v>7897</v>
      </c>
      <c r="C167" s="88" t="s">
        <v>14815</v>
      </c>
      <c r="D167" s="89" t="s">
        <v>15124</v>
      </c>
      <c r="E167" s="90" t="s">
        <v>11418</v>
      </c>
      <c r="F167" s="92">
        <v>4</v>
      </c>
      <c r="G167" s="92">
        <v>1</v>
      </c>
      <c r="H167" s="92">
        <v>2</v>
      </c>
      <c r="I167" s="92"/>
      <c r="J167" s="92"/>
      <c r="K167" s="92"/>
      <c r="L167" s="87" t="s">
        <v>4343</v>
      </c>
      <c r="M167" s="87" t="s">
        <v>4342</v>
      </c>
      <c r="N167" s="90" t="s">
        <v>6348</v>
      </c>
      <c r="O167" s="102">
        <v>1E-3</v>
      </c>
      <c r="P167" s="90" t="s">
        <v>7423</v>
      </c>
      <c r="Q167" s="90">
        <v>5</v>
      </c>
      <c r="R167" s="90" t="s">
        <v>10834</v>
      </c>
      <c r="S167" s="93" t="s">
        <v>10785</v>
      </c>
      <c r="T167" s="90" t="s">
        <v>10567</v>
      </c>
      <c r="U167" s="93">
        <v>3.46</v>
      </c>
      <c r="V167" s="93">
        <v>3.46</v>
      </c>
      <c r="W167" s="93">
        <v>0</v>
      </c>
      <c r="X167" s="90" t="s">
        <v>10567</v>
      </c>
      <c r="Y167" s="56"/>
      <c r="Z167" s="88">
        <v>0</v>
      </c>
      <c r="AA167" s="110">
        <v>7.32</v>
      </c>
      <c r="AB167" s="110"/>
      <c r="AC167" s="110">
        <v>7.32</v>
      </c>
      <c r="AD167" s="71">
        <f t="shared" si="33"/>
        <v>7.9788000000000006</v>
      </c>
      <c r="AE167" s="71">
        <f t="shared" si="34"/>
        <v>9.9735000000000014</v>
      </c>
      <c r="AF167" s="71">
        <f t="shared" si="35"/>
        <v>10.771380000000002</v>
      </c>
      <c r="AG167" s="110">
        <f t="shared" si="30"/>
        <v>7.97</v>
      </c>
      <c r="AH167" s="110">
        <f t="shared" si="31"/>
        <v>9.9700000000000006</v>
      </c>
      <c r="AI167" s="110">
        <f t="shared" si="32"/>
        <v>10.77</v>
      </c>
      <c r="AJ167" s="18">
        <v>42538</v>
      </c>
      <c r="AK167" s="18">
        <v>42542</v>
      </c>
      <c r="AL167" s="109"/>
      <c r="AM167" s="86" t="s">
        <v>15519</v>
      </c>
      <c r="AN167" s="86"/>
      <c r="AO167" s="86" t="s">
        <v>15725</v>
      </c>
      <c r="AP167" s="86"/>
      <c r="AQ167" s="86"/>
      <c r="AR167" s="109"/>
      <c r="AS167" s="21">
        <v>42552</v>
      </c>
    </row>
    <row r="168" spans="1:45" s="3" customFormat="1" ht="44.25" customHeight="1" x14ac:dyDescent="0.15">
      <c r="A168" s="88">
        <v>8699832090406</v>
      </c>
      <c r="B168" s="88" t="s">
        <v>11781</v>
      </c>
      <c r="C168" s="88" t="s">
        <v>14826</v>
      </c>
      <c r="D168" s="89" t="s">
        <v>15124</v>
      </c>
      <c r="E168" s="90" t="s">
        <v>15124</v>
      </c>
      <c r="F168" s="92">
        <v>6</v>
      </c>
      <c r="G168" s="92">
        <v>3</v>
      </c>
      <c r="H168" s="92">
        <v>1</v>
      </c>
      <c r="I168" s="92"/>
      <c r="J168" s="92"/>
      <c r="K168" s="92"/>
      <c r="L168" s="87" t="s">
        <v>11784</v>
      </c>
      <c r="M168" s="87" t="s">
        <v>11783</v>
      </c>
      <c r="N168" s="90" t="s">
        <v>5202</v>
      </c>
      <c r="O168" s="90">
        <v>30</v>
      </c>
      <c r="P168" s="90" t="s">
        <v>7423</v>
      </c>
      <c r="Q168" s="90">
        <v>6</v>
      </c>
      <c r="R168" s="90" t="s">
        <v>10834</v>
      </c>
      <c r="S168" s="93" t="s">
        <v>10785</v>
      </c>
      <c r="T168" s="93" t="s">
        <v>6300</v>
      </c>
      <c r="U168" s="93">
        <v>30</v>
      </c>
      <c r="V168" s="93">
        <v>30</v>
      </c>
      <c r="W168" s="93">
        <v>30</v>
      </c>
      <c r="X168" s="93" t="s">
        <v>6300</v>
      </c>
      <c r="Y168" s="56"/>
      <c r="Z168" s="88">
        <v>0</v>
      </c>
      <c r="AA168" s="110">
        <v>60.32</v>
      </c>
      <c r="AB168" s="110"/>
      <c r="AC168" s="110">
        <v>60.32</v>
      </c>
      <c r="AD168" s="71">
        <f t="shared" ref="AD168:AD195" si="36">IF(Z168=2,AC168*1.08,IF(AC168&lt;=10,(AC168*1.09),IF(AC168&lt;=50,(10*1.09)+((AC168-10)*1.08),IF(AC168&lt;=100,(10*1.09)+((50-10)*1.08)+((AC168-50)*1.07),IF(AC168&lt;=200,(10*1.09)+((50-10)*1.08)+((100-50)*1.07)+((AC168-100)*1.04),(10*1.09)+((50-10)*1.08)+((100-50)*1.07)+((200-100)*1.04)+((AC168-200)*1.02))))))</f>
        <v>65.142400000000009</v>
      </c>
      <c r="AE168" s="71">
        <f t="shared" ref="AE168:AE195" si="37">IF(Z168=1,AD168*1.08,IF(Z168=2,0,IF(AC168&lt;=100,(AD168*1.25),IF(AC168&lt;=200,134.5+((AC168-100)*1.04*1.16),255.14+((AC168-200)*1.02*1.12)))))</f>
        <v>81.428000000000011</v>
      </c>
      <c r="AF168" s="71">
        <f t="shared" ref="AF168:AF195" si="38">IF(Z168=1,0,(AE168*1.08))</f>
        <v>87.942240000000012</v>
      </c>
      <c r="AG168" s="110">
        <f t="shared" si="30"/>
        <v>65.14</v>
      </c>
      <c r="AH168" s="110">
        <f t="shared" si="31"/>
        <v>81.42</v>
      </c>
      <c r="AI168" s="110">
        <f t="shared" si="32"/>
        <v>87.94</v>
      </c>
      <c r="AJ168" s="18">
        <v>42489</v>
      </c>
      <c r="AK168" s="18">
        <v>42493</v>
      </c>
      <c r="AL168" s="109"/>
      <c r="AM168" s="86" t="s">
        <v>15519</v>
      </c>
      <c r="AN168" s="86"/>
      <c r="AO168" s="86" t="s">
        <v>15532</v>
      </c>
      <c r="AP168" s="86"/>
      <c r="AQ168" s="86"/>
      <c r="AR168" s="109"/>
      <c r="AS168" s="21">
        <v>42552</v>
      </c>
    </row>
    <row r="169" spans="1:45" s="3" customFormat="1" ht="44.25" customHeight="1" x14ac:dyDescent="0.15">
      <c r="A169" s="88">
        <v>8697933020179</v>
      </c>
      <c r="B169" s="88" t="s">
        <v>7995</v>
      </c>
      <c r="C169" s="88" t="s">
        <v>14935</v>
      </c>
      <c r="D169" s="89" t="s">
        <v>15122</v>
      </c>
      <c r="E169" s="90" t="s">
        <v>11418</v>
      </c>
      <c r="F169" s="92">
        <v>0</v>
      </c>
      <c r="G169" s="90">
        <v>1</v>
      </c>
      <c r="H169" s="92">
        <v>3</v>
      </c>
      <c r="I169" s="92"/>
      <c r="J169" s="92"/>
      <c r="K169" s="92"/>
      <c r="L169" s="87" t="s">
        <v>6865</v>
      </c>
      <c r="M169" s="87" t="s">
        <v>4865</v>
      </c>
      <c r="N169" s="90" t="s">
        <v>3251</v>
      </c>
      <c r="O169" s="90">
        <v>1000</v>
      </c>
      <c r="P169" s="90" t="s">
        <v>7423</v>
      </c>
      <c r="Q169" s="90">
        <v>20</v>
      </c>
      <c r="R169" s="90" t="s">
        <v>10834</v>
      </c>
      <c r="S169" s="93" t="s">
        <v>10744</v>
      </c>
      <c r="T169" s="90" t="s">
        <v>10567</v>
      </c>
      <c r="U169" s="93">
        <v>3.67</v>
      </c>
      <c r="V169" s="93">
        <v>3.67</v>
      </c>
      <c r="W169" s="93">
        <v>3.67</v>
      </c>
      <c r="X169" s="90" t="s">
        <v>10567</v>
      </c>
      <c r="Y169" s="56"/>
      <c r="Z169" s="88">
        <v>0</v>
      </c>
      <c r="AA169" s="110">
        <v>7.76</v>
      </c>
      <c r="AB169" s="110"/>
      <c r="AC169" s="110">
        <v>7.76</v>
      </c>
      <c r="AD169" s="71">
        <f t="shared" si="36"/>
        <v>8.458400000000001</v>
      </c>
      <c r="AE169" s="71">
        <f t="shared" si="37"/>
        <v>10.573</v>
      </c>
      <c r="AF169" s="71">
        <f t="shared" si="38"/>
        <v>11.418840000000001</v>
      </c>
      <c r="AG169" s="110">
        <f t="shared" si="30"/>
        <v>8.4499999999999993</v>
      </c>
      <c r="AH169" s="110">
        <f t="shared" si="31"/>
        <v>10.57</v>
      </c>
      <c r="AI169" s="110">
        <f t="shared" si="32"/>
        <v>11.41</v>
      </c>
      <c r="AJ169" s="18">
        <v>42545</v>
      </c>
      <c r="AK169" s="18">
        <v>42547</v>
      </c>
      <c r="AL169" s="109"/>
      <c r="AM169" s="86" t="s">
        <v>15519</v>
      </c>
      <c r="AN169" s="86"/>
      <c r="AO169" s="86" t="s">
        <v>15788</v>
      </c>
      <c r="AP169" s="86"/>
      <c r="AQ169" s="86"/>
      <c r="AR169" s="109"/>
      <c r="AS169" s="21">
        <v>42552</v>
      </c>
    </row>
    <row r="170" spans="1:45" s="3" customFormat="1" ht="44.25" customHeight="1" x14ac:dyDescent="0.15">
      <c r="A170" s="88">
        <v>8697933020285</v>
      </c>
      <c r="B170" s="88" t="s">
        <v>7649</v>
      </c>
      <c r="C170" s="88" t="s">
        <v>14549</v>
      </c>
      <c r="D170" s="89" t="s">
        <v>15122</v>
      </c>
      <c r="E170" s="90" t="s">
        <v>11418</v>
      </c>
      <c r="F170" s="92">
        <v>4</v>
      </c>
      <c r="G170" s="92">
        <v>2</v>
      </c>
      <c r="H170" s="92">
        <v>2</v>
      </c>
      <c r="I170" s="92"/>
      <c r="J170" s="92"/>
      <c r="K170" s="92"/>
      <c r="L170" s="87" t="s">
        <v>8755</v>
      </c>
      <c r="M170" s="87" t="s">
        <v>8757</v>
      </c>
      <c r="N170" s="90" t="s">
        <v>3251</v>
      </c>
      <c r="O170" s="90" t="s">
        <v>8756</v>
      </c>
      <c r="P170" s="90" t="s">
        <v>7423</v>
      </c>
      <c r="Q170" s="90">
        <v>30</v>
      </c>
      <c r="R170" s="90" t="s">
        <v>10834</v>
      </c>
      <c r="S170" s="93" t="s">
        <v>10744</v>
      </c>
      <c r="T170" s="90" t="s">
        <v>10567</v>
      </c>
      <c r="U170" s="93">
        <v>2.3699999999999997</v>
      </c>
      <c r="V170" s="93">
        <v>2.3699999999999997</v>
      </c>
      <c r="W170" s="93">
        <v>0</v>
      </c>
      <c r="X170" s="90" t="s">
        <v>10567</v>
      </c>
      <c r="Y170" s="56"/>
      <c r="Z170" s="88">
        <v>0</v>
      </c>
      <c r="AA170" s="110">
        <v>5</v>
      </c>
      <c r="AB170" s="110"/>
      <c r="AC170" s="110">
        <v>5</v>
      </c>
      <c r="AD170" s="71">
        <f t="shared" si="36"/>
        <v>5.45</v>
      </c>
      <c r="AE170" s="71">
        <f t="shared" si="37"/>
        <v>6.8125</v>
      </c>
      <c r="AF170" s="71">
        <f t="shared" si="38"/>
        <v>7.3575000000000008</v>
      </c>
      <c r="AG170" s="110">
        <f t="shared" si="30"/>
        <v>5.45</v>
      </c>
      <c r="AH170" s="110">
        <f t="shared" si="31"/>
        <v>6.81</v>
      </c>
      <c r="AI170" s="110">
        <f t="shared" si="32"/>
        <v>7.35</v>
      </c>
      <c r="AJ170" s="18">
        <v>42447</v>
      </c>
      <c r="AK170" s="18">
        <v>42451</v>
      </c>
      <c r="AL170" s="109"/>
      <c r="AM170" s="86" t="s">
        <v>15519</v>
      </c>
      <c r="AN170" s="86"/>
      <c r="AO170" s="86" t="s">
        <v>15252</v>
      </c>
      <c r="AP170" s="86"/>
      <c r="AQ170" s="86"/>
      <c r="AR170" s="109"/>
      <c r="AS170" s="21">
        <v>42552</v>
      </c>
    </row>
    <row r="171" spans="1:45" s="3" customFormat="1" ht="44.25" customHeight="1" x14ac:dyDescent="0.15">
      <c r="A171" s="88">
        <v>8699547750336</v>
      </c>
      <c r="B171" s="88" t="s">
        <v>7652</v>
      </c>
      <c r="C171" s="88" t="s">
        <v>14913</v>
      </c>
      <c r="D171" s="89" t="s">
        <v>15124</v>
      </c>
      <c r="E171" s="90" t="s">
        <v>11418</v>
      </c>
      <c r="F171" s="92">
        <v>4</v>
      </c>
      <c r="G171" s="92">
        <v>2</v>
      </c>
      <c r="H171" s="92">
        <v>3</v>
      </c>
      <c r="I171" s="92"/>
      <c r="J171" s="92"/>
      <c r="K171" s="92"/>
      <c r="L171" s="87" t="s">
        <v>5173</v>
      </c>
      <c r="M171" s="87" t="s">
        <v>5174</v>
      </c>
      <c r="N171" s="90" t="s">
        <v>6342</v>
      </c>
      <c r="O171" s="90">
        <v>5</v>
      </c>
      <c r="P171" s="90" t="s">
        <v>7423</v>
      </c>
      <c r="Q171" s="90">
        <v>5</v>
      </c>
      <c r="R171" s="98" t="s">
        <v>11455</v>
      </c>
      <c r="S171" s="93" t="s">
        <v>10744</v>
      </c>
      <c r="T171" s="90" t="s">
        <v>10567</v>
      </c>
      <c r="U171" s="93">
        <v>3.46</v>
      </c>
      <c r="V171" s="93">
        <v>3.46</v>
      </c>
      <c r="W171" s="93">
        <v>0</v>
      </c>
      <c r="X171" s="90" t="s">
        <v>10567</v>
      </c>
      <c r="Y171" s="56"/>
      <c r="Z171" s="88">
        <v>0</v>
      </c>
      <c r="AA171" s="110">
        <v>7.32</v>
      </c>
      <c r="AB171" s="110"/>
      <c r="AC171" s="110">
        <v>7.32</v>
      </c>
      <c r="AD171" s="93">
        <f t="shared" si="36"/>
        <v>7.9788000000000006</v>
      </c>
      <c r="AE171" s="93">
        <f t="shared" si="37"/>
        <v>9.9735000000000014</v>
      </c>
      <c r="AF171" s="93">
        <f t="shared" si="38"/>
        <v>10.771380000000002</v>
      </c>
      <c r="AG171" s="110">
        <f t="shared" si="30"/>
        <v>7.97</v>
      </c>
      <c r="AH171" s="110">
        <f t="shared" si="31"/>
        <v>9.9700000000000006</v>
      </c>
      <c r="AI171" s="110">
        <f t="shared" si="32"/>
        <v>10.77</v>
      </c>
      <c r="AJ171" s="123">
        <v>42454</v>
      </c>
      <c r="AK171" s="123">
        <v>42458</v>
      </c>
      <c r="AL171" s="108"/>
      <c r="AM171" s="86" t="s">
        <v>15519</v>
      </c>
      <c r="AN171" s="86"/>
      <c r="AO171" s="122" t="s">
        <v>15317</v>
      </c>
      <c r="AP171" s="122"/>
      <c r="AQ171" s="122"/>
      <c r="AR171" s="108"/>
      <c r="AS171" s="21">
        <v>42650</v>
      </c>
    </row>
    <row r="172" spans="1:45" s="3" customFormat="1" ht="44.25" customHeight="1" x14ac:dyDescent="0.15">
      <c r="A172" s="88">
        <v>8697935090071</v>
      </c>
      <c r="B172" s="88" t="s">
        <v>7770</v>
      </c>
      <c r="C172" s="88" t="s">
        <v>14780</v>
      </c>
      <c r="D172" s="89" t="s">
        <v>15122</v>
      </c>
      <c r="E172" s="90" t="s">
        <v>15122</v>
      </c>
      <c r="F172" s="92">
        <v>0</v>
      </c>
      <c r="G172" s="92">
        <v>1</v>
      </c>
      <c r="H172" s="90">
        <v>1</v>
      </c>
      <c r="I172" s="90"/>
      <c r="J172" s="90"/>
      <c r="K172" s="90"/>
      <c r="L172" s="87" t="s">
        <v>4573</v>
      </c>
      <c r="M172" s="87" t="s">
        <v>4560</v>
      </c>
      <c r="N172" s="90" t="s">
        <v>4570</v>
      </c>
      <c r="O172" s="90">
        <v>10</v>
      </c>
      <c r="P172" s="90" t="s">
        <v>7423</v>
      </c>
      <c r="Q172" s="90">
        <v>84</v>
      </c>
      <c r="R172" s="90" t="s">
        <v>10834</v>
      </c>
      <c r="S172" s="93" t="s">
        <v>10744</v>
      </c>
      <c r="T172" s="90" t="s">
        <v>11317</v>
      </c>
      <c r="U172" s="93">
        <v>38.96</v>
      </c>
      <c r="V172" s="93">
        <v>45.09</v>
      </c>
      <c r="W172" s="93">
        <v>27.05</v>
      </c>
      <c r="X172" s="90" t="s">
        <v>11317</v>
      </c>
      <c r="Y172" s="56"/>
      <c r="Z172" s="88">
        <v>0</v>
      </c>
      <c r="AA172" s="110">
        <v>16.7</v>
      </c>
      <c r="AB172" s="110"/>
      <c r="AC172" s="110">
        <v>16.7</v>
      </c>
      <c r="AD172" s="93">
        <f t="shared" si="36"/>
        <v>18.135999999999999</v>
      </c>
      <c r="AE172" s="93">
        <f t="shared" si="37"/>
        <v>22.669999999999998</v>
      </c>
      <c r="AF172" s="93">
        <f t="shared" si="38"/>
        <v>24.483599999999999</v>
      </c>
      <c r="AG172" s="110">
        <f t="shared" si="30"/>
        <v>18.13</v>
      </c>
      <c r="AH172" s="110">
        <f t="shared" si="31"/>
        <v>22.67</v>
      </c>
      <c r="AI172" s="110">
        <f t="shared" si="32"/>
        <v>24.48</v>
      </c>
      <c r="AJ172" s="123">
        <v>42545</v>
      </c>
      <c r="AK172" s="123">
        <v>42547</v>
      </c>
      <c r="AL172" s="108"/>
      <c r="AM172" s="86" t="s">
        <v>15519</v>
      </c>
      <c r="AN172" s="86"/>
      <c r="AO172" s="122" t="s">
        <v>15870</v>
      </c>
      <c r="AP172" s="122"/>
      <c r="AQ172" s="122"/>
      <c r="AR172" s="108"/>
      <c r="AS172" s="21">
        <v>42650</v>
      </c>
    </row>
    <row r="173" spans="1:45" s="3" customFormat="1" ht="44.25" customHeight="1" x14ac:dyDescent="0.15">
      <c r="A173" s="88">
        <v>8680741550020</v>
      </c>
      <c r="B173" s="88" t="s">
        <v>8012</v>
      </c>
      <c r="C173" s="88" t="s">
        <v>14458</v>
      </c>
      <c r="D173" s="89" t="s">
        <v>15122</v>
      </c>
      <c r="E173" s="90" t="s">
        <v>15122</v>
      </c>
      <c r="F173" s="92">
        <v>0</v>
      </c>
      <c r="G173" s="92">
        <v>1</v>
      </c>
      <c r="H173" s="90">
        <v>1</v>
      </c>
      <c r="I173" s="90"/>
      <c r="J173" s="90"/>
      <c r="K173" s="90"/>
      <c r="L173" s="87" t="s">
        <v>12045</v>
      </c>
      <c r="M173" s="87" t="s">
        <v>8749</v>
      </c>
      <c r="N173" s="90" t="s">
        <v>12029</v>
      </c>
      <c r="O173" s="90" t="s">
        <v>9573</v>
      </c>
      <c r="P173" s="90" t="s">
        <v>7429</v>
      </c>
      <c r="Q173" s="90">
        <v>60</v>
      </c>
      <c r="R173" s="90" t="s">
        <v>10834</v>
      </c>
      <c r="S173" s="93" t="s">
        <v>10744</v>
      </c>
      <c r="T173" s="90" t="s">
        <v>11416</v>
      </c>
      <c r="U173" s="93">
        <v>21.82</v>
      </c>
      <c r="V173" s="93">
        <v>33.82</v>
      </c>
      <c r="W173" s="93">
        <v>20.29</v>
      </c>
      <c r="X173" s="90" t="s">
        <v>11416</v>
      </c>
      <c r="Y173" s="56"/>
      <c r="Z173" s="88">
        <v>0</v>
      </c>
      <c r="AA173" s="110">
        <v>42.92</v>
      </c>
      <c r="AB173" s="110"/>
      <c r="AC173" s="110">
        <v>42.92</v>
      </c>
      <c r="AD173" s="93">
        <f t="shared" si="36"/>
        <v>46.453600000000002</v>
      </c>
      <c r="AE173" s="93">
        <f t="shared" si="37"/>
        <v>58.067</v>
      </c>
      <c r="AF173" s="93">
        <f t="shared" si="38"/>
        <v>62.712360000000004</v>
      </c>
      <c r="AG173" s="110">
        <f t="shared" si="30"/>
        <v>46.45</v>
      </c>
      <c r="AH173" s="110">
        <f t="shared" si="31"/>
        <v>58.06</v>
      </c>
      <c r="AI173" s="110">
        <f t="shared" si="32"/>
        <v>62.71</v>
      </c>
      <c r="AJ173" s="123">
        <v>42545</v>
      </c>
      <c r="AK173" s="123">
        <v>42547</v>
      </c>
      <c r="AL173" s="108"/>
      <c r="AM173" s="86" t="s">
        <v>15519</v>
      </c>
      <c r="AN173" s="86"/>
      <c r="AO173" s="122" t="s">
        <v>15856</v>
      </c>
      <c r="AP173" s="122"/>
      <c r="AQ173" s="122"/>
      <c r="AR173" s="108"/>
      <c r="AS173" s="21">
        <v>42650</v>
      </c>
    </row>
    <row r="174" spans="1:45" s="3" customFormat="1" ht="44.25" customHeight="1" x14ac:dyDescent="0.15">
      <c r="A174" s="88">
        <v>8699536550039</v>
      </c>
      <c r="B174" s="88" t="s">
        <v>8012</v>
      </c>
      <c r="C174" s="88" t="s">
        <v>14458</v>
      </c>
      <c r="D174" s="89" t="s">
        <v>15122</v>
      </c>
      <c r="E174" s="90" t="s">
        <v>15122</v>
      </c>
      <c r="F174" s="92">
        <v>0</v>
      </c>
      <c r="G174" s="92">
        <v>1</v>
      </c>
      <c r="H174" s="90">
        <v>1</v>
      </c>
      <c r="I174" s="90"/>
      <c r="J174" s="90"/>
      <c r="K174" s="90"/>
      <c r="L174" s="87" t="s">
        <v>9571</v>
      </c>
      <c r="M174" s="87" t="s">
        <v>8749</v>
      </c>
      <c r="N174" s="90" t="s">
        <v>5539</v>
      </c>
      <c r="O174" s="90" t="s">
        <v>7519</v>
      </c>
      <c r="P174" s="90" t="s">
        <v>7429</v>
      </c>
      <c r="Q174" s="90">
        <v>60</v>
      </c>
      <c r="R174" s="90" t="s">
        <v>10834</v>
      </c>
      <c r="S174" s="93" t="s">
        <v>10744</v>
      </c>
      <c r="T174" s="90" t="s">
        <v>11416</v>
      </c>
      <c r="U174" s="93">
        <v>30.97</v>
      </c>
      <c r="V174" s="93">
        <v>42.84</v>
      </c>
      <c r="W174" s="93">
        <v>25.7</v>
      </c>
      <c r="X174" s="90" t="s">
        <v>11416</v>
      </c>
      <c r="Y174" s="56"/>
      <c r="Z174" s="88">
        <v>0</v>
      </c>
      <c r="AA174" s="110">
        <v>54.38</v>
      </c>
      <c r="AB174" s="110"/>
      <c r="AC174" s="110">
        <v>54.38</v>
      </c>
      <c r="AD174" s="93">
        <f t="shared" si="36"/>
        <v>58.786600000000007</v>
      </c>
      <c r="AE174" s="93">
        <f t="shared" si="37"/>
        <v>73.483250000000012</v>
      </c>
      <c r="AF174" s="93">
        <f t="shared" si="38"/>
        <v>79.361910000000023</v>
      </c>
      <c r="AG174" s="110">
        <f t="shared" si="30"/>
        <v>58.78</v>
      </c>
      <c r="AH174" s="110">
        <f t="shared" si="31"/>
        <v>73.48</v>
      </c>
      <c r="AI174" s="110">
        <f t="shared" si="32"/>
        <v>79.36</v>
      </c>
      <c r="AJ174" s="123">
        <v>42545</v>
      </c>
      <c r="AK174" s="123">
        <v>42547</v>
      </c>
      <c r="AL174" s="108"/>
      <c r="AM174" s="86" t="s">
        <v>15519</v>
      </c>
      <c r="AN174" s="86"/>
      <c r="AO174" s="122" t="s">
        <v>15856</v>
      </c>
      <c r="AP174" s="122"/>
      <c r="AQ174" s="122"/>
      <c r="AR174" s="108"/>
      <c r="AS174" s="21">
        <v>42650</v>
      </c>
    </row>
    <row r="175" spans="1:45" s="3" customFormat="1" ht="44.25" customHeight="1" x14ac:dyDescent="0.15">
      <c r="A175" s="88">
        <v>8699636090145</v>
      </c>
      <c r="B175" s="88" t="s">
        <v>14297</v>
      </c>
      <c r="C175" s="88" t="s">
        <v>14607</v>
      </c>
      <c r="D175" s="89" t="s">
        <v>15124</v>
      </c>
      <c r="E175" s="90" t="s">
        <v>15124</v>
      </c>
      <c r="F175" s="92">
        <v>0</v>
      </c>
      <c r="G175" s="95" t="s">
        <v>9165</v>
      </c>
      <c r="H175" s="90">
        <v>1</v>
      </c>
      <c r="I175" s="90"/>
      <c r="J175" s="90"/>
      <c r="K175" s="90"/>
      <c r="L175" s="87" t="s">
        <v>10189</v>
      </c>
      <c r="M175" s="87" t="s">
        <v>10109</v>
      </c>
      <c r="N175" s="90" t="s">
        <v>5560</v>
      </c>
      <c r="O175" s="90" t="s">
        <v>10190</v>
      </c>
      <c r="P175" s="90" t="s">
        <v>7423</v>
      </c>
      <c r="Q175" s="90">
        <v>56</v>
      </c>
      <c r="R175" s="90" t="s">
        <v>10834</v>
      </c>
      <c r="S175" s="93" t="s">
        <v>10785</v>
      </c>
      <c r="T175" s="93" t="s">
        <v>5831</v>
      </c>
      <c r="U175" s="93">
        <v>33.32</v>
      </c>
      <c r="V175" s="93">
        <v>33.32</v>
      </c>
      <c r="W175" s="93">
        <v>33.32</v>
      </c>
      <c r="X175" s="93" t="s">
        <v>5831</v>
      </c>
      <c r="Y175" s="56"/>
      <c r="Z175" s="88">
        <v>0</v>
      </c>
      <c r="AA175" s="110">
        <v>64.489999999999995</v>
      </c>
      <c r="AB175" s="110"/>
      <c r="AC175" s="110">
        <v>64.489999999999995</v>
      </c>
      <c r="AD175" s="93">
        <f t="shared" si="36"/>
        <v>69.604299999999995</v>
      </c>
      <c r="AE175" s="93">
        <f t="shared" si="37"/>
        <v>87.005374999999987</v>
      </c>
      <c r="AF175" s="93">
        <f t="shared" si="38"/>
        <v>93.965804999999989</v>
      </c>
      <c r="AG175" s="110">
        <f t="shared" si="30"/>
        <v>69.599999999999994</v>
      </c>
      <c r="AH175" s="110">
        <f t="shared" si="31"/>
        <v>87</v>
      </c>
      <c r="AI175" s="110">
        <f t="shared" si="32"/>
        <v>93.96</v>
      </c>
      <c r="AJ175" s="123">
        <v>42545</v>
      </c>
      <c r="AK175" s="123">
        <v>42547</v>
      </c>
      <c r="AL175" s="108"/>
      <c r="AM175" s="86" t="s">
        <v>15519</v>
      </c>
      <c r="AN175" s="86"/>
      <c r="AO175" s="122" t="s">
        <v>15870</v>
      </c>
      <c r="AP175" s="122"/>
      <c r="AQ175" s="122"/>
      <c r="AR175" s="108"/>
      <c r="AS175" s="21">
        <v>42650</v>
      </c>
    </row>
    <row r="176" spans="1:45" s="3" customFormat="1" ht="44.25" customHeight="1" x14ac:dyDescent="0.15">
      <c r="A176" s="88">
        <v>8697936090605</v>
      </c>
      <c r="B176" s="88" t="s">
        <v>8599</v>
      </c>
      <c r="C176" s="88" t="s">
        <v>14609</v>
      </c>
      <c r="D176" s="89" t="s">
        <v>15122</v>
      </c>
      <c r="E176" s="90" t="s">
        <v>15122</v>
      </c>
      <c r="F176" s="20">
        <v>0</v>
      </c>
      <c r="G176" s="92">
        <v>1</v>
      </c>
      <c r="H176" s="90">
        <v>1</v>
      </c>
      <c r="I176" s="90"/>
      <c r="J176" s="90"/>
      <c r="K176" s="90"/>
      <c r="L176" s="87" t="s">
        <v>7268</v>
      </c>
      <c r="M176" s="87" t="s">
        <v>8502</v>
      </c>
      <c r="N176" s="90" t="s">
        <v>9148</v>
      </c>
      <c r="O176" s="90" t="s">
        <v>8116</v>
      </c>
      <c r="P176" s="90" t="s">
        <v>7423</v>
      </c>
      <c r="Q176" s="90">
        <v>30</v>
      </c>
      <c r="R176" s="90" t="s">
        <v>10834</v>
      </c>
      <c r="S176" s="93" t="s">
        <v>10744</v>
      </c>
      <c r="T176" s="90" t="s">
        <v>13752</v>
      </c>
      <c r="U176" s="93">
        <v>16.670000000000002</v>
      </c>
      <c r="V176" s="93">
        <v>16.670000000000002</v>
      </c>
      <c r="W176" s="93">
        <v>10</v>
      </c>
      <c r="X176" s="90" t="s">
        <v>13752</v>
      </c>
      <c r="Y176" s="56"/>
      <c r="Z176" s="88">
        <v>0</v>
      </c>
      <c r="AA176" s="110">
        <v>14.71</v>
      </c>
      <c r="AB176" s="110"/>
      <c r="AC176" s="110">
        <v>14.71</v>
      </c>
      <c r="AD176" s="93">
        <f t="shared" si="36"/>
        <v>15.986800000000002</v>
      </c>
      <c r="AE176" s="93">
        <f t="shared" si="37"/>
        <v>19.983500000000003</v>
      </c>
      <c r="AF176" s="93">
        <f t="shared" si="38"/>
        <v>21.582180000000005</v>
      </c>
      <c r="AG176" s="110">
        <f t="shared" si="30"/>
        <v>15.98</v>
      </c>
      <c r="AH176" s="110">
        <f t="shared" si="31"/>
        <v>19.98</v>
      </c>
      <c r="AI176" s="110">
        <f t="shared" si="32"/>
        <v>21.58</v>
      </c>
      <c r="AJ176" s="123">
        <v>42419</v>
      </c>
      <c r="AK176" s="123">
        <v>42422</v>
      </c>
      <c r="AL176" s="108"/>
      <c r="AM176" s="86" t="s">
        <v>15519</v>
      </c>
      <c r="AN176" s="86"/>
      <c r="AO176" s="122" t="s">
        <v>14988</v>
      </c>
      <c r="AP176" s="122"/>
      <c r="AQ176" s="122"/>
      <c r="AR176" s="108"/>
      <c r="AS176" s="21">
        <v>42650</v>
      </c>
    </row>
    <row r="177" spans="1:45" s="4" customFormat="1" ht="44.25" customHeight="1" x14ac:dyDescent="0.2">
      <c r="A177" s="88">
        <v>8697936011174</v>
      </c>
      <c r="B177" s="88" t="s">
        <v>7940</v>
      </c>
      <c r="C177" s="88" t="s">
        <v>14424</v>
      </c>
      <c r="D177" s="89" t="s">
        <v>15122</v>
      </c>
      <c r="E177" s="90" t="s">
        <v>15122</v>
      </c>
      <c r="F177" s="92">
        <v>0</v>
      </c>
      <c r="G177" s="92">
        <v>1</v>
      </c>
      <c r="H177" s="90">
        <v>1</v>
      </c>
      <c r="I177" s="90"/>
      <c r="J177" s="90"/>
      <c r="K177" s="90"/>
      <c r="L177" s="87" t="s">
        <v>8794</v>
      </c>
      <c r="M177" s="87" t="s">
        <v>235</v>
      </c>
      <c r="N177" s="90" t="s">
        <v>9148</v>
      </c>
      <c r="O177" s="90">
        <v>80</v>
      </c>
      <c r="P177" s="90" t="s">
        <v>7423</v>
      </c>
      <c r="Q177" s="90">
        <v>28</v>
      </c>
      <c r="R177" s="90" t="s">
        <v>10834</v>
      </c>
      <c r="S177" s="93" t="s">
        <v>10744</v>
      </c>
      <c r="T177" s="93" t="s">
        <v>10742</v>
      </c>
      <c r="U177" s="93">
        <v>16.2</v>
      </c>
      <c r="V177" s="93">
        <v>16.2</v>
      </c>
      <c r="W177" s="93">
        <v>6.17</v>
      </c>
      <c r="X177" s="93" t="s">
        <v>10742</v>
      </c>
      <c r="Y177" s="56"/>
      <c r="Z177" s="88">
        <v>0</v>
      </c>
      <c r="AA177" s="110">
        <v>13.04</v>
      </c>
      <c r="AB177" s="110"/>
      <c r="AC177" s="110">
        <v>13.04</v>
      </c>
      <c r="AD177" s="93">
        <f t="shared" si="36"/>
        <v>14.183199999999999</v>
      </c>
      <c r="AE177" s="93">
        <f t="shared" si="37"/>
        <v>17.728999999999999</v>
      </c>
      <c r="AF177" s="93">
        <f t="shared" si="38"/>
        <v>19.147320000000001</v>
      </c>
      <c r="AG177" s="110">
        <f t="shared" si="30"/>
        <v>14.18</v>
      </c>
      <c r="AH177" s="110">
        <f t="shared" si="31"/>
        <v>17.72</v>
      </c>
      <c r="AI177" s="110">
        <f t="shared" si="32"/>
        <v>19.14</v>
      </c>
      <c r="AJ177" s="123">
        <v>42419</v>
      </c>
      <c r="AK177" s="123">
        <v>42422</v>
      </c>
      <c r="AL177" s="108"/>
      <c r="AM177" s="86" t="s">
        <v>15519</v>
      </c>
      <c r="AN177" s="86"/>
      <c r="AO177" s="122" t="s">
        <v>15035</v>
      </c>
      <c r="AP177" s="122"/>
      <c r="AQ177" s="122"/>
      <c r="AR177" s="108"/>
      <c r="AS177" s="21">
        <v>42650</v>
      </c>
    </row>
    <row r="178" spans="1:45" s="4" customFormat="1" ht="44.25" customHeight="1" x14ac:dyDescent="0.2">
      <c r="A178" s="88">
        <v>8699726014105</v>
      </c>
      <c r="B178" s="88" t="s">
        <v>8063</v>
      </c>
      <c r="C178" s="88" t="s">
        <v>14938</v>
      </c>
      <c r="D178" s="89" t="s">
        <v>15124</v>
      </c>
      <c r="E178" s="90" t="s">
        <v>15124</v>
      </c>
      <c r="F178" s="92">
        <v>0</v>
      </c>
      <c r="G178" s="92">
        <v>1</v>
      </c>
      <c r="H178" s="90">
        <v>1</v>
      </c>
      <c r="I178" s="90"/>
      <c r="J178" s="90"/>
      <c r="K178" s="90"/>
      <c r="L178" s="87" t="s">
        <v>4786</v>
      </c>
      <c r="M178" s="87" t="s">
        <v>4784</v>
      </c>
      <c r="N178" s="90" t="s">
        <v>5624</v>
      </c>
      <c r="O178" s="90">
        <v>10</v>
      </c>
      <c r="P178" s="90" t="s">
        <v>7423</v>
      </c>
      <c r="Q178" s="90">
        <v>28</v>
      </c>
      <c r="R178" s="90" t="s">
        <v>10834</v>
      </c>
      <c r="S178" s="93" t="s">
        <v>10785</v>
      </c>
      <c r="T178" s="90" t="s">
        <v>10742</v>
      </c>
      <c r="U178" s="117">
        <v>28.7</v>
      </c>
      <c r="V178" s="117">
        <v>77.44</v>
      </c>
      <c r="W178" s="117">
        <v>28.7</v>
      </c>
      <c r="X178" s="90" t="s">
        <v>10742</v>
      </c>
      <c r="Y178" s="56"/>
      <c r="Z178" s="88">
        <v>0</v>
      </c>
      <c r="AA178" s="113">
        <v>60.74</v>
      </c>
      <c r="AB178" s="110"/>
      <c r="AC178" s="118">
        <v>60.74</v>
      </c>
      <c r="AD178" s="100">
        <f t="shared" si="36"/>
        <v>65.591800000000006</v>
      </c>
      <c r="AE178" s="100">
        <f t="shared" si="37"/>
        <v>81.989750000000015</v>
      </c>
      <c r="AF178" s="100">
        <f t="shared" si="38"/>
        <v>88.548930000000027</v>
      </c>
      <c r="AG178" s="110">
        <f t="shared" si="30"/>
        <v>65.59</v>
      </c>
      <c r="AH178" s="110">
        <f t="shared" si="31"/>
        <v>81.98</v>
      </c>
      <c r="AI178" s="110">
        <f t="shared" si="32"/>
        <v>88.54</v>
      </c>
      <c r="AJ178" s="123">
        <v>42727</v>
      </c>
      <c r="AK178" s="123">
        <v>42729</v>
      </c>
      <c r="AL178" s="92"/>
      <c r="AM178" s="86" t="s">
        <v>15519</v>
      </c>
      <c r="AN178" s="86"/>
      <c r="AO178" s="122" t="s">
        <v>16385</v>
      </c>
      <c r="AP178" s="122"/>
      <c r="AQ178" s="122"/>
      <c r="AR178" s="108"/>
      <c r="AS178" s="21">
        <v>42769</v>
      </c>
    </row>
    <row r="179" spans="1:45" s="4" customFormat="1" ht="44.25" customHeight="1" x14ac:dyDescent="0.2">
      <c r="A179" s="88">
        <v>8699726014303</v>
      </c>
      <c r="B179" s="88" t="s">
        <v>8063</v>
      </c>
      <c r="C179" s="88" t="s">
        <v>14938</v>
      </c>
      <c r="D179" s="89" t="s">
        <v>15124</v>
      </c>
      <c r="E179" s="90" t="s">
        <v>15124</v>
      </c>
      <c r="F179" s="92">
        <v>0</v>
      </c>
      <c r="G179" s="92">
        <v>1</v>
      </c>
      <c r="H179" s="90">
        <v>1</v>
      </c>
      <c r="I179" s="90"/>
      <c r="J179" s="90"/>
      <c r="K179" s="90"/>
      <c r="L179" s="87" t="s">
        <v>4788</v>
      </c>
      <c r="M179" s="87" t="s">
        <v>4784</v>
      </c>
      <c r="N179" s="90" t="s">
        <v>5624</v>
      </c>
      <c r="O179" s="90">
        <v>30</v>
      </c>
      <c r="P179" s="90" t="s">
        <v>7423</v>
      </c>
      <c r="Q179" s="90">
        <v>28</v>
      </c>
      <c r="R179" s="90" t="s">
        <v>10834</v>
      </c>
      <c r="S179" s="93" t="s">
        <v>10785</v>
      </c>
      <c r="T179" s="93" t="s">
        <v>11416</v>
      </c>
      <c r="U179" s="117">
        <v>106.93</v>
      </c>
      <c r="V179" s="117">
        <v>153.84</v>
      </c>
      <c r="W179" s="117">
        <v>92.3</v>
      </c>
      <c r="X179" s="93" t="s">
        <v>11416</v>
      </c>
      <c r="Y179" s="56"/>
      <c r="Z179" s="88">
        <v>0</v>
      </c>
      <c r="AA179" s="110">
        <v>161.65</v>
      </c>
      <c r="AB179" s="110"/>
      <c r="AC179" s="118">
        <v>161.65</v>
      </c>
      <c r="AD179" s="100">
        <f t="shared" si="36"/>
        <v>171.71600000000001</v>
      </c>
      <c r="AE179" s="100">
        <f t="shared" si="37"/>
        <v>208.87456000000003</v>
      </c>
      <c r="AF179" s="100">
        <f t="shared" si="38"/>
        <v>225.58452480000005</v>
      </c>
      <c r="AG179" s="110">
        <f t="shared" si="30"/>
        <v>171.71</v>
      </c>
      <c r="AH179" s="110">
        <f t="shared" si="31"/>
        <v>208.87</v>
      </c>
      <c r="AI179" s="110">
        <f t="shared" si="32"/>
        <v>225.58</v>
      </c>
      <c r="AJ179" s="123">
        <v>42545</v>
      </c>
      <c r="AK179" s="123">
        <v>42547</v>
      </c>
      <c r="AL179" s="92"/>
      <c r="AM179" s="86" t="s">
        <v>15519</v>
      </c>
      <c r="AN179" s="86"/>
      <c r="AO179" s="122" t="s">
        <v>15793</v>
      </c>
      <c r="AP179" s="122"/>
      <c r="AQ179" s="122"/>
      <c r="AR179" s="108"/>
      <c r="AS179" s="21">
        <v>42769</v>
      </c>
    </row>
    <row r="180" spans="1:45" s="4" customFormat="1" ht="44.25" customHeight="1" x14ac:dyDescent="0.2">
      <c r="A180" s="88">
        <v>8699523700010</v>
      </c>
      <c r="B180" s="88" t="s">
        <v>7714</v>
      </c>
      <c r="C180" s="88" t="s">
        <v>14435</v>
      </c>
      <c r="D180" s="89" t="s">
        <v>15122</v>
      </c>
      <c r="E180" s="90" t="s">
        <v>11418</v>
      </c>
      <c r="F180" s="20">
        <v>4</v>
      </c>
      <c r="G180" s="92">
        <v>1</v>
      </c>
      <c r="H180" s="20">
        <v>2</v>
      </c>
      <c r="I180" s="20"/>
      <c r="J180" s="20"/>
      <c r="K180" s="20"/>
      <c r="L180" s="87" t="s">
        <v>551</v>
      </c>
      <c r="M180" s="87" t="s">
        <v>538</v>
      </c>
      <c r="N180" s="90" t="s">
        <v>5416</v>
      </c>
      <c r="O180" s="90" t="s">
        <v>16257</v>
      </c>
      <c r="P180" s="90" t="s">
        <v>7423</v>
      </c>
      <c r="Q180" s="90">
        <v>100</v>
      </c>
      <c r="R180" s="90" t="s">
        <v>10834</v>
      </c>
      <c r="S180" s="93" t="s">
        <v>10744</v>
      </c>
      <c r="T180" s="90" t="s">
        <v>10567</v>
      </c>
      <c r="U180" s="117">
        <v>2.16</v>
      </c>
      <c r="V180" s="117">
        <v>2.16</v>
      </c>
      <c r="W180" s="117">
        <v>0</v>
      </c>
      <c r="X180" s="90" t="s">
        <v>10567</v>
      </c>
      <c r="Y180" s="56"/>
      <c r="Z180" s="88">
        <v>0</v>
      </c>
      <c r="AA180" s="113">
        <v>4.57</v>
      </c>
      <c r="AB180" s="110"/>
      <c r="AC180" s="118">
        <v>4.57</v>
      </c>
      <c r="AD180" s="100">
        <f t="shared" si="36"/>
        <v>4.9813000000000009</v>
      </c>
      <c r="AE180" s="100">
        <f t="shared" si="37"/>
        <v>6.2266250000000012</v>
      </c>
      <c r="AF180" s="100">
        <f t="shared" si="38"/>
        <v>6.7247550000000018</v>
      </c>
      <c r="AG180" s="110">
        <f t="shared" si="30"/>
        <v>4.9800000000000004</v>
      </c>
      <c r="AH180" s="110">
        <f t="shared" si="31"/>
        <v>6.22</v>
      </c>
      <c r="AI180" s="110">
        <f t="shared" si="32"/>
        <v>6.72</v>
      </c>
      <c r="AJ180" s="123">
        <v>42727</v>
      </c>
      <c r="AK180" s="123">
        <v>42729</v>
      </c>
      <c r="AL180" s="92"/>
      <c r="AM180" s="86" t="s">
        <v>15519</v>
      </c>
      <c r="AN180" s="86"/>
      <c r="AO180" s="122" t="s">
        <v>16384</v>
      </c>
      <c r="AP180" s="122"/>
      <c r="AQ180" s="122"/>
      <c r="AR180" s="108"/>
      <c r="AS180" s="21">
        <v>42769</v>
      </c>
    </row>
    <row r="181" spans="1:45" s="4" customFormat="1" ht="44.25" customHeight="1" x14ac:dyDescent="0.2">
      <c r="A181" s="88">
        <v>8680881094132</v>
      </c>
      <c r="B181" s="88" t="s">
        <v>8599</v>
      </c>
      <c r="C181" s="88" t="s">
        <v>14609</v>
      </c>
      <c r="D181" s="89" t="s">
        <v>15122</v>
      </c>
      <c r="E181" s="90" t="s">
        <v>15122</v>
      </c>
      <c r="F181" s="20">
        <v>0</v>
      </c>
      <c r="G181" s="92">
        <v>1</v>
      </c>
      <c r="H181" s="90">
        <v>1</v>
      </c>
      <c r="I181" s="90"/>
      <c r="J181" s="90"/>
      <c r="K181" s="90"/>
      <c r="L181" s="87" t="s">
        <v>7268</v>
      </c>
      <c r="M181" s="87" t="s">
        <v>8502</v>
      </c>
      <c r="N181" s="90" t="s">
        <v>12340</v>
      </c>
      <c r="O181" s="90" t="s">
        <v>8116</v>
      </c>
      <c r="P181" s="90" t="s">
        <v>7423</v>
      </c>
      <c r="Q181" s="90">
        <v>30</v>
      </c>
      <c r="R181" s="90" t="s">
        <v>10834</v>
      </c>
      <c r="S181" s="93" t="s">
        <v>10744</v>
      </c>
      <c r="T181" s="90" t="s">
        <v>11317</v>
      </c>
      <c r="U181" s="117">
        <v>15.83</v>
      </c>
      <c r="V181" s="117">
        <v>16.670000000000002</v>
      </c>
      <c r="W181" s="117">
        <v>10</v>
      </c>
      <c r="X181" s="90" t="s">
        <v>13752</v>
      </c>
      <c r="Y181" s="56"/>
      <c r="Z181" s="88">
        <v>0</v>
      </c>
      <c r="AA181" s="113">
        <v>14.71</v>
      </c>
      <c r="AB181" s="110"/>
      <c r="AC181" s="118">
        <v>14.71</v>
      </c>
      <c r="AD181" s="100">
        <f t="shared" si="36"/>
        <v>15.986800000000002</v>
      </c>
      <c r="AE181" s="100">
        <f t="shared" si="37"/>
        <v>19.983500000000003</v>
      </c>
      <c r="AF181" s="100">
        <f t="shared" si="38"/>
        <v>21.582180000000005</v>
      </c>
      <c r="AG181" s="110">
        <f t="shared" si="30"/>
        <v>15.98</v>
      </c>
      <c r="AH181" s="110">
        <f t="shared" si="31"/>
        <v>19.98</v>
      </c>
      <c r="AI181" s="110">
        <f t="shared" si="32"/>
        <v>21.58</v>
      </c>
      <c r="AJ181" s="123">
        <v>42727</v>
      </c>
      <c r="AK181" s="123">
        <v>42729</v>
      </c>
      <c r="AL181" s="92"/>
      <c r="AM181" s="86" t="s">
        <v>15519</v>
      </c>
      <c r="AN181" s="86"/>
      <c r="AO181" s="122" t="s">
        <v>16389</v>
      </c>
      <c r="AP181" s="122"/>
      <c r="AQ181" s="122"/>
      <c r="AR181" s="108"/>
      <c r="AS181" s="21">
        <v>42769</v>
      </c>
    </row>
    <row r="182" spans="1:45" s="5" customFormat="1" ht="44.25" customHeight="1" x14ac:dyDescent="0.2">
      <c r="A182" s="88">
        <v>8699514010456</v>
      </c>
      <c r="B182" s="88" t="s">
        <v>8077</v>
      </c>
      <c r="C182" s="88" t="s">
        <v>14966</v>
      </c>
      <c r="D182" s="89" t="s">
        <v>15122</v>
      </c>
      <c r="E182" s="90" t="s">
        <v>15122</v>
      </c>
      <c r="F182" s="92">
        <v>0</v>
      </c>
      <c r="G182" s="92">
        <v>1</v>
      </c>
      <c r="H182" s="90">
        <v>1</v>
      </c>
      <c r="I182" s="90"/>
      <c r="J182" s="90"/>
      <c r="K182" s="90"/>
      <c r="L182" s="87" t="s">
        <v>9891</v>
      </c>
      <c r="M182" s="87" t="s">
        <v>5559</v>
      </c>
      <c r="N182" s="90" t="s">
        <v>5496</v>
      </c>
      <c r="O182" s="90" t="s">
        <v>8328</v>
      </c>
      <c r="P182" s="90" t="s">
        <v>7493</v>
      </c>
      <c r="Q182" s="90">
        <v>4</v>
      </c>
      <c r="R182" s="90" t="s">
        <v>10834</v>
      </c>
      <c r="S182" s="93" t="s">
        <v>10744</v>
      </c>
      <c r="T182" s="93" t="s">
        <v>10742</v>
      </c>
      <c r="U182" s="117">
        <v>15.34</v>
      </c>
      <c r="V182" s="117">
        <v>15.34</v>
      </c>
      <c r="W182" s="117">
        <v>9.1999999999999993</v>
      </c>
      <c r="X182" s="93" t="s">
        <v>10742</v>
      </c>
      <c r="Y182" s="56"/>
      <c r="Z182" s="88">
        <v>0</v>
      </c>
      <c r="AA182" s="110">
        <v>14.98</v>
      </c>
      <c r="AB182" s="110"/>
      <c r="AC182" s="118">
        <v>14.98</v>
      </c>
      <c r="AD182" s="100">
        <f t="shared" si="36"/>
        <v>16.278400000000001</v>
      </c>
      <c r="AE182" s="100">
        <f t="shared" si="37"/>
        <v>20.348000000000003</v>
      </c>
      <c r="AF182" s="100">
        <f t="shared" si="38"/>
        <v>21.975840000000005</v>
      </c>
      <c r="AG182" s="110">
        <f t="shared" si="30"/>
        <v>16.27</v>
      </c>
      <c r="AH182" s="110">
        <f t="shared" si="31"/>
        <v>20.34</v>
      </c>
      <c r="AI182" s="110">
        <f t="shared" si="32"/>
        <v>21.97</v>
      </c>
      <c r="AJ182" s="123">
        <v>42419</v>
      </c>
      <c r="AK182" s="123">
        <v>42422</v>
      </c>
      <c r="AL182" s="92"/>
      <c r="AM182" s="86" t="s">
        <v>15519</v>
      </c>
      <c r="AN182" s="86"/>
      <c r="AO182" s="122" t="s">
        <v>15042</v>
      </c>
      <c r="AP182" s="122"/>
      <c r="AQ182" s="122"/>
      <c r="AR182" s="108"/>
      <c r="AS182" s="21">
        <v>42769</v>
      </c>
    </row>
    <row r="183" spans="1:45" s="5" customFormat="1" ht="44.25" customHeight="1" x14ac:dyDescent="0.2">
      <c r="A183" s="88">
        <v>8680881024726</v>
      </c>
      <c r="B183" s="88" t="s">
        <v>8076</v>
      </c>
      <c r="C183" s="88" t="s">
        <v>14874</v>
      </c>
      <c r="D183" s="89" t="s">
        <v>15122</v>
      </c>
      <c r="E183" s="90" t="s">
        <v>15122</v>
      </c>
      <c r="F183" s="92">
        <v>0</v>
      </c>
      <c r="G183" s="92">
        <v>1</v>
      </c>
      <c r="H183" s="92">
        <v>3</v>
      </c>
      <c r="I183" s="92"/>
      <c r="J183" s="92"/>
      <c r="K183" s="92"/>
      <c r="L183" s="87" t="s">
        <v>7563</v>
      </c>
      <c r="M183" s="87" t="s">
        <v>765</v>
      </c>
      <c r="N183" s="90" t="s">
        <v>12340</v>
      </c>
      <c r="O183" s="90">
        <v>600</v>
      </c>
      <c r="P183" s="90" t="s">
        <v>7423</v>
      </c>
      <c r="Q183" s="90">
        <v>10</v>
      </c>
      <c r="R183" s="90" t="s">
        <v>10834</v>
      </c>
      <c r="S183" s="93" t="s">
        <v>10744</v>
      </c>
      <c r="T183" s="90" t="s">
        <v>10567</v>
      </c>
      <c r="U183" s="117">
        <v>21.83</v>
      </c>
      <c r="V183" s="117">
        <v>21.83</v>
      </c>
      <c r="W183" s="117">
        <v>21.83</v>
      </c>
      <c r="X183" s="90" t="s">
        <v>10567</v>
      </c>
      <c r="Y183" s="56"/>
      <c r="Z183" s="88">
        <v>0</v>
      </c>
      <c r="AA183" s="110">
        <v>51.09</v>
      </c>
      <c r="AB183" s="110"/>
      <c r="AC183" s="118">
        <v>51.09</v>
      </c>
      <c r="AD183" s="100">
        <f t="shared" si="36"/>
        <v>55.266300000000008</v>
      </c>
      <c r="AE183" s="100">
        <f t="shared" si="37"/>
        <v>69.082875000000016</v>
      </c>
      <c r="AF183" s="100">
        <f t="shared" si="38"/>
        <v>74.609505000000027</v>
      </c>
      <c r="AG183" s="110">
        <f t="shared" si="30"/>
        <v>55.26</v>
      </c>
      <c r="AH183" s="110">
        <f t="shared" si="31"/>
        <v>69.08</v>
      </c>
      <c r="AI183" s="110">
        <f t="shared" si="32"/>
        <v>74.599999999999994</v>
      </c>
      <c r="AJ183" s="123">
        <v>42783</v>
      </c>
      <c r="AK183" s="123">
        <v>42786</v>
      </c>
      <c r="AL183" s="89"/>
      <c r="AM183" s="122" t="s">
        <v>15519</v>
      </c>
      <c r="AN183" s="122"/>
      <c r="AO183" s="122" t="s">
        <v>16609</v>
      </c>
      <c r="AP183" s="122"/>
      <c r="AQ183" s="122"/>
      <c r="AR183" s="108"/>
      <c r="AS183" s="21">
        <v>42797</v>
      </c>
    </row>
    <row r="184" spans="1:45" s="5" customFormat="1" ht="44.25" customHeight="1" x14ac:dyDescent="0.2">
      <c r="A184" s="88">
        <v>8699976090133</v>
      </c>
      <c r="B184" s="88" t="s">
        <v>8834</v>
      </c>
      <c r="C184" s="88" t="s">
        <v>14838</v>
      </c>
      <c r="D184" s="89" t="s">
        <v>15122</v>
      </c>
      <c r="E184" s="90" t="s">
        <v>15122</v>
      </c>
      <c r="F184" s="92">
        <v>0</v>
      </c>
      <c r="G184" s="92">
        <v>5</v>
      </c>
      <c r="H184" s="90">
        <v>1</v>
      </c>
      <c r="I184" s="90"/>
      <c r="J184" s="90"/>
      <c r="K184" s="90"/>
      <c r="L184" s="87" t="s">
        <v>7208</v>
      </c>
      <c r="M184" s="87" t="s">
        <v>7207</v>
      </c>
      <c r="N184" s="90" t="s">
        <v>7560</v>
      </c>
      <c r="O184" s="90" t="s">
        <v>8407</v>
      </c>
      <c r="P184" s="90" t="s">
        <v>7423</v>
      </c>
      <c r="Q184" s="90">
        <v>90</v>
      </c>
      <c r="R184" s="90" t="s">
        <v>10834</v>
      </c>
      <c r="S184" s="93" t="s">
        <v>10744</v>
      </c>
      <c r="T184" s="90" t="s">
        <v>16231</v>
      </c>
      <c r="U184" s="117">
        <v>90.09</v>
      </c>
      <c r="V184" s="117">
        <v>90.09</v>
      </c>
      <c r="W184" s="117">
        <v>54.05</v>
      </c>
      <c r="X184" s="90" t="s">
        <v>16231</v>
      </c>
      <c r="Y184" s="56"/>
      <c r="Z184" s="88">
        <v>0</v>
      </c>
      <c r="AA184" s="110">
        <v>95.37</v>
      </c>
      <c r="AB184" s="110"/>
      <c r="AC184" s="118">
        <v>95.37</v>
      </c>
      <c r="AD184" s="100">
        <f t="shared" si="36"/>
        <v>102.64590000000001</v>
      </c>
      <c r="AE184" s="100">
        <f t="shared" si="37"/>
        <v>128.30737500000001</v>
      </c>
      <c r="AF184" s="100">
        <f t="shared" si="38"/>
        <v>138.57196500000001</v>
      </c>
      <c r="AG184" s="110">
        <f t="shared" si="30"/>
        <v>102.64</v>
      </c>
      <c r="AH184" s="110">
        <f t="shared" si="31"/>
        <v>128.30000000000001</v>
      </c>
      <c r="AI184" s="110">
        <f t="shared" si="32"/>
        <v>138.57</v>
      </c>
      <c r="AJ184" s="123">
        <v>42783</v>
      </c>
      <c r="AK184" s="123">
        <v>42786</v>
      </c>
      <c r="AL184" s="89"/>
      <c r="AM184" s="122" t="s">
        <v>15519</v>
      </c>
      <c r="AN184" s="122"/>
      <c r="AO184" s="122" t="s">
        <v>16609</v>
      </c>
      <c r="AP184" s="122"/>
      <c r="AQ184" s="122"/>
      <c r="AR184" s="108"/>
      <c r="AS184" s="21">
        <v>42797</v>
      </c>
    </row>
    <row r="185" spans="1:45" s="4" customFormat="1" ht="44.25" customHeight="1" x14ac:dyDescent="0.2">
      <c r="A185" s="88">
        <v>8699839540089</v>
      </c>
      <c r="B185" s="88" t="s">
        <v>7964</v>
      </c>
      <c r="C185" s="88" t="s">
        <v>14358</v>
      </c>
      <c r="D185" s="89" t="s">
        <v>15122</v>
      </c>
      <c r="E185" s="90" t="s">
        <v>11418</v>
      </c>
      <c r="F185" s="92">
        <v>4</v>
      </c>
      <c r="G185" s="92">
        <v>1</v>
      </c>
      <c r="H185" s="92">
        <v>2</v>
      </c>
      <c r="I185" s="92"/>
      <c r="J185" s="92"/>
      <c r="K185" s="92"/>
      <c r="L185" s="87" t="s">
        <v>2449</v>
      </c>
      <c r="M185" s="87" t="s">
        <v>2446</v>
      </c>
      <c r="N185" s="90" t="s">
        <v>4068</v>
      </c>
      <c r="O185" s="90">
        <v>1</v>
      </c>
      <c r="P185" s="90" t="s">
        <v>7423</v>
      </c>
      <c r="Q185" s="90">
        <v>10</v>
      </c>
      <c r="R185" s="90" t="s">
        <v>10834</v>
      </c>
      <c r="S185" s="93" t="s">
        <v>10744</v>
      </c>
      <c r="T185" s="90" t="s">
        <v>10567</v>
      </c>
      <c r="U185" s="117">
        <v>1.83</v>
      </c>
      <c r="V185" s="117">
        <v>1.83</v>
      </c>
      <c r="W185" s="117">
        <v>0</v>
      </c>
      <c r="X185" s="90" t="s">
        <v>10567</v>
      </c>
      <c r="Y185" s="56"/>
      <c r="Z185" s="88">
        <v>0</v>
      </c>
      <c r="AA185" s="110">
        <v>4.28</v>
      </c>
      <c r="AB185" s="110"/>
      <c r="AC185" s="118">
        <v>4.28</v>
      </c>
      <c r="AD185" s="100">
        <f t="shared" si="36"/>
        <v>4.6652000000000005</v>
      </c>
      <c r="AE185" s="100">
        <f t="shared" si="37"/>
        <v>5.8315000000000001</v>
      </c>
      <c r="AF185" s="100">
        <f t="shared" si="38"/>
        <v>6.2980200000000002</v>
      </c>
      <c r="AG185" s="110">
        <f t="shared" si="30"/>
        <v>4.66</v>
      </c>
      <c r="AH185" s="110">
        <f t="shared" si="31"/>
        <v>5.83</v>
      </c>
      <c r="AI185" s="110">
        <f t="shared" si="32"/>
        <v>6.29</v>
      </c>
      <c r="AJ185" s="123">
        <v>42783</v>
      </c>
      <c r="AK185" s="123">
        <v>42786</v>
      </c>
      <c r="AL185" s="89"/>
      <c r="AM185" s="122" t="s">
        <v>15519</v>
      </c>
      <c r="AN185" s="122"/>
      <c r="AO185" s="122" t="s">
        <v>16680</v>
      </c>
      <c r="AP185" s="122"/>
      <c r="AQ185" s="122"/>
      <c r="AR185" s="108"/>
      <c r="AS185" s="21">
        <v>42797</v>
      </c>
    </row>
    <row r="186" spans="1:45" s="4" customFormat="1" ht="44.25" customHeight="1" x14ac:dyDescent="0.2">
      <c r="A186" s="88">
        <v>8699561350048</v>
      </c>
      <c r="B186" s="88" t="s">
        <v>9321</v>
      </c>
      <c r="C186" s="88" t="s">
        <v>14498</v>
      </c>
      <c r="D186" s="89" t="s">
        <v>17024</v>
      </c>
      <c r="E186" s="90" t="s">
        <v>17015</v>
      </c>
      <c r="F186" s="92">
        <v>4</v>
      </c>
      <c r="G186" s="92">
        <v>2</v>
      </c>
      <c r="H186" s="92">
        <v>2</v>
      </c>
      <c r="I186" s="92"/>
      <c r="J186" s="92"/>
      <c r="K186" s="92"/>
      <c r="L186" s="87" t="s">
        <v>1549</v>
      </c>
      <c r="M186" s="87" t="s">
        <v>1548</v>
      </c>
      <c r="N186" s="90" t="s">
        <v>5488</v>
      </c>
      <c r="O186" s="90">
        <v>5</v>
      </c>
      <c r="P186" s="90" t="s">
        <v>7423</v>
      </c>
      <c r="Q186" s="90">
        <v>30</v>
      </c>
      <c r="R186" s="90" t="s">
        <v>17026</v>
      </c>
      <c r="S186" s="93" t="s">
        <v>10744</v>
      </c>
      <c r="T186" s="90" t="s">
        <v>10567</v>
      </c>
      <c r="U186" s="117">
        <v>1.35</v>
      </c>
      <c r="V186" s="117">
        <v>1.35</v>
      </c>
      <c r="W186" s="117">
        <v>0</v>
      </c>
      <c r="X186" s="90" t="s">
        <v>10567</v>
      </c>
      <c r="Y186" s="56"/>
      <c r="Z186" s="88">
        <v>0</v>
      </c>
      <c r="AA186" s="110">
        <v>3.15</v>
      </c>
      <c r="AB186" s="110"/>
      <c r="AC186" s="118">
        <v>3.15</v>
      </c>
      <c r="AD186" s="100">
        <f t="shared" si="36"/>
        <v>3.4335</v>
      </c>
      <c r="AE186" s="100">
        <f t="shared" si="37"/>
        <v>4.2918750000000001</v>
      </c>
      <c r="AF186" s="100">
        <f t="shared" si="38"/>
        <v>4.6352250000000002</v>
      </c>
      <c r="AG186" s="110">
        <f t="shared" si="30"/>
        <v>3.43</v>
      </c>
      <c r="AH186" s="110">
        <f t="shared" si="31"/>
        <v>4.29</v>
      </c>
      <c r="AI186" s="110">
        <f t="shared" si="32"/>
        <v>4.63</v>
      </c>
      <c r="AJ186" s="123">
        <v>43104</v>
      </c>
      <c r="AK186" s="123">
        <v>43104</v>
      </c>
      <c r="AL186" s="89">
        <v>1</v>
      </c>
      <c r="AM186" s="122" t="s">
        <v>17855</v>
      </c>
      <c r="AN186" s="122"/>
      <c r="AO186" s="122" t="s">
        <v>17749</v>
      </c>
      <c r="AP186" s="122"/>
      <c r="AQ186" s="122"/>
      <c r="AR186" s="88">
        <v>0</v>
      </c>
      <c r="AS186" s="120">
        <v>43112</v>
      </c>
    </row>
    <row r="187" spans="1:45" s="4" customFormat="1" ht="44.25" customHeight="1" x14ac:dyDescent="0.2">
      <c r="A187" s="88">
        <v>8699561350017</v>
      </c>
      <c r="B187" s="88" t="s">
        <v>7749</v>
      </c>
      <c r="C187" s="88" t="s">
        <v>14848</v>
      </c>
      <c r="D187" s="89" t="s">
        <v>17024</v>
      </c>
      <c r="E187" s="89" t="s">
        <v>17024</v>
      </c>
      <c r="F187" s="92">
        <v>3</v>
      </c>
      <c r="G187" s="92">
        <v>2</v>
      </c>
      <c r="H187" s="92">
        <v>2</v>
      </c>
      <c r="I187" s="92"/>
      <c r="J187" s="92"/>
      <c r="K187" s="92"/>
      <c r="L187" s="87" t="s">
        <v>3971</v>
      </c>
      <c r="M187" s="87" t="s">
        <v>3972</v>
      </c>
      <c r="N187" s="90" t="s">
        <v>5488</v>
      </c>
      <c r="O187" s="90" t="s">
        <v>8240</v>
      </c>
      <c r="P187" s="90" t="s">
        <v>7423</v>
      </c>
      <c r="Q187" s="90">
        <v>30</v>
      </c>
      <c r="R187" s="90" t="s">
        <v>17026</v>
      </c>
      <c r="S187" s="93" t="s">
        <v>10744</v>
      </c>
      <c r="T187" s="90" t="s">
        <v>10567</v>
      </c>
      <c r="U187" s="117">
        <v>1.1100000000000001</v>
      </c>
      <c r="V187" s="117">
        <v>1.1100000000000001</v>
      </c>
      <c r="W187" s="117">
        <v>0</v>
      </c>
      <c r="X187" s="90" t="s">
        <v>10567</v>
      </c>
      <c r="Y187" s="56"/>
      <c r="Z187" s="88">
        <v>0</v>
      </c>
      <c r="AA187" s="110">
        <v>2.57</v>
      </c>
      <c r="AB187" s="110"/>
      <c r="AC187" s="118">
        <v>2.57</v>
      </c>
      <c r="AD187" s="100">
        <f t="shared" si="36"/>
        <v>2.8012999999999999</v>
      </c>
      <c r="AE187" s="100">
        <f t="shared" si="37"/>
        <v>3.5016249999999998</v>
      </c>
      <c r="AF187" s="100">
        <f t="shared" si="38"/>
        <v>3.781755</v>
      </c>
      <c r="AG187" s="110">
        <f t="shared" si="30"/>
        <v>2.8</v>
      </c>
      <c r="AH187" s="110">
        <f t="shared" si="31"/>
        <v>3.5</v>
      </c>
      <c r="AI187" s="110">
        <f t="shared" si="32"/>
        <v>3.78</v>
      </c>
      <c r="AJ187" s="123">
        <v>43104</v>
      </c>
      <c r="AK187" s="123">
        <v>43104</v>
      </c>
      <c r="AL187" s="89">
        <v>1</v>
      </c>
      <c r="AM187" s="122" t="s">
        <v>17855</v>
      </c>
      <c r="AN187" s="122"/>
      <c r="AO187" s="122" t="s">
        <v>17848</v>
      </c>
      <c r="AP187" s="122"/>
      <c r="AQ187" s="122"/>
      <c r="AR187" s="88">
        <v>0</v>
      </c>
      <c r="AS187" s="120">
        <v>43112</v>
      </c>
    </row>
    <row r="188" spans="1:45" s="4" customFormat="1" ht="44.25" customHeight="1" x14ac:dyDescent="0.2">
      <c r="A188" s="88">
        <v>8699561380090</v>
      </c>
      <c r="B188" s="88" t="s">
        <v>9288</v>
      </c>
      <c r="C188" s="88" t="s">
        <v>14884</v>
      </c>
      <c r="D188" s="89" t="s">
        <v>17024</v>
      </c>
      <c r="E188" s="90" t="s">
        <v>17015</v>
      </c>
      <c r="F188" s="92">
        <v>4</v>
      </c>
      <c r="G188" s="92">
        <v>2</v>
      </c>
      <c r="H188" s="92">
        <v>2</v>
      </c>
      <c r="I188" s="92"/>
      <c r="J188" s="92"/>
      <c r="K188" s="92"/>
      <c r="L188" s="87" t="s">
        <v>582</v>
      </c>
      <c r="M188" s="87" t="s">
        <v>583</v>
      </c>
      <c r="N188" s="90" t="s">
        <v>5488</v>
      </c>
      <c r="O188" s="90" t="s">
        <v>7435</v>
      </c>
      <c r="P188" s="90" t="s">
        <v>8992</v>
      </c>
      <c r="Q188" s="90">
        <v>50</v>
      </c>
      <c r="R188" s="90" t="s">
        <v>17026</v>
      </c>
      <c r="S188" s="93" t="s">
        <v>10744</v>
      </c>
      <c r="T188" s="90" t="s">
        <v>10567</v>
      </c>
      <c r="U188" s="117">
        <v>2.25</v>
      </c>
      <c r="V188" s="117">
        <v>2.25</v>
      </c>
      <c r="W188" s="117">
        <v>0</v>
      </c>
      <c r="X188" s="90" t="s">
        <v>10567</v>
      </c>
      <c r="Y188" s="56"/>
      <c r="Z188" s="88">
        <v>0</v>
      </c>
      <c r="AA188" s="110">
        <v>5.26</v>
      </c>
      <c r="AB188" s="110"/>
      <c r="AC188" s="118">
        <v>5.26</v>
      </c>
      <c r="AD188" s="100">
        <f t="shared" si="36"/>
        <v>5.7334000000000005</v>
      </c>
      <c r="AE188" s="100">
        <f t="shared" si="37"/>
        <v>7.1667500000000004</v>
      </c>
      <c r="AF188" s="100">
        <f t="shared" si="38"/>
        <v>7.7400900000000012</v>
      </c>
      <c r="AG188" s="110">
        <f t="shared" si="30"/>
        <v>5.73</v>
      </c>
      <c r="AH188" s="110">
        <f t="shared" si="31"/>
        <v>7.16</v>
      </c>
      <c r="AI188" s="110">
        <f t="shared" si="32"/>
        <v>7.74</v>
      </c>
      <c r="AJ188" s="123">
        <v>43104</v>
      </c>
      <c r="AK188" s="123">
        <v>43104</v>
      </c>
      <c r="AL188" s="89">
        <v>1</v>
      </c>
      <c r="AM188" s="122" t="s">
        <v>17855</v>
      </c>
      <c r="AN188" s="122"/>
      <c r="AO188" s="122" t="s">
        <v>17749</v>
      </c>
      <c r="AP188" s="122"/>
      <c r="AQ188" s="122"/>
      <c r="AR188" s="88">
        <v>0</v>
      </c>
      <c r="AS188" s="120">
        <v>43112</v>
      </c>
    </row>
    <row r="189" spans="1:45" s="4" customFormat="1" ht="44.25" customHeight="1" x14ac:dyDescent="0.2">
      <c r="A189" s="88">
        <v>8699704090107</v>
      </c>
      <c r="B189" s="88" t="s">
        <v>8020</v>
      </c>
      <c r="C189" s="88" t="s">
        <v>14539</v>
      </c>
      <c r="D189" s="89" t="s">
        <v>15122</v>
      </c>
      <c r="E189" s="90" t="s">
        <v>11418</v>
      </c>
      <c r="F189" s="92">
        <v>4</v>
      </c>
      <c r="G189" s="92">
        <v>1</v>
      </c>
      <c r="H189" s="90">
        <v>2</v>
      </c>
      <c r="I189" s="90"/>
      <c r="J189" s="90"/>
      <c r="K189" s="90"/>
      <c r="L189" s="87" t="s">
        <v>11711</v>
      </c>
      <c r="M189" s="87" t="s">
        <v>2242</v>
      </c>
      <c r="N189" s="89" t="s">
        <v>15682</v>
      </c>
      <c r="O189" s="90">
        <v>40</v>
      </c>
      <c r="P189" s="90" t="s">
        <v>7423</v>
      </c>
      <c r="Q189" s="90">
        <v>30</v>
      </c>
      <c r="R189" s="90" t="s">
        <v>10834</v>
      </c>
      <c r="S189" s="93" t="s">
        <v>10744</v>
      </c>
      <c r="T189" s="90" t="s">
        <v>10567</v>
      </c>
      <c r="U189" s="93">
        <v>3.3899999999999997</v>
      </c>
      <c r="V189" s="93">
        <v>3.3899999999999997</v>
      </c>
      <c r="W189" s="93">
        <v>0</v>
      </c>
      <c r="X189" s="90" t="s">
        <v>10567</v>
      </c>
      <c r="Y189" s="56"/>
      <c r="Z189" s="88">
        <v>0</v>
      </c>
      <c r="AA189" s="110">
        <v>7.16</v>
      </c>
      <c r="AB189" s="110"/>
      <c r="AC189" s="110">
        <v>7.16</v>
      </c>
      <c r="AD189" s="71">
        <f t="shared" si="36"/>
        <v>7.8044000000000011</v>
      </c>
      <c r="AE189" s="71">
        <f t="shared" si="37"/>
        <v>9.7555000000000014</v>
      </c>
      <c r="AF189" s="71">
        <f t="shared" si="38"/>
        <v>10.535940000000002</v>
      </c>
      <c r="AG189" s="110">
        <f t="shared" si="30"/>
        <v>7.8</v>
      </c>
      <c r="AH189" s="110">
        <f t="shared" si="31"/>
        <v>9.75</v>
      </c>
      <c r="AI189" s="110">
        <f t="shared" si="32"/>
        <v>10.53</v>
      </c>
      <c r="AJ189" s="18">
        <v>42447</v>
      </c>
      <c r="AK189" s="18">
        <v>42451</v>
      </c>
      <c r="AL189" s="109"/>
      <c r="AM189" s="109" t="s">
        <v>15527</v>
      </c>
      <c r="AN189" s="109"/>
      <c r="AO189" s="86" t="s">
        <v>15239</v>
      </c>
      <c r="AP189" s="86"/>
      <c r="AQ189" s="86"/>
      <c r="AR189" s="109"/>
      <c r="AS189" s="21">
        <v>42587</v>
      </c>
    </row>
    <row r="190" spans="1:45" s="4" customFormat="1" ht="44.25" customHeight="1" x14ac:dyDescent="0.2">
      <c r="A190" s="88">
        <v>8699625960305</v>
      </c>
      <c r="B190" s="88" t="s">
        <v>8857</v>
      </c>
      <c r="C190" s="88" t="s">
        <v>14369</v>
      </c>
      <c r="D190" s="89" t="s">
        <v>15124</v>
      </c>
      <c r="E190" s="90" t="s">
        <v>11418</v>
      </c>
      <c r="F190" s="92">
        <v>6</v>
      </c>
      <c r="G190" s="92">
        <v>2</v>
      </c>
      <c r="H190" s="92">
        <v>1</v>
      </c>
      <c r="I190" s="92"/>
      <c r="J190" s="92"/>
      <c r="K190" s="92"/>
      <c r="L190" s="87" t="s">
        <v>11471</v>
      </c>
      <c r="M190" s="87" t="s">
        <v>7079</v>
      </c>
      <c r="N190" s="90" t="s">
        <v>4876</v>
      </c>
      <c r="O190" s="90">
        <v>1000</v>
      </c>
      <c r="P190" s="90" t="s">
        <v>7446</v>
      </c>
      <c r="Q190" s="90">
        <v>1</v>
      </c>
      <c r="R190" s="90" t="s">
        <v>10834</v>
      </c>
      <c r="S190" s="93" t="s">
        <v>10785</v>
      </c>
      <c r="T190" s="90" t="s">
        <v>5087</v>
      </c>
      <c r="U190" s="117">
        <v>31.35</v>
      </c>
      <c r="V190" s="117">
        <v>31.35</v>
      </c>
      <c r="W190" s="117">
        <v>31.35</v>
      </c>
      <c r="X190" s="90" t="s">
        <v>5087</v>
      </c>
      <c r="Y190" s="56"/>
      <c r="Z190" s="88">
        <v>0</v>
      </c>
      <c r="AA190" s="110">
        <v>66.33</v>
      </c>
      <c r="AB190" s="110"/>
      <c r="AC190" s="118">
        <v>66.33</v>
      </c>
      <c r="AD190" s="100">
        <f t="shared" si="36"/>
        <v>71.573099999999997</v>
      </c>
      <c r="AE190" s="100">
        <f t="shared" si="37"/>
        <v>89.466374999999999</v>
      </c>
      <c r="AF190" s="100">
        <f t="shared" si="38"/>
        <v>96.623685000000009</v>
      </c>
      <c r="AG190" s="110">
        <f t="shared" si="30"/>
        <v>71.569999999999993</v>
      </c>
      <c r="AH190" s="110">
        <f t="shared" si="31"/>
        <v>89.46</v>
      </c>
      <c r="AI190" s="110">
        <f t="shared" si="32"/>
        <v>96.62</v>
      </c>
      <c r="AJ190" s="123">
        <v>42419</v>
      </c>
      <c r="AK190" s="123">
        <v>42422</v>
      </c>
      <c r="AL190" s="92"/>
      <c r="AM190" s="122" t="s">
        <v>16350</v>
      </c>
      <c r="AN190" s="122"/>
      <c r="AO190" s="122" t="s">
        <v>14996</v>
      </c>
      <c r="AP190" s="122"/>
      <c r="AQ190" s="122"/>
      <c r="AR190" s="108"/>
      <c r="AS190" s="21">
        <v>42741</v>
      </c>
    </row>
    <row r="191" spans="1:45" s="2" customFormat="1" ht="44.25" customHeight="1" x14ac:dyDescent="0.2">
      <c r="A191" s="88">
        <v>8699548381997</v>
      </c>
      <c r="B191" s="88" t="s">
        <v>9287</v>
      </c>
      <c r="C191" s="88" t="s">
        <v>14840</v>
      </c>
      <c r="D191" s="89" t="s">
        <v>15124</v>
      </c>
      <c r="E191" s="90" t="s">
        <v>11418</v>
      </c>
      <c r="F191" s="92">
        <v>0</v>
      </c>
      <c r="G191" s="92">
        <v>2</v>
      </c>
      <c r="H191" s="92">
        <v>1</v>
      </c>
      <c r="I191" s="92"/>
      <c r="J191" s="92"/>
      <c r="K191" s="92"/>
      <c r="L191" s="87" t="s">
        <v>3615</v>
      </c>
      <c r="M191" s="87" t="s">
        <v>3614</v>
      </c>
      <c r="N191" s="90" t="s">
        <v>6342</v>
      </c>
      <c r="O191" s="92">
        <v>1.2</v>
      </c>
      <c r="P191" s="90" t="s">
        <v>7427</v>
      </c>
      <c r="Q191" s="90">
        <v>30</v>
      </c>
      <c r="R191" s="90" t="s">
        <v>10834</v>
      </c>
      <c r="S191" s="93" t="s">
        <v>10785</v>
      </c>
      <c r="T191" s="93"/>
      <c r="U191" s="93"/>
      <c r="V191" s="93">
        <v>7.05</v>
      </c>
      <c r="W191" s="93">
        <v>5.64</v>
      </c>
      <c r="X191" s="90" t="s">
        <v>6300</v>
      </c>
      <c r="Y191" s="90"/>
      <c r="Z191" s="88">
        <v>0</v>
      </c>
      <c r="AA191" s="88"/>
      <c r="AB191" s="88"/>
      <c r="AC191" s="93">
        <v>11.92</v>
      </c>
      <c r="AD191" s="71">
        <f t="shared" si="36"/>
        <v>12.973600000000001</v>
      </c>
      <c r="AE191" s="71">
        <f t="shared" si="37"/>
        <v>16.217000000000002</v>
      </c>
      <c r="AF191" s="71">
        <f t="shared" si="38"/>
        <v>17.514360000000003</v>
      </c>
      <c r="AG191" s="110">
        <f t="shared" si="30"/>
        <v>12.97</v>
      </c>
      <c r="AH191" s="110">
        <f t="shared" si="31"/>
        <v>16.21</v>
      </c>
      <c r="AI191" s="110">
        <f t="shared" si="32"/>
        <v>17.510000000000002</v>
      </c>
      <c r="AJ191" s="18">
        <v>42419</v>
      </c>
      <c r="AK191" s="18">
        <v>42422</v>
      </c>
      <c r="AL191" s="109"/>
      <c r="AM191" s="86"/>
      <c r="AN191" s="86"/>
      <c r="AO191" s="87" t="s">
        <v>15176</v>
      </c>
      <c r="AP191" s="87"/>
      <c r="AQ191" s="87"/>
      <c r="AR191" s="87"/>
      <c r="AS191" s="21">
        <v>42447</v>
      </c>
    </row>
    <row r="192" spans="1:45" s="2" customFormat="1" ht="44.25" customHeight="1" x14ac:dyDescent="0.2">
      <c r="A192" s="88">
        <v>8699525750600</v>
      </c>
      <c r="B192" s="88" t="s">
        <v>7830</v>
      </c>
      <c r="C192" s="88" t="s">
        <v>14836</v>
      </c>
      <c r="D192" s="89" t="s">
        <v>15124</v>
      </c>
      <c r="E192" s="90" t="s">
        <v>11418</v>
      </c>
      <c r="F192" s="92">
        <v>4</v>
      </c>
      <c r="G192" s="92">
        <v>2</v>
      </c>
      <c r="H192" s="92">
        <v>2</v>
      </c>
      <c r="I192" s="92"/>
      <c r="J192" s="92"/>
      <c r="K192" s="92"/>
      <c r="L192" s="87" t="s">
        <v>1169</v>
      </c>
      <c r="M192" s="87" t="s">
        <v>1170</v>
      </c>
      <c r="N192" s="90" t="s">
        <v>5603</v>
      </c>
      <c r="O192" s="90">
        <v>1</v>
      </c>
      <c r="P192" s="90" t="s">
        <v>7425</v>
      </c>
      <c r="Q192" s="90">
        <v>6</v>
      </c>
      <c r="R192" s="90" t="s">
        <v>10834</v>
      </c>
      <c r="S192" s="93" t="s">
        <v>10744</v>
      </c>
      <c r="T192" s="93"/>
      <c r="U192" s="93"/>
      <c r="V192" s="93">
        <v>3.4299999999999997</v>
      </c>
      <c r="W192" s="93">
        <v>0</v>
      </c>
      <c r="X192" s="90" t="s">
        <v>10567</v>
      </c>
      <c r="Y192" s="90"/>
      <c r="Z192" s="88">
        <v>0</v>
      </c>
      <c r="AA192" s="88"/>
      <c r="AB192" s="88"/>
      <c r="AC192" s="93">
        <v>7.25</v>
      </c>
      <c r="AD192" s="71">
        <f t="shared" si="36"/>
        <v>7.9025000000000007</v>
      </c>
      <c r="AE192" s="71">
        <f t="shared" si="37"/>
        <v>9.8781250000000007</v>
      </c>
      <c r="AF192" s="71">
        <f t="shared" si="38"/>
        <v>10.668375000000001</v>
      </c>
      <c r="AG192" s="110">
        <f t="shared" si="30"/>
        <v>7.9</v>
      </c>
      <c r="AH192" s="110">
        <f t="shared" si="31"/>
        <v>9.8699999999999992</v>
      </c>
      <c r="AI192" s="110">
        <f t="shared" si="32"/>
        <v>10.66</v>
      </c>
      <c r="AJ192" s="18">
        <v>42447</v>
      </c>
      <c r="AK192" s="18">
        <v>42451</v>
      </c>
      <c r="AL192" s="109"/>
      <c r="AM192" s="86"/>
      <c r="AN192" s="86"/>
      <c r="AO192" s="87" t="s">
        <v>15351</v>
      </c>
      <c r="AP192" s="87"/>
      <c r="AQ192" s="87"/>
      <c r="AR192" s="87"/>
      <c r="AS192" s="21">
        <v>42461</v>
      </c>
    </row>
    <row r="193" spans="1:45" s="4" customFormat="1" ht="44.25" customHeight="1" x14ac:dyDescent="0.2">
      <c r="A193" s="88">
        <v>8699704612163</v>
      </c>
      <c r="B193" s="88" t="s">
        <v>9296</v>
      </c>
      <c r="C193" s="88" t="s">
        <v>14944</v>
      </c>
      <c r="D193" s="89" t="s">
        <v>15122</v>
      </c>
      <c r="E193" s="90" t="s">
        <v>11418</v>
      </c>
      <c r="F193" s="92">
        <v>4</v>
      </c>
      <c r="G193" s="92">
        <v>2</v>
      </c>
      <c r="H193" s="92">
        <v>2</v>
      </c>
      <c r="I193" s="92"/>
      <c r="J193" s="92"/>
      <c r="K193" s="92"/>
      <c r="L193" s="87" t="s">
        <v>4153</v>
      </c>
      <c r="M193" s="87" t="s">
        <v>4154</v>
      </c>
      <c r="N193" s="90" t="s">
        <v>5513</v>
      </c>
      <c r="O193" s="90">
        <v>5</v>
      </c>
      <c r="P193" s="90" t="s">
        <v>7423</v>
      </c>
      <c r="Q193" s="90">
        <v>1</v>
      </c>
      <c r="R193" s="90" t="s">
        <v>10834</v>
      </c>
      <c r="S193" s="93" t="s">
        <v>10785</v>
      </c>
      <c r="T193" s="93"/>
      <c r="U193" s="93"/>
      <c r="V193" s="93">
        <v>2.84</v>
      </c>
      <c r="W193" s="93">
        <v>0</v>
      </c>
      <c r="X193" s="90" t="s">
        <v>10567</v>
      </c>
      <c r="Y193" s="90"/>
      <c r="Z193" s="88">
        <v>0</v>
      </c>
      <c r="AA193" s="88"/>
      <c r="AB193" s="88"/>
      <c r="AC193" s="93">
        <v>6.01</v>
      </c>
      <c r="AD193" s="71">
        <f t="shared" si="36"/>
        <v>6.5509000000000004</v>
      </c>
      <c r="AE193" s="71">
        <f t="shared" si="37"/>
        <v>8.188625</v>
      </c>
      <c r="AF193" s="71">
        <f t="shared" si="38"/>
        <v>8.8437150000000013</v>
      </c>
      <c r="AG193" s="110">
        <f t="shared" si="30"/>
        <v>6.55</v>
      </c>
      <c r="AH193" s="110">
        <f t="shared" si="31"/>
        <v>8.18</v>
      </c>
      <c r="AI193" s="110">
        <f t="shared" si="32"/>
        <v>8.84</v>
      </c>
      <c r="AJ193" s="18">
        <v>42447</v>
      </c>
      <c r="AK193" s="18">
        <v>42451</v>
      </c>
      <c r="AL193" s="109"/>
      <c r="AM193" s="86"/>
      <c r="AN193" s="86"/>
      <c r="AO193" s="87" t="s">
        <v>15352</v>
      </c>
      <c r="AP193" s="87"/>
      <c r="AQ193" s="87"/>
      <c r="AR193" s="87"/>
      <c r="AS193" s="21">
        <v>42461</v>
      </c>
    </row>
    <row r="194" spans="1:45" s="4" customFormat="1" ht="44.25" customHeight="1" x14ac:dyDescent="0.2">
      <c r="A194" s="88">
        <v>8699726096507</v>
      </c>
      <c r="B194" s="88" t="s">
        <v>8858</v>
      </c>
      <c r="C194" s="88" t="s">
        <v>14457</v>
      </c>
      <c r="D194" s="89" t="s">
        <v>15124</v>
      </c>
      <c r="E194" s="90" t="s">
        <v>15124</v>
      </c>
      <c r="F194" s="92">
        <v>0</v>
      </c>
      <c r="G194" s="90">
        <v>2</v>
      </c>
      <c r="H194" s="90">
        <v>1</v>
      </c>
      <c r="I194" s="90"/>
      <c r="J194" s="90"/>
      <c r="K194" s="90"/>
      <c r="L194" s="87" t="s">
        <v>8740</v>
      </c>
      <c r="M194" s="87" t="s">
        <v>8739</v>
      </c>
      <c r="N194" s="90" t="s">
        <v>5624</v>
      </c>
      <c r="O194" s="90">
        <v>5</v>
      </c>
      <c r="P194" s="90" t="s">
        <v>7423</v>
      </c>
      <c r="Q194" s="90">
        <v>28</v>
      </c>
      <c r="R194" s="90" t="s">
        <v>10834</v>
      </c>
      <c r="S194" s="93" t="s">
        <v>10785</v>
      </c>
      <c r="T194" s="90" t="s">
        <v>11416</v>
      </c>
      <c r="U194" s="117">
        <v>29.69</v>
      </c>
      <c r="V194" s="117">
        <v>29.69</v>
      </c>
      <c r="W194" s="117">
        <v>29.69</v>
      </c>
      <c r="X194" s="90" t="s">
        <v>11416</v>
      </c>
      <c r="Y194" s="56"/>
      <c r="Z194" s="88">
        <v>0</v>
      </c>
      <c r="AA194" s="113">
        <v>70.489999999999995</v>
      </c>
      <c r="AB194" s="110"/>
      <c r="AC194" s="118">
        <v>70.489999999999995</v>
      </c>
      <c r="AD194" s="100">
        <f t="shared" si="36"/>
        <v>76.024299999999997</v>
      </c>
      <c r="AE194" s="100">
        <f t="shared" si="37"/>
        <v>95.030374999999992</v>
      </c>
      <c r="AF194" s="100">
        <f t="shared" si="38"/>
        <v>102.632805</v>
      </c>
      <c r="AG194" s="110">
        <f t="shared" si="30"/>
        <v>76.02</v>
      </c>
      <c r="AH194" s="110">
        <f t="shared" si="31"/>
        <v>95.03</v>
      </c>
      <c r="AI194" s="110">
        <f t="shared" si="32"/>
        <v>102.63</v>
      </c>
      <c r="AJ194" s="123">
        <v>42783</v>
      </c>
      <c r="AK194" s="123">
        <v>42786</v>
      </c>
      <c r="AL194" s="89"/>
      <c r="AM194" s="122" t="s">
        <v>16887</v>
      </c>
      <c r="AN194" s="122"/>
      <c r="AO194" s="122" t="s">
        <v>16650</v>
      </c>
      <c r="AP194" s="122"/>
      <c r="AQ194" s="122"/>
      <c r="AR194" s="108">
        <v>2</v>
      </c>
      <c r="AS194" s="21">
        <v>42825</v>
      </c>
    </row>
    <row r="195" spans="1:45" s="4" customFormat="1" ht="44.25" customHeight="1" x14ac:dyDescent="0.2">
      <c r="A195" s="88">
        <v>8699505952185</v>
      </c>
      <c r="B195" s="88" t="s">
        <v>9333</v>
      </c>
      <c r="C195" s="88" t="s">
        <v>14603</v>
      </c>
      <c r="D195" s="89" t="s">
        <v>15124</v>
      </c>
      <c r="E195" s="90" t="s">
        <v>15124</v>
      </c>
      <c r="F195" s="90">
        <v>7</v>
      </c>
      <c r="G195" s="92">
        <v>2</v>
      </c>
      <c r="H195" s="90">
        <v>1</v>
      </c>
      <c r="I195" s="90"/>
      <c r="J195" s="90"/>
      <c r="K195" s="90"/>
      <c r="L195" s="87" t="s">
        <v>2961</v>
      </c>
      <c r="M195" s="87" t="s">
        <v>2955</v>
      </c>
      <c r="N195" s="90" t="s">
        <v>5450</v>
      </c>
      <c r="O195" s="90" t="s">
        <v>7474</v>
      </c>
      <c r="P195" s="90" t="s">
        <v>7441</v>
      </c>
      <c r="Q195" s="90">
        <v>1</v>
      </c>
      <c r="R195" s="90" t="s">
        <v>17026</v>
      </c>
      <c r="S195" s="93" t="s">
        <v>10785</v>
      </c>
      <c r="T195" s="90" t="s">
        <v>11416</v>
      </c>
      <c r="U195" s="100">
        <v>109.8</v>
      </c>
      <c r="V195" s="100">
        <v>109.8</v>
      </c>
      <c r="W195" s="100">
        <v>109.8</v>
      </c>
      <c r="X195" s="90" t="s">
        <v>11416</v>
      </c>
      <c r="Y195" s="56"/>
      <c r="Z195" s="88">
        <v>0</v>
      </c>
      <c r="AA195" s="110">
        <v>295.73</v>
      </c>
      <c r="AB195" s="110"/>
      <c r="AC195" s="118">
        <v>295.73</v>
      </c>
      <c r="AD195" s="100">
        <f t="shared" si="36"/>
        <v>309.24459999999999</v>
      </c>
      <c r="AE195" s="100">
        <f t="shared" si="37"/>
        <v>364.50195200000002</v>
      </c>
      <c r="AF195" s="100">
        <f t="shared" si="38"/>
        <v>393.66210816000006</v>
      </c>
      <c r="AG195" s="110">
        <f t="shared" si="30"/>
        <v>309.24</v>
      </c>
      <c r="AH195" s="110">
        <f t="shared" si="31"/>
        <v>364.5</v>
      </c>
      <c r="AI195" s="110">
        <f t="shared" si="32"/>
        <v>393.66</v>
      </c>
      <c r="AJ195" s="123">
        <v>43146</v>
      </c>
      <c r="AK195" s="123">
        <v>43150</v>
      </c>
      <c r="AL195" s="89">
        <v>1</v>
      </c>
      <c r="AM195" s="89" t="s">
        <v>15973</v>
      </c>
      <c r="AN195" s="89"/>
      <c r="AO195" s="122" t="s">
        <v>18630</v>
      </c>
      <c r="AP195" s="122" t="s">
        <v>18630</v>
      </c>
      <c r="AQ195" s="122"/>
      <c r="AR195" s="122"/>
      <c r="AS195" s="123">
        <v>43276</v>
      </c>
    </row>
    <row r="196" spans="1:45" s="4" customFormat="1" ht="44.25" customHeight="1" x14ac:dyDescent="0.15">
      <c r="A196" s="88">
        <v>8699790880910</v>
      </c>
      <c r="B196" s="88" t="s">
        <v>8852</v>
      </c>
      <c r="C196" s="88" t="s">
        <v>14770</v>
      </c>
      <c r="D196" s="89" t="s">
        <v>15124</v>
      </c>
      <c r="E196" s="90" t="s">
        <v>15124</v>
      </c>
      <c r="F196" s="92">
        <v>6</v>
      </c>
      <c r="G196" s="92">
        <v>2</v>
      </c>
      <c r="H196" s="90">
        <v>1</v>
      </c>
      <c r="I196" s="90"/>
      <c r="J196" s="90"/>
      <c r="K196" s="90"/>
      <c r="L196" s="87" t="s">
        <v>9885</v>
      </c>
      <c r="M196" s="87" t="s">
        <v>4638</v>
      </c>
      <c r="N196" s="90" t="s">
        <v>5423</v>
      </c>
      <c r="O196" s="90">
        <v>68</v>
      </c>
      <c r="P196" s="90" t="s">
        <v>7423</v>
      </c>
      <c r="Q196" s="90">
        <v>1</v>
      </c>
      <c r="R196" s="90" t="s">
        <v>17026</v>
      </c>
      <c r="S196" s="93" t="s">
        <v>10785</v>
      </c>
      <c r="T196" s="90" t="s">
        <v>5391</v>
      </c>
      <c r="U196" s="117">
        <v>120.43</v>
      </c>
      <c r="V196" s="117">
        <v>120.43</v>
      </c>
      <c r="W196" s="117">
        <v>120.43</v>
      </c>
      <c r="X196" s="90" t="s">
        <v>5391</v>
      </c>
      <c r="Y196" s="56"/>
      <c r="Z196" s="88">
        <v>0</v>
      </c>
      <c r="AA196" s="110">
        <v>259.26</v>
      </c>
      <c r="AB196" s="110"/>
      <c r="AC196" s="118">
        <v>259.26</v>
      </c>
      <c r="AD196" s="110">
        <v>272.04000000000002</v>
      </c>
      <c r="AE196" s="110">
        <v>322.83</v>
      </c>
      <c r="AF196" s="110">
        <v>348.66</v>
      </c>
      <c r="AG196" s="110">
        <f t="shared" si="30"/>
        <v>272.04000000000002</v>
      </c>
      <c r="AH196" s="110">
        <f t="shared" si="31"/>
        <v>322.83</v>
      </c>
      <c r="AI196" s="110">
        <f t="shared" si="32"/>
        <v>348.66</v>
      </c>
      <c r="AJ196" s="123">
        <v>42790</v>
      </c>
      <c r="AK196" s="123">
        <v>42794</v>
      </c>
      <c r="AL196" s="92"/>
      <c r="AM196" s="86" t="s">
        <v>17281</v>
      </c>
      <c r="AN196" s="86"/>
      <c r="AO196" s="122" t="s">
        <v>16687</v>
      </c>
      <c r="AP196" s="88">
        <v>0</v>
      </c>
      <c r="AQ196" s="73"/>
      <c r="AR196" s="108"/>
      <c r="AS196" s="120">
        <v>43028</v>
      </c>
    </row>
    <row r="197" spans="1:45" s="4" customFormat="1" ht="44.25" customHeight="1" x14ac:dyDescent="0.15">
      <c r="A197" s="88">
        <v>8680881023439</v>
      </c>
      <c r="B197" s="88" t="s">
        <v>7648</v>
      </c>
      <c r="C197" s="88" t="s">
        <v>14526</v>
      </c>
      <c r="D197" s="89" t="s">
        <v>17024</v>
      </c>
      <c r="E197" s="90" t="s">
        <v>17024</v>
      </c>
      <c r="F197" s="92">
        <v>0</v>
      </c>
      <c r="G197" s="90">
        <v>5</v>
      </c>
      <c r="H197" s="90">
        <v>1</v>
      </c>
      <c r="I197" s="90"/>
      <c r="J197" s="90"/>
      <c r="K197" s="90"/>
      <c r="L197" s="87" t="s">
        <v>11045</v>
      </c>
      <c r="M197" s="87" t="s">
        <v>11494</v>
      </c>
      <c r="N197" s="90" t="s">
        <v>12340</v>
      </c>
      <c r="O197" s="90" t="s">
        <v>10583</v>
      </c>
      <c r="P197" s="90" t="s">
        <v>7423</v>
      </c>
      <c r="Q197" s="90">
        <v>20</v>
      </c>
      <c r="R197" s="90" t="s">
        <v>17026</v>
      </c>
      <c r="S197" s="93" t="s">
        <v>10744</v>
      </c>
      <c r="T197" s="93" t="s">
        <v>11428</v>
      </c>
      <c r="U197" s="117">
        <v>9.27</v>
      </c>
      <c r="V197" s="117">
        <v>9.27</v>
      </c>
      <c r="W197" s="117">
        <v>5.56</v>
      </c>
      <c r="X197" s="93" t="s">
        <v>11428</v>
      </c>
      <c r="Y197" s="56"/>
      <c r="Z197" s="88">
        <v>0</v>
      </c>
      <c r="AA197" s="110">
        <v>8.9499999999999993</v>
      </c>
      <c r="AB197" s="110"/>
      <c r="AC197" s="118">
        <v>8.9499999999999993</v>
      </c>
      <c r="AD197" s="110">
        <v>9.75</v>
      </c>
      <c r="AE197" s="110">
        <v>12.19</v>
      </c>
      <c r="AF197" s="110">
        <v>13.16</v>
      </c>
      <c r="AG197" s="110">
        <f t="shared" si="30"/>
        <v>9.75</v>
      </c>
      <c r="AH197" s="110">
        <f t="shared" si="31"/>
        <v>12.19</v>
      </c>
      <c r="AI197" s="110">
        <f t="shared" si="32"/>
        <v>13.16</v>
      </c>
      <c r="AJ197" s="123">
        <v>42783</v>
      </c>
      <c r="AK197" s="123">
        <v>42786</v>
      </c>
      <c r="AL197" s="89"/>
      <c r="AM197" s="86" t="s">
        <v>17281</v>
      </c>
      <c r="AN197" s="86"/>
      <c r="AO197" s="122" t="s">
        <v>16635</v>
      </c>
      <c r="AP197" s="88">
        <v>0</v>
      </c>
      <c r="AQ197" s="73"/>
      <c r="AR197" s="108"/>
      <c r="AS197" s="120">
        <v>43028</v>
      </c>
    </row>
    <row r="198" spans="1:45" s="4" customFormat="1" ht="44.25" customHeight="1" x14ac:dyDescent="0.2">
      <c r="A198" s="88">
        <v>8699650982037</v>
      </c>
      <c r="B198" s="88" t="s">
        <v>7747</v>
      </c>
      <c r="C198" s="88" t="s">
        <v>14674</v>
      </c>
      <c r="D198" s="89" t="s">
        <v>17024</v>
      </c>
      <c r="E198" s="90" t="s">
        <v>17024</v>
      </c>
      <c r="F198" s="92">
        <v>0</v>
      </c>
      <c r="G198" s="92">
        <v>1</v>
      </c>
      <c r="H198" s="90">
        <v>1</v>
      </c>
      <c r="I198" s="90"/>
      <c r="J198" s="90"/>
      <c r="K198" s="90"/>
      <c r="L198" s="87" t="s">
        <v>10783</v>
      </c>
      <c r="M198" s="87" t="s">
        <v>3167</v>
      </c>
      <c r="N198" s="90" t="s">
        <v>5626</v>
      </c>
      <c r="O198" s="90" t="s">
        <v>8253</v>
      </c>
      <c r="P198" s="90" t="s">
        <v>7424</v>
      </c>
      <c r="Q198" s="90">
        <v>1</v>
      </c>
      <c r="R198" s="90" t="s">
        <v>17026</v>
      </c>
      <c r="S198" s="93" t="s">
        <v>10785</v>
      </c>
      <c r="T198" s="90" t="s">
        <v>13296</v>
      </c>
      <c r="U198" s="117">
        <v>22.04</v>
      </c>
      <c r="V198" s="117">
        <v>58.52</v>
      </c>
      <c r="W198" s="117">
        <v>22.04</v>
      </c>
      <c r="X198" s="90" t="s">
        <v>13296</v>
      </c>
      <c r="Y198" s="56"/>
      <c r="Z198" s="88">
        <v>0</v>
      </c>
      <c r="AA198" s="110">
        <v>40.35</v>
      </c>
      <c r="AB198" s="110"/>
      <c r="AC198" s="118">
        <v>40.35</v>
      </c>
      <c r="AD198" s="110">
        <v>43.67</v>
      </c>
      <c r="AE198" s="110">
        <v>54.59</v>
      </c>
      <c r="AF198" s="110">
        <v>58.96</v>
      </c>
      <c r="AG198" s="110">
        <f t="shared" si="30"/>
        <v>43.67</v>
      </c>
      <c r="AH198" s="110">
        <f t="shared" si="31"/>
        <v>54.59</v>
      </c>
      <c r="AI198" s="110">
        <f t="shared" si="32"/>
        <v>58.96</v>
      </c>
      <c r="AJ198" s="123">
        <v>42783</v>
      </c>
      <c r="AK198" s="123">
        <v>42786</v>
      </c>
      <c r="AL198" s="89"/>
      <c r="AM198" s="86" t="s">
        <v>17281</v>
      </c>
      <c r="AN198" s="86"/>
      <c r="AO198" s="122" t="s">
        <v>16673</v>
      </c>
      <c r="AP198" s="88">
        <v>0</v>
      </c>
      <c r="AQ198" s="130"/>
      <c r="AR198" s="108"/>
      <c r="AS198" s="120">
        <v>43028</v>
      </c>
    </row>
    <row r="199" spans="1:45" s="4" customFormat="1" ht="44.25" customHeight="1" x14ac:dyDescent="0.2">
      <c r="A199" s="88">
        <v>8699262090526</v>
      </c>
      <c r="B199" s="88" t="s">
        <v>8072</v>
      </c>
      <c r="C199" s="88" t="s">
        <v>14787</v>
      </c>
      <c r="D199" s="89" t="s">
        <v>17024</v>
      </c>
      <c r="E199" s="90" t="s">
        <v>17024</v>
      </c>
      <c r="F199" s="92">
        <v>0</v>
      </c>
      <c r="G199" s="92">
        <v>1</v>
      </c>
      <c r="H199" s="90">
        <v>1</v>
      </c>
      <c r="I199" s="90"/>
      <c r="J199" s="90"/>
      <c r="K199" s="90"/>
      <c r="L199" s="87" t="s">
        <v>11941</v>
      </c>
      <c r="M199" s="87" t="s">
        <v>4508</v>
      </c>
      <c r="N199" s="90" t="s">
        <v>9213</v>
      </c>
      <c r="O199" s="92">
        <v>0.5</v>
      </c>
      <c r="P199" s="90" t="s">
        <v>7423</v>
      </c>
      <c r="Q199" s="90">
        <v>30</v>
      </c>
      <c r="R199" s="90" t="s">
        <v>17026</v>
      </c>
      <c r="S199" s="93" t="s">
        <v>10744</v>
      </c>
      <c r="T199" s="90" t="s">
        <v>11416</v>
      </c>
      <c r="U199" s="117">
        <v>327.47000000000003</v>
      </c>
      <c r="V199" s="117">
        <v>327.47000000000003</v>
      </c>
      <c r="W199" s="117">
        <v>196.48</v>
      </c>
      <c r="X199" s="90" t="s">
        <v>11416</v>
      </c>
      <c r="Y199" s="56"/>
      <c r="Z199" s="88">
        <v>0</v>
      </c>
      <c r="AA199" s="110">
        <v>356.11</v>
      </c>
      <c r="AB199" s="110"/>
      <c r="AC199" s="118">
        <v>356.11</v>
      </c>
      <c r="AD199" s="110">
        <v>370.83</v>
      </c>
      <c r="AE199" s="110">
        <v>433.48</v>
      </c>
      <c r="AF199" s="110">
        <v>468.15</v>
      </c>
      <c r="AG199" s="110">
        <f t="shared" ref="AG199:AG262" si="39">TRUNC(AD199,2)</f>
        <v>370.83</v>
      </c>
      <c r="AH199" s="110">
        <f t="shared" ref="AH199:AH262" si="40">TRUNC(AE199,2)</f>
        <v>433.48</v>
      </c>
      <c r="AI199" s="110">
        <f t="shared" ref="AI199:AI262" si="41">TRUNC(AF199,2)</f>
        <v>468.15</v>
      </c>
      <c r="AJ199" s="123">
        <v>42783</v>
      </c>
      <c r="AK199" s="123">
        <v>42786</v>
      </c>
      <c r="AL199" s="89"/>
      <c r="AM199" s="86" t="s">
        <v>17281</v>
      </c>
      <c r="AN199" s="86"/>
      <c r="AO199" s="122" t="s">
        <v>16609</v>
      </c>
      <c r="AP199" s="88">
        <v>0</v>
      </c>
      <c r="AQ199" s="130"/>
      <c r="AR199" s="108"/>
      <c r="AS199" s="120">
        <v>43028</v>
      </c>
    </row>
    <row r="200" spans="1:45" s="4" customFormat="1" ht="44.25" customHeight="1" x14ac:dyDescent="0.2">
      <c r="A200" s="88">
        <v>8699738980436</v>
      </c>
      <c r="B200" s="88" t="s">
        <v>7726</v>
      </c>
      <c r="C200" s="88" t="s">
        <v>14845</v>
      </c>
      <c r="D200" s="89" t="s">
        <v>15124</v>
      </c>
      <c r="E200" s="90" t="s">
        <v>15124</v>
      </c>
      <c r="F200" s="92">
        <v>1</v>
      </c>
      <c r="G200" s="92">
        <v>2</v>
      </c>
      <c r="H200" s="90">
        <v>1</v>
      </c>
      <c r="I200" s="90"/>
      <c r="J200" s="90"/>
      <c r="K200" s="90"/>
      <c r="L200" s="87" t="s">
        <v>11327</v>
      </c>
      <c r="M200" s="87" t="s">
        <v>3606</v>
      </c>
      <c r="N200" s="90" t="s">
        <v>16124</v>
      </c>
      <c r="O200" s="90">
        <v>1000</v>
      </c>
      <c r="P200" s="90" t="s">
        <v>7427</v>
      </c>
      <c r="Q200" s="90">
        <v>1</v>
      </c>
      <c r="R200" s="113" t="s">
        <v>17028</v>
      </c>
      <c r="S200" s="93" t="s">
        <v>10785</v>
      </c>
      <c r="T200" s="90" t="s">
        <v>10742</v>
      </c>
      <c r="U200" s="117">
        <v>380.63</v>
      </c>
      <c r="V200" s="117">
        <v>380.63</v>
      </c>
      <c r="W200" s="117">
        <v>380.63</v>
      </c>
      <c r="X200" s="90" t="s">
        <v>10742</v>
      </c>
      <c r="Y200" s="56">
        <v>3</v>
      </c>
      <c r="Z200" s="88">
        <v>0</v>
      </c>
      <c r="AA200" s="110">
        <v>1025.1500000000001</v>
      </c>
      <c r="AB200" s="110"/>
      <c r="AC200" s="118">
        <v>1025.1500000000001</v>
      </c>
      <c r="AD200" s="100">
        <f>IF(Z200=2,AC200*1.08,IF(AC200&lt;=10,(AC200*1.09),IF(AC200&lt;=50,(10*1.09)+((AC200-10)*1.08),IF(AC200&lt;=100,(10*1.09)+((50-10)*1.08)+((AC200-50)*1.07),IF(AC200&lt;=200,(10*1.09)+((50-10)*1.08)+((100-50)*1.07)+((AC200-100)*1.04),(10*1.09)+((50-10)*1.08)+((100-50)*1.07)+((200-100)*1.04)+((AC200-200)*1.02))))))</f>
        <v>1053.2530000000002</v>
      </c>
      <c r="AE200" s="100">
        <f>IF(Z200=1,AD200*1.08,IF(Z200=2,0,IF(AC200&lt;=100,(AD200*1.25),IF(AC200&lt;=200,134.5+((AC200-100)*1.04*1.16),255.14+((AC200-200)*1.02*1.12)))))</f>
        <v>1197.7913600000002</v>
      </c>
      <c r="AF200" s="100">
        <f>IF(Z200=1,0,(AE200*1.08))</f>
        <v>1293.6146688000003</v>
      </c>
      <c r="AG200" s="110">
        <f t="shared" si="39"/>
        <v>1053.25</v>
      </c>
      <c r="AH200" s="110">
        <f t="shared" si="40"/>
        <v>1197.79</v>
      </c>
      <c r="AI200" s="110">
        <f t="shared" si="41"/>
        <v>1293.6099999999999</v>
      </c>
      <c r="AJ200" s="123">
        <v>42783</v>
      </c>
      <c r="AK200" s="123">
        <v>42786</v>
      </c>
      <c r="AL200" s="89">
        <v>1</v>
      </c>
      <c r="AM200" s="122" t="s">
        <v>17281</v>
      </c>
      <c r="AN200" s="122"/>
      <c r="AO200" s="122" t="s">
        <v>17860</v>
      </c>
      <c r="AP200" s="122" t="s">
        <v>17859</v>
      </c>
      <c r="AQ200" s="122"/>
      <c r="AR200" s="88">
        <v>0</v>
      </c>
      <c r="AS200" s="120">
        <v>43098</v>
      </c>
    </row>
    <row r="201" spans="1:45" s="3" customFormat="1" ht="44.25" customHeight="1" x14ac:dyDescent="0.15">
      <c r="A201" s="88">
        <v>8699673795133</v>
      </c>
      <c r="B201" s="88" t="s">
        <v>8059</v>
      </c>
      <c r="C201" s="88" t="s">
        <v>14564</v>
      </c>
      <c r="D201" s="89" t="s">
        <v>15124</v>
      </c>
      <c r="E201" s="90" t="s">
        <v>15124</v>
      </c>
      <c r="F201" s="92">
        <v>0</v>
      </c>
      <c r="G201" s="92">
        <v>2</v>
      </c>
      <c r="H201" s="90">
        <v>1</v>
      </c>
      <c r="I201" s="90"/>
      <c r="J201" s="90"/>
      <c r="K201" s="90"/>
      <c r="L201" s="87" t="s">
        <v>2151</v>
      </c>
      <c r="M201" s="87" t="s">
        <v>2150</v>
      </c>
      <c r="N201" s="90" t="s">
        <v>4889</v>
      </c>
      <c r="O201" s="90">
        <v>10</v>
      </c>
      <c r="P201" s="90" t="s">
        <v>7423</v>
      </c>
      <c r="Q201" s="90">
        <v>1</v>
      </c>
      <c r="R201" s="90" t="s">
        <v>10834</v>
      </c>
      <c r="S201" s="93" t="s">
        <v>10785</v>
      </c>
      <c r="T201" s="90" t="s">
        <v>11416</v>
      </c>
      <c r="U201" s="117">
        <v>3.16</v>
      </c>
      <c r="V201" s="117">
        <v>3.16</v>
      </c>
      <c r="W201" s="117">
        <v>3.16</v>
      </c>
      <c r="X201" s="90" t="s">
        <v>11416</v>
      </c>
      <c r="Y201" s="56"/>
      <c r="Z201" s="88">
        <v>0</v>
      </c>
      <c r="AA201" s="113">
        <v>7.4</v>
      </c>
      <c r="AB201" s="110"/>
      <c r="AC201" s="118">
        <v>7.4</v>
      </c>
      <c r="AD201" s="100">
        <f>IF(Z201=2,AC201*1.08,IF(AC201&lt;=10,(AC201*1.09),IF(AC201&lt;=50,(10*1.09)+((AC201-10)*1.08),IF(AC201&lt;=100,(10*1.09)+((50-10)*1.08)+((AC201-50)*1.07),IF(AC201&lt;=200,(10*1.09)+((50-10)*1.08)+((100-50)*1.07)+((AC201-100)*1.04),(10*1.09)+((50-10)*1.08)+((100-50)*1.07)+((200-100)*1.04)+((AC201-200)*1.02))))))</f>
        <v>8.0660000000000007</v>
      </c>
      <c r="AE201" s="100">
        <f>IF(Z201=1,AD201*1.08,IF(Z201=2,0,IF(AC201&lt;=100,(AD201*1.25),IF(AC201&lt;=200,134.5+((AC201-100)*1.04*1.16),255.14+((AC201-200)*1.02*1.12)))))</f>
        <v>10.082500000000001</v>
      </c>
      <c r="AF201" s="100">
        <f>IF(Z201=1,0,(AE201*1.08))</f>
        <v>10.889100000000003</v>
      </c>
      <c r="AG201" s="110">
        <f t="shared" si="39"/>
        <v>8.06</v>
      </c>
      <c r="AH201" s="110">
        <f t="shared" si="40"/>
        <v>10.08</v>
      </c>
      <c r="AI201" s="110">
        <f t="shared" si="41"/>
        <v>10.88</v>
      </c>
      <c r="AJ201" s="123">
        <v>42783</v>
      </c>
      <c r="AK201" s="123">
        <v>42786</v>
      </c>
      <c r="AL201" s="89"/>
      <c r="AM201" s="122" t="s">
        <v>15950</v>
      </c>
      <c r="AN201" s="122"/>
      <c r="AO201" s="122" t="s">
        <v>16561</v>
      </c>
      <c r="AP201" s="122"/>
      <c r="AQ201" s="122"/>
      <c r="AR201" s="108"/>
      <c r="AS201" s="21">
        <v>42846</v>
      </c>
    </row>
    <row r="202" spans="1:45" ht="44.25" customHeight="1" x14ac:dyDescent="0.2">
      <c r="A202" s="88">
        <v>8699572590020</v>
      </c>
      <c r="B202" s="88" t="s">
        <v>7993</v>
      </c>
      <c r="C202" s="88" t="s">
        <v>14446</v>
      </c>
      <c r="D202" s="89" t="s">
        <v>15124</v>
      </c>
      <c r="E202" s="90" t="s">
        <v>15124</v>
      </c>
      <c r="F202" s="92">
        <v>0</v>
      </c>
      <c r="G202" s="92">
        <v>2</v>
      </c>
      <c r="H202" s="90">
        <v>1</v>
      </c>
      <c r="I202" s="90"/>
      <c r="J202" s="90"/>
      <c r="K202" s="90"/>
      <c r="L202" s="87" t="s">
        <v>1129</v>
      </c>
      <c r="M202" s="87" t="s">
        <v>1128</v>
      </c>
      <c r="N202" s="90" t="s">
        <v>5462</v>
      </c>
      <c r="O202" s="90">
        <v>1</v>
      </c>
      <c r="P202" s="90" t="s">
        <v>7423</v>
      </c>
      <c r="Q202" s="90">
        <v>60</v>
      </c>
      <c r="R202" s="90" t="s">
        <v>17026</v>
      </c>
      <c r="S202" s="93" t="s">
        <v>10785</v>
      </c>
      <c r="T202" s="90" t="s">
        <v>11082</v>
      </c>
      <c r="U202" s="117">
        <v>182.8</v>
      </c>
      <c r="V202" s="117">
        <v>182.8</v>
      </c>
      <c r="W202" s="117">
        <v>182.8</v>
      </c>
      <c r="X202" s="90" t="s">
        <v>11082</v>
      </c>
      <c r="Y202" s="56" t="s">
        <v>11637</v>
      </c>
      <c r="Z202" s="88">
        <v>0</v>
      </c>
      <c r="AA202" s="110">
        <v>492.31</v>
      </c>
      <c r="AB202" s="110"/>
      <c r="AC202" s="118">
        <v>698.56</v>
      </c>
      <c r="AD202" s="100">
        <f>IF(Z202=2,AC202*1.08,IF(AC202&lt;=10,(AC202*1.09),IF(AC202&lt;=50,(10*1.09)+((AC202-10)*1.08),IF(AC202&lt;=100,(10*1.09)+((50-10)*1.08)+((AC202-50)*1.07),IF(AC202&lt;=200,(10*1.09)+((50-10)*1.08)+((100-50)*1.07)+((AC202-100)*1.04),(10*1.09)+((50-10)*1.08)+((100-50)*1.07)+((200-100)*1.04)+((AC202-200)*1.02))))))</f>
        <v>720.13119999999992</v>
      </c>
      <c r="AE202" s="100">
        <f>IF(Z202=1,AD202*1.08,IF(Z202=2,0,IF(AC202&lt;=100,(AD202*1.25),IF(AC202&lt;=200,134.5+((AC202-100)*1.04*1.16),255.14+((AC202-200)*1.02*1.12)))))</f>
        <v>824.69494399999996</v>
      </c>
      <c r="AF202" s="100">
        <f>IF(Z202=1,0,(AE202*1.08))</f>
        <v>890.67053952000003</v>
      </c>
      <c r="AG202" s="110">
        <f t="shared" si="39"/>
        <v>720.13</v>
      </c>
      <c r="AH202" s="110">
        <f t="shared" si="40"/>
        <v>824.69</v>
      </c>
      <c r="AI202" s="110">
        <f t="shared" si="41"/>
        <v>890.67</v>
      </c>
      <c r="AJ202" s="123">
        <v>43210</v>
      </c>
      <c r="AK202" s="123">
        <v>43214</v>
      </c>
      <c r="AL202" s="89">
        <v>1</v>
      </c>
      <c r="AM202" s="122" t="s">
        <v>18374</v>
      </c>
      <c r="AN202" s="122"/>
      <c r="AO202" s="122" t="s">
        <v>18214</v>
      </c>
      <c r="AP202" s="137"/>
      <c r="AQ202" s="137" t="s">
        <v>18417</v>
      </c>
      <c r="AR202" s="88"/>
      <c r="AS202" s="123">
        <v>43210</v>
      </c>
    </row>
    <row r="203" spans="1:45" s="4" customFormat="1" ht="44.25" customHeight="1" x14ac:dyDescent="0.2">
      <c r="A203" s="88">
        <v>8699505952178</v>
      </c>
      <c r="B203" s="88" t="s">
        <v>9333</v>
      </c>
      <c r="C203" s="88" t="s">
        <v>14603</v>
      </c>
      <c r="D203" s="89" t="s">
        <v>15124</v>
      </c>
      <c r="E203" s="90" t="s">
        <v>15124</v>
      </c>
      <c r="F203" s="90">
        <v>7</v>
      </c>
      <c r="G203" s="92">
        <v>2</v>
      </c>
      <c r="H203" s="90">
        <v>1</v>
      </c>
      <c r="I203" s="90"/>
      <c r="J203" s="90"/>
      <c r="K203" s="90"/>
      <c r="L203" s="87" t="s">
        <v>2960</v>
      </c>
      <c r="M203" s="87" t="s">
        <v>2955</v>
      </c>
      <c r="N203" s="90" t="s">
        <v>5450</v>
      </c>
      <c r="O203" s="90" t="s">
        <v>7475</v>
      </c>
      <c r="P203" s="90" t="s">
        <v>7441</v>
      </c>
      <c r="Q203" s="90">
        <v>1</v>
      </c>
      <c r="R203" s="90" t="s">
        <v>17026</v>
      </c>
      <c r="S203" s="93" t="s">
        <v>10785</v>
      </c>
      <c r="T203" s="90" t="s">
        <v>11416</v>
      </c>
      <c r="U203" s="100">
        <v>73.31</v>
      </c>
      <c r="V203" s="100">
        <v>73.31</v>
      </c>
      <c r="W203" s="100">
        <v>73.31</v>
      </c>
      <c r="X203" s="90" t="s">
        <v>11416</v>
      </c>
      <c r="Y203" s="56"/>
      <c r="Z203" s="88">
        <v>0</v>
      </c>
      <c r="AA203" s="113">
        <v>197.45</v>
      </c>
      <c r="AB203" s="110"/>
      <c r="AC203" s="118">
        <v>197.45</v>
      </c>
      <c r="AD203" s="100">
        <f>IF(Z203=2,AC203*1.08,IF(AC203&lt;=10,(AC203*1.09),IF(AC203&lt;=50,(10*1.09)+((AC203-10)*1.08),IF(AC203&lt;=100,(10*1.09)+((50-10)*1.08)+((AC203-50)*1.07),IF(AC203&lt;=200,(10*1.09)+((50-10)*1.08)+((100-50)*1.07)+((AC203-100)*1.04),(10*1.09)+((50-10)*1.08)+((100-50)*1.07)+((200-100)*1.04)+((AC203-200)*1.02))))))</f>
        <v>208.94799999999998</v>
      </c>
      <c r="AE203" s="100">
        <f>IF(Z203=1,AD203*1.08,IF(Z203=2,0,IF(AC203&lt;=100,(AD203*1.25),IF(AC203&lt;=200,134.5+((AC203-100)*1.04*1.16),255.14+((AC203-200)*1.02*1.12)))))</f>
        <v>252.06367999999998</v>
      </c>
      <c r="AF203" s="100">
        <f>IF(Z203=1,0,(AE203*1.08))</f>
        <v>272.22877440000002</v>
      </c>
      <c r="AG203" s="110">
        <f t="shared" si="39"/>
        <v>208.94</v>
      </c>
      <c r="AH203" s="110">
        <f t="shared" si="40"/>
        <v>252.06</v>
      </c>
      <c r="AI203" s="110">
        <f t="shared" si="41"/>
        <v>272.22000000000003</v>
      </c>
      <c r="AJ203" s="123">
        <v>43146</v>
      </c>
      <c r="AK203" s="123">
        <v>43150</v>
      </c>
      <c r="AL203" s="89">
        <v>1</v>
      </c>
      <c r="AM203" s="89" t="s">
        <v>15973</v>
      </c>
      <c r="AN203" s="89"/>
      <c r="AO203" s="122" t="s">
        <v>18628</v>
      </c>
      <c r="AP203" s="122" t="s">
        <v>18628</v>
      </c>
      <c r="AQ203" s="122"/>
      <c r="AR203" s="122"/>
      <c r="AS203" s="123">
        <v>43276</v>
      </c>
    </row>
    <row r="204" spans="1:45" s="4" customFormat="1" ht="44.25" customHeight="1" x14ac:dyDescent="0.2">
      <c r="A204" s="88">
        <v>8699504150803</v>
      </c>
      <c r="B204" s="88" t="s">
        <v>13025</v>
      </c>
      <c r="C204" s="88" t="s">
        <v>14749</v>
      </c>
      <c r="D204" s="89" t="s">
        <v>15124</v>
      </c>
      <c r="E204" s="90" t="s">
        <v>15124</v>
      </c>
      <c r="F204" s="92">
        <v>0</v>
      </c>
      <c r="G204" s="90">
        <v>2</v>
      </c>
      <c r="H204" s="90">
        <v>1</v>
      </c>
      <c r="I204" s="90"/>
      <c r="J204" s="90"/>
      <c r="K204" s="90"/>
      <c r="L204" s="87" t="s">
        <v>11141</v>
      </c>
      <c r="M204" s="87" t="s">
        <v>11142</v>
      </c>
      <c r="N204" s="90" t="s">
        <v>6348</v>
      </c>
      <c r="O204" s="90">
        <v>0.5</v>
      </c>
      <c r="P204" s="90" t="s">
        <v>7423</v>
      </c>
      <c r="Q204" s="90">
        <v>28</v>
      </c>
      <c r="R204" s="90" t="s">
        <v>10834</v>
      </c>
      <c r="S204" s="93" t="s">
        <v>10785</v>
      </c>
      <c r="T204" s="93"/>
      <c r="U204" s="93"/>
      <c r="V204" s="93">
        <v>1216.46</v>
      </c>
      <c r="W204" s="93">
        <v>1216.46</v>
      </c>
      <c r="X204" s="90" t="s">
        <v>10429</v>
      </c>
      <c r="Y204" s="56">
        <v>3</v>
      </c>
      <c r="Z204" s="88">
        <v>0</v>
      </c>
      <c r="AA204" s="110">
        <v>3207.09</v>
      </c>
      <c r="AB204" s="110"/>
      <c r="AC204" s="110">
        <v>3207.09</v>
      </c>
      <c r="AD204" s="71">
        <f>IF(Z204=2,AC204*1.08,IF(AC204&lt;=10,(AC204*1.09),IF(AC204&lt;=50,(10*1.09)+((AC204-10)*1.08),IF(AC204&lt;=100,(10*1.09)+((50-10)*1.08)+((AC204-50)*1.07),IF(AC204&lt;=200,(10*1.09)+((50-10)*1.08)+((100-50)*1.07)+((AC204-100)*1.04),(10*1.09)+((50-10)*1.08)+((100-50)*1.07)+((200-100)*1.04)+((AC204-200)*1.02))))))</f>
        <v>3278.8317999999999</v>
      </c>
      <c r="AE204" s="71">
        <f>IF(Z204=1,AD204*1.08,IF(Z204=2,0,IF(AC204&lt;=100,(AD204*1.25),IF(AC204&lt;=200,134.5+((AC204-100)*1.04*1.16),255.14+((AC204-200)*1.02*1.12)))))</f>
        <v>3690.4396160000001</v>
      </c>
      <c r="AF204" s="71">
        <f>IF(Z204=1,0,(AE204*1.08))</f>
        <v>3985.6747852800004</v>
      </c>
      <c r="AG204" s="110">
        <f t="shared" si="39"/>
        <v>3278.83</v>
      </c>
      <c r="AH204" s="110">
        <f t="shared" si="40"/>
        <v>3690.43</v>
      </c>
      <c r="AI204" s="110">
        <f t="shared" si="41"/>
        <v>3985.67</v>
      </c>
      <c r="AJ204" s="18">
        <v>42419</v>
      </c>
      <c r="AK204" s="18">
        <v>42422</v>
      </c>
      <c r="AL204" s="109"/>
      <c r="AM204" s="86" t="s">
        <v>15724</v>
      </c>
      <c r="AN204" s="86"/>
      <c r="AO204" s="86" t="s">
        <v>14984</v>
      </c>
      <c r="AP204" s="86"/>
      <c r="AQ204" s="86"/>
      <c r="AR204" s="86"/>
      <c r="AS204" s="21">
        <v>42538</v>
      </c>
    </row>
    <row r="205" spans="1:45" s="4" customFormat="1" ht="44.25" customHeight="1" x14ac:dyDescent="0.2">
      <c r="A205" s="88">
        <v>8699708151590</v>
      </c>
      <c r="B205" s="88" t="s">
        <v>9494</v>
      </c>
      <c r="C205" s="88" t="s">
        <v>14541</v>
      </c>
      <c r="D205" s="89" t="s">
        <v>15124</v>
      </c>
      <c r="E205" s="90" t="s">
        <v>17015</v>
      </c>
      <c r="F205" s="92">
        <v>6</v>
      </c>
      <c r="G205" s="92">
        <v>2</v>
      </c>
      <c r="H205" s="92">
        <v>1</v>
      </c>
      <c r="I205" s="92"/>
      <c r="J205" s="92"/>
      <c r="K205" s="92"/>
      <c r="L205" s="87" t="s">
        <v>10796</v>
      </c>
      <c r="M205" s="87" t="s">
        <v>2686</v>
      </c>
      <c r="N205" s="90" t="s">
        <v>5612</v>
      </c>
      <c r="O205" s="92">
        <v>3.5</v>
      </c>
      <c r="P205" s="90" t="s">
        <v>7423</v>
      </c>
      <c r="Q205" s="90">
        <v>30</v>
      </c>
      <c r="R205" s="90" t="s">
        <v>17026</v>
      </c>
      <c r="S205" s="93" t="s">
        <v>10785</v>
      </c>
      <c r="T205" s="90" t="s">
        <v>10429</v>
      </c>
      <c r="U205" s="117">
        <v>18.21</v>
      </c>
      <c r="V205" s="117">
        <v>18.21</v>
      </c>
      <c r="W205" s="117">
        <v>18.21</v>
      </c>
      <c r="X205" s="90" t="s">
        <v>10429</v>
      </c>
      <c r="Y205" s="56"/>
      <c r="Z205" s="88">
        <v>0</v>
      </c>
      <c r="AA205" s="110">
        <v>42.62</v>
      </c>
      <c r="AB205" s="110"/>
      <c r="AC205" s="118">
        <v>42.62</v>
      </c>
      <c r="AD205" s="110">
        <v>46.12</v>
      </c>
      <c r="AE205" s="110">
        <v>57.66</v>
      </c>
      <c r="AF205" s="110">
        <v>62.27</v>
      </c>
      <c r="AG205" s="110">
        <f t="shared" si="39"/>
        <v>46.12</v>
      </c>
      <c r="AH205" s="110">
        <f t="shared" si="40"/>
        <v>57.66</v>
      </c>
      <c r="AI205" s="110">
        <f t="shared" si="41"/>
        <v>62.27</v>
      </c>
      <c r="AJ205" s="123">
        <v>42783</v>
      </c>
      <c r="AK205" s="123">
        <v>42786</v>
      </c>
      <c r="AL205" s="89"/>
      <c r="AM205" s="86" t="s">
        <v>17281</v>
      </c>
      <c r="AN205" s="86"/>
      <c r="AO205" s="122" t="s">
        <v>16666</v>
      </c>
      <c r="AP205" s="88">
        <v>0</v>
      </c>
      <c r="AQ205" s="129"/>
      <c r="AR205" s="108"/>
      <c r="AS205" s="120">
        <v>43028</v>
      </c>
    </row>
    <row r="206" spans="1:45" s="4" customFormat="1" ht="44.25" customHeight="1" x14ac:dyDescent="0.15">
      <c r="A206" s="88">
        <v>8699262090533</v>
      </c>
      <c r="B206" s="88" t="s">
        <v>8072</v>
      </c>
      <c r="C206" s="88" t="s">
        <v>14787</v>
      </c>
      <c r="D206" s="89" t="s">
        <v>17024</v>
      </c>
      <c r="E206" s="90" t="s">
        <v>17024</v>
      </c>
      <c r="F206" s="92">
        <v>0</v>
      </c>
      <c r="G206" s="92">
        <v>1</v>
      </c>
      <c r="H206" s="90">
        <v>1</v>
      </c>
      <c r="I206" s="90"/>
      <c r="J206" s="90"/>
      <c r="K206" s="90"/>
      <c r="L206" s="87" t="s">
        <v>11940</v>
      </c>
      <c r="M206" s="87" t="s">
        <v>4508</v>
      </c>
      <c r="N206" s="90" t="s">
        <v>9213</v>
      </c>
      <c r="O206" s="90">
        <v>1</v>
      </c>
      <c r="P206" s="90" t="s">
        <v>7423</v>
      </c>
      <c r="Q206" s="90">
        <v>30</v>
      </c>
      <c r="R206" s="90" t="s">
        <v>17026</v>
      </c>
      <c r="S206" s="93" t="s">
        <v>10744</v>
      </c>
      <c r="T206" s="90" t="s">
        <v>11416</v>
      </c>
      <c r="U206" s="117">
        <v>359.68</v>
      </c>
      <c r="V206" s="117">
        <v>359.68</v>
      </c>
      <c r="W206" s="117">
        <v>215.8</v>
      </c>
      <c r="X206" s="90" t="s">
        <v>11416</v>
      </c>
      <c r="Y206" s="56"/>
      <c r="Z206" s="88">
        <v>0</v>
      </c>
      <c r="AA206" s="110">
        <v>408.95</v>
      </c>
      <c r="AB206" s="110"/>
      <c r="AC206" s="118">
        <v>408.95</v>
      </c>
      <c r="AD206" s="110">
        <v>424.72</v>
      </c>
      <c r="AE206" s="110">
        <v>493.84</v>
      </c>
      <c r="AF206" s="110">
        <v>533.35</v>
      </c>
      <c r="AG206" s="110">
        <f t="shared" si="39"/>
        <v>424.72</v>
      </c>
      <c r="AH206" s="110">
        <f t="shared" si="40"/>
        <v>493.84</v>
      </c>
      <c r="AI206" s="110">
        <f t="shared" si="41"/>
        <v>533.35</v>
      </c>
      <c r="AJ206" s="123">
        <v>42783</v>
      </c>
      <c r="AK206" s="123">
        <v>42786</v>
      </c>
      <c r="AL206" s="89"/>
      <c r="AM206" s="86" t="s">
        <v>17281</v>
      </c>
      <c r="AN206" s="86"/>
      <c r="AO206" s="122" t="s">
        <v>16609</v>
      </c>
      <c r="AP206" s="88">
        <v>0</v>
      </c>
      <c r="AQ206" s="73"/>
      <c r="AR206" s="108"/>
      <c r="AS206" s="120">
        <v>43028</v>
      </c>
    </row>
    <row r="207" spans="1:45" s="4" customFormat="1" ht="44.25" customHeight="1" x14ac:dyDescent="0.2">
      <c r="A207" s="88">
        <v>8699708151590</v>
      </c>
      <c r="B207" s="88" t="s">
        <v>9494</v>
      </c>
      <c r="C207" s="88" t="s">
        <v>14541</v>
      </c>
      <c r="D207" s="89" t="s">
        <v>15124</v>
      </c>
      <c r="E207" s="90" t="s">
        <v>11418</v>
      </c>
      <c r="F207" s="92">
        <v>6</v>
      </c>
      <c r="G207" s="92">
        <v>2</v>
      </c>
      <c r="H207" s="92">
        <v>1</v>
      </c>
      <c r="I207" s="92"/>
      <c r="J207" s="92"/>
      <c r="K207" s="92"/>
      <c r="L207" s="87" t="s">
        <v>2685</v>
      </c>
      <c r="M207" s="87" t="s">
        <v>2686</v>
      </c>
      <c r="N207" s="90" t="s">
        <v>5612</v>
      </c>
      <c r="O207" s="92">
        <v>3.5</v>
      </c>
      <c r="P207" s="90" t="s">
        <v>7423</v>
      </c>
      <c r="Q207" s="90">
        <v>30</v>
      </c>
      <c r="R207" s="90" t="s">
        <v>10834</v>
      </c>
      <c r="S207" s="93" t="s">
        <v>10785</v>
      </c>
      <c r="T207" s="93"/>
      <c r="U207" s="93"/>
      <c r="V207" s="93">
        <v>12.72</v>
      </c>
      <c r="W207" s="93">
        <v>12.72</v>
      </c>
      <c r="X207" s="90" t="s">
        <v>10742</v>
      </c>
      <c r="Y207" s="90"/>
      <c r="Z207" s="88">
        <v>0</v>
      </c>
      <c r="AA207" s="88"/>
      <c r="AB207" s="88"/>
      <c r="AC207" s="93">
        <v>26.91</v>
      </c>
      <c r="AD207" s="71">
        <f>IF(Z207=2,AC207*1.08,IF(AC207&lt;=10,(AC207*1.09),IF(AC207&lt;=50,(10*1.09)+((AC207-10)*1.08),IF(AC207&lt;=100,(10*1.09)+((50-10)*1.08)+((AC207-50)*1.07),IF(AC207&lt;=200,(10*1.09)+((50-10)*1.08)+((100-50)*1.07)+((AC207-100)*1.04),(10*1.09)+((50-10)*1.08)+((100-50)*1.07)+((200-100)*1.04)+((AC207-200)*1.02))))))</f>
        <v>29.162800000000004</v>
      </c>
      <c r="AE207" s="71">
        <f>IF(Z207=1,AD207*1.08,IF(Z207=2,0,IF(AC207&lt;=100,(AD207*1.25),IF(AC207&lt;=200,134.5+((AC207-100)*1.04*1.16),255.14+((AC207-200)*1.02*1.12)))))</f>
        <v>36.453500000000005</v>
      </c>
      <c r="AF207" s="71">
        <f>IF(Z207=1,0,(AE207*1.08))</f>
        <v>39.369780000000006</v>
      </c>
      <c r="AG207" s="110">
        <f t="shared" si="39"/>
        <v>29.16</v>
      </c>
      <c r="AH207" s="110">
        <f t="shared" si="40"/>
        <v>36.450000000000003</v>
      </c>
      <c r="AI207" s="110">
        <f t="shared" si="41"/>
        <v>39.36</v>
      </c>
      <c r="AJ207" s="18">
        <v>42419</v>
      </c>
      <c r="AK207" s="18">
        <v>42422</v>
      </c>
      <c r="AL207" s="109"/>
      <c r="AM207" s="86"/>
      <c r="AN207" s="86"/>
      <c r="AO207" s="87" t="s">
        <v>15188</v>
      </c>
      <c r="AP207" s="87"/>
      <c r="AQ207" s="87"/>
      <c r="AR207" s="87"/>
      <c r="AS207" s="21">
        <v>42447</v>
      </c>
    </row>
    <row r="208" spans="1:45" s="4" customFormat="1" ht="44.25" customHeight="1" x14ac:dyDescent="0.2">
      <c r="A208" s="88">
        <v>8699559750089</v>
      </c>
      <c r="B208" s="88" t="s">
        <v>7915</v>
      </c>
      <c r="C208" s="88" t="s">
        <v>14714</v>
      </c>
      <c r="D208" s="89" t="s">
        <v>15122</v>
      </c>
      <c r="E208" s="90" t="s">
        <v>15122</v>
      </c>
      <c r="F208" s="92">
        <v>0</v>
      </c>
      <c r="G208" s="92">
        <v>1</v>
      </c>
      <c r="H208" s="90">
        <v>1</v>
      </c>
      <c r="I208" s="90"/>
      <c r="J208" s="90"/>
      <c r="K208" s="90"/>
      <c r="L208" s="87" t="s">
        <v>3941</v>
      </c>
      <c r="M208" s="87" t="s">
        <v>3936</v>
      </c>
      <c r="N208" s="90" t="s">
        <v>5529</v>
      </c>
      <c r="O208" s="90">
        <v>3</v>
      </c>
      <c r="P208" s="90" t="s">
        <v>7424</v>
      </c>
      <c r="Q208" s="90">
        <v>1</v>
      </c>
      <c r="R208" s="90" t="s">
        <v>10834</v>
      </c>
      <c r="S208" s="93" t="s">
        <v>10744</v>
      </c>
      <c r="T208" s="93"/>
      <c r="U208" s="93"/>
      <c r="V208" s="93">
        <v>14.3</v>
      </c>
      <c r="W208" s="93">
        <v>8.58</v>
      </c>
      <c r="X208" s="90" t="s">
        <v>11416</v>
      </c>
      <c r="Y208" s="90"/>
      <c r="Z208" s="88">
        <v>0</v>
      </c>
      <c r="AA208" s="88"/>
      <c r="AB208" s="88"/>
      <c r="AC208" s="93">
        <v>17.79</v>
      </c>
      <c r="AD208" s="71">
        <f>IF(Z208=2,AC208*1.08,IF(AC208&lt;=10,(AC208*1.09),IF(AC208&lt;=50,(10*1.09)+((AC208-10)*1.08),IF(AC208&lt;=100,(10*1.09)+((50-10)*1.08)+((AC208-50)*1.07),IF(AC208&lt;=200,(10*1.09)+((50-10)*1.08)+((100-50)*1.07)+((AC208-100)*1.04),(10*1.09)+((50-10)*1.08)+((100-50)*1.07)+((200-100)*1.04)+((AC208-200)*1.02))))))</f>
        <v>19.313200000000002</v>
      </c>
      <c r="AE208" s="71">
        <f>IF(Z208=1,AD208*1.08,IF(Z208=2,0,IF(AC208&lt;=100,(AD208*1.25),IF(AC208&lt;=200,134.5+((AC208-100)*1.04*1.16),255.14+((AC208-200)*1.02*1.12)))))</f>
        <v>24.141500000000001</v>
      </c>
      <c r="AF208" s="71">
        <f>IF(Z208=1,0,(AE208*1.08))</f>
        <v>26.072820000000004</v>
      </c>
      <c r="AG208" s="110">
        <f t="shared" si="39"/>
        <v>19.309999999999999</v>
      </c>
      <c r="AH208" s="110">
        <f t="shared" si="40"/>
        <v>24.14</v>
      </c>
      <c r="AI208" s="110">
        <f t="shared" si="41"/>
        <v>26.07</v>
      </c>
      <c r="AJ208" s="18">
        <v>42419</v>
      </c>
      <c r="AK208" s="18">
        <v>42422</v>
      </c>
      <c r="AL208" s="109"/>
      <c r="AM208" s="86"/>
      <c r="AN208" s="86"/>
      <c r="AO208" s="87" t="s">
        <v>15176</v>
      </c>
      <c r="AP208" s="87"/>
      <c r="AQ208" s="87"/>
      <c r="AR208" s="87"/>
      <c r="AS208" s="21">
        <v>42447</v>
      </c>
    </row>
    <row r="209" spans="1:45" s="4" customFormat="1" ht="44.25" customHeight="1" x14ac:dyDescent="0.2">
      <c r="A209" s="88">
        <v>8699522957040</v>
      </c>
      <c r="B209" s="88" t="s">
        <v>7866</v>
      </c>
      <c r="C209" s="88" t="s">
        <v>14583</v>
      </c>
      <c r="D209" s="89" t="s">
        <v>15124</v>
      </c>
      <c r="E209" s="90" t="s">
        <v>17015</v>
      </c>
      <c r="F209" s="92">
        <v>4</v>
      </c>
      <c r="G209" s="92">
        <v>2</v>
      </c>
      <c r="H209" s="92">
        <v>2</v>
      </c>
      <c r="I209" s="92"/>
      <c r="J209" s="92"/>
      <c r="K209" s="92"/>
      <c r="L209" s="87" t="s">
        <v>1927</v>
      </c>
      <c r="M209" s="87" t="s">
        <v>1926</v>
      </c>
      <c r="N209" s="90" t="s">
        <v>15543</v>
      </c>
      <c r="O209" s="90">
        <v>3800</v>
      </c>
      <c r="P209" s="90" t="s">
        <v>7427</v>
      </c>
      <c r="Q209" s="90">
        <v>2</v>
      </c>
      <c r="R209" s="90" t="s">
        <v>17026</v>
      </c>
      <c r="S209" s="93" t="s">
        <v>10785</v>
      </c>
      <c r="T209" s="90" t="s">
        <v>10567</v>
      </c>
      <c r="U209" s="117">
        <v>3.46</v>
      </c>
      <c r="V209" s="117">
        <v>3.46</v>
      </c>
      <c r="W209" s="117">
        <v>0</v>
      </c>
      <c r="X209" s="90" t="s">
        <v>10567</v>
      </c>
      <c r="Y209" s="56"/>
      <c r="Z209" s="88">
        <v>0</v>
      </c>
      <c r="AA209" s="110">
        <v>8.09</v>
      </c>
      <c r="AB209" s="110"/>
      <c r="AC209" s="118">
        <v>8.09</v>
      </c>
      <c r="AD209" s="100">
        <f>IF(Z209=2,AC209*1.08,IF(AC209&lt;=10,(AC209*1.09),IF(AC209&lt;=50,(10*1.09)+((AC209-10)*1.08),IF(AC209&lt;=100,(10*1.09)+((50-10)*1.08)+((AC209-50)*1.07),IF(AC209&lt;=200,(10*1.09)+((50-10)*1.08)+((100-50)*1.07)+((AC209-100)*1.04),(10*1.09)+((50-10)*1.08)+((100-50)*1.07)+((200-100)*1.04)+((AC209-200)*1.02))))))</f>
        <v>8.8181000000000012</v>
      </c>
      <c r="AE209" s="100">
        <f>IF(Z209=1,AD209*1.08,IF(Z209=2,0,IF(AC209&lt;=100,(AD209*1.25),IF(AC209&lt;=200,134.5+((AC209-100)*1.04*1.16),255.14+((AC209-200)*1.02*1.12)))))</f>
        <v>11.022625000000001</v>
      </c>
      <c r="AF209" s="100">
        <f>IF(Z209=1,0,(AE209*1.08))</f>
        <v>11.904435000000003</v>
      </c>
      <c r="AG209" s="110">
        <f t="shared" si="39"/>
        <v>8.81</v>
      </c>
      <c r="AH209" s="110">
        <f t="shared" si="40"/>
        <v>11.02</v>
      </c>
      <c r="AI209" s="110">
        <f t="shared" si="41"/>
        <v>11.9</v>
      </c>
      <c r="AJ209" s="123">
        <v>42790</v>
      </c>
      <c r="AK209" s="123">
        <v>42794</v>
      </c>
      <c r="AL209" s="92">
        <v>1</v>
      </c>
      <c r="AM209" s="122" t="s">
        <v>17281</v>
      </c>
      <c r="AN209" s="122"/>
      <c r="AO209" s="122" t="s">
        <v>17775</v>
      </c>
      <c r="AP209" s="122"/>
      <c r="AQ209" s="122"/>
      <c r="AR209" s="88">
        <v>0</v>
      </c>
      <c r="AS209" s="120">
        <v>43119</v>
      </c>
    </row>
    <row r="210" spans="1:45" s="4" customFormat="1" ht="44.25" customHeight="1" x14ac:dyDescent="0.2">
      <c r="A210" s="88">
        <v>8699809757608</v>
      </c>
      <c r="B210" s="88" t="s">
        <v>7974</v>
      </c>
      <c r="C210" s="88" t="s">
        <v>14518</v>
      </c>
      <c r="D210" s="89" t="s">
        <v>15124</v>
      </c>
      <c r="E210" s="90" t="s">
        <v>11418</v>
      </c>
      <c r="F210" s="92">
        <v>4</v>
      </c>
      <c r="G210" s="92">
        <v>1</v>
      </c>
      <c r="H210" s="92">
        <v>2</v>
      </c>
      <c r="I210" s="92"/>
      <c r="J210" s="92"/>
      <c r="K210" s="92"/>
      <c r="L210" s="87" t="s">
        <v>1360</v>
      </c>
      <c r="M210" s="87" t="s">
        <v>1361</v>
      </c>
      <c r="N210" s="90" t="s">
        <v>5588</v>
      </c>
      <c r="O210" s="90">
        <v>100</v>
      </c>
      <c r="P210" s="90" t="s">
        <v>7423</v>
      </c>
      <c r="Q210" s="90">
        <v>5</v>
      </c>
      <c r="R210" s="90" t="s">
        <v>10834</v>
      </c>
      <c r="S210" s="93" t="s">
        <v>10744</v>
      </c>
      <c r="T210" s="93"/>
      <c r="U210" s="93"/>
      <c r="V210" s="93">
        <v>1.91</v>
      </c>
      <c r="W210" s="93">
        <v>0</v>
      </c>
      <c r="X210" s="90" t="s">
        <v>10567</v>
      </c>
      <c r="Y210" s="90"/>
      <c r="Z210" s="88">
        <v>0</v>
      </c>
      <c r="AA210" s="88"/>
      <c r="AB210" s="88"/>
      <c r="AC210" s="110">
        <v>4.18</v>
      </c>
      <c r="AD210" s="71">
        <f>IF(Z210=2,AC210*1.08,IF(AC210&lt;=10,(AC210*1.09),IF(AC210&lt;=50,(10*1.09)+((AC210-10)*1.08),IF(AC210&lt;=100,(10*1.09)+((50-10)*1.08)+((AC210-50)*1.07),IF(AC210&lt;=200,(10*1.09)+((50-10)*1.08)+((100-50)*1.07)+((AC210-100)*1.04),(10*1.09)+((50-10)*1.08)+((100-50)*1.07)+((200-100)*1.04)+((AC210-200)*1.02))))))</f>
        <v>4.5561999999999996</v>
      </c>
      <c r="AE210" s="71">
        <f>IF(Z210=1,AD210*1.08,IF(Z210=2,0,IF(AC210&lt;=100,(AD210*1.25),IF(AC210&lt;=200,134.5+((AC210-100)*1.04*1.16),255.14+((AC210-200)*1.02*1.12)))))</f>
        <v>5.6952499999999997</v>
      </c>
      <c r="AF210" s="71">
        <f>IF(Z210=1,0,(AE210*1.08))</f>
        <v>6.1508700000000003</v>
      </c>
      <c r="AG210" s="110">
        <f t="shared" si="39"/>
        <v>4.55</v>
      </c>
      <c r="AH210" s="110">
        <f t="shared" si="40"/>
        <v>5.69</v>
      </c>
      <c r="AI210" s="110">
        <f t="shared" si="41"/>
        <v>6.15</v>
      </c>
      <c r="AJ210" s="18">
        <v>42454</v>
      </c>
      <c r="AK210" s="18">
        <v>42458</v>
      </c>
      <c r="AL210" s="54"/>
      <c r="AM210" s="86"/>
      <c r="AN210" s="86"/>
      <c r="AO210" s="86" t="s">
        <v>15309</v>
      </c>
      <c r="AP210" s="86"/>
      <c r="AQ210" s="86"/>
      <c r="AR210" s="86"/>
      <c r="AS210" s="21">
        <v>42475</v>
      </c>
    </row>
    <row r="211" spans="1:45" s="4" customFormat="1" ht="44.25" customHeight="1" x14ac:dyDescent="0.2">
      <c r="A211" s="88">
        <v>8699536650036</v>
      </c>
      <c r="B211" s="88" t="s">
        <v>7953</v>
      </c>
      <c r="C211" s="88" t="s">
        <v>14731</v>
      </c>
      <c r="D211" s="89" t="s">
        <v>17024</v>
      </c>
      <c r="E211" s="90" t="s">
        <v>17024</v>
      </c>
      <c r="F211" s="92">
        <v>0</v>
      </c>
      <c r="G211" s="90">
        <v>1</v>
      </c>
      <c r="H211" s="90">
        <v>3</v>
      </c>
      <c r="I211" s="90"/>
      <c r="J211" s="90"/>
      <c r="K211" s="90"/>
      <c r="L211" s="87" t="s">
        <v>10770</v>
      </c>
      <c r="M211" s="87" t="s">
        <v>3787</v>
      </c>
      <c r="N211" s="90" t="s">
        <v>5539</v>
      </c>
      <c r="O211" s="90" t="s">
        <v>7433</v>
      </c>
      <c r="P211" s="90" t="s">
        <v>7424</v>
      </c>
      <c r="Q211" s="90">
        <v>1</v>
      </c>
      <c r="R211" s="113" t="s">
        <v>17035</v>
      </c>
      <c r="S211" s="93" t="s">
        <v>10744</v>
      </c>
      <c r="T211" s="90" t="s">
        <v>10567</v>
      </c>
      <c r="U211" s="117">
        <v>17.87</v>
      </c>
      <c r="V211" s="117">
        <v>17.87</v>
      </c>
      <c r="W211" s="117">
        <v>17.87</v>
      </c>
      <c r="X211" s="90" t="s">
        <v>10567</v>
      </c>
      <c r="Y211" s="56"/>
      <c r="Z211" s="88">
        <v>0</v>
      </c>
      <c r="AA211" s="110">
        <v>41.81</v>
      </c>
      <c r="AB211" s="110"/>
      <c r="AC211" s="118">
        <v>41.81</v>
      </c>
      <c r="AD211" s="110">
        <v>45.25</v>
      </c>
      <c r="AE211" s="110">
        <v>56.56</v>
      </c>
      <c r="AF211" s="110">
        <v>61.09</v>
      </c>
      <c r="AG211" s="110">
        <f t="shared" si="39"/>
        <v>45.25</v>
      </c>
      <c r="AH211" s="110">
        <f t="shared" si="40"/>
        <v>56.56</v>
      </c>
      <c r="AI211" s="110">
        <f t="shared" si="41"/>
        <v>61.09</v>
      </c>
      <c r="AJ211" s="123">
        <v>42783</v>
      </c>
      <c r="AK211" s="123">
        <v>42786</v>
      </c>
      <c r="AL211" s="89"/>
      <c r="AM211" s="86" t="s">
        <v>17281</v>
      </c>
      <c r="AN211" s="86"/>
      <c r="AO211" s="122" t="s">
        <v>16609</v>
      </c>
      <c r="AP211" s="88">
        <v>0</v>
      </c>
      <c r="AQ211" s="130"/>
      <c r="AR211" s="108"/>
      <c r="AS211" s="120">
        <v>43028</v>
      </c>
    </row>
    <row r="212" spans="1:45" s="4" customFormat="1" ht="44.25" customHeight="1" x14ac:dyDescent="0.2">
      <c r="A212" s="88">
        <v>8697936010139</v>
      </c>
      <c r="B212" s="88" t="s">
        <v>7941</v>
      </c>
      <c r="C212" s="88" t="s">
        <v>14422</v>
      </c>
      <c r="D212" s="89" t="s">
        <v>17024</v>
      </c>
      <c r="E212" s="90" t="s">
        <v>17024</v>
      </c>
      <c r="F212" s="92">
        <v>0</v>
      </c>
      <c r="G212" s="92">
        <v>5</v>
      </c>
      <c r="H212" s="90">
        <v>1</v>
      </c>
      <c r="I212" s="90"/>
      <c r="J212" s="90"/>
      <c r="K212" s="90"/>
      <c r="L212" s="87" t="s">
        <v>7309</v>
      </c>
      <c r="M212" s="87" t="s">
        <v>237</v>
      </c>
      <c r="N212" s="90" t="s">
        <v>9148</v>
      </c>
      <c r="O212" s="90" t="s">
        <v>7430</v>
      </c>
      <c r="P212" s="90" t="s">
        <v>7423</v>
      </c>
      <c r="Q212" s="90">
        <v>84</v>
      </c>
      <c r="R212" s="90" t="s">
        <v>17026</v>
      </c>
      <c r="S212" s="93" t="s">
        <v>10744</v>
      </c>
      <c r="T212" s="90" t="s">
        <v>10742</v>
      </c>
      <c r="U212" s="117">
        <v>20.81</v>
      </c>
      <c r="V212" s="117">
        <v>40.049999999999997</v>
      </c>
      <c r="W212" s="117">
        <v>20.81</v>
      </c>
      <c r="X212" s="90" t="s">
        <v>10742</v>
      </c>
      <c r="Y212" s="56"/>
      <c r="Z212" s="88">
        <v>0</v>
      </c>
      <c r="AA212" s="110">
        <v>48.73</v>
      </c>
      <c r="AB212" s="110"/>
      <c r="AC212" s="118">
        <v>48.73</v>
      </c>
      <c r="AD212" s="110">
        <v>52.72</v>
      </c>
      <c r="AE212" s="110">
        <v>65.91</v>
      </c>
      <c r="AF212" s="110">
        <v>71.180000000000007</v>
      </c>
      <c r="AG212" s="110">
        <f t="shared" si="39"/>
        <v>52.72</v>
      </c>
      <c r="AH212" s="110">
        <f t="shared" si="40"/>
        <v>65.91</v>
      </c>
      <c r="AI212" s="110">
        <f t="shared" si="41"/>
        <v>71.180000000000007</v>
      </c>
      <c r="AJ212" s="123">
        <v>42783</v>
      </c>
      <c r="AK212" s="123">
        <v>42786</v>
      </c>
      <c r="AL212" s="89"/>
      <c r="AM212" s="86" t="s">
        <v>17281</v>
      </c>
      <c r="AN212" s="86"/>
      <c r="AO212" s="122" t="s">
        <v>16618</v>
      </c>
      <c r="AP212" s="88">
        <v>0</v>
      </c>
      <c r="AQ212" s="132"/>
      <c r="AR212" s="108"/>
      <c r="AS212" s="120">
        <v>43028</v>
      </c>
    </row>
    <row r="213" spans="1:45" s="4" customFormat="1" ht="44.25" customHeight="1" x14ac:dyDescent="0.2">
      <c r="A213" s="88">
        <v>8699548994012</v>
      </c>
      <c r="B213" s="88" t="s">
        <v>7665</v>
      </c>
      <c r="C213" s="88" t="s">
        <v>14761</v>
      </c>
      <c r="D213" s="90" t="s">
        <v>15124</v>
      </c>
      <c r="E213" s="90" t="s">
        <v>15124</v>
      </c>
      <c r="F213" s="90">
        <v>2</v>
      </c>
      <c r="G213" s="90">
        <v>2</v>
      </c>
      <c r="H213" s="90">
        <v>1</v>
      </c>
      <c r="I213" s="90"/>
      <c r="J213" s="90"/>
      <c r="K213" s="90"/>
      <c r="L213" s="87" t="s">
        <v>8464</v>
      </c>
      <c r="M213" s="87" t="s">
        <v>6189</v>
      </c>
      <c r="N213" s="90" t="s">
        <v>6342</v>
      </c>
      <c r="O213" s="90">
        <v>400</v>
      </c>
      <c r="P213" s="90" t="s">
        <v>8992</v>
      </c>
      <c r="Q213" s="90">
        <v>1</v>
      </c>
      <c r="R213" s="90" t="s">
        <v>10834</v>
      </c>
      <c r="S213" s="93" t="s">
        <v>10785</v>
      </c>
      <c r="T213" s="90" t="s">
        <v>6300</v>
      </c>
      <c r="U213" s="117">
        <v>8.75</v>
      </c>
      <c r="V213" s="117">
        <v>8.75</v>
      </c>
      <c r="W213" s="117">
        <v>8.75</v>
      </c>
      <c r="X213" s="90" t="s">
        <v>6300</v>
      </c>
      <c r="Y213" s="56"/>
      <c r="Z213" s="88">
        <v>0</v>
      </c>
      <c r="AA213" s="110">
        <v>20.48</v>
      </c>
      <c r="AB213" s="110"/>
      <c r="AC213" s="118">
        <v>20.48</v>
      </c>
      <c r="AD213" s="100">
        <f>IF(Z213=2,AC213*1.08,IF(AC213&lt;=10,(AC213*1.09),IF(AC213&lt;=50,(10*1.09)+((AC213-10)*1.08),IF(AC213&lt;=100,(10*1.09)+((50-10)*1.08)+((AC213-50)*1.07),IF(AC213&lt;=200,(10*1.09)+((50-10)*1.08)+((100-50)*1.07)+((AC213-100)*1.04),(10*1.09)+((50-10)*1.08)+((100-50)*1.07)+((200-100)*1.04)+((AC213-200)*1.02))))))</f>
        <v>22.218400000000003</v>
      </c>
      <c r="AE213" s="100">
        <f>IF(Z213=1,AD213*1.08,IF(Z213=2,0,IF(AC213&lt;=100,(AD213*1.25),IF(AC213&lt;=200,134.5+((AC213-100)*1.04*1.16),255.14+((AC213-200)*1.02*1.12)))))</f>
        <v>27.773000000000003</v>
      </c>
      <c r="AF213" s="100">
        <f>IF(Z213=1,0,(AE213*1.08))</f>
        <v>29.994840000000007</v>
      </c>
      <c r="AG213" s="110">
        <f t="shared" si="39"/>
        <v>22.21</v>
      </c>
      <c r="AH213" s="110">
        <f t="shared" si="40"/>
        <v>27.77</v>
      </c>
      <c r="AI213" s="110">
        <f t="shared" si="41"/>
        <v>29.99</v>
      </c>
      <c r="AJ213" s="123">
        <v>42783</v>
      </c>
      <c r="AK213" s="123">
        <v>42786</v>
      </c>
      <c r="AL213" s="89"/>
      <c r="AM213" s="122" t="s">
        <v>16520</v>
      </c>
      <c r="AN213" s="122"/>
      <c r="AO213" s="122" t="s">
        <v>16627</v>
      </c>
      <c r="AP213" s="122"/>
      <c r="AQ213" s="122"/>
      <c r="AR213" s="108"/>
      <c r="AS213" s="21">
        <v>42797</v>
      </c>
    </row>
    <row r="214" spans="1:45" s="4" customFormat="1" ht="44.25" customHeight="1" x14ac:dyDescent="0.2">
      <c r="A214" s="88">
        <v>8699556520210</v>
      </c>
      <c r="B214" s="88" t="s">
        <v>7736</v>
      </c>
      <c r="C214" s="88" t="s">
        <v>14779</v>
      </c>
      <c r="D214" s="89" t="s">
        <v>15124</v>
      </c>
      <c r="E214" s="90" t="s">
        <v>15124</v>
      </c>
      <c r="F214" s="92">
        <v>0</v>
      </c>
      <c r="G214" s="92">
        <v>1</v>
      </c>
      <c r="H214" s="90">
        <v>1</v>
      </c>
      <c r="I214" s="90"/>
      <c r="J214" s="90"/>
      <c r="K214" s="90"/>
      <c r="L214" s="87" t="s">
        <v>4554</v>
      </c>
      <c r="M214" s="87" t="s">
        <v>4553</v>
      </c>
      <c r="N214" s="90" t="s">
        <v>4753</v>
      </c>
      <c r="O214" s="90">
        <v>10</v>
      </c>
      <c r="P214" s="90" t="s">
        <v>7423</v>
      </c>
      <c r="Q214" s="90">
        <v>250</v>
      </c>
      <c r="R214" s="90" t="s">
        <v>17026</v>
      </c>
      <c r="S214" s="93" t="s">
        <v>10785</v>
      </c>
      <c r="T214" s="90" t="s">
        <v>5822</v>
      </c>
      <c r="U214" s="117">
        <v>130</v>
      </c>
      <c r="V214" s="117">
        <v>130</v>
      </c>
      <c r="W214" s="117">
        <v>78</v>
      </c>
      <c r="X214" s="90" t="s">
        <v>5822</v>
      </c>
      <c r="Y214" s="56"/>
      <c r="Z214" s="88">
        <v>0</v>
      </c>
      <c r="AA214" s="113">
        <v>210.04</v>
      </c>
      <c r="AB214" s="110"/>
      <c r="AC214" s="118">
        <v>210.04</v>
      </c>
      <c r="AD214" s="100">
        <f>IF(Z214=2,AC214*1.08,IF(AC214&lt;=10,(AC214*1.09),IF(AC214&lt;=50,(10*1.09)+((AC214-10)*1.08),IF(AC214&lt;=100,(10*1.09)+((50-10)*1.08)+((AC214-50)*1.07),IF(AC214&lt;=200,(10*1.09)+((50-10)*1.08)+((100-50)*1.07)+((AC214-100)*1.04),(10*1.09)+((50-10)*1.08)+((100-50)*1.07)+((200-100)*1.04)+((AC214-200)*1.02))))))</f>
        <v>221.84079999999997</v>
      </c>
      <c r="AE214" s="100">
        <f>IF(Z214=1,AD214*1.08,IF(Z214=2,0,IF(AC214&lt;=100,(AD214*1.25),IF(AC214&lt;=200,134.5+((AC214-100)*1.04*1.16),255.14+((AC214-200)*1.02*1.12)))))</f>
        <v>266.60969599999999</v>
      </c>
      <c r="AF214" s="100">
        <f>IF(Z214=1,0,(AE214*1.08))</f>
        <v>287.93847168000002</v>
      </c>
      <c r="AG214" s="110">
        <f t="shared" si="39"/>
        <v>221.84</v>
      </c>
      <c r="AH214" s="110">
        <f t="shared" si="40"/>
        <v>266.60000000000002</v>
      </c>
      <c r="AI214" s="110">
        <f t="shared" si="41"/>
        <v>287.93</v>
      </c>
      <c r="AJ214" s="123">
        <v>43231</v>
      </c>
      <c r="AK214" s="123">
        <v>43235</v>
      </c>
      <c r="AL214" s="89">
        <v>1</v>
      </c>
      <c r="AM214" s="122" t="s">
        <v>18374</v>
      </c>
      <c r="AN214" s="122"/>
      <c r="AO214" s="122" t="s">
        <v>18206</v>
      </c>
      <c r="AP214" s="122"/>
      <c r="AQ214" s="122"/>
      <c r="AR214" s="88"/>
      <c r="AS214" s="123">
        <v>43231</v>
      </c>
    </row>
    <row r="215" spans="1:45" s="4" customFormat="1" ht="44.25" customHeight="1" x14ac:dyDescent="0.15">
      <c r="A215" s="88">
        <v>8699536091945</v>
      </c>
      <c r="B215" s="88" t="s">
        <v>7791</v>
      </c>
      <c r="C215" s="88" t="s">
        <v>14466</v>
      </c>
      <c r="D215" s="89" t="s">
        <v>17024</v>
      </c>
      <c r="E215" s="90" t="s">
        <v>17024</v>
      </c>
      <c r="F215" s="92">
        <v>0</v>
      </c>
      <c r="G215" s="92">
        <v>5</v>
      </c>
      <c r="H215" s="90">
        <v>1</v>
      </c>
      <c r="I215" s="90"/>
      <c r="J215" s="90"/>
      <c r="K215" s="90"/>
      <c r="L215" s="87" t="s">
        <v>8203</v>
      </c>
      <c r="M215" s="87" t="s">
        <v>1779</v>
      </c>
      <c r="N215" s="90" t="s">
        <v>5539</v>
      </c>
      <c r="O215" s="90">
        <v>5</v>
      </c>
      <c r="P215" s="90" t="s">
        <v>7423</v>
      </c>
      <c r="Q215" s="90">
        <v>90</v>
      </c>
      <c r="R215" s="90" t="s">
        <v>17026</v>
      </c>
      <c r="S215" s="93" t="s">
        <v>10744</v>
      </c>
      <c r="T215" s="90" t="s">
        <v>11082</v>
      </c>
      <c r="U215" s="117">
        <v>30.95</v>
      </c>
      <c r="V215" s="117">
        <v>38.89</v>
      </c>
      <c r="W215" s="117">
        <v>23.33</v>
      </c>
      <c r="X215" s="90" t="s">
        <v>10742</v>
      </c>
      <c r="Y215" s="56"/>
      <c r="Z215" s="88">
        <v>0</v>
      </c>
      <c r="AA215" s="113">
        <v>54.51</v>
      </c>
      <c r="AB215" s="110"/>
      <c r="AC215" s="118">
        <v>54.51</v>
      </c>
      <c r="AD215" s="110">
        <v>58.92</v>
      </c>
      <c r="AE215" s="110">
        <v>73.650000000000006</v>
      </c>
      <c r="AF215" s="110">
        <v>79.540000000000006</v>
      </c>
      <c r="AG215" s="110">
        <f t="shared" si="39"/>
        <v>58.92</v>
      </c>
      <c r="AH215" s="110">
        <f t="shared" si="40"/>
        <v>73.650000000000006</v>
      </c>
      <c r="AI215" s="110">
        <f t="shared" si="41"/>
        <v>79.540000000000006</v>
      </c>
      <c r="AJ215" s="123">
        <v>42783</v>
      </c>
      <c r="AK215" s="123">
        <v>42786</v>
      </c>
      <c r="AL215" s="89"/>
      <c r="AM215" s="86" t="s">
        <v>17281</v>
      </c>
      <c r="AN215" s="86"/>
      <c r="AO215" s="122" t="s">
        <v>16614</v>
      </c>
      <c r="AP215" s="88">
        <v>0</v>
      </c>
      <c r="AQ215" s="73"/>
      <c r="AR215" s="108"/>
      <c r="AS215" s="120">
        <v>43028</v>
      </c>
    </row>
    <row r="216" spans="1:45" s="4" customFormat="1" ht="44.25" customHeight="1" x14ac:dyDescent="0.15">
      <c r="A216" s="88">
        <v>8680881023453</v>
      </c>
      <c r="B216" s="88" t="s">
        <v>7648</v>
      </c>
      <c r="C216" s="88" t="s">
        <v>14526</v>
      </c>
      <c r="D216" s="89" t="s">
        <v>17024</v>
      </c>
      <c r="E216" s="90" t="s">
        <v>17024</v>
      </c>
      <c r="F216" s="92">
        <v>0</v>
      </c>
      <c r="G216" s="90">
        <v>5</v>
      </c>
      <c r="H216" s="90">
        <v>1</v>
      </c>
      <c r="I216" s="90"/>
      <c r="J216" s="90"/>
      <c r="K216" s="90"/>
      <c r="L216" s="87" t="s">
        <v>11044</v>
      </c>
      <c r="M216" s="87" t="s">
        <v>11494</v>
      </c>
      <c r="N216" s="90" t="s">
        <v>12340</v>
      </c>
      <c r="O216" s="90" t="s">
        <v>10581</v>
      </c>
      <c r="P216" s="90" t="s">
        <v>7423</v>
      </c>
      <c r="Q216" s="90">
        <v>20</v>
      </c>
      <c r="R216" s="90" t="s">
        <v>17026</v>
      </c>
      <c r="S216" s="93" t="s">
        <v>10744</v>
      </c>
      <c r="T216" s="93" t="s">
        <v>11428</v>
      </c>
      <c r="U216" s="117">
        <v>5</v>
      </c>
      <c r="V216" s="117">
        <v>5</v>
      </c>
      <c r="W216" s="117">
        <v>3</v>
      </c>
      <c r="X216" s="93" t="s">
        <v>11428</v>
      </c>
      <c r="Y216" s="56"/>
      <c r="Z216" s="88">
        <v>0</v>
      </c>
      <c r="AA216" s="110">
        <v>5.15</v>
      </c>
      <c r="AB216" s="110"/>
      <c r="AC216" s="118">
        <v>5.15</v>
      </c>
      <c r="AD216" s="110">
        <v>5.61</v>
      </c>
      <c r="AE216" s="110">
        <v>7.01</v>
      </c>
      <c r="AF216" s="110">
        <v>7.57</v>
      </c>
      <c r="AG216" s="110">
        <f t="shared" si="39"/>
        <v>5.61</v>
      </c>
      <c r="AH216" s="110">
        <f t="shared" si="40"/>
        <v>7.01</v>
      </c>
      <c r="AI216" s="110">
        <f t="shared" si="41"/>
        <v>7.57</v>
      </c>
      <c r="AJ216" s="123">
        <v>42783</v>
      </c>
      <c r="AK216" s="123">
        <v>42786</v>
      </c>
      <c r="AL216" s="89"/>
      <c r="AM216" s="86" t="s">
        <v>17281</v>
      </c>
      <c r="AN216" s="86"/>
      <c r="AO216" s="122" t="s">
        <v>16635</v>
      </c>
      <c r="AP216" s="88">
        <v>0</v>
      </c>
      <c r="AQ216" s="73"/>
      <c r="AR216" s="108"/>
      <c r="AS216" s="120">
        <v>43028</v>
      </c>
    </row>
    <row r="217" spans="1:45" s="4" customFormat="1" ht="44.25" customHeight="1" x14ac:dyDescent="0.15">
      <c r="A217" s="88">
        <v>8680881284700</v>
      </c>
      <c r="B217" s="88" t="s">
        <v>8076</v>
      </c>
      <c r="C217" s="88" t="s">
        <v>14874</v>
      </c>
      <c r="D217" s="89" t="s">
        <v>17024</v>
      </c>
      <c r="E217" s="90" t="s">
        <v>17024</v>
      </c>
      <c r="F217" s="92">
        <v>0</v>
      </c>
      <c r="G217" s="92">
        <v>1</v>
      </c>
      <c r="H217" s="92">
        <v>2</v>
      </c>
      <c r="I217" s="92"/>
      <c r="J217" s="92"/>
      <c r="K217" s="92"/>
      <c r="L217" s="87" t="s">
        <v>8770</v>
      </c>
      <c r="M217" s="87" t="s">
        <v>765</v>
      </c>
      <c r="N217" s="90" t="s">
        <v>12340</v>
      </c>
      <c r="O217" s="90" t="s">
        <v>9061</v>
      </c>
      <c r="P217" s="90" t="s">
        <v>7423</v>
      </c>
      <c r="Q217" s="90">
        <v>100</v>
      </c>
      <c r="R217" s="90" t="s">
        <v>17026</v>
      </c>
      <c r="S217" s="93" t="s">
        <v>10744</v>
      </c>
      <c r="T217" s="93" t="s">
        <v>10567</v>
      </c>
      <c r="U217" s="117">
        <v>9.18</v>
      </c>
      <c r="V217" s="117">
        <v>9.18</v>
      </c>
      <c r="W217" s="117">
        <v>9.18</v>
      </c>
      <c r="X217" s="93" t="s">
        <v>10567</v>
      </c>
      <c r="Y217" s="56"/>
      <c r="Z217" s="88">
        <v>0</v>
      </c>
      <c r="AA217" s="110">
        <v>21.5</v>
      </c>
      <c r="AB217" s="110"/>
      <c r="AC217" s="118">
        <v>21.5</v>
      </c>
      <c r="AD217" s="110">
        <v>23.32</v>
      </c>
      <c r="AE217" s="110">
        <v>29.15</v>
      </c>
      <c r="AF217" s="110">
        <v>31.48</v>
      </c>
      <c r="AG217" s="110">
        <f t="shared" si="39"/>
        <v>23.32</v>
      </c>
      <c r="AH217" s="110">
        <f t="shared" si="40"/>
        <v>29.15</v>
      </c>
      <c r="AI217" s="110">
        <f t="shared" si="41"/>
        <v>31.48</v>
      </c>
      <c r="AJ217" s="123">
        <v>42783</v>
      </c>
      <c r="AK217" s="123">
        <v>42786</v>
      </c>
      <c r="AL217" s="89"/>
      <c r="AM217" s="86" t="s">
        <v>17281</v>
      </c>
      <c r="AN217" s="86"/>
      <c r="AO217" s="122" t="s">
        <v>16634</v>
      </c>
      <c r="AP217" s="88">
        <v>0</v>
      </c>
      <c r="AQ217" s="73"/>
      <c r="AR217" s="108"/>
      <c r="AS217" s="120">
        <v>43028</v>
      </c>
    </row>
    <row r="218" spans="1:45" s="4" customFormat="1" ht="44.25" customHeight="1" x14ac:dyDescent="0.15">
      <c r="A218" s="88">
        <v>8699502751309</v>
      </c>
      <c r="B218" s="88" t="s">
        <v>7739</v>
      </c>
      <c r="C218" s="88" t="s">
        <v>14899</v>
      </c>
      <c r="D218" s="89" t="s">
        <v>15124</v>
      </c>
      <c r="E218" s="90" t="s">
        <v>17015</v>
      </c>
      <c r="F218" s="92">
        <v>4</v>
      </c>
      <c r="G218" s="92">
        <v>1</v>
      </c>
      <c r="H218" s="92">
        <v>2</v>
      </c>
      <c r="I218" s="92"/>
      <c r="J218" s="92"/>
      <c r="K218" s="92"/>
      <c r="L218" s="87" t="s">
        <v>4032</v>
      </c>
      <c r="M218" s="87" t="s">
        <v>6904</v>
      </c>
      <c r="N218" s="90" t="s">
        <v>7015</v>
      </c>
      <c r="O218" s="90">
        <v>20</v>
      </c>
      <c r="P218" s="90" t="s">
        <v>7424</v>
      </c>
      <c r="Q218" s="90">
        <v>6</v>
      </c>
      <c r="R218" s="90" t="s">
        <v>17026</v>
      </c>
      <c r="S218" s="93" t="s">
        <v>10744</v>
      </c>
      <c r="T218" s="90" t="s">
        <v>10567</v>
      </c>
      <c r="U218" s="117">
        <v>1.9</v>
      </c>
      <c r="V218" s="117">
        <v>1.9</v>
      </c>
      <c r="W218" s="117">
        <v>0</v>
      </c>
      <c r="X218" s="90" t="s">
        <v>10567</v>
      </c>
      <c r="Y218" s="56"/>
      <c r="Z218" s="88">
        <v>0</v>
      </c>
      <c r="AA218" s="110">
        <v>4.4400000000000004</v>
      </c>
      <c r="AB218" s="110"/>
      <c r="AC218" s="118">
        <v>4.4400000000000004</v>
      </c>
      <c r="AD218" s="110">
        <v>4.83</v>
      </c>
      <c r="AE218" s="110">
        <v>6.04</v>
      </c>
      <c r="AF218" s="110">
        <v>6.53</v>
      </c>
      <c r="AG218" s="110">
        <f t="shared" si="39"/>
        <v>4.83</v>
      </c>
      <c r="AH218" s="110">
        <f t="shared" si="40"/>
        <v>6.04</v>
      </c>
      <c r="AI218" s="110">
        <f t="shared" si="41"/>
        <v>6.53</v>
      </c>
      <c r="AJ218" s="123">
        <v>42783</v>
      </c>
      <c r="AK218" s="123">
        <v>42786</v>
      </c>
      <c r="AL218" s="89"/>
      <c r="AM218" s="86" t="s">
        <v>17281</v>
      </c>
      <c r="AN218" s="86"/>
      <c r="AO218" s="122" t="s">
        <v>16546</v>
      </c>
      <c r="AP218" s="88">
        <v>0</v>
      </c>
      <c r="AQ218" s="73"/>
      <c r="AR218" s="108"/>
      <c r="AS218" s="120">
        <v>43028</v>
      </c>
    </row>
    <row r="219" spans="1:45" s="4" customFormat="1" ht="44.25" customHeight="1" x14ac:dyDescent="0.2">
      <c r="A219" s="88">
        <v>8699650982044</v>
      </c>
      <c r="B219" s="88" t="s">
        <v>7747</v>
      </c>
      <c r="C219" s="88" t="s">
        <v>14674</v>
      </c>
      <c r="D219" s="89" t="s">
        <v>17024</v>
      </c>
      <c r="E219" s="90" t="s">
        <v>17024</v>
      </c>
      <c r="F219" s="92">
        <v>0</v>
      </c>
      <c r="G219" s="92">
        <v>1</v>
      </c>
      <c r="H219" s="90">
        <v>1</v>
      </c>
      <c r="I219" s="90"/>
      <c r="J219" s="90"/>
      <c r="K219" s="90"/>
      <c r="L219" s="87" t="s">
        <v>10252</v>
      </c>
      <c r="M219" s="87" t="s">
        <v>3167</v>
      </c>
      <c r="N219" s="90" t="s">
        <v>5626</v>
      </c>
      <c r="O219" s="90" t="s">
        <v>7532</v>
      </c>
      <c r="P219" s="90" t="s">
        <v>7424</v>
      </c>
      <c r="Q219" s="90">
        <v>1</v>
      </c>
      <c r="R219" s="90" t="s">
        <v>17026</v>
      </c>
      <c r="S219" s="93" t="s">
        <v>10785</v>
      </c>
      <c r="T219" s="90" t="s">
        <v>13296</v>
      </c>
      <c r="U219" s="117">
        <v>55.1</v>
      </c>
      <c r="V219" s="117">
        <v>143.04</v>
      </c>
      <c r="W219" s="117">
        <v>55.1</v>
      </c>
      <c r="X219" s="90" t="s">
        <v>13296</v>
      </c>
      <c r="Y219" s="56"/>
      <c r="Z219" s="88">
        <v>0</v>
      </c>
      <c r="AA219" s="110">
        <v>100.91</v>
      </c>
      <c r="AB219" s="110"/>
      <c r="AC219" s="118">
        <v>100.91</v>
      </c>
      <c r="AD219" s="110">
        <v>108.54</v>
      </c>
      <c r="AE219" s="110">
        <v>135.59</v>
      </c>
      <c r="AF219" s="110">
        <v>146.44</v>
      </c>
      <c r="AG219" s="110">
        <f t="shared" si="39"/>
        <v>108.54</v>
      </c>
      <c r="AH219" s="110">
        <f t="shared" si="40"/>
        <v>135.59</v>
      </c>
      <c r="AI219" s="110">
        <f t="shared" si="41"/>
        <v>146.44</v>
      </c>
      <c r="AJ219" s="123">
        <v>42783</v>
      </c>
      <c r="AK219" s="123">
        <v>42786</v>
      </c>
      <c r="AL219" s="89"/>
      <c r="AM219" s="86" t="s">
        <v>17281</v>
      </c>
      <c r="AN219" s="86"/>
      <c r="AO219" s="122" t="s">
        <v>16673</v>
      </c>
      <c r="AP219" s="88">
        <v>0</v>
      </c>
      <c r="AQ219" s="130"/>
      <c r="AR219" s="108"/>
      <c r="AS219" s="120">
        <v>43028</v>
      </c>
    </row>
    <row r="220" spans="1:45" s="4" customFormat="1" ht="44.25" customHeight="1" x14ac:dyDescent="0.2">
      <c r="A220" s="88">
        <v>8681094550309</v>
      </c>
      <c r="B220" s="88" t="s">
        <v>8012</v>
      </c>
      <c r="C220" s="88" t="s">
        <v>14458</v>
      </c>
      <c r="D220" s="89" t="s">
        <v>15122</v>
      </c>
      <c r="E220" s="90" t="s">
        <v>15122</v>
      </c>
      <c r="F220" s="92">
        <v>0</v>
      </c>
      <c r="G220" s="92">
        <v>1</v>
      </c>
      <c r="H220" s="90">
        <v>1</v>
      </c>
      <c r="I220" s="90"/>
      <c r="J220" s="90"/>
      <c r="K220" s="90"/>
      <c r="L220" s="87" t="s">
        <v>12064</v>
      </c>
      <c r="M220" s="87" t="s">
        <v>8749</v>
      </c>
      <c r="N220" s="90" t="s">
        <v>13480</v>
      </c>
      <c r="O220" s="90" t="s">
        <v>12255</v>
      </c>
      <c r="P220" s="90" t="s">
        <v>7429</v>
      </c>
      <c r="Q220" s="90">
        <v>60</v>
      </c>
      <c r="R220" s="90" t="s">
        <v>10834</v>
      </c>
      <c r="S220" s="93" t="s">
        <v>10744</v>
      </c>
      <c r="T220" s="90" t="s">
        <v>11416</v>
      </c>
      <c r="U220" s="93">
        <v>16.940000000000001</v>
      </c>
      <c r="V220" s="93">
        <v>21.67</v>
      </c>
      <c r="W220" s="93">
        <v>13</v>
      </c>
      <c r="X220" s="90" t="s">
        <v>11416</v>
      </c>
      <c r="Y220" s="56">
        <v>3</v>
      </c>
      <c r="Z220" s="88">
        <v>0</v>
      </c>
      <c r="AA220" s="110">
        <v>27.5</v>
      </c>
      <c r="AB220" s="110"/>
      <c r="AC220" s="110">
        <v>27.5</v>
      </c>
      <c r="AD220" s="71">
        <f>IF(Z220=2,AC220*1.08,IF(AC220&lt;=10,(AC220*1.09),IF(AC220&lt;=50,(10*1.09)+((AC220-10)*1.08),IF(AC220&lt;=100,(10*1.09)+((50-10)*1.08)+((AC220-50)*1.07),IF(AC220&lt;=200,(10*1.09)+((50-10)*1.08)+((100-50)*1.07)+((AC220-100)*1.04),(10*1.09)+((50-10)*1.08)+((100-50)*1.07)+((200-100)*1.04)+((AC220-200)*1.02))))))</f>
        <v>29.800000000000004</v>
      </c>
      <c r="AE220" s="71">
        <f>IF(Z220=1,AD220*1.08,IF(Z220=2,0,IF(AC220&lt;=100,(AD220*1.25),IF(AC220&lt;=200,134.5+((AC220-100)*1.04*1.16),255.14+((AC220-200)*1.02*1.12)))))</f>
        <v>37.250000000000007</v>
      </c>
      <c r="AF220" s="71">
        <f>IF(Z220=1,0,(AE220*1.08))</f>
        <v>40.230000000000011</v>
      </c>
      <c r="AG220" s="110">
        <f t="shared" si="39"/>
        <v>29.8</v>
      </c>
      <c r="AH220" s="110">
        <f t="shared" si="40"/>
        <v>37.25</v>
      </c>
      <c r="AI220" s="110">
        <f t="shared" si="41"/>
        <v>40.229999999999997</v>
      </c>
      <c r="AJ220" s="18">
        <v>42545</v>
      </c>
      <c r="AK220" s="18">
        <v>42547</v>
      </c>
      <c r="AL220" s="109"/>
      <c r="AM220" s="86" t="s">
        <v>15304</v>
      </c>
      <c r="AN220" s="86"/>
      <c r="AO220" s="86" t="s">
        <v>15851</v>
      </c>
      <c r="AP220" s="86"/>
      <c r="AQ220" s="86"/>
      <c r="AR220" s="109"/>
      <c r="AS220" s="21">
        <v>42622</v>
      </c>
    </row>
    <row r="221" spans="1:45" s="4" customFormat="1" ht="44.25" customHeight="1" x14ac:dyDescent="0.2">
      <c r="A221" s="88">
        <v>8699809260016</v>
      </c>
      <c r="B221" s="88" t="s">
        <v>8064</v>
      </c>
      <c r="C221" s="88" t="s">
        <v>14480</v>
      </c>
      <c r="D221" s="89" t="s">
        <v>15124</v>
      </c>
      <c r="E221" s="90" t="s">
        <v>15124</v>
      </c>
      <c r="F221" s="92">
        <v>0</v>
      </c>
      <c r="G221" s="92">
        <v>2</v>
      </c>
      <c r="H221" s="90">
        <v>1</v>
      </c>
      <c r="I221" s="90"/>
      <c r="J221" s="90"/>
      <c r="K221" s="90"/>
      <c r="L221" s="87" t="s">
        <v>1648</v>
      </c>
      <c r="M221" s="87" t="s">
        <v>1649</v>
      </c>
      <c r="N221" s="90" t="s">
        <v>5588</v>
      </c>
      <c r="O221" s="90" t="s">
        <v>7455</v>
      </c>
      <c r="P221" s="90" t="s">
        <v>7424</v>
      </c>
      <c r="Q221" s="90">
        <v>3</v>
      </c>
      <c r="R221" s="90" t="s">
        <v>10834</v>
      </c>
      <c r="S221" s="93" t="s">
        <v>10785</v>
      </c>
      <c r="T221" s="90" t="s">
        <v>11416</v>
      </c>
      <c r="U221" s="93">
        <v>154.02000000000001</v>
      </c>
      <c r="V221" s="93">
        <v>154.02000000000001</v>
      </c>
      <c r="W221" s="29">
        <v>154.02000000000001</v>
      </c>
      <c r="X221" s="90" t="s">
        <v>11416</v>
      </c>
      <c r="Y221" s="56"/>
      <c r="Z221" s="88">
        <v>0</v>
      </c>
      <c r="AA221" s="110">
        <v>325.98</v>
      </c>
      <c r="AB221" s="110"/>
      <c r="AC221" s="110">
        <v>325.98</v>
      </c>
      <c r="AD221" s="71">
        <f>IF(Z221=2,AC221*1.08,IF(AC221&lt;=10,(AC221*1.09),IF(AC221&lt;=50,(10*1.09)+((AC221-10)*1.08),IF(AC221&lt;=100,(10*1.09)+((50-10)*1.08)+((AC221-50)*1.07),IF(AC221&lt;=200,(10*1.09)+((50-10)*1.08)+((100-50)*1.07)+((AC221-100)*1.04),(10*1.09)+((50-10)*1.08)+((100-50)*1.07)+((200-100)*1.04)+((AC221-200)*1.02))))))</f>
        <v>340.09960000000001</v>
      </c>
      <c r="AE221" s="71">
        <f>IF(Z221=1,AD221*1.08,IF(Z221=2,0,IF(AC221&lt;=100,(AD221*1.25),IF(AC221&lt;=200,134.5+((AC221-100)*1.04*1.16),255.14+((AC221-200)*1.02*1.12)))))</f>
        <v>399.05955200000005</v>
      </c>
      <c r="AF221" s="71">
        <f>IF(Z221=1,0,(AE221*1.08))</f>
        <v>430.98431616000011</v>
      </c>
      <c r="AG221" s="110">
        <f t="shared" si="39"/>
        <v>340.09</v>
      </c>
      <c r="AH221" s="110">
        <f t="shared" si="40"/>
        <v>399.05</v>
      </c>
      <c r="AI221" s="110">
        <f t="shared" si="41"/>
        <v>430.98</v>
      </c>
      <c r="AJ221" s="18">
        <v>42419</v>
      </c>
      <c r="AK221" s="18">
        <v>42422</v>
      </c>
      <c r="AL221" s="109"/>
      <c r="AM221" s="86" t="s">
        <v>15304</v>
      </c>
      <c r="AN221" s="86"/>
      <c r="AO221" s="86" t="s">
        <v>15002</v>
      </c>
      <c r="AP221" s="86"/>
      <c r="AQ221" s="86"/>
      <c r="AR221" s="109"/>
      <c r="AS221" s="21">
        <v>42587</v>
      </c>
    </row>
    <row r="222" spans="1:45" s="4" customFormat="1" ht="44.25" customHeight="1" x14ac:dyDescent="0.2">
      <c r="A222" s="88">
        <v>8699522091386</v>
      </c>
      <c r="B222" s="88" t="s">
        <v>8087</v>
      </c>
      <c r="C222" s="88" t="s">
        <v>14656</v>
      </c>
      <c r="D222" s="89" t="s">
        <v>15124</v>
      </c>
      <c r="E222" s="89" t="s">
        <v>15124</v>
      </c>
      <c r="F222" s="92">
        <v>0</v>
      </c>
      <c r="G222" s="92">
        <v>2</v>
      </c>
      <c r="H222" s="90">
        <v>1</v>
      </c>
      <c r="I222" s="90"/>
      <c r="J222" s="90"/>
      <c r="K222" s="90"/>
      <c r="L222" s="87" t="s">
        <v>2515</v>
      </c>
      <c r="M222" s="97" t="s">
        <v>2516</v>
      </c>
      <c r="N222" s="89" t="s">
        <v>15543</v>
      </c>
      <c r="O222" s="90">
        <v>250</v>
      </c>
      <c r="P222" s="90" t="s">
        <v>7423</v>
      </c>
      <c r="Q222" s="90">
        <v>70</v>
      </c>
      <c r="R222" s="90" t="s">
        <v>17026</v>
      </c>
      <c r="S222" s="93" t="s">
        <v>10785</v>
      </c>
      <c r="T222" s="90" t="s">
        <v>11416</v>
      </c>
      <c r="U222" s="100">
        <v>903.68</v>
      </c>
      <c r="V222" s="100">
        <v>903.68</v>
      </c>
      <c r="W222" s="100">
        <v>903.68</v>
      </c>
      <c r="X222" s="90" t="s">
        <v>11416</v>
      </c>
      <c r="Y222" s="56"/>
      <c r="Z222" s="88">
        <v>0</v>
      </c>
      <c r="AA222" s="113">
        <v>2116.5</v>
      </c>
      <c r="AB222" s="110"/>
      <c r="AC222" s="118">
        <v>2116.5</v>
      </c>
      <c r="AD222" s="100">
        <f>IF(Z222=2,AC222*1.08,IF(AC222&lt;=10,(AC222*1.09),IF(AC222&lt;=50,(10*1.09)+((AC222-10)*1.08),IF(AC222&lt;=100,(10*1.09)+((50-10)*1.08)+((AC222-50)*1.07),IF(AC222&lt;=200,(10*1.09)+((50-10)*1.08)+((100-50)*1.07)+((AC222-100)*1.04),(10*1.09)+((50-10)*1.08)+((100-50)*1.07)+((200-100)*1.04)+((AC222-200)*1.02))))))</f>
        <v>2166.4299999999998</v>
      </c>
      <c r="AE222" s="100">
        <f>IF(Z222=1,AD222*1.08,IF(Z222=2,0,IF(AC222&lt;=100,(AD222*1.25),IF(AC222&lt;=200,134.5+((AC222-100)*1.04*1.16),255.14+((AC222-200)*1.02*1.12)))))</f>
        <v>2444.5495999999998</v>
      </c>
      <c r="AF222" s="100">
        <f>IF(Z222=1,0,(AE222*1.08))</f>
        <v>2640.1135680000002</v>
      </c>
      <c r="AG222" s="110">
        <f t="shared" si="39"/>
        <v>2166.4299999999998</v>
      </c>
      <c r="AH222" s="110">
        <f t="shared" si="40"/>
        <v>2444.54</v>
      </c>
      <c r="AI222" s="110">
        <f t="shared" si="41"/>
        <v>2640.11</v>
      </c>
      <c r="AJ222" s="123">
        <v>43084</v>
      </c>
      <c r="AK222" s="123">
        <v>43088</v>
      </c>
      <c r="AL222" s="89">
        <v>1</v>
      </c>
      <c r="AM222" s="122" t="s">
        <v>17281</v>
      </c>
      <c r="AN222" s="122"/>
      <c r="AO222" s="122" t="s">
        <v>17796</v>
      </c>
      <c r="AP222" s="122"/>
      <c r="AQ222" s="122"/>
      <c r="AR222" s="88">
        <v>0</v>
      </c>
      <c r="AS222" s="120">
        <v>43098</v>
      </c>
    </row>
    <row r="223" spans="1:45" s="4" customFormat="1" ht="44.25" customHeight="1" x14ac:dyDescent="0.2">
      <c r="A223" s="88">
        <v>8699522091072</v>
      </c>
      <c r="B223" s="88" t="s">
        <v>9319</v>
      </c>
      <c r="C223" s="88" t="s">
        <v>14523</v>
      </c>
      <c r="D223" s="89" t="s">
        <v>15124</v>
      </c>
      <c r="E223" s="90" t="s">
        <v>15124</v>
      </c>
      <c r="F223" s="92">
        <v>0</v>
      </c>
      <c r="G223" s="90">
        <v>2</v>
      </c>
      <c r="H223" s="90">
        <v>1</v>
      </c>
      <c r="I223" s="90"/>
      <c r="J223" s="90"/>
      <c r="K223" s="90"/>
      <c r="L223" s="87" t="s">
        <v>8712</v>
      </c>
      <c r="M223" s="87" t="s">
        <v>8711</v>
      </c>
      <c r="N223" s="90" t="s">
        <v>15543</v>
      </c>
      <c r="O223" s="90">
        <v>400</v>
      </c>
      <c r="P223" s="90" t="s">
        <v>7423</v>
      </c>
      <c r="Q223" s="90">
        <v>60</v>
      </c>
      <c r="R223" s="90" t="s">
        <v>17026</v>
      </c>
      <c r="S223" s="93" t="s">
        <v>10785</v>
      </c>
      <c r="T223" s="93" t="s">
        <v>11416</v>
      </c>
      <c r="U223" s="117">
        <v>2301.91</v>
      </c>
      <c r="V223" s="117">
        <v>2301.91</v>
      </c>
      <c r="W223" s="117">
        <v>2301.91</v>
      </c>
      <c r="X223" s="93" t="s">
        <v>11416</v>
      </c>
      <c r="Y223" s="56"/>
      <c r="Z223" s="88">
        <v>0</v>
      </c>
      <c r="AA223" s="110">
        <v>5391.3</v>
      </c>
      <c r="AB223" s="110"/>
      <c r="AC223" s="118">
        <v>5391.3</v>
      </c>
      <c r="AD223" s="100">
        <f>IF(Z223=2,AC223*1.08,IF(AC223&lt;=10,(AC223*1.09),IF(AC223&lt;=50,(10*1.09)+((AC223-10)*1.08),IF(AC223&lt;=100,(10*1.09)+((50-10)*1.08)+((AC223-50)*1.07),IF(AC223&lt;=200,(10*1.09)+((50-10)*1.08)+((100-50)*1.07)+((AC223-100)*1.04),(10*1.09)+((50-10)*1.08)+((100-50)*1.07)+((200-100)*1.04)+((AC223-200)*1.02))))))</f>
        <v>5506.7260000000006</v>
      </c>
      <c r="AE223" s="100">
        <f>IF(Z223=1,AD223*1.08,IF(Z223=2,0,IF(AC223&lt;=100,(AD223*1.25),IF(AC223&lt;=200,134.5+((AC223-100)*1.04*1.16),255.14+((AC223-200)*1.02*1.12)))))</f>
        <v>6185.6811200000011</v>
      </c>
      <c r="AF223" s="100">
        <f>IF(Z223=1,0,(AE223*1.08))</f>
        <v>6680.5356096000014</v>
      </c>
      <c r="AG223" s="110">
        <f t="shared" si="39"/>
        <v>5506.72</v>
      </c>
      <c r="AH223" s="110">
        <f t="shared" si="40"/>
        <v>6185.68</v>
      </c>
      <c r="AI223" s="110">
        <f t="shared" si="41"/>
        <v>6680.53</v>
      </c>
      <c r="AJ223" s="123">
        <v>42846</v>
      </c>
      <c r="AK223" s="123">
        <v>42850</v>
      </c>
      <c r="AL223" s="89">
        <v>1</v>
      </c>
      <c r="AM223" s="122" t="s">
        <v>17281</v>
      </c>
      <c r="AN223" s="122"/>
      <c r="AO223" s="122" t="s">
        <v>17786</v>
      </c>
      <c r="AP223" s="122"/>
      <c r="AQ223" s="122"/>
      <c r="AR223" s="88">
        <v>0</v>
      </c>
      <c r="AS223" s="120">
        <v>43098</v>
      </c>
    </row>
    <row r="224" spans="1:45" s="6" customFormat="1" ht="44.25" customHeight="1" x14ac:dyDescent="0.15">
      <c r="A224" s="88">
        <v>8699556981103</v>
      </c>
      <c r="B224" s="88" t="s">
        <v>7858</v>
      </c>
      <c r="C224" s="88" t="s">
        <v>14690</v>
      </c>
      <c r="D224" s="89" t="s">
        <v>15124</v>
      </c>
      <c r="E224" s="90" t="s">
        <v>15124</v>
      </c>
      <c r="F224" s="90">
        <v>5</v>
      </c>
      <c r="G224" s="90">
        <v>2</v>
      </c>
      <c r="H224" s="90">
        <v>1</v>
      </c>
      <c r="I224" s="90"/>
      <c r="J224" s="90"/>
      <c r="K224" s="90"/>
      <c r="L224" s="97" t="s">
        <v>13889</v>
      </c>
      <c r="M224" s="87" t="s">
        <v>6750</v>
      </c>
      <c r="N224" s="90" t="s">
        <v>4753</v>
      </c>
      <c r="O224" s="89">
        <v>2.5</v>
      </c>
      <c r="P224" s="90" t="s">
        <v>8992</v>
      </c>
      <c r="Q224" s="89">
        <v>25</v>
      </c>
      <c r="R224" s="85" t="s">
        <v>17027</v>
      </c>
      <c r="S224" s="93" t="s">
        <v>10785</v>
      </c>
      <c r="T224" s="90" t="s">
        <v>5822</v>
      </c>
      <c r="U224" s="117">
        <v>187.5</v>
      </c>
      <c r="V224" s="117">
        <v>187.5</v>
      </c>
      <c r="W224" s="117">
        <v>187.5</v>
      </c>
      <c r="X224" s="90" t="s">
        <v>5822</v>
      </c>
      <c r="Y224" s="56"/>
      <c r="Z224" s="88">
        <v>3</v>
      </c>
      <c r="AA224" s="110">
        <v>858.89</v>
      </c>
      <c r="AB224" s="110">
        <v>867.22</v>
      </c>
      <c r="AC224" s="118">
        <v>867.22</v>
      </c>
      <c r="AD224" s="110">
        <v>892.16</v>
      </c>
      <c r="AE224" s="110">
        <v>1017.37</v>
      </c>
      <c r="AF224" s="110">
        <v>1098.76</v>
      </c>
      <c r="AG224" s="110">
        <f t="shared" si="39"/>
        <v>892.16</v>
      </c>
      <c r="AH224" s="110">
        <f t="shared" si="40"/>
        <v>1017.37</v>
      </c>
      <c r="AI224" s="110">
        <f t="shared" si="41"/>
        <v>1098.76</v>
      </c>
      <c r="AJ224" s="123">
        <v>43014</v>
      </c>
      <c r="AK224" s="123">
        <v>43018</v>
      </c>
      <c r="AL224" s="89"/>
      <c r="AM224" s="86" t="s">
        <v>17281</v>
      </c>
      <c r="AN224" s="86"/>
      <c r="AO224" s="122" t="s">
        <v>17548</v>
      </c>
      <c r="AP224" s="88">
        <v>0</v>
      </c>
      <c r="AQ224" s="73"/>
      <c r="AR224" s="108"/>
      <c r="AS224" s="120">
        <v>43028</v>
      </c>
    </row>
    <row r="225" spans="1:45" s="6" customFormat="1" ht="44.25" customHeight="1" x14ac:dyDescent="0.15">
      <c r="A225" s="88">
        <v>8699744980017</v>
      </c>
      <c r="B225" s="88" t="s">
        <v>7687</v>
      </c>
      <c r="C225" s="88" t="s">
        <v>14945</v>
      </c>
      <c r="D225" s="89" t="s">
        <v>15124</v>
      </c>
      <c r="E225" s="90" t="s">
        <v>15124</v>
      </c>
      <c r="F225" s="90">
        <v>5</v>
      </c>
      <c r="G225" s="90">
        <v>2</v>
      </c>
      <c r="H225" s="90">
        <v>1</v>
      </c>
      <c r="I225" s="90"/>
      <c r="J225" s="90"/>
      <c r="K225" s="90"/>
      <c r="L225" s="87" t="s">
        <v>4773</v>
      </c>
      <c r="M225" s="87" t="s">
        <v>4774</v>
      </c>
      <c r="N225" s="90" t="s">
        <v>4775</v>
      </c>
      <c r="O225" s="90">
        <v>1500</v>
      </c>
      <c r="P225" s="90" t="s">
        <v>7427</v>
      </c>
      <c r="Q225" s="90">
        <v>1</v>
      </c>
      <c r="R225" s="101" t="s">
        <v>17027</v>
      </c>
      <c r="S225" s="93" t="s">
        <v>10785</v>
      </c>
      <c r="T225" s="90" t="s">
        <v>11148</v>
      </c>
      <c r="U225" s="117">
        <v>80.47</v>
      </c>
      <c r="V225" s="117">
        <v>80.47</v>
      </c>
      <c r="W225" s="117">
        <v>80.47</v>
      </c>
      <c r="X225" s="90" t="s">
        <v>11148</v>
      </c>
      <c r="Y225" s="56"/>
      <c r="Z225" s="88">
        <v>3</v>
      </c>
      <c r="AA225" s="110">
        <v>210.45</v>
      </c>
      <c r="AB225" s="110">
        <v>212.49</v>
      </c>
      <c r="AC225" s="118">
        <v>212.49</v>
      </c>
      <c r="AD225" s="110">
        <v>224.33</v>
      </c>
      <c r="AE225" s="110">
        <v>269.39999999999998</v>
      </c>
      <c r="AF225" s="110">
        <v>290.95999999999998</v>
      </c>
      <c r="AG225" s="110">
        <f t="shared" si="39"/>
        <v>224.33</v>
      </c>
      <c r="AH225" s="110">
        <f t="shared" si="40"/>
        <v>269.39999999999998</v>
      </c>
      <c r="AI225" s="110">
        <f t="shared" si="41"/>
        <v>290.95999999999998</v>
      </c>
      <c r="AJ225" s="123">
        <v>43014</v>
      </c>
      <c r="AK225" s="123">
        <v>43018</v>
      </c>
      <c r="AL225" s="89"/>
      <c r="AM225" s="86" t="s">
        <v>17281</v>
      </c>
      <c r="AN225" s="86"/>
      <c r="AO225" s="21" t="s">
        <v>17549</v>
      </c>
      <c r="AP225" s="88">
        <v>0</v>
      </c>
      <c r="AQ225" s="73"/>
      <c r="AR225" s="108"/>
      <c r="AS225" s="120">
        <v>43028</v>
      </c>
    </row>
    <row r="226" spans="1:45" s="3" customFormat="1" ht="44.25" customHeight="1" x14ac:dyDescent="0.15">
      <c r="A226" s="88">
        <v>8697927281647</v>
      </c>
      <c r="B226" s="88" t="s">
        <v>8076</v>
      </c>
      <c r="C226" s="88" t="s">
        <v>14874</v>
      </c>
      <c r="D226" s="89" t="s">
        <v>17024</v>
      </c>
      <c r="E226" s="90" t="s">
        <v>17024</v>
      </c>
      <c r="F226" s="92">
        <v>0</v>
      </c>
      <c r="G226" s="92">
        <v>1</v>
      </c>
      <c r="H226" s="92">
        <v>2</v>
      </c>
      <c r="I226" s="92"/>
      <c r="J226" s="92"/>
      <c r="K226" s="92"/>
      <c r="L226" s="87" t="s">
        <v>11022</v>
      </c>
      <c r="M226" s="87" t="s">
        <v>765</v>
      </c>
      <c r="N226" s="90" t="s">
        <v>4828</v>
      </c>
      <c r="O226" s="90" t="s">
        <v>9061</v>
      </c>
      <c r="P226" s="90" t="s">
        <v>7423</v>
      </c>
      <c r="Q226" s="90">
        <v>100</v>
      </c>
      <c r="R226" s="90" t="s">
        <v>17026</v>
      </c>
      <c r="S226" s="93" t="s">
        <v>10744</v>
      </c>
      <c r="T226" s="90" t="s">
        <v>10567</v>
      </c>
      <c r="U226" s="117">
        <v>9.18</v>
      </c>
      <c r="V226" s="117">
        <v>9.18</v>
      </c>
      <c r="W226" s="117">
        <v>9.18</v>
      </c>
      <c r="X226" s="90" t="s">
        <v>10567</v>
      </c>
      <c r="Y226" s="56"/>
      <c r="Z226" s="88">
        <v>0</v>
      </c>
      <c r="AA226" s="110">
        <v>21.5</v>
      </c>
      <c r="AB226" s="110"/>
      <c r="AC226" s="118">
        <v>21.5</v>
      </c>
      <c r="AD226" s="110">
        <v>23.32</v>
      </c>
      <c r="AE226" s="110">
        <v>29.15</v>
      </c>
      <c r="AF226" s="110">
        <v>31.48</v>
      </c>
      <c r="AG226" s="110">
        <f t="shared" si="39"/>
        <v>23.32</v>
      </c>
      <c r="AH226" s="110">
        <f t="shared" si="40"/>
        <v>29.15</v>
      </c>
      <c r="AI226" s="110">
        <f t="shared" si="41"/>
        <v>31.48</v>
      </c>
      <c r="AJ226" s="123">
        <v>42783</v>
      </c>
      <c r="AK226" s="123">
        <v>42786</v>
      </c>
      <c r="AL226" s="89"/>
      <c r="AM226" s="86" t="s">
        <v>17281</v>
      </c>
      <c r="AN226" s="86"/>
      <c r="AO226" s="122" t="s">
        <v>16605</v>
      </c>
      <c r="AP226" s="88">
        <v>0</v>
      </c>
      <c r="AQ226" s="73"/>
      <c r="AR226" s="108"/>
      <c r="AS226" s="120">
        <v>43028</v>
      </c>
    </row>
    <row r="227" spans="1:45" s="3" customFormat="1" ht="44.25" customHeight="1" x14ac:dyDescent="0.15">
      <c r="A227" s="88">
        <v>8699548994005</v>
      </c>
      <c r="B227" s="88" t="s">
        <v>7665</v>
      </c>
      <c r="C227" s="88" t="s">
        <v>14761</v>
      </c>
      <c r="D227" s="90" t="s">
        <v>15124</v>
      </c>
      <c r="E227" s="90" t="s">
        <v>15124</v>
      </c>
      <c r="F227" s="90">
        <v>2</v>
      </c>
      <c r="G227" s="90">
        <v>2</v>
      </c>
      <c r="H227" s="90">
        <v>1</v>
      </c>
      <c r="I227" s="90"/>
      <c r="J227" s="90"/>
      <c r="K227" s="90"/>
      <c r="L227" s="87" t="s">
        <v>8168</v>
      </c>
      <c r="M227" s="87" t="s">
        <v>6189</v>
      </c>
      <c r="N227" s="90" t="s">
        <v>6342</v>
      </c>
      <c r="O227" s="90">
        <v>400</v>
      </c>
      <c r="P227" s="90" t="s">
        <v>8992</v>
      </c>
      <c r="Q227" s="90">
        <v>1</v>
      </c>
      <c r="R227" s="90" t="s">
        <v>10834</v>
      </c>
      <c r="S227" s="93" t="s">
        <v>10785</v>
      </c>
      <c r="T227" s="90" t="s">
        <v>6300</v>
      </c>
      <c r="U227" s="117">
        <v>8.75</v>
      </c>
      <c r="V227" s="117">
        <v>8.75</v>
      </c>
      <c r="W227" s="117">
        <v>8.75</v>
      </c>
      <c r="X227" s="90" t="s">
        <v>6300</v>
      </c>
      <c r="Y227" s="56"/>
      <c r="Z227" s="88">
        <v>0</v>
      </c>
      <c r="AA227" s="110">
        <v>20.48</v>
      </c>
      <c r="AB227" s="110"/>
      <c r="AC227" s="118">
        <v>20.48</v>
      </c>
      <c r="AD227" s="100">
        <f>IF(Z227=2,AC227*1.08,IF(AC227&lt;=10,(AC227*1.09),IF(AC227&lt;=50,(10*1.09)+((AC227-10)*1.08),IF(AC227&lt;=100,(10*1.09)+((50-10)*1.08)+((AC227-50)*1.07),IF(AC227&lt;=200,(10*1.09)+((50-10)*1.08)+((100-50)*1.07)+((AC227-100)*1.04),(10*1.09)+((50-10)*1.08)+((100-50)*1.07)+((200-100)*1.04)+((AC227-200)*1.02))))))</f>
        <v>22.218400000000003</v>
      </c>
      <c r="AE227" s="100">
        <f>IF(Z227=1,AD227*1.08,IF(Z227=2,0,IF(AC227&lt;=100,(AD227*1.25),IF(AC227&lt;=200,134.5+((AC227-100)*1.04*1.16),255.14+((AC227-200)*1.02*1.12)))))</f>
        <v>27.773000000000003</v>
      </c>
      <c r="AF227" s="100">
        <f>IF(Z227=1,0,(AE227*1.08))</f>
        <v>29.994840000000007</v>
      </c>
      <c r="AG227" s="110">
        <f t="shared" si="39"/>
        <v>22.21</v>
      </c>
      <c r="AH227" s="110">
        <f t="shared" si="40"/>
        <v>27.77</v>
      </c>
      <c r="AI227" s="110">
        <f t="shared" si="41"/>
        <v>29.99</v>
      </c>
      <c r="AJ227" s="123">
        <v>42783</v>
      </c>
      <c r="AK227" s="123">
        <v>42786</v>
      </c>
      <c r="AL227" s="89"/>
      <c r="AM227" s="122" t="s">
        <v>16520</v>
      </c>
      <c r="AN227" s="122"/>
      <c r="AO227" s="122" t="s">
        <v>16627</v>
      </c>
      <c r="AP227" s="122"/>
      <c r="AQ227" s="122"/>
      <c r="AR227" s="108"/>
      <c r="AS227" s="21">
        <v>42797</v>
      </c>
    </row>
    <row r="228" spans="1:45" s="3" customFormat="1" ht="44.25" customHeight="1" x14ac:dyDescent="0.15">
      <c r="A228" s="88">
        <v>8699704016695</v>
      </c>
      <c r="B228" s="88" t="s">
        <v>14301</v>
      </c>
      <c r="C228" s="88" t="s">
        <v>14856</v>
      </c>
      <c r="D228" s="89" t="s">
        <v>15124</v>
      </c>
      <c r="E228" s="90" t="s">
        <v>15124</v>
      </c>
      <c r="F228" s="92">
        <v>0</v>
      </c>
      <c r="G228" s="92">
        <v>2</v>
      </c>
      <c r="H228" s="90">
        <v>1</v>
      </c>
      <c r="I228" s="90"/>
      <c r="J228" s="90"/>
      <c r="K228" s="90"/>
      <c r="L228" s="87" t="s">
        <v>1059</v>
      </c>
      <c r="M228" s="87" t="s">
        <v>1058</v>
      </c>
      <c r="N228" s="90" t="s">
        <v>5496</v>
      </c>
      <c r="O228" s="90">
        <v>100</v>
      </c>
      <c r="P228" s="90" t="s">
        <v>7423</v>
      </c>
      <c r="Q228" s="90">
        <v>60</v>
      </c>
      <c r="R228" s="90" t="s">
        <v>17026</v>
      </c>
      <c r="S228" s="93" t="s">
        <v>10785</v>
      </c>
      <c r="T228" s="90" t="s">
        <v>6300</v>
      </c>
      <c r="U228" s="117">
        <v>14.38</v>
      </c>
      <c r="V228" s="117">
        <v>14.38</v>
      </c>
      <c r="W228" s="117">
        <v>14.38</v>
      </c>
      <c r="X228" s="90" t="s">
        <v>6300</v>
      </c>
      <c r="Y228" s="56"/>
      <c r="Z228" s="88">
        <v>0</v>
      </c>
      <c r="AA228" s="110">
        <v>33.67</v>
      </c>
      <c r="AB228" s="110"/>
      <c r="AC228" s="118">
        <v>33.67</v>
      </c>
      <c r="AD228" s="100">
        <f>IF(Z228=2,AC228*1.08,IF(AC228&lt;=10,(AC228*1.09),IF(AC228&lt;=50,(10*1.09)+((AC228-10)*1.08),IF(AC228&lt;=100,(10*1.09)+((50-10)*1.08)+((AC228-50)*1.07),IF(AC228&lt;=200,(10*1.09)+((50-10)*1.08)+((100-50)*1.07)+((AC228-100)*1.04),(10*1.09)+((50-10)*1.08)+((100-50)*1.07)+((200-100)*1.04)+((AC228-200)*1.02))))))</f>
        <v>36.463600000000007</v>
      </c>
      <c r="AE228" s="100">
        <f>IF(Z228=1,AD228*1.08,IF(Z228=2,0,IF(AC228&lt;=100,(AD228*1.25),IF(AC228&lt;=200,134.5+((AC228-100)*1.04*1.16),255.14+((AC228-200)*1.02*1.12)))))</f>
        <v>45.57950000000001</v>
      </c>
      <c r="AF228" s="100">
        <f>IF(Z228=1,0,(AE228*1.08))</f>
        <v>49.225860000000011</v>
      </c>
      <c r="AG228" s="110">
        <f t="shared" si="39"/>
        <v>36.46</v>
      </c>
      <c r="AH228" s="110">
        <f t="shared" si="40"/>
        <v>45.57</v>
      </c>
      <c r="AI228" s="110">
        <f t="shared" si="41"/>
        <v>49.22</v>
      </c>
      <c r="AJ228" s="123">
        <v>43084</v>
      </c>
      <c r="AK228" s="123">
        <v>43088</v>
      </c>
      <c r="AL228" s="89">
        <v>1</v>
      </c>
      <c r="AM228" s="122" t="s">
        <v>17281</v>
      </c>
      <c r="AN228" s="122"/>
      <c r="AO228" s="122" t="s">
        <v>17802</v>
      </c>
      <c r="AP228" s="122"/>
      <c r="AQ228" s="122"/>
      <c r="AR228" s="88">
        <v>0</v>
      </c>
      <c r="AS228" s="120">
        <v>43098</v>
      </c>
    </row>
    <row r="229" spans="1:45" s="3" customFormat="1" ht="44.25" customHeight="1" x14ac:dyDescent="0.15">
      <c r="A229" s="88">
        <v>8699522957064</v>
      </c>
      <c r="B229" s="88" t="s">
        <v>7866</v>
      </c>
      <c r="C229" s="88" t="s">
        <v>14583</v>
      </c>
      <c r="D229" s="89" t="s">
        <v>15124</v>
      </c>
      <c r="E229" s="90" t="s">
        <v>17015</v>
      </c>
      <c r="F229" s="92">
        <v>4</v>
      </c>
      <c r="G229" s="92">
        <v>2</v>
      </c>
      <c r="H229" s="92">
        <v>2</v>
      </c>
      <c r="I229" s="92"/>
      <c r="J229" s="92"/>
      <c r="K229" s="92"/>
      <c r="L229" s="87" t="s">
        <v>1928</v>
      </c>
      <c r="M229" s="87" t="s">
        <v>1926</v>
      </c>
      <c r="N229" s="90" t="s">
        <v>15543</v>
      </c>
      <c r="O229" s="90">
        <v>5700</v>
      </c>
      <c r="P229" s="90" t="s">
        <v>7427</v>
      </c>
      <c r="Q229" s="90">
        <v>2</v>
      </c>
      <c r="R229" s="90" t="s">
        <v>17026</v>
      </c>
      <c r="S229" s="93" t="s">
        <v>10785</v>
      </c>
      <c r="T229" s="90" t="s">
        <v>10567</v>
      </c>
      <c r="U229" s="117">
        <v>3.46</v>
      </c>
      <c r="V229" s="117">
        <v>3.46</v>
      </c>
      <c r="W229" s="117">
        <v>0</v>
      </c>
      <c r="X229" s="90" t="s">
        <v>10567</v>
      </c>
      <c r="Y229" s="56"/>
      <c r="Z229" s="88">
        <v>0</v>
      </c>
      <c r="AA229" s="110">
        <v>8.09</v>
      </c>
      <c r="AB229" s="110"/>
      <c r="AC229" s="118">
        <v>8.09</v>
      </c>
      <c r="AD229" s="100">
        <f>IF(Z229=2,AC229*1.08,IF(AC229&lt;=10,(AC229*1.09),IF(AC229&lt;=50,(10*1.09)+((AC229-10)*1.08),IF(AC229&lt;=100,(10*1.09)+((50-10)*1.08)+((AC229-50)*1.07),IF(AC229&lt;=200,(10*1.09)+((50-10)*1.08)+((100-50)*1.07)+((AC229-100)*1.04),(10*1.09)+((50-10)*1.08)+((100-50)*1.07)+((200-100)*1.04)+((AC229-200)*1.02))))))</f>
        <v>8.8181000000000012</v>
      </c>
      <c r="AE229" s="100">
        <f>IF(Z229=1,AD229*1.08,IF(Z229=2,0,IF(AC229&lt;=100,(AD229*1.25),IF(AC229&lt;=200,134.5+((AC229-100)*1.04*1.16),255.14+((AC229-200)*1.02*1.12)))))</f>
        <v>11.022625000000001</v>
      </c>
      <c r="AF229" s="100">
        <f>IF(Z229=1,0,(AE229*1.08))</f>
        <v>11.904435000000003</v>
      </c>
      <c r="AG229" s="110">
        <f t="shared" si="39"/>
        <v>8.81</v>
      </c>
      <c r="AH229" s="110">
        <f t="shared" si="40"/>
        <v>11.02</v>
      </c>
      <c r="AI229" s="110">
        <f t="shared" si="41"/>
        <v>11.9</v>
      </c>
      <c r="AJ229" s="123">
        <v>42790</v>
      </c>
      <c r="AK229" s="123">
        <v>42794</v>
      </c>
      <c r="AL229" s="92">
        <v>1</v>
      </c>
      <c r="AM229" s="122" t="s">
        <v>17281</v>
      </c>
      <c r="AN229" s="122"/>
      <c r="AO229" s="122" t="s">
        <v>17775</v>
      </c>
      <c r="AP229" s="122"/>
      <c r="AQ229" s="122"/>
      <c r="AR229" s="88">
        <v>0</v>
      </c>
      <c r="AS229" s="120">
        <v>43119</v>
      </c>
    </row>
    <row r="230" spans="1:45" s="3" customFormat="1" ht="44.25" customHeight="1" x14ac:dyDescent="0.15">
      <c r="A230" s="88">
        <v>8699726095500</v>
      </c>
      <c r="B230" s="88" t="s">
        <v>12073</v>
      </c>
      <c r="C230" s="88" t="s">
        <v>14941</v>
      </c>
      <c r="D230" s="89" t="s">
        <v>15124</v>
      </c>
      <c r="E230" s="90" t="s">
        <v>15124</v>
      </c>
      <c r="F230" s="92">
        <v>0</v>
      </c>
      <c r="G230" s="92">
        <v>2</v>
      </c>
      <c r="H230" s="90">
        <v>1</v>
      </c>
      <c r="I230" s="90"/>
      <c r="J230" s="90"/>
      <c r="K230" s="90"/>
      <c r="L230" s="87" t="s">
        <v>12076</v>
      </c>
      <c r="M230" s="87" t="s">
        <v>12075</v>
      </c>
      <c r="N230" s="90" t="s">
        <v>5624</v>
      </c>
      <c r="O230" s="90">
        <v>5</v>
      </c>
      <c r="P230" s="90" t="s">
        <v>7423</v>
      </c>
      <c r="Q230" s="90">
        <v>60</v>
      </c>
      <c r="R230" s="90" t="s">
        <v>17026</v>
      </c>
      <c r="S230" s="93" t="s">
        <v>10744</v>
      </c>
      <c r="T230" s="90" t="s">
        <v>11416</v>
      </c>
      <c r="U230" s="117">
        <v>56.41</v>
      </c>
      <c r="V230" s="117">
        <v>56.41</v>
      </c>
      <c r="W230" s="117">
        <v>56.41</v>
      </c>
      <c r="X230" s="90" t="s">
        <v>11416</v>
      </c>
      <c r="Y230" s="56"/>
      <c r="Z230" s="88">
        <v>0</v>
      </c>
      <c r="AA230" s="113">
        <v>133.49</v>
      </c>
      <c r="AB230" s="110"/>
      <c r="AC230" s="118">
        <v>133.49</v>
      </c>
      <c r="AD230" s="110">
        <v>142.41999999999999</v>
      </c>
      <c r="AE230" s="110">
        <v>174.9</v>
      </c>
      <c r="AF230" s="110">
        <v>188.89</v>
      </c>
      <c r="AG230" s="110">
        <f t="shared" si="39"/>
        <v>142.41999999999999</v>
      </c>
      <c r="AH230" s="110">
        <f t="shared" si="40"/>
        <v>174.9</v>
      </c>
      <c r="AI230" s="110">
        <f t="shared" si="41"/>
        <v>188.89</v>
      </c>
      <c r="AJ230" s="123">
        <v>42783</v>
      </c>
      <c r="AK230" s="123">
        <v>42786</v>
      </c>
      <c r="AL230" s="89"/>
      <c r="AM230" s="86" t="s">
        <v>17281</v>
      </c>
      <c r="AN230" s="86"/>
      <c r="AO230" s="122" t="s">
        <v>16596</v>
      </c>
      <c r="AP230" s="88">
        <v>0</v>
      </c>
      <c r="AQ230" s="73"/>
      <c r="AR230" s="108"/>
      <c r="AS230" s="120">
        <v>43028</v>
      </c>
    </row>
    <row r="231" spans="1:45" s="3" customFormat="1" ht="44.25" customHeight="1" x14ac:dyDescent="0.2">
      <c r="A231" s="88">
        <v>8699556981011</v>
      </c>
      <c r="B231" s="88" t="s">
        <v>7651</v>
      </c>
      <c r="C231" s="88" t="s">
        <v>14847</v>
      </c>
      <c r="D231" s="89" t="s">
        <v>15124</v>
      </c>
      <c r="E231" s="90" t="s">
        <v>15124</v>
      </c>
      <c r="F231" s="92">
        <v>1</v>
      </c>
      <c r="G231" s="90">
        <v>2</v>
      </c>
      <c r="H231" s="90">
        <v>1</v>
      </c>
      <c r="I231" s="90"/>
      <c r="J231" s="90"/>
      <c r="K231" s="90"/>
      <c r="L231" s="87" t="s">
        <v>6942</v>
      </c>
      <c r="M231" s="87" t="s">
        <v>4660</v>
      </c>
      <c r="N231" s="90" t="s">
        <v>4753</v>
      </c>
      <c r="O231" s="90">
        <v>1200</v>
      </c>
      <c r="P231" s="90" t="s">
        <v>7427</v>
      </c>
      <c r="Q231" s="90">
        <v>1</v>
      </c>
      <c r="R231" s="116" t="s">
        <v>17028</v>
      </c>
      <c r="S231" s="93" t="s">
        <v>10785</v>
      </c>
      <c r="T231" s="90" t="s">
        <v>10742</v>
      </c>
      <c r="U231" s="117">
        <v>452.29</v>
      </c>
      <c r="V231" s="117">
        <v>452.29</v>
      </c>
      <c r="W231" s="117">
        <v>452.29</v>
      </c>
      <c r="X231" s="90" t="s">
        <v>10742</v>
      </c>
      <c r="Y231" s="56"/>
      <c r="Z231" s="88">
        <v>0</v>
      </c>
      <c r="AA231" s="113">
        <v>1165.21</v>
      </c>
      <c r="AB231" s="110"/>
      <c r="AC231" s="118">
        <v>1165.21</v>
      </c>
      <c r="AD231" s="110">
        <v>1196.1099999999999</v>
      </c>
      <c r="AE231" s="110">
        <v>1357.79</v>
      </c>
      <c r="AF231" s="110">
        <v>1466.41</v>
      </c>
      <c r="AG231" s="110">
        <f t="shared" si="39"/>
        <v>1196.1099999999999</v>
      </c>
      <c r="AH231" s="110">
        <f t="shared" si="40"/>
        <v>1357.79</v>
      </c>
      <c r="AI231" s="110">
        <f t="shared" si="41"/>
        <v>1466.41</v>
      </c>
      <c r="AJ231" s="123">
        <v>42783</v>
      </c>
      <c r="AK231" s="123">
        <v>42786</v>
      </c>
      <c r="AL231" s="89"/>
      <c r="AM231" s="86" t="s">
        <v>17281</v>
      </c>
      <c r="AN231" s="86"/>
      <c r="AO231" s="122" t="s">
        <v>16676</v>
      </c>
      <c r="AP231" s="88">
        <v>0</v>
      </c>
      <c r="AQ231" s="130"/>
      <c r="AR231" s="108"/>
      <c r="AS231" s="120">
        <v>43028</v>
      </c>
    </row>
    <row r="232" spans="1:45" s="3" customFormat="1" ht="44.25" customHeight="1" x14ac:dyDescent="0.2">
      <c r="A232" s="88">
        <v>8699536090955</v>
      </c>
      <c r="B232" s="88" t="s">
        <v>7904</v>
      </c>
      <c r="C232" s="88" t="s">
        <v>14849</v>
      </c>
      <c r="D232" s="89" t="s">
        <v>17024</v>
      </c>
      <c r="E232" s="90" t="s">
        <v>17024</v>
      </c>
      <c r="F232" s="92">
        <v>0</v>
      </c>
      <c r="G232" s="92">
        <v>1</v>
      </c>
      <c r="H232" s="90">
        <v>1</v>
      </c>
      <c r="I232" s="90"/>
      <c r="J232" s="90"/>
      <c r="K232" s="90"/>
      <c r="L232" s="87" t="s">
        <v>3573</v>
      </c>
      <c r="M232" s="87" t="s">
        <v>3566</v>
      </c>
      <c r="N232" s="90" t="s">
        <v>5539</v>
      </c>
      <c r="O232" s="90">
        <v>75</v>
      </c>
      <c r="P232" s="90" t="s">
        <v>7423</v>
      </c>
      <c r="Q232" s="90">
        <v>90</v>
      </c>
      <c r="R232" s="90" t="s">
        <v>17026</v>
      </c>
      <c r="S232" s="93" t="s">
        <v>10744</v>
      </c>
      <c r="T232" s="90" t="s">
        <v>11416</v>
      </c>
      <c r="U232" s="117">
        <v>34.61</v>
      </c>
      <c r="V232" s="117">
        <v>164.7</v>
      </c>
      <c r="W232" s="117">
        <v>34.61</v>
      </c>
      <c r="X232" s="90" t="s">
        <v>11416</v>
      </c>
      <c r="Y232" s="56"/>
      <c r="Z232" s="88">
        <v>0</v>
      </c>
      <c r="AA232" s="113">
        <v>67.78</v>
      </c>
      <c r="AB232" s="110"/>
      <c r="AC232" s="118">
        <v>67.78</v>
      </c>
      <c r="AD232" s="110">
        <v>73.12</v>
      </c>
      <c r="AE232" s="110">
        <v>91.4</v>
      </c>
      <c r="AF232" s="110">
        <v>98.71</v>
      </c>
      <c r="AG232" s="110">
        <f t="shared" si="39"/>
        <v>73.12</v>
      </c>
      <c r="AH232" s="110">
        <f t="shared" si="40"/>
        <v>91.4</v>
      </c>
      <c r="AI232" s="110">
        <f t="shared" si="41"/>
        <v>98.71</v>
      </c>
      <c r="AJ232" s="123">
        <v>42783</v>
      </c>
      <c r="AK232" s="123">
        <v>42786</v>
      </c>
      <c r="AL232" s="89"/>
      <c r="AM232" s="86" t="s">
        <v>17281</v>
      </c>
      <c r="AN232" s="86"/>
      <c r="AO232" s="122" t="s">
        <v>16663</v>
      </c>
      <c r="AP232" s="88">
        <v>0</v>
      </c>
      <c r="AQ232" s="130"/>
      <c r="AR232" s="108"/>
      <c r="AS232" s="120">
        <v>43028</v>
      </c>
    </row>
    <row r="233" spans="1:45" s="3" customFormat="1" ht="44.25" customHeight="1" x14ac:dyDescent="0.15">
      <c r="A233" s="88">
        <v>8697473096665</v>
      </c>
      <c r="B233" s="88" t="s">
        <v>7791</v>
      </c>
      <c r="C233" s="88" t="s">
        <v>14466</v>
      </c>
      <c r="D233" s="89" t="s">
        <v>17024</v>
      </c>
      <c r="E233" s="90" t="s">
        <v>17024</v>
      </c>
      <c r="F233" s="92">
        <v>0</v>
      </c>
      <c r="G233" s="92">
        <v>1</v>
      </c>
      <c r="H233" s="90">
        <v>1</v>
      </c>
      <c r="I233" s="90"/>
      <c r="J233" s="90"/>
      <c r="K233" s="90"/>
      <c r="L233" s="87" t="s">
        <v>10573</v>
      </c>
      <c r="M233" s="87" t="s">
        <v>1779</v>
      </c>
      <c r="N233" s="90" t="s">
        <v>7620</v>
      </c>
      <c r="O233" s="90">
        <v>10</v>
      </c>
      <c r="P233" s="90" t="s">
        <v>7423</v>
      </c>
      <c r="Q233" s="90">
        <v>28</v>
      </c>
      <c r="R233" s="90" t="s">
        <v>17026</v>
      </c>
      <c r="S233" s="93" t="s">
        <v>10744</v>
      </c>
      <c r="T233" s="90" t="s">
        <v>10742</v>
      </c>
      <c r="U233" s="117">
        <v>16.37</v>
      </c>
      <c r="V233" s="117">
        <v>16.37</v>
      </c>
      <c r="W233" s="117">
        <v>9.82</v>
      </c>
      <c r="X233" s="90" t="s">
        <v>10742</v>
      </c>
      <c r="Y233" s="56"/>
      <c r="Z233" s="88">
        <v>0</v>
      </c>
      <c r="AA233" s="110">
        <v>15.49</v>
      </c>
      <c r="AB233" s="110"/>
      <c r="AC233" s="118">
        <v>15.49</v>
      </c>
      <c r="AD233" s="110">
        <v>16.82</v>
      </c>
      <c r="AE233" s="110">
        <v>21.03</v>
      </c>
      <c r="AF233" s="110">
        <v>22.71</v>
      </c>
      <c r="AG233" s="110">
        <f t="shared" si="39"/>
        <v>16.82</v>
      </c>
      <c r="AH233" s="110">
        <f t="shared" si="40"/>
        <v>21.03</v>
      </c>
      <c r="AI233" s="110">
        <f t="shared" si="41"/>
        <v>22.71</v>
      </c>
      <c r="AJ233" s="123">
        <v>42783</v>
      </c>
      <c r="AK233" s="123">
        <v>42786</v>
      </c>
      <c r="AL233" s="89"/>
      <c r="AM233" s="86" t="s">
        <v>17281</v>
      </c>
      <c r="AN233" s="86"/>
      <c r="AO233" s="122" t="s">
        <v>16616</v>
      </c>
      <c r="AP233" s="88">
        <v>0</v>
      </c>
      <c r="AQ233" s="87"/>
      <c r="AR233" s="108"/>
      <c r="AS233" s="120">
        <v>43028</v>
      </c>
    </row>
    <row r="234" spans="1:45" s="3" customFormat="1" ht="44.25" customHeight="1" x14ac:dyDescent="0.15">
      <c r="A234" s="88">
        <v>8699536091457</v>
      </c>
      <c r="B234" s="88" t="s">
        <v>7791</v>
      </c>
      <c r="C234" s="88" t="s">
        <v>14466</v>
      </c>
      <c r="D234" s="89" t="s">
        <v>17024</v>
      </c>
      <c r="E234" s="90" t="s">
        <v>17024</v>
      </c>
      <c r="F234" s="92">
        <v>0</v>
      </c>
      <c r="G234" s="92">
        <v>1</v>
      </c>
      <c r="H234" s="90">
        <v>1</v>
      </c>
      <c r="I234" s="90"/>
      <c r="J234" s="90"/>
      <c r="K234" s="90"/>
      <c r="L234" s="87" t="s">
        <v>1796</v>
      </c>
      <c r="M234" s="87" t="s">
        <v>1779</v>
      </c>
      <c r="N234" s="90" t="s">
        <v>5539</v>
      </c>
      <c r="O234" s="90">
        <v>10</v>
      </c>
      <c r="P234" s="90" t="s">
        <v>7423</v>
      </c>
      <c r="Q234" s="90">
        <v>90</v>
      </c>
      <c r="R234" s="90" t="s">
        <v>17026</v>
      </c>
      <c r="S234" s="93" t="s">
        <v>10744</v>
      </c>
      <c r="T234" s="90" t="s">
        <v>5831</v>
      </c>
      <c r="U234" s="117">
        <v>56.06</v>
      </c>
      <c r="V234" s="117">
        <v>56.06</v>
      </c>
      <c r="W234" s="117">
        <v>33.630000000000003</v>
      </c>
      <c r="X234" s="90" t="s">
        <v>5831</v>
      </c>
      <c r="Y234" s="56"/>
      <c r="Z234" s="88">
        <v>0</v>
      </c>
      <c r="AA234" s="110">
        <v>73.569999999999993</v>
      </c>
      <c r="AB234" s="110"/>
      <c r="AC234" s="118">
        <v>73.569999999999993</v>
      </c>
      <c r="AD234" s="110">
        <v>79.31</v>
      </c>
      <c r="AE234" s="110">
        <v>99.14</v>
      </c>
      <c r="AF234" s="110">
        <v>107.08</v>
      </c>
      <c r="AG234" s="110">
        <f t="shared" si="39"/>
        <v>79.31</v>
      </c>
      <c r="AH234" s="110">
        <f t="shared" si="40"/>
        <v>99.14</v>
      </c>
      <c r="AI234" s="110">
        <f t="shared" si="41"/>
        <v>107.08</v>
      </c>
      <c r="AJ234" s="123">
        <v>42783</v>
      </c>
      <c r="AK234" s="123">
        <v>42786</v>
      </c>
      <c r="AL234" s="89"/>
      <c r="AM234" s="86" t="s">
        <v>17281</v>
      </c>
      <c r="AN234" s="86"/>
      <c r="AO234" s="122" t="s">
        <v>16609</v>
      </c>
      <c r="AP234" s="88">
        <v>0</v>
      </c>
      <c r="AQ234" s="73"/>
      <c r="AR234" s="108"/>
      <c r="AS234" s="120">
        <v>43028</v>
      </c>
    </row>
    <row r="235" spans="1:45" s="3" customFormat="1" ht="44.25" customHeight="1" x14ac:dyDescent="0.2">
      <c r="A235" s="88">
        <v>8699738981082</v>
      </c>
      <c r="B235" s="88" t="s">
        <v>7718</v>
      </c>
      <c r="C235" s="88" t="s">
        <v>14708</v>
      </c>
      <c r="D235" s="89" t="s">
        <v>15124</v>
      </c>
      <c r="E235" s="90" t="s">
        <v>15124</v>
      </c>
      <c r="F235" s="92">
        <v>1</v>
      </c>
      <c r="G235" s="92">
        <v>2</v>
      </c>
      <c r="H235" s="90">
        <v>1</v>
      </c>
      <c r="I235" s="90"/>
      <c r="J235" s="90"/>
      <c r="K235" s="90"/>
      <c r="L235" s="87" t="s">
        <v>11535</v>
      </c>
      <c r="M235" s="87" t="s">
        <v>3993</v>
      </c>
      <c r="N235" s="90" t="s">
        <v>16124</v>
      </c>
      <c r="O235" s="90">
        <v>200</v>
      </c>
      <c r="P235" s="90" t="s">
        <v>7427</v>
      </c>
      <c r="Q235" s="90">
        <v>1</v>
      </c>
      <c r="R235" s="101" t="s">
        <v>17027</v>
      </c>
      <c r="S235" s="93" t="s">
        <v>10785</v>
      </c>
      <c r="T235" s="90" t="s">
        <v>5822</v>
      </c>
      <c r="U235" s="117">
        <v>140</v>
      </c>
      <c r="V235" s="117">
        <v>140</v>
      </c>
      <c r="W235" s="117">
        <v>140</v>
      </c>
      <c r="X235" s="90" t="s">
        <v>5822</v>
      </c>
      <c r="Y235" s="56"/>
      <c r="Z235" s="88">
        <v>0</v>
      </c>
      <c r="AA235" s="110">
        <v>251.99</v>
      </c>
      <c r="AB235" s="110"/>
      <c r="AC235" s="118">
        <v>251.99</v>
      </c>
      <c r="AD235" s="110">
        <v>264.62</v>
      </c>
      <c r="AE235" s="110">
        <v>314.52999999999997</v>
      </c>
      <c r="AF235" s="110">
        <v>339.69</v>
      </c>
      <c r="AG235" s="110">
        <f t="shared" si="39"/>
        <v>264.62</v>
      </c>
      <c r="AH235" s="110">
        <f t="shared" si="40"/>
        <v>314.52999999999997</v>
      </c>
      <c r="AI235" s="110">
        <f t="shared" si="41"/>
        <v>339.69</v>
      </c>
      <c r="AJ235" s="123">
        <v>42783</v>
      </c>
      <c r="AK235" s="123">
        <v>42786</v>
      </c>
      <c r="AL235" s="89"/>
      <c r="AM235" s="86" t="s">
        <v>17281</v>
      </c>
      <c r="AN235" s="86"/>
      <c r="AO235" s="122" t="s">
        <v>16674</v>
      </c>
      <c r="AP235" s="88">
        <v>0</v>
      </c>
      <c r="AQ235" s="130"/>
      <c r="AR235" s="108"/>
      <c r="AS235" s="120">
        <v>43028</v>
      </c>
    </row>
    <row r="236" spans="1:45" s="3" customFormat="1" ht="44.25" customHeight="1" x14ac:dyDescent="0.15">
      <c r="A236" s="88">
        <v>8699523090234</v>
      </c>
      <c r="B236" s="88" t="s">
        <v>7670</v>
      </c>
      <c r="C236" s="88" t="s">
        <v>14934</v>
      </c>
      <c r="D236" s="89" t="s">
        <v>17024</v>
      </c>
      <c r="E236" s="90" t="s">
        <v>17024</v>
      </c>
      <c r="F236" s="92">
        <v>0</v>
      </c>
      <c r="G236" s="92">
        <v>1</v>
      </c>
      <c r="H236" s="90">
        <v>1</v>
      </c>
      <c r="I236" s="90"/>
      <c r="J236" s="90"/>
      <c r="K236" s="90"/>
      <c r="L236" s="87" t="s">
        <v>4925</v>
      </c>
      <c r="M236" s="87" t="s">
        <v>4895</v>
      </c>
      <c r="N236" s="90" t="s">
        <v>5416</v>
      </c>
      <c r="O236" s="90">
        <v>10</v>
      </c>
      <c r="P236" s="90" t="s">
        <v>7423</v>
      </c>
      <c r="Q236" s="90">
        <v>90</v>
      </c>
      <c r="R236" s="90" t="s">
        <v>17026</v>
      </c>
      <c r="S236" s="93" t="s">
        <v>10744</v>
      </c>
      <c r="T236" s="93" t="s">
        <v>5831</v>
      </c>
      <c r="U236" s="117">
        <v>27</v>
      </c>
      <c r="V236" s="117">
        <v>40.19</v>
      </c>
      <c r="W236" s="117">
        <v>24.11</v>
      </c>
      <c r="X236" s="93" t="s">
        <v>5831</v>
      </c>
      <c r="Y236" s="56"/>
      <c r="Z236" s="88">
        <v>0</v>
      </c>
      <c r="AA236" s="110">
        <v>34.96</v>
      </c>
      <c r="AB236" s="110"/>
      <c r="AC236" s="118">
        <v>34.96</v>
      </c>
      <c r="AD236" s="110">
        <v>37.85</v>
      </c>
      <c r="AE236" s="110">
        <v>47.32</v>
      </c>
      <c r="AF236" s="110">
        <v>51.1</v>
      </c>
      <c r="AG236" s="110">
        <f t="shared" si="39"/>
        <v>37.85</v>
      </c>
      <c r="AH236" s="110">
        <f t="shared" si="40"/>
        <v>47.32</v>
      </c>
      <c r="AI236" s="110">
        <f t="shared" si="41"/>
        <v>51.1</v>
      </c>
      <c r="AJ236" s="123">
        <v>42783</v>
      </c>
      <c r="AK236" s="123">
        <v>42786</v>
      </c>
      <c r="AL236" s="89"/>
      <c r="AM236" s="86" t="s">
        <v>17281</v>
      </c>
      <c r="AN236" s="86"/>
      <c r="AO236" s="122" t="s">
        <v>16639</v>
      </c>
      <c r="AP236" s="88">
        <v>0</v>
      </c>
      <c r="AQ236" s="73"/>
      <c r="AR236" s="108"/>
      <c r="AS236" s="120">
        <v>43028</v>
      </c>
    </row>
    <row r="237" spans="1:45" s="3" customFormat="1" ht="44.25" customHeight="1" x14ac:dyDescent="0.15">
      <c r="A237" s="88">
        <v>8699572270090</v>
      </c>
      <c r="B237" s="88" t="s">
        <v>7651</v>
      </c>
      <c r="C237" s="88" t="s">
        <v>17395</v>
      </c>
      <c r="D237" s="89" t="s">
        <v>15124</v>
      </c>
      <c r="E237" s="90" t="s">
        <v>15124</v>
      </c>
      <c r="F237" s="107" t="s">
        <v>15557</v>
      </c>
      <c r="G237" s="90">
        <v>2</v>
      </c>
      <c r="H237" s="90">
        <v>1</v>
      </c>
      <c r="I237" s="90"/>
      <c r="J237" s="90"/>
      <c r="K237" s="90"/>
      <c r="L237" s="87" t="s">
        <v>12980</v>
      </c>
      <c r="M237" s="87" t="s">
        <v>4660</v>
      </c>
      <c r="N237" s="90" t="s">
        <v>5462</v>
      </c>
      <c r="O237" s="90">
        <v>1000</v>
      </c>
      <c r="P237" s="90" t="s">
        <v>7427</v>
      </c>
      <c r="Q237" s="90">
        <v>1</v>
      </c>
      <c r="R237" s="116" t="s">
        <v>17028</v>
      </c>
      <c r="S237" s="93" t="s">
        <v>10785</v>
      </c>
      <c r="T237" s="93" t="s">
        <v>10742</v>
      </c>
      <c r="U237" s="117">
        <v>689.46</v>
      </c>
      <c r="V237" s="117">
        <v>689.46</v>
      </c>
      <c r="W237" s="117">
        <v>689.46</v>
      </c>
      <c r="X237" s="93" t="s">
        <v>10742</v>
      </c>
      <c r="Y237" s="56"/>
      <c r="Z237" s="88">
        <v>0</v>
      </c>
      <c r="AA237" s="110">
        <v>1733.12</v>
      </c>
      <c r="AB237" s="110"/>
      <c r="AC237" s="118">
        <v>1733.12</v>
      </c>
      <c r="AD237" s="110">
        <v>1775.38</v>
      </c>
      <c r="AE237" s="110">
        <v>2006.57</v>
      </c>
      <c r="AF237" s="110">
        <v>2167.1</v>
      </c>
      <c r="AG237" s="110">
        <f t="shared" si="39"/>
        <v>1775.38</v>
      </c>
      <c r="AH237" s="110">
        <f t="shared" si="40"/>
        <v>2006.57</v>
      </c>
      <c r="AI237" s="110">
        <f t="shared" si="41"/>
        <v>2167.1</v>
      </c>
      <c r="AJ237" s="123">
        <v>42811</v>
      </c>
      <c r="AK237" s="123">
        <v>42815</v>
      </c>
      <c r="AL237" s="89"/>
      <c r="AM237" s="86" t="s">
        <v>17281</v>
      </c>
      <c r="AN237" s="86"/>
      <c r="AO237" s="122" t="s">
        <v>17042</v>
      </c>
      <c r="AP237" s="88">
        <v>0</v>
      </c>
      <c r="AQ237" s="73"/>
      <c r="AR237" s="108"/>
      <c r="AS237" s="120">
        <v>43028</v>
      </c>
    </row>
    <row r="238" spans="1:45" s="3" customFormat="1" ht="44.25" customHeight="1" x14ac:dyDescent="0.15">
      <c r="A238" s="88">
        <v>8699536091488</v>
      </c>
      <c r="B238" s="88" t="s">
        <v>7791</v>
      </c>
      <c r="C238" s="88" t="s">
        <v>14466</v>
      </c>
      <c r="D238" s="89" t="s">
        <v>17024</v>
      </c>
      <c r="E238" s="90" t="s">
        <v>17024</v>
      </c>
      <c r="F238" s="92">
        <v>0</v>
      </c>
      <c r="G238" s="92">
        <v>1</v>
      </c>
      <c r="H238" s="90">
        <v>1</v>
      </c>
      <c r="I238" s="90"/>
      <c r="J238" s="90"/>
      <c r="K238" s="90"/>
      <c r="L238" s="87" t="s">
        <v>1805</v>
      </c>
      <c r="M238" s="87" t="s">
        <v>1779</v>
      </c>
      <c r="N238" s="90" t="s">
        <v>5539</v>
      </c>
      <c r="O238" s="90">
        <v>40</v>
      </c>
      <c r="P238" s="90" t="s">
        <v>7423</v>
      </c>
      <c r="Q238" s="90">
        <v>28</v>
      </c>
      <c r="R238" s="90" t="s">
        <v>17026</v>
      </c>
      <c r="S238" s="93" t="s">
        <v>10744</v>
      </c>
      <c r="T238" s="90" t="s">
        <v>10742</v>
      </c>
      <c r="U238" s="117">
        <v>30.54</v>
      </c>
      <c r="V238" s="117">
        <v>30.54</v>
      </c>
      <c r="W238" s="117">
        <v>18.32</v>
      </c>
      <c r="X238" s="90" t="s">
        <v>10742</v>
      </c>
      <c r="Y238" s="56"/>
      <c r="Z238" s="88">
        <v>0</v>
      </c>
      <c r="AA238" s="113">
        <v>39.93</v>
      </c>
      <c r="AB238" s="110"/>
      <c r="AC238" s="118">
        <v>39.93</v>
      </c>
      <c r="AD238" s="110">
        <v>43.22</v>
      </c>
      <c r="AE238" s="110">
        <v>54.03</v>
      </c>
      <c r="AF238" s="110">
        <v>58.35</v>
      </c>
      <c r="AG238" s="110">
        <f t="shared" si="39"/>
        <v>43.22</v>
      </c>
      <c r="AH238" s="110">
        <f t="shared" si="40"/>
        <v>54.03</v>
      </c>
      <c r="AI238" s="110">
        <f t="shared" si="41"/>
        <v>58.35</v>
      </c>
      <c r="AJ238" s="123">
        <v>42783</v>
      </c>
      <c r="AK238" s="123">
        <v>42786</v>
      </c>
      <c r="AL238" s="89"/>
      <c r="AM238" s="86" t="s">
        <v>17281</v>
      </c>
      <c r="AN238" s="86"/>
      <c r="AO238" s="122" t="s">
        <v>16617</v>
      </c>
      <c r="AP238" s="88">
        <v>0</v>
      </c>
      <c r="AQ238" s="73"/>
      <c r="AR238" s="108"/>
      <c r="AS238" s="120">
        <v>43028</v>
      </c>
    </row>
    <row r="239" spans="1:45" s="3" customFormat="1" ht="44.25" customHeight="1" x14ac:dyDescent="0.2">
      <c r="A239" s="88">
        <v>8699262090441</v>
      </c>
      <c r="B239" s="88" t="s">
        <v>8090</v>
      </c>
      <c r="C239" s="88" t="s">
        <v>14443</v>
      </c>
      <c r="D239" s="89" t="s">
        <v>17024</v>
      </c>
      <c r="E239" s="90" t="s">
        <v>17024</v>
      </c>
      <c r="F239" s="92">
        <v>0</v>
      </c>
      <c r="G239" s="92">
        <v>1</v>
      </c>
      <c r="H239" s="90">
        <v>1</v>
      </c>
      <c r="I239" s="90"/>
      <c r="J239" s="90"/>
      <c r="K239" s="90"/>
      <c r="L239" s="87" t="s">
        <v>10923</v>
      </c>
      <c r="M239" s="87" t="s">
        <v>1267</v>
      </c>
      <c r="N239" s="90" t="s">
        <v>9213</v>
      </c>
      <c r="O239" s="90">
        <v>10</v>
      </c>
      <c r="P239" s="90" t="s">
        <v>7423</v>
      </c>
      <c r="Q239" s="90">
        <v>30</v>
      </c>
      <c r="R239" s="90" t="s">
        <v>17026</v>
      </c>
      <c r="S239" s="93" t="s">
        <v>10744</v>
      </c>
      <c r="T239" s="93" t="s">
        <v>5831</v>
      </c>
      <c r="U239" s="117">
        <v>22.19</v>
      </c>
      <c r="V239" s="117">
        <v>26.1</v>
      </c>
      <c r="W239" s="117">
        <v>15.66</v>
      </c>
      <c r="X239" s="93" t="s">
        <v>5831</v>
      </c>
      <c r="Y239" s="56"/>
      <c r="Z239" s="88">
        <v>0</v>
      </c>
      <c r="AA239" s="110">
        <v>36.65</v>
      </c>
      <c r="AB239" s="110"/>
      <c r="AC239" s="118">
        <v>36.65</v>
      </c>
      <c r="AD239" s="110">
        <v>39.68</v>
      </c>
      <c r="AE239" s="110">
        <v>49.6</v>
      </c>
      <c r="AF239" s="110">
        <v>53.57</v>
      </c>
      <c r="AG239" s="110">
        <f t="shared" si="39"/>
        <v>39.68</v>
      </c>
      <c r="AH239" s="110">
        <f t="shared" si="40"/>
        <v>49.6</v>
      </c>
      <c r="AI239" s="110">
        <f t="shared" si="41"/>
        <v>53.57</v>
      </c>
      <c r="AJ239" s="123">
        <v>42783</v>
      </c>
      <c r="AK239" s="123">
        <v>42786</v>
      </c>
      <c r="AL239" s="89"/>
      <c r="AM239" s="86" t="s">
        <v>17281</v>
      </c>
      <c r="AN239" s="86"/>
      <c r="AO239" s="122" t="s">
        <v>16615</v>
      </c>
      <c r="AP239" s="88">
        <v>0</v>
      </c>
      <c r="AQ239" s="129"/>
      <c r="AR239" s="108"/>
      <c r="AS239" s="120">
        <v>43028</v>
      </c>
    </row>
    <row r="240" spans="1:45" s="3" customFormat="1" ht="44.25" customHeight="1" x14ac:dyDescent="0.15">
      <c r="A240" s="88">
        <v>8699556981127</v>
      </c>
      <c r="B240" s="88" t="s">
        <v>7858</v>
      </c>
      <c r="C240" s="88" t="s">
        <v>14690</v>
      </c>
      <c r="D240" s="89" t="s">
        <v>15124</v>
      </c>
      <c r="E240" s="90" t="s">
        <v>15124</v>
      </c>
      <c r="F240" s="90">
        <v>5</v>
      </c>
      <c r="G240" s="90">
        <v>2</v>
      </c>
      <c r="H240" s="90">
        <v>1</v>
      </c>
      <c r="I240" s="90"/>
      <c r="J240" s="90"/>
      <c r="K240" s="90"/>
      <c r="L240" s="97" t="s">
        <v>13891</v>
      </c>
      <c r="M240" s="87" t="s">
        <v>6750</v>
      </c>
      <c r="N240" s="90" t="s">
        <v>4753</v>
      </c>
      <c r="O240" s="89">
        <v>10</v>
      </c>
      <c r="P240" s="90" t="s">
        <v>8992</v>
      </c>
      <c r="Q240" s="89">
        <v>100</v>
      </c>
      <c r="R240" s="88" t="s">
        <v>17027</v>
      </c>
      <c r="S240" s="93" t="s">
        <v>10785</v>
      </c>
      <c r="T240" s="90" t="s">
        <v>5822</v>
      </c>
      <c r="U240" s="117">
        <v>707.9</v>
      </c>
      <c r="V240" s="117">
        <v>707.9</v>
      </c>
      <c r="W240" s="117">
        <v>707.9</v>
      </c>
      <c r="X240" s="90" t="s">
        <v>5822</v>
      </c>
      <c r="Y240" s="56"/>
      <c r="Z240" s="88">
        <v>3</v>
      </c>
      <c r="AA240" s="110">
        <v>3796.88</v>
      </c>
      <c r="AB240" s="110">
        <f>TRUNC((AA240/4.8941*4.9677),2)</f>
        <v>3853.97</v>
      </c>
      <c r="AC240" s="118">
        <v>3853.97</v>
      </c>
      <c r="AD240" s="100">
        <f>IF(Z240=2,AC240*1.08,IF(AC240&lt;=10,(AC240*1.09),IF(AC240&lt;=50,(10*1.09)+((AC240-10)*1.08),IF(AC240&lt;=100,(10*1.09)+((50-10)*1.08)+((AC240-50)*1.07),IF(AC240&lt;=200,(10*1.09)+((50-10)*1.08)+((100-50)*1.07)+((AC240-100)*1.04),(10*1.09)+((50-10)*1.08)+((100-50)*1.07)+((200-100)*1.04)+((AC240-200)*1.02))))))</f>
        <v>3938.6493999999998</v>
      </c>
      <c r="AE240" s="100">
        <f>IF(Z240=1,AD240*1.08,IF(Z240=2,0,IF(AC240&lt;=100,(AD240*1.25),IF(AC240&lt;=200,134.5+((AC240-100)*1.04*1.16),255.14+((AC240-200)*1.02*1.12)))))</f>
        <v>4429.4353280000005</v>
      </c>
      <c r="AF240" s="100">
        <f>IF(Z240=1,0,(AE240*1.08))</f>
        <v>4783.7901542400004</v>
      </c>
      <c r="AG240" s="110">
        <f t="shared" si="39"/>
        <v>3938.64</v>
      </c>
      <c r="AH240" s="110">
        <f t="shared" si="40"/>
        <v>4429.43</v>
      </c>
      <c r="AI240" s="110">
        <f t="shared" si="41"/>
        <v>4783.79</v>
      </c>
      <c r="AJ240" s="123">
        <v>43196</v>
      </c>
      <c r="AK240" s="123">
        <v>43200</v>
      </c>
      <c r="AL240" s="89">
        <v>1</v>
      </c>
      <c r="AM240" s="89" t="s">
        <v>18374</v>
      </c>
      <c r="AN240" s="89"/>
      <c r="AO240" s="21" t="s">
        <v>18372</v>
      </c>
      <c r="AP240" s="21" t="s">
        <v>18372</v>
      </c>
      <c r="AQ240" s="122"/>
      <c r="AR240" s="122"/>
      <c r="AS240" s="123">
        <v>43203</v>
      </c>
    </row>
    <row r="241" spans="1:45" s="3" customFormat="1" ht="44.25" customHeight="1" x14ac:dyDescent="0.15">
      <c r="A241" s="88">
        <v>8699502121201</v>
      </c>
      <c r="B241" s="88" t="s">
        <v>7739</v>
      </c>
      <c r="C241" s="88" t="s">
        <v>14899</v>
      </c>
      <c r="D241" s="89" t="s">
        <v>15124</v>
      </c>
      <c r="E241" s="90" t="s">
        <v>17015</v>
      </c>
      <c r="F241" s="92">
        <v>4</v>
      </c>
      <c r="G241" s="92">
        <v>1</v>
      </c>
      <c r="H241" s="92">
        <v>2</v>
      </c>
      <c r="I241" s="92"/>
      <c r="J241" s="92"/>
      <c r="K241" s="92"/>
      <c r="L241" s="87" t="s">
        <v>4036</v>
      </c>
      <c r="M241" s="87" t="s">
        <v>6904</v>
      </c>
      <c r="N241" s="90" t="s">
        <v>7015</v>
      </c>
      <c r="O241" s="90">
        <v>10</v>
      </c>
      <c r="P241" s="90" t="s">
        <v>7423</v>
      </c>
      <c r="Q241" s="90">
        <v>20</v>
      </c>
      <c r="R241" s="90" t="s">
        <v>17026</v>
      </c>
      <c r="S241" s="93" t="s">
        <v>10744</v>
      </c>
      <c r="T241" s="90" t="s">
        <v>10567</v>
      </c>
      <c r="U241" s="117">
        <v>1.3</v>
      </c>
      <c r="V241" s="117">
        <v>1.3</v>
      </c>
      <c r="W241" s="117">
        <v>0</v>
      </c>
      <c r="X241" s="90" t="s">
        <v>10567</v>
      </c>
      <c r="Y241" s="56"/>
      <c r="Z241" s="88">
        <v>0</v>
      </c>
      <c r="AA241" s="110">
        <v>3.04</v>
      </c>
      <c r="AB241" s="110"/>
      <c r="AC241" s="118">
        <v>3.04</v>
      </c>
      <c r="AD241" s="110">
        <v>3.31</v>
      </c>
      <c r="AE241" s="110">
        <v>4.1399999999999997</v>
      </c>
      <c r="AF241" s="110">
        <v>4.47</v>
      </c>
      <c r="AG241" s="110">
        <f t="shared" si="39"/>
        <v>3.31</v>
      </c>
      <c r="AH241" s="110">
        <f t="shared" si="40"/>
        <v>4.1399999999999997</v>
      </c>
      <c r="AI241" s="110">
        <f t="shared" si="41"/>
        <v>4.47</v>
      </c>
      <c r="AJ241" s="123">
        <v>42783</v>
      </c>
      <c r="AK241" s="123">
        <v>42786</v>
      </c>
      <c r="AL241" s="89"/>
      <c r="AM241" s="86" t="s">
        <v>17281</v>
      </c>
      <c r="AN241" s="86"/>
      <c r="AO241" s="122" t="s">
        <v>16545</v>
      </c>
      <c r="AP241" s="88">
        <v>0</v>
      </c>
      <c r="AQ241" s="131"/>
      <c r="AR241" s="108"/>
      <c r="AS241" s="120">
        <v>43028</v>
      </c>
    </row>
    <row r="242" spans="1:45" s="3" customFormat="1" ht="44.25" customHeight="1" x14ac:dyDescent="0.2">
      <c r="A242" s="88">
        <v>8699580570090</v>
      </c>
      <c r="B242" s="88" t="s">
        <v>8056</v>
      </c>
      <c r="C242" s="88" t="s">
        <v>14357</v>
      </c>
      <c r="D242" s="89" t="s">
        <v>17024</v>
      </c>
      <c r="E242" s="90" t="s">
        <v>17015</v>
      </c>
      <c r="F242" s="92">
        <v>4</v>
      </c>
      <c r="G242" s="90">
        <v>1</v>
      </c>
      <c r="H242" s="92">
        <v>2</v>
      </c>
      <c r="I242" s="92"/>
      <c r="J242" s="92"/>
      <c r="K242" s="92"/>
      <c r="L242" s="87" t="s">
        <v>6977</v>
      </c>
      <c r="M242" s="87" t="s">
        <v>5263</v>
      </c>
      <c r="N242" s="90" t="s">
        <v>6311</v>
      </c>
      <c r="O242" s="90" t="s">
        <v>12078</v>
      </c>
      <c r="P242" s="90" t="s">
        <v>7424</v>
      </c>
      <c r="Q242" s="90">
        <v>100</v>
      </c>
      <c r="R242" s="90" t="s">
        <v>17026</v>
      </c>
      <c r="S242" s="93" t="s">
        <v>10744</v>
      </c>
      <c r="T242" s="90" t="s">
        <v>10567</v>
      </c>
      <c r="U242" s="117">
        <v>2.6999999999999997</v>
      </c>
      <c r="V242" s="117">
        <v>2.6999999999999997</v>
      </c>
      <c r="W242" s="117">
        <v>0</v>
      </c>
      <c r="X242" s="90" t="s">
        <v>10567</v>
      </c>
      <c r="Y242" s="56"/>
      <c r="Z242" s="88">
        <v>0</v>
      </c>
      <c r="AA242" s="110">
        <v>6.3</v>
      </c>
      <c r="AB242" s="110"/>
      <c r="AC242" s="118">
        <v>6.3</v>
      </c>
      <c r="AD242" s="110">
        <v>6.86</v>
      </c>
      <c r="AE242" s="110">
        <v>8.58</v>
      </c>
      <c r="AF242" s="110">
        <v>9.27</v>
      </c>
      <c r="AG242" s="110">
        <f t="shared" si="39"/>
        <v>6.86</v>
      </c>
      <c r="AH242" s="110">
        <f t="shared" si="40"/>
        <v>8.58</v>
      </c>
      <c r="AI242" s="110">
        <f t="shared" si="41"/>
        <v>9.27</v>
      </c>
      <c r="AJ242" s="123">
        <v>42783</v>
      </c>
      <c r="AK242" s="123">
        <v>42786</v>
      </c>
      <c r="AL242" s="89"/>
      <c r="AM242" s="86" t="s">
        <v>17281</v>
      </c>
      <c r="AN242" s="86"/>
      <c r="AO242" s="122" t="s">
        <v>16544</v>
      </c>
      <c r="AP242" s="88">
        <v>0</v>
      </c>
      <c r="AQ242" s="129"/>
      <c r="AR242" s="108"/>
      <c r="AS242" s="120">
        <v>43028</v>
      </c>
    </row>
    <row r="243" spans="1:45" s="3" customFormat="1" ht="44.25" customHeight="1" x14ac:dyDescent="0.15">
      <c r="A243" s="88">
        <v>8699536150369</v>
      </c>
      <c r="B243" s="88" t="s">
        <v>8073</v>
      </c>
      <c r="C243" s="88" t="s">
        <v>14496</v>
      </c>
      <c r="D243" s="89" t="s">
        <v>17024</v>
      </c>
      <c r="E243" s="90" t="s">
        <v>17024</v>
      </c>
      <c r="F243" s="92">
        <v>0</v>
      </c>
      <c r="G243" s="92">
        <v>1</v>
      </c>
      <c r="H243" s="90">
        <v>1</v>
      </c>
      <c r="I243" s="90"/>
      <c r="J243" s="90"/>
      <c r="K243" s="90"/>
      <c r="L243" s="87" t="s">
        <v>8782</v>
      </c>
      <c r="M243" s="87" t="s">
        <v>1558</v>
      </c>
      <c r="N243" s="90" t="s">
        <v>5539</v>
      </c>
      <c r="O243" s="90">
        <v>300</v>
      </c>
      <c r="P243" s="90" t="s">
        <v>7423</v>
      </c>
      <c r="Q243" s="90">
        <v>56</v>
      </c>
      <c r="R243" s="113" t="s">
        <v>17035</v>
      </c>
      <c r="S243" s="93" t="s">
        <v>10744</v>
      </c>
      <c r="T243" s="90" t="s">
        <v>11079</v>
      </c>
      <c r="U243" s="117">
        <v>35.43</v>
      </c>
      <c r="V243" s="117">
        <v>71.63</v>
      </c>
      <c r="W243" s="117">
        <v>35.43</v>
      </c>
      <c r="X243" s="90" t="s">
        <v>11079</v>
      </c>
      <c r="Y243" s="56"/>
      <c r="Z243" s="88">
        <v>0</v>
      </c>
      <c r="AA243" s="113">
        <v>82.98</v>
      </c>
      <c r="AB243" s="110"/>
      <c r="AC243" s="118">
        <v>82.98</v>
      </c>
      <c r="AD243" s="110">
        <v>89.38</v>
      </c>
      <c r="AE243" s="110">
        <v>111.73</v>
      </c>
      <c r="AF243" s="110">
        <v>120.67</v>
      </c>
      <c r="AG243" s="110">
        <f t="shared" si="39"/>
        <v>89.38</v>
      </c>
      <c r="AH243" s="110">
        <f t="shared" si="40"/>
        <v>111.73</v>
      </c>
      <c r="AI243" s="110">
        <f t="shared" si="41"/>
        <v>120.67</v>
      </c>
      <c r="AJ243" s="123">
        <v>42783</v>
      </c>
      <c r="AK243" s="123">
        <v>42786</v>
      </c>
      <c r="AL243" s="89"/>
      <c r="AM243" s="86" t="s">
        <v>17281</v>
      </c>
      <c r="AN243" s="86"/>
      <c r="AO243" s="122" t="s">
        <v>16662</v>
      </c>
      <c r="AP243" s="88">
        <v>0</v>
      </c>
      <c r="AQ243" s="133"/>
      <c r="AR243" s="108"/>
      <c r="AS243" s="120">
        <v>43028</v>
      </c>
    </row>
    <row r="244" spans="1:45" s="3" customFormat="1" ht="44.25" customHeight="1" x14ac:dyDescent="0.15">
      <c r="A244" s="88">
        <v>8699532159151</v>
      </c>
      <c r="B244" s="88" t="s">
        <v>12209</v>
      </c>
      <c r="C244" s="88" t="s">
        <v>14834</v>
      </c>
      <c r="D244" s="89" t="s">
        <v>15124</v>
      </c>
      <c r="E244" s="90" t="s">
        <v>15124</v>
      </c>
      <c r="F244" s="92">
        <v>0</v>
      </c>
      <c r="G244" s="92">
        <v>2</v>
      </c>
      <c r="H244" s="92">
        <v>1</v>
      </c>
      <c r="I244" s="92"/>
      <c r="J244" s="92"/>
      <c r="K244" s="92"/>
      <c r="L244" s="87" t="s">
        <v>12212</v>
      </c>
      <c r="M244" s="87" t="s">
        <v>12211</v>
      </c>
      <c r="N244" s="90" t="s">
        <v>5462</v>
      </c>
      <c r="O244" s="90">
        <v>200</v>
      </c>
      <c r="P244" s="90" t="s">
        <v>7423</v>
      </c>
      <c r="Q244" s="90">
        <v>60</v>
      </c>
      <c r="R244" s="90" t="s">
        <v>17026</v>
      </c>
      <c r="S244" s="93" t="s">
        <v>10785</v>
      </c>
      <c r="T244" s="115" t="s">
        <v>11416</v>
      </c>
      <c r="U244" s="124">
        <v>3785.96</v>
      </c>
      <c r="V244" s="124">
        <v>3785.96</v>
      </c>
      <c r="W244" s="124">
        <v>3785.96</v>
      </c>
      <c r="X244" s="90" t="s">
        <v>11416</v>
      </c>
      <c r="Y244" s="56"/>
      <c r="Z244" s="88">
        <v>0</v>
      </c>
      <c r="AA244" s="110">
        <v>10197.1</v>
      </c>
      <c r="AB244" s="110"/>
      <c r="AC244" s="118">
        <v>9686.07</v>
      </c>
      <c r="AD244" s="100">
        <f>IF(Z244=2,AC244*1.08,IF(AC244&lt;=10,(AC244*1.09),IF(AC244&lt;=50,(10*1.09)+((AC244-10)*1.08),IF(AC244&lt;=100,(10*1.09)+((50-10)*1.08)+((AC244-50)*1.07),IF(AC244&lt;=200,(10*1.09)+((50-10)*1.08)+((100-50)*1.07)+((AC244-100)*1.04),(10*1.09)+((50-10)*1.08)+((100-50)*1.07)+((200-100)*1.04)+((AC244-200)*1.02))))))</f>
        <v>9887.3914000000004</v>
      </c>
      <c r="AE244" s="100">
        <f>IF(Z244=1,AD244*1.08,IF(Z244=2,0,IF(AC244&lt;=100,(AD244*1.25),IF(AC244&lt;=200,134.5+((AC244-100)*1.04*1.16),255.14+((AC244-200)*1.02*1.12)))))</f>
        <v>11092.026368000001</v>
      </c>
      <c r="AF244" s="100">
        <f>IF(Z244=1,0,(AE244*1.08))</f>
        <v>11979.388477440001</v>
      </c>
      <c r="AG244" s="110">
        <f t="shared" si="39"/>
        <v>9887.39</v>
      </c>
      <c r="AH244" s="110">
        <f t="shared" si="40"/>
        <v>11092.02</v>
      </c>
      <c r="AI244" s="110">
        <f t="shared" si="41"/>
        <v>11979.38</v>
      </c>
      <c r="AJ244" s="123">
        <v>43146</v>
      </c>
      <c r="AK244" s="123">
        <v>43150</v>
      </c>
      <c r="AL244" s="89">
        <v>1</v>
      </c>
      <c r="AM244" s="122" t="s">
        <v>18374</v>
      </c>
      <c r="AN244" s="122"/>
      <c r="AO244" s="122" t="s">
        <v>18702</v>
      </c>
      <c r="AP244" s="122" t="s">
        <v>18702</v>
      </c>
      <c r="AQ244" s="122"/>
      <c r="AR244" s="122" t="s">
        <v>16562</v>
      </c>
      <c r="AS244" s="123">
        <v>43255</v>
      </c>
    </row>
    <row r="245" spans="1:45" s="3" customFormat="1" ht="44.25" customHeight="1" x14ac:dyDescent="0.2">
      <c r="A245" s="88">
        <v>8699536011066</v>
      </c>
      <c r="B245" s="88" t="s">
        <v>8063</v>
      </c>
      <c r="C245" s="88" t="s">
        <v>14938</v>
      </c>
      <c r="D245" s="89" t="s">
        <v>17024</v>
      </c>
      <c r="E245" s="90" t="s">
        <v>17024</v>
      </c>
      <c r="F245" s="92">
        <v>0</v>
      </c>
      <c r="G245" s="90">
        <v>1</v>
      </c>
      <c r="H245" s="90">
        <v>1</v>
      </c>
      <c r="I245" s="90"/>
      <c r="J245" s="90"/>
      <c r="K245" s="90"/>
      <c r="L245" s="87" t="s">
        <v>8743</v>
      </c>
      <c r="M245" s="87" t="s">
        <v>4784</v>
      </c>
      <c r="N245" s="90" t="s">
        <v>5539</v>
      </c>
      <c r="O245" s="90">
        <v>30</v>
      </c>
      <c r="P245" s="90" t="s">
        <v>7423</v>
      </c>
      <c r="Q245" s="90">
        <v>28</v>
      </c>
      <c r="R245" s="90" t="s">
        <v>17026</v>
      </c>
      <c r="S245" s="93" t="s">
        <v>10744</v>
      </c>
      <c r="T245" s="93" t="s">
        <v>11416</v>
      </c>
      <c r="U245" s="117">
        <v>86.26</v>
      </c>
      <c r="V245" s="117">
        <v>153.84</v>
      </c>
      <c r="W245" s="117">
        <v>86.26</v>
      </c>
      <c r="X245" s="93" t="s">
        <v>11416</v>
      </c>
      <c r="Y245" s="56"/>
      <c r="Z245" s="88">
        <v>0</v>
      </c>
      <c r="AA245" s="110">
        <v>178.87</v>
      </c>
      <c r="AB245" s="110"/>
      <c r="AC245" s="118">
        <v>178.87</v>
      </c>
      <c r="AD245" s="110">
        <v>189.62</v>
      </c>
      <c r="AE245" s="110">
        <v>229.64</v>
      </c>
      <c r="AF245" s="110">
        <v>248.02</v>
      </c>
      <c r="AG245" s="110">
        <f t="shared" si="39"/>
        <v>189.62</v>
      </c>
      <c r="AH245" s="110">
        <f t="shared" si="40"/>
        <v>229.64</v>
      </c>
      <c r="AI245" s="110">
        <f t="shared" si="41"/>
        <v>248.02</v>
      </c>
      <c r="AJ245" s="123">
        <v>42783</v>
      </c>
      <c r="AK245" s="123">
        <v>42786</v>
      </c>
      <c r="AL245" s="89"/>
      <c r="AM245" s="86" t="s">
        <v>17281</v>
      </c>
      <c r="AN245" s="86"/>
      <c r="AO245" s="122" t="s">
        <v>16609</v>
      </c>
      <c r="AP245" s="88">
        <v>0</v>
      </c>
      <c r="AQ245" s="130"/>
      <c r="AR245" s="108"/>
      <c r="AS245" s="120">
        <v>43028</v>
      </c>
    </row>
    <row r="246" spans="1:45" s="3" customFormat="1" ht="44.25" customHeight="1" x14ac:dyDescent="0.2">
      <c r="A246" s="88">
        <v>8699523580018</v>
      </c>
      <c r="B246" s="88" t="s">
        <v>7692</v>
      </c>
      <c r="C246" s="88" t="s">
        <v>14527</v>
      </c>
      <c r="D246" s="89" t="s">
        <v>17024</v>
      </c>
      <c r="E246" s="90" t="s">
        <v>17015</v>
      </c>
      <c r="F246" s="92">
        <v>4</v>
      </c>
      <c r="G246" s="92">
        <v>1</v>
      </c>
      <c r="H246" s="92">
        <v>2</v>
      </c>
      <c r="I246" s="92"/>
      <c r="J246" s="92"/>
      <c r="K246" s="92"/>
      <c r="L246" s="87" t="s">
        <v>2357</v>
      </c>
      <c r="M246" s="87" t="s">
        <v>2358</v>
      </c>
      <c r="N246" s="90" t="s">
        <v>5416</v>
      </c>
      <c r="O246" s="90">
        <v>120</v>
      </c>
      <c r="P246" s="90" t="s">
        <v>7424</v>
      </c>
      <c r="Q246" s="90">
        <v>150</v>
      </c>
      <c r="R246" s="90" t="s">
        <v>17026</v>
      </c>
      <c r="S246" s="93" t="s">
        <v>10744</v>
      </c>
      <c r="T246" s="90" t="s">
        <v>16361</v>
      </c>
      <c r="U246" s="117">
        <v>4.1399999999999997</v>
      </c>
      <c r="V246" s="117">
        <v>2.29</v>
      </c>
      <c r="W246" s="117">
        <v>0</v>
      </c>
      <c r="X246" s="90" t="s">
        <v>10567</v>
      </c>
      <c r="Y246" s="56"/>
      <c r="Z246" s="88">
        <v>0</v>
      </c>
      <c r="AA246" s="113">
        <v>5.35</v>
      </c>
      <c r="AB246" s="110"/>
      <c r="AC246" s="118">
        <v>5.35</v>
      </c>
      <c r="AD246" s="110">
        <v>5.83</v>
      </c>
      <c r="AE246" s="110">
        <v>7.28</v>
      </c>
      <c r="AF246" s="110">
        <v>7.87</v>
      </c>
      <c r="AG246" s="110">
        <f t="shared" si="39"/>
        <v>5.83</v>
      </c>
      <c r="AH246" s="110">
        <f t="shared" si="40"/>
        <v>7.28</v>
      </c>
      <c r="AI246" s="110">
        <f t="shared" si="41"/>
        <v>7.87</v>
      </c>
      <c r="AJ246" s="123">
        <v>42783</v>
      </c>
      <c r="AK246" s="123">
        <v>42786</v>
      </c>
      <c r="AL246" s="89"/>
      <c r="AM246" s="86" t="s">
        <v>17281</v>
      </c>
      <c r="AN246" s="86"/>
      <c r="AO246" s="122" t="s">
        <v>16681</v>
      </c>
      <c r="AP246" s="88">
        <v>0</v>
      </c>
      <c r="AQ246" s="130"/>
      <c r="AR246" s="108"/>
      <c r="AS246" s="120">
        <v>43028</v>
      </c>
    </row>
    <row r="247" spans="1:45" s="3" customFormat="1" ht="44.25" customHeight="1" x14ac:dyDescent="0.15">
      <c r="A247" s="88">
        <v>8699205760097</v>
      </c>
      <c r="B247" s="88" t="s">
        <v>7691</v>
      </c>
      <c r="C247" s="88" t="s">
        <v>14532</v>
      </c>
      <c r="D247" s="89" t="s">
        <v>15122</v>
      </c>
      <c r="E247" s="90" t="s">
        <v>15122</v>
      </c>
      <c r="F247" s="92">
        <v>0</v>
      </c>
      <c r="G247" s="92">
        <v>1</v>
      </c>
      <c r="H247" s="90">
        <v>1</v>
      </c>
      <c r="I247" s="90"/>
      <c r="J247" s="90"/>
      <c r="K247" s="90"/>
      <c r="L247" s="87" t="s">
        <v>93</v>
      </c>
      <c r="M247" s="87" t="s">
        <v>2246</v>
      </c>
      <c r="N247" s="90" t="s">
        <v>5283</v>
      </c>
      <c r="O247" s="90" t="s">
        <v>8279</v>
      </c>
      <c r="P247" s="90" t="s">
        <v>7424</v>
      </c>
      <c r="Q247" s="90">
        <v>1</v>
      </c>
      <c r="R247" s="90" t="s">
        <v>10834</v>
      </c>
      <c r="S247" s="93" t="s">
        <v>10785</v>
      </c>
      <c r="T247" s="93"/>
      <c r="U247" s="93"/>
      <c r="V247" s="93">
        <v>308.11</v>
      </c>
      <c r="W247" s="93">
        <v>165.86</v>
      </c>
      <c r="X247" s="93" t="s">
        <v>9539</v>
      </c>
      <c r="Y247" s="93"/>
      <c r="Z247" s="88">
        <v>0</v>
      </c>
      <c r="AA247" s="88"/>
      <c r="AB247" s="88"/>
      <c r="AC247" s="93">
        <v>152.29</v>
      </c>
      <c r="AD247" s="71">
        <f>IF(Z247=2,AC247*1.08,IF(AC247&lt;=10,(AC247*1.09),IF(AC247&lt;=50,(10*1.09)+((AC247-10)*1.08),IF(AC247&lt;=100,(10*1.09)+((50-10)*1.08)+((AC247-50)*1.07),IF(AC247&lt;=200,(10*1.09)+((50-10)*1.08)+((100-50)*1.07)+((AC247-100)*1.04),(10*1.09)+((50-10)*1.08)+((100-50)*1.07)+((200-100)*1.04)+((AC247-200)*1.02))))))</f>
        <v>161.98159999999999</v>
      </c>
      <c r="AE247" s="71">
        <f>IF(Z247=1,AD247*1.08,IF(Z247=2,0,IF(AC247&lt;=100,(AD247*1.25),IF(AC247&lt;=200,134.5+((AC247-100)*1.04*1.16),255.14+((AC247-200)*1.02*1.12)))))</f>
        <v>197.58265599999999</v>
      </c>
      <c r="AF247" s="71">
        <f>IF(Z247=1,0,(AE247*1.08))</f>
        <v>213.38926848</v>
      </c>
      <c r="AG247" s="110">
        <f t="shared" si="39"/>
        <v>161.97999999999999</v>
      </c>
      <c r="AH247" s="110">
        <f t="shared" si="40"/>
        <v>197.58</v>
      </c>
      <c r="AI247" s="110">
        <f t="shared" si="41"/>
        <v>213.38</v>
      </c>
      <c r="AJ247" s="18">
        <v>42419</v>
      </c>
      <c r="AK247" s="18">
        <v>42422</v>
      </c>
      <c r="AL247" s="109"/>
      <c r="AM247" s="86"/>
      <c r="AN247" s="86"/>
      <c r="AO247" s="87" t="s">
        <v>15355</v>
      </c>
      <c r="AP247" s="87"/>
      <c r="AQ247" s="87"/>
      <c r="AR247" s="87"/>
      <c r="AS247" s="21">
        <v>42461</v>
      </c>
    </row>
    <row r="248" spans="1:45" s="3" customFormat="1" ht="44.25" customHeight="1" x14ac:dyDescent="0.15">
      <c r="A248" s="88">
        <v>8699536150338</v>
      </c>
      <c r="B248" s="88" t="s">
        <v>8073</v>
      </c>
      <c r="C248" s="88" t="s">
        <v>14496</v>
      </c>
      <c r="D248" s="89" t="s">
        <v>17024</v>
      </c>
      <c r="E248" s="90" t="s">
        <v>17024</v>
      </c>
      <c r="F248" s="92">
        <v>0</v>
      </c>
      <c r="G248" s="92">
        <v>1</v>
      </c>
      <c r="H248" s="90">
        <v>1</v>
      </c>
      <c r="I248" s="90"/>
      <c r="J248" s="90"/>
      <c r="K248" s="90"/>
      <c r="L248" s="87" t="s">
        <v>8779</v>
      </c>
      <c r="M248" s="87" t="s">
        <v>1558</v>
      </c>
      <c r="N248" s="90" t="s">
        <v>5539</v>
      </c>
      <c r="O248" s="90">
        <v>25</v>
      </c>
      <c r="P248" s="90" t="s">
        <v>7423</v>
      </c>
      <c r="Q248" s="90">
        <v>56</v>
      </c>
      <c r="R248" s="113" t="s">
        <v>17035</v>
      </c>
      <c r="S248" s="93" t="s">
        <v>10744</v>
      </c>
      <c r="T248" s="93" t="s">
        <v>6300</v>
      </c>
      <c r="U248" s="117">
        <v>7.5</v>
      </c>
      <c r="V248" s="117">
        <v>11.02</v>
      </c>
      <c r="W248" s="117">
        <v>6.61</v>
      </c>
      <c r="X248" s="93" t="s">
        <v>11317</v>
      </c>
      <c r="Y248" s="56"/>
      <c r="Z248" s="88">
        <v>0</v>
      </c>
      <c r="AA248" s="110">
        <v>12.19</v>
      </c>
      <c r="AB248" s="110"/>
      <c r="AC248" s="118">
        <v>12.19</v>
      </c>
      <c r="AD248" s="110">
        <v>13.26</v>
      </c>
      <c r="AE248" s="110">
        <v>16.579999999999998</v>
      </c>
      <c r="AF248" s="110">
        <v>17.899999999999999</v>
      </c>
      <c r="AG248" s="110">
        <f t="shared" si="39"/>
        <v>13.26</v>
      </c>
      <c r="AH248" s="110">
        <f t="shared" si="40"/>
        <v>16.579999999999998</v>
      </c>
      <c r="AI248" s="110">
        <f t="shared" si="41"/>
        <v>17.899999999999999</v>
      </c>
      <c r="AJ248" s="123">
        <v>42783</v>
      </c>
      <c r="AK248" s="123">
        <v>42786</v>
      </c>
      <c r="AL248" s="89"/>
      <c r="AM248" s="86" t="s">
        <v>17281</v>
      </c>
      <c r="AN248" s="86"/>
      <c r="AO248" s="122" t="s">
        <v>16661</v>
      </c>
      <c r="AP248" s="88">
        <v>0</v>
      </c>
      <c r="AQ248" s="133"/>
      <c r="AR248" s="108"/>
      <c r="AS248" s="120">
        <v>43028</v>
      </c>
    </row>
    <row r="249" spans="1:45" s="3" customFormat="1" ht="44.25" customHeight="1" x14ac:dyDescent="0.2">
      <c r="A249" s="88">
        <v>8699536011042</v>
      </c>
      <c r="B249" s="88" t="s">
        <v>8063</v>
      </c>
      <c r="C249" s="88" t="s">
        <v>14938</v>
      </c>
      <c r="D249" s="89" t="s">
        <v>17024</v>
      </c>
      <c r="E249" s="90" t="s">
        <v>17024</v>
      </c>
      <c r="F249" s="92">
        <v>0</v>
      </c>
      <c r="G249" s="90">
        <v>1</v>
      </c>
      <c r="H249" s="90">
        <v>1</v>
      </c>
      <c r="I249" s="90"/>
      <c r="J249" s="90"/>
      <c r="K249" s="90"/>
      <c r="L249" s="87" t="s">
        <v>8742</v>
      </c>
      <c r="M249" s="87" t="s">
        <v>4784</v>
      </c>
      <c r="N249" s="90" t="s">
        <v>5539</v>
      </c>
      <c r="O249" s="90">
        <v>15</v>
      </c>
      <c r="P249" s="90" t="s">
        <v>7423</v>
      </c>
      <c r="Q249" s="90">
        <v>28</v>
      </c>
      <c r="R249" s="90" t="s">
        <v>17026</v>
      </c>
      <c r="S249" s="93" t="s">
        <v>10744</v>
      </c>
      <c r="T249" s="90" t="s">
        <v>10742</v>
      </c>
      <c r="U249" s="117">
        <v>28.7</v>
      </c>
      <c r="V249" s="117">
        <v>80.87</v>
      </c>
      <c r="W249" s="117">
        <v>28.7</v>
      </c>
      <c r="X249" s="90" t="s">
        <v>10742</v>
      </c>
      <c r="Y249" s="56"/>
      <c r="Z249" s="88">
        <v>0</v>
      </c>
      <c r="AA249" s="113">
        <v>67.209999999999994</v>
      </c>
      <c r="AB249" s="110"/>
      <c r="AC249" s="118">
        <v>67.209999999999994</v>
      </c>
      <c r="AD249" s="110">
        <v>72.510000000000005</v>
      </c>
      <c r="AE249" s="110">
        <v>90.64</v>
      </c>
      <c r="AF249" s="110">
        <v>97.89</v>
      </c>
      <c r="AG249" s="110">
        <f t="shared" si="39"/>
        <v>72.510000000000005</v>
      </c>
      <c r="AH249" s="110">
        <f t="shared" si="40"/>
        <v>90.64</v>
      </c>
      <c r="AI249" s="110">
        <f t="shared" si="41"/>
        <v>97.89</v>
      </c>
      <c r="AJ249" s="123">
        <v>42783</v>
      </c>
      <c r="AK249" s="123">
        <v>42786</v>
      </c>
      <c r="AL249" s="89"/>
      <c r="AM249" s="86" t="s">
        <v>17281</v>
      </c>
      <c r="AN249" s="86"/>
      <c r="AO249" s="122" t="s">
        <v>16658</v>
      </c>
      <c r="AP249" s="88">
        <v>0</v>
      </c>
      <c r="AQ249" s="130"/>
      <c r="AR249" s="108"/>
      <c r="AS249" s="120">
        <v>43028</v>
      </c>
    </row>
    <row r="250" spans="1:45" s="3" customFormat="1" ht="44.25" customHeight="1" x14ac:dyDescent="0.15">
      <c r="A250" s="88">
        <v>8699580640083</v>
      </c>
      <c r="B250" s="88" t="s">
        <v>13121</v>
      </c>
      <c r="C250" s="88" t="s">
        <v>14540</v>
      </c>
      <c r="D250" s="89" t="s">
        <v>17024</v>
      </c>
      <c r="E250" s="89" t="s">
        <v>17024</v>
      </c>
      <c r="F250" s="92">
        <v>6</v>
      </c>
      <c r="G250" s="92">
        <v>1</v>
      </c>
      <c r="H250" s="92">
        <v>2</v>
      </c>
      <c r="I250" s="92"/>
      <c r="J250" s="92"/>
      <c r="K250" s="92"/>
      <c r="L250" s="87" t="s">
        <v>13676</v>
      </c>
      <c r="M250" s="87" t="s">
        <v>13115</v>
      </c>
      <c r="N250" s="90" t="s">
        <v>6311</v>
      </c>
      <c r="O250" s="90">
        <v>200</v>
      </c>
      <c r="P250" s="90" t="s">
        <v>7425</v>
      </c>
      <c r="Q250" s="90">
        <v>1</v>
      </c>
      <c r="R250" s="90" t="s">
        <v>17026</v>
      </c>
      <c r="S250" s="93" t="s">
        <v>10744</v>
      </c>
      <c r="T250" s="90" t="s">
        <v>10567</v>
      </c>
      <c r="U250" s="117">
        <v>3.25</v>
      </c>
      <c r="V250" s="117">
        <v>3.25</v>
      </c>
      <c r="W250" s="117">
        <v>3.25</v>
      </c>
      <c r="X250" s="90" t="s">
        <v>10567</v>
      </c>
      <c r="Y250" s="56"/>
      <c r="Z250" s="88">
        <v>0</v>
      </c>
      <c r="AA250" s="110">
        <v>7.6</v>
      </c>
      <c r="AB250" s="110"/>
      <c r="AC250" s="118">
        <v>7.6</v>
      </c>
      <c r="AD250" s="110">
        <v>8.2799999999999994</v>
      </c>
      <c r="AE250" s="110">
        <v>10.35</v>
      </c>
      <c r="AF250" s="110">
        <v>11.18</v>
      </c>
      <c r="AG250" s="110">
        <f t="shared" si="39"/>
        <v>8.2799999999999994</v>
      </c>
      <c r="AH250" s="110">
        <f t="shared" si="40"/>
        <v>10.35</v>
      </c>
      <c r="AI250" s="110">
        <f t="shared" si="41"/>
        <v>11.18</v>
      </c>
      <c r="AJ250" s="123">
        <v>42909</v>
      </c>
      <c r="AK250" s="123">
        <v>43095</v>
      </c>
      <c r="AL250" s="89"/>
      <c r="AM250" s="86" t="s">
        <v>17281</v>
      </c>
      <c r="AN250" s="86"/>
      <c r="AO250" s="122" t="s">
        <v>17197</v>
      </c>
      <c r="AP250" s="88">
        <v>0</v>
      </c>
      <c r="AQ250" s="73"/>
      <c r="AR250" s="108"/>
      <c r="AS250" s="120">
        <v>43028</v>
      </c>
    </row>
    <row r="251" spans="1:45" s="3" customFormat="1" ht="44.25" customHeight="1" x14ac:dyDescent="0.15">
      <c r="A251" s="88">
        <v>8681094520340</v>
      </c>
      <c r="B251" s="88" t="s">
        <v>8012</v>
      </c>
      <c r="C251" s="88" t="s">
        <v>14458</v>
      </c>
      <c r="D251" s="89" t="s">
        <v>15122</v>
      </c>
      <c r="E251" s="90" t="s">
        <v>15122</v>
      </c>
      <c r="F251" s="92">
        <v>0</v>
      </c>
      <c r="G251" s="92">
        <v>1</v>
      </c>
      <c r="H251" s="90">
        <v>1</v>
      </c>
      <c r="I251" s="90"/>
      <c r="J251" s="90"/>
      <c r="K251" s="90"/>
      <c r="L251" s="87" t="s">
        <v>12305</v>
      </c>
      <c r="M251" s="87" t="s">
        <v>8749</v>
      </c>
      <c r="N251" s="90" t="s">
        <v>13480</v>
      </c>
      <c r="O251" s="90" t="s">
        <v>9983</v>
      </c>
      <c r="P251" s="90" t="s">
        <v>7429</v>
      </c>
      <c r="Q251" s="90">
        <v>120</v>
      </c>
      <c r="R251" s="90" t="s">
        <v>10834</v>
      </c>
      <c r="S251" s="93" t="s">
        <v>10744</v>
      </c>
      <c r="T251" s="90" t="s">
        <v>11416</v>
      </c>
      <c r="U251" s="93">
        <v>23.18</v>
      </c>
      <c r="V251" s="93">
        <v>32.64</v>
      </c>
      <c r="W251" s="93">
        <v>19.579999999999998</v>
      </c>
      <c r="X251" s="90" t="s">
        <v>11416</v>
      </c>
      <c r="Y251" s="56"/>
      <c r="Z251" s="88">
        <v>0</v>
      </c>
      <c r="AA251" s="110">
        <v>31.35</v>
      </c>
      <c r="AB251" s="110"/>
      <c r="AC251" s="110">
        <v>31.35</v>
      </c>
      <c r="AD251" s="71">
        <f>IF(Z251=2,AC251*1.08,IF(AC251&lt;=10,(AC251*1.09),IF(AC251&lt;=50,(10*1.09)+((AC251-10)*1.08),IF(AC251&lt;=100,(10*1.09)+((50-10)*1.08)+((AC251-50)*1.07),IF(AC251&lt;=200,(10*1.09)+((50-10)*1.08)+((100-50)*1.07)+((AC251-100)*1.04),(10*1.09)+((50-10)*1.08)+((100-50)*1.07)+((200-100)*1.04)+((AC251-200)*1.02))))))</f>
        <v>33.958000000000006</v>
      </c>
      <c r="AE251" s="71">
        <f>IF(Z251=1,AD251*1.08,IF(Z251=2,0,IF(AC251&lt;=100,(AD251*1.25),IF(AC251&lt;=200,134.5+((AC251-100)*1.04*1.16),255.14+((AC251-200)*1.02*1.12)))))</f>
        <v>42.447500000000005</v>
      </c>
      <c r="AF251" s="71">
        <f>IF(Z251=1,0,(AE251*1.08))</f>
        <v>45.843300000000006</v>
      </c>
      <c r="AG251" s="110">
        <f t="shared" si="39"/>
        <v>33.950000000000003</v>
      </c>
      <c r="AH251" s="110">
        <f t="shared" si="40"/>
        <v>42.44</v>
      </c>
      <c r="AI251" s="110">
        <f t="shared" si="41"/>
        <v>45.84</v>
      </c>
      <c r="AJ251" s="18">
        <v>42545</v>
      </c>
      <c r="AK251" s="18">
        <v>42547</v>
      </c>
      <c r="AL251" s="109"/>
      <c r="AM251" s="86" t="s">
        <v>15304</v>
      </c>
      <c r="AN251" s="86"/>
      <c r="AO251" s="86" t="s">
        <v>15859</v>
      </c>
      <c r="AP251" s="86"/>
      <c r="AQ251" s="86"/>
      <c r="AR251" s="109"/>
      <c r="AS251" s="21">
        <v>42622</v>
      </c>
    </row>
    <row r="252" spans="1:45" s="3" customFormat="1" ht="44.25" customHeight="1" x14ac:dyDescent="0.15">
      <c r="A252" s="88">
        <v>8699556981172</v>
      </c>
      <c r="B252" s="88" t="s">
        <v>7858</v>
      </c>
      <c r="C252" s="88" t="s">
        <v>14690</v>
      </c>
      <c r="D252" s="89" t="s">
        <v>15124</v>
      </c>
      <c r="E252" s="90" t="s">
        <v>15124</v>
      </c>
      <c r="F252" s="90">
        <v>5</v>
      </c>
      <c r="G252" s="90">
        <v>2</v>
      </c>
      <c r="H252" s="90">
        <v>1</v>
      </c>
      <c r="I252" s="90"/>
      <c r="J252" s="90"/>
      <c r="K252" s="90"/>
      <c r="L252" s="97" t="s">
        <v>12720</v>
      </c>
      <c r="M252" s="87" t="s">
        <v>6750</v>
      </c>
      <c r="N252" s="90" t="s">
        <v>4753</v>
      </c>
      <c r="O252" s="121">
        <v>30</v>
      </c>
      <c r="P252" s="90" t="s">
        <v>8994</v>
      </c>
      <c r="Q252" s="89">
        <v>1</v>
      </c>
      <c r="R252" s="88" t="s">
        <v>17027</v>
      </c>
      <c r="S252" s="93" t="s">
        <v>10785</v>
      </c>
      <c r="T252" s="90" t="s">
        <v>5822</v>
      </c>
      <c r="U252" s="117">
        <v>2113.6999999999998</v>
      </c>
      <c r="V252" s="117">
        <v>2113.6999999999998</v>
      </c>
      <c r="W252" s="117">
        <v>2113.6999999999998</v>
      </c>
      <c r="X252" s="90" t="s">
        <v>5822</v>
      </c>
      <c r="Y252" s="56"/>
      <c r="Z252" s="88">
        <v>3</v>
      </c>
      <c r="AA252" s="110">
        <v>11302.45</v>
      </c>
      <c r="AB252" s="110">
        <f>TRUNC((AA252/4.8941*4.9677),2)</f>
        <v>11472.42</v>
      </c>
      <c r="AC252" s="118">
        <v>11472.42</v>
      </c>
      <c r="AD252" s="100">
        <f>IF(Z252=2,AC252*1.08,IF(AC252&lt;=10,(AC252*1.09),IF(AC252&lt;=50,(10*1.09)+((AC252-10)*1.08),IF(AC252&lt;=100,(10*1.09)+((50-10)*1.08)+((AC252-50)*1.07),IF(AC252&lt;=200,(10*1.09)+((50-10)*1.08)+((100-50)*1.07)+((AC252-100)*1.04),(10*1.09)+((50-10)*1.08)+((100-50)*1.07)+((200-100)*1.04)+((AC252-200)*1.02))))))</f>
        <v>11709.4684</v>
      </c>
      <c r="AE252" s="100">
        <f>IF(Z252=1,AD252*1.08,IF(Z252=2,0,IF(AC252&lt;=100,(AD252*1.25),IF(AC252&lt;=200,134.5+((AC252-100)*1.04*1.16),255.14+((AC252-200)*1.02*1.12)))))</f>
        <v>13132.752608000001</v>
      </c>
      <c r="AF252" s="100">
        <f>IF(Z252=1,0,(AE252*1.08))</f>
        <v>14183.372816640001</v>
      </c>
      <c r="AG252" s="110">
        <f t="shared" si="39"/>
        <v>11709.46</v>
      </c>
      <c r="AH252" s="110">
        <f t="shared" si="40"/>
        <v>13132.75</v>
      </c>
      <c r="AI252" s="110">
        <f t="shared" si="41"/>
        <v>14183.37</v>
      </c>
      <c r="AJ252" s="123">
        <v>43196</v>
      </c>
      <c r="AK252" s="123">
        <v>43200</v>
      </c>
      <c r="AL252" s="89">
        <v>1</v>
      </c>
      <c r="AM252" s="89" t="s">
        <v>18374</v>
      </c>
      <c r="AN252" s="89"/>
      <c r="AO252" s="21" t="s">
        <v>18372</v>
      </c>
      <c r="AP252" s="21" t="s">
        <v>18372</v>
      </c>
      <c r="AQ252" s="21"/>
      <c r="AR252" s="21"/>
      <c r="AS252" s="123">
        <v>43203</v>
      </c>
    </row>
    <row r="253" spans="1:45" s="3" customFormat="1" ht="44.25" customHeight="1" x14ac:dyDescent="0.15">
      <c r="A253" s="88">
        <v>8699689011036</v>
      </c>
      <c r="B253" s="88" t="s">
        <v>7900</v>
      </c>
      <c r="C253" s="88" t="s">
        <v>14666</v>
      </c>
      <c r="D253" s="89" t="s">
        <v>17024</v>
      </c>
      <c r="E253" s="90" t="s">
        <v>17015</v>
      </c>
      <c r="F253" s="92">
        <v>4</v>
      </c>
      <c r="G253" s="92">
        <v>1</v>
      </c>
      <c r="H253" s="92">
        <v>2</v>
      </c>
      <c r="I253" s="92"/>
      <c r="J253" s="92"/>
      <c r="K253" s="92"/>
      <c r="L253" s="87" t="s">
        <v>3209</v>
      </c>
      <c r="M253" s="87" t="s">
        <v>3210</v>
      </c>
      <c r="N253" s="90" t="s">
        <v>10965</v>
      </c>
      <c r="O253" s="90">
        <v>20</v>
      </c>
      <c r="P253" s="90" t="s">
        <v>7423</v>
      </c>
      <c r="Q253" s="90">
        <v>20</v>
      </c>
      <c r="R253" s="90" t="s">
        <v>17026</v>
      </c>
      <c r="S253" s="93" t="s">
        <v>10744</v>
      </c>
      <c r="T253" s="90" t="s">
        <v>10567</v>
      </c>
      <c r="U253" s="117">
        <v>3.29</v>
      </c>
      <c r="V253" s="117">
        <v>3.29</v>
      </c>
      <c r="W253" s="117">
        <v>0</v>
      </c>
      <c r="X253" s="90" t="s">
        <v>10567</v>
      </c>
      <c r="Y253" s="56"/>
      <c r="Z253" s="88">
        <v>0</v>
      </c>
      <c r="AA253" s="110">
        <v>7.7</v>
      </c>
      <c r="AB253" s="110"/>
      <c r="AC253" s="118">
        <v>7.7</v>
      </c>
      <c r="AD253" s="100">
        <f>IF(Z253=2,AC253*1.08,IF(AC253&lt;=10,(AC253*1.09),IF(AC253&lt;=50,(10*1.09)+((AC253-10)*1.08),IF(AC253&lt;=100,(10*1.09)+((50-10)*1.08)+((AC253-50)*1.07),IF(AC253&lt;=200,(10*1.09)+((50-10)*1.08)+((100-50)*1.07)+((AC253-100)*1.04),(10*1.09)+((50-10)*1.08)+((100-50)*1.07)+((200-100)*1.04)+((AC253-200)*1.02))))))</f>
        <v>8.3930000000000007</v>
      </c>
      <c r="AE253" s="100">
        <f>IF(Z253=1,AD253*1.08,IF(Z253=2,0,IF(AC253&lt;=100,(AD253*1.25),IF(AC253&lt;=200,134.5+((AC253-100)*1.04*1.16),255.14+((AC253-200)*1.02*1.12)))))</f>
        <v>10.491250000000001</v>
      </c>
      <c r="AF253" s="100">
        <f>IF(Z253=1,0,(AE253*1.08))</f>
        <v>11.330550000000002</v>
      </c>
      <c r="AG253" s="110">
        <f t="shared" si="39"/>
        <v>8.39</v>
      </c>
      <c r="AH253" s="110">
        <f t="shared" si="40"/>
        <v>10.49</v>
      </c>
      <c r="AI253" s="110">
        <f t="shared" si="41"/>
        <v>11.33</v>
      </c>
      <c r="AJ253" s="123">
        <v>42790</v>
      </c>
      <c r="AK253" s="123">
        <v>42794</v>
      </c>
      <c r="AL253" s="89">
        <v>1</v>
      </c>
      <c r="AM253" s="122" t="s">
        <v>17281</v>
      </c>
      <c r="AN253" s="122"/>
      <c r="AO253" s="122" t="s">
        <v>17779</v>
      </c>
      <c r="AP253" s="122"/>
      <c r="AQ253" s="122"/>
      <c r="AR253" s="88">
        <v>0</v>
      </c>
      <c r="AS253" s="120">
        <v>43098</v>
      </c>
    </row>
    <row r="254" spans="1:45" s="3" customFormat="1" ht="44.25" customHeight="1" x14ac:dyDescent="0.15">
      <c r="A254" s="88">
        <v>8699523090210</v>
      </c>
      <c r="B254" s="88" t="s">
        <v>7991</v>
      </c>
      <c r="C254" s="88" t="s">
        <v>14482</v>
      </c>
      <c r="D254" s="89" t="s">
        <v>17024</v>
      </c>
      <c r="E254" s="90" t="s">
        <v>17015</v>
      </c>
      <c r="F254" s="92">
        <v>4</v>
      </c>
      <c r="G254" s="92">
        <v>1</v>
      </c>
      <c r="H254" s="92">
        <v>2</v>
      </c>
      <c r="I254" s="92"/>
      <c r="J254" s="92"/>
      <c r="K254" s="92"/>
      <c r="L254" s="87" t="s">
        <v>1640</v>
      </c>
      <c r="M254" s="87" t="s">
        <v>5446</v>
      </c>
      <c r="N254" s="90" t="s">
        <v>5416</v>
      </c>
      <c r="O254" s="90">
        <v>150</v>
      </c>
      <c r="P254" s="90" t="s">
        <v>7423</v>
      </c>
      <c r="Q254" s="90">
        <v>60</v>
      </c>
      <c r="R254" s="90" t="s">
        <v>17026</v>
      </c>
      <c r="S254" s="93" t="s">
        <v>10744</v>
      </c>
      <c r="T254" s="90" t="s">
        <v>10567</v>
      </c>
      <c r="U254" s="117">
        <v>2.2999999999999998</v>
      </c>
      <c r="V254" s="117">
        <v>2.2999999999999998</v>
      </c>
      <c r="W254" s="117">
        <v>0</v>
      </c>
      <c r="X254" s="90" t="s">
        <v>10567</v>
      </c>
      <c r="Y254" s="56"/>
      <c r="Z254" s="88">
        <v>0</v>
      </c>
      <c r="AA254" s="110">
        <v>5.36</v>
      </c>
      <c r="AB254" s="110"/>
      <c r="AC254" s="118">
        <v>5.36</v>
      </c>
      <c r="AD254" s="110">
        <v>5.84</v>
      </c>
      <c r="AE254" s="110">
        <v>7.3</v>
      </c>
      <c r="AF254" s="110">
        <v>7.88</v>
      </c>
      <c r="AG254" s="110">
        <f t="shared" si="39"/>
        <v>5.84</v>
      </c>
      <c r="AH254" s="110">
        <f t="shared" si="40"/>
        <v>7.3</v>
      </c>
      <c r="AI254" s="110">
        <f t="shared" si="41"/>
        <v>7.88</v>
      </c>
      <c r="AJ254" s="123">
        <v>42783</v>
      </c>
      <c r="AK254" s="123">
        <v>42786</v>
      </c>
      <c r="AL254" s="89"/>
      <c r="AM254" s="86" t="s">
        <v>17281</v>
      </c>
      <c r="AN254" s="86"/>
      <c r="AO254" s="122" t="s">
        <v>16631</v>
      </c>
      <c r="AP254" s="88">
        <v>0</v>
      </c>
      <c r="AQ254" s="87"/>
      <c r="AR254" s="108"/>
      <c r="AS254" s="120">
        <v>43028</v>
      </c>
    </row>
    <row r="255" spans="1:45" s="3" customFormat="1" ht="44.25" customHeight="1" x14ac:dyDescent="0.2">
      <c r="A255" s="88">
        <v>8697786090084</v>
      </c>
      <c r="B255" s="88" t="s">
        <v>8014</v>
      </c>
      <c r="C255" s="88" t="s">
        <v>14487</v>
      </c>
      <c r="D255" s="89" t="s">
        <v>17024</v>
      </c>
      <c r="E255" s="90" t="s">
        <v>17024</v>
      </c>
      <c r="F255" s="92">
        <v>0</v>
      </c>
      <c r="G255" s="92">
        <v>1</v>
      </c>
      <c r="H255" s="90">
        <v>1</v>
      </c>
      <c r="I255" s="90"/>
      <c r="J255" s="90"/>
      <c r="K255" s="90"/>
      <c r="L255" s="87" t="s">
        <v>3428</v>
      </c>
      <c r="M255" s="87" t="s">
        <v>3400</v>
      </c>
      <c r="N255" s="89" t="s">
        <v>3408</v>
      </c>
      <c r="O255" s="90">
        <v>200</v>
      </c>
      <c r="P255" s="90" t="s">
        <v>7423</v>
      </c>
      <c r="Q255" s="90">
        <v>60</v>
      </c>
      <c r="R255" s="90" t="s">
        <v>17026</v>
      </c>
      <c r="S255" s="93" t="s">
        <v>10785</v>
      </c>
      <c r="T255" s="90" t="s">
        <v>11416</v>
      </c>
      <c r="U255" s="117">
        <v>34.840000000000003</v>
      </c>
      <c r="V255" s="117">
        <v>60.03</v>
      </c>
      <c r="W255" s="117">
        <v>34.840000000000003</v>
      </c>
      <c r="X255" s="90" t="s">
        <v>11416</v>
      </c>
      <c r="Y255" s="56"/>
      <c r="Z255" s="88">
        <v>0</v>
      </c>
      <c r="AA255" s="110">
        <v>62.54</v>
      </c>
      <c r="AB255" s="110"/>
      <c r="AC255" s="118">
        <v>62.54</v>
      </c>
      <c r="AD255" s="110">
        <v>67.510000000000005</v>
      </c>
      <c r="AE255" s="110">
        <v>84.39</v>
      </c>
      <c r="AF255" s="110">
        <v>91.14</v>
      </c>
      <c r="AG255" s="110">
        <f t="shared" si="39"/>
        <v>67.510000000000005</v>
      </c>
      <c r="AH255" s="110">
        <f t="shared" si="40"/>
        <v>84.39</v>
      </c>
      <c r="AI255" s="110">
        <f t="shared" si="41"/>
        <v>91.14</v>
      </c>
      <c r="AJ255" s="123">
        <v>42783</v>
      </c>
      <c r="AK255" s="123">
        <v>42786</v>
      </c>
      <c r="AL255" s="89"/>
      <c r="AM255" s="86" t="s">
        <v>17281</v>
      </c>
      <c r="AN255" s="86"/>
      <c r="AO255" s="122" t="s">
        <v>16653</v>
      </c>
      <c r="AP255" s="88">
        <v>0</v>
      </c>
      <c r="AQ255" s="130"/>
      <c r="AR255" s="108"/>
      <c r="AS255" s="120">
        <v>43028</v>
      </c>
    </row>
    <row r="256" spans="1:45" s="3" customFormat="1" ht="44.25" customHeight="1" x14ac:dyDescent="0.15">
      <c r="A256" s="88">
        <v>8699809260023</v>
      </c>
      <c r="B256" s="88" t="s">
        <v>8064</v>
      </c>
      <c r="C256" s="88" t="s">
        <v>14480</v>
      </c>
      <c r="D256" s="89" t="s">
        <v>15124</v>
      </c>
      <c r="E256" s="90" t="s">
        <v>15124</v>
      </c>
      <c r="F256" s="92">
        <v>0</v>
      </c>
      <c r="G256" s="92">
        <v>2</v>
      </c>
      <c r="H256" s="90">
        <v>1</v>
      </c>
      <c r="I256" s="90"/>
      <c r="J256" s="90"/>
      <c r="K256" s="90"/>
      <c r="L256" s="87" t="s">
        <v>1650</v>
      </c>
      <c r="M256" s="87" t="s">
        <v>1649</v>
      </c>
      <c r="N256" s="90" t="s">
        <v>5588</v>
      </c>
      <c r="O256" s="90" t="s">
        <v>7454</v>
      </c>
      <c r="P256" s="90" t="s">
        <v>7424</v>
      </c>
      <c r="Q256" s="90">
        <v>1</v>
      </c>
      <c r="R256" s="90" t="s">
        <v>10834</v>
      </c>
      <c r="S256" s="93" t="s">
        <v>10785</v>
      </c>
      <c r="T256" s="90" t="s">
        <v>11416</v>
      </c>
      <c r="U256" s="93">
        <v>252.3</v>
      </c>
      <c r="V256" s="93">
        <v>252.3</v>
      </c>
      <c r="W256" s="93">
        <v>252.3</v>
      </c>
      <c r="X256" s="90" t="s">
        <v>11416</v>
      </c>
      <c r="Y256" s="56"/>
      <c r="Z256" s="88">
        <v>0</v>
      </c>
      <c r="AA256" s="110">
        <v>533.95000000000005</v>
      </c>
      <c r="AB256" s="110"/>
      <c r="AC256" s="110">
        <v>533.95000000000005</v>
      </c>
      <c r="AD256" s="71">
        <f>IF(Z256=2,AC256*1.08,IF(AC256&lt;=10,(AC256*1.09),IF(AC256&lt;=50,(10*1.09)+((AC256-10)*1.08),IF(AC256&lt;=100,(10*1.09)+((50-10)*1.08)+((AC256-50)*1.07),IF(AC256&lt;=200,(10*1.09)+((50-10)*1.08)+((100-50)*1.07)+((AC256-100)*1.04),(10*1.09)+((50-10)*1.08)+((100-50)*1.07)+((200-100)*1.04)+((AC256-200)*1.02))))))</f>
        <v>552.22900000000004</v>
      </c>
      <c r="AE256" s="71">
        <f>IF(Z256=1,AD256*1.08,IF(Z256=2,0,IF(AC256&lt;=100,(AD256*1.25),IF(AC256&lt;=200,134.5+((AC256-100)*1.04*1.16),255.14+((AC256-200)*1.02*1.12)))))</f>
        <v>636.64448000000016</v>
      </c>
      <c r="AF256" s="71">
        <f>IF(Z256=1,0,(AE256*1.08))</f>
        <v>687.57603840000024</v>
      </c>
      <c r="AG256" s="110">
        <f t="shared" si="39"/>
        <v>552.22</v>
      </c>
      <c r="AH256" s="110">
        <f t="shared" si="40"/>
        <v>636.64</v>
      </c>
      <c r="AI256" s="110">
        <f t="shared" si="41"/>
        <v>687.57</v>
      </c>
      <c r="AJ256" s="18">
        <v>42419</v>
      </c>
      <c r="AK256" s="18">
        <v>42422</v>
      </c>
      <c r="AL256" s="109"/>
      <c r="AM256" s="86" t="s">
        <v>15932</v>
      </c>
      <c r="AN256" s="86"/>
      <c r="AO256" s="86" t="s">
        <v>14996</v>
      </c>
      <c r="AP256" s="86"/>
      <c r="AQ256" s="86"/>
      <c r="AR256" s="109"/>
      <c r="AS256" s="21">
        <v>42615</v>
      </c>
    </row>
    <row r="257" spans="1:45" s="3" customFormat="1" ht="44.25" customHeight="1" x14ac:dyDescent="0.15">
      <c r="A257" s="88">
        <v>8699561460068</v>
      </c>
      <c r="B257" s="88" t="s">
        <v>9276</v>
      </c>
      <c r="C257" s="88" t="s">
        <v>14885</v>
      </c>
      <c r="D257" s="89" t="s">
        <v>17024</v>
      </c>
      <c r="E257" s="90" t="s">
        <v>17015</v>
      </c>
      <c r="F257" s="92">
        <v>4</v>
      </c>
      <c r="G257" s="92">
        <v>2</v>
      </c>
      <c r="H257" s="92">
        <v>2</v>
      </c>
      <c r="I257" s="92"/>
      <c r="J257" s="92"/>
      <c r="K257" s="92"/>
      <c r="L257" s="87" t="s">
        <v>576</v>
      </c>
      <c r="M257" s="87" t="s">
        <v>575</v>
      </c>
      <c r="N257" s="90" t="s">
        <v>5488</v>
      </c>
      <c r="O257" s="92">
        <v>0.02</v>
      </c>
      <c r="P257" s="90" t="s">
        <v>8992</v>
      </c>
      <c r="Q257" s="90">
        <v>200</v>
      </c>
      <c r="R257" s="90" t="s">
        <v>15398</v>
      </c>
      <c r="S257" s="93" t="s">
        <v>10744</v>
      </c>
      <c r="T257" s="90" t="s">
        <v>10567</v>
      </c>
      <c r="U257" s="117">
        <v>1.98</v>
      </c>
      <c r="V257" s="117">
        <v>1.98</v>
      </c>
      <c r="W257" s="117">
        <v>0</v>
      </c>
      <c r="X257" s="90" t="s">
        <v>10567</v>
      </c>
      <c r="Y257" s="56"/>
      <c r="Z257" s="88">
        <v>0</v>
      </c>
      <c r="AA257" s="110">
        <v>4.62</v>
      </c>
      <c r="AB257" s="110"/>
      <c r="AC257" s="118">
        <v>4.62</v>
      </c>
      <c r="AD257" s="110">
        <v>5.03</v>
      </c>
      <c r="AE257" s="110">
        <v>6.29</v>
      </c>
      <c r="AF257" s="110">
        <v>6.79</v>
      </c>
      <c r="AG257" s="110">
        <f t="shared" si="39"/>
        <v>5.03</v>
      </c>
      <c r="AH257" s="110">
        <f t="shared" si="40"/>
        <v>6.29</v>
      </c>
      <c r="AI257" s="110">
        <f t="shared" si="41"/>
        <v>6.79</v>
      </c>
      <c r="AJ257" s="123">
        <v>42783</v>
      </c>
      <c r="AK257" s="123">
        <v>42786</v>
      </c>
      <c r="AL257" s="89"/>
      <c r="AM257" s="86" t="s">
        <v>17281</v>
      </c>
      <c r="AN257" s="86"/>
      <c r="AO257" s="122" t="s">
        <v>16678</v>
      </c>
      <c r="AP257" s="88">
        <v>0</v>
      </c>
      <c r="AQ257" s="73"/>
      <c r="AR257" s="108"/>
      <c r="AS257" s="120">
        <v>43028</v>
      </c>
    </row>
    <row r="258" spans="1:45" s="3" customFormat="1" ht="44.25" customHeight="1" x14ac:dyDescent="0.2">
      <c r="A258" s="88">
        <v>8699759951019</v>
      </c>
      <c r="B258" s="88" t="s">
        <v>7873</v>
      </c>
      <c r="C258" s="88" t="s">
        <v>14441</v>
      </c>
      <c r="D258" s="89" t="s">
        <v>15124</v>
      </c>
      <c r="E258" s="90" t="s">
        <v>17015</v>
      </c>
      <c r="F258" s="90">
        <v>7</v>
      </c>
      <c r="G258" s="92">
        <v>2</v>
      </c>
      <c r="H258" s="92">
        <v>1</v>
      </c>
      <c r="I258" s="92"/>
      <c r="J258" s="92"/>
      <c r="K258" s="92"/>
      <c r="L258" s="87" t="s">
        <v>9031</v>
      </c>
      <c r="M258" s="87" t="s">
        <v>1273</v>
      </c>
      <c r="N258" s="90" t="s">
        <v>5462</v>
      </c>
      <c r="O258" s="90">
        <v>16</v>
      </c>
      <c r="P258" s="90" t="s">
        <v>7427</v>
      </c>
      <c r="Q258" s="90">
        <v>1</v>
      </c>
      <c r="R258" s="90" t="s">
        <v>17026</v>
      </c>
      <c r="S258" s="93" t="s">
        <v>10785</v>
      </c>
      <c r="T258" s="90" t="s">
        <v>11317</v>
      </c>
      <c r="U258" s="117">
        <v>106.18</v>
      </c>
      <c r="V258" s="117">
        <v>106.18</v>
      </c>
      <c r="W258" s="117">
        <v>84.94</v>
      </c>
      <c r="X258" s="90" t="s">
        <v>11317</v>
      </c>
      <c r="Y258" s="56"/>
      <c r="Z258" s="88">
        <v>0</v>
      </c>
      <c r="AA258" s="113">
        <v>137.32</v>
      </c>
      <c r="AB258" s="110"/>
      <c r="AC258" s="118">
        <v>137.32</v>
      </c>
      <c r="AD258" s="110">
        <v>146.41</v>
      </c>
      <c r="AE258" s="110">
        <v>179.52</v>
      </c>
      <c r="AF258" s="110">
        <v>193.88</v>
      </c>
      <c r="AG258" s="110">
        <f t="shared" si="39"/>
        <v>146.41</v>
      </c>
      <c r="AH258" s="110">
        <f t="shared" si="40"/>
        <v>179.52</v>
      </c>
      <c r="AI258" s="110">
        <f t="shared" si="41"/>
        <v>193.88</v>
      </c>
      <c r="AJ258" s="123">
        <v>42783</v>
      </c>
      <c r="AK258" s="123">
        <v>42786</v>
      </c>
      <c r="AL258" s="89"/>
      <c r="AM258" s="86" t="s">
        <v>17281</v>
      </c>
      <c r="AN258" s="86"/>
      <c r="AO258" s="122" t="s">
        <v>16672</v>
      </c>
      <c r="AP258" s="88">
        <v>0</v>
      </c>
      <c r="AQ258" s="130"/>
      <c r="AR258" s="108"/>
      <c r="AS258" s="120">
        <v>43028</v>
      </c>
    </row>
    <row r="259" spans="1:45" s="3" customFormat="1" ht="44.25" customHeight="1" x14ac:dyDescent="0.2">
      <c r="A259" s="88">
        <v>4008976510406</v>
      </c>
      <c r="B259" s="88" t="s">
        <v>9133</v>
      </c>
      <c r="C259" s="88" t="s">
        <v>14543</v>
      </c>
      <c r="D259" s="90" t="s">
        <v>15124</v>
      </c>
      <c r="E259" s="90" t="s">
        <v>15124</v>
      </c>
      <c r="F259" s="90">
        <v>6</v>
      </c>
      <c r="G259" s="90">
        <v>2</v>
      </c>
      <c r="H259" s="90">
        <v>1</v>
      </c>
      <c r="I259" s="90"/>
      <c r="J259" s="90"/>
      <c r="K259" s="90"/>
      <c r="L259" s="87" t="s">
        <v>13151</v>
      </c>
      <c r="M259" s="87" t="s">
        <v>6189</v>
      </c>
      <c r="N259" s="90" t="s">
        <v>6798</v>
      </c>
      <c r="O259" s="90">
        <v>400</v>
      </c>
      <c r="P259" s="90" t="s">
        <v>8992</v>
      </c>
      <c r="Q259" s="90">
        <v>1</v>
      </c>
      <c r="R259" s="90" t="s">
        <v>17026</v>
      </c>
      <c r="S259" s="93" t="s">
        <v>10785</v>
      </c>
      <c r="T259" s="90" t="s">
        <v>11416</v>
      </c>
      <c r="U259" s="117">
        <v>13.05</v>
      </c>
      <c r="V259" s="117">
        <v>13.05</v>
      </c>
      <c r="W259" s="117">
        <v>13.05</v>
      </c>
      <c r="X259" s="90" t="s">
        <v>11416</v>
      </c>
      <c r="Y259" s="56"/>
      <c r="Z259" s="88">
        <v>0</v>
      </c>
      <c r="AA259" s="110">
        <v>30.54</v>
      </c>
      <c r="AB259" s="110"/>
      <c r="AC259" s="118">
        <v>30.54</v>
      </c>
      <c r="AD259" s="110">
        <v>33.08</v>
      </c>
      <c r="AE259" s="110">
        <v>41.35</v>
      </c>
      <c r="AF259" s="110">
        <v>44.66</v>
      </c>
      <c r="AG259" s="110">
        <f t="shared" si="39"/>
        <v>33.08</v>
      </c>
      <c r="AH259" s="110">
        <f t="shared" si="40"/>
        <v>41.35</v>
      </c>
      <c r="AI259" s="110">
        <f t="shared" si="41"/>
        <v>44.66</v>
      </c>
      <c r="AJ259" s="123">
        <v>42783</v>
      </c>
      <c r="AK259" s="123">
        <v>42786</v>
      </c>
      <c r="AL259" s="89"/>
      <c r="AM259" s="86" t="s">
        <v>17281</v>
      </c>
      <c r="AN259" s="86"/>
      <c r="AO259" s="122" t="s">
        <v>16629</v>
      </c>
      <c r="AP259" s="88">
        <v>0</v>
      </c>
      <c r="AQ259" s="130"/>
      <c r="AR259" s="108"/>
      <c r="AS259" s="120">
        <v>43028</v>
      </c>
    </row>
    <row r="260" spans="1:45" s="3" customFormat="1" ht="44.25" customHeight="1" x14ac:dyDescent="0.15">
      <c r="A260" s="88">
        <v>8699809090484</v>
      </c>
      <c r="B260" s="88" t="s">
        <v>7696</v>
      </c>
      <c r="C260" s="88" t="s">
        <v>14653</v>
      </c>
      <c r="D260" s="89" t="s">
        <v>15124</v>
      </c>
      <c r="E260" s="90" t="s">
        <v>15124</v>
      </c>
      <c r="F260" s="92">
        <v>0</v>
      </c>
      <c r="G260" s="92">
        <v>1</v>
      </c>
      <c r="H260" s="90">
        <v>1</v>
      </c>
      <c r="I260" s="90"/>
      <c r="J260" s="90"/>
      <c r="K260" s="90"/>
      <c r="L260" s="87" t="s">
        <v>2526</v>
      </c>
      <c r="M260" s="87" t="s">
        <v>2525</v>
      </c>
      <c r="N260" s="90" t="s">
        <v>5588</v>
      </c>
      <c r="O260" s="90">
        <v>100</v>
      </c>
      <c r="P260" s="90" t="s">
        <v>7423</v>
      </c>
      <c r="Q260" s="90">
        <v>3</v>
      </c>
      <c r="R260" s="90" t="s">
        <v>10834</v>
      </c>
      <c r="S260" s="93" t="s">
        <v>10785</v>
      </c>
      <c r="T260" s="90" t="s">
        <v>11416</v>
      </c>
      <c r="U260" s="93">
        <v>20.73</v>
      </c>
      <c r="V260" s="93">
        <v>20.73</v>
      </c>
      <c r="W260" s="93">
        <v>10.31</v>
      </c>
      <c r="X260" s="90" t="s">
        <v>11416</v>
      </c>
      <c r="Y260" s="56"/>
      <c r="Z260" s="88">
        <v>0</v>
      </c>
      <c r="AA260" s="110">
        <v>21.81</v>
      </c>
      <c r="AB260" s="110"/>
      <c r="AC260" s="110">
        <v>21.81</v>
      </c>
      <c r="AD260" s="71">
        <f>IF(Z260=2,AC260*1.08,IF(AC260&lt;=10,(AC260*1.09),IF(AC260&lt;=50,(10*1.09)+((AC260-10)*1.08),IF(AC260&lt;=100,(10*1.09)+((50-10)*1.08)+((AC260-50)*1.07),IF(AC260&lt;=200,(10*1.09)+((50-10)*1.08)+((100-50)*1.07)+((AC260-100)*1.04),(10*1.09)+((50-10)*1.08)+((100-50)*1.07)+((200-100)*1.04)+((AC260-200)*1.02))))))</f>
        <v>23.654800000000002</v>
      </c>
      <c r="AE260" s="71">
        <f>IF(Z260=1,AD260*1.08,IF(Z260=2,0,IF(AC260&lt;=100,(AD260*1.25),IF(AC260&lt;=200,134.5+((AC260-100)*1.04*1.16),255.14+((AC260-200)*1.02*1.12)))))</f>
        <v>29.5685</v>
      </c>
      <c r="AF260" s="71">
        <f>IF(Z260=1,0,(AE260*1.08))</f>
        <v>31.933980000000002</v>
      </c>
      <c r="AG260" s="110">
        <f t="shared" si="39"/>
        <v>23.65</v>
      </c>
      <c r="AH260" s="110">
        <f t="shared" si="40"/>
        <v>29.56</v>
      </c>
      <c r="AI260" s="110">
        <f t="shared" si="41"/>
        <v>31.93</v>
      </c>
      <c r="AJ260" s="18">
        <v>42419</v>
      </c>
      <c r="AK260" s="18">
        <v>42422</v>
      </c>
      <c r="AL260" s="109"/>
      <c r="AM260" s="86" t="s">
        <v>15304</v>
      </c>
      <c r="AN260" s="86"/>
      <c r="AO260" s="86" t="s">
        <v>15002</v>
      </c>
      <c r="AP260" s="86"/>
      <c r="AQ260" s="86"/>
      <c r="AR260" s="109"/>
      <c r="AS260" s="21">
        <v>42587</v>
      </c>
    </row>
    <row r="261" spans="1:45" s="3" customFormat="1" ht="44.25" customHeight="1" x14ac:dyDescent="0.15">
      <c r="A261" s="88">
        <v>8699536091518</v>
      </c>
      <c r="B261" s="88" t="s">
        <v>7929</v>
      </c>
      <c r="C261" s="88" t="s">
        <v>14452</v>
      </c>
      <c r="D261" s="89" t="s">
        <v>17024</v>
      </c>
      <c r="E261" s="90" t="s">
        <v>17024</v>
      </c>
      <c r="F261" s="92">
        <v>0</v>
      </c>
      <c r="G261" s="92">
        <v>1</v>
      </c>
      <c r="H261" s="90">
        <v>1</v>
      </c>
      <c r="I261" s="90"/>
      <c r="J261" s="90"/>
      <c r="K261" s="90"/>
      <c r="L261" s="87" t="s">
        <v>980</v>
      </c>
      <c r="M261" s="87" t="s">
        <v>972</v>
      </c>
      <c r="N261" s="90" t="s">
        <v>5539</v>
      </c>
      <c r="O261" s="90">
        <v>50</v>
      </c>
      <c r="P261" s="90" t="s">
        <v>7423</v>
      </c>
      <c r="Q261" s="90">
        <v>28</v>
      </c>
      <c r="R261" s="90" t="s">
        <v>17026</v>
      </c>
      <c r="S261" s="93" t="s">
        <v>10744</v>
      </c>
      <c r="T261" s="90" t="s">
        <v>11317</v>
      </c>
      <c r="U261" s="117">
        <v>4.83</v>
      </c>
      <c r="V261" s="117">
        <v>12.57</v>
      </c>
      <c r="W261" s="117">
        <v>4.83</v>
      </c>
      <c r="X261" s="90" t="s">
        <v>11317</v>
      </c>
      <c r="Y261" s="56"/>
      <c r="Z261" s="88">
        <v>0</v>
      </c>
      <c r="AA261" s="110">
        <v>7.48</v>
      </c>
      <c r="AB261" s="110"/>
      <c r="AC261" s="118">
        <v>7.48</v>
      </c>
      <c r="AD261" s="110">
        <v>8.15</v>
      </c>
      <c r="AE261" s="110">
        <v>10.19</v>
      </c>
      <c r="AF261" s="110">
        <v>11</v>
      </c>
      <c r="AG261" s="110">
        <f t="shared" si="39"/>
        <v>8.15</v>
      </c>
      <c r="AH261" s="110">
        <f t="shared" si="40"/>
        <v>10.19</v>
      </c>
      <c r="AI261" s="110">
        <f t="shared" si="41"/>
        <v>11</v>
      </c>
      <c r="AJ261" s="123">
        <v>42783</v>
      </c>
      <c r="AK261" s="123">
        <v>42786</v>
      </c>
      <c r="AL261" s="89"/>
      <c r="AM261" s="86" t="s">
        <v>17281</v>
      </c>
      <c r="AN261" s="86"/>
      <c r="AO261" s="122" t="s">
        <v>16615</v>
      </c>
      <c r="AP261" s="88">
        <v>0</v>
      </c>
      <c r="AQ261" s="87"/>
      <c r="AR261" s="108"/>
      <c r="AS261" s="120">
        <v>43028</v>
      </c>
    </row>
    <row r="262" spans="1:45" s="3" customFormat="1" ht="44.25" customHeight="1" x14ac:dyDescent="0.15">
      <c r="A262" s="88">
        <v>8699517091407</v>
      </c>
      <c r="B262" s="88" t="s">
        <v>7971</v>
      </c>
      <c r="C262" s="88" t="s">
        <v>14524</v>
      </c>
      <c r="D262" s="89" t="s">
        <v>17024</v>
      </c>
      <c r="E262" s="90" t="s">
        <v>17024</v>
      </c>
      <c r="F262" s="92">
        <v>0</v>
      </c>
      <c r="G262" s="92">
        <v>5</v>
      </c>
      <c r="H262" s="90">
        <v>1</v>
      </c>
      <c r="I262" s="90"/>
      <c r="J262" s="90"/>
      <c r="K262" s="90"/>
      <c r="L262" s="87" t="s">
        <v>1319</v>
      </c>
      <c r="M262" s="87" t="s">
        <v>1311</v>
      </c>
      <c r="N262" s="90" t="s">
        <v>15683</v>
      </c>
      <c r="O262" s="90">
        <v>20</v>
      </c>
      <c r="P262" s="90" t="s">
        <v>7423</v>
      </c>
      <c r="Q262" s="90">
        <v>30</v>
      </c>
      <c r="R262" s="90" t="s">
        <v>17026</v>
      </c>
      <c r="S262" s="93" t="s">
        <v>10785</v>
      </c>
      <c r="T262" s="90" t="s">
        <v>6300</v>
      </c>
      <c r="U262" s="117">
        <v>4.17</v>
      </c>
      <c r="V262" s="117">
        <v>7.91</v>
      </c>
      <c r="W262" s="117">
        <v>4.17</v>
      </c>
      <c r="X262" s="90" t="s">
        <v>6300</v>
      </c>
      <c r="Y262" s="56"/>
      <c r="Z262" s="88">
        <v>0</v>
      </c>
      <c r="AA262" s="110">
        <v>9.73</v>
      </c>
      <c r="AB262" s="110"/>
      <c r="AC262" s="118">
        <v>9.73</v>
      </c>
      <c r="AD262" s="110">
        <v>10.6</v>
      </c>
      <c r="AE262" s="110">
        <v>13.25</v>
      </c>
      <c r="AF262" s="110">
        <v>14.31</v>
      </c>
      <c r="AG262" s="110">
        <f t="shared" si="39"/>
        <v>10.6</v>
      </c>
      <c r="AH262" s="110">
        <f t="shared" si="40"/>
        <v>13.25</v>
      </c>
      <c r="AI262" s="110">
        <f t="shared" si="41"/>
        <v>14.31</v>
      </c>
      <c r="AJ262" s="123">
        <v>42783</v>
      </c>
      <c r="AK262" s="123">
        <v>42786</v>
      </c>
      <c r="AL262" s="89"/>
      <c r="AM262" s="86" t="s">
        <v>17281</v>
      </c>
      <c r="AN262" s="86"/>
      <c r="AO262" s="122" t="s">
        <v>16654</v>
      </c>
      <c r="AP262" s="88">
        <v>0</v>
      </c>
      <c r="AQ262" s="73"/>
      <c r="AR262" s="108"/>
      <c r="AS262" s="120">
        <v>43028</v>
      </c>
    </row>
    <row r="263" spans="1:45" s="3" customFormat="1" ht="44.25" customHeight="1" x14ac:dyDescent="0.15">
      <c r="A263" s="88">
        <v>8699823980143</v>
      </c>
      <c r="B263" s="88" t="s">
        <v>14305</v>
      </c>
      <c r="C263" s="88" t="s">
        <v>14897</v>
      </c>
      <c r="D263" s="89" t="s">
        <v>15124</v>
      </c>
      <c r="E263" s="90" t="s">
        <v>15124</v>
      </c>
      <c r="F263" s="92">
        <v>1</v>
      </c>
      <c r="G263" s="92">
        <v>2</v>
      </c>
      <c r="H263" s="90">
        <v>1</v>
      </c>
      <c r="I263" s="90"/>
      <c r="J263" s="90"/>
      <c r="K263" s="90"/>
      <c r="L263" s="87" t="s">
        <v>5252</v>
      </c>
      <c r="M263" s="87" t="s">
        <v>5253</v>
      </c>
      <c r="N263" s="90" t="s">
        <v>5254</v>
      </c>
      <c r="O263" s="90">
        <v>500</v>
      </c>
      <c r="P263" s="90" t="s">
        <v>7427</v>
      </c>
      <c r="Q263" s="90">
        <v>1</v>
      </c>
      <c r="R263" s="113" t="s">
        <v>17027</v>
      </c>
      <c r="S263" s="93" t="s">
        <v>10785</v>
      </c>
      <c r="T263" s="90" t="s">
        <v>5391</v>
      </c>
      <c r="U263" s="117">
        <v>735</v>
      </c>
      <c r="V263" s="117">
        <v>735</v>
      </c>
      <c r="W263" s="117">
        <v>735</v>
      </c>
      <c r="X263" s="90" t="s">
        <v>5391</v>
      </c>
      <c r="Y263" s="56">
        <v>3</v>
      </c>
      <c r="Z263" s="88">
        <v>0</v>
      </c>
      <c r="AA263" s="110">
        <v>1979.64</v>
      </c>
      <c r="AB263" s="110"/>
      <c r="AC263" s="118">
        <v>1979.64</v>
      </c>
      <c r="AD263" s="100">
        <f>IF(Z263=2,AC263*1.08,IF(AC263&lt;=10,(AC263*1.09),IF(AC263&lt;=50,(10*1.09)+((AC263-10)*1.08),IF(AC263&lt;=100,(10*1.09)+((50-10)*1.08)+((AC263-50)*1.07),IF(AC263&lt;=200,(10*1.09)+((50-10)*1.08)+((100-50)*1.07)+((AC263-100)*1.04),(10*1.09)+((50-10)*1.08)+((100-50)*1.07)+((200-100)*1.04)+((AC263-200)*1.02))))))</f>
        <v>2026.8328000000001</v>
      </c>
      <c r="AE263" s="100">
        <f>IF(Z263=1,AD263*1.08,IF(Z263=2,0,IF(AC263&lt;=100,(AD263*1.25),IF(AC263&lt;=200,134.5+((AC263-100)*1.04*1.16),255.14+((AC263-200)*1.02*1.12)))))</f>
        <v>2288.2007360000002</v>
      </c>
      <c r="AF263" s="100">
        <f>IF(Z263=1,0,(AE263*1.08))</f>
        <v>2471.2567948800006</v>
      </c>
      <c r="AG263" s="110">
        <f t="shared" ref="AG263:AG326" si="42">TRUNC(AD263,2)</f>
        <v>2026.83</v>
      </c>
      <c r="AH263" s="110">
        <f t="shared" ref="AH263:AH326" si="43">TRUNC(AE263,2)</f>
        <v>2288.1999999999998</v>
      </c>
      <c r="AI263" s="110">
        <f t="shared" ref="AI263:AI326" si="44">TRUNC(AF263,2)</f>
        <v>2471.25</v>
      </c>
      <c r="AJ263" s="123">
        <v>42783</v>
      </c>
      <c r="AK263" s="123">
        <v>42786</v>
      </c>
      <c r="AL263" s="89">
        <v>1</v>
      </c>
      <c r="AM263" s="122" t="s">
        <v>17281</v>
      </c>
      <c r="AN263" s="122"/>
      <c r="AO263" s="122" t="s">
        <v>17754</v>
      </c>
      <c r="AP263" s="122" t="s">
        <v>16539</v>
      </c>
      <c r="AQ263" s="122"/>
      <c r="AR263" s="88">
        <v>0</v>
      </c>
      <c r="AS263" s="120">
        <v>43098</v>
      </c>
    </row>
    <row r="264" spans="1:45" s="3" customFormat="1" ht="44.25" customHeight="1" x14ac:dyDescent="0.15">
      <c r="A264" s="88">
        <v>8699742750124</v>
      </c>
      <c r="B264" s="88" t="s">
        <v>8095</v>
      </c>
      <c r="C264" s="88" t="s">
        <v>14525</v>
      </c>
      <c r="D264" s="89" t="s">
        <v>17024</v>
      </c>
      <c r="E264" s="90" t="s">
        <v>17024</v>
      </c>
      <c r="F264" s="92">
        <v>0</v>
      </c>
      <c r="G264" s="92">
        <v>1</v>
      </c>
      <c r="H264" s="90">
        <v>1</v>
      </c>
      <c r="I264" s="90"/>
      <c r="J264" s="90"/>
      <c r="K264" s="90"/>
      <c r="L264" s="87" t="s">
        <v>13934</v>
      </c>
      <c r="M264" s="87" t="s">
        <v>1298</v>
      </c>
      <c r="N264" s="90" t="s">
        <v>11371</v>
      </c>
      <c r="O264" s="92" t="s">
        <v>7522</v>
      </c>
      <c r="P264" s="90" t="s">
        <v>7441</v>
      </c>
      <c r="Q264" s="90">
        <v>5</v>
      </c>
      <c r="R264" s="90" t="s">
        <v>17026</v>
      </c>
      <c r="S264" s="93" t="s">
        <v>10744</v>
      </c>
      <c r="T264" s="90" t="s">
        <v>10742</v>
      </c>
      <c r="U264" s="117">
        <v>182.3</v>
      </c>
      <c r="V264" s="117">
        <v>182.3</v>
      </c>
      <c r="W264" s="117">
        <v>109.38</v>
      </c>
      <c r="X264" s="90" t="s">
        <v>10742</v>
      </c>
      <c r="Y264" s="56"/>
      <c r="Z264" s="88">
        <v>0</v>
      </c>
      <c r="AA264" s="110">
        <v>215.74</v>
      </c>
      <c r="AB264" s="110"/>
      <c r="AC264" s="118">
        <v>215.74</v>
      </c>
      <c r="AD264" s="100">
        <f>IF(Z264=2,AC264*1.08,IF(AC264&lt;=10,(AC264*1.09),IF(AC264&lt;=50,(10*1.09)+((AC264-10)*1.08),IF(AC264&lt;=100,(10*1.09)+((50-10)*1.08)+((AC264-50)*1.07),IF(AC264&lt;=200,(10*1.09)+((50-10)*1.08)+((100-50)*1.07)+((AC264-100)*1.04),(10*1.09)+((50-10)*1.08)+((100-50)*1.07)+((200-100)*1.04)+((AC264-200)*1.02))))))</f>
        <v>227.65479999999999</v>
      </c>
      <c r="AE264" s="100">
        <f>IF(Z264=1,AD264*1.08,IF(Z264=2,0,IF(AC264&lt;=100,(AD264*1.25),IF(AC264&lt;=200,134.5+((AC264-100)*1.04*1.16),255.14+((AC264-200)*1.02*1.12)))))</f>
        <v>273.121376</v>
      </c>
      <c r="AF264" s="100">
        <f>IF(Z264=1,0,(AE264*1.08))</f>
        <v>294.97108608000002</v>
      </c>
      <c r="AG264" s="110">
        <f t="shared" si="42"/>
        <v>227.65</v>
      </c>
      <c r="AH264" s="110">
        <f t="shared" si="43"/>
        <v>273.12</v>
      </c>
      <c r="AI264" s="110">
        <f t="shared" si="44"/>
        <v>294.97000000000003</v>
      </c>
      <c r="AJ264" s="123">
        <v>42783</v>
      </c>
      <c r="AK264" s="123">
        <v>42786</v>
      </c>
      <c r="AL264" s="89">
        <v>1</v>
      </c>
      <c r="AM264" s="122" t="s">
        <v>17281</v>
      </c>
      <c r="AN264" s="122"/>
      <c r="AO264" s="122" t="s">
        <v>17782</v>
      </c>
      <c r="AP264" s="122"/>
      <c r="AQ264" s="122"/>
      <c r="AR264" s="88">
        <v>0</v>
      </c>
      <c r="AS264" s="120">
        <v>43098</v>
      </c>
    </row>
    <row r="265" spans="1:45" s="3" customFormat="1" ht="44.25" customHeight="1" x14ac:dyDescent="0.15">
      <c r="A265" s="88">
        <v>8699262070030</v>
      </c>
      <c r="B265" s="88" t="s">
        <v>8063</v>
      </c>
      <c r="C265" s="88" t="s">
        <v>14938</v>
      </c>
      <c r="D265" s="89" t="s">
        <v>17024</v>
      </c>
      <c r="E265" s="90" t="s">
        <v>17024</v>
      </c>
      <c r="F265" s="92">
        <v>0</v>
      </c>
      <c r="G265" s="90">
        <v>1</v>
      </c>
      <c r="H265" s="90">
        <v>1</v>
      </c>
      <c r="I265" s="90"/>
      <c r="J265" s="90"/>
      <c r="K265" s="90"/>
      <c r="L265" s="87" t="s">
        <v>11311</v>
      </c>
      <c r="M265" s="87" t="s">
        <v>4784</v>
      </c>
      <c r="N265" s="90" t="s">
        <v>9213</v>
      </c>
      <c r="O265" s="90">
        <v>10</v>
      </c>
      <c r="P265" s="90" t="s">
        <v>7423</v>
      </c>
      <c r="Q265" s="90">
        <v>28</v>
      </c>
      <c r="R265" s="90" t="s">
        <v>17026</v>
      </c>
      <c r="S265" s="93" t="s">
        <v>10744</v>
      </c>
      <c r="T265" s="90" t="s">
        <v>10742</v>
      </c>
      <c r="U265" s="117">
        <v>28.7</v>
      </c>
      <c r="V265" s="117">
        <v>77.44</v>
      </c>
      <c r="W265" s="117">
        <v>28.7</v>
      </c>
      <c r="X265" s="90" t="s">
        <v>10742</v>
      </c>
      <c r="Y265" s="56"/>
      <c r="Z265" s="88">
        <v>0</v>
      </c>
      <c r="AA265" s="113">
        <v>67.209999999999994</v>
      </c>
      <c r="AB265" s="110"/>
      <c r="AC265" s="118">
        <v>67.209999999999994</v>
      </c>
      <c r="AD265" s="110">
        <v>72.510000000000005</v>
      </c>
      <c r="AE265" s="110">
        <v>90.64</v>
      </c>
      <c r="AF265" s="110">
        <v>97.89</v>
      </c>
      <c r="AG265" s="110">
        <f t="shared" si="42"/>
        <v>72.510000000000005</v>
      </c>
      <c r="AH265" s="110">
        <f t="shared" si="43"/>
        <v>90.64</v>
      </c>
      <c r="AI265" s="110">
        <f t="shared" si="44"/>
        <v>97.89</v>
      </c>
      <c r="AJ265" s="123">
        <v>42783</v>
      </c>
      <c r="AK265" s="123">
        <v>42786</v>
      </c>
      <c r="AL265" s="89"/>
      <c r="AM265" s="86" t="s">
        <v>17281</v>
      </c>
      <c r="AN265" s="86"/>
      <c r="AO265" s="122" t="s">
        <v>16637</v>
      </c>
      <c r="AP265" s="88">
        <v>0</v>
      </c>
      <c r="AQ265" s="73"/>
      <c r="AR265" s="108"/>
      <c r="AS265" s="120">
        <v>43028</v>
      </c>
    </row>
    <row r="266" spans="1:45" s="3" customFormat="1" ht="44.25" customHeight="1" x14ac:dyDescent="0.15">
      <c r="A266" s="88">
        <v>8699738980498</v>
      </c>
      <c r="B266" s="88" t="s">
        <v>7726</v>
      </c>
      <c r="C266" s="88" t="s">
        <v>14845</v>
      </c>
      <c r="D266" s="89" t="s">
        <v>15124</v>
      </c>
      <c r="E266" s="90" t="s">
        <v>15124</v>
      </c>
      <c r="F266" s="92">
        <v>1</v>
      </c>
      <c r="G266" s="92">
        <v>2</v>
      </c>
      <c r="H266" s="90">
        <v>1</v>
      </c>
      <c r="I266" s="90"/>
      <c r="J266" s="90"/>
      <c r="K266" s="90"/>
      <c r="L266" s="87" t="s">
        <v>11328</v>
      </c>
      <c r="M266" s="87" t="s">
        <v>4163</v>
      </c>
      <c r="N266" s="90" t="s">
        <v>16124</v>
      </c>
      <c r="O266" s="90">
        <v>500</v>
      </c>
      <c r="P266" s="90" t="s">
        <v>7427</v>
      </c>
      <c r="Q266" s="90">
        <v>1</v>
      </c>
      <c r="R266" s="113" t="s">
        <v>17028</v>
      </c>
      <c r="S266" s="93" t="s">
        <v>10785</v>
      </c>
      <c r="T266" s="90" t="s">
        <v>10742</v>
      </c>
      <c r="U266" s="117">
        <v>192.38</v>
      </c>
      <c r="V266" s="117">
        <v>192.38</v>
      </c>
      <c r="W266" s="117">
        <v>192.38</v>
      </c>
      <c r="X266" s="90" t="s">
        <v>10742</v>
      </c>
      <c r="Y266" s="56">
        <v>3</v>
      </c>
      <c r="Z266" s="88">
        <v>0</v>
      </c>
      <c r="AA266" s="110">
        <v>512.89</v>
      </c>
      <c r="AB266" s="110"/>
      <c r="AC266" s="118">
        <v>512.89</v>
      </c>
      <c r="AD266" s="100">
        <f>IF(Z266=2,AC266*1.08,IF(AC266&lt;=10,(AC266*1.09),IF(AC266&lt;=50,(10*1.09)+((AC266-10)*1.08),IF(AC266&lt;=100,(10*1.09)+((50-10)*1.08)+((AC266-50)*1.07),IF(AC266&lt;=200,(10*1.09)+((50-10)*1.08)+((100-50)*1.07)+((AC266-100)*1.04),(10*1.09)+((50-10)*1.08)+((100-50)*1.07)+((200-100)*1.04)+((AC266-200)*1.02))))))</f>
        <v>530.74779999999998</v>
      </c>
      <c r="AE266" s="100">
        <f>IF(Z266=1,AD266*1.08,IF(Z266=2,0,IF(AC266&lt;=100,(AD266*1.25),IF(AC266&lt;=200,134.5+((AC266-100)*1.04*1.16),255.14+((AC266-200)*1.02*1.12)))))</f>
        <v>612.58553600000005</v>
      </c>
      <c r="AF266" s="100">
        <f>IF(Z266=1,0,(AE266*1.08))</f>
        <v>661.59237888000007</v>
      </c>
      <c r="AG266" s="110">
        <f t="shared" si="42"/>
        <v>530.74</v>
      </c>
      <c r="AH266" s="110">
        <f t="shared" si="43"/>
        <v>612.58000000000004</v>
      </c>
      <c r="AI266" s="110">
        <f t="shared" si="44"/>
        <v>661.59</v>
      </c>
      <c r="AJ266" s="123">
        <v>42783</v>
      </c>
      <c r="AK266" s="123">
        <v>42786</v>
      </c>
      <c r="AL266" s="89">
        <v>1</v>
      </c>
      <c r="AM266" s="122" t="s">
        <v>17281</v>
      </c>
      <c r="AN266" s="122"/>
      <c r="AO266" s="122" t="s">
        <v>17858</v>
      </c>
      <c r="AP266" s="122" t="s">
        <v>17856</v>
      </c>
      <c r="AQ266" s="122"/>
      <c r="AR266" s="88">
        <v>0</v>
      </c>
      <c r="AS266" s="120">
        <v>43098</v>
      </c>
    </row>
    <row r="267" spans="1:45" s="3" customFormat="1" ht="44.25" customHeight="1" x14ac:dyDescent="0.15">
      <c r="A267" s="88">
        <v>8699262750017</v>
      </c>
      <c r="B267" s="88" t="s">
        <v>7702</v>
      </c>
      <c r="C267" s="88" t="s">
        <v>14819</v>
      </c>
      <c r="D267" s="89" t="s">
        <v>17024</v>
      </c>
      <c r="E267" s="90" t="s">
        <v>17024</v>
      </c>
      <c r="F267" s="92">
        <v>0</v>
      </c>
      <c r="G267" s="92">
        <v>1</v>
      </c>
      <c r="H267" s="90">
        <v>1</v>
      </c>
      <c r="I267" s="90"/>
      <c r="J267" s="90"/>
      <c r="K267" s="90"/>
      <c r="L267" s="87" t="s">
        <v>9177</v>
      </c>
      <c r="M267" s="87" t="s">
        <v>4181</v>
      </c>
      <c r="N267" s="90" t="s">
        <v>9213</v>
      </c>
      <c r="O267" s="90">
        <v>50</v>
      </c>
      <c r="P267" s="90" t="s">
        <v>7423</v>
      </c>
      <c r="Q267" s="90">
        <v>6</v>
      </c>
      <c r="R267" s="90" t="s">
        <v>17026</v>
      </c>
      <c r="S267" s="93" t="s">
        <v>10744</v>
      </c>
      <c r="T267" s="90" t="s">
        <v>6300</v>
      </c>
      <c r="U267" s="117">
        <v>5.97</v>
      </c>
      <c r="V267" s="117">
        <v>5.97</v>
      </c>
      <c r="W267" s="117">
        <v>3.58</v>
      </c>
      <c r="X267" s="90" t="s">
        <v>6300</v>
      </c>
      <c r="Y267" s="56"/>
      <c r="Z267" s="88">
        <v>0</v>
      </c>
      <c r="AA267" s="110">
        <v>8.08</v>
      </c>
      <c r="AB267" s="110"/>
      <c r="AC267" s="118">
        <v>8.08</v>
      </c>
      <c r="AD267" s="100">
        <f>IF(Z267=2,AC267*1.08,IF(AC267&lt;=10,(AC267*1.09),IF(AC267&lt;=50,(10*1.09)+((AC267-10)*1.08),IF(AC267&lt;=100,(10*1.09)+((50-10)*1.08)+((AC267-50)*1.07),IF(AC267&lt;=200,(10*1.09)+((50-10)*1.08)+((100-50)*1.07)+((AC267-100)*1.04),(10*1.09)+((50-10)*1.08)+((100-50)*1.07)+((200-100)*1.04)+((AC267-200)*1.02))))))</f>
        <v>8.8071999999999999</v>
      </c>
      <c r="AE267" s="100">
        <f>IF(Z267=1,AD267*1.08,IF(Z267=2,0,IF(AC267&lt;=100,(AD267*1.25),IF(AC267&lt;=200,134.5+((AC267-100)*1.04*1.16),255.14+((AC267-200)*1.02*1.12)))))</f>
        <v>11.009</v>
      </c>
      <c r="AF267" s="100">
        <f>IF(Z267=1,0,(AE267*1.08))</f>
        <v>11.889720000000001</v>
      </c>
      <c r="AG267" s="110">
        <f t="shared" si="42"/>
        <v>8.8000000000000007</v>
      </c>
      <c r="AH267" s="110">
        <f t="shared" si="43"/>
        <v>11</v>
      </c>
      <c r="AI267" s="110">
        <f t="shared" si="44"/>
        <v>11.88</v>
      </c>
      <c r="AJ267" s="123">
        <v>42783</v>
      </c>
      <c r="AK267" s="123">
        <v>42786</v>
      </c>
      <c r="AL267" s="89">
        <v>1</v>
      </c>
      <c r="AM267" s="122" t="s">
        <v>17281</v>
      </c>
      <c r="AN267" s="122"/>
      <c r="AO267" s="122" t="s">
        <v>17768</v>
      </c>
      <c r="AP267" s="122"/>
      <c r="AQ267" s="122"/>
      <c r="AR267" s="88">
        <v>0</v>
      </c>
      <c r="AS267" s="120">
        <v>43098</v>
      </c>
    </row>
    <row r="268" spans="1:45" s="3" customFormat="1" ht="44.25" customHeight="1" x14ac:dyDescent="0.15">
      <c r="A268" s="88">
        <v>8697943690010</v>
      </c>
      <c r="B268" s="88" t="s">
        <v>8062</v>
      </c>
      <c r="C268" s="88" t="s">
        <v>14634</v>
      </c>
      <c r="D268" s="89" t="s">
        <v>15122</v>
      </c>
      <c r="E268" s="90" t="s">
        <v>15122</v>
      </c>
      <c r="F268" s="92">
        <v>0</v>
      </c>
      <c r="G268" s="92">
        <v>1</v>
      </c>
      <c r="H268" s="90">
        <v>1</v>
      </c>
      <c r="I268" s="90"/>
      <c r="J268" s="90"/>
      <c r="K268" s="90"/>
      <c r="L268" s="87" t="s">
        <v>8391</v>
      </c>
      <c r="M268" s="87" t="s">
        <v>2654</v>
      </c>
      <c r="N268" s="90" t="s">
        <v>4209</v>
      </c>
      <c r="O268" s="92" t="s">
        <v>7521</v>
      </c>
      <c r="P268" s="90" t="s">
        <v>7424</v>
      </c>
      <c r="Q268" s="90">
        <v>300</v>
      </c>
      <c r="R268" s="90" t="s">
        <v>10834</v>
      </c>
      <c r="S268" s="93" t="s">
        <v>10744</v>
      </c>
      <c r="T268" s="93"/>
      <c r="U268" s="93"/>
      <c r="V268" s="93">
        <v>41.86</v>
      </c>
      <c r="W268" s="93">
        <v>25.11</v>
      </c>
      <c r="X268" s="90" t="s">
        <v>11416</v>
      </c>
      <c r="Y268" s="90"/>
      <c r="Z268" s="88">
        <v>0</v>
      </c>
      <c r="AA268" s="88"/>
      <c r="AB268" s="88"/>
      <c r="AC268" s="93">
        <v>48.89</v>
      </c>
      <c r="AD268" s="71">
        <f>IF(Z268=2,AC268*1.08,IF(AC268&lt;=10,(AC268*1.09),IF(AC268&lt;=50,(10*1.09)+((AC268-10)*1.08),IF(AC268&lt;=100,(10*1.09)+((50-10)*1.08)+((AC268-50)*1.07),IF(AC268&lt;=200,(10*1.09)+((50-10)*1.08)+((100-50)*1.07)+((AC268-100)*1.04),(10*1.09)+((50-10)*1.08)+((100-50)*1.07)+((200-100)*1.04)+((AC268-200)*1.02))))))</f>
        <v>52.901200000000003</v>
      </c>
      <c r="AE268" s="71">
        <f>IF(Z268=1,AD268*1.08,IF(Z268=2,0,IF(AC268&lt;=100,(AD268*1.25),IF(AC268&lt;=200,134.5+((AC268-100)*1.04*1.16),255.14+((AC268-200)*1.02*1.12)))))</f>
        <v>66.126500000000007</v>
      </c>
      <c r="AF268" s="71">
        <f>IF(Z268=1,0,(AE268*1.08))</f>
        <v>71.416620000000009</v>
      </c>
      <c r="AG268" s="110">
        <f t="shared" si="42"/>
        <v>52.9</v>
      </c>
      <c r="AH268" s="110">
        <f t="shared" si="43"/>
        <v>66.12</v>
      </c>
      <c r="AI268" s="110">
        <f t="shared" si="44"/>
        <v>71.41</v>
      </c>
      <c r="AJ268" s="18">
        <v>42419</v>
      </c>
      <c r="AK268" s="18">
        <v>42422</v>
      </c>
      <c r="AL268" s="109"/>
      <c r="AM268" s="86"/>
      <c r="AN268" s="86"/>
      <c r="AO268" s="87" t="s">
        <v>15176</v>
      </c>
      <c r="AP268" s="87"/>
      <c r="AQ268" s="87"/>
      <c r="AR268" s="87"/>
      <c r="AS268" s="21">
        <v>42447</v>
      </c>
    </row>
    <row r="269" spans="1:45" s="3" customFormat="1" ht="44.25" customHeight="1" x14ac:dyDescent="0.15">
      <c r="A269" s="88">
        <v>8699504750157</v>
      </c>
      <c r="B269" s="88" t="s">
        <v>7675</v>
      </c>
      <c r="C269" s="88" t="s">
        <v>14956</v>
      </c>
      <c r="D269" s="89" t="s">
        <v>15124</v>
      </c>
      <c r="E269" s="90" t="s">
        <v>11418</v>
      </c>
      <c r="F269" s="92">
        <v>4</v>
      </c>
      <c r="G269" s="92">
        <v>1</v>
      </c>
      <c r="H269" s="92">
        <v>2</v>
      </c>
      <c r="I269" s="92"/>
      <c r="J269" s="92"/>
      <c r="K269" s="92"/>
      <c r="L269" s="87" t="s">
        <v>8511</v>
      </c>
      <c r="M269" s="87" t="s">
        <v>6338</v>
      </c>
      <c r="N269" s="90" t="s">
        <v>6348</v>
      </c>
      <c r="O269" s="90">
        <v>240</v>
      </c>
      <c r="P269" s="90" t="s">
        <v>7423</v>
      </c>
      <c r="Q269" s="90">
        <v>3</v>
      </c>
      <c r="R269" s="90" t="s">
        <v>10834</v>
      </c>
      <c r="S269" s="93" t="s">
        <v>10744</v>
      </c>
      <c r="T269" s="90" t="s">
        <v>10567</v>
      </c>
      <c r="U269" s="117">
        <v>1.66</v>
      </c>
      <c r="V269" s="117">
        <v>1.66</v>
      </c>
      <c r="W269" s="117">
        <v>0</v>
      </c>
      <c r="X269" s="90" t="s">
        <v>10567</v>
      </c>
      <c r="Y269" s="56"/>
      <c r="Z269" s="88">
        <v>0</v>
      </c>
      <c r="AA269" s="110">
        <v>3.87</v>
      </c>
      <c r="AB269" s="110"/>
      <c r="AC269" s="118">
        <v>3.87</v>
      </c>
      <c r="AD269" s="100">
        <f>IF(Z269=2,AC269*1.08,IF(AC269&lt;=10,(AC269*1.09),IF(AC269&lt;=50,(10*1.09)+((AC269-10)*1.08),IF(AC269&lt;=100,(10*1.09)+((50-10)*1.08)+((AC269-50)*1.07),IF(AC269&lt;=200,(10*1.09)+((50-10)*1.08)+((100-50)*1.07)+((AC269-100)*1.04),(10*1.09)+((50-10)*1.08)+((100-50)*1.07)+((200-100)*1.04)+((AC269-200)*1.02))))))</f>
        <v>4.2183000000000002</v>
      </c>
      <c r="AE269" s="100">
        <f>IF(Z269=1,AD269*1.08,IF(Z269=2,0,IF(AC269&lt;=100,(AD269*1.25),IF(AC269&lt;=200,134.5+((AC269-100)*1.04*1.16),255.14+((AC269-200)*1.02*1.12)))))</f>
        <v>5.272875</v>
      </c>
      <c r="AF269" s="100">
        <f>IF(Z269=1,0,(AE269*1.08))</f>
        <v>5.6947050000000008</v>
      </c>
      <c r="AG269" s="110">
        <f t="shared" si="42"/>
        <v>4.21</v>
      </c>
      <c r="AH269" s="110">
        <f t="shared" si="43"/>
        <v>5.27</v>
      </c>
      <c r="AI269" s="110">
        <f t="shared" si="44"/>
        <v>5.69</v>
      </c>
      <c r="AJ269" s="123">
        <v>42783</v>
      </c>
      <c r="AK269" s="123">
        <v>42786</v>
      </c>
      <c r="AL269" s="89"/>
      <c r="AM269" s="122" t="s">
        <v>16701</v>
      </c>
      <c r="AN269" s="122"/>
      <c r="AO269" s="122" t="s">
        <v>16679</v>
      </c>
      <c r="AP269" s="122"/>
      <c r="AQ269" s="122"/>
      <c r="AR269" s="108"/>
      <c r="AS269" s="21">
        <v>42797</v>
      </c>
    </row>
    <row r="270" spans="1:45" s="3" customFormat="1" ht="44.25" customHeight="1" x14ac:dyDescent="0.15">
      <c r="A270" s="88">
        <v>8699536150345</v>
      </c>
      <c r="B270" s="88" t="s">
        <v>8073</v>
      </c>
      <c r="C270" s="88" t="s">
        <v>14496</v>
      </c>
      <c r="D270" s="89" t="s">
        <v>17024</v>
      </c>
      <c r="E270" s="90" t="s">
        <v>17024</v>
      </c>
      <c r="F270" s="92">
        <v>0</v>
      </c>
      <c r="G270" s="92">
        <v>1</v>
      </c>
      <c r="H270" s="90">
        <v>1</v>
      </c>
      <c r="I270" s="90"/>
      <c r="J270" s="90"/>
      <c r="K270" s="90"/>
      <c r="L270" s="87" t="s">
        <v>8780</v>
      </c>
      <c r="M270" s="87" t="s">
        <v>1558</v>
      </c>
      <c r="N270" s="90" t="s">
        <v>5539</v>
      </c>
      <c r="O270" s="90">
        <v>75</v>
      </c>
      <c r="P270" s="90" t="s">
        <v>7423</v>
      </c>
      <c r="Q270" s="90">
        <v>14</v>
      </c>
      <c r="R270" s="113" t="s">
        <v>17035</v>
      </c>
      <c r="S270" s="93" t="s">
        <v>10744</v>
      </c>
      <c r="T270" s="90" t="s">
        <v>11317</v>
      </c>
      <c r="U270" s="117">
        <v>5.22</v>
      </c>
      <c r="V270" s="117">
        <v>8.35</v>
      </c>
      <c r="W270" s="117">
        <v>5.01</v>
      </c>
      <c r="X270" s="90" t="s">
        <v>5831</v>
      </c>
      <c r="Y270" s="56"/>
      <c r="Z270" s="88">
        <v>0</v>
      </c>
      <c r="AA270" s="110">
        <v>9.66</v>
      </c>
      <c r="AB270" s="110"/>
      <c r="AC270" s="118">
        <v>9.66</v>
      </c>
      <c r="AD270" s="110">
        <v>10.52</v>
      </c>
      <c r="AE270" s="110">
        <v>13.16</v>
      </c>
      <c r="AF270" s="110">
        <v>14.21</v>
      </c>
      <c r="AG270" s="110">
        <f t="shared" si="42"/>
        <v>10.52</v>
      </c>
      <c r="AH270" s="110">
        <f t="shared" si="43"/>
        <v>13.16</v>
      </c>
      <c r="AI270" s="110">
        <f t="shared" si="44"/>
        <v>14.21</v>
      </c>
      <c r="AJ270" s="123">
        <v>42783</v>
      </c>
      <c r="AK270" s="123">
        <v>42786</v>
      </c>
      <c r="AL270" s="89"/>
      <c r="AM270" s="86" t="s">
        <v>17281</v>
      </c>
      <c r="AN270" s="86"/>
      <c r="AO270" s="122" t="s">
        <v>16615</v>
      </c>
      <c r="AP270" s="88">
        <v>0</v>
      </c>
      <c r="AQ270" s="133"/>
      <c r="AR270" s="108"/>
      <c r="AS270" s="120">
        <v>43028</v>
      </c>
    </row>
    <row r="271" spans="1:45" s="3" customFormat="1" ht="44.25" customHeight="1" x14ac:dyDescent="0.2">
      <c r="A271" s="88">
        <v>8699536011134</v>
      </c>
      <c r="B271" s="88" t="s">
        <v>8063</v>
      </c>
      <c r="C271" s="88" t="s">
        <v>14938</v>
      </c>
      <c r="D271" s="89" t="s">
        <v>17024</v>
      </c>
      <c r="E271" s="90" t="s">
        <v>17024</v>
      </c>
      <c r="F271" s="92">
        <v>0</v>
      </c>
      <c r="G271" s="90">
        <v>1</v>
      </c>
      <c r="H271" s="90">
        <v>1</v>
      </c>
      <c r="I271" s="90"/>
      <c r="J271" s="90"/>
      <c r="K271" s="90"/>
      <c r="L271" s="87" t="s">
        <v>12119</v>
      </c>
      <c r="M271" s="87" t="s">
        <v>4784</v>
      </c>
      <c r="N271" s="90" t="s">
        <v>5539</v>
      </c>
      <c r="O271" s="90">
        <v>5</v>
      </c>
      <c r="P271" s="90" t="s">
        <v>7423</v>
      </c>
      <c r="Q271" s="90">
        <v>28</v>
      </c>
      <c r="R271" s="90" t="s">
        <v>17026</v>
      </c>
      <c r="S271" s="93" t="s">
        <v>10744</v>
      </c>
      <c r="T271" s="93" t="s">
        <v>6300</v>
      </c>
      <c r="U271" s="117">
        <v>18.059999999999999</v>
      </c>
      <c r="V271" s="117">
        <v>79.790000000000006</v>
      </c>
      <c r="W271" s="117">
        <v>18.059999999999999</v>
      </c>
      <c r="X271" s="93" t="s">
        <v>6300</v>
      </c>
      <c r="Y271" s="56"/>
      <c r="Z271" s="88">
        <v>0</v>
      </c>
      <c r="AA271" s="110">
        <v>42.29</v>
      </c>
      <c r="AB271" s="110"/>
      <c r="AC271" s="118">
        <v>42.29</v>
      </c>
      <c r="AD271" s="110">
        <v>45.77</v>
      </c>
      <c r="AE271" s="110">
        <v>57.21</v>
      </c>
      <c r="AF271" s="110">
        <v>61.79</v>
      </c>
      <c r="AG271" s="110">
        <f t="shared" si="42"/>
        <v>45.77</v>
      </c>
      <c r="AH271" s="110">
        <f t="shared" si="43"/>
        <v>57.21</v>
      </c>
      <c r="AI271" s="110">
        <f t="shared" si="44"/>
        <v>61.79</v>
      </c>
      <c r="AJ271" s="123">
        <v>42783</v>
      </c>
      <c r="AK271" s="123">
        <v>42786</v>
      </c>
      <c r="AL271" s="89"/>
      <c r="AM271" s="86" t="s">
        <v>17281</v>
      </c>
      <c r="AN271" s="86"/>
      <c r="AO271" s="122" t="s">
        <v>16657</v>
      </c>
      <c r="AP271" s="88">
        <v>0</v>
      </c>
      <c r="AQ271" s="130"/>
      <c r="AR271" s="108"/>
      <c r="AS271" s="120">
        <v>43028</v>
      </c>
    </row>
    <row r="272" spans="1:45" s="3" customFormat="1" ht="44.25" customHeight="1" x14ac:dyDescent="0.2">
      <c r="A272" s="88">
        <v>8699708151583</v>
      </c>
      <c r="B272" s="88" t="s">
        <v>9494</v>
      </c>
      <c r="C272" s="88" t="s">
        <v>14541</v>
      </c>
      <c r="D272" s="89" t="s">
        <v>15124</v>
      </c>
      <c r="E272" s="90" t="s">
        <v>17015</v>
      </c>
      <c r="F272" s="92">
        <v>6</v>
      </c>
      <c r="G272" s="92">
        <v>2</v>
      </c>
      <c r="H272" s="90">
        <v>1</v>
      </c>
      <c r="I272" s="90"/>
      <c r="J272" s="90"/>
      <c r="K272" s="90"/>
      <c r="L272" s="87" t="s">
        <v>10797</v>
      </c>
      <c r="M272" s="87" t="s">
        <v>2686</v>
      </c>
      <c r="N272" s="90" t="s">
        <v>5612</v>
      </c>
      <c r="O272" s="90">
        <v>7</v>
      </c>
      <c r="P272" s="90" t="s">
        <v>7423</v>
      </c>
      <c r="Q272" s="90">
        <v>30</v>
      </c>
      <c r="R272" s="90" t="s">
        <v>17026</v>
      </c>
      <c r="S272" s="93" t="s">
        <v>10785</v>
      </c>
      <c r="T272" s="90" t="s">
        <v>10429</v>
      </c>
      <c r="U272" s="117">
        <v>27.66</v>
      </c>
      <c r="V272" s="117">
        <v>27.66</v>
      </c>
      <c r="W272" s="117">
        <v>27.66</v>
      </c>
      <c r="X272" s="90" t="s">
        <v>10429</v>
      </c>
      <c r="Y272" s="56"/>
      <c r="Z272" s="88">
        <v>0</v>
      </c>
      <c r="AA272" s="110">
        <v>64.72</v>
      </c>
      <c r="AB272" s="110"/>
      <c r="AC272" s="118">
        <v>64.72</v>
      </c>
      <c r="AD272" s="110">
        <v>69.849999999999994</v>
      </c>
      <c r="AE272" s="110">
        <v>87.31</v>
      </c>
      <c r="AF272" s="110">
        <v>94.29</v>
      </c>
      <c r="AG272" s="110">
        <f t="shared" si="42"/>
        <v>69.849999999999994</v>
      </c>
      <c r="AH272" s="110">
        <f t="shared" si="43"/>
        <v>87.31</v>
      </c>
      <c r="AI272" s="110">
        <f t="shared" si="44"/>
        <v>94.29</v>
      </c>
      <c r="AJ272" s="123">
        <v>42783</v>
      </c>
      <c r="AK272" s="123">
        <v>42786</v>
      </c>
      <c r="AL272" s="89"/>
      <c r="AM272" s="86" t="s">
        <v>17281</v>
      </c>
      <c r="AN272" s="86"/>
      <c r="AO272" s="122" t="s">
        <v>16666</v>
      </c>
      <c r="AP272" s="88">
        <v>0</v>
      </c>
      <c r="AQ272" s="129"/>
      <c r="AR272" s="108"/>
      <c r="AS272" s="120">
        <v>43028</v>
      </c>
    </row>
    <row r="273" spans="1:45" s="3" customFormat="1" ht="44.25" customHeight="1" x14ac:dyDescent="0.15">
      <c r="A273" s="41">
        <v>8699708151583</v>
      </c>
      <c r="B273" s="41" t="s">
        <v>9494</v>
      </c>
      <c r="C273" s="41" t="s">
        <v>14541</v>
      </c>
      <c r="D273" s="42" t="s">
        <v>15124</v>
      </c>
      <c r="E273" s="43" t="s">
        <v>11418</v>
      </c>
      <c r="F273" s="44">
        <v>6</v>
      </c>
      <c r="G273" s="44">
        <v>2</v>
      </c>
      <c r="H273" s="43">
        <v>1</v>
      </c>
      <c r="I273" s="43"/>
      <c r="J273" s="43"/>
      <c r="K273" s="43"/>
      <c r="L273" s="45" t="s">
        <v>2687</v>
      </c>
      <c r="M273" s="45" t="s">
        <v>2686</v>
      </c>
      <c r="N273" s="43" t="s">
        <v>5612</v>
      </c>
      <c r="O273" s="43">
        <v>7</v>
      </c>
      <c r="P273" s="43" t="s">
        <v>7423</v>
      </c>
      <c r="Q273" s="43">
        <v>30</v>
      </c>
      <c r="R273" s="43" t="s">
        <v>10834</v>
      </c>
      <c r="S273" s="46" t="s">
        <v>10785</v>
      </c>
      <c r="T273" s="46"/>
      <c r="U273" s="46"/>
      <c r="V273" s="46">
        <v>16.05</v>
      </c>
      <c r="W273" s="46">
        <v>16.05</v>
      </c>
      <c r="X273" s="43" t="s">
        <v>10742</v>
      </c>
      <c r="Y273" s="43"/>
      <c r="Z273" s="41">
        <v>0</v>
      </c>
      <c r="AA273" s="41"/>
      <c r="AB273" s="41"/>
      <c r="AC273" s="46">
        <v>33.94</v>
      </c>
      <c r="AD273" s="46">
        <f>IF(Z273=2,AC273*1.08,IF(AC273&lt;=10,(AC273*1.09),IF(AC273&lt;=50,(10*1.09)+((AC273-10)*1.08),IF(AC273&lt;=100,(10*1.09)+((50-10)*1.08)+((AC273-50)*1.07),IF(AC273&lt;=200,(10*1.09)+((50-10)*1.08)+((100-50)*1.07)+((AC273-100)*1.04),(10*1.09)+((50-10)*1.08)+((100-50)*1.07)+((200-100)*1.04)+((AC273-200)*1.02))))))</f>
        <v>36.755200000000002</v>
      </c>
      <c r="AE273" s="46">
        <f>IF(Z273=1,AD273*1.08,IF(Z273=2,0,IF(AC273&lt;=100,(AD273*1.25),IF(AC273&lt;=200,134.5+((AC273-100)*1.04*1.16),255.14+((AC273-200)*1.02*1.12)))))</f>
        <v>45.944000000000003</v>
      </c>
      <c r="AF273" s="46">
        <f>IF(Z273=1,0,(AE273*1.08))</f>
        <v>49.619520000000009</v>
      </c>
      <c r="AG273" s="47">
        <f t="shared" si="42"/>
        <v>36.75</v>
      </c>
      <c r="AH273" s="47">
        <f t="shared" si="43"/>
        <v>45.94</v>
      </c>
      <c r="AI273" s="47">
        <f t="shared" si="44"/>
        <v>49.61</v>
      </c>
      <c r="AJ273" s="48">
        <v>42419</v>
      </c>
      <c r="AK273" s="48">
        <v>42422</v>
      </c>
      <c r="AL273" s="109"/>
      <c r="AM273" s="86"/>
      <c r="AN273" s="86"/>
      <c r="AO273" s="45" t="s">
        <v>15188</v>
      </c>
      <c r="AP273" s="45"/>
      <c r="AQ273" s="45"/>
      <c r="AR273" s="45"/>
      <c r="AS273" s="21">
        <v>42447</v>
      </c>
    </row>
    <row r="274" spans="1:45" s="3" customFormat="1" ht="44.25" customHeight="1" x14ac:dyDescent="0.15">
      <c r="A274" s="88">
        <v>8697529650308</v>
      </c>
      <c r="B274" s="88" t="s">
        <v>17397</v>
      </c>
      <c r="C274" s="88" t="s">
        <v>14743</v>
      </c>
      <c r="D274" s="89" t="s">
        <v>15124</v>
      </c>
      <c r="E274" s="90" t="s">
        <v>17015</v>
      </c>
      <c r="F274" s="92">
        <v>4</v>
      </c>
      <c r="G274" s="92">
        <v>2</v>
      </c>
      <c r="H274" s="92">
        <v>2</v>
      </c>
      <c r="I274" s="92"/>
      <c r="J274" s="92"/>
      <c r="K274" s="92"/>
      <c r="L274" s="87" t="s">
        <v>3695</v>
      </c>
      <c r="M274" s="87" t="s">
        <v>3696</v>
      </c>
      <c r="N274" s="90" t="s">
        <v>5020</v>
      </c>
      <c r="O274" s="90"/>
      <c r="P274" s="90"/>
      <c r="Q274" s="90">
        <v>20</v>
      </c>
      <c r="R274" s="90" t="s">
        <v>17026</v>
      </c>
      <c r="S274" s="93" t="s">
        <v>10744</v>
      </c>
      <c r="T274" s="90" t="s">
        <v>10567</v>
      </c>
      <c r="U274" s="117">
        <v>3.46</v>
      </c>
      <c r="V274" s="117">
        <v>3.46</v>
      </c>
      <c r="W274" s="117">
        <v>0</v>
      </c>
      <c r="X274" s="90" t="s">
        <v>10567</v>
      </c>
      <c r="Y274" s="56"/>
      <c r="Z274" s="88">
        <v>0</v>
      </c>
      <c r="AA274" s="110">
        <v>8.09</v>
      </c>
      <c r="AB274" s="110"/>
      <c r="AC274" s="118">
        <v>8.09</v>
      </c>
      <c r="AD274" s="100">
        <f>IF(Z274=2,AC274*1.08,IF(AC274&lt;=10,(AC274*1.09),IF(AC274&lt;=50,(10*1.09)+((AC274-10)*1.08),IF(AC274&lt;=100,(10*1.09)+((50-10)*1.08)+((AC274-50)*1.07),IF(AC274&lt;=200,(10*1.09)+((50-10)*1.08)+((100-50)*1.07)+((AC274-100)*1.04),(10*1.09)+((50-10)*1.08)+((100-50)*1.07)+((200-100)*1.04)+((AC274-200)*1.02))))))</f>
        <v>8.8181000000000012</v>
      </c>
      <c r="AE274" s="100">
        <f>IF(Z274=1,AD274*1.08,IF(Z274=2,0,IF(AC274&lt;=100,(AD274*1.25),IF(AC274&lt;=200,134.5+((AC274-100)*1.04*1.16),255.14+((AC274-200)*1.02*1.12)))))</f>
        <v>11.022625000000001</v>
      </c>
      <c r="AF274" s="100">
        <f>IF(Z274=1,0,(AE274*1.08))</f>
        <v>11.904435000000003</v>
      </c>
      <c r="AG274" s="110">
        <f t="shared" si="42"/>
        <v>8.81</v>
      </c>
      <c r="AH274" s="110">
        <f t="shared" si="43"/>
        <v>11.02</v>
      </c>
      <c r="AI274" s="110">
        <f t="shared" si="44"/>
        <v>11.9</v>
      </c>
      <c r="AJ274" s="123">
        <v>42790</v>
      </c>
      <c r="AK274" s="123">
        <v>42794</v>
      </c>
      <c r="AL274" s="89">
        <v>1</v>
      </c>
      <c r="AM274" s="122" t="s">
        <v>17281</v>
      </c>
      <c r="AN274" s="122"/>
      <c r="AO274" s="122" t="s">
        <v>17785</v>
      </c>
      <c r="AP274" s="122"/>
      <c r="AQ274" s="122"/>
      <c r="AR274" s="88">
        <v>0</v>
      </c>
      <c r="AS274" s="120">
        <v>43098</v>
      </c>
    </row>
    <row r="275" spans="1:45" s="3" customFormat="1" ht="44.25" customHeight="1" x14ac:dyDescent="0.15">
      <c r="A275" s="88">
        <v>8697936010122</v>
      </c>
      <c r="B275" s="88" t="s">
        <v>7941</v>
      </c>
      <c r="C275" s="88" t="s">
        <v>14422</v>
      </c>
      <c r="D275" s="89" t="s">
        <v>17024</v>
      </c>
      <c r="E275" s="90" t="s">
        <v>17024</v>
      </c>
      <c r="F275" s="92">
        <v>0</v>
      </c>
      <c r="G275" s="92">
        <v>1</v>
      </c>
      <c r="H275" s="90">
        <v>1</v>
      </c>
      <c r="I275" s="90"/>
      <c r="J275" s="90"/>
      <c r="K275" s="90"/>
      <c r="L275" s="87" t="s">
        <v>7308</v>
      </c>
      <c r="M275" s="87" t="s">
        <v>237</v>
      </c>
      <c r="N275" s="90" t="s">
        <v>9148</v>
      </c>
      <c r="O275" s="90" t="s">
        <v>7430</v>
      </c>
      <c r="P275" s="90" t="s">
        <v>7423</v>
      </c>
      <c r="Q275" s="90">
        <v>28</v>
      </c>
      <c r="R275" s="90" t="s">
        <v>17026</v>
      </c>
      <c r="S275" s="93" t="s">
        <v>10744</v>
      </c>
      <c r="T275" s="90" t="s">
        <v>10742</v>
      </c>
      <c r="U275" s="117">
        <v>6.94</v>
      </c>
      <c r="V275" s="117">
        <v>13.36</v>
      </c>
      <c r="W275" s="117">
        <v>6.94</v>
      </c>
      <c r="X275" s="90" t="s">
        <v>10742</v>
      </c>
      <c r="Y275" s="56"/>
      <c r="Z275" s="88">
        <v>0</v>
      </c>
      <c r="AA275" s="110">
        <v>16.25</v>
      </c>
      <c r="AB275" s="110"/>
      <c r="AC275" s="118">
        <v>16.25</v>
      </c>
      <c r="AD275" s="110">
        <v>17.649999999999999</v>
      </c>
      <c r="AE275" s="110">
        <v>22.06</v>
      </c>
      <c r="AF275" s="110">
        <v>23.82</v>
      </c>
      <c r="AG275" s="110">
        <f t="shared" si="42"/>
        <v>17.649999999999999</v>
      </c>
      <c r="AH275" s="110">
        <f t="shared" si="43"/>
        <v>22.06</v>
      </c>
      <c r="AI275" s="110">
        <f t="shared" si="44"/>
        <v>23.82</v>
      </c>
      <c r="AJ275" s="123">
        <v>42783</v>
      </c>
      <c r="AK275" s="123">
        <v>42786</v>
      </c>
      <c r="AL275" s="89"/>
      <c r="AM275" s="86" t="s">
        <v>17281</v>
      </c>
      <c r="AN275" s="86"/>
      <c r="AO275" s="122" t="s">
        <v>16618</v>
      </c>
      <c r="AP275" s="88">
        <v>0</v>
      </c>
      <c r="AQ275" s="132"/>
      <c r="AR275" s="108"/>
      <c r="AS275" s="120">
        <v>43028</v>
      </c>
    </row>
    <row r="276" spans="1:45" s="3" customFormat="1" ht="44.25" customHeight="1" x14ac:dyDescent="0.2">
      <c r="A276" s="88">
        <v>8697529380328</v>
      </c>
      <c r="B276" s="88" t="s">
        <v>8039</v>
      </c>
      <c r="C276" s="88" t="s">
        <v>14743</v>
      </c>
      <c r="D276" s="89" t="s">
        <v>15124</v>
      </c>
      <c r="E276" s="90" t="s">
        <v>17015</v>
      </c>
      <c r="F276" s="92">
        <v>4</v>
      </c>
      <c r="G276" s="92">
        <v>2</v>
      </c>
      <c r="H276" s="92">
        <v>2</v>
      </c>
      <c r="I276" s="92"/>
      <c r="J276" s="92"/>
      <c r="K276" s="92"/>
      <c r="L276" s="87" t="s">
        <v>3691</v>
      </c>
      <c r="M276" s="87" t="s">
        <v>8483</v>
      </c>
      <c r="N276" s="90" t="s">
        <v>5020</v>
      </c>
      <c r="O276" s="90" t="s">
        <v>8485</v>
      </c>
      <c r="P276" s="90" t="s">
        <v>7423</v>
      </c>
      <c r="Q276" s="90">
        <v>10</v>
      </c>
      <c r="R276" s="90" t="s">
        <v>17026</v>
      </c>
      <c r="S276" s="93" t="s">
        <v>10744</v>
      </c>
      <c r="T276" s="90" t="s">
        <v>10742</v>
      </c>
      <c r="U276" s="117">
        <v>1.88</v>
      </c>
      <c r="V276" s="117">
        <v>1.88</v>
      </c>
      <c r="W276" s="117">
        <v>0</v>
      </c>
      <c r="X276" s="90" t="s">
        <v>10567</v>
      </c>
      <c r="Y276" s="56"/>
      <c r="Z276" s="88">
        <v>0</v>
      </c>
      <c r="AA276" s="110">
        <v>4.3899999999999997</v>
      </c>
      <c r="AB276" s="110"/>
      <c r="AC276" s="118">
        <v>4.3899999999999997</v>
      </c>
      <c r="AD276" s="110">
        <v>4.78</v>
      </c>
      <c r="AE276" s="110">
        <v>5.98</v>
      </c>
      <c r="AF276" s="110">
        <v>6.45</v>
      </c>
      <c r="AG276" s="110">
        <f t="shared" si="42"/>
        <v>4.78</v>
      </c>
      <c r="AH276" s="110">
        <f t="shared" si="43"/>
        <v>5.98</v>
      </c>
      <c r="AI276" s="110">
        <f t="shared" si="44"/>
        <v>6.45</v>
      </c>
      <c r="AJ276" s="123">
        <v>42783</v>
      </c>
      <c r="AK276" s="123">
        <v>42786</v>
      </c>
      <c r="AL276" s="89"/>
      <c r="AM276" s="86" t="s">
        <v>17281</v>
      </c>
      <c r="AN276" s="86"/>
      <c r="AO276" s="122" t="s">
        <v>16656</v>
      </c>
      <c r="AP276" s="88">
        <v>0</v>
      </c>
      <c r="AQ276" s="129"/>
      <c r="AR276" s="108"/>
      <c r="AS276" s="120">
        <v>43028</v>
      </c>
    </row>
    <row r="277" spans="1:45" s="3" customFormat="1" ht="44.25" customHeight="1" x14ac:dyDescent="0.2">
      <c r="A277" s="88">
        <v>8699536091716</v>
      </c>
      <c r="B277" s="88" t="s">
        <v>7953</v>
      </c>
      <c r="C277" s="88" t="s">
        <v>14731</v>
      </c>
      <c r="D277" s="89" t="s">
        <v>17024</v>
      </c>
      <c r="E277" s="90" t="s">
        <v>17024</v>
      </c>
      <c r="F277" s="92">
        <v>0</v>
      </c>
      <c r="G277" s="90">
        <v>1</v>
      </c>
      <c r="H277" s="90">
        <v>1</v>
      </c>
      <c r="I277" s="90"/>
      <c r="J277" s="90"/>
      <c r="K277" s="90"/>
      <c r="L277" s="87" t="s">
        <v>3800</v>
      </c>
      <c r="M277" s="87" t="s">
        <v>3787</v>
      </c>
      <c r="N277" s="90" t="s">
        <v>5539</v>
      </c>
      <c r="O277" s="90">
        <v>600</v>
      </c>
      <c r="P277" s="90" t="s">
        <v>7423</v>
      </c>
      <c r="Q277" s="90">
        <v>50</v>
      </c>
      <c r="R277" s="113" t="s">
        <v>17035</v>
      </c>
      <c r="S277" s="93" t="s">
        <v>10744</v>
      </c>
      <c r="T277" s="90" t="s">
        <v>5822</v>
      </c>
      <c r="U277" s="117">
        <v>45.44</v>
      </c>
      <c r="V277" s="117">
        <v>45.44</v>
      </c>
      <c r="W277" s="117">
        <v>27.26</v>
      </c>
      <c r="X277" s="90" t="s">
        <v>5822</v>
      </c>
      <c r="Y277" s="56"/>
      <c r="Z277" s="88">
        <v>0</v>
      </c>
      <c r="AA277" s="110">
        <v>31.45</v>
      </c>
      <c r="AB277" s="110"/>
      <c r="AC277" s="118">
        <v>31.45</v>
      </c>
      <c r="AD277" s="110">
        <v>34.06</v>
      </c>
      <c r="AE277" s="110">
        <v>42.58</v>
      </c>
      <c r="AF277" s="110">
        <v>45.98</v>
      </c>
      <c r="AG277" s="110">
        <f t="shared" si="42"/>
        <v>34.06</v>
      </c>
      <c r="AH277" s="110">
        <f t="shared" si="43"/>
        <v>42.58</v>
      </c>
      <c r="AI277" s="110">
        <f t="shared" si="44"/>
        <v>45.98</v>
      </c>
      <c r="AJ277" s="123">
        <v>42783</v>
      </c>
      <c r="AK277" s="123">
        <v>42786</v>
      </c>
      <c r="AL277" s="89"/>
      <c r="AM277" s="86" t="s">
        <v>17281</v>
      </c>
      <c r="AN277" s="86"/>
      <c r="AO277" s="122" t="s">
        <v>16611</v>
      </c>
      <c r="AP277" s="88">
        <v>0</v>
      </c>
      <c r="AQ277" s="129"/>
      <c r="AR277" s="108"/>
      <c r="AS277" s="120">
        <v>43028</v>
      </c>
    </row>
    <row r="278" spans="1:45" s="3" customFormat="1" ht="44.25" customHeight="1" x14ac:dyDescent="0.2">
      <c r="A278" s="88">
        <v>8699536091723</v>
      </c>
      <c r="B278" s="88" t="s">
        <v>7953</v>
      </c>
      <c r="C278" s="88" t="s">
        <v>14731</v>
      </c>
      <c r="D278" s="89" t="s">
        <v>17024</v>
      </c>
      <c r="E278" s="90" t="s">
        <v>17024</v>
      </c>
      <c r="F278" s="92">
        <v>0</v>
      </c>
      <c r="G278" s="90">
        <v>1</v>
      </c>
      <c r="H278" s="90">
        <v>1</v>
      </c>
      <c r="I278" s="90"/>
      <c r="J278" s="90"/>
      <c r="K278" s="90"/>
      <c r="L278" s="87" t="s">
        <v>3801</v>
      </c>
      <c r="M278" s="87" t="s">
        <v>3787</v>
      </c>
      <c r="N278" s="90" t="s">
        <v>5539</v>
      </c>
      <c r="O278" s="90">
        <v>800</v>
      </c>
      <c r="P278" s="90" t="s">
        <v>7423</v>
      </c>
      <c r="Q278" s="90">
        <v>50</v>
      </c>
      <c r="R278" s="113" t="s">
        <v>17035</v>
      </c>
      <c r="S278" s="93" t="s">
        <v>10744</v>
      </c>
      <c r="T278" s="90" t="s">
        <v>5822</v>
      </c>
      <c r="U278" s="117">
        <v>68.39</v>
      </c>
      <c r="V278" s="117">
        <v>68.39</v>
      </c>
      <c r="W278" s="117">
        <v>41.03</v>
      </c>
      <c r="X278" s="90" t="s">
        <v>5822</v>
      </c>
      <c r="Y278" s="56"/>
      <c r="Z278" s="88">
        <v>0</v>
      </c>
      <c r="AA278" s="110">
        <v>34.18</v>
      </c>
      <c r="AB278" s="110"/>
      <c r="AC278" s="118">
        <v>34.18</v>
      </c>
      <c r="AD278" s="110">
        <v>37.01</v>
      </c>
      <c r="AE278" s="110">
        <v>46.26</v>
      </c>
      <c r="AF278" s="110">
        <v>49.96</v>
      </c>
      <c r="AG278" s="110">
        <f t="shared" si="42"/>
        <v>37.01</v>
      </c>
      <c r="AH278" s="110">
        <f t="shared" si="43"/>
        <v>46.26</v>
      </c>
      <c r="AI278" s="110">
        <f t="shared" si="44"/>
        <v>49.96</v>
      </c>
      <c r="AJ278" s="123">
        <v>42783</v>
      </c>
      <c r="AK278" s="123">
        <v>42786</v>
      </c>
      <c r="AL278" s="89"/>
      <c r="AM278" s="86" t="s">
        <v>17281</v>
      </c>
      <c r="AN278" s="86"/>
      <c r="AO278" s="122" t="s">
        <v>16610</v>
      </c>
      <c r="AP278" s="88">
        <v>0</v>
      </c>
      <c r="AQ278" s="129"/>
      <c r="AR278" s="108"/>
      <c r="AS278" s="120">
        <v>43028</v>
      </c>
    </row>
    <row r="279" spans="1:45" s="3" customFormat="1" ht="44.25" customHeight="1" x14ac:dyDescent="0.15">
      <c r="A279" s="88">
        <v>8699556981110</v>
      </c>
      <c r="B279" s="88" t="s">
        <v>7858</v>
      </c>
      <c r="C279" s="88" t="s">
        <v>14690</v>
      </c>
      <c r="D279" s="89" t="s">
        <v>15124</v>
      </c>
      <c r="E279" s="90" t="s">
        <v>15124</v>
      </c>
      <c r="F279" s="90">
        <v>5</v>
      </c>
      <c r="G279" s="90">
        <v>2</v>
      </c>
      <c r="H279" s="90">
        <v>1</v>
      </c>
      <c r="I279" s="90"/>
      <c r="J279" s="90"/>
      <c r="K279" s="90"/>
      <c r="L279" s="97" t="s">
        <v>13890</v>
      </c>
      <c r="M279" s="87" t="s">
        <v>6750</v>
      </c>
      <c r="N279" s="90" t="s">
        <v>4753</v>
      </c>
      <c r="O279" s="89">
        <v>5</v>
      </c>
      <c r="P279" s="90" t="s">
        <v>8992</v>
      </c>
      <c r="Q279" s="89">
        <v>50</v>
      </c>
      <c r="R279" s="88" t="s">
        <v>17027</v>
      </c>
      <c r="S279" s="93" t="s">
        <v>10785</v>
      </c>
      <c r="T279" s="90" t="s">
        <v>5822</v>
      </c>
      <c r="U279" s="117">
        <v>354.7</v>
      </c>
      <c r="V279" s="117">
        <v>354.7</v>
      </c>
      <c r="W279" s="117">
        <v>354.7</v>
      </c>
      <c r="X279" s="90" t="s">
        <v>5822</v>
      </c>
      <c r="Y279" s="56"/>
      <c r="Z279" s="88">
        <v>3</v>
      </c>
      <c r="AA279" s="110">
        <v>1901.77</v>
      </c>
      <c r="AB279" s="110">
        <f>TRUNC((AA279/4.8941*4.9677),2)</f>
        <v>1930.36</v>
      </c>
      <c r="AC279" s="118">
        <v>1930.36</v>
      </c>
      <c r="AD279" s="100">
        <f>IF(Z279=2,AC279*1.08,IF(AC279&lt;=10,(AC279*1.09),IF(AC279&lt;=50,(10*1.09)+((AC279-10)*1.08),IF(AC279&lt;=100,(10*1.09)+((50-10)*1.08)+((AC279-50)*1.07),IF(AC279&lt;=200,(10*1.09)+((50-10)*1.08)+((100-50)*1.07)+((AC279-100)*1.04),(10*1.09)+((50-10)*1.08)+((100-50)*1.07)+((200-100)*1.04)+((AC279-200)*1.02))))))</f>
        <v>1976.5671999999997</v>
      </c>
      <c r="AE279" s="100">
        <f>IF(Z279=1,AD279*1.08,IF(Z279=2,0,IF(AC279&lt;=100,(AD279*1.25),IF(AC279&lt;=200,134.5+((AC279-100)*1.04*1.16),255.14+((AC279-200)*1.02*1.12)))))</f>
        <v>2231.903264</v>
      </c>
      <c r="AF279" s="100">
        <f>IF(Z279=1,0,(AE279*1.08))</f>
        <v>2410.4555251200004</v>
      </c>
      <c r="AG279" s="110">
        <f t="shared" si="42"/>
        <v>1976.56</v>
      </c>
      <c r="AH279" s="110">
        <f t="shared" si="43"/>
        <v>2231.9</v>
      </c>
      <c r="AI279" s="110">
        <f t="shared" si="44"/>
        <v>2410.4499999999998</v>
      </c>
      <c r="AJ279" s="123">
        <v>43196</v>
      </c>
      <c r="AK279" s="123">
        <v>43200</v>
      </c>
      <c r="AL279" s="89">
        <v>1</v>
      </c>
      <c r="AM279" s="89" t="s">
        <v>18374</v>
      </c>
      <c r="AN279" s="89"/>
      <c r="AO279" s="21" t="s">
        <v>18372</v>
      </c>
      <c r="AP279" s="21" t="s">
        <v>18372</v>
      </c>
      <c r="AQ279" s="122"/>
      <c r="AR279" s="122"/>
      <c r="AS279" s="123">
        <v>43203</v>
      </c>
    </row>
    <row r="280" spans="1:45" s="3" customFormat="1" ht="44.25" customHeight="1" x14ac:dyDescent="0.15">
      <c r="A280" s="88">
        <v>6091403210022</v>
      </c>
      <c r="B280" s="88" t="s">
        <v>9278</v>
      </c>
      <c r="C280" s="88" t="s">
        <v>14619</v>
      </c>
      <c r="D280" s="89" t="s">
        <v>15124</v>
      </c>
      <c r="E280" s="90" t="s">
        <v>17015</v>
      </c>
      <c r="F280" s="92">
        <v>0</v>
      </c>
      <c r="G280" s="92">
        <v>2</v>
      </c>
      <c r="H280" s="92">
        <v>1</v>
      </c>
      <c r="I280" s="92"/>
      <c r="J280" s="92"/>
      <c r="K280" s="92"/>
      <c r="L280" s="87" t="s">
        <v>2816</v>
      </c>
      <c r="M280" s="87" t="s">
        <v>2817</v>
      </c>
      <c r="N280" s="90" t="s">
        <v>9094</v>
      </c>
      <c r="O280" s="90">
        <v>2</v>
      </c>
      <c r="P280" s="90" t="s">
        <v>7423</v>
      </c>
      <c r="Q280" s="90">
        <v>25</v>
      </c>
      <c r="R280" s="90" t="s">
        <v>17026</v>
      </c>
      <c r="S280" s="93" t="s">
        <v>10785</v>
      </c>
      <c r="T280" s="90" t="s">
        <v>10742</v>
      </c>
      <c r="U280" s="117">
        <v>51.49</v>
      </c>
      <c r="V280" s="117">
        <v>51.49</v>
      </c>
      <c r="W280" s="117">
        <v>41.19</v>
      </c>
      <c r="X280" s="90" t="s">
        <v>10742</v>
      </c>
      <c r="Y280" s="56" t="s">
        <v>15445</v>
      </c>
      <c r="Z280" s="88">
        <v>0</v>
      </c>
      <c r="AA280" s="110">
        <v>94.74</v>
      </c>
      <c r="AB280" s="110"/>
      <c r="AC280" s="118">
        <v>94.74</v>
      </c>
      <c r="AD280" s="110">
        <v>101.97</v>
      </c>
      <c r="AE280" s="110">
        <v>127.46</v>
      </c>
      <c r="AF280" s="110">
        <v>137.66</v>
      </c>
      <c r="AG280" s="110">
        <f t="shared" si="42"/>
        <v>101.97</v>
      </c>
      <c r="AH280" s="110">
        <f t="shared" si="43"/>
        <v>127.46</v>
      </c>
      <c r="AI280" s="110">
        <f t="shared" si="44"/>
        <v>137.66</v>
      </c>
      <c r="AJ280" s="123">
        <v>42846</v>
      </c>
      <c r="AK280" s="123">
        <v>42850</v>
      </c>
      <c r="AL280" s="89"/>
      <c r="AM280" s="86" t="s">
        <v>17281</v>
      </c>
      <c r="AN280" s="86"/>
      <c r="AO280" s="122" t="s">
        <v>16625</v>
      </c>
      <c r="AP280" s="88">
        <v>0</v>
      </c>
      <c r="AQ280" s="73"/>
      <c r="AR280" s="108"/>
      <c r="AS280" s="120">
        <v>43028</v>
      </c>
    </row>
    <row r="281" spans="1:45" s="3" customFormat="1" ht="44.25" customHeight="1" x14ac:dyDescent="0.15">
      <c r="A281" s="88">
        <v>8699536091693</v>
      </c>
      <c r="B281" s="88" t="s">
        <v>7953</v>
      </c>
      <c r="C281" s="88" t="s">
        <v>14731</v>
      </c>
      <c r="D281" s="89" t="s">
        <v>17024</v>
      </c>
      <c r="E281" s="90" t="s">
        <v>17024</v>
      </c>
      <c r="F281" s="92">
        <v>0</v>
      </c>
      <c r="G281" s="90">
        <v>1</v>
      </c>
      <c r="H281" s="90">
        <v>1</v>
      </c>
      <c r="I281" s="90"/>
      <c r="J281" s="90"/>
      <c r="K281" s="90"/>
      <c r="L281" s="87" t="s">
        <v>3790</v>
      </c>
      <c r="M281" s="87" t="s">
        <v>3787</v>
      </c>
      <c r="N281" s="90" t="s">
        <v>5539</v>
      </c>
      <c r="O281" s="90">
        <v>300</v>
      </c>
      <c r="P281" s="90" t="s">
        <v>7423</v>
      </c>
      <c r="Q281" s="90">
        <v>50</v>
      </c>
      <c r="R281" s="113" t="s">
        <v>17035</v>
      </c>
      <c r="S281" s="93" t="s">
        <v>10744</v>
      </c>
      <c r="T281" s="93" t="s">
        <v>11416</v>
      </c>
      <c r="U281" s="117">
        <v>6.21</v>
      </c>
      <c r="V281" s="117">
        <v>16.260000000000002</v>
      </c>
      <c r="W281" s="117">
        <v>6.21</v>
      </c>
      <c r="X281" s="93" t="s">
        <v>11416</v>
      </c>
      <c r="Y281" s="56"/>
      <c r="Z281" s="88">
        <v>0</v>
      </c>
      <c r="AA281" s="110">
        <v>14.51</v>
      </c>
      <c r="AB281" s="110"/>
      <c r="AC281" s="118">
        <v>14.51</v>
      </c>
      <c r="AD281" s="110">
        <v>15.77</v>
      </c>
      <c r="AE281" s="110">
        <v>19.71</v>
      </c>
      <c r="AF281" s="110">
        <v>21.29</v>
      </c>
      <c r="AG281" s="110">
        <f t="shared" si="42"/>
        <v>15.77</v>
      </c>
      <c r="AH281" s="110">
        <f t="shared" si="43"/>
        <v>19.71</v>
      </c>
      <c r="AI281" s="110">
        <f t="shared" si="44"/>
        <v>21.29</v>
      </c>
      <c r="AJ281" s="123">
        <v>42783</v>
      </c>
      <c r="AK281" s="123">
        <v>42786</v>
      </c>
      <c r="AL281" s="89"/>
      <c r="AM281" s="86" t="s">
        <v>17281</v>
      </c>
      <c r="AN281" s="86"/>
      <c r="AO281" s="122" t="s">
        <v>16609</v>
      </c>
      <c r="AP281" s="88">
        <v>0</v>
      </c>
      <c r="AQ281" s="73"/>
      <c r="AR281" s="108"/>
      <c r="AS281" s="120">
        <v>43028</v>
      </c>
    </row>
    <row r="282" spans="1:45" s="3" customFormat="1" ht="44.25" customHeight="1" x14ac:dyDescent="0.2">
      <c r="A282" s="88">
        <v>8699536091709</v>
      </c>
      <c r="B282" s="88" t="s">
        <v>7953</v>
      </c>
      <c r="C282" s="88" t="s">
        <v>14731</v>
      </c>
      <c r="D282" s="89" t="s">
        <v>17024</v>
      </c>
      <c r="E282" s="90" t="s">
        <v>17024</v>
      </c>
      <c r="F282" s="92">
        <v>0</v>
      </c>
      <c r="G282" s="90">
        <v>1</v>
      </c>
      <c r="H282" s="90">
        <v>1</v>
      </c>
      <c r="I282" s="90"/>
      <c r="J282" s="90"/>
      <c r="K282" s="90"/>
      <c r="L282" s="87" t="s">
        <v>6898</v>
      </c>
      <c r="M282" s="87" t="s">
        <v>3787</v>
      </c>
      <c r="N282" s="90" t="s">
        <v>5539</v>
      </c>
      <c r="O282" s="90">
        <v>400</v>
      </c>
      <c r="P282" s="90" t="s">
        <v>7423</v>
      </c>
      <c r="Q282" s="90">
        <v>50</v>
      </c>
      <c r="R282" s="113" t="s">
        <v>17035</v>
      </c>
      <c r="S282" s="93" t="s">
        <v>10744</v>
      </c>
      <c r="T282" s="90" t="s">
        <v>11416</v>
      </c>
      <c r="U282" s="117">
        <v>6.38</v>
      </c>
      <c r="V282" s="117">
        <v>19.2</v>
      </c>
      <c r="W282" s="117">
        <v>6.38</v>
      </c>
      <c r="X282" s="90" t="s">
        <v>11416</v>
      </c>
      <c r="Y282" s="56"/>
      <c r="Z282" s="88">
        <v>0</v>
      </c>
      <c r="AA282" s="113">
        <v>14.94</v>
      </c>
      <c r="AB282" s="110"/>
      <c r="AC282" s="118">
        <v>14.94</v>
      </c>
      <c r="AD282" s="110">
        <v>16.23</v>
      </c>
      <c r="AE282" s="110">
        <v>20.29</v>
      </c>
      <c r="AF282" s="110">
        <v>21.91</v>
      </c>
      <c r="AG282" s="110">
        <f t="shared" si="42"/>
        <v>16.23</v>
      </c>
      <c r="AH282" s="110">
        <f t="shared" si="43"/>
        <v>20.29</v>
      </c>
      <c r="AI282" s="110">
        <f t="shared" si="44"/>
        <v>21.91</v>
      </c>
      <c r="AJ282" s="123">
        <v>42783</v>
      </c>
      <c r="AK282" s="123">
        <v>42786</v>
      </c>
      <c r="AL282" s="89"/>
      <c r="AM282" s="86" t="s">
        <v>17281</v>
      </c>
      <c r="AN282" s="86"/>
      <c r="AO282" s="122" t="s">
        <v>16621</v>
      </c>
      <c r="AP282" s="88">
        <v>0</v>
      </c>
      <c r="AQ282" s="129"/>
      <c r="AR282" s="108"/>
      <c r="AS282" s="120">
        <v>43028</v>
      </c>
    </row>
    <row r="283" spans="1:45" s="3" customFormat="1" ht="44.25" customHeight="1" x14ac:dyDescent="0.15">
      <c r="A283" s="88">
        <v>8699504011371</v>
      </c>
      <c r="B283" s="88" t="s">
        <v>7648</v>
      </c>
      <c r="C283" s="88" t="s">
        <v>17400</v>
      </c>
      <c r="D283" s="89" t="s">
        <v>15124</v>
      </c>
      <c r="E283" s="90" t="s">
        <v>17015</v>
      </c>
      <c r="F283" s="92">
        <v>4</v>
      </c>
      <c r="G283" s="92">
        <v>1</v>
      </c>
      <c r="H283" s="92">
        <v>2</v>
      </c>
      <c r="I283" s="92"/>
      <c r="J283" s="92"/>
      <c r="K283" s="92"/>
      <c r="L283" s="87" t="s">
        <v>11810</v>
      </c>
      <c r="M283" s="87" t="s">
        <v>8452</v>
      </c>
      <c r="N283" s="90" t="s">
        <v>6348</v>
      </c>
      <c r="O283" s="90" t="s">
        <v>11811</v>
      </c>
      <c r="P283" s="90" t="s">
        <v>7423</v>
      </c>
      <c r="Q283" s="90">
        <v>24</v>
      </c>
      <c r="R283" s="90" t="s">
        <v>17026</v>
      </c>
      <c r="S283" s="93" t="s">
        <v>10744</v>
      </c>
      <c r="T283" s="90" t="s">
        <v>10567</v>
      </c>
      <c r="U283" s="117">
        <v>2.23</v>
      </c>
      <c r="V283" s="117">
        <v>2.23</v>
      </c>
      <c r="W283" s="117">
        <v>0</v>
      </c>
      <c r="X283" s="90" t="s">
        <v>10567</v>
      </c>
      <c r="Y283" s="56"/>
      <c r="Z283" s="88">
        <v>0</v>
      </c>
      <c r="AA283" s="110">
        <v>5.21</v>
      </c>
      <c r="AB283" s="110"/>
      <c r="AC283" s="118">
        <v>5.21</v>
      </c>
      <c r="AD283" s="110">
        <v>5.67</v>
      </c>
      <c r="AE283" s="110">
        <v>7.09</v>
      </c>
      <c r="AF283" s="110">
        <v>7.66</v>
      </c>
      <c r="AG283" s="110">
        <f t="shared" si="42"/>
        <v>5.67</v>
      </c>
      <c r="AH283" s="110">
        <f t="shared" si="43"/>
        <v>7.09</v>
      </c>
      <c r="AI283" s="110">
        <f t="shared" si="44"/>
        <v>7.66</v>
      </c>
      <c r="AJ283" s="123">
        <v>42783</v>
      </c>
      <c r="AK283" s="123">
        <v>42786</v>
      </c>
      <c r="AL283" s="89"/>
      <c r="AM283" s="86" t="s">
        <v>17281</v>
      </c>
      <c r="AN283" s="86"/>
      <c r="AO283" s="122" t="s">
        <v>16626</v>
      </c>
      <c r="AP283" s="88">
        <v>0</v>
      </c>
      <c r="AQ283" s="73"/>
      <c r="AR283" s="108"/>
      <c r="AS283" s="120">
        <v>43028</v>
      </c>
    </row>
    <row r="284" spans="1:45" s="3" customFormat="1" ht="44.25" customHeight="1" x14ac:dyDescent="0.15">
      <c r="A284" s="88">
        <v>8699262070108</v>
      </c>
      <c r="B284" s="88" t="s">
        <v>8063</v>
      </c>
      <c r="C284" s="88" t="s">
        <v>14938</v>
      </c>
      <c r="D284" s="89" t="s">
        <v>17024</v>
      </c>
      <c r="E284" s="90" t="s">
        <v>17024</v>
      </c>
      <c r="F284" s="92">
        <v>0</v>
      </c>
      <c r="G284" s="107" t="s">
        <v>11637</v>
      </c>
      <c r="H284" s="90">
        <v>1</v>
      </c>
      <c r="I284" s="90"/>
      <c r="J284" s="90"/>
      <c r="K284" s="90"/>
      <c r="L284" s="87" t="s">
        <v>13569</v>
      </c>
      <c r="M284" s="87" t="s">
        <v>4784</v>
      </c>
      <c r="N284" s="90" t="s">
        <v>9213</v>
      </c>
      <c r="O284" s="90">
        <v>5</v>
      </c>
      <c r="P284" s="90" t="s">
        <v>7423</v>
      </c>
      <c r="Q284" s="90">
        <v>28</v>
      </c>
      <c r="R284" s="90" t="s">
        <v>17026</v>
      </c>
      <c r="S284" s="93" t="s">
        <v>10744</v>
      </c>
      <c r="T284" s="90" t="s">
        <v>6300</v>
      </c>
      <c r="U284" s="117">
        <v>18.059999999999999</v>
      </c>
      <c r="V284" s="117">
        <v>79.790000000000006</v>
      </c>
      <c r="W284" s="117">
        <v>18.059999999999999</v>
      </c>
      <c r="X284" s="90" t="s">
        <v>6300</v>
      </c>
      <c r="Y284" s="56"/>
      <c r="Z284" s="88">
        <v>0</v>
      </c>
      <c r="AA284" s="110">
        <v>42.29</v>
      </c>
      <c r="AB284" s="110"/>
      <c r="AC284" s="118">
        <v>42.29</v>
      </c>
      <c r="AD284" s="110">
        <v>45.77</v>
      </c>
      <c r="AE284" s="110">
        <v>57.21</v>
      </c>
      <c r="AF284" s="110">
        <v>61.79</v>
      </c>
      <c r="AG284" s="110">
        <f t="shared" si="42"/>
        <v>45.77</v>
      </c>
      <c r="AH284" s="110">
        <f t="shared" si="43"/>
        <v>57.21</v>
      </c>
      <c r="AI284" s="110">
        <f t="shared" si="44"/>
        <v>61.79</v>
      </c>
      <c r="AJ284" s="123">
        <v>42783</v>
      </c>
      <c r="AK284" s="123">
        <v>42786</v>
      </c>
      <c r="AL284" s="89"/>
      <c r="AM284" s="86" t="s">
        <v>17281</v>
      </c>
      <c r="AN284" s="86"/>
      <c r="AO284" s="122" t="s">
        <v>16655</v>
      </c>
      <c r="AP284" s="88">
        <v>0</v>
      </c>
      <c r="AQ284" s="73"/>
      <c r="AR284" s="108"/>
      <c r="AS284" s="120">
        <v>43028</v>
      </c>
    </row>
    <row r="285" spans="1:45" s="3" customFormat="1" ht="44.25" customHeight="1" x14ac:dyDescent="0.15">
      <c r="A285" s="88">
        <v>8699523750015</v>
      </c>
      <c r="B285" s="88" t="s">
        <v>7641</v>
      </c>
      <c r="C285" s="88" t="s">
        <v>14612</v>
      </c>
      <c r="D285" s="89" t="s">
        <v>15122</v>
      </c>
      <c r="E285" s="90" t="s">
        <v>11418</v>
      </c>
      <c r="F285" s="92">
        <v>4</v>
      </c>
      <c r="G285" s="92">
        <v>1</v>
      </c>
      <c r="H285" s="92">
        <v>2</v>
      </c>
      <c r="I285" s="92"/>
      <c r="J285" s="92"/>
      <c r="K285" s="92"/>
      <c r="L285" s="87" t="s">
        <v>2885</v>
      </c>
      <c r="M285" s="87" t="s">
        <v>5414</v>
      </c>
      <c r="N285" s="90" t="s">
        <v>5416</v>
      </c>
      <c r="O285" s="90">
        <v>1</v>
      </c>
      <c r="P285" s="90" t="s">
        <v>7423</v>
      </c>
      <c r="Q285" s="90">
        <v>10</v>
      </c>
      <c r="R285" s="90" t="s">
        <v>10834</v>
      </c>
      <c r="S285" s="93" t="s">
        <v>10744</v>
      </c>
      <c r="T285" s="90" t="s">
        <v>10567</v>
      </c>
      <c r="U285" s="93">
        <v>1.9</v>
      </c>
      <c r="V285" s="93">
        <v>1.9</v>
      </c>
      <c r="W285" s="93">
        <v>0</v>
      </c>
      <c r="X285" s="90" t="s">
        <v>10567</v>
      </c>
      <c r="Y285" s="56"/>
      <c r="Z285" s="88">
        <v>0</v>
      </c>
      <c r="AA285" s="110">
        <v>4.0199999999999996</v>
      </c>
      <c r="AB285" s="110"/>
      <c r="AC285" s="110">
        <v>4.0199999999999996</v>
      </c>
      <c r="AD285" s="71">
        <f>IF(Z285=2,AC285*1.08,IF(AC285&lt;=10,(AC285*1.09),IF(AC285&lt;=50,(10*1.09)+((AC285-10)*1.08),IF(AC285&lt;=100,(10*1.09)+((50-10)*1.08)+((AC285-50)*1.07),IF(AC285&lt;=200,(10*1.09)+((50-10)*1.08)+((100-50)*1.07)+((AC285-100)*1.04),(10*1.09)+((50-10)*1.08)+((100-50)*1.07)+((200-100)*1.04)+((AC285-200)*1.02))))))</f>
        <v>4.3818000000000001</v>
      </c>
      <c r="AE285" s="71">
        <f>IF(Z285=1,AD285*1.08,IF(Z285=2,0,IF(AC285&lt;=100,(AD285*1.25),IF(AC285&lt;=200,134.5+((AC285-100)*1.04*1.16),255.14+((AC285-200)*1.02*1.12)))))</f>
        <v>5.4772499999999997</v>
      </c>
      <c r="AF285" s="71">
        <f>IF(Z285=1,0,(AE285*1.08))</f>
        <v>5.9154299999999997</v>
      </c>
      <c r="AG285" s="110">
        <f t="shared" si="42"/>
        <v>4.38</v>
      </c>
      <c r="AH285" s="110">
        <f t="shared" si="43"/>
        <v>5.47</v>
      </c>
      <c r="AI285" s="110">
        <f t="shared" si="44"/>
        <v>5.91</v>
      </c>
      <c r="AJ285" s="18">
        <v>42447</v>
      </c>
      <c r="AK285" s="18">
        <v>42451</v>
      </c>
      <c r="AL285" s="109"/>
      <c r="AM285" s="86" t="s">
        <v>15519</v>
      </c>
      <c r="AN285" s="86"/>
      <c r="AO285" s="86" t="s">
        <v>15230</v>
      </c>
      <c r="AP285" s="86"/>
      <c r="AQ285" s="86"/>
      <c r="AR285" s="109"/>
      <c r="AS285" s="21">
        <v>42615</v>
      </c>
    </row>
    <row r="286" spans="1:45" s="3" customFormat="1" ht="44.25" customHeight="1" x14ac:dyDescent="0.15">
      <c r="A286" s="88">
        <v>8699556981165</v>
      </c>
      <c r="B286" s="88" t="s">
        <v>7858</v>
      </c>
      <c r="C286" s="88" t="s">
        <v>14690</v>
      </c>
      <c r="D286" s="89" t="s">
        <v>15124</v>
      </c>
      <c r="E286" s="90" t="s">
        <v>15124</v>
      </c>
      <c r="F286" s="90">
        <v>5</v>
      </c>
      <c r="G286" s="90">
        <v>2</v>
      </c>
      <c r="H286" s="90">
        <v>1</v>
      </c>
      <c r="I286" s="90"/>
      <c r="J286" s="90"/>
      <c r="K286" s="90"/>
      <c r="L286" s="97" t="s">
        <v>12714</v>
      </c>
      <c r="M286" s="87" t="s">
        <v>6750</v>
      </c>
      <c r="N286" s="90" t="s">
        <v>4753</v>
      </c>
      <c r="O286" s="121">
        <v>20</v>
      </c>
      <c r="P286" s="90" t="s">
        <v>8994</v>
      </c>
      <c r="Q286" s="89">
        <v>1</v>
      </c>
      <c r="R286" s="88" t="s">
        <v>17027</v>
      </c>
      <c r="S286" s="93" t="s">
        <v>10785</v>
      </c>
      <c r="T286" s="90" t="s">
        <v>5822</v>
      </c>
      <c r="U286" s="117">
        <v>1415.8</v>
      </c>
      <c r="V286" s="117">
        <v>1415.8</v>
      </c>
      <c r="W286" s="117">
        <v>1415.8</v>
      </c>
      <c r="X286" s="90" t="s">
        <v>5822</v>
      </c>
      <c r="Y286" s="56"/>
      <c r="Z286" s="88">
        <v>3</v>
      </c>
      <c r="AA286" s="110">
        <v>7570.4</v>
      </c>
      <c r="AB286" s="110">
        <f>TRUNC((AA286/4.8941*4.9677),2)</f>
        <v>7684.24</v>
      </c>
      <c r="AC286" s="118">
        <v>7684.24</v>
      </c>
      <c r="AD286" s="100">
        <f>IF(Z286=2,AC286*1.08,IF(AC286&lt;=10,(AC286*1.09),IF(AC286&lt;=50,(10*1.09)+((AC286-10)*1.08),IF(AC286&lt;=100,(10*1.09)+((50-10)*1.08)+((AC286-50)*1.07),IF(AC286&lt;=200,(10*1.09)+((50-10)*1.08)+((100-50)*1.07)+((AC286-100)*1.04),(10*1.09)+((50-10)*1.08)+((100-50)*1.07)+((200-100)*1.04)+((AC286-200)*1.02))))))</f>
        <v>7845.5248000000001</v>
      </c>
      <c r="AE286" s="100">
        <f>IF(Z286=1,AD286*1.08,IF(Z286=2,0,IF(AC286&lt;=100,(AD286*1.25),IF(AC286&lt;=200,134.5+((AC286-100)*1.04*1.16),255.14+((AC286-200)*1.02*1.12)))))</f>
        <v>8805.1357759999992</v>
      </c>
      <c r="AF286" s="100">
        <f>IF(Z286=1,0,(AE286*1.08))</f>
        <v>9509.546638079999</v>
      </c>
      <c r="AG286" s="110">
        <f t="shared" si="42"/>
        <v>7845.52</v>
      </c>
      <c r="AH286" s="110">
        <f t="shared" si="43"/>
        <v>8805.1299999999992</v>
      </c>
      <c r="AI286" s="110">
        <f t="shared" si="44"/>
        <v>9509.5400000000009</v>
      </c>
      <c r="AJ286" s="123">
        <v>43196</v>
      </c>
      <c r="AK286" s="123">
        <v>43200</v>
      </c>
      <c r="AL286" s="89">
        <v>1</v>
      </c>
      <c r="AM286" s="89" t="s">
        <v>18374</v>
      </c>
      <c r="AN286" s="89"/>
      <c r="AO286" s="21" t="s">
        <v>18372</v>
      </c>
      <c r="AP286" s="21" t="s">
        <v>18372</v>
      </c>
      <c r="AQ286" s="21"/>
      <c r="AR286" s="21"/>
      <c r="AS286" s="123">
        <v>43203</v>
      </c>
    </row>
    <row r="287" spans="1:45" s="3" customFormat="1" ht="44.25" customHeight="1" x14ac:dyDescent="0.15">
      <c r="A287" s="88">
        <v>8699530010010</v>
      </c>
      <c r="B287" s="88" t="s">
        <v>7648</v>
      </c>
      <c r="C287" s="88" t="s">
        <v>14526</v>
      </c>
      <c r="D287" s="89" t="s">
        <v>17024</v>
      </c>
      <c r="E287" s="90" t="s">
        <v>17015</v>
      </c>
      <c r="F287" s="92">
        <v>4</v>
      </c>
      <c r="G287" s="92">
        <v>5</v>
      </c>
      <c r="H287" s="92">
        <v>3</v>
      </c>
      <c r="I287" s="92"/>
      <c r="J287" s="92"/>
      <c r="K287" s="92"/>
      <c r="L287" s="87" t="s">
        <v>2422</v>
      </c>
      <c r="M287" s="87" t="s">
        <v>1292</v>
      </c>
      <c r="N287" s="90" t="s">
        <v>4730</v>
      </c>
      <c r="O287" s="90" t="s">
        <v>17259</v>
      </c>
      <c r="P287" s="90" t="s">
        <v>7423</v>
      </c>
      <c r="Q287" s="90">
        <v>20</v>
      </c>
      <c r="R287" s="90" t="s">
        <v>17026</v>
      </c>
      <c r="S287" s="93" t="s">
        <v>10744</v>
      </c>
      <c r="T287" s="90" t="s">
        <v>10567</v>
      </c>
      <c r="U287" s="117">
        <v>0.75</v>
      </c>
      <c r="V287" s="117">
        <v>0.75</v>
      </c>
      <c r="W287" s="117">
        <v>0.75</v>
      </c>
      <c r="X287" s="90" t="s">
        <v>10567</v>
      </c>
      <c r="Y287" s="56"/>
      <c r="Z287" s="88">
        <v>0</v>
      </c>
      <c r="AA287" s="113">
        <v>1.74</v>
      </c>
      <c r="AB287" s="110"/>
      <c r="AC287" s="118">
        <v>1.74</v>
      </c>
      <c r="AD287" s="110">
        <v>1.89</v>
      </c>
      <c r="AE287" s="110">
        <v>2.37</v>
      </c>
      <c r="AF287" s="110">
        <v>2.56</v>
      </c>
      <c r="AG287" s="110">
        <f t="shared" si="42"/>
        <v>1.89</v>
      </c>
      <c r="AH287" s="110">
        <f t="shared" si="43"/>
        <v>2.37</v>
      </c>
      <c r="AI287" s="110">
        <f t="shared" si="44"/>
        <v>2.56</v>
      </c>
      <c r="AJ287" s="123">
        <v>42783</v>
      </c>
      <c r="AK287" s="123">
        <v>42786</v>
      </c>
      <c r="AL287" s="89"/>
      <c r="AM287" s="86" t="s">
        <v>17281</v>
      </c>
      <c r="AN287" s="86"/>
      <c r="AO287" s="122" t="s">
        <v>16670</v>
      </c>
      <c r="AP287" s="88">
        <v>0</v>
      </c>
      <c r="AQ287" s="73"/>
      <c r="AR287" s="108"/>
      <c r="AS287" s="120">
        <v>43028</v>
      </c>
    </row>
    <row r="288" spans="1:45" s="3" customFormat="1" ht="44.25" customHeight="1" x14ac:dyDescent="0.15">
      <c r="A288" s="88">
        <v>8699517091421</v>
      </c>
      <c r="B288" s="88" t="s">
        <v>7971</v>
      </c>
      <c r="C288" s="88" t="s">
        <v>14524</v>
      </c>
      <c r="D288" s="89" t="s">
        <v>17024</v>
      </c>
      <c r="E288" s="90" t="s">
        <v>17024</v>
      </c>
      <c r="F288" s="92">
        <v>0</v>
      </c>
      <c r="G288" s="92">
        <v>5</v>
      </c>
      <c r="H288" s="90">
        <v>1</v>
      </c>
      <c r="I288" s="90"/>
      <c r="J288" s="90"/>
      <c r="K288" s="90"/>
      <c r="L288" s="87" t="s">
        <v>1322</v>
      </c>
      <c r="M288" s="87" t="s">
        <v>1311</v>
      </c>
      <c r="N288" s="90" t="s">
        <v>15683</v>
      </c>
      <c r="O288" s="90">
        <v>30</v>
      </c>
      <c r="P288" s="90" t="s">
        <v>7423</v>
      </c>
      <c r="Q288" s="90">
        <v>30</v>
      </c>
      <c r="R288" s="90" t="s">
        <v>17026</v>
      </c>
      <c r="S288" s="93" t="s">
        <v>10785</v>
      </c>
      <c r="T288" s="90" t="s">
        <v>6300</v>
      </c>
      <c r="U288" s="117">
        <v>6.26</v>
      </c>
      <c r="V288" s="117">
        <v>14.57</v>
      </c>
      <c r="W288" s="117">
        <v>6.26</v>
      </c>
      <c r="X288" s="90" t="s">
        <v>6300</v>
      </c>
      <c r="Y288" s="56"/>
      <c r="Z288" s="88">
        <v>0</v>
      </c>
      <c r="AA288" s="110">
        <v>14.63</v>
      </c>
      <c r="AB288" s="110"/>
      <c r="AC288" s="118">
        <v>14.63</v>
      </c>
      <c r="AD288" s="100">
        <f>IF(Z288=2,AC288*1.08,IF(AC288&lt;=10,(AC288*1.09),IF(AC288&lt;=50,(10*1.09)+((AC288-10)*1.08),IF(AC288&lt;=100,(10*1.09)+((50-10)*1.08)+((AC288-50)*1.07),IF(AC288&lt;=200,(10*1.09)+((50-10)*1.08)+((100-50)*1.07)+((AC288-100)*1.04),(10*1.09)+((50-10)*1.08)+((100-50)*1.07)+((200-100)*1.04)+((AC288-200)*1.02))))))</f>
        <v>15.900400000000001</v>
      </c>
      <c r="AE288" s="100">
        <f>IF(Z288=1,AD288*1.08,IF(Z288=2,0,IF(AC288&lt;=100,(AD288*1.25),IF(AC288&lt;=200,134.5+((AC288-100)*1.04*1.16),255.14+((AC288-200)*1.02*1.12)))))</f>
        <v>19.875500000000002</v>
      </c>
      <c r="AF288" s="100">
        <f>IF(Z288=1,0,(AE288*1.08))</f>
        <v>21.465540000000004</v>
      </c>
      <c r="AG288" s="110">
        <f t="shared" si="42"/>
        <v>15.9</v>
      </c>
      <c r="AH288" s="110">
        <f t="shared" si="43"/>
        <v>19.87</v>
      </c>
      <c r="AI288" s="110">
        <f t="shared" si="44"/>
        <v>21.46</v>
      </c>
      <c r="AJ288" s="123">
        <v>42783</v>
      </c>
      <c r="AK288" s="123">
        <v>42786</v>
      </c>
      <c r="AL288" s="89">
        <v>1</v>
      </c>
      <c r="AM288" s="122" t="s">
        <v>17281</v>
      </c>
      <c r="AN288" s="122"/>
      <c r="AO288" s="122" t="s">
        <v>17787</v>
      </c>
      <c r="AP288" s="122"/>
      <c r="AQ288" s="122"/>
      <c r="AR288" s="88">
        <v>0</v>
      </c>
      <c r="AS288" s="120">
        <v>43098</v>
      </c>
    </row>
    <row r="289" spans="1:45" s="3" customFormat="1" ht="44.25" customHeight="1" x14ac:dyDescent="0.15">
      <c r="A289" s="88">
        <v>8699536091938</v>
      </c>
      <c r="B289" s="88" t="s">
        <v>7791</v>
      </c>
      <c r="C289" s="88" t="s">
        <v>14466</v>
      </c>
      <c r="D289" s="89" t="s">
        <v>17024</v>
      </c>
      <c r="E289" s="90" t="s">
        <v>17024</v>
      </c>
      <c r="F289" s="92">
        <v>0</v>
      </c>
      <c r="G289" s="92">
        <v>1</v>
      </c>
      <c r="H289" s="90">
        <v>1</v>
      </c>
      <c r="I289" s="90"/>
      <c r="J289" s="90"/>
      <c r="K289" s="90"/>
      <c r="L289" s="87" t="s">
        <v>8202</v>
      </c>
      <c r="M289" s="87" t="s">
        <v>1779</v>
      </c>
      <c r="N289" s="90" t="s">
        <v>5539</v>
      </c>
      <c r="O289" s="90">
        <v>5</v>
      </c>
      <c r="P289" s="90" t="s">
        <v>7423</v>
      </c>
      <c r="Q289" s="90">
        <v>28</v>
      </c>
      <c r="R289" s="90" t="s">
        <v>17026</v>
      </c>
      <c r="S289" s="93" t="s">
        <v>10744</v>
      </c>
      <c r="T289" s="90" t="s">
        <v>11082</v>
      </c>
      <c r="U289" s="117">
        <v>9.6300000000000008</v>
      </c>
      <c r="V289" s="117">
        <v>12.1</v>
      </c>
      <c r="W289" s="117">
        <v>7.26</v>
      </c>
      <c r="X289" s="90" t="s">
        <v>6300</v>
      </c>
      <c r="Y289" s="56"/>
      <c r="Z289" s="88">
        <v>0</v>
      </c>
      <c r="AA289" s="113">
        <v>16.96</v>
      </c>
      <c r="AB289" s="110"/>
      <c r="AC289" s="118">
        <v>16.96</v>
      </c>
      <c r="AD289" s="110">
        <v>18.41</v>
      </c>
      <c r="AE289" s="110">
        <v>23.02</v>
      </c>
      <c r="AF289" s="110">
        <v>24.86</v>
      </c>
      <c r="AG289" s="110">
        <f t="shared" si="42"/>
        <v>18.41</v>
      </c>
      <c r="AH289" s="110">
        <f t="shared" si="43"/>
        <v>23.02</v>
      </c>
      <c r="AI289" s="110">
        <f t="shared" si="44"/>
        <v>24.86</v>
      </c>
      <c r="AJ289" s="123">
        <v>42783</v>
      </c>
      <c r="AK289" s="123">
        <v>42786</v>
      </c>
      <c r="AL289" s="89"/>
      <c r="AM289" s="86" t="s">
        <v>17281</v>
      </c>
      <c r="AN289" s="86"/>
      <c r="AO289" s="122" t="s">
        <v>16614</v>
      </c>
      <c r="AP289" s="88">
        <v>0</v>
      </c>
      <c r="AQ289" s="73"/>
      <c r="AR289" s="108"/>
      <c r="AS289" s="120">
        <v>43028</v>
      </c>
    </row>
    <row r="290" spans="1:45" s="3" customFormat="1" ht="44.25" customHeight="1" x14ac:dyDescent="0.15">
      <c r="A290" s="88">
        <v>8699742750117</v>
      </c>
      <c r="B290" s="88" t="s">
        <v>8095</v>
      </c>
      <c r="C290" s="88" t="s">
        <v>14525</v>
      </c>
      <c r="D290" s="89" t="s">
        <v>17024</v>
      </c>
      <c r="E290" s="90" t="s">
        <v>17024</v>
      </c>
      <c r="F290" s="92">
        <v>0</v>
      </c>
      <c r="G290" s="92">
        <v>1</v>
      </c>
      <c r="H290" s="90">
        <v>1</v>
      </c>
      <c r="I290" s="90"/>
      <c r="J290" s="90"/>
      <c r="K290" s="90"/>
      <c r="L290" s="87" t="s">
        <v>13933</v>
      </c>
      <c r="M290" s="87" t="s">
        <v>1298</v>
      </c>
      <c r="N290" s="90" t="s">
        <v>11371</v>
      </c>
      <c r="O290" s="92" t="s">
        <v>7523</v>
      </c>
      <c r="P290" s="90" t="s">
        <v>7441</v>
      </c>
      <c r="Q290" s="90">
        <v>5</v>
      </c>
      <c r="R290" s="90" t="s">
        <v>17026</v>
      </c>
      <c r="S290" s="93" t="s">
        <v>10744</v>
      </c>
      <c r="T290" s="93" t="s">
        <v>10742</v>
      </c>
      <c r="U290" s="117">
        <v>91.15</v>
      </c>
      <c r="V290" s="117">
        <v>91.15</v>
      </c>
      <c r="W290" s="117">
        <v>54.69</v>
      </c>
      <c r="X290" s="93" t="s">
        <v>10742</v>
      </c>
      <c r="Y290" s="56"/>
      <c r="Z290" s="88">
        <v>0</v>
      </c>
      <c r="AA290" s="110">
        <v>109.39</v>
      </c>
      <c r="AB290" s="110"/>
      <c r="AC290" s="118">
        <v>109.39</v>
      </c>
      <c r="AD290" s="100">
        <f>IF(Z290=2,AC290*1.08,IF(AC290&lt;=10,(AC290*1.09),IF(AC290&lt;=50,(10*1.09)+((AC290-10)*1.08),IF(AC290&lt;=100,(10*1.09)+((50-10)*1.08)+((AC290-50)*1.07),IF(AC290&lt;=200,(10*1.09)+((50-10)*1.08)+((100-50)*1.07)+((AC290-100)*1.04),(10*1.09)+((50-10)*1.08)+((100-50)*1.07)+((200-100)*1.04)+((AC290-200)*1.02))))))</f>
        <v>117.3656</v>
      </c>
      <c r="AE290" s="100">
        <f>IF(Z290=1,AD290*1.08,IF(Z290=2,0,IF(AC290&lt;=100,(AD290*1.25),IF(AC290&lt;=200,134.5+((AC290-100)*1.04*1.16),255.14+((AC290-200)*1.02*1.12)))))</f>
        <v>145.82809599999999</v>
      </c>
      <c r="AF290" s="100">
        <f>IF(Z290=1,0,(AE290*1.08))</f>
        <v>157.49434367999999</v>
      </c>
      <c r="AG290" s="110">
        <f t="shared" si="42"/>
        <v>117.36</v>
      </c>
      <c r="AH290" s="110">
        <f t="shared" si="43"/>
        <v>145.82</v>
      </c>
      <c r="AI290" s="110">
        <f t="shared" si="44"/>
        <v>157.49</v>
      </c>
      <c r="AJ290" s="123">
        <v>42797</v>
      </c>
      <c r="AK290" s="123">
        <v>42801</v>
      </c>
      <c r="AL290" s="89">
        <v>1</v>
      </c>
      <c r="AM290" s="122" t="s">
        <v>17281</v>
      </c>
      <c r="AN290" s="122"/>
      <c r="AO290" s="122" t="s">
        <v>17783</v>
      </c>
      <c r="AP290" s="122"/>
      <c r="AQ290" s="122"/>
      <c r="AR290" s="88">
        <v>0</v>
      </c>
      <c r="AS290" s="120">
        <v>43098</v>
      </c>
    </row>
    <row r="291" spans="1:45" s="3" customFormat="1" ht="44.25" customHeight="1" x14ac:dyDescent="0.15">
      <c r="A291" s="88">
        <v>8681094030139</v>
      </c>
      <c r="B291" s="88" t="s">
        <v>7877</v>
      </c>
      <c r="C291" s="88" t="s">
        <v>14610</v>
      </c>
      <c r="D291" s="89" t="s">
        <v>15122</v>
      </c>
      <c r="E291" s="90" t="s">
        <v>11418</v>
      </c>
      <c r="F291" s="92">
        <v>4</v>
      </c>
      <c r="G291" s="92">
        <v>1</v>
      </c>
      <c r="H291" s="92">
        <v>2</v>
      </c>
      <c r="I291" s="92"/>
      <c r="J291" s="92"/>
      <c r="K291" s="92"/>
      <c r="L291" s="87" t="s">
        <v>10757</v>
      </c>
      <c r="M291" s="87" t="s">
        <v>2908</v>
      </c>
      <c r="N291" s="90" t="s">
        <v>13480</v>
      </c>
      <c r="O291" s="90">
        <v>500</v>
      </c>
      <c r="P291" s="90" t="s">
        <v>7423</v>
      </c>
      <c r="Q291" s="90">
        <v>112</v>
      </c>
      <c r="R291" s="90" t="s">
        <v>10834</v>
      </c>
      <c r="S291" s="93" t="s">
        <v>10744</v>
      </c>
      <c r="T291" s="90" t="s">
        <v>10567</v>
      </c>
      <c r="U291" s="93">
        <v>3.2399999999999998</v>
      </c>
      <c r="V291" s="93">
        <v>3.2399999999999998</v>
      </c>
      <c r="W291" s="93">
        <v>0</v>
      </c>
      <c r="X291" s="90" t="s">
        <v>10567</v>
      </c>
      <c r="Y291" s="56"/>
      <c r="Z291" s="88">
        <v>0</v>
      </c>
      <c r="AA291" s="110">
        <v>6.84</v>
      </c>
      <c r="AB291" s="110"/>
      <c r="AC291" s="110">
        <v>6.84</v>
      </c>
      <c r="AD291" s="71">
        <f>IF(Z291=2,AC291*1.08,IF(AC291&lt;=10,(AC291*1.09),IF(AC291&lt;=50,(10*1.09)+((AC291-10)*1.08),IF(AC291&lt;=100,(10*1.09)+((50-10)*1.08)+((AC291-50)*1.07),IF(AC291&lt;=200,(10*1.09)+((50-10)*1.08)+((100-50)*1.07)+((AC291-100)*1.04),(10*1.09)+((50-10)*1.08)+((100-50)*1.07)+((200-100)*1.04)+((AC291-200)*1.02))))))</f>
        <v>7.4556000000000004</v>
      </c>
      <c r="AE291" s="71">
        <f>IF(Z291=1,AD291*1.08,IF(Z291=2,0,IF(AC291&lt;=100,(AD291*1.25),IF(AC291&lt;=200,134.5+((AC291-100)*1.04*1.16),255.14+((AC291-200)*1.02*1.12)))))</f>
        <v>9.3195000000000014</v>
      </c>
      <c r="AF291" s="71">
        <f>IF(Z291=1,0,(AE291*1.08))</f>
        <v>10.065060000000003</v>
      </c>
      <c r="AG291" s="110">
        <f t="shared" si="42"/>
        <v>7.45</v>
      </c>
      <c r="AH291" s="110">
        <f t="shared" si="43"/>
        <v>9.31</v>
      </c>
      <c r="AI291" s="110">
        <f t="shared" si="44"/>
        <v>10.06</v>
      </c>
      <c r="AJ291" s="18">
        <v>42447</v>
      </c>
      <c r="AK291" s="18">
        <v>42451</v>
      </c>
      <c r="AL291" s="109"/>
      <c r="AM291" s="86" t="s">
        <v>15304</v>
      </c>
      <c r="AN291" s="86"/>
      <c r="AO291" s="86" t="s">
        <v>15251</v>
      </c>
      <c r="AP291" s="86"/>
      <c r="AQ291" s="86"/>
      <c r="AR291" s="109"/>
      <c r="AS291" s="21">
        <v>42622</v>
      </c>
    </row>
    <row r="292" spans="1:45" s="3" customFormat="1" ht="44.25" customHeight="1" x14ac:dyDescent="0.15">
      <c r="A292" s="88">
        <v>8699523380038</v>
      </c>
      <c r="B292" s="88" t="s">
        <v>9308</v>
      </c>
      <c r="C292" s="88" t="s">
        <v>14886</v>
      </c>
      <c r="D292" s="89" t="s">
        <v>15122</v>
      </c>
      <c r="E292" s="90" t="s">
        <v>15122</v>
      </c>
      <c r="F292" s="92">
        <v>3</v>
      </c>
      <c r="G292" s="92">
        <v>2</v>
      </c>
      <c r="H292" s="20">
        <v>2</v>
      </c>
      <c r="I292" s="20"/>
      <c r="J292" s="20"/>
      <c r="K292" s="20"/>
      <c r="L292" s="87" t="s">
        <v>2187</v>
      </c>
      <c r="M292" s="87" t="s">
        <v>2188</v>
      </c>
      <c r="N292" s="90" t="s">
        <v>5416</v>
      </c>
      <c r="O292" s="90"/>
      <c r="P292" s="90"/>
      <c r="Q292" s="90">
        <v>40</v>
      </c>
      <c r="R292" s="90" t="s">
        <v>10834</v>
      </c>
      <c r="S292" s="93" t="s">
        <v>10744</v>
      </c>
      <c r="T292" s="90" t="s">
        <v>10567</v>
      </c>
      <c r="U292" s="93">
        <v>1.1399999999999999</v>
      </c>
      <c r="V292" s="93">
        <v>1.1399999999999999</v>
      </c>
      <c r="W292" s="93">
        <v>0</v>
      </c>
      <c r="X292" s="90" t="s">
        <v>10567</v>
      </c>
      <c r="Y292" s="56" t="s">
        <v>11637</v>
      </c>
      <c r="Z292" s="88">
        <v>0</v>
      </c>
      <c r="AA292" s="110">
        <v>2.4</v>
      </c>
      <c r="AB292" s="110"/>
      <c r="AC292" s="110">
        <v>2.4</v>
      </c>
      <c r="AD292" s="71">
        <f>IF(Z292=2,AC292*1.08,IF(AC292&lt;=10,(AC292*1.09),IF(AC292&lt;=50,(10*1.09)+((AC292-10)*1.08),IF(AC292&lt;=100,(10*1.09)+((50-10)*1.08)+((AC292-50)*1.07),IF(AC292&lt;=200,(10*1.09)+((50-10)*1.08)+((100-50)*1.07)+((AC292-100)*1.04),(10*1.09)+((50-10)*1.08)+((100-50)*1.07)+((200-100)*1.04)+((AC292-200)*1.02))))))</f>
        <v>2.6160000000000001</v>
      </c>
      <c r="AE292" s="71">
        <f>IF(Z292=1,AD292*1.08,IF(Z292=2,0,IF(AC292&lt;=100,(AD292*1.25),IF(AC292&lt;=200,134.5+((AC292-100)*1.04*1.16),255.14+((AC292-200)*1.02*1.12)))))</f>
        <v>3.27</v>
      </c>
      <c r="AF292" s="71">
        <f>IF(Z292=1,0,(AE292*1.08))</f>
        <v>3.5316000000000001</v>
      </c>
      <c r="AG292" s="110">
        <f t="shared" si="42"/>
        <v>2.61</v>
      </c>
      <c r="AH292" s="110">
        <f t="shared" si="43"/>
        <v>3.27</v>
      </c>
      <c r="AI292" s="110">
        <f t="shared" si="44"/>
        <v>3.53</v>
      </c>
      <c r="AJ292" s="61">
        <v>42566</v>
      </c>
      <c r="AK292" s="18">
        <v>42570</v>
      </c>
      <c r="AL292" s="109"/>
      <c r="AM292" s="86" t="s">
        <v>15519</v>
      </c>
      <c r="AN292" s="86"/>
      <c r="AO292" s="86" t="s">
        <v>15926</v>
      </c>
      <c r="AP292" s="86"/>
      <c r="AQ292" s="86"/>
      <c r="AR292" s="109"/>
      <c r="AS292" s="21">
        <v>42615</v>
      </c>
    </row>
    <row r="293" spans="1:45" s="3" customFormat="1" ht="44.25" customHeight="1" x14ac:dyDescent="0.15">
      <c r="A293" s="88">
        <v>8699536091525</v>
      </c>
      <c r="B293" s="88" t="s">
        <v>7929</v>
      </c>
      <c r="C293" s="88" t="s">
        <v>14452</v>
      </c>
      <c r="D293" s="89" t="s">
        <v>17024</v>
      </c>
      <c r="E293" s="90" t="s">
        <v>17024</v>
      </c>
      <c r="F293" s="92">
        <v>0</v>
      </c>
      <c r="G293" s="92">
        <v>1</v>
      </c>
      <c r="H293" s="90">
        <v>1</v>
      </c>
      <c r="I293" s="90"/>
      <c r="J293" s="90"/>
      <c r="K293" s="90"/>
      <c r="L293" s="87" t="s">
        <v>984</v>
      </c>
      <c r="M293" s="87" t="s">
        <v>972</v>
      </c>
      <c r="N293" s="90" t="s">
        <v>5539</v>
      </c>
      <c r="O293" s="90">
        <v>100</v>
      </c>
      <c r="P293" s="90" t="s">
        <v>7423</v>
      </c>
      <c r="Q293" s="90">
        <v>28</v>
      </c>
      <c r="R293" s="90" t="s">
        <v>17026</v>
      </c>
      <c r="S293" s="93" t="s">
        <v>10744</v>
      </c>
      <c r="T293" s="90" t="s">
        <v>10742</v>
      </c>
      <c r="U293" s="117">
        <v>12.26</v>
      </c>
      <c r="V293" s="117">
        <v>12.26</v>
      </c>
      <c r="W293" s="117">
        <v>7.35</v>
      </c>
      <c r="X293" s="90" t="s">
        <v>10742</v>
      </c>
      <c r="Y293" s="56"/>
      <c r="Z293" s="88">
        <v>0</v>
      </c>
      <c r="AA293" s="110">
        <v>16.46</v>
      </c>
      <c r="AB293" s="110"/>
      <c r="AC293" s="118">
        <v>16.46</v>
      </c>
      <c r="AD293" s="110">
        <v>17.87</v>
      </c>
      <c r="AE293" s="110">
        <v>22.34</v>
      </c>
      <c r="AF293" s="110">
        <v>24.13</v>
      </c>
      <c r="AG293" s="110">
        <f t="shared" si="42"/>
        <v>17.87</v>
      </c>
      <c r="AH293" s="110">
        <f t="shared" si="43"/>
        <v>22.34</v>
      </c>
      <c r="AI293" s="110">
        <f t="shared" si="44"/>
        <v>24.13</v>
      </c>
      <c r="AJ293" s="123">
        <v>42783</v>
      </c>
      <c r="AK293" s="123">
        <v>42786</v>
      </c>
      <c r="AL293" s="89"/>
      <c r="AM293" s="86" t="s">
        <v>17281</v>
      </c>
      <c r="AN293" s="86"/>
      <c r="AO293" s="122" t="s">
        <v>16609</v>
      </c>
      <c r="AP293" s="88">
        <v>0</v>
      </c>
      <c r="AQ293" s="87"/>
      <c r="AR293" s="108"/>
      <c r="AS293" s="120">
        <v>43028</v>
      </c>
    </row>
    <row r="294" spans="1:45" s="3" customFormat="1" ht="44.25" customHeight="1" x14ac:dyDescent="0.2">
      <c r="A294" s="88">
        <v>8699727650029</v>
      </c>
      <c r="B294" s="88" t="s">
        <v>11622</v>
      </c>
      <c r="C294" s="88" t="s">
        <v>14953</v>
      </c>
      <c r="D294" s="89" t="s">
        <v>15124</v>
      </c>
      <c r="E294" s="89" t="s">
        <v>15124</v>
      </c>
      <c r="F294" s="92">
        <v>0</v>
      </c>
      <c r="G294" s="92">
        <v>3</v>
      </c>
      <c r="H294" s="92">
        <v>1</v>
      </c>
      <c r="I294" s="92"/>
      <c r="J294" s="92"/>
      <c r="K294" s="92"/>
      <c r="L294" s="87" t="s">
        <v>11040</v>
      </c>
      <c r="M294" s="87" t="s">
        <v>11041</v>
      </c>
      <c r="N294" s="90" t="s">
        <v>10526</v>
      </c>
      <c r="O294" s="103">
        <v>0.05</v>
      </c>
      <c r="P294" s="90" t="s">
        <v>7425</v>
      </c>
      <c r="Q294" s="90">
        <v>2.5</v>
      </c>
      <c r="R294" s="90" t="s">
        <v>17026</v>
      </c>
      <c r="S294" s="93" t="s">
        <v>10785</v>
      </c>
      <c r="T294" s="90" t="s">
        <v>5831</v>
      </c>
      <c r="U294" s="117">
        <v>12.57</v>
      </c>
      <c r="V294" s="117">
        <v>12.57</v>
      </c>
      <c r="W294" s="117">
        <v>12.57</v>
      </c>
      <c r="X294" s="90" t="s">
        <v>5831</v>
      </c>
      <c r="Y294" s="56"/>
      <c r="Z294" s="88">
        <v>0</v>
      </c>
      <c r="AA294" s="113">
        <v>28.65</v>
      </c>
      <c r="AB294" s="110"/>
      <c r="AC294" s="118">
        <v>28.65</v>
      </c>
      <c r="AD294" s="110">
        <v>31.04</v>
      </c>
      <c r="AE294" s="110">
        <v>38.799999999999997</v>
      </c>
      <c r="AF294" s="110">
        <v>41.9</v>
      </c>
      <c r="AG294" s="110">
        <f t="shared" si="42"/>
        <v>31.04</v>
      </c>
      <c r="AH294" s="110">
        <f t="shared" si="43"/>
        <v>38.799999999999997</v>
      </c>
      <c r="AI294" s="110">
        <f t="shared" si="44"/>
        <v>41.9</v>
      </c>
      <c r="AJ294" s="123">
        <v>42783</v>
      </c>
      <c r="AK294" s="123">
        <v>42786</v>
      </c>
      <c r="AL294" s="89"/>
      <c r="AM294" s="86" t="s">
        <v>17281</v>
      </c>
      <c r="AN294" s="86"/>
      <c r="AO294" s="122" t="s">
        <v>16595</v>
      </c>
      <c r="AP294" s="88">
        <v>0</v>
      </c>
      <c r="AQ294" s="130"/>
      <c r="AR294" s="108"/>
      <c r="AS294" s="120">
        <v>43028</v>
      </c>
    </row>
    <row r="295" spans="1:45" s="3" customFormat="1" ht="44.25" customHeight="1" x14ac:dyDescent="0.15">
      <c r="A295" s="88">
        <v>8699809018518</v>
      </c>
      <c r="B295" s="88" t="s">
        <v>7649</v>
      </c>
      <c r="C295" s="88" t="s">
        <v>14549</v>
      </c>
      <c r="D295" s="89" t="s">
        <v>15122</v>
      </c>
      <c r="E295" s="90" t="s">
        <v>11418</v>
      </c>
      <c r="F295" s="92">
        <v>6</v>
      </c>
      <c r="G295" s="92">
        <v>1</v>
      </c>
      <c r="H295" s="92">
        <v>3</v>
      </c>
      <c r="I295" s="92"/>
      <c r="J295" s="92"/>
      <c r="K295" s="92"/>
      <c r="L295" s="87" t="s">
        <v>13694</v>
      </c>
      <c r="M295" s="87" t="s">
        <v>2424</v>
      </c>
      <c r="N295" s="90" t="s">
        <v>5588</v>
      </c>
      <c r="O295" s="90" t="s">
        <v>12165</v>
      </c>
      <c r="P295" s="90" t="s">
        <v>7423</v>
      </c>
      <c r="Q295" s="90">
        <v>30</v>
      </c>
      <c r="R295" s="90" t="s">
        <v>10834</v>
      </c>
      <c r="S295" s="93" t="s">
        <v>10744</v>
      </c>
      <c r="T295" s="90" t="s">
        <v>10567</v>
      </c>
      <c r="U295" s="93">
        <v>1.61</v>
      </c>
      <c r="V295" s="93">
        <v>1.61</v>
      </c>
      <c r="W295" s="93">
        <v>0</v>
      </c>
      <c r="X295" s="90" t="s">
        <v>10567</v>
      </c>
      <c r="Y295" s="56"/>
      <c r="Z295" s="88">
        <v>0</v>
      </c>
      <c r="AA295" s="110">
        <v>3.79</v>
      </c>
      <c r="AB295" s="110"/>
      <c r="AC295" s="110">
        <v>3.79</v>
      </c>
      <c r="AD295" s="71">
        <f>IF(Z295=2,AC295*1.08,IF(AC295&lt;=10,(AC295*1.09),IF(AC295&lt;=50,(10*1.09)+((AC295-10)*1.08),IF(AC295&lt;=100,(10*1.09)+((50-10)*1.08)+((AC295-50)*1.07),IF(AC295&lt;=200,(10*1.09)+((50-10)*1.08)+((100-50)*1.07)+((AC295-100)*1.04),(10*1.09)+((50-10)*1.08)+((100-50)*1.07)+((200-100)*1.04)+((AC295-200)*1.02))))))</f>
        <v>4.1311</v>
      </c>
      <c r="AE295" s="71">
        <f>IF(Z295=1,AD295*1.08,IF(Z295=2,0,IF(AC295&lt;=100,(AD295*1.25),IF(AC295&lt;=200,134.5+((AC295-100)*1.04*1.16),255.14+((AC295-200)*1.02*1.12)))))</f>
        <v>5.163875</v>
      </c>
      <c r="AF295" s="71">
        <f>IF(Z295=1,0,(AE295*1.08))</f>
        <v>5.5769850000000005</v>
      </c>
      <c r="AG295" s="110">
        <f t="shared" si="42"/>
        <v>4.13</v>
      </c>
      <c r="AH295" s="110">
        <f t="shared" si="43"/>
        <v>5.16</v>
      </c>
      <c r="AI295" s="110">
        <f t="shared" si="44"/>
        <v>5.57</v>
      </c>
      <c r="AJ295" s="18">
        <v>42421</v>
      </c>
      <c r="AK295" s="18">
        <v>42422</v>
      </c>
      <c r="AL295" s="109"/>
      <c r="AM295" s="86" t="s">
        <v>15304</v>
      </c>
      <c r="AN295" s="86"/>
      <c r="AO295" s="86" t="s">
        <v>14995</v>
      </c>
      <c r="AP295" s="86"/>
      <c r="AQ295" s="86"/>
      <c r="AR295" s="109"/>
      <c r="AS295" s="21">
        <v>42587</v>
      </c>
    </row>
    <row r="296" spans="1:45" s="3" customFormat="1" ht="44.25" customHeight="1" x14ac:dyDescent="0.15">
      <c r="A296" s="88">
        <v>8699636030196</v>
      </c>
      <c r="B296" s="88" t="s">
        <v>7638</v>
      </c>
      <c r="C296" s="88" t="s">
        <v>14489</v>
      </c>
      <c r="D296" s="89" t="s">
        <v>15124</v>
      </c>
      <c r="E296" s="90" t="s">
        <v>15124</v>
      </c>
      <c r="F296" s="92">
        <v>6</v>
      </c>
      <c r="G296" s="92">
        <v>2</v>
      </c>
      <c r="H296" s="90">
        <v>1</v>
      </c>
      <c r="I296" s="90"/>
      <c r="J296" s="90"/>
      <c r="K296" s="90"/>
      <c r="L296" s="87" t="s">
        <v>2715</v>
      </c>
      <c r="M296" s="87" t="s">
        <v>12640</v>
      </c>
      <c r="N296" s="90" t="s">
        <v>5560</v>
      </c>
      <c r="O296" s="90" t="s">
        <v>7451</v>
      </c>
      <c r="P296" s="90" t="s">
        <v>7423</v>
      </c>
      <c r="Q296" s="90">
        <v>20</v>
      </c>
      <c r="R296" s="113" t="s">
        <v>17035</v>
      </c>
      <c r="S296" s="93" t="s">
        <v>10744</v>
      </c>
      <c r="T296" s="90" t="s">
        <v>6300</v>
      </c>
      <c r="U296" s="117">
        <v>9.1300000000000008</v>
      </c>
      <c r="V296" s="117">
        <v>9.1300000000000008</v>
      </c>
      <c r="W296" s="117">
        <v>9.1300000000000008</v>
      </c>
      <c r="X296" s="90" t="s">
        <v>6300</v>
      </c>
      <c r="Y296" s="56"/>
      <c r="Z296" s="88">
        <v>0</v>
      </c>
      <c r="AA296" s="113">
        <v>11.41</v>
      </c>
      <c r="AB296" s="110"/>
      <c r="AC296" s="118">
        <v>11.41</v>
      </c>
      <c r="AD296" s="110">
        <v>12.42</v>
      </c>
      <c r="AE296" s="110">
        <v>15.52</v>
      </c>
      <c r="AF296" s="110">
        <v>16.77</v>
      </c>
      <c r="AG296" s="110">
        <f t="shared" si="42"/>
        <v>12.42</v>
      </c>
      <c r="AH296" s="110">
        <f t="shared" si="43"/>
        <v>15.52</v>
      </c>
      <c r="AI296" s="110">
        <f t="shared" si="44"/>
        <v>16.77</v>
      </c>
      <c r="AJ296" s="123">
        <v>42783</v>
      </c>
      <c r="AK296" s="123">
        <v>42786</v>
      </c>
      <c r="AL296" s="89"/>
      <c r="AM296" s="86" t="s">
        <v>17281</v>
      </c>
      <c r="AN296" s="86"/>
      <c r="AO296" s="122" t="s">
        <v>16614</v>
      </c>
      <c r="AP296" s="88">
        <v>0</v>
      </c>
      <c r="AQ296" s="73"/>
      <c r="AR296" s="108"/>
      <c r="AS296" s="120">
        <v>43028</v>
      </c>
    </row>
    <row r="297" spans="1:45" s="3" customFormat="1" ht="44.25" customHeight="1" x14ac:dyDescent="0.15">
      <c r="A297" s="88">
        <v>8699536091501</v>
      </c>
      <c r="B297" s="88" t="s">
        <v>7929</v>
      </c>
      <c r="C297" s="88" t="s">
        <v>14452</v>
      </c>
      <c r="D297" s="89" t="s">
        <v>17024</v>
      </c>
      <c r="E297" s="90" t="s">
        <v>17024</v>
      </c>
      <c r="F297" s="92">
        <v>0</v>
      </c>
      <c r="G297" s="92">
        <v>5</v>
      </c>
      <c r="H297" s="90">
        <v>2</v>
      </c>
      <c r="I297" s="90"/>
      <c r="J297" s="90"/>
      <c r="K297" s="90"/>
      <c r="L297" s="87" t="s">
        <v>8465</v>
      </c>
      <c r="M297" s="87" t="s">
        <v>972</v>
      </c>
      <c r="N297" s="90" t="s">
        <v>5539</v>
      </c>
      <c r="O297" s="90">
        <v>25</v>
      </c>
      <c r="P297" s="90" t="s">
        <v>7423</v>
      </c>
      <c r="Q297" s="90">
        <v>28</v>
      </c>
      <c r="R297" s="90" t="s">
        <v>17026</v>
      </c>
      <c r="S297" s="93" t="s">
        <v>10744</v>
      </c>
      <c r="T297" s="90" t="s">
        <v>11317</v>
      </c>
      <c r="U297" s="117">
        <v>2.41</v>
      </c>
      <c r="V297" s="117">
        <v>6.28</v>
      </c>
      <c r="W297" s="117">
        <v>2.41</v>
      </c>
      <c r="X297" s="90" t="s">
        <v>11317</v>
      </c>
      <c r="Y297" s="56"/>
      <c r="Z297" s="88">
        <v>0</v>
      </c>
      <c r="AA297" s="113">
        <v>5.64</v>
      </c>
      <c r="AB297" s="110"/>
      <c r="AC297" s="118">
        <v>5.64</v>
      </c>
      <c r="AD297" s="110">
        <v>6.14</v>
      </c>
      <c r="AE297" s="110">
        <v>7.68</v>
      </c>
      <c r="AF297" s="110">
        <v>8.2899999999999991</v>
      </c>
      <c r="AG297" s="110">
        <f t="shared" si="42"/>
        <v>6.14</v>
      </c>
      <c r="AH297" s="110">
        <f t="shared" si="43"/>
        <v>7.68</v>
      </c>
      <c r="AI297" s="110">
        <f t="shared" si="44"/>
        <v>8.2899999999999991</v>
      </c>
      <c r="AJ297" s="123">
        <v>42783</v>
      </c>
      <c r="AK297" s="123">
        <v>42786</v>
      </c>
      <c r="AL297" s="89"/>
      <c r="AM297" s="86" t="s">
        <v>17281</v>
      </c>
      <c r="AN297" s="86"/>
      <c r="AO297" s="122" t="s">
        <v>16659</v>
      </c>
      <c r="AP297" s="88">
        <v>0</v>
      </c>
      <c r="AQ297" s="87"/>
      <c r="AR297" s="108"/>
      <c r="AS297" s="120">
        <v>43028</v>
      </c>
    </row>
    <row r="298" spans="1:45" s="3" customFormat="1" ht="44.25" customHeight="1" x14ac:dyDescent="0.15">
      <c r="A298" s="88">
        <v>8699809097988</v>
      </c>
      <c r="B298" s="88" t="s">
        <v>7639</v>
      </c>
      <c r="C298" s="88" t="s">
        <v>14473</v>
      </c>
      <c r="D298" s="89" t="s">
        <v>15124</v>
      </c>
      <c r="E298" s="90" t="s">
        <v>15124</v>
      </c>
      <c r="F298" s="92">
        <v>0</v>
      </c>
      <c r="G298" s="92">
        <v>1</v>
      </c>
      <c r="H298" s="90">
        <v>1</v>
      </c>
      <c r="I298" s="90"/>
      <c r="J298" s="90"/>
      <c r="K298" s="90"/>
      <c r="L298" s="87" t="s">
        <v>1712</v>
      </c>
      <c r="M298" s="87" t="s">
        <v>1710</v>
      </c>
      <c r="N298" s="90" t="s">
        <v>5588</v>
      </c>
      <c r="O298" s="90">
        <v>75</v>
      </c>
      <c r="P298" s="90" t="s">
        <v>7423</v>
      </c>
      <c r="Q298" s="90">
        <v>6</v>
      </c>
      <c r="R298" s="90" t="s">
        <v>17026</v>
      </c>
      <c r="S298" s="93" t="s">
        <v>10785</v>
      </c>
      <c r="T298" s="90" t="s">
        <v>5822</v>
      </c>
      <c r="U298" s="117">
        <v>38.46</v>
      </c>
      <c r="V298" s="117">
        <v>66.599999999999994</v>
      </c>
      <c r="W298" s="117">
        <v>38.46</v>
      </c>
      <c r="X298" s="90" t="s">
        <v>5822</v>
      </c>
      <c r="Y298" s="56"/>
      <c r="Z298" s="88">
        <v>0</v>
      </c>
      <c r="AA298" s="113">
        <v>90.06</v>
      </c>
      <c r="AB298" s="110"/>
      <c r="AC298" s="118">
        <v>90.06</v>
      </c>
      <c r="AD298" s="110">
        <v>96.96</v>
      </c>
      <c r="AE298" s="110">
        <v>121.2</v>
      </c>
      <c r="AF298" s="110">
        <v>130.9</v>
      </c>
      <c r="AG298" s="110">
        <f t="shared" si="42"/>
        <v>96.96</v>
      </c>
      <c r="AH298" s="110">
        <f t="shared" si="43"/>
        <v>121.2</v>
      </c>
      <c r="AI298" s="110">
        <f t="shared" si="44"/>
        <v>130.9</v>
      </c>
      <c r="AJ298" s="123">
        <v>42783</v>
      </c>
      <c r="AK298" s="123">
        <v>42786</v>
      </c>
      <c r="AL298" s="89"/>
      <c r="AM298" s="86" t="s">
        <v>17281</v>
      </c>
      <c r="AN298" s="86"/>
      <c r="AO298" s="122" t="s">
        <v>16613</v>
      </c>
      <c r="AP298" s="88">
        <v>0</v>
      </c>
      <c r="AQ298" s="73"/>
      <c r="AR298" s="108"/>
      <c r="AS298" s="120">
        <v>43028</v>
      </c>
    </row>
    <row r="299" spans="1:45" s="3" customFormat="1" ht="44.25" customHeight="1" x14ac:dyDescent="0.15">
      <c r="A299" s="88">
        <v>8699704952276</v>
      </c>
      <c r="B299" s="88" t="s">
        <v>7899</v>
      </c>
      <c r="C299" s="88" t="s">
        <v>14403</v>
      </c>
      <c r="D299" s="89" t="s">
        <v>15124</v>
      </c>
      <c r="E299" s="90" t="s">
        <v>15124</v>
      </c>
      <c r="F299" s="92">
        <v>0</v>
      </c>
      <c r="G299" s="92">
        <v>2</v>
      </c>
      <c r="H299" s="90">
        <v>1</v>
      </c>
      <c r="I299" s="90"/>
      <c r="J299" s="90"/>
      <c r="K299" s="90"/>
      <c r="L299" s="87" t="s">
        <v>383</v>
      </c>
      <c r="M299" s="87" t="s">
        <v>382</v>
      </c>
      <c r="N299" s="90" t="s">
        <v>15682</v>
      </c>
      <c r="O299" s="90">
        <v>20000</v>
      </c>
      <c r="P299" s="90" t="s">
        <v>7439</v>
      </c>
      <c r="Q299" s="90">
        <v>2</v>
      </c>
      <c r="R299" s="90" t="s">
        <v>17026</v>
      </c>
      <c r="S299" s="93" t="s">
        <v>10785</v>
      </c>
      <c r="T299" s="90" t="s">
        <v>11416</v>
      </c>
      <c r="U299" s="117">
        <v>11.77</v>
      </c>
      <c r="V299" s="117">
        <v>11.77</v>
      </c>
      <c r="W299" s="117">
        <v>11.77</v>
      </c>
      <c r="X299" s="90" t="s">
        <v>11416</v>
      </c>
      <c r="Y299" s="56"/>
      <c r="Z299" s="88">
        <v>0</v>
      </c>
      <c r="AA299" s="113">
        <v>31.7</v>
      </c>
      <c r="AB299" s="110"/>
      <c r="AC299" s="118">
        <v>31.7</v>
      </c>
      <c r="AD299" s="100">
        <f>IF(Z299=2,AC299*1.08,IF(AC299&lt;=10,(AC299*1.09),IF(AC299&lt;=50,(10*1.09)+((AC299-10)*1.08),IF(AC299&lt;=100,(10*1.09)+((50-10)*1.08)+((AC299-50)*1.07),IF(AC299&lt;=200,(10*1.09)+((50-10)*1.08)+((100-50)*1.07)+((AC299-100)*1.04),(10*1.09)+((50-10)*1.08)+((100-50)*1.07)+((200-100)*1.04)+((AC299-200)*1.02))))))</f>
        <v>34.335999999999999</v>
      </c>
      <c r="AE299" s="100">
        <f>IF(Z299=1,AD299*1.08,IF(Z299=2,0,IF(AC299&lt;=100,(AD299*1.25),IF(AC299&lt;=200,134.5+((AC299-100)*1.04*1.16),255.14+((AC299-200)*1.02*1.12)))))</f>
        <v>42.92</v>
      </c>
      <c r="AF299" s="100">
        <f>IF(Z299=1,0,(AE299*1.08))</f>
        <v>46.353600000000007</v>
      </c>
      <c r="AG299" s="110">
        <f t="shared" si="42"/>
        <v>34.33</v>
      </c>
      <c r="AH299" s="110">
        <f t="shared" si="43"/>
        <v>42.92</v>
      </c>
      <c r="AI299" s="110">
        <f t="shared" si="44"/>
        <v>46.35</v>
      </c>
      <c r="AJ299" s="123">
        <v>43146</v>
      </c>
      <c r="AK299" s="123">
        <v>43150</v>
      </c>
      <c r="AL299" s="89">
        <v>1</v>
      </c>
      <c r="AM299" s="89" t="s">
        <v>18374</v>
      </c>
      <c r="AN299" s="89"/>
      <c r="AO299" s="122" t="s">
        <v>18610</v>
      </c>
      <c r="AP299" s="122" t="s">
        <v>18610</v>
      </c>
      <c r="AQ299" s="122"/>
      <c r="AR299" s="122"/>
      <c r="AS299" s="123">
        <v>43273</v>
      </c>
    </row>
    <row r="300" spans="1:45" s="3" customFormat="1" ht="44.25" customHeight="1" x14ac:dyDescent="0.2">
      <c r="A300" s="88">
        <v>8699522967773</v>
      </c>
      <c r="B300" s="88" t="s">
        <v>13028</v>
      </c>
      <c r="C300" s="88" t="s">
        <v>17398</v>
      </c>
      <c r="D300" s="89" t="s">
        <v>15124</v>
      </c>
      <c r="E300" s="90" t="s">
        <v>15124</v>
      </c>
      <c r="F300" s="92">
        <v>6</v>
      </c>
      <c r="G300" s="92">
        <v>2</v>
      </c>
      <c r="H300" s="20">
        <v>1</v>
      </c>
      <c r="I300" s="20"/>
      <c r="J300" s="20"/>
      <c r="K300" s="20"/>
      <c r="L300" s="87" t="s">
        <v>12066</v>
      </c>
      <c r="M300" s="87" t="s">
        <v>12067</v>
      </c>
      <c r="N300" s="90" t="s">
        <v>15543</v>
      </c>
      <c r="O300" s="90">
        <v>0.5</v>
      </c>
      <c r="P300" s="90" t="s">
        <v>7423</v>
      </c>
      <c r="Q300" s="90">
        <v>1</v>
      </c>
      <c r="R300" s="90" t="s">
        <v>17026</v>
      </c>
      <c r="S300" s="93" t="s">
        <v>10785</v>
      </c>
      <c r="T300" s="63" t="s">
        <v>10742</v>
      </c>
      <c r="U300" s="117">
        <v>53.32</v>
      </c>
      <c r="V300" s="117">
        <v>53.32</v>
      </c>
      <c r="W300" s="117">
        <v>53.32</v>
      </c>
      <c r="X300" s="63" t="s">
        <v>10742</v>
      </c>
      <c r="Y300" s="56"/>
      <c r="Z300" s="88">
        <v>0</v>
      </c>
      <c r="AA300" s="110">
        <v>124.86</v>
      </c>
      <c r="AB300" s="110"/>
      <c r="AC300" s="118">
        <v>124.86</v>
      </c>
      <c r="AD300" s="110">
        <v>133.44999999999999</v>
      </c>
      <c r="AE300" s="110">
        <v>164.49</v>
      </c>
      <c r="AF300" s="110">
        <v>177.65</v>
      </c>
      <c r="AG300" s="110">
        <f t="shared" si="42"/>
        <v>133.44999999999999</v>
      </c>
      <c r="AH300" s="110">
        <f t="shared" si="43"/>
        <v>164.49</v>
      </c>
      <c r="AI300" s="110">
        <f t="shared" si="44"/>
        <v>177.65</v>
      </c>
      <c r="AJ300" s="123">
        <v>42783</v>
      </c>
      <c r="AK300" s="123">
        <v>42786</v>
      </c>
      <c r="AL300" s="89"/>
      <c r="AM300" s="86" t="s">
        <v>17281</v>
      </c>
      <c r="AN300" s="86"/>
      <c r="AO300" s="122" t="s">
        <v>16556</v>
      </c>
      <c r="AP300" s="88">
        <v>0</v>
      </c>
      <c r="AQ300" s="129"/>
      <c r="AR300" s="108"/>
      <c r="AS300" s="120">
        <v>43028</v>
      </c>
    </row>
    <row r="301" spans="1:45" s="3" customFormat="1" ht="44.25" customHeight="1" x14ac:dyDescent="0.15">
      <c r="A301" s="88">
        <v>8699786550131</v>
      </c>
      <c r="B301" s="88" t="s">
        <v>7737</v>
      </c>
      <c r="C301" s="88" t="s">
        <v>14417</v>
      </c>
      <c r="D301" s="89" t="s">
        <v>15124</v>
      </c>
      <c r="E301" s="90" t="s">
        <v>11418</v>
      </c>
      <c r="F301" s="92">
        <v>6</v>
      </c>
      <c r="G301" s="92">
        <v>2</v>
      </c>
      <c r="H301" s="92">
        <v>1</v>
      </c>
      <c r="I301" s="92"/>
      <c r="J301" s="92"/>
      <c r="K301" s="92"/>
      <c r="L301" s="87" t="s">
        <v>10404</v>
      </c>
      <c r="M301" s="87" t="s">
        <v>322</v>
      </c>
      <c r="N301" s="90" t="s">
        <v>5362</v>
      </c>
      <c r="O301" s="92">
        <v>0.5</v>
      </c>
      <c r="P301" s="90" t="s">
        <v>7423</v>
      </c>
      <c r="Q301" s="90">
        <v>100</v>
      </c>
      <c r="R301" s="90" t="s">
        <v>10834</v>
      </c>
      <c r="S301" s="93" t="s">
        <v>10785</v>
      </c>
      <c r="T301" s="90" t="s">
        <v>10742</v>
      </c>
      <c r="U301" s="93">
        <v>4.79</v>
      </c>
      <c r="V301" s="93">
        <v>4.79</v>
      </c>
      <c r="W301" s="93">
        <v>4.79</v>
      </c>
      <c r="X301" s="90" t="s">
        <v>10742</v>
      </c>
      <c r="Y301" s="56"/>
      <c r="Z301" s="88">
        <v>0</v>
      </c>
      <c r="AA301" s="110">
        <v>7</v>
      </c>
      <c r="AB301" s="110"/>
      <c r="AC301" s="110">
        <v>10.119999999999999</v>
      </c>
      <c r="AD301" s="93">
        <f>IF(Z301=2,AC301*1.08,IF(AC301&lt;=10,(AC301*1.09),IF(AC301&lt;=50,(10*1.09)+((AC301-10)*1.08),IF(AC301&lt;=100,(10*1.09)+((50-10)*1.08)+((AC301-50)*1.07),IF(AC301&lt;=200,(10*1.09)+((50-10)*1.08)+((100-50)*1.07)+((AC301-100)*1.04),(10*1.09)+((50-10)*1.08)+((100-50)*1.07)+((200-100)*1.04)+((AC301-200)*1.02))))))</f>
        <v>11.0296</v>
      </c>
      <c r="AE301" s="93">
        <f>IF(Z301=1,AD301*1.08,IF(Z301=2,0,IF(AC301&lt;=100,(AD301*1.25),IF(AC301&lt;=200,134.5+((AC301-100)*1.04*1.16),255.14+((AC301-200)*1.02*1.12)))))</f>
        <v>13.787000000000001</v>
      </c>
      <c r="AF301" s="93">
        <f>IF(Z301=1,0,(AE301*1.08))</f>
        <v>14.889960000000002</v>
      </c>
      <c r="AG301" s="110">
        <f t="shared" si="42"/>
        <v>11.02</v>
      </c>
      <c r="AH301" s="110">
        <f t="shared" si="43"/>
        <v>13.78</v>
      </c>
      <c r="AI301" s="110">
        <f t="shared" si="44"/>
        <v>14.88</v>
      </c>
      <c r="AJ301" s="123">
        <v>42632</v>
      </c>
      <c r="AK301" s="123">
        <v>42633</v>
      </c>
      <c r="AL301" s="108"/>
      <c r="AM301" s="122" t="s">
        <v>15973</v>
      </c>
      <c r="AN301" s="122"/>
      <c r="AO301" s="122" t="s">
        <v>16059</v>
      </c>
      <c r="AP301" s="122"/>
      <c r="AQ301" s="122"/>
      <c r="AR301" s="108"/>
      <c r="AS301" s="21">
        <v>42636</v>
      </c>
    </row>
    <row r="302" spans="1:45" s="3" customFormat="1" ht="44.25" customHeight="1" x14ac:dyDescent="0.15">
      <c r="A302" s="88">
        <v>8699809760707</v>
      </c>
      <c r="B302" s="88" t="s">
        <v>14327</v>
      </c>
      <c r="C302" s="88" t="s">
        <v>14896</v>
      </c>
      <c r="D302" s="89" t="s">
        <v>15124</v>
      </c>
      <c r="E302" s="90" t="s">
        <v>15124</v>
      </c>
      <c r="F302" s="92">
        <v>0</v>
      </c>
      <c r="G302" s="90">
        <v>2</v>
      </c>
      <c r="H302" s="92">
        <v>1</v>
      </c>
      <c r="I302" s="92"/>
      <c r="J302" s="92"/>
      <c r="K302" s="92"/>
      <c r="L302" s="87" t="s">
        <v>11805</v>
      </c>
      <c r="M302" s="87" t="s">
        <v>11800</v>
      </c>
      <c r="N302" s="90" t="s">
        <v>5588</v>
      </c>
      <c r="O302" s="92">
        <v>60</v>
      </c>
      <c r="P302" s="94" t="s">
        <v>7423</v>
      </c>
      <c r="Q302" s="90">
        <v>1</v>
      </c>
      <c r="R302" s="90" t="s">
        <v>10834</v>
      </c>
      <c r="S302" s="93" t="s">
        <v>10785</v>
      </c>
      <c r="T302" s="23" t="s">
        <v>5822</v>
      </c>
      <c r="U302" s="93">
        <v>4395</v>
      </c>
      <c r="V302" s="93">
        <v>4395</v>
      </c>
      <c r="W302" s="93">
        <v>4395</v>
      </c>
      <c r="X302" s="23" t="s">
        <v>5822</v>
      </c>
      <c r="Y302" s="56"/>
      <c r="Z302" s="88">
        <v>0</v>
      </c>
      <c r="AA302" s="110">
        <v>8404.98</v>
      </c>
      <c r="AB302" s="110"/>
      <c r="AC302" s="110">
        <v>8404.98</v>
      </c>
      <c r="AD302" s="71">
        <f>IF(Z302=2,AC302*1.08,IF(AC302&lt;=10,(AC302*1.09),IF(AC302&lt;=50,(10*1.09)+((AC302-10)*1.08),IF(AC302&lt;=100,(10*1.09)+((50-10)*1.08)+((AC302-50)*1.07),IF(AC302&lt;=200,(10*1.09)+((50-10)*1.08)+((100-50)*1.07)+((AC302-100)*1.04),(10*1.09)+((50-10)*1.08)+((100-50)*1.07)+((200-100)*1.04)+((AC302-200)*1.02))))))</f>
        <v>8580.6795999999995</v>
      </c>
      <c r="AE302" s="71">
        <f>IF(Z302=1,AD302*1.08,IF(Z302=2,0,IF(AC302&lt;=100,(AD302*1.25),IF(AC302&lt;=200,134.5+((AC302-100)*1.04*1.16),255.14+((AC302-200)*1.02*1.12)))))</f>
        <v>9628.5091519999987</v>
      </c>
      <c r="AF302" s="71">
        <f>IF(Z302=1,0,(AE302*1.08))</f>
        <v>10398.78988416</v>
      </c>
      <c r="AG302" s="110">
        <f t="shared" si="42"/>
        <v>8580.67</v>
      </c>
      <c r="AH302" s="110">
        <f t="shared" si="43"/>
        <v>9628.5</v>
      </c>
      <c r="AI302" s="110">
        <f t="shared" si="44"/>
        <v>10398.780000000001</v>
      </c>
      <c r="AJ302" s="18">
        <v>42545</v>
      </c>
      <c r="AK302" s="18">
        <v>42549</v>
      </c>
      <c r="AL302" s="109"/>
      <c r="AM302" s="86" t="s">
        <v>15304</v>
      </c>
      <c r="AN302" s="86"/>
      <c r="AO302" s="86" t="s">
        <v>15994</v>
      </c>
      <c r="AP302" s="86"/>
      <c r="AQ302" s="86"/>
      <c r="AR302" s="109"/>
      <c r="AS302" s="21">
        <v>42601</v>
      </c>
    </row>
    <row r="303" spans="1:45" s="3" customFormat="1" ht="44.25" customHeight="1" x14ac:dyDescent="0.15">
      <c r="A303" s="88">
        <v>8699704952269</v>
      </c>
      <c r="B303" s="88" t="s">
        <v>7899</v>
      </c>
      <c r="C303" s="88" t="s">
        <v>14403</v>
      </c>
      <c r="D303" s="89" t="s">
        <v>15124</v>
      </c>
      <c r="E303" s="90" t="s">
        <v>15124</v>
      </c>
      <c r="F303" s="92">
        <v>0</v>
      </c>
      <c r="G303" s="92">
        <v>2</v>
      </c>
      <c r="H303" s="90">
        <v>1</v>
      </c>
      <c r="I303" s="90"/>
      <c r="J303" s="90"/>
      <c r="K303" s="90"/>
      <c r="L303" s="87" t="s">
        <v>384</v>
      </c>
      <c r="M303" s="87" t="s">
        <v>382</v>
      </c>
      <c r="N303" s="90" t="s">
        <v>15682</v>
      </c>
      <c r="O303" s="90">
        <v>20000</v>
      </c>
      <c r="P303" s="90" t="s">
        <v>7439</v>
      </c>
      <c r="Q303" s="90">
        <v>2</v>
      </c>
      <c r="R303" s="90" t="s">
        <v>17026</v>
      </c>
      <c r="S303" s="93" t="s">
        <v>10785</v>
      </c>
      <c r="T303" s="90" t="s">
        <v>11416</v>
      </c>
      <c r="U303" s="117">
        <v>16.11</v>
      </c>
      <c r="V303" s="117">
        <v>16.11</v>
      </c>
      <c r="W303" s="117">
        <v>16.11</v>
      </c>
      <c r="X303" s="90" t="s">
        <v>11416</v>
      </c>
      <c r="Y303" s="56"/>
      <c r="Z303" s="88">
        <v>0</v>
      </c>
      <c r="AA303" s="110">
        <v>43.39</v>
      </c>
      <c r="AB303" s="110"/>
      <c r="AC303" s="118">
        <v>43.39</v>
      </c>
      <c r="AD303" s="100">
        <f>IF(Z303=2,AC303*1.08,IF(AC303&lt;=10,(AC303*1.09),IF(AC303&lt;=50,(10*1.09)+((AC303-10)*1.08),IF(AC303&lt;=100,(10*1.09)+((50-10)*1.08)+((AC303-50)*1.07),IF(AC303&lt;=200,(10*1.09)+((50-10)*1.08)+((100-50)*1.07)+((AC303-100)*1.04),(10*1.09)+((50-10)*1.08)+((100-50)*1.07)+((200-100)*1.04)+((AC303-200)*1.02))))))</f>
        <v>46.961199999999998</v>
      </c>
      <c r="AE303" s="100">
        <f>IF(Z303=1,AD303*1.08,IF(Z303=2,0,IF(AC303&lt;=100,(AD303*1.25),IF(AC303&lt;=200,134.5+((AC303-100)*1.04*1.16),255.14+((AC303-200)*1.02*1.12)))))</f>
        <v>58.701499999999996</v>
      </c>
      <c r="AF303" s="100">
        <f>IF(Z303=1,0,(AE303*1.08))</f>
        <v>63.397619999999996</v>
      </c>
      <c r="AG303" s="110">
        <f t="shared" si="42"/>
        <v>46.96</v>
      </c>
      <c r="AH303" s="110">
        <f t="shared" si="43"/>
        <v>58.7</v>
      </c>
      <c r="AI303" s="110">
        <f t="shared" si="44"/>
        <v>63.39</v>
      </c>
      <c r="AJ303" s="123">
        <v>43146</v>
      </c>
      <c r="AK303" s="123">
        <v>43150</v>
      </c>
      <c r="AL303" s="89">
        <v>1</v>
      </c>
      <c r="AM303" s="89" t="s">
        <v>18374</v>
      </c>
      <c r="AN303" s="89"/>
      <c r="AO303" s="122" t="s">
        <v>18612</v>
      </c>
      <c r="AP303" s="122" t="s">
        <v>18612</v>
      </c>
      <c r="AQ303" s="122"/>
      <c r="AR303" s="122"/>
      <c r="AS303" s="123">
        <v>43273</v>
      </c>
    </row>
    <row r="304" spans="1:45" s="3" customFormat="1" ht="44.25" customHeight="1" x14ac:dyDescent="0.15">
      <c r="A304" s="88">
        <v>8699809018501</v>
      </c>
      <c r="B304" s="88" t="s">
        <v>7649</v>
      </c>
      <c r="C304" s="88" t="s">
        <v>14549</v>
      </c>
      <c r="D304" s="89" t="s">
        <v>15122</v>
      </c>
      <c r="E304" s="90" t="s">
        <v>11418</v>
      </c>
      <c r="F304" s="92">
        <v>6</v>
      </c>
      <c r="G304" s="92">
        <v>1</v>
      </c>
      <c r="H304" s="92">
        <v>3</v>
      </c>
      <c r="I304" s="92"/>
      <c r="J304" s="92"/>
      <c r="K304" s="92"/>
      <c r="L304" s="87" t="s">
        <v>13675</v>
      </c>
      <c r="M304" s="87" t="s">
        <v>8447</v>
      </c>
      <c r="N304" s="90" t="s">
        <v>5588</v>
      </c>
      <c r="O304" s="90" t="s">
        <v>8448</v>
      </c>
      <c r="P304" s="90" t="s">
        <v>7423</v>
      </c>
      <c r="Q304" s="90">
        <v>30</v>
      </c>
      <c r="R304" s="90" t="s">
        <v>10834</v>
      </c>
      <c r="S304" s="93" t="s">
        <v>10744</v>
      </c>
      <c r="T304" s="90" t="s">
        <v>10567</v>
      </c>
      <c r="U304" s="93">
        <v>1.1100000000000001</v>
      </c>
      <c r="V304" s="93">
        <v>1.1100000000000001</v>
      </c>
      <c r="W304" s="93">
        <v>0</v>
      </c>
      <c r="X304" s="90" t="s">
        <v>10567</v>
      </c>
      <c r="Y304" s="56"/>
      <c r="Z304" s="88">
        <v>0</v>
      </c>
      <c r="AA304" s="110">
        <v>2.66</v>
      </c>
      <c r="AB304" s="110"/>
      <c r="AC304" s="110">
        <v>2.66</v>
      </c>
      <c r="AD304" s="71">
        <f>IF(Z304=2,AC304*1.08,IF(AC304&lt;=10,(AC304*1.09),IF(AC304&lt;=50,(10*1.09)+((AC304-10)*1.08),IF(AC304&lt;=100,(10*1.09)+((50-10)*1.08)+((AC304-50)*1.07),IF(AC304&lt;=200,(10*1.09)+((50-10)*1.08)+((100-50)*1.07)+((AC304-100)*1.04),(10*1.09)+((50-10)*1.08)+((100-50)*1.07)+((200-100)*1.04)+((AC304-200)*1.02))))))</f>
        <v>2.8994000000000004</v>
      </c>
      <c r="AE304" s="71">
        <f>IF(Z304=1,AD304*1.08,IF(Z304=2,0,IF(AC304&lt;=100,(AD304*1.25),IF(AC304&lt;=200,134.5+((AC304-100)*1.04*1.16),255.14+((AC304-200)*1.02*1.12)))))</f>
        <v>3.6242500000000004</v>
      </c>
      <c r="AF304" s="71">
        <f>IF(Z304=1,0,(AE304*1.08))</f>
        <v>3.9141900000000005</v>
      </c>
      <c r="AG304" s="110">
        <f t="shared" si="42"/>
        <v>2.89</v>
      </c>
      <c r="AH304" s="110">
        <f t="shared" si="43"/>
        <v>3.62</v>
      </c>
      <c r="AI304" s="110">
        <f t="shared" si="44"/>
        <v>3.91</v>
      </c>
      <c r="AJ304" s="18">
        <v>42421</v>
      </c>
      <c r="AK304" s="18">
        <v>42422</v>
      </c>
      <c r="AL304" s="109"/>
      <c r="AM304" s="86" t="s">
        <v>15304</v>
      </c>
      <c r="AN304" s="86"/>
      <c r="AO304" s="86" t="s">
        <v>14995</v>
      </c>
      <c r="AP304" s="86"/>
      <c r="AQ304" s="86"/>
      <c r="AR304" s="109"/>
      <c r="AS304" s="21">
        <v>42587</v>
      </c>
    </row>
    <row r="305" spans="1:45" s="3" customFormat="1" ht="44.25" customHeight="1" x14ac:dyDescent="0.15">
      <c r="A305" s="88">
        <v>8699262090038</v>
      </c>
      <c r="B305" s="88" t="s">
        <v>7702</v>
      </c>
      <c r="C305" s="88" t="s">
        <v>14819</v>
      </c>
      <c r="D305" s="89" t="s">
        <v>17024</v>
      </c>
      <c r="E305" s="90" t="s">
        <v>17024</v>
      </c>
      <c r="F305" s="92">
        <v>3</v>
      </c>
      <c r="G305" s="90">
        <v>1</v>
      </c>
      <c r="H305" s="90">
        <v>2</v>
      </c>
      <c r="I305" s="90"/>
      <c r="J305" s="90"/>
      <c r="K305" s="90"/>
      <c r="L305" s="87" t="s">
        <v>9020</v>
      </c>
      <c r="M305" s="87" t="s">
        <v>4181</v>
      </c>
      <c r="N305" s="90" t="s">
        <v>9213</v>
      </c>
      <c r="O305" s="90">
        <v>25</v>
      </c>
      <c r="P305" s="90" t="s">
        <v>7423</v>
      </c>
      <c r="Q305" s="90">
        <v>20</v>
      </c>
      <c r="R305" s="90" t="s">
        <v>17026</v>
      </c>
      <c r="S305" s="93" t="s">
        <v>10744</v>
      </c>
      <c r="T305" s="93" t="s">
        <v>10567</v>
      </c>
      <c r="U305" s="117">
        <v>1.81</v>
      </c>
      <c r="V305" s="117">
        <v>1.81</v>
      </c>
      <c r="W305" s="117">
        <v>0</v>
      </c>
      <c r="X305" s="93" t="s">
        <v>10567</v>
      </c>
      <c r="Y305" s="56"/>
      <c r="Z305" s="88">
        <v>0</v>
      </c>
      <c r="AA305" s="110">
        <v>4.2300000000000004</v>
      </c>
      <c r="AB305" s="110"/>
      <c r="AC305" s="118">
        <v>4.2300000000000004</v>
      </c>
      <c r="AD305" s="110">
        <v>4.6100000000000003</v>
      </c>
      <c r="AE305" s="110">
        <v>5.76</v>
      </c>
      <c r="AF305" s="110">
        <v>6.22</v>
      </c>
      <c r="AG305" s="110">
        <f t="shared" si="42"/>
        <v>4.6100000000000003</v>
      </c>
      <c r="AH305" s="110">
        <f t="shared" si="43"/>
        <v>5.76</v>
      </c>
      <c r="AI305" s="110">
        <f t="shared" si="44"/>
        <v>6.22</v>
      </c>
      <c r="AJ305" s="123">
        <v>42790</v>
      </c>
      <c r="AK305" s="123">
        <v>42794</v>
      </c>
      <c r="AL305" s="92"/>
      <c r="AM305" s="86" t="s">
        <v>17281</v>
      </c>
      <c r="AN305" s="86"/>
      <c r="AO305" s="122" t="s">
        <v>16544</v>
      </c>
      <c r="AP305" s="88">
        <v>0</v>
      </c>
      <c r="AQ305" s="73"/>
      <c r="AR305" s="108"/>
      <c r="AS305" s="120">
        <v>43028</v>
      </c>
    </row>
    <row r="306" spans="1:45" s="3" customFormat="1" ht="44.25" customHeight="1" x14ac:dyDescent="0.15">
      <c r="A306" s="88">
        <v>8699523090753</v>
      </c>
      <c r="B306" s="88" t="s">
        <v>8074</v>
      </c>
      <c r="C306" s="88" t="s">
        <v>14975</v>
      </c>
      <c r="D306" s="89" t="s">
        <v>15122</v>
      </c>
      <c r="E306" s="90" t="s">
        <v>15122</v>
      </c>
      <c r="F306" s="92">
        <v>3</v>
      </c>
      <c r="G306" s="92">
        <v>1</v>
      </c>
      <c r="H306" s="90">
        <v>3</v>
      </c>
      <c r="I306" s="90"/>
      <c r="J306" s="90"/>
      <c r="K306" s="90"/>
      <c r="L306" s="87" t="s">
        <v>9049</v>
      </c>
      <c r="M306" s="87" t="s">
        <v>4799</v>
      </c>
      <c r="N306" s="90" t="s">
        <v>5416</v>
      </c>
      <c r="O306" s="90">
        <v>100</v>
      </c>
      <c r="P306" s="90" t="s">
        <v>7423</v>
      </c>
      <c r="Q306" s="90">
        <v>20</v>
      </c>
      <c r="R306" s="90" t="s">
        <v>10834</v>
      </c>
      <c r="S306" s="93" t="s">
        <v>10744</v>
      </c>
      <c r="T306" s="90" t="s">
        <v>10567</v>
      </c>
      <c r="U306" s="93">
        <v>1.59</v>
      </c>
      <c r="V306" s="93">
        <v>1.59</v>
      </c>
      <c r="W306" s="93">
        <v>0</v>
      </c>
      <c r="X306" s="90" t="s">
        <v>10567</v>
      </c>
      <c r="Y306" s="56">
        <v>3</v>
      </c>
      <c r="Z306" s="88">
        <v>0</v>
      </c>
      <c r="AA306" s="110">
        <v>3.77</v>
      </c>
      <c r="AB306" s="110"/>
      <c r="AC306" s="110">
        <v>3.77</v>
      </c>
      <c r="AD306" s="71">
        <f>IF(Z306=2,AC306*1.08,IF(AC306&lt;=10,(AC306*1.09),IF(AC306&lt;=50,(10*1.09)+((AC306-10)*1.08),IF(AC306&lt;=100,(10*1.09)+((50-10)*1.08)+((AC306-50)*1.07),IF(AC306&lt;=200,(10*1.09)+((50-10)*1.08)+((100-50)*1.07)+((AC306-100)*1.04),(10*1.09)+((50-10)*1.08)+((100-50)*1.07)+((200-100)*1.04)+((AC306-200)*1.02))))))</f>
        <v>4.1093000000000002</v>
      </c>
      <c r="AE306" s="71">
        <f>IF(Z306=1,AD306*1.08,IF(Z306=2,0,IF(AC306&lt;=100,(AD306*1.25),IF(AC306&lt;=200,134.5+((AC306-100)*1.04*1.16),255.14+((AC306-200)*1.02*1.12)))))</f>
        <v>5.1366250000000004</v>
      </c>
      <c r="AF306" s="71">
        <f>IF(Z306=1,0,(AE306*1.08))</f>
        <v>5.5475550000000009</v>
      </c>
      <c r="AG306" s="110">
        <f t="shared" si="42"/>
        <v>4.0999999999999996</v>
      </c>
      <c r="AH306" s="110">
        <f t="shared" si="43"/>
        <v>5.13</v>
      </c>
      <c r="AI306" s="110">
        <f t="shared" si="44"/>
        <v>5.54</v>
      </c>
      <c r="AJ306" s="18">
        <v>42421</v>
      </c>
      <c r="AK306" s="18">
        <v>42422</v>
      </c>
      <c r="AL306" s="109"/>
      <c r="AM306" s="86" t="s">
        <v>15519</v>
      </c>
      <c r="AN306" s="86"/>
      <c r="AO306" s="86" t="s">
        <v>15121</v>
      </c>
      <c r="AP306" s="86"/>
      <c r="AQ306" s="86"/>
      <c r="AR306" s="109"/>
      <c r="AS306" s="21">
        <v>42615</v>
      </c>
    </row>
    <row r="307" spans="1:45" s="3" customFormat="1" ht="44.25" customHeight="1" x14ac:dyDescent="0.15">
      <c r="A307" s="88">
        <v>8699638760244</v>
      </c>
      <c r="B307" s="88" t="s">
        <v>7835</v>
      </c>
      <c r="C307" s="88" t="s">
        <v>14769</v>
      </c>
      <c r="D307" s="89" t="s">
        <v>15122</v>
      </c>
      <c r="E307" s="90" t="s">
        <v>11418</v>
      </c>
      <c r="F307" s="92">
        <v>0</v>
      </c>
      <c r="G307" s="92">
        <v>1</v>
      </c>
      <c r="H307" s="92">
        <v>1</v>
      </c>
      <c r="I307" s="92"/>
      <c r="J307" s="92"/>
      <c r="K307" s="92"/>
      <c r="L307" s="87" t="s">
        <v>4644</v>
      </c>
      <c r="M307" s="87" t="s">
        <v>4641</v>
      </c>
      <c r="N307" s="90" t="s">
        <v>5583</v>
      </c>
      <c r="O307" s="90">
        <v>100</v>
      </c>
      <c r="P307" s="90" t="s">
        <v>7423</v>
      </c>
      <c r="Q307" s="90">
        <v>1</v>
      </c>
      <c r="R307" s="90" t="s">
        <v>10834</v>
      </c>
      <c r="S307" s="93" t="s">
        <v>10785</v>
      </c>
      <c r="T307" s="93"/>
      <c r="U307" s="93"/>
      <c r="V307" s="93">
        <v>22</v>
      </c>
      <c r="W307" s="93">
        <v>17.600000000000001</v>
      </c>
      <c r="X307" s="90" t="s">
        <v>5391</v>
      </c>
      <c r="Y307" s="90"/>
      <c r="Z307" s="88">
        <v>0</v>
      </c>
      <c r="AA307" s="88"/>
      <c r="AB307" s="88"/>
      <c r="AC307" s="93">
        <v>18.850000000000001</v>
      </c>
      <c r="AD307" s="71">
        <f>IF(Z307=2,AC307*1.08,IF(AC307&lt;=10,(AC307*1.09),IF(AC307&lt;=50,(10*1.09)+((AC307-10)*1.08),IF(AC307&lt;=100,(10*1.09)+((50-10)*1.08)+((AC307-50)*1.07),IF(AC307&lt;=200,(10*1.09)+((50-10)*1.08)+((100-50)*1.07)+((AC307-100)*1.04),(10*1.09)+((50-10)*1.08)+((100-50)*1.07)+((200-100)*1.04)+((AC307-200)*1.02))))))</f>
        <v>20.458000000000002</v>
      </c>
      <c r="AE307" s="71">
        <f>IF(Z307=1,AD307*1.08,IF(Z307=2,0,IF(AC307&lt;=100,(AD307*1.25),IF(AC307&lt;=200,134.5+((AC307-100)*1.04*1.16),255.14+((AC307-200)*1.02*1.12)))))</f>
        <v>25.572500000000002</v>
      </c>
      <c r="AF307" s="71">
        <f>IF(Z307=1,0,(AE307*1.08))</f>
        <v>27.618300000000005</v>
      </c>
      <c r="AG307" s="110">
        <f t="shared" si="42"/>
        <v>20.45</v>
      </c>
      <c r="AH307" s="110">
        <f t="shared" si="43"/>
        <v>25.57</v>
      </c>
      <c r="AI307" s="110">
        <f t="shared" si="44"/>
        <v>27.61</v>
      </c>
      <c r="AJ307" s="18">
        <v>42419</v>
      </c>
      <c r="AK307" s="18">
        <v>42422</v>
      </c>
      <c r="AL307" s="109"/>
      <c r="AM307" s="86"/>
      <c r="AN307" s="86"/>
      <c r="AO307" s="87" t="s">
        <v>15213</v>
      </c>
      <c r="AP307" s="87"/>
      <c r="AQ307" s="87"/>
      <c r="AR307" s="87"/>
      <c r="AS307" s="21">
        <v>42447</v>
      </c>
    </row>
    <row r="308" spans="1:45" s="3" customFormat="1" ht="44.25" customHeight="1" x14ac:dyDescent="0.15">
      <c r="A308" s="88">
        <v>8699523750084</v>
      </c>
      <c r="B308" s="88" t="s">
        <v>7804</v>
      </c>
      <c r="C308" s="88" t="s">
        <v>14733</v>
      </c>
      <c r="D308" s="89" t="s">
        <v>15122</v>
      </c>
      <c r="E308" s="90" t="s">
        <v>11418</v>
      </c>
      <c r="F308" s="92">
        <v>4</v>
      </c>
      <c r="G308" s="92">
        <v>1</v>
      </c>
      <c r="H308" s="92">
        <v>2</v>
      </c>
      <c r="I308" s="92"/>
      <c r="J308" s="92"/>
      <c r="K308" s="92"/>
      <c r="L308" s="87" t="s">
        <v>8920</v>
      </c>
      <c r="M308" s="87" t="s">
        <v>3774</v>
      </c>
      <c r="N308" s="90" t="s">
        <v>5416</v>
      </c>
      <c r="O308" s="90" t="s">
        <v>8234</v>
      </c>
      <c r="P308" s="90" t="s">
        <v>7423</v>
      </c>
      <c r="Q308" s="90">
        <v>5</v>
      </c>
      <c r="R308" s="90" t="s">
        <v>10834</v>
      </c>
      <c r="S308" s="93" t="s">
        <v>10744</v>
      </c>
      <c r="T308" s="90" t="s">
        <v>10567</v>
      </c>
      <c r="U308" s="93">
        <v>0.94000000000000006</v>
      </c>
      <c r="V308" s="93">
        <v>0.94000000000000006</v>
      </c>
      <c r="W308" s="93">
        <v>0</v>
      </c>
      <c r="X308" s="90" t="s">
        <v>10567</v>
      </c>
      <c r="Y308" s="56"/>
      <c r="Z308" s="88">
        <v>0</v>
      </c>
      <c r="AA308" s="110">
        <v>1.98</v>
      </c>
      <c r="AB308" s="110"/>
      <c r="AC308" s="110">
        <v>1.98</v>
      </c>
      <c r="AD308" s="71">
        <f>IF(Z308=2,AC308*1.08,IF(AC308&lt;=10,(AC308*1.09),IF(AC308&lt;=50,(10*1.09)+((AC308-10)*1.08),IF(AC308&lt;=100,(10*1.09)+((50-10)*1.08)+((AC308-50)*1.07),IF(AC308&lt;=200,(10*1.09)+((50-10)*1.08)+((100-50)*1.07)+((AC308-100)*1.04),(10*1.09)+((50-10)*1.08)+((100-50)*1.07)+((200-100)*1.04)+((AC308-200)*1.02))))))</f>
        <v>2.1582000000000003</v>
      </c>
      <c r="AE308" s="71">
        <f>IF(Z308=1,AD308*1.08,IF(Z308=2,0,IF(AC308&lt;=100,(AD308*1.25),IF(AC308&lt;=200,134.5+((AC308-100)*1.04*1.16),255.14+((AC308-200)*1.02*1.12)))))</f>
        <v>2.6977500000000005</v>
      </c>
      <c r="AF308" s="71">
        <f>IF(Z308=1,0,(AE308*1.08))</f>
        <v>2.9135700000000009</v>
      </c>
      <c r="AG308" s="110">
        <f t="shared" si="42"/>
        <v>2.15</v>
      </c>
      <c r="AH308" s="110">
        <f t="shared" si="43"/>
        <v>2.69</v>
      </c>
      <c r="AI308" s="110">
        <f t="shared" si="44"/>
        <v>2.91</v>
      </c>
      <c r="AJ308" s="18">
        <v>42447</v>
      </c>
      <c r="AK308" s="18">
        <v>42451</v>
      </c>
      <c r="AL308" s="109"/>
      <c r="AM308" s="86" t="s">
        <v>15519</v>
      </c>
      <c r="AN308" s="86"/>
      <c r="AO308" s="86" t="s">
        <v>15230</v>
      </c>
      <c r="AP308" s="86"/>
      <c r="AQ308" s="86"/>
      <c r="AR308" s="109"/>
      <c r="AS308" s="21">
        <v>42615</v>
      </c>
    </row>
    <row r="309" spans="1:45" s="3" customFormat="1" ht="44.25" customHeight="1" x14ac:dyDescent="0.15">
      <c r="A309" s="88">
        <v>8699504170252</v>
      </c>
      <c r="B309" s="88" t="s">
        <v>7738</v>
      </c>
      <c r="C309" s="88" t="s">
        <v>14411</v>
      </c>
      <c r="D309" s="89" t="s">
        <v>15124</v>
      </c>
      <c r="E309" s="90" t="s">
        <v>11418</v>
      </c>
      <c r="F309" s="92">
        <v>4</v>
      </c>
      <c r="G309" s="92">
        <v>1</v>
      </c>
      <c r="H309" s="92">
        <v>2</v>
      </c>
      <c r="I309" s="92"/>
      <c r="J309" s="92"/>
      <c r="K309" s="92"/>
      <c r="L309" s="87" t="s">
        <v>269</v>
      </c>
      <c r="M309" s="87" t="s">
        <v>6338</v>
      </c>
      <c r="N309" s="90" t="s">
        <v>6348</v>
      </c>
      <c r="O309" s="90">
        <v>350</v>
      </c>
      <c r="P309" s="90" t="s">
        <v>7423</v>
      </c>
      <c r="Q309" s="90">
        <v>30</v>
      </c>
      <c r="R309" s="90" t="s">
        <v>10834</v>
      </c>
      <c r="S309" s="93" t="s">
        <v>10744</v>
      </c>
      <c r="T309" s="90" t="s">
        <v>10567</v>
      </c>
      <c r="U309" s="93">
        <v>2.0399999999999996</v>
      </c>
      <c r="V309" s="93">
        <v>2.0399999999999996</v>
      </c>
      <c r="W309" s="93">
        <v>0</v>
      </c>
      <c r="X309" s="90" t="s">
        <v>10567</v>
      </c>
      <c r="Y309" s="56"/>
      <c r="Z309" s="88">
        <v>0</v>
      </c>
      <c r="AA309" s="110">
        <v>4.3099999999999996</v>
      </c>
      <c r="AB309" s="110"/>
      <c r="AC309" s="110">
        <v>4.3099999999999996</v>
      </c>
      <c r="AD309" s="71">
        <f>IF(Z309=2,AC309*1.08,IF(AC309&lt;=10,(AC309*1.09),IF(AC309&lt;=50,(10*1.09)+((AC309-10)*1.08),IF(AC309&lt;=100,(10*1.09)+((50-10)*1.08)+((AC309-50)*1.07),IF(AC309&lt;=200,(10*1.09)+((50-10)*1.08)+((100-50)*1.07)+((AC309-100)*1.04),(10*1.09)+((50-10)*1.08)+((100-50)*1.07)+((200-100)*1.04)+((AC309-200)*1.02))))))</f>
        <v>4.6978999999999997</v>
      </c>
      <c r="AE309" s="71">
        <f>IF(Z309=1,AD309*1.08,IF(Z309=2,0,IF(AC309&lt;=100,(AD309*1.25),IF(AC309&lt;=200,134.5+((AC309-100)*1.04*1.16),255.14+((AC309-200)*1.02*1.12)))))</f>
        <v>5.8723749999999999</v>
      </c>
      <c r="AF309" s="71">
        <f>IF(Z309=1,0,(AE309*1.08))</f>
        <v>6.3421650000000005</v>
      </c>
      <c r="AG309" s="110">
        <f t="shared" si="42"/>
        <v>4.6900000000000004</v>
      </c>
      <c r="AH309" s="110">
        <f t="shared" si="43"/>
        <v>5.87</v>
      </c>
      <c r="AI309" s="110">
        <f t="shared" si="44"/>
        <v>6.34</v>
      </c>
      <c r="AJ309" s="18">
        <v>42447</v>
      </c>
      <c r="AK309" s="18">
        <v>42451</v>
      </c>
      <c r="AL309" s="109"/>
      <c r="AM309" s="86" t="s">
        <v>15950</v>
      </c>
      <c r="AN309" s="86"/>
      <c r="AO309" s="86" t="s">
        <v>15225</v>
      </c>
      <c r="AP309" s="86"/>
      <c r="AQ309" s="86"/>
      <c r="AR309" s="109"/>
      <c r="AS309" s="21">
        <v>42594</v>
      </c>
    </row>
    <row r="310" spans="1:45" s="3" customFormat="1" ht="44.25" customHeight="1" x14ac:dyDescent="0.15">
      <c r="A310" s="88">
        <v>8699809699144</v>
      </c>
      <c r="B310" s="88" t="s">
        <v>7826</v>
      </c>
      <c r="C310" s="88" t="s">
        <v>14538</v>
      </c>
      <c r="D310" s="89" t="s">
        <v>15124</v>
      </c>
      <c r="E310" s="89" t="s">
        <v>15124</v>
      </c>
      <c r="F310" s="92">
        <v>0</v>
      </c>
      <c r="G310" s="92">
        <v>1</v>
      </c>
      <c r="H310" s="90">
        <v>1</v>
      </c>
      <c r="I310" s="90"/>
      <c r="J310" s="90"/>
      <c r="K310" s="90"/>
      <c r="L310" s="87" t="s">
        <v>2141</v>
      </c>
      <c r="M310" s="97" t="s">
        <v>2142</v>
      </c>
      <c r="N310" s="90" t="s">
        <v>5588</v>
      </c>
      <c r="O310" s="90">
        <v>200</v>
      </c>
      <c r="P310" s="90" t="s">
        <v>7424</v>
      </c>
      <c r="Q310" s="90">
        <v>1</v>
      </c>
      <c r="R310" s="90" t="s">
        <v>10834</v>
      </c>
      <c r="S310" s="93" t="s">
        <v>10785</v>
      </c>
      <c r="T310" s="89" t="s">
        <v>2227</v>
      </c>
      <c r="U310" s="93">
        <v>493.5</v>
      </c>
      <c r="V310" s="93">
        <v>493.5</v>
      </c>
      <c r="W310" s="93">
        <v>215.79</v>
      </c>
      <c r="X310" s="89" t="s">
        <v>2227</v>
      </c>
      <c r="Y310" s="56"/>
      <c r="Z310" s="88">
        <v>0</v>
      </c>
      <c r="AA310" s="110">
        <v>456.72</v>
      </c>
      <c r="AB310" s="110"/>
      <c r="AC310" s="110">
        <v>456.72</v>
      </c>
      <c r="AD310" s="71">
        <f>IF(Z310=2,AC310*1.08,IF(AC310&lt;=10,(AC310*1.09),IF(AC310&lt;=50,(10*1.09)+((AC310-10)*1.08),IF(AC310&lt;=100,(10*1.09)+((50-10)*1.08)+((AC310-50)*1.07),IF(AC310&lt;=200,(10*1.09)+((50-10)*1.08)+((100-50)*1.07)+((AC310-100)*1.04),(10*1.09)+((50-10)*1.08)+((100-50)*1.07)+((200-100)*1.04)+((AC310-200)*1.02))))))</f>
        <v>473.45440000000008</v>
      </c>
      <c r="AE310" s="71">
        <f>IF(Z310=1,AD310*1.08,IF(Z310=2,0,IF(AC310&lt;=100,(AD310*1.25),IF(AC310&lt;=200,134.5+((AC310-100)*1.04*1.16),255.14+((AC310-200)*1.02*1.12)))))</f>
        <v>548.4169280000001</v>
      </c>
      <c r="AF310" s="71">
        <f>IF(Z310=1,0,(AE310*1.08))</f>
        <v>592.29028224000012</v>
      </c>
      <c r="AG310" s="110">
        <f t="shared" si="42"/>
        <v>473.45</v>
      </c>
      <c r="AH310" s="110">
        <f t="shared" si="43"/>
        <v>548.41</v>
      </c>
      <c r="AI310" s="110">
        <f t="shared" si="44"/>
        <v>592.29</v>
      </c>
      <c r="AJ310" s="18">
        <v>42419</v>
      </c>
      <c r="AK310" s="18">
        <v>42422</v>
      </c>
      <c r="AL310" s="109"/>
      <c r="AM310" s="86" t="s">
        <v>15304</v>
      </c>
      <c r="AN310" s="86"/>
      <c r="AO310" s="86" t="s">
        <v>15018</v>
      </c>
      <c r="AP310" s="86"/>
      <c r="AQ310" s="86"/>
      <c r="AR310" s="109"/>
      <c r="AS310" s="21">
        <v>42601</v>
      </c>
    </row>
    <row r="311" spans="1:45" s="3" customFormat="1" ht="44.25" customHeight="1" x14ac:dyDescent="0.15">
      <c r="A311" s="88">
        <v>8699536150352</v>
      </c>
      <c r="B311" s="88" t="s">
        <v>8073</v>
      </c>
      <c r="C311" s="88" t="s">
        <v>14496</v>
      </c>
      <c r="D311" s="89" t="s">
        <v>17024</v>
      </c>
      <c r="E311" s="90" t="s">
        <v>17024</v>
      </c>
      <c r="F311" s="92">
        <v>0</v>
      </c>
      <c r="G311" s="92">
        <v>1</v>
      </c>
      <c r="H311" s="90">
        <v>1</v>
      </c>
      <c r="I311" s="90"/>
      <c r="J311" s="90"/>
      <c r="K311" s="90"/>
      <c r="L311" s="87" t="s">
        <v>8781</v>
      </c>
      <c r="M311" s="87" t="s">
        <v>1558</v>
      </c>
      <c r="N311" s="90" t="s">
        <v>5539</v>
      </c>
      <c r="O311" s="90">
        <v>150</v>
      </c>
      <c r="P311" s="90" t="s">
        <v>7423</v>
      </c>
      <c r="Q311" s="90">
        <v>56</v>
      </c>
      <c r="R311" s="113" t="s">
        <v>17035</v>
      </c>
      <c r="S311" s="93" t="s">
        <v>10744</v>
      </c>
      <c r="T311" s="90" t="s">
        <v>11079</v>
      </c>
      <c r="U311" s="117">
        <v>23.04</v>
      </c>
      <c r="V311" s="117">
        <v>49.84</v>
      </c>
      <c r="W311" s="117">
        <v>23.04</v>
      </c>
      <c r="X311" s="90" t="s">
        <v>11079</v>
      </c>
      <c r="Y311" s="56"/>
      <c r="Z311" s="88">
        <v>0</v>
      </c>
      <c r="AA311" s="113">
        <v>53.96</v>
      </c>
      <c r="AB311" s="110"/>
      <c r="AC311" s="118">
        <v>53.96</v>
      </c>
      <c r="AD311" s="110">
        <v>58.33</v>
      </c>
      <c r="AE311" s="110">
        <v>72.92</v>
      </c>
      <c r="AF311" s="110">
        <v>78.75</v>
      </c>
      <c r="AG311" s="110">
        <f t="shared" si="42"/>
        <v>58.33</v>
      </c>
      <c r="AH311" s="110">
        <f t="shared" si="43"/>
        <v>72.92</v>
      </c>
      <c r="AI311" s="110">
        <f t="shared" si="44"/>
        <v>78.75</v>
      </c>
      <c r="AJ311" s="123">
        <v>42783</v>
      </c>
      <c r="AK311" s="123">
        <v>42786</v>
      </c>
      <c r="AL311" s="89"/>
      <c r="AM311" s="86" t="s">
        <v>17281</v>
      </c>
      <c r="AN311" s="86"/>
      <c r="AO311" s="122" t="s">
        <v>16662</v>
      </c>
      <c r="AP311" s="88">
        <v>0</v>
      </c>
      <c r="AQ311" s="87"/>
      <c r="AR311" s="108"/>
      <c r="AS311" s="120">
        <v>43028</v>
      </c>
    </row>
    <row r="312" spans="1:45" s="6" customFormat="1" ht="44.25" customHeight="1" x14ac:dyDescent="0.15">
      <c r="A312" s="88">
        <v>8699689011043</v>
      </c>
      <c r="B312" s="88" t="s">
        <v>7900</v>
      </c>
      <c r="C312" s="88" t="s">
        <v>14666</v>
      </c>
      <c r="D312" s="89" t="s">
        <v>17024</v>
      </c>
      <c r="E312" s="90" t="s">
        <v>17015</v>
      </c>
      <c r="F312" s="92">
        <v>0</v>
      </c>
      <c r="G312" s="92">
        <v>1</v>
      </c>
      <c r="H312" s="92">
        <v>1</v>
      </c>
      <c r="I312" s="92"/>
      <c r="J312" s="92"/>
      <c r="K312" s="92"/>
      <c r="L312" s="87" t="s">
        <v>3213</v>
      </c>
      <c r="M312" s="87" t="s">
        <v>3210</v>
      </c>
      <c r="N312" s="90" t="s">
        <v>10965</v>
      </c>
      <c r="O312" s="90">
        <v>40</v>
      </c>
      <c r="P312" s="90" t="s">
        <v>7423</v>
      </c>
      <c r="Q312" s="90">
        <v>20</v>
      </c>
      <c r="R312" s="90" t="s">
        <v>17026</v>
      </c>
      <c r="S312" s="93" t="s">
        <v>10744</v>
      </c>
      <c r="T312" s="90" t="s">
        <v>11317</v>
      </c>
      <c r="U312" s="90">
        <v>6.58</v>
      </c>
      <c r="V312" s="90">
        <v>6.58</v>
      </c>
      <c r="W312" s="90">
        <v>5.26</v>
      </c>
      <c r="X312" s="90" t="s">
        <v>11317</v>
      </c>
      <c r="Y312" s="56"/>
      <c r="Z312" s="88">
        <v>0</v>
      </c>
      <c r="AA312" s="110">
        <v>12.19</v>
      </c>
      <c r="AB312" s="110"/>
      <c r="AC312" s="118">
        <v>12.19</v>
      </c>
      <c r="AD312" s="100">
        <f>IF(Z312=2,AC312*1.08,IF(AC312&lt;=10,(AC312*1.09),IF(AC312&lt;=50,(10*1.09)+((AC312-10)*1.08),IF(AC312&lt;=100,(10*1.09)+((50-10)*1.08)+((AC312-50)*1.07),IF(AC312&lt;=200,(10*1.09)+((50-10)*1.08)+((100-50)*1.07)+((AC312-100)*1.04),(10*1.09)+((50-10)*1.08)+((100-50)*1.07)+((200-100)*1.04)+((AC312-200)*1.02))))))</f>
        <v>13.2652</v>
      </c>
      <c r="AE312" s="100">
        <f>IF(Z312=1,AD312*1.08,IF(Z312=2,0,IF(AC312&lt;=100,(AD312*1.25),IF(AC312&lt;=200,134.5+((AC312-100)*1.04*1.16),255.14+((AC312-200)*1.02*1.12)))))</f>
        <v>16.581499999999998</v>
      </c>
      <c r="AF312" s="100">
        <f>IF(Z312=1,0,(AE312*1.08))</f>
        <v>17.90802</v>
      </c>
      <c r="AG312" s="110">
        <f t="shared" si="42"/>
        <v>13.26</v>
      </c>
      <c r="AH312" s="110">
        <f t="shared" si="43"/>
        <v>16.579999999999998</v>
      </c>
      <c r="AI312" s="110">
        <f t="shared" si="44"/>
        <v>17.899999999999999</v>
      </c>
      <c r="AJ312" s="123">
        <v>43084</v>
      </c>
      <c r="AK312" s="123">
        <v>43088</v>
      </c>
      <c r="AL312" s="89">
        <v>1</v>
      </c>
      <c r="AM312" s="122" t="s">
        <v>17281</v>
      </c>
      <c r="AN312" s="122"/>
      <c r="AO312" s="122" t="s">
        <v>17793</v>
      </c>
      <c r="AP312" s="122"/>
      <c r="AQ312" s="122"/>
      <c r="AR312" s="88">
        <v>0</v>
      </c>
      <c r="AS312" s="120">
        <v>43098</v>
      </c>
    </row>
    <row r="313" spans="1:45" s="3" customFormat="1" ht="44.25" customHeight="1" x14ac:dyDescent="0.2">
      <c r="A313" s="88">
        <v>8699536011028</v>
      </c>
      <c r="B313" s="88" t="s">
        <v>8063</v>
      </c>
      <c r="C313" s="88" t="s">
        <v>14938</v>
      </c>
      <c r="D313" s="89" t="s">
        <v>17024</v>
      </c>
      <c r="E313" s="90" t="s">
        <v>17024</v>
      </c>
      <c r="F313" s="92">
        <v>0</v>
      </c>
      <c r="G313" s="90">
        <v>1</v>
      </c>
      <c r="H313" s="90">
        <v>1</v>
      </c>
      <c r="I313" s="90"/>
      <c r="J313" s="90"/>
      <c r="K313" s="90"/>
      <c r="L313" s="87" t="s">
        <v>8741</v>
      </c>
      <c r="M313" s="87" t="s">
        <v>4784</v>
      </c>
      <c r="N313" s="90" t="s">
        <v>5539</v>
      </c>
      <c r="O313" s="90">
        <v>10</v>
      </c>
      <c r="P313" s="90" t="s">
        <v>7423</v>
      </c>
      <c r="Q313" s="90">
        <v>28</v>
      </c>
      <c r="R313" s="90" t="s">
        <v>17026</v>
      </c>
      <c r="S313" s="93" t="s">
        <v>10744</v>
      </c>
      <c r="T313" s="90" t="s">
        <v>10742</v>
      </c>
      <c r="U313" s="117">
        <v>28.7</v>
      </c>
      <c r="V313" s="117">
        <v>77.44</v>
      </c>
      <c r="W313" s="117">
        <v>28.7</v>
      </c>
      <c r="X313" s="90" t="s">
        <v>10742</v>
      </c>
      <c r="Y313" s="56"/>
      <c r="Z313" s="88">
        <v>0</v>
      </c>
      <c r="AA313" s="113">
        <v>67.209999999999994</v>
      </c>
      <c r="AB313" s="110"/>
      <c r="AC313" s="118">
        <v>67.209999999999994</v>
      </c>
      <c r="AD313" s="110">
        <v>72.510000000000005</v>
      </c>
      <c r="AE313" s="110">
        <v>90.64</v>
      </c>
      <c r="AF313" s="110">
        <v>97.89</v>
      </c>
      <c r="AG313" s="110">
        <f t="shared" si="42"/>
        <v>72.510000000000005</v>
      </c>
      <c r="AH313" s="110">
        <f t="shared" si="43"/>
        <v>90.64</v>
      </c>
      <c r="AI313" s="110">
        <f t="shared" si="44"/>
        <v>97.89</v>
      </c>
      <c r="AJ313" s="123">
        <v>42783</v>
      </c>
      <c r="AK313" s="123">
        <v>42786</v>
      </c>
      <c r="AL313" s="89"/>
      <c r="AM313" s="86" t="s">
        <v>17281</v>
      </c>
      <c r="AN313" s="86"/>
      <c r="AO313" s="122" t="s">
        <v>16620</v>
      </c>
      <c r="AP313" s="88">
        <v>0</v>
      </c>
      <c r="AQ313" s="130"/>
      <c r="AR313" s="108"/>
      <c r="AS313" s="120">
        <v>43028</v>
      </c>
    </row>
    <row r="314" spans="1:45" s="6" customFormat="1" ht="44.25" customHeight="1" x14ac:dyDescent="0.15">
      <c r="A314" s="88">
        <v>8699522053346</v>
      </c>
      <c r="B314" s="88" t="s">
        <v>8057</v>
      </c>
      <c r="C314" s="88" t="s">
        <v>14557</v>
      </c>
      <c r="D314" s="89" t="s">
        <v>15124</v>
      </c>
      <c r="E314" s="90" t="s">
        <v>15124</v>
      </c>
      <c r="F314" s="92">
        <v>0</v>
      </c>
      <c r="G314" s="92">
        <v>1</v>
      </c>
      <c r="H314" s="90">
        <v>1</v>
      </c>
      <c r="I314" s="90"/>
      <c r="J314" s="90"/>
      <c r="K314" s="90"/>
      <c r="L314" s="87" t="s">
        <v>2203</v>
      </c>
      <c r="M314" s="87" t="s">
        <v>2198</v>
      </c>
      <c r="N314" s="90" t="s">
        <v>15543</v>
      </c>
      <c r="O314" s="90">
        <v>8</v>
      </c>
      <c r="P314" s="90" t="s">
        <v>7423</v>
      </c>
      <c r="Q314" s="90">
        <v>10</v>
      </c>
      <c r="R314" s="90" t="s">
        <v>17026</v>
      </c>
      <c r="S314" s="93" t="s">
        <v>10785</v>
      </c>
      <c r="T314" s="90" t="s">
        <v>11416</v>
      </c>
      <c r="U314" s="100">
        <v>12.18</v>
      </c>
      <c r="V314" s="117">
        <v>33.25</v>
      </c>
      <c r="W314" s="100">
        <v>12.18</v>
      </c>
      <c r="X314" s="90" t="s">
        <v>11416</v>
      </c>
      <c r="Y314" s="56"/>
      <c r="Z314" s="88">
        <v>0</v>
      </c>
      <c r="AA314" s="110">
        <v>28.52</v>
      </c>
      <c r="AB314" s="110"/>
      <c r="AC314" s="118">
        <v>28.52</v>
      </c>
      <c r="AD314" s="100">
        <f>IF(Z314=2,AC314*1.08,IF(AC314&lt;=10,(AC314*1.09),IF(AC314&lt;=50,(10*1.09)+((AC314-10)*1.08),IF(AC314&lt;=100,(10*1.09)+((50-10)*1.08)+((AC314-50)*1.07),IF(AC314&lt;=200,(10*1.09)+((50-10)*1.08)+((100-50)*1.07)+((AC314-100)*1.04),(10*1.09)+((50-10)*1.08)+((100-50)*1.07)+((200-100)*1.04)+((AC314-200)*1.02))))))</f>
        <v>30.901600000000002</v>
      </c>
      <c r="AE314" s="100">
        <f>IF(Z314=1,AD314*1.08,IF(Z314=2,0,IF(AC314&lt;=100,(AD314*1.25),IF(AC314&lt;=200,134.5+((AC314-100)*1.04*1.16),255.14+((AC314-200)*1.02*1.12)))))</f>
        <v>38.627000000000002</v>
      </c>
      <c r="AF314" s="100">
        <f>IF(Z314=1,0,(AE314*1.08))</f>
        <v>41.717160000000007</v>
      </c>
      <c r="AG314" s="110">
        <f t="shared" si="42"/>
        <v>30.9</v>
      </c>
      <c r="AH314" s="110">
        <f t="shared" si="43"/>
        <v>38.619999999999997</v>
      </c>
      <c r="AI314" s="110">
        <f t="shared" si="44"/>
        <v>41.71</v>
      </c>
      <c r="AJ314" s="123">
        <v>43084</v>
      </c>
      <c r="AK314" s="123">
        <v>43088</v>
      </c>
      <c r="AL314" s="89">
        <v>1</v>
      </c>
      <c r="AM314" s="122" t="s">
        <v>17281</v>
      </c>
      <c r="AN314" s="122"/>
      <c r="AO314" s="122" t="s">
        <v>17798</v>
      </c>
      <c r="AP314" s="122"/>
      <c r="AQ314" s="122"/>
      <c r="AR314" s="88">
        <v>0</v>
      </c>
      <c r="AS314" s="120">
        <v>43098</v>
      </c>
    </row>
    <row r="315" spans="1:45" s="6" customFormat="1" ht="44.25" customHeight="1" x14ac:dyDescent="0.15">
      <c r="A315" s="88">
        <v>8699742770016</v>
      </c>
      <c r="B315" s="88" t="s">
        <v>7697</v>
      </c>
      <c r="C315" s="88" t="s">
        <v>14530</v>
      </c>
      <c r="D315" s="89" t="s">
        <v>17024</v>
      </c>
      <c r="E315" s="90" t="s">
        <v>17024</v>
      </c>
      <c r="F315" s="92">
        <v>0</v>
      </c>
      <c r="G315" s="92">
        <v>1</v>
      </c>
      <c r="H315" s="90">
        <v>1</v>
      </c>
      <c r="I315" s="90"/>
      <c r="J315" s="90"/>
      <c r="K315" s="90"/>
      <c r="L315" s="87" t="s">
        <v>13733</v>
      </c>
      <c r="M315" s="87" t="s">
        <v>2264</v>
      </c>
      <c r="N315" s="90" t="s">
        <v>11371</v>
      </c>
      <c r="O315" s="90">
        <v>90</v>
      </c>
      <c r="P315" s="90" t="s">
        <v>7423</v>
      </c>
      <c r="Q315" s="90">
        <v>1</v>
      </c>
      <c r="R315" s="90" t="s">
        <v>17026</v>
      </c>
      <c r="S315" s="93" t="s">
        <v>10744</v>
      </c>
      <c r="T315" s="90" t="s">
        <v>6300</v>
      </c>
      <c r="U315" s="117">
        <v>193.63</v>
      </c>
      <c r="V315" s="117">
        <v>193.63</v>
      </c>
      <c r="W315" s="117">
        <v>116.17</v>
      </c>
      <c r="X315" s="90" t="s">
        <v>6300</v>
      </c>
      <c r="Y315" s="56"/>
      <c r="Z315" s="88">
        <v>0</v>
      </c>
      <c r="AA315" s="110">
        <v>263.08999999999997</v>
      </c>
      <c r="AB315" s="110"/>
      <c r="AC315" s="118">
        <v>263.08999999999997</v>
      </c>
      <c r="AD315" s="110">
        <v>275.95</v>
      </c>
      <c r="AE315" s="110">
        <v>327.20999999999998</v>
      </c>
      <c r="AF315" s="110">
        <v>353.39</v>
      </c>
      <c r="AG315" s="110">
        <f t="shared" si="42"/>
        <v>275.95</v>
      </c>
      <c r="AH315" s="110">
        <f t="shared" si="43"/>
        <v>327.20999999999998</v>
      </c>
      <c r="AI315" s="110">
        <f t="shared" si="44"/>
        <v>353.39</v>
      </c>
      <c r="AJ315" s="123">
        <v>42783</v>
      </c>
      <c r="AK315" s="123">
        <v>42786</v>
      </c>
      <c r="AL315" s="89"/>
      <c r="AM315" s="86" t="s">
        <v>17281</v>
      </c>
      <c r="AN315" s="86"/>
      <c r="AO315" s="122" t="s">
        <v>16548</v>
      </c>
      <c r="AP315" s="88">
        <v>0</v>
      </c>
      <c r="AQ315" s="87"/>
      <c r="AR315" s="108"/>
      <c r="AS315" s="120">
        <v>43028</v>
      </c>
    </row>
    <row r="316" spans="1:45" s="6" customFormat="1" ht="44.25" customHeight="1" x14ac:dyDescent="0.15">
      <c r="A316" s="88">
        <v>8699505091204</v>
      </c>
      <c r="B316" s="88" t="s">
        <v>8053</v>
      </c>
      <c r="C316" s="88" t="s">
        <v>14887</v>
      </c>
      <c r="D316" s="89" t="s">
        <v>15124</v>
      </c>
      <c r="E316" s="90" t="s">
        <v>15124</v>
      </c>
      <c r="F316" s="92">
        <v>0</v>
      </c>
      <c r="G316" s="92">
        <v>1</v>
      </c>
      <c r="H316" s="90">
        <v>1</v>
      </c>
      <c r="I316" s="90"/>
      <c r="J316" s="90"/>
      <c r="K316" s="90"/>
      <c r="L316" s="87" t="s">
        <v>8512</v>
      </c>
      <c r="M316" s="87" t="s">
        <v>7326</v>
      </c>
      <c r="N316" s="90" t="s">
        <v>5450</v>
      </c>
      <c r="O316" s="90">
        <v>150</v>
      </c>
      <c r="P316" s="90" t="s">
        <v>7423</v>
      </c>
      <c r="Q316" s="90">
        <v>60</v>
      </c>
      <c r="R316" s="90" t="s">
        <v>17026</v>
      </c>
      <c r="S316" s="93" t="s">
        <v>10785</v>
      </c>
      <c r="T316" s="90" t="s">
        <v>11416</v>
      </c>
      <c r="U316" s="117">
        <v>20.99</v>
      </c>
      <c r="V316" s="117">
        <v>41.92</v>
      </c>
      <c r="W316" s="117">
        <v>20.99</v>
      </c>
      <c r="X316" s="90" t="s">
        <v>11416</v>
      </c>
      <c r="Y316" s="56"/>
      <c r="Z316" s="88">
        <v>0</v>
      </c>
      <c r="AA316" s="113">
        <v>56.53</v>
      </c>
      <c r="AB316" s="110"/>
      <c r="AC316" s="118">
        <v>56.53</v>
      </c>
      <c r="AD316" s="100">
        <f>IF(Z316=2,AC316*1.08,IF(AC316&lt;=10,(AC316*1.09),IF(AC316&lt;=50,(10*1.09)+((AC316-10)*1.08),IF(AC316&lt;=100,(10*1.09)+((50-10)*1.08)+((AC316-50)*1.07),IF(AC316&lt;=200,(10*1.09)+((50-10)*1.08)+((100-50)*1.07)+((AC316-100)*1.04),(10*1.09)+((50-10)*1.08)+((100-50)*1.07)+((200-100)*1.04)+((AC316-200)*1.02))))))</f>
        <v>61.087100000000007</v>
      </c>
      <c r="AE316" s="100">
        <f>IF(Z316=1,AD316*1.08,IF(Z316=2,0,IF(AC316&lt;=100,(AD316*1.25),IF(AC316&lt;=200,134.5+((AC316-100)*1.04*1.16),255.14+((AC316-200)*1.02*1.12)))))</f>
        <v>76.358875000000012</v>
      </c>
      <c r="AF316" s="100">
        <f>IF(Z316=1,0,(AE316*1.08))</f>
        <v>82.467585000000014</v>
      </c>
      <c r="AG316" s="110">
        <f t="shared" si="42"/>
        <v>61.08</v>
      </c>
      <c r="AH316" s="110">
        <f t="shared" si="43"/>
        <v>76.349999999999994</v>
      </c>
      <c r="AI316" s="110">
        <f t="shared" si="44"/>
        <v>82.46</v>
      </c>
      <c r="AJ316" s="123">
        <v>43146</v>
      </c>
      <c r="AK316" s="123">
        <v>43150</v>
      </c>
      <c r="AL316" s="89">
        <v>1</v>
      </c>
      <c r="AM316" s="89" t="s">
        <v>15973</v>
      </c>
      <c r="AN316" s="89"/>
      <c r="AO316" s="122" t="s">
        <v>18615</v>
      </c>
      <c r="AP316" s="122" t="s">
        <v>18615</v>
      </c>
      <c r="AQ316" s="122"/>
      <c r="AR316" s="122"/>
      <c r="AS316" s="123">
        <v>43276</v>
      </c>
    </row>
    <row r="317" spans="1:45" s="2" customFormat="1" ht="44.25" customHeight="1" x14ac:dyDescent="0.2">
      <c r="A317" s="88">
        <v>8699536091440</v>
      </c>
      <c r="B317" s="88" t="s">
        <v>7791</v>
      </c>
      <c r="C317" s="88" t="s">
        <v>14466</v>
      </c>
      <c r="D317" s="89" t="s">
        <v>17024</v>
      </c>
      <c r="E317" s="90" t="s">
        <v>17024</v>
      </c>
      <c r="F317" s="92">
        <v>0</v>
      </c>
      <c r="G317" s="92">
        <v>1</v>
      </c>
      <c r="H317" s="90">
        <v>1</v>
      </c>
      <c r="I317" s="90"/>
      <c r="J317" s="90"/>
      <c r="K317" s="90"/>
      <c r="L317" s="87" t="s">
        <v>1793</v>
      </c>
      <c r="M317" s="87" t="s">
        <v>1779</v>
      </c>
      <c r="N317" s="90" t="s">
        <v>5539</v>
      </c>
      <c r="O317" s="90">
        <v>10</v>
      </c>
      <c r="P317" s="90" t="s">
        <v>7423</v>
      </c>
      <c r="Q317" s="90">
        <v>28</v>
      </c>
      <c r="R317" s="90" t="s">
        <v>17026</v>
      </c>
      <c r="S317" s="93" t="s">
        <v>10744</v>
      </c>
      <c r="T317" s="90" t="s">
        <v>6300</v>
      </c>
      <c r="U317" s="117">
        <v>16.62</v>
      </c>
      <c r="V317" s="117">
        <v>16.62</v>
      </c>
      <c r="W317" s="117">
        <v>9.9700000000000006</v>
      </c>
      <c r="X317" s="90" t="s">
        <v>6300</v>
      </c>
      <c r="Y317" s="56"/>
      <c r="Z317" s="88">
        <v>0</v>
      </c>
      <c r="AA317" s="113">
        <v>23.33</v>
      </c>
      <c r="AB317" s="110"/>
      <c r="AC317" s="118">
        <v>23.33</v>
      </c>
      <c r="AD317" s="110">
        <v>25.29</v>
      </c>
      <c r="AE317" s="110">
        <v>31.62</v>
      </c>
      <c r="AF317" s="110">
        <v>34.15</v>
      </c>
      <c r="AG317" s="110">
        <f t="shared" si="42"/>
        <v>25.29</v>
      </c>
      <c r="AH317" s="110">
        <f t="shared" si="43"/>
        <v>31.62</v>
      </c>
      <c r="AI317" s="110">
        <f t="shared" si="44"/>
        <v>34.15</v>
      </c>
      <c r="AJ317" s="123">
        <v>42783</v>
      </c>
      <c r="AK317" s="123">
        <v>42786</v>
      </c>
      <c r="AL317" s="89"/>
      <c r="AM317" s="86" t="s">
        <v>17281</v>
      </c>
      <c r="AN317" s="86"/>
      <c r="AO317" s="122" t="s">
        <v>16619</v>
      </c>
      <c r="AP317" s="88">
        <v>0</v>
      </c>
      <c r="AQ317" s="73"/>
      <c r="AR317" s="108"/>
      <c r="AS317" s="120">
        <v>43028</v>
      </c>
    </row>
    <row r="318" spans="1:45" s="3" customFormat="1" ht="44.25" customHeight="1" x14ac:dyDescent="0.15">
      <c r="A318" s="88">
        <v>8699689161113</v>
      </c>
      <c r="B318" s="88" t="s">
        <v>7850</v>
      </c>
      <c r="C318" s="88" t="s">
        <v>14753</v>
      </c>
      <c r="D318" s="89" t="s">
        <v>17024</v>
      </c>
      <c r="E318" s="90" t="s">
        <v>17015</v>
      </c>
      <c r="F318" s="92">
        <v>4</v>
      </c>
      <c r="G318" s="92">
        <v>2</v>
      </c>
      <c r="H318" s="92">
        <v>3</v>
      </c>
      <c r="I318" s="92"/>
      <c r="J318" s="92"/>
      <c r="K318" s="92"/>
      <c r="L318" s="87" t="s">
        <v>4740</v>
      </c>
      <c r="M318" s="87" t="s">
        <v>8475</v>
      </c>
      <c r="N318" s="90" t="s">
        <v>10965</v>
      </c>
      <c r="O318" s="92">
        <v>567.70000000000005</v>
      </c>
      <c r="P318" s="90" t="s">
        <v>7423</v>
      </c>
      <c r="Q318" s="90">
        <v>20</v>
      </c>
      <c r="R318" s="90" t="s">
        <v>17026</v>
      </c>
      <c r="S318" s="93" t="s">
        <v>10744</v>
      </c>
      <c r="T318" s="90" t="s">
        <v>10567</v>
      </c>
      <c r="U318" s="100">
        <v>3.62</v>
      </c>
      <c r="V318" s="100">
        <v>3.62</v>
      </c>
      <c r="W318" s="100">
        <v>3.62</v>
      </c>
      <c r="X318" s="90" t="s">
        <v>10567</v>
      </c>
      <c r="Y318" s="56"/>
      <c r="Z318" s="88">
        <v>0</v>
      </c>
      <c r="AA318" s="110">
        <v>8.09</v>
      </c>
      <c r="AB318" s="110"/>
      <c r="AC318" s="118">
        <v>8.09</v>
      </c>
      <c r="AD318" s="100">
        <f>IF(Z318=2,AC318*1.08,IF(AC318&lt;=10,(AC318*1.09),IF(AC318&lt;=50,(10*1.09)+((AC318-10)*1.08),IF(AC318&lt;=100,(10*1.09)+((50-10)*1.08)+((AC318-50)*1.07),IF(AC318&lt;=200,(10*1.09)+((50-10)*1.08)+((100-50)*1.07)+((AC318-100)*1.04),(10*1.09)+((50-10)*1.08)+((100-50)*1.07)+((200-100)*1.04)+((AC318-200)*1.02))))))</f>
        <v>8.8181000000000012</v>
      </c>
      <c r="AE318" s="100">
        <f>IF(Z318=1,AD318*1.08,IF(Z318=2,0,IF(AC318&lt;=100,(AD318*1.25),IF(AC318&lt;=200,134.5+((AC318-100)*1.04*1.16),255.14+((AC318-200)*1.02*1.12)))))</f>
        <v>11.022625000000001</v>
      </c>
      <c r="AF318" s="100">
        <f>IF(Z318=1,0,(AE318*1.08))</f>
        <v>11.904435000000003</v>
      </c>
      <c r="AG318" s="110">
        <f t="shared" si="42"/>
        <v>8.81</v>
      </c>
      <c r="AH318" s="110">
        <f t="shared" si="43"/>
        <v>11.02</v>
      </c>
      <c r="AI318" s="110">
        <f t="shared" si="44"/>
        <v>11.9</v>
      </c>
      <c r="AJ318" s="123">
        <v>43084</v>
      </c>
      <c r="AK318" s="123">
        <v>43088</v>
      </c>
      <c r="AL318" s="89">
        <v>1</v>
      </c>
      <c r="AM318" s="122" t="s">
        <v>17281</v>
      </c>
      <c r="AN318" s="122"/>
      <c r="AO318" s="122" t="s">
        <v>17799</v>
      </c>
      <c r="AP318" s="122"/>
      <c r="AQ318" s="122"/>
      <c r="AR318" s="88">
        <v>0</v>
      </c>
      <c r="AS318" s="120">
        <v>43098</v>
      </c>
    </row>
    <row r="319" spans="1:45" s="3" customFormat="1" ht="44.25" customHeight="1" x14ac:dyDescent="0.15">
      <c r="A319" s="88">
        <v>8699587902191</v>
      </c>
      <c r="B319" s="88" t="s">
        <v>14322</v>
      </c>
      <c r="C319" s="88" t="s">
        <v>14699</v>
      </c>
      <c r="D319" s="89" t="s">
        <v>15124</v>
      </c>
      <c r="E319" s="90" t="s">
        <v>15124</v>
      </c>
      <c r="F319" s="92">
        <v>0</v>
      </c>
      <c r="G319" s="92">
        <v>2</v>
      </c>
      <c r="H319" s="90">
        <v>1</v>
      </c>
      <c r="I319" s="90"/>
      <c r="J319" s="90"/>
      <c r="K319" s="90"/>
      <c r="L319" s="87" t="s">
        <v>965</v>
      </c>
      <c r="M319" s="87" t="s">
        <v>964</v>
      </c>
      <c r="N319" s="90" t="s">
        <v>5346</v>
      </c>
      <c r="O319" s="90">
        <v>300</v>
      </c>
      <c r="P319" s="90" t="s">
        <v>7423</v>
      </c>
      <c r="Q319" s="90">
        <v>1</v>
      </c>
      <c r="R319" s="90" t="s">
        <v>17026</v>
      </c>
      <c r="S319" s="93" t="s">
        <v>10785</v>
      </c>
      <c r="T319" s="90" t="s">
        <v>11317</v>
      </c>
      <c r="U319" s="117">
        <v>2.38</v>
      </c>
      <c r="V319" s="117">
        <v>2.38</v>
      </c>
      <c r="W319" s="117">
        <v>2.38</v>
      </c>
      <c r="X319" s="90" t="s">
        <v>11317</v>
      </c>
      <c r="Y319" s="56"/>
      <c r="Z319" s="88">
        <v>0</v>
      </c>
      <c r="AA319" s="113">
        <v>5.54</v>
      </c>
      <c r="AB319" s="110"/>
      <c r="AC319" s="118">
        <v>5.54</v>
      </c>
      <c r="AD319" s="110">
        <v>6.03</v>
      </c>
      <c r="AE319" s="110">
        <v>7.54</v>
      </c>
      <c r="AF319" s="110">
        <v>8.15</v>
      </c>
      <c r="AG319" s="110">
        <f t="shared" si="42"/>
        <v>6.03</v>
      </c>
      <c r="AH319" s="110">
        <f t="shared" si="43"/>
        <v>7.54</v>
      </c>
      <c r="AI319" s="110">
        <f t="shared" si="44"/>
        <v>8.15</v>
      </c>
      <c r="AJ319" s="123">
        <v>42783</v>
      </c>
      <c r="AK319" s="123">
        <v>42786</v>
      </c>
      <c r="AL319" s="89"/>
      <c r="AM319" s="86" t="s">
        <v>17281</v>
      </c>
      <c r="AN319" s="86"/>
      <c r="AO319" s="122" t="s">
        <v>16612</v>
      </c>
      <c r="AP319" s="88">
        <v>0</v>
      </c>
      <c r="AQ319" s="73"/>
      <c r="AR319" s="108"/>
      <c r="AS319" s="120">
        <v>43028</v>
      </c>
    </row>
    <row r="320" spans="1:45" s="13" customFormat="1" ht="44.25" customHeight="1" x14ac:dyDescent="0.2">
      <c r="A320" s="88">
        <v>8699536090351</v>
      </c>
      <c r="B320" s="88" t="s">
        <v>7904</v>
      </c>
      <c r="C320" s="88" t="s">
        <v>14849</v>
      </c>
      <c r="D320" s="89" t="s">
        <v>17024</v>
      </c>
      <c r="E320" s="90" t="s">
        <v>17024</v>
      </c>
      <c r="F320" s="92">
        <v>0</v>
      </c>
      <c r="G320" s="92">
        <v>1</v>
      </c>
      <c r="H320" s="90">
        <v>1</v>
      </c>
      <c r="I320" s="90"/>
      <c r="J320" s="90"/>
      <c r="K320" s="90"/>
      <c r="L320" s="87" t="s">
        <v>3572</v>
      </c>
      <c r="M320" s="87" t="s">
        <v>3566</v>
      </c>
      <c r="N320" s="90" t="s">
        <v>5539</v>
      </c>
      <c r="O320" s="90">
        <v>75</v>
      </c>
      <c r="P320" s="90" t="s">
        <v>7423</v>
      </c>
      <c r="Q320" s="90">
        <v>28</v>
      </c>
      <c r="R320" s="90" t="s">
        <v>17026</v>
      </c>
      <c r="S320" s="93" t="s">
        <v>10744</v>
      </c>
      <c r="T320" s="90" t="s">
        <v>6300</v>
      </c>
      <c r="U320" s="117">
        <v>10.26</v>
      </c>
      <c r="V320" s="117">
        <v>32.06</v>
      </c>
      <c r="W320" s="117">
        <v>10.26</v>
      </c>
      <c r="X320" s="90" t="s">
        <v>6300</v>
      </c>
      <c r="Y320" s="56"/>
      <c r="Z320" s="88">
        <v>0</v>
      </c>
      <c r="AA320" s="113">
        <v>20.97</v>
      </c>
      <c r="AB320" s="110"/>
      <c r="AC320" s="118">
        <v>20.97</v>
      </c>
      <c r="AD320" s="110">
        <v>22.74</v>
      </c>
      <c r="AE320" s="110">
        <v>28.43</v>
      </c>
      <c r="AF320" s="110">
        <v>30.7</v>
      </c>
      <c r="AG320" s="110">
        <f t="shared" si="42"/>
        <v>22.74</v>
      </c>
      <c r="AH320" s="110">
        <f t="shared" si="43"/>
        <v>28.43</v>
      </c>
      <c r="AI320" s="110">
        <f t="shared" si="44"/>
        <v>30.7</v>
      </c>
      <c r="AJ320" s="123">
        <v>42783</v>
      </c>
      <c r="AK320" s="123">
        <v>42786</v>
      </c>
      <c r="AL320" s="89"/>
      <c r="AM320" s="86" t="s">
        <v>17281</v>
      </c>
      <c r="AN320" s="86"/>
      <c r="AO320" s="122" t="s">
        <v>16663</v>
      </c>
      <c r="AP320" s="88">
        <v>0</v>
      </c>
      <c r="AQ320" s="130"/>
      <c r="AR320" s="108"/>
      <c r="AS320" s="120">
        <v>43028</v>
      </c>
    </row>
    <row r="321" spans="1:45" s="13" customFormat="1" ht="44.25" customHeight="1" x14ac:dyDescent="0.15">
      <c r="A321" s="88">
        <v>8699536091464</v>
      </c>
      <c r="B321" s="88" t="s">
        <v>7791</v>
      </c>
      <c r="C321" s="88" t="s">
        <v>14466</v>
      </c>
      <c r="D321" s="89" t="s">
        <v>17024</v>
      </c>
      <c r="E321" s="90" t="s">
        <v>17024</v>
      </c>
      <c r="F321" s="92">
        <v>0</v>
      </c>
      <c r="G321" s="92">
        <v>1</v>
      </c>
      <c r="H321" s="90">
        <v>1</v>
      </c>
      <c r="I321" s="90"/>
      <c r="J321" s="90"/>
      <c r="K321" s="90"/>
      <c r="L321" s="87" t="s">
        <v>1799</v>
      </c>
      <c r="M321" s="87" t="s">
        <v>1779</v>
      </c>
      <c r="N321" s="90" t="s">
        <v>5539</v>
      </c>
      <c r="O321" s="90">
        <v>20</v>
      </c>
      <c r="P321" s="90" t="s">
        <v>7423</v>
      </c>
      <c r="Q321" s="90">
        <v>28</v>
      </c>
      <c r="R321" s="90" t="s">
        <v>17026</v>
      </c>
      <c r="S321" s="93" t="s">
        <v>10744</v>
      </c>
      <c r="T321" s="90" t="s">
        <v>6300</v>
      </c>
      <c r="U321" s="117">
        <v>24.93</v>
      </c>
      <c r="V321" s="117">
        <v>24.93</v>
      </c>
      <c r="W321" s="117">
        <v>14.95</v>
      </c>
      <c r="X321" s="90" t="s">
        <v>6300</v>
      </c>
      <c r="Y321" s="56"/>
      <c r="Z321" s="88">
        <v>0</v>
      </c>
      <c r="AA321" s="113">
        <v>34.979999999999997</v>
      </c>
      <c r="AB321" s="110"/>
      <c r="AC321" s="118">
        <v>34.979999999999997</v>
      </c>
      <c r="AD321" s="110">
        <v>37.869999999999997</v>
      </c>
      <c r="AE321" s="110">
        <v>47.34</v>
      </c>
      <c r="AF321" s="110">
        <v>51.13</v>
      </c>
      <c r="AG321" s="110">
        <f t="shared" si="42"/>
        <v>37.869999999999997</v>
      </c>
      <c r="AH321" s="110">
        <f t="shared" si="43"/>
        <v>47.34</v>
      </c>
      <c r="AI321" s="110">
        <f t="shared" si="44"/>
        <v>51.13</v>
      </c>
      <c r="AJ321" s="123">
        <v>42783</v>
      </c>
      <c r="AK321" s="123">
        <v>42786</v>
      </c>
      <c r="AL321" s="89"/>
      <c r="AM321" s="86" t="s">
        <v>17281</v>
      </c>
      <c r="AN321" s="86"/>
      <c r="AO321" s="122" t="s">
        <v>16619</v>
      </c>
      <c r="AP321" s="88">
        <v>0</v>
      </c>
      <c r="AQ321" s="73"/>
      <c r="AR321" s="108"/>
      <c r="AS321" s="120">
        <v>43028</v>
      </c>
    </row>
    <row r="322" spans="1:45" s="13" customFormat="1" ht="44.25" customHeight="1" x14ac:dyDescent="0.15">
      <c r="A322" s="88">
        <v>8699043091124</v>
      </c>
      <c r="B322" s="88" t="s">
        <v>8090</v>
      </c>
      <c r="C322" s="88" t="s">
        <v>14443</v>
      </c>
      <c r="D322" s="89" t="s">
        <v>15124</v>
      </c>
      <c r="E322" s="90" t="s">
        <v>15124</v>
      </c>
      <c r="F322" s="92">
        <v>0</v>
      </c>
      <c r="G322" s="92">
        <v>1</v>
      </c>
      <c r="H322" s="90">
        <v>1</v>
      </c>
      <c r="I322" s="90"/>
      <c r="J322" s="90"/>
      <c r="K322" s="90"/>
      <c r="L322" s="87" t="s">
        <v>10961</v>
      </c>
      <c r="M322" s="87" t="s">
        <v>1267</v>
      </c>
      <c r="N322" s="90" t="s">
        <v>2704</v>
      </c>
      <c r="O322" s="90">
        <v>10</v>
      </c>
      <c r="P322" s="90" t="s">
        <v>7423</v>
      </c>
      <c r="Q322" s="90">
        <v>90</v>
      </c>
      <c r="R322" s="90" t="s">
        <v>17026</v>
      </c>
      <c r="S322" s="93" t="s">
        <v>10785</v>
      </c>
      <c r="T322" s="93" t="s">
        <v>5831</v>
      </c>
      <c r="U322" s="117">
        <v>66.569999999999993</v>
      </c>
      <c r="V322" s="117">
        <v>78.3</v>
      </c>
      <c r="W322" s="117">
        <v>46.98</v>
      </c>
      <c r="X322" s="93" t="s">
        <v>5831</v>
      </c>
      <c r="Y322" s="56"/>
      <c r="Z322" s="88">
        <v>0</v>
      </c>
      <c r="AA322" s="110">
        <v>110.01</v>
      </c>
      <c r="AB322" s="110"/>
      <c r="AC322" s="118">
        <v>110.01</v>
      </c>
      <c r="AD322" s="110">
        <v>118.01</v>
      </c>
      <c r="AE322" s="110">
        <v>146.57</v>
      </c>
      <c r="AF322" s="110">
        <v>158.30000000000001</v>
      </c>
      <c r="AG322" s="110">
        <f t="shared" si="42"/>
        <v>118.01</v>
      </c>
      <c r="AH322" s="110">
        <f t="shared" si="43"/>
        <v>146.57</v>
      </c>
      <c r="AI322" s="110">
        <f t="shared" si="44"/>
        <v>158.30000000000001</v>
      </c>
      <c r="AJ322" s="123">
        <v>42825</v>
      </c>
      <c r="AK322" s="123">
        <v>42829</v>
      </c>
      <c r="AL322" s="89"/>
      <c r="AM322" s="86" t="s">
        <v>17281</v>
      </c>
      <c r="AN322" s="86"/>
      <c r="AO322" s="122" t="s">
        <v>16933</v>
      </c>
      <c r="AP322" s="88">
        <v>0</v>
      </c>
      <c r="AQ322" s="73"/>
      <c r="AR322" s="108"/>
      <c r="AS322" s="120">
        <v>43028</v>
      </c>
    </row>
    <row r="323" spans="1:45" s="13" customFormat="1" ht="44.25" customHeight="1" x14ac:dyDescent="0.15">
      <c r="A323" s="88">
        <v>8699504750041</v>
      </c>
      <c r="B323" s="88" t="s">
        <v>8028</v>
      </c>
      <c r="C323" s="88" t="s">
        <v>14413</v>
      </c>
      <c r="D323" s="89" t="s">
        <v>15124</v>
      </c>
      <c r="E323" s="90" t="s">
        <v>17015</v>
      </c>
      <c r="F323" s="92">
        <v>0</v>
      </c>
      <c r="G323" s="92">
        <v>2</v>
      </c>
      <c r="H323" s="92">
        <v>1</v>
      </c>
      <c r="I323" s="92"/>
      <c r="J323" s="92"/>
      <c r="K323" s="92"/>
      <c r="L323" s="87" t="s">
        <v>340</v>
      </c>
      <c r="M323" s="87" t="s">
        <v>341</v>
      </c>
      <c r="N323" s="90" t="s">
        <v>6348</v>
      </c>
      <c r="O323" s="90">
        <v>1</v>
      </c>
      <c r="P323" s="90" t="s">
        <v>7423</v>
      </c>
      <c r="Q323" s="90">
        <v>1</v>
      </c>
      <c r="R323" s="90" t="s">
        <v>17026</v>
      </c>
      <c r="S323" s="93" t="s">
        <v>10785</v>
      </c>
      <c r="T323" s="90" t="s">
        <v>10429</v>
      </c>
      <c r="U323" s="117">
        <v>40.1</v>
      </c>
      <c r="V323" s="117">
        <v>40.1</v>
      </c>
      <c r="W323" s="117">
        <v>32.08</v>
      </c>
      <c r="X323" s="90" t="s">
        <v>10429</v>
      </c>
      <c r="Y323" s="56">
        <v>1</v>
      </c>
      <c r="Z323" s="88">
        <v>0</v>
      </c>
      <c r="AA323" s="113">
        <v>32</v>
      </c>
      <c r="AB323" s="110"/>
      <c r="AC323" s="118">
        <v>32</v>
      </c>
      <c r="AD323" s="110">
        <v>34.659999999999997</v>
      </c>
      <c r="AE323" s="110">
        <v>43.32</v>
      </c>
      <c r="AF323" s="110">
        <v>46.79</v>
      </c>
      <c r="AG323" s="110">
        <f t="shared" si="42"/>
        <v>34.659999999999997</v>
      </c>
      <c r="AH323" s="110">
        <f t="shared" si="43"/>
        <v>43.32</v>
      </c>
      <c r="AI323" s="110">
        <f t="shared" si="44"/>
        <v>46.79</v>
      </c>
      <c r="AJ323" s="123">
        <v>42727</v>
      </c>
      <c r="AK323" s="123">
        <v>42729</v>
      </c>
      <c r="AL323" s="89"/>
      <c r="AM323" s="86" t="s">
        <v>17281</v>
      </c>
      <c r="AN323" s="86"/>
      <c r="AO323" s="122" t="s">
        <v>17406</v>
      </c>
      <c r="AP323" s="88">
        <v>0</v>
      </c>
      <c r="AQ323" s="73"/>
      <c r="AR323" s="122" t="s">
        <v>16540</v>
      </c>
      <c r="AS323" s="120">
        <v>43028</v>
      </c>
    </row>
    <row r="324" spans="1:45" s="3" customFormat="1" ht="44.25" customHeight="1" x14ac:dyDescent="0.15">
      <c r="A324" s="88">
        <v>8699742750100</v>
      </c>
      <c r="B324" s="88" t="s">
        <v>8079</v>
      </c>
      <c r="C324" s="88" t="s">
        <v>14531</v>
      </c>
      <c r="D324" s="89" t="s">
        <v>17024</v>
      </c>
      <c r="E324" s="90" t="s">
        <v>17024</v>
      </c>
      <c r="F324" s="92">
        <v>0</v>
      </c>
      <c r="G324" s="92">
        <v>1</v>
      </c>
      <c r="H324" s="90">
        <v>1</v>
      </c>
      <c r="I324" s="90"/>
      <c r="J324" s="90"/>
      <c r="K324" s="90"/>
      <c r="L324" s="87" t="s">
        <v>13572</v>
      </c>
      <c r="M324" s="87" t="s">
        <v>2262</v>
      </c>
      <c r="N324" s="90" t="s">
        <v>11371</v>
      </c>
      <c r="O324" s="90" t="s">
        <v>7528</v>
      </c>
      <c r="P324" s="90" t="s">
        <v>7441</v>
      </c>
      <c r="Q324" s="90">
        <v>1</v>
      </c>
      <c r="R324" s="90" t="s">
        <v>17026</v>
      </c>
      <c r="S324" s="93" t="s">
        <v>10744</v>
      </c>
      <c r="T324" s="90" t="s">
        <v>11416</v>
      </c>
      <c r="U324" s="100">
        <v>28.39</v>
      </c>
      <c r="V324" s="117">
        <v>63.4</v>
      </c>
      <c r="W324" s="100">
        <v>28.39</v>
      </c>
      <c r="X324" s="90" t="s">
        <v>11416</v>
      </c>
      <c r="Y324" s="56"/>
      <c r="Z324" s="88">
        <v>0</v>
      </c>
      <c r="AA324" s="110">
        <v>66.489999999999995</v>
      </c>
      <c r="AB324" s="110"/>
      <c r="AC324" s="118">
        <v>66.489999999999995</v>
      </c>
      <c r="AD324" s="100">
        <f>IF(Z324=2,AC324*1.08,IF(AC324&lt;=10,(AC324*1.09),IF(AC324&lt;=50,(10*1.09)+((AC324-10)*1.08),IF(AC324&lt;=100,(10*1.09)+((50-10)*1.08)+((AC324-50)*1.07),IF(AC324&lt;=200,(10*1.09)+((50-10)*1.08)+((100-50)*1.07)+((AC324-100)*1.04),(10*1.09)+((50-10)*1.08)+((100-50)*1.07)+((200-100)*1.04)+((AC324-200)*1.02))))))</f>
        <v>71.744299999999996</v>
      </c>
      <c r="AE324" s="100">
        <f>IF(Z324=1,AD324*1.08,IF(Z324=2,0,IF(AC324&lt;=100,(AD324*1.25),IF(AC324&lt;=200,134.5+((AC324-100)*1.04*1.16),255.14+((AC324-200)*1.02*1.12)))))</f>
        <v>89.680374999999998</v>
      </c>
      <c r="AF324" s="100">
        <f>IF(Z324=1,0,(AE324*1.08))</f>
        <v>96.854804999999999</v>
      </c>
      <c r="AG324" s="110">
        <f t="shared" si="42"/>
        <v>71.739999999999995</v>
      </c>
      <c r="AH324" s="110">
        <f t="shared" si="43"/>
        <v>89.68</v>
      </c>
      <c r="AI324" s="110">
        <f t="shared" si="44"/>
        <v>96.85</v>
      </c>
      <c r="AJ324" s="123">
        <v>43098</v>
      </c>
      <c r="AK324" s="123">
        <v>43102</v>
      </c>
      <c r="AL324" s="89">
        <v>1</v>
      </c>
      <c r="AM324" s="122" t="s">
        <v>17281</v>
      </c>
      <c r="AN324" s="122"/>
      <c r="AO324" s="122" t="s">
        <v>17867</v>
      </c>
      <c r="AP324" s="122"/>
      <c r="AQ324" s="122"/>
      <c r="AR324" s="88">
        <v>0</v>
      </c>
      <c r="AS324" s="120">
        <v>43098</v>
      </c>
    </row>
    <row r="325" spans="1:45" s="3" customFormat="1" ht="44.25" customHeight="1" x14ac:dyDescent="0.15">
      <c r="A325" s="88">
        <v>8699572969147</v>
      </c>
      <c r="B325" s="88" t="s">
        <v>8860</v>
      </c>
      <c r="C325" s="88" t="s">
        <v>14503</v>
      </c>
      <c r="D325" s="89" t="s">
        <v>15124</v>
      </c>
      <c r="E325" s="90" t="s">
        <v>15124</v>
      </c>
      <c r="F325" s="92">
        <v>6</v>
      </c>
      <c r="G325" s="90">
        <v>2</v>
      </c>
      <c r="H325" s="90">
        <v>1</v>
      </c>
      <c r="I325" s="90"/>
      <c r="J325" s="90"/>
      <c r="K325" s="90"/>
      <c r="L325" s="87" t="s">
        <v>6903</v>
      </c>
      <c r="M325" s="87" t="s">
        <v>1824</v>
      </c>
      <c r="N325" s="90" t="s">
        <v>5462</v>
      </c>
      <c r="O325" s="92">
        <v>0.5</v>
      </c>
      <c r="P325" s="90" t="s">
        <v>7425</v>
      </c>
      <c r="Q325" s="90">
        <v>1</v>
      </c>
      <c r="R325" s="90" t="s">
        <v>17026</v>
      </c>
      <c r="S325" s="93" t="s">
        <v>10785</v>
      </c>
      <c r="T325" s="90" t="s">
        <v>10742</v>
      </c>
      <c r="U325" s="100">
        <v>67</v>
      </c>
      <c r="V325" s="100">
        <v>67</v>
      </c>
      <c r="W325" s="100">
        <v>67</v>
      </c>
      <c r="X325" s="90" t="s">
        <v>10742</v>
      </c>
      <c r="Y325" s="56"/>
      <c r="Z325" s="88">
        <v>0</v>
      </c>
      <c r="AA325" s="110">
        <v>156.91999999999999</v>
      </c>
      <c r="AB325" s="110"/>
      <c r="AC325" s="118">
        <v>156.91999999999999</v>
      </c>
      <c r="AD325" s="100">
        <f>IF(Z325=2,AC325*1.08,IF(AC325&lt;=10,(AC325*1.09),IF(AC325&lt;=50,(10*1.09)+((AC325-10)*1.08),IF(AC325&lt;=100,(10*1.09)+((50-10)*1.08)+((AC325-50)*1.07),IF(AC325&lt;=200,(10*1.09)+((50-10)*1.08)+((100-50)*1.07)+((AC325-100)*1.04),(10*1.09)+((50-10)*1.08)+((100-50)*1.07)+((200-100)*1.04)+((AC325-200)*1.02))))))</f>
        <v>166.79679999999999</v>
      </c>
      <c r="AE325" s="100">
        <f>IF(Z325=1,AD325*1.08,IF(Z325=2,0,IF(AC325&lt;=100,(AD325*1.25),IF(AC325&lt;=200,134.5+((AC325-100)*1.04*1.16),255.14+((AC325-200)*1.02*1.12)))))</f>
        <v>203.16828799999996</v>
      </c>
      <c r="AF325" s="100">
        <f>IF(Z325=1,0,(AE325*1.08))</f>
        <v>219.42175103999998</v>
      </c>
      <c r="AG325" s="110">
        <f t="shared" si="42"/>
        <v>166.79</v>
      </c>
      <c r="AH325" s="110">
        <f t="shared" si="43"/>
        <v>203.16</v>
      </c>
      <c r="AI325" s="110">
        <f t="shared" si="44"/>
        <v>219.42</v>
      </c>
      <c r="AJ325" s="123">
        <v>43084</v>
      </c>
      <c r="AK325" s="123">
        <v>43088</v>
      </c>
      <c r="AL325" s="89">
        <v>1</v>
      </c>
      <c r="AM325" s="122" t="s">
        <v>17281</v>
      </c>
      <c r="AN325" s="122"/>
      <c r="AO325" s="122" t="s">
        <v>17795</v>
      </c>
      <c r="AP325" s="122"/>
      <c r="AQ325" s="122"/>
      <c r="AR325" s="88">
        <v>0</v>
      </c>
      <c r="AS325" s="120">
        <v>43098</v>
      </c>
    </row>
    <row r="326" spans="1:45" s="3" customFormat="1" ht="44.25" customHeight="1" x14ac:dyDescent="0.15">
      <c r="A326" s="88">
        <v>8697927281630</v>
      </c>
      <c r="B326" s="88" t="s">
        <v>8076</v>
      </c>
      <c r="C326" s="88" t="s">
        <v>14874</v>
      </c>
      <c r="D326" s="89" t="s">
        <v>17024</v>
      </c>
      <c r="E326" s="90" t="s">
        <v>17024</v>
      </c>
      <c r="F326" s="92">
        <v>0</v>
      </c>
      <c r="G326" s="92">
        <v>1</v>
      </c>
      <c r="H326" s="92">
        <v>3</v>
      </c>
      <c r="I326" s="92"/>
      <c r="J326" s="92"/>
      <c r="K326" s="92"/>
      <c r="L326" s="87" t="s">
        <v>10949</v>
      </c>
      <c r="M326" s="87" t="s">
        <v>765</v>
      </c>
      <c r="N326" s="90" t="s">
        <v>4828</v>
      </c>
      <c r="O326" s="90" t="s">
        <v>7528</v>
      </c>
      <c r="P326" s="90" t="s">
        <v>7423</v>
      </c>
      <c r="Q326" s="90">
        <v>100</v>
      </c>
      <c r="R326" s="90" t="s">
        <v>17026</v>
      </c>
      <c r="S326" s="93" t="s">
        <v>10744</v>
      </c>
      <c r="T326" s="93" t="s">
        <v>10567</v>
      </c>
      <c r="U326" s="117">
        <v>37.299999999999997</v>
      </c>
      <c r="V326" s="117">
        <v>37.299999999999997</v>
      </c>
      <c r="W326" s="117">
        <v>37.299999999999997</v>
      </c>
      <c r="X326" s="93" t="s">
        <v>10567</v>
      </c>
      <c r="Y326" s="56"/>
      <c r="Z326" s="88">
        <v>0</v>
      </c>
      <c r="AA326" s="110">
        <v>44.25</v>
      </c>
      <c r="AB326" s="110"/>
      <c r="AC326" s="118">
        <v>44.25</v>
      </c>
      <c r="AD326" s="110">
        <v>47.89</v>
      </c>
      <c r="AE326" s="110">
        <v>59.86</v>
      </c>
      <c r="AF326" s="110">
        <v>64.650000000000006</v>
      </c>
      <c r="AG326" s="110">
        <f t="shared" si="42"/>
        <v>47.89</v>
      </c>
      <c r="AH326" s="110">
        <f t="shared" si="43"/>
        <v>59.86</v>
      </c>
      <c r="AI326" s="110">
        <f t="shared" si="44"/>
        <v>64.650000000000006</v>
      </c>
      <c r="AJ326" s="123">
        <v>42783</v>
      </c>
      <c r="AK326" s="123">
        <v>42786</v>
      </c>
      <c r="AL326" s="89"/>
      <c r="AM326" s="86" t="s">
        <v>17281</v>
      </c>
      <c r="AN326" s="86"/>
      <c r="AO326" s="122" t="s">
        <v>16635</v>
      </c>
      <c r="AP326" s="88">
        <v>0</v>
      </c>
      <c r="AQ326" s="73"/>
      <c r="AR326" s="108"/>
      <c r="AS326" s="120">
        <v>43028</v>
      </c>
    </row>
    <row r="327" spans="1:45" s="3" customFormat="1" ht="44.25" customHeight="1" x14ac:dyDescent="0.15">
      <c r="A327" s="88">
        <v>8699522150229</v>
      </c>
      <c r="B327" s="88" t="s">
        <v>8011</v>
      </c>
      <c r="C327" s="88" t="s">
        <v>14970</v>
      </c>
      <c r="D327" s="89" t="s">
        <v>15124</v>
      </c>
      <c r="E327" s="90" t="s">
        <v>15124</v>
      </c>
      <c r="F327" s="92">
        <v>0</v>
      </c>
      <c r="G327" s="92">
        <v>2</v>
      </c>
      <c r="H327" s="90">
        <v>2</v>
      </c>
      <c r="I327" s="90"/>
      <c r="J327" s="90"/>
      <c r="K327" s="90"/>
      <c r="L327" s="87" t="s">
        <v>5546</v>
      </c>
      <c r="M327" s="87" t="s">
        <v>5547</v>
      </c>
      <c r="N327" s="90" t="s">
        <v>15543</v>
      </c>
      <c r="O327" s="90">
        <v>8</v>
      </c>
      <c r="P327" s="90" t="s">
        <v>7423</v>
      </c>
      <c r="Q327" s="90">
        <v>30</v>
      </c>
      <c r="R327" s="90" t="s">
        <v>17026</v>
      </c>
      <c r="S327" s="93" t="s">
        <v>10744</v>
      </c>
      <c r="T327" s="90" t="s">
        <v>10567</v>
      </c>
      <c r="U327" s="117">
        <v>1.91</v>
      </c>
      <c r="V327" s="117">
        <v>1.91</v>
      </c>
      <c r="W327" s="117">
        <v>0</v>
      </c>
      <c r="X327" s="90" t="s">
        <v>10567</v>
      </c>
      <c r="Y327" s="56"/>
      <c r="Z327" s="88">
        <v>0</v>
      </c>
      <c r="AA327" s="110">
        <v>5.14</v>
      </c>
      <c r="AB327" s="110"/>
      <c r="AC327" s="118">
        <v>5.14</v>
      </c>
      <c r="AD327" s="100">
        <f t="shared" ref="AD327:AD332" si="45">IF(Z327=2,AC327*1.08,IF(AC327&lt;=10,(AC327*1.09),IF(AC327&lt;=50,(10*1.09)+((AC327-10)*1.08),IF(AC327&lt;=100,(10*1.09)+((50-10)*1.08)+((AC327-50)*1.07),IF(AC327&lt;=200,(10*1.09)+((50-10)*1.08)+((100-50)*1.07)+((AC327-100)*1.04),(10*1.09)+((50-10)*1.08)+((100-50)*1.07)+((200-100)*1.04)+((AC327-200)*1.02))))))</f>
        <v>5.6025999999999998</v>
      </c>
      <c r="AE327" s="100">
        <f t="shared" ref="AE327:AE332" si="46">IF(Z327=1,AD327*1.08,IF(Z327=2,0,IF(AC327&lt;=100,(AD327*1.25),IF(AC327&lt;=200,134.5+((AC327-100)*1.04*1.16),255.14+((AC327-200)*1.02*1.12)))))</f>
        <v>7.0032499999999995</v>
      </c>
      <c r="AF327" s="100">
        <f t="shared" ref="AF327:AF332" si="47">IF(Z327=1,0,(AE327*1.08))</f>
        <v>7.56351</v>
      </c>
      <c r="AG327" s="110">
        <f t="shared" ref="AG327:AG376" si="48">TRUNC(AD327,2)</f>
        <v>5.6</v>
      </c>
      <c r="AH327" s="110">
        <f t="shared" ref="AH327:AH376" si="49">TRUNC(AE327,2)</f>
        <v>7</v>
      </c>
      <c r="AI327" s="110">
        <f t="shared" ref="AI327:AI376" si="50">TRUNC(AF327,2)</f>
        <v>7.56</v>
      </c>
      <c r="AJ327" s="123">
        <v>43231</v>
      </c>
      <c r="AK327" s="123">
        <v>43235</v>
      </c>
      <c r="AL327" s="89">
        <v>1</v>
      </c>
      <c r="AM327" s="122" t="s">
        <v>18470</v>
      </c>
      <c r="AN327" s="122"/>
      <c r="AO327" s="122" t="s">
        <v>18194</v>
      </c>
      <c r="AP327" s="122"/>
      <c r="AQ327" s="122"/>
      <c r="AR327" s="88"/>
      <c r="AS327" s="123">
        <v>43231</v>
      </c>
    </row>
    <row r="328" spans="1:45" s="3" customFormat="1" ht="44.25" customHeight="1" x14ac:dyDescent="0.15">
      <c r="A328" s="88">
        <v>8680760090309</v>
      </c>
      <c r="B328" s="88" t="s">
        <v>7904</v>
      </c>
      <c r="C328" s="88" t="s">
        <v>14849</v>
      </c>
      <c r="D328" s="89" t="s">
        <v>17024</v>
      </c>
      <c r="E328" s="90" t="s">
        <v>17024</v>
      </c>
      <c r="F328" s="92">
        <v>0</v>
      </c>
      <c r="G328" s="92">
        <v>1</v>
      </c>
      <c r="H328" s="90">
        <v>1</v>
      </c>
      <c r="I328" s="90"/>
      <c r="J328" s="90"/>
      <c r="K328" s="90"/>
      <c r="L328" s="87" t="s">
        <v>12206</v>
      </c>
      <c r="M328" s="87" t="s">
        <v>3566</v>
      </c>
      <c r="N328" s="90" t="s">
        <v>11840</v>
      </c>
      <c r="O328" s="90">
        <v>75</v>
      </c>
      <c r="P328" s="90" t="s">
        <v>7423</v>
      </c>
      <c r="Q328" s="90">
        <v>28</v>
      </c>
      <c r="R328" s="90" t="s">
        <v>17026</v>
      </c>
      <c r="S328" s="93" t="s">
        <v>10744</v>
      </c>
      <c r="T328" s="90" t="s">
        <v>11416</v>
      </c>
      <c r="U328" s="90">
        <v>10.029999999999999</v>
      </c>
      <c r="V328" s="117">
        <v>32.06</v>
      </c>
      <c r="W328" s="90">
        <v>10.029999999999999</v>
      </c>
      <c r="X328" s="90" t="s">
        <v>11416</v>
      </c>
      <c r="Y328" s="56"/>
      <c r="Z328" s="88">
        <v>0</v>
      </c>
      <c r="AA328" s="113">
        <v>19.66</v>
      </c>
      <c r="AB328" s="110"/>
      <c r="AC328" s="118">
        <v>19.66</v>
      </c>
      <c r="AD328" s="100">
        <f t="shared" si="45"/>
        <v>21.332799999999999</v>
      </c>
      <c r="AE328" s="100">
        <f t="shared" si="46"/>
        <v>26.665999999999997</v>
      </c>
      <c r="AF328" s="100">
        <f t="shared" si="47"/>
        <v>28.79928</v>
      </c>
      <c r="AG328" s="110">
        <f t="shared" si="48"/>
        <v>21.33</v>
      </c>
      <c r="AH328" s="110">
        <f t="shared" si="49"/>
        <v>26.66</v>
      </c>
      <c r="AI328" s="110">
        <f t="shared" si="50"/>
        <v>28.79</v>
      </c>
      <c r="AJ328" s="123">
        <v>43084</v>
      </c>
      <c r="AK328" s="123">
        <v>43088</v>
      </c>
      <c r="AL328" s="89">
        <v>1</v>
      </c>
      <c r="AM328" s="122" t="s">
        <v>17281</v>
      </c>
      <c r="AN328" s="122"/>
      <c r="AO328" s="122" t="s">
        <v>17804</v>
      </c>
      <c r="AP328" s="122"/>
      <c r="AQ328" s="122"/>
      <c r="AR328" s="88">
        <v>0</v>
      </c>
      <c r="AS328" s="120">
        <v>43098</v>
      </c>
    </row>
    <row r="329" spans="1:45" s="3" customFormat="1" ht="44.25" customHeight="1" x14ac:dyDescent="0.15">
      <c r="A329" s="88">
        <v>8699522053339</v>
      </c>
      <c r="B329" s="88" t="s">
        <v>8057</v>
      </c>
      <c r="C329" s="88" t="s">
        <v>14557</v>
      </c>
      <c r="D329" s="89" t="s">
        <v>15124</v>
      </c>
      <c r="E329" s="90" t="s">
        <v>15124</v>
      </c>
      <c r="F329" s="92">
        <v>0</v>
      </c>
      <c r="G329" s="92">
        <v>1</v>
      </c>
      <c r="H329" s="90">
        <v>1</v>
      </c>
      <c r="I329" s="90"/>
      <c r="J329" s="90"/>
      <c r="K329" s="90"/>
      <c r="L329" s="87" t="s">
        <v>2200</v>
      </c>
      <c r="M329" s="87" t="s">
        <v>2198</v>
      </c>
      <c r="N329" s="90" t="s">
        <v>15543</v>
      </c>
      <c r="O329" s="90">
        <v>4</v>
      </c>
      <c r="P329" s="90" t="s">
        <v>7423</v>
      </c>
      <c r="Q329" s="90">
        <v>10</v>
      </c>
      <c r="R329" s="90" t="s">
        <v>17026</v>
      </c>
      <c r="S329" s="93" t="s">
        <v>10785</v>
      </c>
      <c r="T329" s="90" t="s">
        <v>6300</v>
      </c>
      <c r="U329" s="117">
        <v>14.23</v>
      </c>
      <c r="V329" s="117">
        <v>28.15</v>
      </c>
      <c r="W329" s="117">
        <v>14.23</v>
      </c>
      <c r="X329" s="90" t="s">
        <v>6300</v>
      </c>
      <c r="Y329" s="56"/>
      <c r="Z329" s="88">
        <v>0</v>
      </c>
      <c r="AA329" s="110">
        <v>38.28</v>
      </c>
      <c r="AB329" s="110"/>
      <c r="AC329" s="118">
        <v>38.28</v>
      </c>
      <c r="AD329" s="100">
        <f t="shared" si="45"/>
        <v>41.442400000000006</v>
      </c>
      <c r="AE329" s="100">
        <f t="shared" si="46"/>
        <v>51.803000000000011</v>
      </c>
      <c r="AF329" s="100">
        <f t="shared" si="47"/>
        <v>55.947240000000015</v>
      </c>
      <c r="AG329" s="110">
        <f t="shared" si="48"/>
        <v>41.44</v>
      </c>
      <c r="AH329" s="110">
        <f t="shared" si="49"/>
        <v>51.8</v>
      </c>
      <c r="AI329" s="110">
        <f t="shared" si="50"/>
        <v>55.94</v>
      </c>
      <c r="AJ329" s="123">
        <v>43146</v>
      </c>
      <c r="AK329" s="123">
        <v>43150</v>
      </c>
      <c r="AL329" s="89">
        <v>1</v>
      </c>
      <c r="AM329" s="89" t="s">
        <v>18374</v>
      </c>
      <c r="AN329" s="89"/>
      <c r="AO329" s="122" t="s">
        <v>18611</v>
      </c>
      <c r="AP329" s="122" t="s">
        <v>18611</v>
      </c>
      <c r="AQ329" s="122"/>
      <c r="AR329" s="122"/>
      <c r="AS329" s="123">
        <v>43265</v>
      </c>
    </row>
    <row r="330" spans="1:45" s="10" customFormat="1" ht="44.25" customHeight="1" x14ac:dyDescent="0.2">
      <c r="A330" s="88">
        <v>8699704102138</v>
      </c>
      <c r="B330" s="88" t="s">
        <v>9290</v>
      </c>
      <c r="C330" s="88" t="s">
        <v>14776</v>
      </c>
      <c r="D330" s="89" t="s">
        <v>15124</v>
      </c>
      <c r="E330" s="90" t="s">
        <v>17015</v>
      </c>
      <c r="F330" s="92">
        <v>0</v>
      </c>
      <c r="G330" s="92">
        <v>1</v>
      </c>
      <c r="H330" s="92">
        <v>1</v>
      </c>
      <c r="I330" s="92"/>
      <c r="J330" s="92"/>
      <c r="K330" s="92"/>
      <c r="L330" s="87" t="s">
        <v>2457</v>
      </c>
      <c r="M330" s="87" t="s">
        <v>2458</v>
      </c>
      <c r="N330" s="90" t="s">
        <v>15682</v>
      </c>
      <c r="O330" s="90"/>
      <c r="P330" s="90"/>
      <c r="Q330" s="90">
        <v>12</v>
      </c>
      <c r="R330" s="90" t="s">
        <v>17026</v>
      </c>
      <c r="S330" s="93" t="s">
        <v>10785</v>
      </c>
      <c r="T330" s="93" t="s">
        <v>10429</v>
      </c>
      <c r="U330" s="117">
        <v>10.26</v>
      </c>
      <c r="V330" s="117">
        <v>10.26</v>
      </c>
      <c r="W330" s="117">
        <v>8.1999999999999993</v>
      </c>
      <c r="X330" s="93" t="s">
        <v>10429</v>
      </c>
      <c r="Y330" s="56"/>
      <c r="Z330" s="88">
        <v>0</v>
      </c>
      <c r="AA330" s="110">
        <v>18.78</v>
      </c>
      <c r="AB330" s="110"/>
      <c r="AC330" s="118">
        <v>18.78</v>
      </c>
      <c r="AD330" s="100">
        <f t="shared" si="45"/>
        <v>20.382400000000004</v>
      </c>
      <c r="AE330" s="100">
        <f t="shared" si="46"/>
        <v>25.478000000000005</v>
      </c>
      <c r="AF330" s="100">
        <f t="shared" si="47"/>
        <v>27.516240000000007</v>
      </c>
      <c r="AG330" s="110">
        <f t="shared" si="48"/>
        <v>20.38</v>
      </c>
      <c r="AH330" s="110">
        <f t="shared" si="49"/>
        <v>25.47</v>
      </c>
      <c r="AI330" s="110">
        <f t="shared" si="50"/>
        <v>27.51</v>
      </c>
      <c r="AJ330" s="123">
        <v>42783</v>
      </c>
      <c r="AK330" s="123">
        <v>42786</v>
      </c>
      <c r="AL330" s="89">
        <v>1</v>
      </c>
      <c r="AM330" s="122" t="s">
        <v>17281</v>
      </c>
      <c r="AN330" s="122"/>
      <c r="AO330" s="122" t="s">
        <v>17754</v>
      </c>
      <c r="AP330" s="122"/>
      <c r="AQ330" s="122"/>
      <c r="AR330" s="88">
        <v>0</v>
      </c>
      <c r="AS330" s="120">
        <v>43098</v>
      </c>
    </row>
    <row r="331" spans="1:45" s="3" customFormat="1" ht="44.25" customHeight="1" x14ac:dyDescent="0.15">
      <c r="A331" s="88">
        <v>8699043091117</v>
      </c>
      <c r="B331" s="88" t="s">
        <v>8090</v>
      </c>
      <c r="C331" s="88" t="s">
        <v>14443</v>
      </c>
      <c r="D331" s="89" t="s">
        <v>15124</v>
      </c>
      <c r="E331" s="90" t="s">
        <v>15124</v>
      </c>
      <c r="F331" s="92">
        <v>0</v>
      </c>
      <c r="G331" s="92">
        <v>1</v>
      </c>
      <c r="H331" s="90">
        <v>1</v>
      </c>
      <c r="I331" s="90"/>
      <c r="J331" s="90"/>
      <c r="K331" s="90"/>
      <c r="L331" s="87" t="s">
        <v>10920</v>
      </c>
      <c r="M331" s="87" t="s">
        <v>1267</v>
      </c>
      <c r="N331" s="90" t="s">
        <v>2704</v>
      </c>
      <c r="O331" s="90">
        <v>5</v>
      </c>
      <c r="P331" s="90" t="s">
        <v>7423</v>
      </c>
      <c r="Q331" s="90">
        <v>90</v>
      </c>
      <c r="R331" s="90" t="s">
        <v>17026</v>
      </c>
      <c r="S331" s="93" t="s">
        <v>10785</v>
      </c>
      <c r="T331" s="93" t="s">
        <v>11416</v>
      </c>
      <c r="U331" s="100">
        <v>46.1</v>
      </c>
      <c r="V331" s="117">
        <v>78.3</v>
      </c>
      <c r="W331" s="100">
        <v>46.1</v>
      </c>
      <c r="X331" s="93" t="s">
        <v>11416</v>
      </c>
      <c r="Y331" s="56"/>
      <c r="Z331" s="88">
        <v>0</v>
      </c>
      <c r="AA331" s="110">
        <v>107.97</v>
      </c>
      <c r="AB331" s="110"/>
      <c r="AC331" s="118">
        <v>107.97</v>
      </c>
      <c r="AD331" s="100">
        <f t="shared" si="45"/>
        <v>115.88879999999999</v>
      </c>
      <c r="AE331" s="100">
        <f t="shared" si="46"/>
        <v>144.11500799999999</v>
      </c>
      <c r="AF331" s="100">
        <f t="shared" si="47"/>
        <v>155.64420863999999</v>
      </c>
      <c r="AG331" s="110">
        <f t="shared" si="48"/>
        <v>115.88</v>
      </c>
      <c r="AH331" s="110">
        <f t="shared" si="49"/>
        <v>144.11000000000001</v>
      </c>
      <c r="AI331" s="110">
        <f t="shared" si="50"/>
        <v>155.63999999999999</v>
      </c>
      <c r="AJ331" s="123">
        <v>43084</v>
      </c>
      <c r="AK331" s="123">
        <v>43088</v>
      </c>
      <c r="AL331" s="89">
        <v>1</v>
      </c>
      <c r="AM331" s="122" t="s">
        <v>17281</v>
      </c>
      <c r="AN331" s="122"/>
      <c r="AO331" s="122" t="s">
        <v>17797</v>
      </c>
      <c r="AP331" s="122"/>
      <c r="AQ331" s="122"/>
      <c r="AR331" s="88">
        <v>0</v>
      </c>
      <c r="AS331" s="120">
        <v>43098</v>
      </c>
    </row>
    <row r="332" spans="1:45" s="10" customFormat="1" ht="44.25" customHeight="1" x14ac:dyDescent="0.2">
      <c r="A332" s="88">
        <v>8680881020230</v>
      </c>
      <c r="B332" s="88" t="s">
        <v>8056</v>
      </c>
      <c r="C332" s="88" t="s">
        <v>14357</v>
      </c>
      <c r="D332" s="89" t="s">
        <v>17024</v>
      </c>
      <c r="E332" s="90" t="s">
        <v>17015</v>
      </c>
      <c r="F332" s="92">
        <v>4</v>
      </c>
      <c r="G332" s="92">
        <v>1</v>
      </c>
      <c r="H332" s="92">
        <v>3</v>
      </c>
      <c r="I332" s="92"/>
      <c r="J332" s="92"/>
      <c r="K332" s="92"/>
      <c r="L332" s="87" t="s">
        <v>11849</v>
      </c>
      <c r="M332" s="87" t="s">
        <v>5263</v>
      </c>
      <c r="N332" s="90" t="s">
        <v>12340</v>
      </c>
      <c r="O332" s="90">
        <v>50</v>
      </c>
      <c r="P332" s="90" t="s">
        <v>7423</v>
      </c>
      <c r="Q332" s="90">
        <v>40</v>
      </c>
      <c r="R332" s="90" t="s">
        <v>17026</v>
      </c>
      <c r="S332" s="93" t="s">
        <v>10744</v>
      </c>
      <c r="T332" s="90" t="s">
        <v>10567</v>
      </c>
      <c r="U332" s="100">
        <v>4.74</v>
      </c>
      <c r="V332" s="100">
        <v>4.74</v>
      </c>
      <c r="W332" s="100">
        <v>4.74</v>
      </c>
      <c r="X332" s="90" t="s">
        <v>10567</v>
      </c>
      <c r="Y332" s="56"/>
      <c r="Z332" s="88">
        <v>0</v>
      </c>
      <c r="AA332" s="110">
        <v>6.99</v>
      </c>
      <c r="AB332" s="110"/>
      <c r="AC332" s="118">
        <v>6.99</v>
      </c>
      <c r="AD332" s="100">
        <f t="shared" si="45"/>
        <v>7.6191000000000004</v>
      </c>
      <c r="AE332" s="100">
        <f t="shared" si="46"/>
        <v>9.5238750000000003</v>
      </c>
      <c r="AF332" s="100">
        <f t="shared" si="47"/>
        <v>10.285785000000001</v>
      </c>
      <c r="AG332" s="110">
        <f t="shared" si="48"/>
        <v>7.61</v>
      </c>
      <c r="AH332" s="110">
        <f t="shared" si="49"/>
        <v>9.52</v>
      </c>
      <c r="AI332" s="110">
        <f t="shared" si="50"/>
        <v>10.28</v>
      </c>
      <c r="AJ332" s="123">
        <v>43087</v>
      </c>
      <c r="AK332" s="123">
        <v>43088</v>
      </c>
      <c r="AL332" s="89">
        <v>1</v>
      </c>
      <c r="AM332" s="122" t="s">
        <v>17281</v>
      </c>
      <c r="AN332" s="122"/>
      <c r="AO332" s="122" t="s">
        <v>17813</v>
      </c>
      <c r="AP332" s="122"/>
      <c r="AQ332" s="122"/>
      <c r="AR332" s="88">
        <v>0</v>
      </c>
      <c r="AS332" s="120">
        <v>43098</v>
      </c>
    </row>
    <row r="333" spans="1:45" s="3" customFormat="1" ht="44.25" customHeight="1" x14ac:dyDescent="0.15">
      <c r="A333" s="88">
        <v>8697927151629</v>
      </c>
      <c r="B333" s="88" t="s">
        <v>8076</v>
      </c>
      <c r="C333" s="88" t="s">
        <v>14874</v>
      </c>
      <c r="D333" s="89" t="s">
        <v>17024</v>
      </c>
      <c r="E333" s="90" t="s">
        <v>17024</v>
      </c>
      <c r="F333" s="92">
        <v>0</v>
      </c>
      <c r="G333" s="92">
        <v>1</v>
      </c>
      <c r="H333" s="92">
        <v>3</v>
      </c>
      <c r="I333" s="92"/>
      <c r="J333" s="92"/>
      <c r="K333" s="92"/>
      <c r="L333" s="87" t="s">
        <v>9339</v>
      </c>
      <c r="M333" s="87" t="s">
        <v>765</v>
      </c>
      <c r="N333" s="90" t="s">
        <v>4828</v>
      </c>
      <c r="O333" s="90">
        <v>300</v>
      </c>
      <c r="P333" s="90" t="s">
        <v>7423</v>
      </c>
      <c r="Q333" s="90">
        <v>20</v>
      </c>
      <c r="R333" s="90" t="s">
        <v>17026</v>
      </c>
      <c r="S333" s="93" t="s">
        <v>10744</v>
      </c>
      <c r="T333" s="90" t="s">
        <v>10567</v>
      </c>
      <c r="U333" s="117">
        <v>20.239999999999998</v>
      </c>
      <c r="V333" s="117">
        <v>20.239999999999998</v>
      </c>
      <c r="W333" s="117">
        <v>20.239999999999998</v>
      </c>
      <c r="X333" s="90" t="s">
        <v>10567</v>
      </c>
      <c r="Y333" s="56"/>
      <c r="Z333" s="88">
        <v>0</v>
      </c>
      <c r="AA333" s="110">
        <v>47.38</v>
      </c>
      <c r="AB333" s="110"/>
      <c r="AC333" s="118">
        <v>47.38</v>
      </c>
      <c r="AD333" s="110">
        <v>51.27</v>
      </c>
      <c r="AE333" s="110">
        <v>64.08</v>
      </c>
      <c r="AF333" s="110">
        <v>69.209999999999994</v>
      </c>
      <c r="AG333" s="110">
        <f t="shared" si="48"/>
        <v>51.27</v>
      </c>
      <c r="AH333" s="110">
        <f t="shared" si="49"/>
        <v>64.08</v>
      </c>
      <c r="AI333" s="110">
        <f t="shared" si="50"/>
        <v>69.209999999999994</v>
      </c>
      <c r="AJ333" s="123">
        <v>42783</v>
      </c>
      <c r="AK333" s="123">
        <v>42786</v>
      </c>
      <c r="AL333" s="89"/>
      <c r="AM333" s="86" t="s">
        <v>17281</v>
      </c>
      <c r="AN333" s="86"/>
      <c r="AO333" s="122" t="s">
        <v>16646</v>
      </c>
      <c r="AP333" s="88">
        <v>0</v>
      </c>
      <c r="AQ333" s="73"/>
      <c r="AR333" s="108"/>
      <c r="AS333" s="120">
        <v>43028</v>
      </c>
    </row>
    <row r="334" spans="1:45" s="3" customFormat="1" ht="44.25" customHeight="1" x14ac:dyDescent="0.15">
      <c r="A334" s="88">
        <v>8699638012046</v>
      </c>
      <c r="B334" s="88" t="s">
        <v>7712</v>
      </c>
      <c r="C334" s="88" t="s">
        <v>14928</v>
      </c>
      <c r="D334" s="89" t="s">
        <v>15122</v>
      </c>
      <c r="E334" s="90" t="s">
        <v>11418</v>
      </c>
      <c r="F334" s="92">
        <v>0</v>
      </c>
      <c r="G334" s="92">
        <v>1</v>
      </c>
      <c r="H334" s="92">
        <v>1</v>
      </c>
      <c r="I334" s="92"/>
      <c r="J334" s="92"/>
      <c r="K334" s="92"/>
      <c r="L334" s="87" t="s">
        <v>5018</v>
      </c>
      <c r="M334" s="87" t="s">
        <v>5014</v>
      </c>
      <c r="N334" s="90" t="s">
        <v>5583</v>
      </c>
      <c r="O334" s="90">
        <v>50</v>
      </c>
      <c r="P334" s="90" t="s">
        <v>7423</v>
      </c>
      <c r="Q334" s="90">
        <v>100</v>
      </c>
      <c r="R334" s="90" t="s">
        <v>10834</v>
      </c>
      <c r="S334" s="93" t="s">
        <v>10785</v>
      </c>
      <c r="T334" s="93"/>
      <c r="U334" s="93"/>
      <c r="V334" s="93">
        <v>19.86</v>
      </c>
      <c r="W334" s="93">
        <v>15.88</v>
      </c>
      <c r="X334" s="93" t="s">
        <v>5831</v>
      </c>
      <c r="Y334" s="40"/>
      <c r="Z334" s="88">
        <v>0</v>
      </c>
      <c r="AA334" s="110">
        <v>33.6</v>
      </c>
      <c r="AB334" s="110"/>
      <c r="AC334" s="110">
        <v>33.6</v>
      </c>
      <c r="AD334" s="71">
        <f>IF(Z334=2,AC334*1.08,IF(AC334&lt;=10,(AC334*1.09),IF(AC334&lt;=50,(10*1.09)+((AC334-10)*1.08),IF(AC334&lt;=100,(10*1.09)+((50-10)*1.08)+((AC334-50)*1.07),IF(AC334&lt;=200,(10*1.09)+((50-10)*1.08)+((100-50)*1.07)+((AC334-100)*1.04),(10*1.09)+((50-10)*1.08)+((100-50)*1.07)+((200-100)*1.04)+((AC334-200)*1.02))))))</f>
        <v>36.388000000000005</v>
      </c>
      <c r="AE334" s="71">
        <f>IF(Z334=1,AD334*1.08,IF(Z334=2,0,IF(AC334&lt;=100,(AD334*1.25),IF(AC334&lt;=200,134.5+((AC334-100)*1.04*1.16),255.14+((AC334-200)*1.02*1.12)))))</f>
        <v>45.485000000000007</v>
      </c>
      <c r="AF334" s="71">
        <f>IF(Z334=1,0,(AE334*1.08))</f>
        <v>49.12380000000001</v>
      </c>
      <c r="AG334" s="110">
        <f t="shared" si="48"/>
        <v>36.380000000000003</v>
      </c>
      <c r="AH334" s="110">
        <f t="shared" si="49"/>
        <v>45.48</v>
      </c>
      <c r="AI334" s="110">
        <f t="shared" si="50"/>
        <v>49.12</v>
      </c>
      <c r="AJ334" s="18">
        <v>42419</v>
      </c>
      <c r="AK334" s="18">
        <v>42422</v>
      </c>
      <c r="AL334" s="109"/>
      <c r="AM334" s="86" t="s">
        <v>15431</v>
      </c>
      <c r="AN334" s="86"/>
      <c r="AO334" s="86" t="s">
        <v>15126</v>
      </c>
      <c r="AP334" s="86"/>
      <c r="AQ334" s="86"/>
      <c r="AR334" s="86"/>
      <c r="AS334" s="21">
        <v>42489</v>
      </c>
    </row>
    <row r="335" spans="1:45" s="3" customFormat="1" ht="44.25" customHeight="1" x14ac:dyDescent="0.2">
      <c r="A335" s="88">
        <v>8699523010546</v>
      </c>
      <c r="B335" s="88" t="s">
        <v>8059</v>
      </c>
      <c r="C335" s="88" t="s">
        <v>14564</v>
      </c>
      <c r="D335" s="89" t="s">
        <v>17024</v>
      </c>
      <c r="E335" s="90" t="s">
        <v>17024</v>
      </c>
      <c r="F335" s="92">
        <v>0</v>
      </c>
      <c r="G335" s="92">
        <v>1</v>
      </c>
      <c r="H335" s="90">
        <v>1</v>
      </c>
      <c r="I335" s="90"/>
      <c r="J335" s="90"/>
      <c r="K335" s="90"/>
      <c r="L335" s="87" t="s">
        <v>9578</v>
      </c>
      <c r="M335" s="87" t="s">
        <v>2150</v>
      </c>
      <c r="N335" s="90" t="s">
        <v>5416</v>
      </c>
      <c r="O335" s="90">
        <v>15</v>
      </c>
      <c r="P335" s="90" t="s">
        <v>7423</v>
      </c>
      <c r="Q335" s="90">
        <v>28</v>
      </c>
      <c r="R335" s="90" t="s">
        <v>17026</v>
      </c>
      <c r="S335" s="93" t="s">
        <v>10744</v>
      </c>
      <c r="T335" s="90" t="s">
        <v>11416</v>
      </c>
      <c r="U335" s="117">
        <v>50.68</v>
      </c>
      <c r="V335" s="117">
        <v>125.28</v>
      </c>
      <c r="W335" s="117">
        <v>50.68</v>
      </c>
      <c r="X335" s="90" t="s">
        <v>11416</v>
      </c>
      <c r="Y335" s="56"/>
      <c r="Z335" s="88">
        <v>0</v>
      </c>
      <c r="AA335" s="110">
        <v>115.16</v>
      </c>
      <c r="AB335" s="110"/>
      <c r="AC335" s="118">
        <v>115.16</v>
      </c>
      <c r="AD335" s="110">
        <v>123.36</v>
      </c>
      <c r="AE335" s="110">
        <v>152.78</v>
      </c>
      <c r="AF335" s="110">
        <v>165.01</v>
      </c>
      <c r="AG335" s="110">
        <f t="shared" si="48"/>
        <v>123.36</v>
      </c>
      <c r="AH335" s="110">
        <f t="shared" si="49"/>
        <v>152.78</v>
      </c>
      <c r="AI335" s="110">
        <f t="shared" si="50"/>
        <v>165.01</v>
      </c>
      <c r="AJ335" s="123">
        <v>42783</v>
      </c>
      <c r="AK335" s="123">
        <v>42786</v>
      </c>
      <c r="AL335" s="89"/>
      <c r="AM335" s="86" t="s">
        <v>17281</v>
      </c>
      <c r="AN335" s="86"/>
      <c r="AO335" s="122" t="s">
        <v>16648</v>
      </c>
      <c r="AP335" s="88">
        <v>0</v>
      </c>
      <c r="AQ335" s="129"/>
      <c r="AR335" s="108"/>
      <c r="AS335" s="120">
        <v>43028</v>
      </c>
    </row>
    <row r="336" spans="1:45" s="3" customFormat="1" ht="44.25" customHeight="1" x14ac:dyDescent="0.15">
      <c r="A336" s="88">
        <v>8699809799172</v>
      </c>
      <c r="B336" s="88" t="s">
        <v>7784</v>
      </c>
      <c r="C336" s="88" t="s">
        <v>14374</v>
      </c>
      <c r="D336" s="89" t="s">
        <v>15124</v>
      </c>
      <c r="E336" s="90" t="s">
        <v>11418</v>
      </c>
      <c r="F336" s="92">
        <v>0</v>
      </c>
      <c r="G336" s="92">
        <v>2</v>
      </c>
      <c r="H336" s="92">
        <v>1</v>
      </c>
      <c r="I336" s="92"/>
      <c r="J336" s="92"/>
      <c r="K336" s="92"/>
      <c r="L336" s="87" t="s">
        <v>1261</v>
      </c>
      <c r="M336" s="87" t="s">
        <v>1260</v>
      </c>
      <c r="N336" s="90" t="s">
        <v>5588</v>
      </c>
      <c r="O336" s="90">
        <v>400</v>
      </c>
      <c r="P336" s="90" t="s">
        <v>7423</v>
      </c>
      <c r="Q336" s="90">
        <v>4</v>
      </c>
      <c r="R336" s="90" t="s">
        <v>10834</v>
      </c>
      <c r="S336" s="93" t="s">
        <v>10785</v>
      </c>
      <c r="T336" s="93"/>
      <c r="U336" s="93"/>
      <c r="V336" s="93">
        <v>11.23</v>
      </c>
      <c r="W336" s="93">
        <v>8.98</v>
      </c>
      <c r="X336" s="93" t="s">
        <v>11416</v>
      </c>
      <c r="Y336" s="93"/>
      <c r="Z336" s="88">
        <v>0</v>
      </c>
      <c r="AA336" s="88"/>
      <c r="AB336" s="88"/>
      <c r="AC336" s="110">
        <v>18.989999999999998</v>
      </c>
      <c r="AD336" s="71">
        <f t="shared" ref="AD336:AD341" si="51">IF(Z336=2,AC336*1.08,IF(AC336&lt;=10,(AC336*1.09),IF(AC336&lt;=50,(10*1.09)+((AC336-10)*1.08),IF(AC336&lt;=100,(10*1.09)+((50-10)*1.08)+((AC336-50)*1.07),IF(AC336&lt;=200,(10*1.09)+((50-10)*1.08)+((100-50)*1.07)+((AC336-100)*1.04),(10*1.09)+((50-10)*1.08)+((100-50)*1.07)+((200-100)*1.04)+((AC336-200)*1.02))))))</f>
        <v>20.609200000000001</v>
      </c>
      <c r="AE336" s="71">
        <f t="shared" ref="AE336:AE341" si="52">IF(Z336=1,AD336*1.08,IF(Z336=2,0,IF(AC336&lt;=100,(AD336*1.25),IF(AC336&lt;=200,134.5+((AC336-100)*1.04*1.16),255.14+((AC336-200)*1.02*1.12)))))</f>
        <v>25.761500000000002</v>
      </c>
      <c r="AF336" s="71">
        <f t="shared" ref="AF336:AF341" si="53">IF(Z336=1,0,(AE336*1.08))</f>
        <v>27.822420000000005</v>
      </c>
      <c r="AG336" s="110">
        <f t="shared" si="48"/>
        <v>20.6</v>
      </c>
      <c r="AH336" s="110">
        <f t="shared" si="49"/>
        <v>25.76</v>
      </c>
      <c r="AI336" s="110">
        <f t="shared" si="50"/>
        <v>27.82</v>
      </c>
      <c r="AJ336" s="18">
        <v>42419</v>
      </c>
      <c r="AK336" s="18">
        <v>42422</v>
      </c>
      <c r="AL336" s="109"/>
      <c r="AM336" s="86"/>
      <c r="AN336" s="86"/>
      <c r="AO336" s="87" t="s">
        <v>15370</v>
      </c>
      <c r="AP336" s="87"/>
      <c r="AQ336" s="87"/>
      <c r="AR336" s="87"/>
      <c r="AS336" s="21">
        <v>42468</v>
      </c>
    </row>
    <row r="337" spans="1:45" s="3" customFormat="1" ht="44.25" customHeight="1" x14ac:dyDescent="0.15">
      <c r="A337" s="88">
        <v>8699559190021</v>
      </c>
      <c r="B337" s="88" t="s">
        <v>8006</v>
      </c>
      <c r="C337" s="88" t="s">
        <v>14665</v>
      </c>
      <c r="D337" s="89" t="s">
        <v>15122</v>
      </c>
      <c r="E337" s="90" t="s">
        <v>11418</v>
      </c>
      <c r="F337" s="92">
        <v>0</v>
      </c>
      <c r="G337" s="92">
        <v>1</v>
      </c>
      <c r="H337" s="92">
        <v>1</v>
      </c>
      <c r="I337" s="92"/>
      <c r="J337" s="92"/>
      <c r="K337" s="92"/>
      <c r="L337" s="87" t="s">
        <v>3222</v>
      </c>
      <c r="M337" s="87" t="s">
        <v>3220</v>
      </c>
      <c r="N337" s="90" t="s">
        <v>5529</v>
      </c>
      <c r="O337" s="90">
        <v>20</v>
      </c>
      <c r="P337" s="90" t="s">
        <v>7423</v>
      </c>
      <c r="Q337" s="90">
        <v>30</v>
      </c>
      <c r="R337" s="90" t="s">
        <v>10834</v>
      </c>
      <c r="S337" s="93" t="s">
        <v>10785</v>
      </c>
      <c r="T337" s="93"/>
      <c r="U337" s="93"/>
      <c r="V337" s="93">
        <v>19.78</v>
      </c>
      <c r="W337" s="93">
        <v>15.82</v>
      </c>
      <c r="X337" s="93" t="s">
        <v>10429</v>
      </c>
      <c r="Y337" s="93"/>
      <c r="Z337" s="88">
        <v>0</v>
      </c>
      <c r="AA337" s="88"/>
      <c r="AB337" s="88"/>
      <c r="AC337" s="93">
        <v>24.94</v>
      </c>
      <c r="AD337" s="71">
        <f t="shared" si="51"/>
        <v>27.035200000000003</v>
      </c>
      <c r="AE337" s="71">
        <f t="shared" si="52"/>
        <v>33.794000000000004</v>
      </c>
      <c r="AF337" s="71">
        <f t="shared" si="53"/>
        <v>36.497520000000009</v>
      </c>
      <c r="AG337" s="110">
        <f t="shared" si="48"/>
        <v>27.03</v>
      </c>
      <c r="AH337" s="110">
        <f t="shared" si="49"/>
        <v>33.79</v>
      </c>
      <c r="AI337" s="110">
        <f t="shared" si="50"/>
        <v>36.49</v>
      </c>
      <c r="AJ337" s="18">
        <v>42419</v>
      </c>
      <c r="AK337" s="18">
        <v>42422</v>
      </c>
      <c r="AL337" s="109"/>
      <c r="AM337" s="86"/>
      <c r="AN337" s="86"/>
      <c r="AO337" s="87" t="s">
        <v>15189</v>
      </c>
      <c r="AP337" s="87"/>
      <c r="AQ337" s="87"/>
      <c r="AR337" s="87"/>
      <c r="AS337" s="21">
        <v>42447</v>
      </c>
    </row>
    <row r="338" spans="1:45" s="2" customFormat="1" ht="44.25" customHeight="1" x14ac:dyDescent="0.2">
      <c r="A338" s="88">
        <v>8699523340056</v>
      </c>
      <c r="B338" s="88" t="s">
        <v>9294</v>
      </c>
      <c r="C338" s="88" t="s">
        <v>14947</v>
      </c>
      <c r="D338" s="89" t="s">
        <v>15122</v>
      </c>
      <c r="E338" s="90" t="s">
        <v>15122</v>
      </c>
      <c r="F338" s="92">
        <v>0</v>
      </c>
      <c r="G338" s="92">
        <v>2</v>
      </c>
      <c r="H338" s="92">
        <v>3</v>
      </c>
      <c r="I338" s="92"/>
      <c r="J338" s="92"/>
      <c r="K338" s="92"/>
      <c r="L338" s="87" t="s">
        <v>2644</v>
      </c>
      <c r="M338" s="87" t="s">
        <v>2645</v>
      </c>
      <c r="N338" s="90" t="s">
        <v>5416</v>
      </c>
      <c r="O338" s="90" t="s">
        <v>7520</v>
      </c>
      <c r="P338" s="94" t="s">
        <v>8992</v>
      </c>
      <c r="Q338" s="90">
        <v>30</v>
      </c>
      <c r="R338" s="90" t="s">
        <v>10834</v>
      </c>
      <c r="S338" s="93" t="s">
        <v>10744</v>
      </c>
      <c r="T338" s="90" t="s">
        <v>10567</v>
      </c>
      <c r="U338" s="93">
        <v>2.11</v>
      </c>
      <c r="V338" s="93">
        <v>2.11</v>
      </c>
      <c r="W338" s="92">
        <v>2.11</v>
      </c>
      <c r="X338" s="90" t="s">
        <v>10567</v>
      </c>
      <c r="Y338" s="56"/>
      <c r="Z338" s="88">
        <v>0</v>
      </c>
      <c r="AA338" s="110">
        <v>4.46</v>
      </c>
      <c r="AB338" s="110"/>
      <c r="AC338" s="110">
        <v>4.46</v>
      </c>
      <c r="AD338" s="71">
        <f t="shared" si="51"/>
        <v>4.8614000000000006</v>
      </c>
      <c r="AE338" s="71">
        <f t="shared" si="52"/>
        <v>6.0767500000000005</v>
      </c>
      <c r="AF338" s="71">
        <f t="shared" si="53"/>
        <v>6.5628900000000012</v>
      </c>
      <c r="AG338" s="110">
        <f t="shared" si="48"/>
        <v>4.8600000000000003</v>
      </c>
      <c r="AH338" s="110">
        <f t="shared" si="49"/>
        <v>6.07</v>
      </c>
      <c r="AI338" s="110">
        <f t="shared" si="50"/>
        <v>6.56</v>
      </c>
      <c r="AJ338" s="18">
        <v>42545</v>
      </c>
      <c r="AK338" s="18">
        <v>42547</v>
      </c>
      <c r="AL338" s="109"/>
      <c r="AM338" s="86" t="s">
        <v>15519</v>
      </c>
      <c r="AN338" s="86"/>
      <c r="AO338" s="86" t="s">
        <v>15762</v>
      </c>
      <c r="AP338" s="86"/>
      <c r="AQ338" s="86"/>
      <c r="AR338" s="109"/>
      <c r="AS338" s="21">
        <v>42615</v>
      </c>
    </row>
    <row r="339" spans="1:45" s="13" customFormat="1" ht="44.25" customHeight="1" x14ac:dyDescent="0.2">
      <c r="A339" s="88">
        <v>8699514099208</v>
      </c>
      <c r="B339" s="88" t="s">
        <v>9267</v>
      </c>
      <c r="C339" s="88" t="s">
        <v>14873</v>
      </c>
      <c r="D339" s="89" t="s">
        <v>15124</v>
      </c>
      <c r="E339" s="90" t="s">
        <v>15124</v>
      </c>
      <c r="F339" s="92">
        <v>0</v>
      </c>
      <c r="G339" s="92">
        <v>4</v>
      </c>
      <c r="H339" s="90">
        <v>1</v>
      </c>
      <c r="I339" s="90"/>
      <c r="J339" s="90"/>
      <c r="K339" s="90"/>
      <c r="L339" s="87" t="s">
        <v>770</v>
      </c>
      <c r="M339" s="87" t="s">
        <v>768</v>
      </c>
      <c r="N339" s="90" t="s">
        <v>5496</v>
      </c>
      <c r="O339" s="90">
        <v>200</v>
      </c>
      <c r="P339" s="90" t="s">
        <v>7423</v>
      </c>
      <c r="Q339" s="90">
        <v>10</v>
      </c>
      <c r="R339" s="90" t="s">
        <v>17026</v>
      </c>
      <c r="S339" s="93" t="s">
        <v>10785</v>
      </c>
      <c r="T339" s="90" t="s">
        <v>10742</v>
      </c>
      <c r="U339" s="117">
        <v>10.72</v>
      </c>
      <c r="V339" s="117">
        <v>10.72</v>
      </c>
      <c r="W339" s="117">
        <v>10.72</v>
      </c>
      <c r="X339" s="90" t="s">
        <v>10742</v>
      </c>
      <c r="Y339" s="56"/>
      <c r="Z339" s="88">
        <v>0</v>
      </c>
      <c r="AA339" s="110">
        <v>25.08</v>
      </c>
      <c r="AB339" s="110"/>
      <c r="AC339" s="118">
        <v>25.08</v>
      </c>
      <c r="AD339" s="100">
        <f t="shared" si="51"/>
        <v>27.186399999999999</v>
      </c>
      <c r="AE339" s="100">
        <f t="shared" si="52"/>
        <v>33.982999999999997</v>
      </c>
      <c r="AF339" s="100">
        <f t="shared" si="53"/>
        <v>36.701639999999998</v>
      </c>
      <c r="AG339" s="110">
        <f t="shared" si="48"/>
        <v>27.18</v>
      </c>
      <c r="AH339" s="110">
        <f t="shared" si="49"/>
        <v>33.979999999999997</v>
      </c>
      <c r="AI339" s="110">
        <f t="shared" si="50"/>
        <v>36.700000000000003</v>
      </c>
      <c r="AJ339" s="123">
        <v>42783</v>
      </c>
      <c r="AK339" s="123">
        <v>42786</v>
      </c>
      <c r="AL339" s="89">
        <v>1</v>
      </c>
      <c r="AM339" s="122" t="s">
        <v>17281</v>
      </c>
      <c r="AN339" s="122"/>
      <c r="AO339" s="122" t="s">
        <v>17754</v>
      </c>
      <c r="AP339" s="122"/>
      <c r="AQ339" s="122"/>
      <c r="AR339" s="88">
        <v>0</v>
      </c>
      <c r="AS339" s="120">
        <v>43098</v>
      </c>
    </row>
    <row r="340" spans="1:45" s="3" customFormat="1" ht="44.25" customHeight="1" x14ac:dyDescent="0.15">
      <c r="A340" s="88">
        <v>8699636751213</v>
      </c>
      <c r="B340" s="88" t="s">
        <v>8027</v>
      </c>
      <c r="C340" s="88" t="s">
        <v>14415</v>
      </c>
      <c r="D340" s="89" t="s">
        <v>15124</v>
      </c>
      <c r="E340" s="90" t="s">
        <v>17015</v>
      </c>
      <c r="F340" s="92">
        <v>0</v>
      </c>
      <c r="G340" s="92">
        <v>2</v>
      </c>
      <c r="H340" s="92">
        <v>1</v>
      </c>
      <c r="I340" s="92"/>
      <c r="J340" s="92"/>
      <c r="K340" s="92"/>
      <c r="L340" s="87" t="s">
        <v>330</v>
      </c>
      <c r="M340" s="87" t="s">
        <v>331</v>
      </c>
      <c r="N340" s="90" t="s">
        <v>5560</v>
      </c>
      <c r="O340" s="90">
        <v>250</v>
      </c>
      <c r="P340" s="90" t="s">
        <v>7423</v>
      </c>
      <c r="Q340" s="90">
        <v>1</v>
      </c>
      <c r="R340" s="90" t="s">
        <v>17026</v>
      </c>
      <c r="S340" s="93" t="s">
        <v>10785</v>
      </c>
      <c r="T340" s="90" t="s">
        <v>11317</v>
      </c>
      <c r="U340" s="117">
        <v>4.72</v>
      </c>
      <c r="V340" s="117">
        <v>4.72</v>
      </c>
      <c r="W340" s="117">
        <v>3.77</v>
      </c>
      <c r="X340" s="90" t="s">
        <v>11317</v>
      </c>
      <c r="Y340" s="56" t="s">
        <v>11637</v>
      </c>
      <c r="Z340" s="88">
        <v>0</v>
      </c>
      <c r="AA340" s="113">
        <v>10.11</v>
      </c>
      <c r="AB340" s="110"/>
      <c r="AC340" s="118">
        <v>15.16</v>
      </c>
      <c r="AD340" s="100">
        <f t="shared" si="51"/>
        <v>16.472799999999999</v>
      </c>
      <c r="AE340" s="100">
        <f t="shared" si="52"/>
        <v>20.591000000000001</v>
      </c>
      <c r="AF340" s="100">
        <f t="shared" si="53"/>
        <v>22.238280000000003</v>
      </c>
      <c r="AG340" s="110">
        <f t="shared" si="48"/>
        <v>16.47</v>
      </c>
      <c r="AH340" s="110">
        <f t="shared" si="49"/>
        <v>20.59</v>
      </c>
      <c r="AI340" s="110">
        <f t="shared" si="50"/>
        <v>22.23</v>
      </c>
      <c r="AJ340" s="123">
        <v>43255</v>
      </c>
      <c r="AK340" s="123">
        <v>43256</v>
      </c>
      <c r="AL340" s="89">
        <v>1</v>
      </c>
      <c r="AM340" s="122" t="s">
        <v>18374</v>
      </c>
      <c r="AN340" s="122"/>
      <c r="AO340" s="122" t="s">
        <v>18701</v>
      </c>
      <c r="AP340" s="122" t="s">
        <v>18574</v>
      </c>
      <c r="AQ340" s="122"/>
      <c r="AR340" s="122"/>
      <c r="AS340" s="123">
        <v>43255</v>
      </c>
    </row>
    <row r="341" spans="1:45" s="3" customFormat="1" ht="44.25" customHeight="1" x14ac:dyDescent="0.15">
      <c r="A341" s="88">
        <v>8699809770409</v>
      </c>
      <c r="B341" s="88" t="s">
        <v>8037</v>
      </c>
      <c r="C341" s="88" t="s">
        <v>14937</v>
      </c>
      <c r="D341" s="25" t="s">
        <v>15124</v>
      </c>
      <c r="E341" s="20" t="s">
        <v>11418</v>
      </c>
      <c r="F341" s="92">
        <v>0</v>
      </c>
      <c r="G341" s="20">
        <v>3</v>
      </c>
      <c r="H341" s="90">
        <v>1</v>
      </c>
      <c r="I341" s="90"/>
      <c r="J341" s="90"/>
      <c r="K341" s="90"/>
      <c r="L341" s="16" t="s">
        <v>6345</v>
      </c>
      <c r="M341" s="16" t="s">
        <v>6344</v>
      </c>
      <c r="N341" s="90" t="s">
        <v>5588</v>
      </c>
      <c r="O341" s="20" t="s">
        <v>8338</v>
      </c>
      <c r="P341" s="90" t="s">
        <v>7423</v>
      </c>
      <c r="Q341" s="20">
        <v>100</v>
      </c>
      <c r="R341" s="20" t="s">
        <v>10834</v>
      </c>
      <c r="S341" s="93" t="s">
        <v>10785</v>
      </c>
      <c r="T341" s="93"/>
      <c r="U341" s="93"/>
      <c r="V341" s="93">
        <v>73.31</v>
      </c>
      <c r="W341" s="93">
        <v>73.31</v>
      </c>
      <c r="X341" s="23" t="s">
        <v>5822</v>
      </c>
      <c r="Y341" s="23"/>
      <c r="Z341" s="88">
        <v>1</v>
      </c>
      <c r="AA341" s="88"/>
      <c r="AB341" s="88"/>
      <c r="AC341" s="110">
        <v>112.23</v>
      </c>
      <c r="AD341" s="71">
        <f t="shared" si="51"/>
        <v>120.3192</v>
      </c>
      <c r="AE341" s="71">
        <f t="shared" si="52"/>
        <v>129.94473600000001</v>
      </c>
      <c r="AF341" s="71">
        <f t="shared" si="53"/>
        <v>0</v>
      </c>
      <c r="AG341" s="110">
        <f t="shared" si="48"/>
        <v>120.31</v>
      </c>
      <c r="AH341" s="110">
        <f t="shared" si="49"/>
        <v>129.94</v>
      </c>
      <c r="AI341" s="110">
        <f t="shared" si="50"/>
        <v>0</v>
      </c>
      <c r="AJ341" s="18">
        <v>42419</v>
      </c>
      <c r="AK341" s="18">
        <v>42422</v>
      </c>
      <c r="AL341" s="54"/>
      <c r="AM341" s="86"/>
      <c r="AN341" s="86"/>
      <c r="AO341" s="86" t="s">
        <v>15029</v>
      </c>
      <c r="AP341" s="86"/>
      <c r="AQ341" s="86"/>
      <c r="AR341" s="86"/>
      <c r="AS341" s="21">
        <v>42475</v>
      </c>
    </row>
    <row r="342" spans="1:45" s="3" customFormat="1" ht="44.25" customHeight="1" x14ac:dyDescent="0.15">
      <c r="A342" s="88">
        <v>8699523010515</v>
      </c>
      <c r="B342" s="88" t="s">
        <v>8059</v>
      </c>
      <c r="C342" s="88" t="s">
        <v>14564</v>
      </c>
      <c r="D342" s="89" t="s">
        <v>17024</v>
      </c>
      <c r="E342" s="90" t="s">
        <v>17024</v>
      </c>
      <c r="F342" s="92">
        <v>0</v>
      </c>
      <c r="G342" s="92">
        <v>5</v>
      </c>
      <c r="H342" s="90">
        <v>1</v>
      </c>
      <c r="I342" s="90"/>
      <c r="J342" s="90"/>
      <c r="K342" s="90"/>
      <c r="L342" s="87" t="s">
        <v>9442</v>
      </c>
      <c r="M342" s="87" t="s">
        <v>2150</v>
      </c>
      <c r="N342" s="90" t="s">
        <v>5416</v>
      </c>
      <c r="O342" s="90">
        <v>2.5</v>
      </c>
      <c r="P342" s="90" t="s">
        <v>7423</v>
      </c>
      <c r="Q342" s="90">
        <v>28</v>
      </c>
      <c r="R342" s="90" t="s">
        <v>17026</v>
      </c>
      <c r="S342" s="93" t="s">
        <v>10744</v>
      </c>
      <c r="T342" s="90" t="s">
        <v>6300</v>
      </c>
      <c r="U342" s="117">
        <v>8.4700000000000006</v>
      </c>
      <c r="V342" s="117">
        <v>20.89</v>
      </c>
      <c r="W342" s="117">
        <v>8.4700000000000006</v>
      </c>
      <c r="X342" s="90" t="s">
        <v>6300</v>
      </c>
      <c r="Y342" s="56"/>
      <c r="Z342" s="88">
        <v>0</v>
      </c>
      <c r="AA342" s="110">
        <v>19.829999999999998</v>
      </c>
      <c r="AB342" s="110"/>
      <c r="AC342" s="118">
        <v>19.829999999999998</v>
      </c>
      <c r="AD342" s="110">
        <v>21.51</v>
      </c>
      <c r="AE342" s="110">
        <v>26.89</v>
      </c>
      <c r="AF342" s="110">
        <v>29.04</v>
      </c>
      <c r="AG342" s="110">
        <f t="shared" si="48"/>
        <v>21.51</v>
      </c>
      <c r="AH342" s="110">
        <f t="shared" si="49"/>
        <v>26.89</v>
      </c>
      <c r="AI342" s="110">
        <f t="shared" si="50"/>
        <v>29.04</v>
      </c>
      <c r="AJ342" s="123">
        <v>42783</v>
      </c>
      <c r="AK342" s="123">
        <v>42786</v>
      </c>
      <c r="AL342" s="89"/>
      <c r="AM342" s="86" t="s">
        <v>17281</v>
      </c>
      <c r="AN342" s="86"/>
      <c r="AO342" s="122" t="s">
        <v>16652</v>
      </c>
      <c r="AP342" s="88">
        <v>0</v>
      </c>
      <c r="AQ342" s="73"/>
      <c r="AR342" s="108"/>
      <c r="AS342" s="120">
        <v>43028</v>
      </c>
    </row>
    <row r="343" spans="1:45" s="3" customFormat="1" ht="44.25" customHeight="1" x14ac:dyDescent="0.15">
      <c r="A343" s="88">
        <v>8699262160083</v>
      </c>
      <c r="B343" s="88" t="s">
        <v>7954</v>
      </c>
      <c r="C343" s="88" t="s">
        <v>14778</v>
      </c>
      <c r="D343" s="89" t="s">
        <v>17024</v>
      </c>
      <c r="E343" s="90" t="s">
        <v>17024</v>
      </c>
      <c r="F343" s="92">
        <v>0</v>
      </c>
      <c r="G343" s="92">
        <v>1</v>
      </c>
      <c r="H343" s="90">
        <v>1</v>
      </c>
      <c r="I343" s="90"/>
      <c r="J343" s="90"/>
      <c r="K343" s="90"/>
      <c r="L343" s="87" t="s">
        <v>12629</v>
      </c>
      <c r="M343" s="87" t="s">
        <v>4555</v>
      </c>
      <c r="N343" s="90" t="s">
        <v>9213</v>
      </c>
      <c r="O343" s="90">
        <v>40</v>
      </c>
      <c r="P343" s="90" t="s">
        <v>7423</v>
      </c>
      <c r="Q343" s="90">
        <v>28</v>
      </c>
      <c r="R343" s="90" t="s">
        <v>17026</v>
      </c>
      <c r="S343" s="93" t="s">
        <v>10744</v>
      </c>
      <c r="T343" s="90" t="s">
        <v>5831</v>
      </c>
      <c r="U343" s="117">
        <v>7.56</v>
      </c>
      <c r="V343" s="117">
        <v>16.100000000000001</v>
      </c>
      <c r="W343" s="117">
        <v>7.56</v>
      </c>
      <c r="X343" s="90" t="s">
        <v>5831</v>
      </c>
      <c r="Y343" s="56"/>
      <c r="Z343" s="88">
        <v>0</v>
      </c>
      <c r="AA343" s="113">
        <v>15.94</v>
      </c>
      <c r="AB343" s="110"/>
      <c r="AC343" s="118">
        <v>15.94</v>
      </c>
      <c r="AD343" s="110">
        <v>17.309999999999999</v>
      </c>
      <c r="AE343" s="110">
        <v>21.64</v>
      </c>
      <c r="AF343" s="110">
        <v>23.37</v>
      </c>
      <c r="AG343" s="110">
        <f t="shared" si="48"/>
        <v>17.309999999999999</v>
      </c>
      <c r="AH343" s="110">
        <f t="shared" si="49"/>
        <v>21.64</v>
      </c>
      <c r="AI343" s="110">
        <f t="shared" si="50"/>
        <v>23.37</v>
      </c>
      <c r="AJ343" s="123">
        <v>42783</v>
      </c>
      <c r="AK343" s="123">
        <v>42786</v>
      </c>
      <c r="AL343" s="89"/>
      <c r="AM343" s="86" t="s">
        <v>17281</v>
      </c>
      <c r="AN343" s="86"/>
      <c r="AO343" s="122" t="s">
        <v>16665</v>
      </c>
      <c r="AP343" s="88">
        <v>0</v>
      </c>
      <c r="AQ343" s="73"/>
      <c r="AR343" s="108"/>
      <c r="AS343" s="120">
        <v>43028</v>
      </c>
    </row>
    <row r="344" spans="1:45" s="3" customFormat="1" ht="44.25" customHeight="1" x14ac:dyDescent="0.15">
      <c r="A344" s="88">
        <v>8699548990328</v>
      </c>
      <c r="B344" s="88" t="s">
        <v>7665</v>
      </c>
      <c r="C344" s="88" t="s">
        <v>14761</v>
      </c>
      <c r="D344" s="90" t="s">
        <v>15124</v>
      </c>
      <c r="E344" s="90" t="s">
        <v>15124</v>
      </c>
      <c r="F344" s="90">
        <v>2</v>
      </c>
      <c r="G344" s="90">
        <v>2</v>
      </c>
      <c r="H344" s="90">
        <v>1</v>
      </c>
      <c r="I344" s="90"/>
      <c r="J344" s="90"/>
      <c r="K344" s="90"/>
      <c r="L344" s="87" t="s">
        <v>6757</v>
      </c>
      <c r="M344" s="87" t="s">
        <v>6189</v>
      </c>
      <c r="N344" s="90" t="s">
        <v>6342</v>
      </c>
      <c r="O344" s="90">
        <v>250</v>
      </c>
      <c r="P344" s="90" t="s">
        <v>7425</v>
      </c>
      <c r="Q344" s="90">
        <v>1</v>
      </c>
      <c r="R344" s="90" t="s">
        <v>17026</v>
      </c>
      <c r="S344" s="93" t="s">
        <v>10785</v>
      </c>
      <c r="T344" s="90" t="s">
        <v>6300</v>
      </c>
      <c r="U344" s="117">
        <v>2.71</v>
      </c>
      <c r="V344" s="117">
        <v>2.71</v>
      </c>
      <c r="W344" s="117">
        <v>2.71</v>
      </c>
      <c r="X344" s="90" t="s">
        <v>6300</v>
      </c>
      <c r="Y344" s="56"/>
      <c r="Z344" s="88">
        <v>0</v>
      </c>
      <c r="AA344" s="110">
        <v>5.03</v>
      </c>
      <c r="AB344" s="110"/>
      <c r="AC344" s="118">
        <v>5.03</v>
      </c>
      <c r="AD344" s="100">
        <f>IF(Z344=2,AC344*1.08,IF(AC344&lt;=10,(AC344*1.09),IF(AC344&lt;=50,(10*1.09)+((AC344-10)*1.08),IF(AC344&lt;=100,(10*1.09)+((50-10)*1.08)+((AC344-50)*1.07),IF(AC344&lt;=200,(10*1.09)+((50-10)*1.08)+((100-50)*1.07)+((AC344-100)*1.04),(10*1.09)+((50-10)*1.08)+((100-50)*1.07)+((200-100)*1.04)+((AC344-200)*1.02))))))</f>
        <v>5.4827000000000004</v>
      </c>
      <c r="AE344" s="100">
        <f>IF(Z344=1,AD344*1.08,IF(Z344=2,0,IF(AC344&lt;=100,(AD344*1.25),IF(AC344&lt;=200,134.5+((AC344-100)*1.04*1.16),255.14+((AC344-200)*1.02*1.12)))))</f>
        <v>6.8533750000000007</v>
      </c>
      <c r="AF344" s="100">
        <f>IF(Z344=1,0,(AE344*1.08))</f>
        <v>7.4016450000000011</v>
      </c>
      <c r="AG344" s="110">
        <f t="shared" si="48"/>
        <v>5.48</v>
      </c>
      <c r="AH344" s="110">
        <f t="shared" si="49"/>
        <v>6.85</v>
      </c>
      <c r="AI344" s="110">
        <f t="shared" si="50"/>
        <v>7.4</v>
      </c>
      <c r="AJ344" s="123">
        <v>42783</v>
      </c>
      <c r="AK344" s="123">
        <v>42786</v>
      </c>
      <c r="AL344" s="89"/>
      <c r="AM344" s="122" t="s">
        <v>17096</v>
      </c>
      <c r="AN344" s="122"/>
      <c r="AO344" s="122" t="s">
        <v>16601</v>
      </c>
      <c r="AP344" s="122"/>
      <c r="AQ344" s="122"/>
      <c r="AR344" s="108"/>
      <c r="AS344" s="21">
        <v>42930</v>
      </c>
    </row>
    <row r="345" spans="1:45" s="3" customFormat="1" ht="44.25" customHeight="1" x14ac:dyDescent="0.15">
      <c r="A345" s="88">
        <v>8699523010362</v>
      </c>
      <c r="B345" s="88" t="s">
        <v>7664</v>
      </c>
      <c r="C345" s="88" t="s">
        <v>14511</v>
      </c>
      <c r="D345" s="89" t="s">
        <v>15122</v>
      </c>
      <c r="E345" s="90" t="s">
        <v>11418</v>
      </c>
      <c r="F345" s="92">
        <v>4</v>
      </c>
      <c r="G345" s="92">
        <v>1</v>
      </c>
      <c r="H345" s="92">
        <v>3</v>
      </c>
      <c r="I345" s="92"/>
      <c r="J345" s="92"/>
      <c r="K345" s="92"/>
      <c r="L345" s="87" t="s">
        <v>4721</v>
      </c>
      <c r="M345" s="87" t="s">
        <v>4720</v>
      </c>
      <c r="N345" s="90" t="s">
        <v>5416</v>
      </c>
      <c r="O345" s="90">
        <v>50</v>
      </c>
      <c r="P345" s="90" t="s">
        <v>7423</v>
      </c>
      <c r="Q345" s="90">
        <v>20</v>
      </c>
      <c r="R345" s="90" t="s">
        <v>10834</v>
      </c>
      <c r="S345" s="93" t="s">
        <v>10744</v>
      </c>
      <c r="T345" s="93"/>
      <c r="U345" s="93"/>
      <c r="V345" s="93">
        <v>0.63</v>
      </c>
      <c r="W345" s="93">
        <v>0</v>
      </c>
      <c r="X345" s="90" t="s">
        <v>10567</v>
      </c>
      <c r="Y345" s="90"/>
      <c r="Z345" s="88">
        <v>0</v>
      </c>
      <c r="AA345" s="88"/>
      <c r="AB345" s="88"/>
      <c r="AC345" s="93">
        <v>1.55</v>
      </c>
      <c r="AD345" s="71">
        <f>IF(Z345=2,AC345*1.08,IF(AC345&lt;=10,(AC345*1.09),IF(AC345&lt;=50,(10*1.09)+((AC345-10)*1.08),IF(AC345&lt;=100,(10*1.09)+((50-10)*1.08)+((AC345-50)*1.07),IF(AC345&lt;=200,(10*1.09)+((50-10)*1.08)+((100-50)*1.07)+((AC345-100)*1.04),(10*1.09)+((50-10)*1.08)+((100-50)*1.07)+((200-100)*1.04)+((AC345-200)*1.02))))))</f>
        <v>1.6895000000000002</v>
      </c>
      <c r="AE345" s="71">
        <f>IF(Z345=1,AD345*1.08,IF(Z345=2,0,IF(AC345&lt;=100,(AD345*1.25),IF(AC345&lt;=200,134.5+((AC345-100)*1.04*1.16),255.14+((AC345-200)*1.02*1.12)))))</f>
        <v>2.1118750000000004</v>
      </c>
      <c r="AF345" s="71">
        <f>IF(Z345=1,0,(AE345*1.08))</f>
        <v>2.2808250000000005</v>
      </c>
      <c r="AG345" s="110">
        <f t="shared" si="48"/>
        <v>1.68</v>
      </c>
      <c r="AH345" s="110">
        <f t="shared" si="49"/>
        <v>2.11</v>
      </c>
      <c r="AI345" s="110">
        <f t="shared" si="50"/>
        <v>2.2799999999999998</v>
      </c>
      <c r="AJ345" s="18">
        <v>42421</v>
      </c>
      <c r="AK345" s="18">
        <v>42422</v>
      </c>
      <c r="AL345" s="109"/>
      <c r="AM345" s="86"/>
      <c r="AN345" s="86"/>
      <c r="AO345" s="87" t="s">
        <v>15174</v>
      </c>
      <c r="AP345" s="87"/>
      <c r="AQ345" s="87"/>
      <c r="AR345" s="87"/>
      <c r="AS345" s="21">
        <v>42447</v>
      </c>
    </row>
    <row r="346" spans="1:45" s="3" customFormat="1" ht="44.25" customHeight="1" x14ac:dyDescent="0.15">
      <c r="A346" s="88">
        <v>8699502092167</v>
      </c>
      <c r="B346" s="88" t="s">
        <v>7723</v>
      </c>
      <c r="C346" s="88" t="s">
        <v>14363</v>
      </c>
      <c r="D346" s="89" t="s">
        <v>17024</v>
      </c>
      <c r="E346" s="90" t="s">
        <v>17015</v>
      </c>
      <c r="F346" s="92">
        <v>4</v>
      </c>
      <c r="G346" s="92">
        <v>2</v>
      </c>
      <c r="H346" s="92">
        <v>3</v>
      </c>
      <c r="I346" s="92"/>
      <c r="J346" s="92"/>
      <c r="K346" s="92"/>
      <c r="L346" s="87" t="s">
        <v>33</v>
      </c>
      <c r="M346" s="87" t="s">
        <v>29</v>
      </c>
      <c r="N346" s="90" t="s">
        <v>7015</v>
      </c>
      <c r="O346" s="90"/>
      <c r="P346" s="90"/>
      <c r="Q346" s="90">
        <v>30</v>
      </c>
      <c r="R346" s="90" t="s">
        <v>17026</v>
      </c>
      <c r="S346" s="93" t="s">
        <v>10744</v>
      </c>
      <c r="T346" s="90" t="s">
        <v>10567</v>
      </c>
      <c r="U346" s="117">
        <v>0.95</v>
      </c>
      <c r="V346" s="117">
        <v>0.95</v>
      </c>
      <c r="W346" s="117">
        <v>0.95</v>
      </c>
      <c r="X346" s="90" t="s">
        <v>10567</v>
      </c>
      <c r="Y346" s="56"/>
      <c r="Z346" s="88">
        <v>0</v>
      </c>
      <c r="AA346" s="113">
        <v>2.2000000000000002</v>
      </c>
      <c r="AB346" s="110"/>
      <c r="AC346" s="118">
        <v>2.2000000000000002</v>
      </c>
      <c r="AD346" s="100">
        <f>IF(Z346=2,AC346*1.08,IF(AC346&lt;=10,(AC346*1.09),IF(AC346&lt;=50,(10*1.09)+((AC346-10)*1.08),IF(AC346&lt;=100,(10*1.09)+((50-10)*1.08)+((AC346-50)*1.07),IF(AC346&lt;=200,(10*1.09)+((50-10)*1.08)+((100-50)*1.07)+((AC346-100)*1.04),(10*1.09)+((50-10)*1.08)+((100-50)*1.07)+((200-100)*1.04)+((AC346-200)*1.02))))))</f>
        <v>2.3980000000000006</v>
      </c>
      <c r="AE346" s="100">
        <f>IF(Z346=1,AD346*1.08,IF(Z346=2,0,IF(AC346&lt;=100,(AD346*1.25),IF(AC346&lt;=200,134.5+((AC346-100)*1.04*1.16),255.14+((AC346-200)*1.02*1.12)))))</f>
        <v>2.9975000000000005</v>
      </c>
      <c r="AF346" s="100">
        <f>IF(Z346=1,0,(AE346*1.08))</f>
        <v>3.2373000000000007</v>
      </c>
      <c r="AG346" s="110">
        <f t="shared" si="48"/>
        <v>2.39</v>
      </c>
      <c r="AH346" s="110">
        <f t="shared" si="49"/>
        <v>2.99</v>
      </c>
      <c r="AI346" s="110">
        <f t="shared" si="50"/>
        <v>3.23</v>
      </c>
      <c r="AJ346" s="123">
        <v>42783</v>
      </c>
      <c r="AK346" s="123">
        <v>42786</v>
      </c>
      <c r="AL346" s="89">
        <v>1</v>
      </c>
      <c r="AM346" s="122" t="s">
        <v>17281</v>
      </c>
      <c r="AN346" s="122"/>
      <c r="AO346" s="122" t="s">
        <v>17763</v>
      </c>
      <c r="AP346" s="122"/>
      <c r="AQ346" s="122"/>
      <c r="AR346" s="88">
        <v>0</v>
      </c>
      <c r="AS346" s="120">
        <v>43098</v>
      </c>
    </row>
    <row r="347" spans="1:45" s="3" customFormat="1" ht="44.25" customHeight="1" x14ac:dyDescent="0.15">
      <c r="A347" s="88">
        <v>8680760350120</v>
      </c>
      <c r="B347" s="88" t="s">
        <v>14319</v>
      </c>
      <c r="C347" s="88" t="s">
        <v>17396</v>
      </c>
      <c r="D347" s="89" t="s">
        <v>17024</v>
      </c>
      <c r="E347" s="20" t="s">
        <v>17015</v>
      </c>
      <c r="F347" s="92">
        <v>6</v>
      </c>
      <c r="G347" s="20">
        <v>1</v>
      </c>
      <c r="H347" s="92">
        <v>3</v>
      </c>
      <c r="I347" s="92"/>
      <c r="J347" s="92"/>
      <c r="K347" s="92"/>
      <c r="L347" s="16" t="s">
        <v>13072</v>
      </c>
      <c r="M347" s="87" t="s">
        <v>4187</v>
      </c>
      <c r="N347" s="20" t="s">
        <v>11840</v>
      </c>
      <c r="O347" s="27">
        <v>0.05</v>
      </c>
      <c r="P347" s="20" t="s">
        <v>8992</v>
      </c>
      <c r="Q347" s="20">
        <v>30</v>
      </c>
      <c r="R347" s="20" t="s">
        <v>17026</v>
      </c>
      <c r="S347" s="93" t="s">
        <v>10744</v>
      </c>
      <c r="T347" s="63" t="s">
        <v>10567</v>
      </c>
      <c r="U347" s="117">
        <v>2.91</v>
      </c>
      <c r="V347" s="117">
        <v>2.91</v>
      </c>
      <c r="W347" s="117">
        <v>2.91</v>
      </c>
      <c r="X347" s="63" t="s">
        <v>10567</v>
      </c>
      <c r="Y347" s="56"/>
      <c r="Z347" s="88">
        <v>0</v>
      </c>
      <c r="AA347" s="110">
        <v>6.98</v>
      </c>
      <c r="AB347" s="110"/>
      <c r="AC347" s="118">
        <v>6.98</v>
      </c>
      <c r="AD347" s="110">
        <v>7.6</v>
      </c>
      <c r="AE347" s="110">
        <v>9.51</v>
      </c>
      <c r="AF347" s="110">
        <v>10.27</v>
      </c>
      <c r="AG347" s="110">
        <f t="shared" si="48"/>
        <v>7.6</v>
      </c>
      <c r="AH347" s="110">
        <f t="shared" si="49"/>
        <v>9.51</v>
      </c>
      <c r="AI347" s="110">
        <f t="shared" si="50"/>
        <v>10.27</v>
      </c>
      <c r="AJ347" s="123">
        <v>42881</v>
      </c>
      <c r="AK347" s="123">
        <v>42885</v>
      </c>
      <c r="AL347" s="92"/>
      <c r="AM347" s="86" t="s">
        <v>17281</v>
      </c>
      <c r="AN347" s="86"/>
      <c r="AO347" s="122" t="s">
        <v>17114</v>
      </c>
      <c r="AP347" s="88">
        <v>0</v>
      </c>
      <c r="AQ347" s="73"/>
      <c r="AR347" s="108"/>
      <c r="AS347" s="120">
        <v>43028</v>
      </c>
    </row>
    <row r="348" spans="1:45" s="3" customFormat="1" ht="44.25" customHeight="1" x14ac:dyDescent="0.15">
      <c r="A348" s="88">
        <v>8699502092150</v>
      </c>
      <c r="B348" s="88" t="s">
        <v>8841</v>
      </c>
      <c r="C348" s="88" t="s">
        <v>14364</v>
      </c>
      <c r="D348" s="89" t="s">
        <v>17024</v>
      </c>
      <c r="E348" s="90" t="s">
        <v>17015</v>
      </c>
      <c r="F348" s="92">
        <v>4</v>
      </c>
      <c r="G348" s="92">
        <v>2</v>
      </c>
      <c r="H348" s="92">
        <v>3</v>
      </c>
      <c r="I348" s="92"/>
      <c r="J348" s="92"/>
      <c r="K348" s="92"/>
      <c r="L348" s="87" t="s">
        <v>11475</v>
      </c>
      <c r="M348" s="87" t="s">
        <v>29</v>
      </c>
      <c r="N348" s="90" t="s">
        <v>7015</v>
      </c>
      <c r="O348" s="90"/>
      <c r="P348" s="90"/>
      <c r="Q348" s="90">
        <v>30</v>
      </c>
      <c r="R348" s="90" t="s">
        <v>17026</v>
      </c>
      <c r="S348" s="93" t="s">
        <v>10744</v>
      </c>
      <c r="T348" s="90" t="s">
        <v>10567</v>
      </c>
      <c r="U348" s="117">
        <v>1.61</v>
      </c>
      <c r="V348" s="117">
        <v>1.61</v>
      </c>
      <c r="W348" s="117">
        <v>1.61</v>
      </c>
      <c r="X348" s="90" t="s">
        <v>10567</v>
      </c>
      <c r="Y348" s="56"/>
      <c r="Z348" s="88">
        <v>0</v>
      </c>
      <c r="AA348" s="113">
        <v>3.76</v>
      </c>
      <c r="AB348" s="110"/>
      <c r="AC348" s="118">
        <v>3.76</v>
      </c>
      <c r="AD348" s="100">
        <f>IF(Z348=2,AC348*1.08,IF(AC348&lt;=10,(AC348*1.09),IF(AC348&lt;=50,(10*1.09)+((AC348-10)*1.08),IF(AC348&lt;=100,(10*1.09)+((50-10)*1.08)+((AC348-50)*1.07),IF(AC348&lt;=200,(10*1.09)+((50-10)*1.08)+((100-50)*1.07)+((AC348-100)*1.04),(10*1.09)+((50-10)*1.08)+((100-50)*1.07)+((200-100)*1.04)+((AC348-200)*1.02))))))</f>
        <v>4.0983999999999998</v>
      </c>
      <c r="AE348" s="100">
        <f>IF(Z348=1,AD348*1.08,IF(Z348=2,0,IF(AC348&lt;=100,(AD348*1.25),IF(AC348&lt;=200,134.5+((AC348-100)*1.04*1.16),255.14+((AC348-200)*1.02*1.12)))))</f>
        <v>5.1229999999999993</v>
      </c>
      <c r="AF348" s="100">
        <f>IF(Z348=1,0,(AE348*1.08))</f>
        <v>5.5328399999999993</v>
      </c>
      <c r="AG348" s="110">
        <f t="shared" si="48"/>
        <v>4.09</v>
      </c>
      <c r="AH348" s="110">
        <f t="shared" si="49"/>
        <v>5.12</v>
      </c>
      <c r="AI348" s="110">
        <f t="shared" si="50"/>
        <v>5.53</v>
      </c>
      <c r="AJ348" s="123">
        <v>42783</v>
      </c>
      <c r="AK348" s="123">
        <v>42786</v>
      </c>
      <c r="AL348" s="89">
        <v>1</v>
      </c>
      <c r="AM348" s="122" t="s">
        <v>17281</v>
      </c>
      <c r="AN348" s="122"/>
      <c r="AO348" s="122" t="s">
        <v>17765</v>
      </c>
      <c r="AP348" s="122"/>
      <c r="AQ348" s="122"/>
      <c r="AR348" s="88">
        <v>0</v>
      </c>
      <c r="AS348" s="120">
        <v>43098</v>
      </c>
    </row>
    <row r="349" spans="1:45" s="3" customFormat="1" ht="44.25" customHeight="1" x14ac:dyDescent="0.15">
      <c r="A349" s="88">
        <v>8699514010845</v>
      </c>
      <c r="B349" s="88" t="s">
        <v>8077</v>
      </c>
      <c r="C349" s="88" t="s">
        <v>14966</v>
      </c>
      <c r="D349" s="89" t="s">
        <v>15122</v>
      </c>
      <c r="E349" s="90" t="s">
        <v>15122</v>
      </c>
      <c r="F349" s="92">
        <v>0</v>
      </c>
      <c r="G349" s="92">
        <v>1</v>
      </c>
      <c r="H349" s="90">
        <v>1</v>
      </c>
      <c r="I349" s="90"/>
      <c r="J349" s="90"/>
      <c r="K349" s="90"/>
      <c r="L349" s="87" t="s">
        <v>13560</v>
      </c>
      <c r="M349" s="87" t="s">
        <v>5559</v>
      </c>
      <c r="N349" s="90" t="s">
        <v>5496</v>
      </c>
      <c r="O349" s="90" t="s">
        <v>8329</v>
      </c>
      <c r="P349" s="90" t="s">
        <v>7493</v>
      </c>
      <c r="Q349" s="90">
        <v>4</v>
      </c>
      <c r="R349" s="90" t="s">
        <v>10834</v>
      </c>
      <c r="S349" s="93" t="s">
        <v>10744</v>
      </c>
      <c r="T349" s="93"/>
      <c r="U349" s="93"/>
      <c r="V349" s="93">
        <v>16.079999999999998</v>
      </c>
      <c r="W349" s="93">
        <v>9.64</v>
      </c>
      <c r="X349" s="93" t="s">
        <v>11416</v>
      </c>
      <c r="Y349" s="93"/>
      <c r="Z349" s="88">
        <v>0</v>
      </c>
      <c r="AA349" s="88"/>
      <c r="AB349" s="88"/>
      <c r="AC349" s="93">
        <v>14.61</v>
      </c>
      <c r="AD349" s="71">
        <f>IF(Z349=2,AC349*1.08,IF(AC349&lt;=10,(AC349*1.09),IF(AC349&lt;=50,(10*1.09)+((AC349-10)*1.08),IF(AC349&lt;=100,(10*1.09)+((50-10)*1.08)+((AC349-50)*1.07),IF(AC349&lt;=200,(10*1.09)+((50-10)*1.08)+((100-50)*1.07)+((AC349-100)*1.04),(10*1.09)+((50-10)*1.08)+((100-50)*1.07)+((200-100)*1.04)+((AC349-200)*1.02))))))</f>
        <v>15.8788</v>
      </c>
      <c r="AE349" s="71">
        <f>IF(Z349=1,AD349*1.08,IF(Z349=2,0,IF(AC349&lt;=100,(AD349*1.25),IF(AC349&lt;=200,134.5+((AC349-100)*1.04*1.16),255.14+((AC349-200)*1.02*1.12)))))</f>
        <v>19.848500000000001</v>
      </c>
      <c r="AF349" s="71">
        <f>IF(Z349=1,0,(AE349*1.08))</f>
        <v>21.436380000000003</v>
      </c>
      <c r="AG349" s="110">
        <f t="shared" si="48"/>
        <v>15.87</v>
      </c>
      <c r="AH349" s="110">
        <f t="shared" si="49"/>
        <v>19.84</v>
      </c>
      <c r="AI349" s="110">
        <f t="shared" si="50"/>
        <v>21.43</v>
      </c>
      <c r="AJ349" s="18">
        <v>42419</v>
      </c>
      <c r="AK349" s="18">
        <v>42422</v>
      </c>
      <c r="AL349" s="109"/>
      <c r="AM349" s="86"/>
      <c r="AN349" s="86"/>
      <c r="AO349" s="87" t="s">
        <v>15192</v>
      </c>
      <c r="AP349" s="87"/>
      <c r="AQ349" s="87"/>
      <c r="AR349" s="87"/>
      <c r="AS349" s="21">
        <v>42447</v>
      </c>
    </row>
    <row r="350" spans="1:45" s="3" customFormat="1" ht="44.25" customHeight="1" x14ac:dyDescent="0.15">
      <c r="A350" s="88">
        <v>8681094520357</v>
      </c>
      <c r="B350" s="88" t="s">
        <v>8012</v>
      </c>
      <c r="C350" s="88" t="s">
        <v>14458</v>
      </c>
      <c r="D350" s="89" t="s">
        <v>15122</v>
      </c>
      <c r="E350" s="90" t="s">
        <v>15122</v>
      </c>
      <c r="F350" s="92">
        <v>0</v>
      </c>
      <c r="G350" s="92">
        <v>1</v>
      </c>
      <c r="H350" s="90">
        <v>1</v>
      </c>
      <c r="I350" s="90"/>
      <c r="J350" s="90"/>
      <c r="K350" s="90"/>
      <c r="L350" s="87" t="s">
        <v>12306</v>
      </c>
      <c r="M350" s="87" t="s">
        <v>8749</v>
      </c>
      <c r="N350" s="90" t="s">
        <v>13480</v>
      </c>
      <c r="O350" s="90" t="s">
        <v>9550</v>
      </c>
      <c r="P350" s="90" t="s">
        <v>7429</v>
      </c>
      <c r="Q350" s="90">
        <v>120</v>
      </c>
      <c r="R350" s="90" t="s">
        <v>10834</v>
      </c>
      <c r="S350" s="93" t="s">
        <v>10744</v>
      </c>
      <c r="T350" s="90" t="s">
        <v>11416</v>
      </c>
      <c r="U350" s="93">
        <v>32.770000000000003</v>
      </c>
      <c r="V350" s="93">
        <v>42.03</v>
      </c>
      <c r="W350" s="93">
        <v>25.21</v>
      </c>
      <c r="X350" s="90" t="s">
        <v>11416</v>
      </c>
      <c r="Y350" s="56"/>
      <c r="Z350" s="88">
        <v>0</v>
      </c>
      <c r="AA350" s="110">
        <v>53.34</v>
      </c>
      <c r="AB350" s="110"/>
      <c r="AC350" s="110">
        <v>53.34</v>
      </c>
      <c r="AD350" s="71">
        <f>IF(Z350=2,AC350*1.08,IF(AC350&lt;=10,(AC350*1.09),IF(AC350&lt;=50,(10*1.09)+((AC350-10)*1.08),IF(AC350&lt;=100,(10*1.09)+((50-10)*1.08)+((AC350-50)*1.07),IF(AC350&lt;=200,(10*1.09)+((50-10)*1.08)+((100-50)*1.07)+((AC350-100)*1.04),(10*1.09)+((50-10)*1.08)+((100-50)*1.07)+((200-100)*1.04)+((AC350-200)*1.02))))))</f>
        <v>57.673800000000007</v>
      </c>
      <c r="AE350" s="71">
        <f>IF(Z350=1,AD350*1.08,IF(Z350=2,0,IF(AC350&lt;=100,(AD350*1.25),IF(AC350&lt;=200,134.5+((AC350-100)*1.04*1.16),255.14+((AC350-200)*1.02*1.12)))))</f>
        <v>72.092250000000007</v>
      </c>
      <c r="AF350" s="71">
        <f>IF(Z350=1,0,(AE350*1.08))</f>
        <v>77.85963000000001</v>
      </c>
      <c r="AG350" s="110">
        <f t="shared" si="48"/>
        <v>57.67</v>
      </c>
      <c r="AH350" s="110">
        <f t="shared" si="49"/>
        <v>72.09</v>
      </c>
      <c r="AI350" s="110">
        <f t="shared" si="50"/>
        <v>77.849999999999994</v>
      </c>
      <c r="AJ350" s="18">
        <v>42545</v>
      </c>
      <c r="AK350" s="18">
        <v>42547</v>
      </c>
      <c r="AL350" s="109"/>
      <c r="AM350" s="86" t="s">
        <v>15304</v>
      </c>
      <c r="AN350" s="86"/>
      <c r="AO350" s="86" t="s">
        <v>15853</v>
      </c>
      <c r="AP350" s="86"/>
      <c r="AQ350" s="86"/>
      <c r="AR350" s="109"/>
      <c r="AS350" s="21">
        <v>42622</v>
      </c>
    </row>
    <row r="351" spans="1:45" s="3" customFormat="1" ht="44.25" customHeight="1" x14ac:dyDescent="0.15">
      <c r="A351" s="88">
        <v>8699809699137</v>
      </c>
      <c r="B351" s="88" t="s">
        <v>7826</v>
      </c>
      <c r="C351" s="88" t="s">
        <v>14538</v>
      </c>
      <c r="D351" s="89" t="s">
        <v>15124</v>
      </c>
      <c r="E351" s="90" t="s">
        <v>15124</v>
      </c>
      <c r="F351" s="92">
        <v>0</v>
      </c>
      <c r="G351" s="92">
        <v>1</v>
      </c>
      <c r="H351" s="90">
        <v>1</v>
      </c>
      <c r="I351" s="90"/>
      <c r="J351" s="90"/>
      <c r="K351" s="90"/>
      <c r="L351" s="87" t="s">
        <v>9790</v>
      </c>
      <c r="M351" s="87" t="s">
        <v>2142</v>
      </c>
      <c r="N351" s="90" t="s">
        <v>5588</v>
      </c>
      <c r="O351" s="90">
        <v>100</v>
      </c>
      <c r="P351" s="90" t="s">
        <v>7423</v>
      </c>
      <c r="Q351" s="90">
        <v>1</v>
      </c>
      <c r="R351" s="90" t="s">
        <v>10834</v>
      </c>
      <c r="S351" s="93" t="s">
        <v>10785</v>
      </c>
      <c r="T351" s="90" t="s">
        <v>2227</v>
      </c>
      <c r="U351" s="93">
        <v>352.5</v>
      </c>
      <c r="V351" s="93">
        <v>352.5</v>
      </c>
      <c r="W351" s="93">
        <v>107.9</v>
      </c>
      <c r="X351" s="90" t="s">
        <v>2227</v>
      </c>
      <c r="Y351" s="56"/>
      <c r="Z351" s="88">
        <v>0</v>
      </c>
      <c r="AA351" s="110">
        <v>228.36</v>
      </c>
      <c r="AB351" s="110"/>
      <c r="AC351" s="110">
        <v>228.36</v>
      </c>
      <c r="AD351" s="71">
        <f>IF(Z351=2,AC351*1.08,IF(AC351&lt;=10,(AC351*1.09),IF(AC351&lt;=50,(10*1.09)+((AC351-10)*1.08),IF(AC351&lt;=100,(10*1.09)+((50-10)*1.08)+((AC351-50)*1.07),IF(AC351&lt;=200,(10*1.09)+((50-10)*1.08)+((100-50)*1.07)+((AC351-100)*1.04),(10*1.09)+((50-10)*1.08)+((100-50)*1.07)+((200-100)*1.04)+((AC351-200)*1.02))))))</f>
        <v>240.52719999999999</v>
      </c>
      <c r="AE351" s="71">
        <f>IF(Z351=1,AD351*1.08,IF(Z351=2,0,IF(AC351&lt;=100,(AD351*1.25),IF(AC351&lt;=200,134.5+((AC351-100)*1.04*1.16),255.14+((AC351-200)*1.02*1.12)))))</f>
        <v>287.53846399999998</v>
      </c>
      <c r="AF351" s="71">
        <f>IF(Z351=1,0,(AE351*1.08))</f>
        <v>310.54154111999998</v>
      </c>
      <c r="AG351" s="110">
        <f t="shared" si="48"/>
        <v>240.52</v>
      </c>
      <c r="AH351" s="110">
        <f t="shared" si="49"/>
        <v>287.52999999999997</v>
      </c>
      <c r="AI351" s="110">
        <f t="shared" si="50"/>
        <v>310.54000000000002</v>
      </c>
      <c r="AJ351" s="18">
        <v>42419</v>
      </c>
      <c r="AK351" s="18">
        <v>42422</v>
      </c>
      <c r="AL351" s="109"/>
      <c r="AM351" s="86" t="s">
        <v>15304</v>
      </c>
      <c r="AN351" s="86"/>
      <c r="AO351" s="86" t="s">
        <v>15018</v>
      </c>
      <c r="AP351" s="86"/>
      <c r="AQ351" s="86"/>
      <c r="AR351" s="109"/>
      <c r="AS351" s="21">
        <v>42601</v>
      </c>
    </row>
    <row r="352" spans="1:45" s="3" customFormat="1" ht="44.25" customHeight="1" x14ac:dyDescent="0.15">
      <c r="A352" s="88">
        <v>8680760370036</v>
      </c>
      <c r="B352" s="88" t="s">
        <v>14319</v>
      </c>
      <c r="C352" s="88" t="s">
        <v>17396</v>
      </c>
      <c r="D352" s="89" t="s">
        <v>17024</v>
      </c>
      <c r="E352" s="20" t="s">
        <v>17015</v>
      </c>
      <c r="F352" s="92">
        <v>6</v>
      </c>
      <c r="G352" s="20">
        <v>2</v>
      </c>
      <c r="H352" s="92">
        <v>3</v>
      </c>
      <c r="I352" s="92"/>
      <c r="J352" s="92"/>
      <c r="K352" s="92"/>
      <c r="L352" s="16" t="s">
        <v>13095</v>
      </c>
      <c r="M352" s="87" t="s">
        <v>4187</v>
      </c>
      <c r="N352" s="20" t="s">
        <v>11840</v>
      </c>
      <c r="O352" s="90">
        <v>5</v>
      </c>
      <c r="P352" s="20" t="s">
        <v>7438</v>
      </c>
      <c r="Q352" s="20">
        <v>30</v>
      </c>
      <c r="R352" s="20" t="s">
        <v>17026</v>
      </c>
      <c r="S352" s="93" t="s">
        <v>10744</v>
      </c>
      <c r="T352" s="63" t="s">
        <v>10567</v>
      </c>
      <c r="U352" s="117">
        <v>3.27</v>
      </c>
      <c r="V352" s="117">
        <v>3.27</v>
      </c>
      <c r="W352" s="117">
        <v>3.27</v>
      </c>
      <c r="X352" s="63" t="s">
        <v>10567</v>
      </c>
      <c r="Y352" s="56"/>
      <c r="Z352" s="88">
        <v>0</v>
      </c>
      <c r="AA352" s="110">
        <v>7.85</v>
      </c>
      <c r="AB352" s="110"/>
      <c r="AC352" s="118">
        <v>7.85</v>
      </c>
      <c r="AD352" s="110">
        <v>8.5500000000000007</v>
      </c>
      <c r="AE352" s="110">
        <v>10.69</v>
      </c>
      <c r="AF352" s="110">
        <v>11.55</v>
      </c>
      <c r="AG352" s="110">
        <f t="shared" si="48"/>
        <v>8.5500000000000007</v>
      </c>
      <c r="AH352" s="110">
        <f t="shared" si="49"/>
        <v>10.69</v>
      </c>
      <c r="AI352" s="110">
        <f t="shared" si="50"/>
        <v>11.55</v>
      </c>
      <c r="AJ352" s="123">
        <v>42881</v>
      </c>
      <c r="AK352" s="123">
        <v>42885</v>
      </c>
      <c r="AL352" s="92"/>
      <c r="AM352" s="86" t="s">
        <v>17281</v>
      </c>
      <c r="AN352" s="86"/>
      <c r="AO352" s="122" t="s">
        <v>17113</v>
      </c>
      <c r="AP352" s="88">
        <v>0</v>
      </c>
      <c r="AQ352" s="73"/>
      <c r="AR352" s="108"/>
      <c r="AS352" s="120">
        <v>43028</v>
      </c>
    </row>
    <row r="353" spans="1:45" s="3" customFormat="1" ht="44.25" customHeight="1" x14ac:dyDescent="0.15">
      <c r="A353" s="88">
        <v>8699821150012</v>
      </c>
      <c r="B353" s="88" t="s">
        <v>9299</v>
      </c>
      <c r="C353" s="88" t="s">
        <v>14914</v>
      </c>
      <c r="D353" s="89" t="s">
        <v>15124</v>
      </c>
      <c r="E353" s="90" t="s">
        <v>15124</v>
      </c>
      <c r="F353" s="92">
        <v>0</v>
      </c>
      <c r="G353" s="92">
        <v>2</v>
      </c>
      <c r="H353" s="90">
        <v>1</v>
      </c>
      <c r="I353" s="90"/>
      <c r="J353" s="90"/>
      <c r="K353" s="90"/>
      <c r="L353" s="87" t="s">
        <v>224</v>
      </c>
      <c r="M353" s="87" t="s">
        <v>225</v>
      </c>
      <c r="N353" s="90" t="s">
        <v>15685</v>
      </c>
      <c r="O353" s="90">
        <v>250</v>
      </c>
      <c r="P353" s="90" t="s">
        <v>7423</v>
      </c>
      <c r="Q353" s="90">
        <v>100</v>
      </c>
      <c r="R353" s="90" t="s">
        <v>17026</v>
      </c>
      <c r="S353" s="93" t="s">
        <v>10785</v>
      </c>
      <c r="T353" s="90" t="s">
        <v>10742</v>
      </c>
      <c r="U353" s="117">
        <v>27.1</v>
      </c>
      <c r="V353" s="117">
        <v>27.1</v>
      </c>
      <c r="W353" s="117">
        <v>27.1</v>
      </c>
      <c r="X353" s="90" t="s">
        <v>10742</v>
      </c>
      <c r="Y353" s="56">
        <v>3</v>
      </c>
      <c r="Z353" s="88">
        <v>0</v>
      </c>
      <c r="AA353" s="110">
        <v>72.959999999999994</v>
      </c>
      <c r="AB353" s="110"/>
      <c r="AC353" s="118">
        <v>72.959999999999994</v>
      </c>
      <c r="AD353" s="100">
        <f>IF(Z353=2,AC353*1.08,IF(AC353&lt;=10,(AC353*1.09),IF(AC353&lt;=50,(10*1.09)+((AC353-10)*1.08),IF(AC353&lt;=100,(10*1.09)+((50-10)*1.08)+((AC353-50)*1.07),IF(AC353&lt;=200,(10*1.09)+((50-10)*1.08)+((100-50)*1.07)+((AC353-100)*1.04),(10*1.09)+((50-10)*1.08)+((100-50)*1.07)+((200-100)*1.04)+((AC353-200)*1.02))))))</f>
        <v>78.667199999999994</v>
      </c>
      <c r="AE353" s="100">
        <f>IF(Z353=1,AD353*1.08,IF(Z353=2,0,IF(AC353&lt;=100,(AD353*1.25),IF(AC353&lt;=200,134.5+((AC353-100)*1.04*1.16),255.14+((AC353-200)*1.02*1.12)))))</f>
        <v>98.333999999999989</v>
      </c>
      <c r="AF353" s="100">
        <f>IF(Z353=1,0,(AE353*1.08))</f>
        <v>106.20071999999999</v>
      </c>
      <c r="AG353" s="110">
        <f t="shared" si="48"/>
        <v>78.66</v>
      </c>
      <c r="AH353" s="110">
        <f t="shared" si="49"/>
        <v>98.33</v>
      </c>
      <c r="AI353" s="110">
        <f t="shared" si="50"/>
        <v>106.2</v>
      </c>
      <c r="AJ353" s="123">
        <v>42783</v>
      </c>
      <c r="AK353" s="123">
        <v>42786</v>
      </c>
      <c r="AL353" s="89"/>
      <c r="AM353" s="122" t="s">
        <v>16103</v>
      </c>
      <c r="AN353" s="122"/>
      <c r="AO353" s="122" t="s">
        <v>16624</v>
      </c>
      <c r="AP353" s="122"/>
      <c r="AQ353" s="122"/>
      <c r="AR353" s="108"/>
      <c r="AS353" s="21">
        <v>42860</v>
      </c>
    </row>
    <row r="354" spans="1:45" s="3" customFormat="1" ht="44.25" customHeight="1" x14ac:dyDescent="0.15">
      <c r="A354" s="88">
        <v>8699502750500</v>
      </c>
      <c r="B354" s="88" t="s">
        <v>7693</v>
      </c>
      <c r="C354" s="88" t="s">
        <v>14362</v>
      </c>
      <c r="D354" s="89" t="s">
        <v>17024</v>
      </c>
      <c r="E354" s="90" t="s">
        <v>17015</v>
      </c>
      <c r="F354" s="92">
        <v>4</v>
      </c>
      <c r="G354" s="92">
        <v>1</v>
      </c>
      <c r="H354" s="92">
        <v>2</v>
      </c>
      <c r="I354" s="92"/>
      <c r="J354" s="92"/>
      <c r="K354" s="92"/>
      <c r="L354" s="87" t="s">
        <v>31</v>
      </c>
      <c r="M354" s="87" t="s">
        <v>29</v>
      </c>
      <c r="N354" s="90" t="s">
        <v>7015</v>
      </c>
      <c r="O354" s="90"/>
      <c r="P354" s="90"/>
      <c r="Q354" s="90">
        <v>5</v>
      </c>
      <c r="R354" s="90" t="s">
        <v>17026</v>
      </c>
      <c r="S354" s="93" t="s">
        <v>10744</v>
      </c>
      <c r="T354" s="90" t="s">
        <v>10567</v>
      </c>
      <c r="U354" s="117">
        <v>1.57</v>
      </c>
      <c r="V354" s="117">
        <v>1.57</v>
      </c>
      <c r="W354" s="117">
        <v>0</v>
      </c>
      <c r="X354" s="90" t="s">
        <v>10567</v>
      </c>
      <c r="Y354" s="56"/>
      <c r="Z354" s="88">
        <v>0</v>
      </c>
      <c r="AA354" s="110">
        <v>3.66</v>
      </c>
      <c r="AB354" s="110"/>
      <c r="AC354" s="118">
        <v>3.66</v>
      </c>
      <c r="AD354" s="100">
        <f>IF(Z354=2,AC354*1.08,IF(AC354&lt;=10,(AC354*1.09),IF(AC354&lt;=50,(10*1.09)+((AC354-10)*1.08),IF(AC354&lt;=100,(10*1.09)+((50-10)*1.08)+((AC354-50)*1.07),IF(AC354&lt;=200,(10*1.09)+((50-10)*1.08)+((100-50)*1.07)+((AC354-100)*1.04),(10*1.09)+((50-10)*1.08)+((100-50)*1.07)+((200-100)*1.04)+((AC354-200)*1.02))))))</f>
        <v>3.9894000000000003</v>
      </c>
      <c r="AE354" s="100">
        <f>IF(Z354=1,AD354*1.08,IF(Z354=2,0,IF(AC354&lt;=100,(AD354*1.25),IF(AC354&lt;=200,134.5+((AC354-100)*1.04*1.16),255.14+((AC354-200)*1.02*1.12)))))</f>
        <v>4.9867500000000007</v>
      </c>
      <c r="AF354" s="100">
        <f>IF(Z354=1,0,(AE354*1.08))</f>
        <v>5.3856900000000012</v>
      </c>
      <c r="AG354" s="110">
        <f t="shared" si="48"/>
        <v>3.98</v>
      </c>
      <c r="AH354" s="110">
        <f t="shared" si="49"/>
        <v>4.9800000000000004</v>
      </c>
      <c r="AI354" s="110">
        <f t="shared" si="50"/>
        <v>5.38</v>
      </c>
      <c r="AJ354" s="123">
        <v>43000</v>
      </c>
      <c r="AK354" s="123">
        <v>43004</v>
      </c>
      <c r="AL354" s="89">
        <v>1</v>
      </c>
      <c r="AM354" s="122" t="s">
        <v>17281</v>
      </c>
      <c r="AN354" s="122"/>
      <c r="AO354" s="122" t="s">
        <v>17764</v>
      </c>
      <c r="AP354" s="122"/>
      <c r="AQ354" s="122"/>
      <c r="AR354" s="88">
        <v>0</v>
      </c>
      <c r="AS354" s="120">
        <v>43098</v>
      </c>
    </row>
    <row r="355" spans="1:45" s="3" customFormat="1" ht="44.25" customHeight="1" x14ac:dyDescent="0.15">
      <c r="A355" s="88">
        <v>8699523570033</v>
      </c>
      <c r="B355" s="88" t="s">
        <v>7667</v>
      </c>
      <c r="C355" s="88" t="s">
        <v>14809</v>
      </c>
      <c r="D355" s="89" t="s">
        <v>15122</v>
      </c>
      <c r="E355" s="90" t="s">
        <v>11418</v>
      </c>
      <c r="F355" s="20">
        <v>4</v>
      </c>
      <c r="G355" s="92">
        <v>1</v>
      </c>
      <c r="H355" s="20">
        <v>2</v>
      </c>
      <c r="I355" s="20"/>
      <c r="J355" s="20"/>
      <c r="K355" s="20"/>
      <c r="L355" s="87" t="s">
        <v>8416</v>
      </c>
      <c r="M355" s="87" t="s">
        <v>4295</v>
      </c>
      <c r="N355" s="90" t="s">
        <v>5416</v>
      </c>
      <c r="O355" s="92">
        <v>12.5</v>
      </c>
      <c r="P355" s="90" t="s">
        <v>7423</v>
      </c>
      <c r="Q355" s="90">
        <v>100</v>
      </c>
      <c r="R355" s="90" t="s">
        <v>10834</v>
      </c>
      <c r="S355" s="93" t="s">
        <v>10744</v>
      </c>
      <c r="T355" s="90" t="s">
        <v>10567</v>
      </c>
      <c r="U355" s="93">
        <v>0.8</v>
      </c>
      <c r="V355" s="93">
        <v>0.8</v>
      </c>
      <c r="W355" s="93">
        <v>0</v>
      </c>
      <c r="X355" s="90" t="s">
        <v>10567</v>
      </c>
      <c r="Y355" s="56"/>
      <c r="Z355" s="88">
        <v>0</v>
      </c>
      <c r="AA355" s="110">
        <v>1.69</v>
      </c>
      <c r="AB355" s="110"/>
      <c r="AC355" s="110">
        <v>1.69</v>
      </c>
      <c r="AD355" s="71">
        <f>IF(Z355=2,AC355*1.08,IF(AC355&lt;=10,(AC355*1.09),IF(AC355&lt;=50,(10*1.09)+((AC355-10)*1.08),IF(AC355&lt;=100,(10*1.09)+((50-10)*1.08)+((AC355-50)*1.07),IF(AC355&lt;=200,(10*1.09)+((50-10)*1.08)+((100-50)*1.07)+((AC355-100)*1.04),(10*1.09)+((50-10)*1.08)+((100-50)*1.07)+((200-100)*1.04)+((AC355-200)*1.02))))))</f>
        <v>1.8421000000000001</v>
      </c>
      <c r="AE355" s="71">
        <f>IF(Z355=1,AD355*1.08,IF(Z355=2,0,IF(AC355&lt;=100,(AD355*1.25),IF(AC355&lt;=200,134.5+((AC355-100)*1.04*1.16),255.14+((AC355-200)*1.02*1.12)))))</f>
        <v>2.3026249999999999</v>
      </c>
      <c r="AF355" s="71">
        <f>IF(Z355=1,0,(AE355*1.08))</f>
        <v>2.4868350000000001</v>
      </c>
      <c r="AG355" s="110">
        <f t="shared" si="48"/>
        <v>1.84</v>
      </c>
      <c r="AH355" s="110">
        <f t="shared" si="49"/>
        <v>2.2999999999999998</v>
      </c>
      <c r="AI355" s="110">
        <f t="shared" si="50"/>
        <v>2.48</v>
      </c>
      <c r="AJ355" s="18">
        <v>42587</v>
      </c>
      <c r="AK355" s="18">
        <v>42591</v>
      </c>
      <c r="AL355" s="109"/>
      <c r="AM355" s="86" t="s">
        <v>15304</v>
      </c>
      <c r="AN355" s="86"/>
      <c r="AO355" s="86" t="s">
        <v>15997</v>
      </c>
      <c r="AP355" s="86"/>
      <c r="AQ355" s="86"/>
      <c r="AR355" s="109"/>
      <c r="AS355" s="21">
        <v>42601</v>
      </c>
    </row>
    <row r="356" spans="1:45" s="3" customFormat="1" ht="48.75" customHeight="1" x14ac:dyDescent="0.15">
      <c r="A356" s="88">
        <v>8699586570148</v>
      </c>
      <c r="B356" s="88" t="s">
        <v>8840</v>
      </c>
      <c r="C356" s="88" t="s">
        <v>14713</v>
      </c>
      <c r="D356" s="89" t="s">
        <v>15124</v>
      </c>
      <c r="E356" s="90" t="s">
        <v>17015</v>
      </c>
      <c r="F356" s="92">
        <v>4</v>
      </c>
      <c r="G356" s="92">
        <v>2</v>
      </c>
      <c r="H356" s="92">
        <v>2</v>
      </c>
      <c r="I356" s="92"/>
      <c r="J356" s="92"/>
      <c r="K356" s="92"/>
      <c r="L356" s="87" t="s">
        <v>3952</v>
      </c>
      <c r="M356" s="87" t="s">
        <v>3953</v>
      </c>
      <c r="N356" s="90" t="s">
        <v>5476</v>
      </c>
      <c r="O356" s="90">
        <v>200</v>
      </c>
      <c r="P356" s="90" t="s">
        <v>7423</v>
      </c>
      <c r="Q356" s="90">
        <v>120</v>
      </c>
      <c r="R356" s="90" t="s">
        <v>17026</v>
      </c>
      <c r="S356" s="93" t="s">
        <v>10744</v>
      </c>
      <c r="T356" s="90" t="s">
        <v>10567</v>
      </c>
      <c r="U356" s="117">
        <v>1.45</v>
      </c>
      <c r="V356" s="117">
        <v>1.45</v>
      </c>
      <c r="W356" s="117">
        <v>0</v>
      </c>
      <c r="X356" s="90" t="s">
        <v>10567</v>
      </c>
      <c r="Y356" s="56"/>
      <c r="Z356" s="88">
        <v>0</v>
      </c>
      <c r="AA356" s="110">
        <v>3.38</v>
      </c>
      <c r="AB356" s="110"/>
      <c r="AC356" s="118">
        <v>3.38</v>
      </c>
      <c r="AD356" s="110">
        <v>3.68</v>
      </c>
      <c r="AE356" s="110">
        <v>4.5999999999999996</v>
      </c>
      <c r="AF356" s="110">
        <v>4.97</v>
      </c>
      <c r="AG356" s="110">
        <f t="shared" si="48"/>
        <v>3.68</v>
      </c>
      <c r="AH356" s="110">
        <f t="shared" si="49"/>
        <v>4.5999999999999996</v>
      </c>
      <c r="AI356" s="110">
        <f t="shared" si="50"/>
        <v>4.97</v>
      </c>
      <c r="AJ356" s="123">
        <v>42783</v>
      </c>
      <c r="AK356" s="123">
        <v>42786</v>
      </c>
      <c r="AL356" s="89"/>
      <c r="AM356" s="86" t="s">
        <v>17281</v>
      </c>
      <c r="AN356" s="86"/>
      <c r="AO356" s="122" t="s">
        <v>16680</v>
      </c>
      <c r="AP356" s="88">
        <v>0</v>
      </c>
      <c r="AQ356" s="73"/>
      <c r="AR356" s="108"/>
      <c r="AS356" s="120">
        <v>43028</v>
      </c>
    </row>
    <row r="357" spans="1:45" s="3" customFormat="1" ht="48.75" customHeight="1" x14ac:dyDescent="0.15">
      <c r="A357" s="88">
        <v>8699809699120</v>
      </c>
      <c r="B357" s="88" t="s">
        <v>7826</v>
      </c>
      <c r="C357" s="88" t="s">
        <v>14538</v>
      </c>
      <c r="D357" s="89" t="s">
        <v>15124</v>
      </c>
      <c r="E357" s="90" t="s">
        <v>15124</v>
      </c>
      <c r="F357" s="92">
        <v>0</v>
      </c>
      <c r="G357" s="92">
        <v>1</v>
      </c>
      <c r="H357" s="90">
        <v>1</v>
      </c>
      <c r="I357" s="90"/>
      <c r="J357" s="90"/>
      <c r="K357" s="90"/>
      <c r="L357" s="87" t="s">
        <v>8424</v>
      </c>
      <c r="M357" s="87" t="s">
        <v>2142</v>
      </c>
      <c r="N357" s="90" t="s">
        <v>5588</v>
      </c>
      <c r="O357" s="90">
        <v>50</v>
      </c>
      <c r="P357" s="90" t="s">
        <v>7423</v>
      </c>
      <c r="Q357" s="90">
        <v>1</v>
      </c>
      <c r="R357" s="90" t="s">
        <v>10834</v>
      </c>
      <c r="S357" s="93" t="s">
        <v>10785</v>
      </c>
      <c r="T357" s="89" t="s">
        <v>2227</v>
      </c>
      <c r="U357" s="93">
        <v>176.29</v>
      </c>
      <c r="V357" s="93">
        <v>176.29</v>
      </c>
      <c r="W357" s="93">
        <v>53.95</v>
      </c>
      <c r="X357" s="89" t="s">
        <v>2227</v>
      </c>
      <c r="Y357" s="56"/>
      <c r="Z357" s="88">
        <v>0</v>
      </c>
      <c r="AA357" s="110">
        <v>114.17</v>
      </c>
      <c r="AB357" s="110"/>
      <c r="AC357" s="110">
        <v>114.17</v>
      </c>
      <c r="AD357" s="71">
        <f>IF(Z357=2,AC357*1.08,IF(AC357&lt;=10,(AC357*1.09),IF(AC357&lt;=50,(10*1.09)+((AC357-10)*1.08),IF(AC357&lt;=100,(10*1.09)+((50-10)*1.08)+((AC357-50)*1.07),IF(AC357&lt;=200,(10*1.09)+((50-10)*1.08)+((100-50)*1.07)+((AC357-100)*1.04),(10*1.09)+((50-10)*1.08)+((100-50)*1.07)+((200-100)*1.04)+((AC357-200)*1.02))))))</f>
        <v>122.3368</v>
      </c>
      <c r="AE357" s="71">
        <f>IF(Z357=1,AD357*1.08,IF(Z357=2,0,IF(AC357&lt;=100,(AD357*1.25),IF(AC357&lt;=200,134.5+((AC357-100)*1.04*1.16),255.14+((AC357-200)*1.02*1.12)))))</f>
        <v>151.59468799999999</v>
      </c>
      <c r="AF357" s="71">
        <f>IF(Z357=1,0,(AE357*1.08))</f>
        <v>163.72226304</v>
      </c>
      <c r="AG357" s="110">
        <f t="shared" si="48"/>
        <v>122.33</v>
      </c>
      <c r="AH357" s="110">
        <f t="shared" si="49"/>
        <v>151.59</v>
      </c>
      <c r="AI357" s="110">
        <f t="shared" si="50"/>
        <v>163.72</v>
      </c>
      <c r="AJ357" s="18">
        <v>42419</v>
      </c>
      <c r="AK357" s="18">
        <v>42422</v>
      </c>
      <c r="AL357" s="109"/>
      <c r="AM357" s="86" t="s">
        <v>15304</v>
      </c>
      <c r="AN357" s="86"/>
      <c r="AO357" s="86" t="s">
        <v>15018</v>
      </c>
      <c r="AP357" s="86"/>
      <c r="AQ357" s="86"/>
      <c r="AR357" s="109"/>
      <c r="AS357" s="21">
        <v>42601</v>
      </c>
    </row>
    <row r="358" spans="1:45" s="3" customFormat="1" ht="48.75" customHeight="1" x14ac:dyDescent="0.15">
      <c r="A358" s="88">
        <v>8699559190014</v>
      </c>
      <c r="B358" s="88" t="s">
        <v>8006</v>
      </c>
      <c r="C358" s="88" t="s">
        <v>14665</v>
      </c>
      <c r="D358" s="89" t="s">
        <v>15122</v>
      </c>
      <c r="E358" s="90" t="s">
        <v>11418</v>
      </c>
      <c r="F358" s="92">
        <v>0</v>
      </c>
      <c r="G358" s="92">
        <v>1</v>
      </c>
      <c r="H358" s="92">
        <v>1</v>
      </c>
      <c r="I358" s="92"/>
      <c r="J358" s="92"/>
      <c r="K358" s="92"/>
      <c r="L358" s="87" t="s">
        <v>3219</v>
      </c>
      <c r="M358" s="87" t="s">
        <v>3220</v>
      </c>
      <c r="N358" s="90" t="s">
        <v>5529</v>
      </c>
      <c r="O358" s="90">
        <v>10</v>
      </c>
      <c r="P358" s="90" t="s">
        <v>7423</v>
      </c>
      <c r="Q358" s="90">
        <v>30</v>
      </c>
      <c r="R358" s="90" t="s">
        <v>10834</v>
      </c>
      <c r="S358" s="93" t="s">
        <v>10785</v>
      </c>
      <c r="T358" s="93"/>
      <c r="U358" s="93"/>
      <c r="V358" s="93">
        <v>13</v>
      </c>
      <c r="W358" s="93">
        <v>10.4</v>
      </c>
      <c r="X358" s="93" t="s">
        <v>10429</v>
      </c>
      <c r="Y358" s="93"/>
      <c r="Z358" s="88">
        <v>0</v>
      </c>
      <c r="AA358" s="88"/>
      <c r="AB358" s="88"/>
      <c r="AC358" s="93">
        <v>13.88</v>
      </c>
      <c r="AD358" s="71">
        <f>IF(Z358=2,AC358*1.08,IF(AC358&lt;=10,(AC358*1.09),IF(AC358&lt;=50,(10*1.09)+((AC358-10)*1.08),IF(AC358&lt;=100,(10*1.09)+((50-10)*1.08)+((AC358-50)*1.07),IF(AC358&lt;=200,(10*1.09)+((50-10)*1.08)+((100-50)*1.07)+((AC358-100)*1.04),(10*1.09)+((50-10)*1.08)+((100-50)*1.07)+((200-100)*1.04)+((AC358-200)*1.02))))))</f>
        <v>15.090400000000002</v>
      </c>
      <c r="AE358" s="71">
        <f>IF(Z358=1,AD358*1.08,IF(Z358=2,0,IF(AC358&lt;=100,(AD358*1.25),IF(AC358&lt;=200,134.5+((AC358-100)*1.04*1.16),255.14+((AC358-200)*1.02*1.12)))))</f>
        <v>18.863000000000003</v>
      </c>
      <c r="AF358" s="71">
        <f>IF(Z358=1,0,(AE358*1.08))</f>
        <v>20.372040000000005</v>
      </c>
      <c r="AG358" s="110">
        <f t="shared" si="48"/>
        <v>15.09</v>
      </c>
      <c r="AH358" s="110">
        <f t="shared" si="49"/>
        <v>18.86</v>
      </c>
      <c r="AI358" s="110">
        <f t="shared" si="50"/>
        <v>20.37</v>
      </c>
      <c r="AJ358" s="18">
        <v>42419</v>
      </c>
      <c r="AK358" s="18">
        <v>42422</v>
      </c>
      <c r="AL358" s="109"/>
      <c r="AM358" s="86"/>
      <c r="AN358" s="86"/>
      <c r="AO358" s="87" t="s">
        <v>15189</v>
      </c>
      <c r="AP358" s="87"/>
      <c r="AQ358" s="87"/>
      <c r="AR358" s="87"/>
      <c r="AS358" s="21">
        <v>42447</v>
      </c>
    </row>
    <row r="359" spans="1:45" s="4" customFormat="1" ht="48.75" customHeight="1" x14ac:dyDescent="0.2">
      <c r="A359" s="88">
        <v>8699559090055</v>
      </c>
      <c r="B359" s="88" t="s">
        <v>8059</v>
      </c>
      <c r="C359" s="88" t="s">
        <v>14564</v>
      </c>
      <c r="D359" s="89" t="s">
        <v>15122</v>
      </c>
      <c r="E359" s="90" t="s">
        <v>15122</v>
      </c>
      <c r="F359" s="92">
        <v>0</v>
      </c>
      <c r="G359" s="92">
        <v>1</v>
      </c>
      <c r="H359" s="90">
        <v>1</v>
      </c>
      <c r="I359" s="90"/>
      <c r="J359" s="90"/>
      <c r="K359" s="90"/>
      <c r="L359" s="87" t="s">
        <v>2158</v>
      </c>
      <c r="M359" s="97" t="s">
        <v>2150</v>
      </c>
      <c r="N359" s="90" t="s">
        <v>5529</v>
      </c>
      <c r="O359" s="90">
        <v>5</v>
      </c>
      <c r="P359" s="90" t="s">
        <v>7423</v>
      </c>
      <c r="Q359" s="90">
        <v>28</v>
      </c>
      <c r="R359" s="90" t="s">
        <v>10834</v>
      </c>
      <c r="S359" s="93" t="s">
        <v>10744</v>
      </c>
      <c r="T359" s="93"/>
      <c r="U359" s="93"/>
      <c r="V359" s="93">
        <v>41.77</v>
      </c>
      <c r="W359" s="93">
        <v>16.97</v>
      </c>
      <c r="X359" s="90" t="s">
        <v>6300</v>
      </c>
      <c r="Y359" s="90"/>
      <c r="Z359" s="88">
        <v>0</v>
      </c>
      <c r="AA359" s="88"/>
      <c r="AB359" s="88"/>
      <c r="AC359" s="93">
        <v>22.03</v>
      </c>
      <c r="AD359" s="71">
        <f>IF(Z359=2,AC359*1.08,IF(AC359&lt;=10,(AC359*1.09),IF(AC359&lt;=50,(10*1.09)+((AC359-10)*1.08),IF(AC359&lt;=100,(10*1.09)+((50-10)*1.08)+((AC359-50)*1.07),IF(AC359&lt;=200,(10*1.09)+((50-10)*1.08)+((100-50)*1.07)+((AC359-100)*1.04),(10*1.09)+((50-10)*1.08)+((100-50)*1.07)+((200-100)*1.04)+((AC359-200)*1.02))))))</f>
        <v>23.892400000000002</v>
      </c>
      <c r="AE359" s="71">
        <f>IF(Z359=1,AD359*1.08,IF(Z359=2,0,IF(AC359&lt;=100,(AD359*1.25),IF(AC359&lt;=200,134.5+((AC359-100)*1.04*1.16),255.14+((AC359-200)*1.02*1.12)))))</f>
        <v>29.865500000000004</v>
      </c>
      <c r="AF359" s="71">
        <f>IF(Z359=1,0,(AE359*1.08))</f>
        <v>32.254740000000005</v>
      </c>
      <c r="AG359" s="110">
        <f t="shared" si="48"/>
        <v>23.89</v>
      </c>
      <c r="AH359" s="110">
        <f t="shared" si="49"/>
        <v>29.86</v>
      </c>
      <c r="AI359" s="110">
        <f t="shared" si="50"/>
        <v>32.25</v>
      </c>
      <c r="AJ359" s="18">
        <v>42419</v>
      </c>
      <c r="AK359" s="18">
        <v>42422</v>
      </c>
      <c r="AL359" s="109"/>
      <c r="AM359" s="86"/>
      <c r="AN359" s="86"/>
      <c r="AO359" s="87" t="s">
        <v>15176</v>
      </c>
      <c r="AP359" s="87"/>
      <c r="AQ359" s="87"/>
      <c r="AR359" s="87"/>
      <c r="AS359" s="21">
        <v>42447</v>
      </c>
    </row>
    <row r="360" spans="1:45" s="3" customFormat="1" ht="48.75" customHeight="1" x14ac:dyDescent="0.15">
      <c r="A360" s="88">
        <v>8699504040036</v>
      </c>
      <c r="B360" s="88" t="s">
        <v>7757</v>
      </c>
      <c r="C360" s="88" t="s">
        <v>14815</v>
      </c>
      <c r="D360" s="89" t="s">
        <v>15124</v>
      </c>
      <c r="E360" s="90" t="s">
        <v>17015</v>
      </c>
      <c r="F360" s="92">
        <v>4</v>
      </c>
      <c r="G360" s="92">
        <v>1</v>
      </c>
      <c r="H360" s="92">
        <v>2</v>
      </c>
      <c r="I360" s="92"/>
      <c r="J360" s="92"/>
      <c r="K360" s="92"/>
      <c r="L360" s="87" t="s">
        <v>4344</v>
      </c>
      <c r="M360" s="87" t="s">
        <v>4342</v>
      </c>
      <c r="N360" s="90" t="s">
        <v>6348</v>
      </c>
      <c r="O360" s="90">
        <v>25</v>
      </c>
      <c r="P360" s="90" t="s">
        <v>7423</v>
      </c>
      <c r="Q360" s="90">
        <v>30</v>
      </c>
      <c r="R360" s="90" t="s">
        <v>17026</v>
      </c>
      <c r="S360" s="93" t="s">
        <v>10744</v>
      </c>
      <c r="T360" s="90" t="s">
        <v>10567</v>
      </c>
      <c r="U360" s="117">
        <v>2.15</v>
      </c>
      <c r="V360" s="117">
        <v>2.15</v>
      </c>
      <c r="W360" s="117">
        <v>0</v>
      </c>
      <c r="X360" s="90" t="s">
        <v>10567</v>
      </c>
      <c r="Y360" s="56"/>
      <c r="Z360" s="88">
        <v>0</v>
      </c>
      <c r="AA360" s="110">
        <v>5.01</v>
      </c>
      <c r="AB360" s="110"/>
      <c r="AC360" s="118">
        <v>5.01</v>
      </c>
      <c r="AD360" s="110">
        <v>5.46</v>
      </c>
      <c r="AE360" s="110">
        <v>6.82</v>
      </c>
      <c r="AF360" s="110">
        <v>7.37</v>
      </c>
      <c r="AG360" s="110">
        <f t="shared" si="48"/>
        <v>5.46</v>
      </c>
      <c r="AH360" s="110">
        <f t="shared" si="49"/>
        <v>6.82</v>
      </c>
      <c r="AI360" s="110">
        <f t="shared" si="50"/>
        <v>7.37</v>
      </c>
      <c r="AJ360" s="123">
        <v>42783</v>
      </c>
      <c r="AK360" s="123">
        <v>42786</v>
      </c>
      <c r="AL360" s="89"/>
      <c r="AM360" s="86" t="s">
        <v>17281</v>
      </c>
      <c r="AN360" s="86"/>
      <c r="AO360" s="122" t="s">
        <v>16683</v>
      </c>
      <c r="AP360" s="88">
        <v>0</v>
      </c>
      <c r="AQ360" s="134"/>
      <c r="AR360" s="108"/>
      <c r="AS360" s="120">
        <v>43028</v>
      </c>
    </row>
    <row r="361" spans="1:45" s="6" customFormat="1" ht="48.75" customHeight="1" x14ac:dyDescent="0.15">
      <c r="A361" s="88">
        <v>8699638770281</v>
      </c>
      <c r="B361" s="88" t="s">
        <v>7690</v>
      </c>
      <c r="C361" s="88" t="s">
        <v>14891</v>
      </c>
      <c r="D361" s="89" t="s">
        <v>15122</v>
      </c>
      <c r="E361" s="90" t="s">
        <v>11418</v>
      </c>
      <c r="F361" s="92">
        <v>0</v>
      </c>
      <c r="G361" s="92">
        <v>1</v>
      </c>
      <c r="H361" s="92">
        <v>1</v>
      </c>
      <c r="I361" s="92"/>
      <c r="J361" s="92"/>
      <c r="K361" s="92"/>
      <c r="L361" s="87" t="s">
        <v>3266</v>
      </c>
      <c r="M361" s="87" t="s">
        <v>3260</v>
      </c>
      <c r="N361" s="90" t="s">
        <v>5583</v>
      </c>
      <c r="O361" s="90">
        <v>300</v>
      </c>
      <c r="P361" s="90" t="s">
        <v>7423</v>
      </c>
      <c r="Q361" s="90">
        <v>1</v>
      </c>
      <c r="R361" s="90" t="s">
        <v>10834</v>
      </c>
      <c r="S361" s="93" t="s">
        <v>10785</v>
      </c>
      <c r="T361" s="93"/>
      <c r="U361" s="93"/>
      <c r="V361" s="93">
        <v>19.45</v>
      </c>
      <c r="W361" s="93">
        <v>15.56</v>
      </c>
      <c r="X361" s="93" t="s">
        <v>11416</v>
      </c>
      <c r="Y361" s="93"/>
      <c r="Z361" s="88">
        <v>0</v>
      </c>
      <c r="AA361" s="88"/>
      <c r="AB361" s="88"/>
      <c r="AC361" s="93">
        <v>32.9</v>
      </c>
      <c r="AD361" s="71">
        <f t="shared" ref="AD361:AD367" si="54">IF(Z361=2,AC361*1.08,IF(AC361&lt;=10,(AC361*1.09),IF(AC361&lt;=50,(10*1.09)+((AC361-10)*1.08),IF(AC361&lt;=100,(10*1.09)+((50-10)*1.08)+((AC361-50)*1.07),IF(AC361&lt;=200,(10*1.09)+((50-10)*1.08)+((100-50)*1.07)+((AC361-100)*1.04),(10*1.09)+((50-10)*1.08)+((100-50)*1.07)+((200-100)*1.04)+((AC361-200)*1.02))))))</f>
        <v>35.631999999999998</v>
      </c>
      <c r="AE361" s="71">
        <f t="shared" ref="AE361:AE367" si="55">IF(Z361=1,AD361*1.08,IF(Z361=2,0,IF(AC361&lt;=100,(AD361*1.25),IF(AC361&lt;=200,134.5+((AC361-100)*1.04*1.16),255.14+((AC361-200)*1.02*1.12)))))</f>
        <v>44.54</v>
      </c>
      <c r="AF361" s="71">
        <f t="shared" ref="AF361:AF367" si="56">IF(Z361=1,0,(AE361*1.08))</f>
        <v>48.103200000000001</v>
      </c>
      <c r="AG361" s="110">
        <f t="shared" si="48"/>
        <v>35.630000000000003</v>
      </c>
      <c r="AH361" s="110">
        <f t="shared" si="49"/>
        <v>44.54</v>
      </c>
      <c r="AI361" s="110">
        <f t="shared" si="50"/>
        <v>48.1</v>
      </c>
      <c r="AJ361" s="18">
        <v>42419</v>
      </c>
      <c r="AK361" s="18">
        <v>42422</v>
      </c>
      <c r="AL361" s="109"/>
      <c r="AM361" s="86"/>
      <c r="AN361" s="86"/>
      <c r="AO361" s="87" t="s">
        <v>15195</v>
      </c>
      <c r="AP361" s="87"/>
      <c r="AQ361" s="87"/>
      <c r="AR361" s="87"/>
      <c r="AS361" s="21">
        <v>42447</v>
      </c>
    </row>
    <row r="362" spans="1:45" s="3" customFormat="1" ht="48.75" customHeight="1" x14ac:dyDescent="0.15">
      <c r="A362" s="88">
        <v>8699593151187</v>
      </c>
      <c r="B362" s="88" t="s">
        <v>8016</v>
      </c>
      <c r="C362" s="88" t="s">
        <v>14744</v>
      </c>
      <c r="D362" s="89" t="s">
        <v>15124</v>
      </c>
      <c r="E362" s="90" t="s">
        <v>17015</v>
      </c>
      <c r="F362" s="92">
        <v>0</v>
      </c>
      <c r="G362" s="90">
        <v>2</v>
      </c>
      <c r="H362" s="92">
        <v>1</v>
      </c>
      <c r="I362" s="92"/>
      <c r="J362" s="92"/>
      <c r="K362" s="92"/>
      <c r="L362" s="87" t="s">
        <v>3682</v>
      </c>
      <c r="M362" s="87" t="s">
        <v>13781</v>
      </c>
      <c r="N362" s="90" t="s">
        <v>9054</v>
      </c>
      <c r="O362" s="90">
        <v>5</v>
      </c>
      <c r="P362" s="90" t="s">
        <v>7423</v>
      </c>
      <c r="Q362" s="90">
        <v>50</v>
      </c>
      <c r="R362" s="90" t="s">
        <v>17026</v>
      </c>
      <c r="S362" s="93" t="s">
        <v>10744</v>
      </c>
      <c r="T362" s="90" t="s">
        <v>16360</v>
      </c>
      <c r="U362" s="117">
        <v>16.079999999999998</v>
      </c>
      <c r="V362" s="117">
        <v>16.079999999999998</v>
      </c>
      <c r="W362" s="117">
        <v>12.86</v>
      </c>
      <c r="X362" s="90" t="s">
        <v>16360</v>
      </c>
      <c r="Y362" s="56"/>
      <c r="Z362" s="88">
        <v>0</v>
      </c>
      <c r="AA362" s="113">
        <v>12.17</v>
      </c>
      <c r="AB362" s="110"/>
      <c r="AC362" s="118">
        <v>12.17</v>
      </c>
      <c r="AD362" s="100">
        <f t="shared" si="54"/>
        <v>13.243600000000001</v>
      </c>
      <c r="AE362" s="100">
        <f t="shared" si="55"/>
        <v>16.554500000000001</v>
      </c>
      <c r="AF362" s="100">
        <f t="shared" si="56"/>
        <v>17.878860000000003</v>
      </c>
      <c r="AG362" s="110">
        <f t="shared" si="48"/>
        <v>13.24</v>
      </c>
      <c r="AH362" s="110">
        <f t="shared" si="49"/>
        <v>16.55</v>
      </c>
      <c r="AI362" s="110">
        <f t="shared" si="50"/>
        <v>17.87</v>
      </c>
      <c r="AJ362" s="123">
        <v>42783</v>
      </c>
      <c r="AK362" s="123">
        <v>42786</v>
      </c>
      <c r="AL362" s="89"/>
      <c r="AM362" s="122" t="s">
        <v>15973</v>
      </c>
      <c r="AN362" s="122"/>
      <c r="AO362" s="122" t="s">
        <v>16642</v>
      </c>
      <c r="AP362" s="122"/>
      <c r="AQ362" s="122"/>
      <c r="AR362" s="108"/>
      <c r="AS362" s="21">
        <v>42930</v>
      </c>
    </row>
    <row r="363" spans="1:45" s="3" customFormat="1" ht="48.75" customHeight="1" x14ac:dyDescent="0.15">
      <c r="A363" s="88">
        <v>8681094090164</v>
      </c>
      <c r="B363" s="88" t="s">
        <v>8599</v>
      </c>
      <c r="C363" s="88" t="s">
        <v>14609</v>
      </c>
      <c r="D363" s="89" t="s">
        <v>15122</v>
      </c>
      <c r="E363" s="90" t="s">
        <v>15122</v>
      </c>
      <c r="F363" s="92">
        <v>0</v>
      </c>
      <c r="G363" s="92">
        <v>1</v>
      </c>
      <c r="H363" s="90">
        <v>1</v>
      </c>
      <c r="I363" s="90"/>
      <c r="J363" s="90"/>
      <c r="K363" s="90"/>
      <c r="L363" s="87" t="s">
        <v>7233</v>
      </c>
      <c r="M363" s="87" t="s">
        <v>8502</v>
      </c>
      <c r="N363" s="90" t="s">
        <v>13480</v>
      </c>
      <c r="O363" s="90" t="s">
        <v>7482</v>
      </c>
      <c r="P363" s="90" t="s">
        <v>7423</v>
      </c>
      <c r="Q363" s="90">
        <v>30</v>
      </c>
      <c r="R363" s="90" t="s">
        <v>10834</v>
      </c>
      <c r="S363" s="93" t="s">
        <v>10744</v>
      </c>
      <c r="T363" s="90" t="s">
        <v>10742</v>
      </c>
      <c r="U363" s="93">
        <v>16.670000000000002</v>
      </c>
      <c r="V363" s="93">
        <v>16.670000000000002</v>
      </c>
      <c r="W363" s="93">
        <v>10</v>
      </c>
      <c r="X363" s="90" t="s">
        <v>10742</v>
      </c>
      <c r="Y363" s="56"/>
      <c r="Z363" s="88">
        <v>0</v>
      </c>
      <c r="AA363" s="110">
        <v>14.71</v>
      </c>
      <c r="AB363" s="110"/>
      <c r="AC363" s="110">
        <v>14.71</v>
      </c>
      <c r="AD363" s="71">
        <f t="shared" si="54"/>
        <v>15.986800000000002</v>
      </c>
      <c r="AE363" s="71">
        <f t="shared" si="55"/>
        <v>19.983500000000003</v>
      </c>
      <c r="AF363" s="71">
        <f t="shared" si="56"/>
        <v>21.582180000000005</v>
      </c>
      <c r="AG363" s="110">
        <f t="shared" si="48"/>
        <v>15.98</v>
      </c>
      <c r="AH363" s="110">
        <f t="shared" si="49"/>
        <v>19.98</v>
      </c>
      <c r="AI363" s="110">
        <f t="shared" si="50"/>
        <v>21.58</v>
      </c>
      <c r="AJ363" s="18">
        <v>42419</v>
      </c>
      <c r="AK363" s="18">
        <v>42422</v>
      </c>
      <c r="AL363" s="109"/>
      <c r="AM363" s="86" t="s">
        <v>15304</v>
      </c>
      <c r="AN363" s="86"/>
      <c r="AO363" s="86" t="s">
        <v>15076</v>
      </c>
      <c r="AP363" s="86"/>
      <c r="AQ363" s="86"/>
      <c r="AR363" s="109"/>
      <c r="AS363" s="21">
        <v>42622</v>
      </c>
    </row>
    <row r="364" spans="1:45" s="3" customFormat="1" ht="48.75" customHeight="1" x14ac:dyDescent="0.15">
      <c r="A364" s="88">
        <v>8699638093854</v>
      </c>
      <c r="B364" s="88" t="s">
        <v>8053</v>
      </c>
      <c r="C364" s="88" t="s">
        <v>14887</v>
      </c>
      <c r="D364" s="89" t="s">
        <v>15122</v>
      </c>
      <c r="E364" s="90" t="s">
        <v>15122</v>
      </c>
      <c r="F364" s="92">
        <v>0</v>
      </c>
      <c r="G364" s="92">
        <v>1</v>
      </c>
      <c r="H364" s="90">
        <v>1</v>
      </c>
      <c r="I364" s="90"/>
      <c r="J364" s="90"/>
      <c r="K364" s="90"/>
      <c r="L364" s="87" t="s">
        <v>11175</v>
      </c>
      <c r="M364" s="87" t="s">
        <v>7326</v>
      </c>
      <c r="N364" s="90" t="s">
        <v>5583</v>
      </c>
      <c r="O364" s="90">
        <v>150</v>
      </c>
      <c r="P364" s="90" t="s">
        <v>7423</v>
      </c>
      <c r="Q364" s="90">
        <v>60</v>
      </c>
      <c r="R364" s="90" t="s">
        <v>10834</v>
      </c>
      <c r="S364" s="93" t="s">
        <v>10785</v>
      </c>
      <c r="T364" s="93"/>
      <c r="U364" s="93"/>
      <c r="V364" s="93">
        <v>41.92</v>
      </c>
      <c r="W364" s="93">
        <v>25.15</v>
      </c>
      <c r="X364" s="90" t="s">
        <v>11416</v>
      </c>
      <c r="Y364" s="40"/>
      <c r="Z364" s="88">
        <v>0</v>
      </c>
      <c r="AA364" s="110">
        <v>53.21</v>
      </c>
      <c r="AB364" s="110"/>
      <c r="AC364" s="110">
        <v>53.21</v>
      </c>
      <c r="AD364" s="71">
        <f t="shared" si="54"/>
        <v>57.534700000000001</v>
      </c>
      <c r="AE364" s="71">
        <f t="shared" si="55"/>
        <v>71.918374999999997</v>
      </c>
      <c r="AF364" s="71">
        <f t="shared" si="56"/>
        <v>77.671845000000005</v>
      </c>
      <c r="AG364" s="110">
        <f t="shared" si="48"/>
        <v>57.53</v>
      </c>
      <c r="AH364" s="110">
        <f t="shared" si="49"/>
        <v>71.91</v>
      </c>
      <c r="AI364" s="110">
        <f t="shared" si="50"/>
        <v>77.67</v>
      </c>
      <c r="AJ364" s="18">
        <v>42419</v>
      </c>
      <c r="AK364" s="18">
        <v>42422</v>
      </c>
      <c r="AL364" s="22"/>
      <c r="AM364" s="86" t="s">
        <v>15304</v>
      </c>
      <c r="AN364" s="86"/>
      <c r="AO364" s="86" t="s">
        <v>15116</v>
      </c>
      <c r="AP364" s="86"/>
      <c r="AQ364" s="86"/>
      <c r="AR364" s="86"/>
      <c r="AS364" s="21">
        <v>42496</v>
      </c>
    </row>
    <row r="365" spans="1:45" s="2" customFormat="1" ht="48.75" customHeight="1" x14ac:dyDescent="0.2">
      <c r="A365" s="88">
        <v>8699638953721</v>
      </c>
      <c r="B365" s="88" t="s">
        <v>7952</v>
      </c>
      <c r="C365" s="88" t="s">
        <v>14751</v>
      </c>
      <c r="D365" s="89" t="s">
        <v>15124</v>
      </c>
      <c r="E365" s="90" t="s">
        <v>15124</v>
      </c>
      <c r="F365" s="92">
        <v>0</v>
      </c>
      <c r="G365" s="90">
        <v>2</v>
      </c>
      <c r="H365" s="90">
        <v>1</v>
      </c>
      <c r="I365" s="90"/>
      <c r="J365" s="90"/>
      <c r="K365" s="90"/>
      <c r="L365" s="87" t="s">
        <v>13630</v>
      </c>
      <c r="M365" s="87" t="s">
        <v>3634</v>
      </c>
      <c r="N365" s="90" t="s">
        <v>5583</v>
      </c>
      <c r="O365" s="90">
        <v>48000000</v>
      </c>
      <c r="P365" s="90" t="s">
        <v>7427</v>
      </c>
      <c r="Q365" s="90">
        <v>1</v>
      </c>
      <c r="R365" s="90" t="s">
        <v>10834</v>
      </c>
      <c r="S365" s="93" t="s">
        <v>11421</v>
      </c>
      <c r="T365" s="93"/>
      <c r="U365" s="93"/>
      <c r="V365" s="93">
        <v>67.8</v>
      </c>
      <c r="W365" s="93">
        <v>67.8</v>
      </c>
      <c r="X365" s="90" t="s">
        <v>11440</v>
      </c>
      <c r="Y365" s="90"/>
      <c r="Z365" s="88">
        <v>0</v>
      </c>
      <c r="AA365" s="88"/>
      <c r="AB365" s="88"/>
      <c r="AC365" s="93">
        <v>143.47999999999999</v>
      </c>
      <c r="AD365" s="71">
        <f t="shared" si="54"/>
        <v>152.8192</v>
      </c>
      <c r="AE365" s="71">
        <f t="shared" si="55"/>
        <v>186.954272</v>
      </c>
      <c r="AF365" s="71">
        <f t="shared" si="56"/>
        <v>201.91061376000002</v>
      </c>
      <c r="AG365" s="110">
        <f t="shared" si="48"/>
        <v>152.81</v>
      </c>
      <c r="AH365" s="110">
        <f t="shared" si="49"/>
        <v>186.95</v>
      </c>
      <c r="AI365" s="110">
        <f t="shared" si="50"/>
        <v>201.91</v>
      </c>
      <c r="AJ365" s="18">
        <v>42419</v>
      </c>
      <c r="AK365" s="18">
        <v>42422</v>
      </c>
      <c r="AL365" s="109"/>
      <c r="AM365" s="86"/>
      <c r="AN365" s="86"/>
      <c r="AO365" s="87" t="s">
        <v>15215</v>
      </c>
      <c r="AP365" s="87"/>
      <c r="AQ365" s="87"/>
      <c r="AR365" s="87"/>
      <c r="AS365" s="21">
        <v>42447</v>
      </c>
    </row>
    <row r="366" spans="1:45" s="6" customFormat="1" ht="48.75" customHeight="1" x14ac:dyDescent="0.15">
      <c r="A366" s="88">
        <v>8699809655065</v>
      </c>
      <c r="B366" s="88" t="s">
        <v>8018</v>
      </c>
      <c r="C366" s="88" t="s">
        <v>14955</v>
      </c>
      <c r="D366" s="89" t="s">
        <v>15124</v>
      </c>
      <c r="E366" s="90" t="s">
        <v>11418</v>
      </c>
      <c r="F366" s="92">
        <v>0</v>
      </c>
      <c r="G366" s="92">
        <v>2</v>
      </c>
      <c r="H366" s="92">
        <v>1</v>
      </c>
      <c r="I366" s="92"/>
      <c r="J366" s="92"/>
      <c r="K366" s="92"/>
      <c r="L366" s="87" t="s">
        <v>5655</v>
      </c>
      <c r="M366" s="87" t="s">
        <v>5654</v>
      </c>
      <c r="N366" s="90" t="s">
        <v>5588</v>
      </c>
      <c r="O366" s="90">
        <v>100</v>
      </c>
      <c r="P366" s="90" t="s">
        <v>7423</v>
      </c>
      <c r="Q366" s="90">
        <v>60</v>
      </c>
      <c r="R366" s="90" t="s">
        <v>10834</v>
      </c>
      <c r="S366" s="93" t="s">
        <v>10785</v>
      </c>
      <c r="T366" s="93"/>
      <c r="U366" s="93"/>
      <c r="V366" s="93">
        <v>12.77</v>
      </c>
      <c r="W366" s="93">
        <v>10.220000000000001</v>
      </c>
      <c r="X366" s="90" t="s">
        <v>6300</v>
      </c>
      <c r="Y366" s="90"/>
      <c r="Z366" s="88">
        <v>0</v>
      </c>
      <c r="AA366" s="88"/>
      <c r="AB366" s="88"/>
      <c r="AC366" s="110">
        <v>21.61</v>
      </c>
      <c r="AD366" s="71">
        <f t="shared" si="54"/>
        <v>23.438800000000001</v>
      </c>
      <c r="AE366" s="71">
        <f t="shared" si="55"/>
        <v>29.298500000000001</v>
      </c>
      <c r="AF366" s="71">
        <f t="shared" si="56"/>
        <v>31.642380000000003</v>
      </c>
      <c r="AG366" s="110">
        <f t="shared" si="48"/>
        <v>23.43</v>
      </c>
      <c r="AH366" s="110">
        <f t="shared" si="49"/>
        <v>29.29</v>
      </c>
      <c r="AI366" s="110">
        <f t="shared" si="50"/>
        <v>31.64</v>
      </c>
      <c r="AJ366" s="18">
        <v>42419</v>
      </c>
      <c r="AK366" s="18">
        <v>42422</v>
      </c>
      <c r="AL366" s="109"/>
      <c r="AM366" s="86"/>
      <c r="AN366" s="86"/>
      <c r="AO366" s="87" t="s">
        <v>15370</v>
      </c>
      <c r="AP366" s="87"/>
      <c r="AQ366" s="87"/>
      <c r="AR366" s="87"/>
      <c r="AS366" s="21">
        <v>42468</v>
      </c>
    </row>
    <row r="367" spans="1:45" s="3" customFormat="1" ht="48.75" customHeight="1" x14ac:dyDescent="0.15">
      <c r="A367" s="88">
        <v>8699809575103</v>
      </c>
      <c r="B367" s="88" t="s">
        <v>7649</v>
      </c>
      <c r="C367" s="88" t="s">
        <v>14549</v>
      </c>
      <c r="D367" s="89" t="s">
        <v>15122</v>
      </c>
      <c r="E367" s="90" t="s">
        <v>11418</v>
      </c>
      <c r="F367" s="92">
        <v>6</v>
      </c>
      <c r="G367" s="92">
        <v>1</v>
      </c>
      <c r="H367" s="92">
        <v>3</v>
      </c>
      <c r="I367" s="92"/>
      <c r="J367" s="92"/>
      <c r="K367" s="92"/>
      <c r="L367" s="87" t="s">
        <v>13677</v>
      </c>
      <c r="M367" s="87" t="s">
        <v>8447</v>
      </c>
      <c r="N367" s="90" t="s">
        <v>5588</v>
      </c>
      <c r="O367" s="90" t="s">
        <v>8449</v>
      </c>
      <c r="P367" s="90" t="s">
        <v>7423</v>
      </c>
      <c r="Q367" s="90">
        <v>100</v>
      </c>
      <c r="R367" s="90" t="s">
        <v>10834</v>
      </c>
      <c r="S367" s="93" t="s">
        <v>10744</v>
      </c>
      <c r="T367" s="90" t="s">
        <v>10567</v>
      </c>
      <c r="U367" s="93">
        <v>1.1200000000000001</v>
      </c>
      <c r="V367" s="93">
        <v>1.1200000000000001</v>
      </c>
      <c r="W367" s="93">
        <v>0</v>
      </c>
      <c r="X367" s="90" t="s">
        <v>10567</v>
      </c>
      <c r="Y367" s="56"/>
      <c r="Z367" s="88">
        <v>0</v>
      </c>
      <c r="AA367" s="110">
        <v>2.69</v>
      </c>
      <c r="AB367" s="110"/>
      <c r="AC367" s="110">
        <v>2.69</v>
      </c>
      <c r="AD367" s="71">
        <f t="shared" si="54"/>
        <v>2.9321000000000002</v>
      </c>
      <c r="AE367" s="71">
        <f t="shared" si="55"/>
        <v>3.6651250000000002</v>
      </c>
      <c r="AF367" s="71">
        <f t="shared" si="56"/>
        <v>3.9583350000000004</v>
      </c>
      <c r="AG367" s="110">
        <f t="shared" si="48"/>
        <v>2.93</v>
      </c>
      <c r="AH367" s="110">
        <f t="shared" si="49"/>
        <v>3.66</v>
      </c>
      <c r="AI367" s="110">
        <f t="shared" si="50"/>
        <v>3.95</v>
      </c>
      <c r="AJ367" s="18">
        <v>42421</v>
      </c>
      <c r="AK367" s="18">
        <v>42422</v>
      </c>
      <c r="AL367" s="109"/>
      <c r="AM367" s="86" t="s">
        <v>15304</v>
      </c>
      <c r="AN367" s="86"/>
      <c r="AO367" s="86" t="s">
        <v>14995</v>
      </c>
      <c r="AP367" s="86"/>
      <c r="AQ367" s="86"/>
      <c r="AR367" s="109"/>
      <c r="AS367" s="21">
        <v>42587</v>
      </c>
    </row>
    <row r="368" spans="1:45" s="8" customFormat="1" ht="48.75" customHeight="1" x14ac:dyDescent="0.2">
      <c r="A368" s="88">
        <v>8699523010522</v>
      </c>
      <c r="B368" s="88" t="s">
        <v>8059</v>
      </c>
      <c r="C368" s="88" t="s">
        <v>14564</v>
      </c>
      <c r="D368" s="89" t="s">
        <v>17024</v>
      </c>
      <c r="E368" s="90" t="s">
        <v>17024</v>
      </c>
      <c r="F368" s="92">
        <v>0</v>
      </c>
      <c r="G368" s="92">
        <v>1</v>
      </c>
      <c r="H368" s="90">
        <v>1</v>
      </c>
      <c r="I368" s="90"/>
      <c r="J368" s="90"/>
      <c r="K368" s="90"/>
      <c r="L368" s="87" t="s">
        <v>9443</v>
      </c>
      <c r="M368" s="87" t="s">
        <v>2150</v>
      </c>
      <c r="N368" s="90" t="s">
        <v>5416</v>
      </c>
      <c r="O368" s="90">
        <v>5</v>
      </c>
      <c r="P368" s="90" t="s">
        <v>7423</v>
      </c>
      <c r="Q368" s="90">
        <v>28</v>
      </c>
      <c r="R368" s="90" t="s">
        <v>17026</v>
      </c>
      <c r="S368" s="93" t="s">
        <v>10744</v>
      </c>
      <c r="T368" s="90" t="s">
        <v>6300</v>
      </c>
      <c r="U368" s="117">
        <v>16.940000000000001</v>
      </c>
      <c r="V368" s="117">
        <v>41.77</v>
      </c>
      <c r="W368" s="117">
        <v>16.940000000000001</v>
      </c>
      <c r="X368" s="90" t="s">
        <v>6300</v>
      </c>
      <c r="Y368" s="56"/>
      <c r="Z368" s="88">
        <v>0</v>
      </c>
      <c r="AA368" s="110">
        <v>30.58</v>
      </c>
      <c r="AB368" s="110"/>
      <c r="AC368" s="118">
        <v>30.58</v>
      </c>
      <c r="AD368" s="110">
        <v>33.119999999999997</v>
      </c>
      <c r="AE368" s="110">
        <v>41.4</v>
      </c>
      <c r="AF368" s="110">
        <v>44.72</v>
      </c>
      <c r="AG368" s="110">
        <f t="shared" si="48"/>
        <v>33.119999999999997</v>
      </c>
      <c r="AH368" s="110">
        <f t="shared" si="49"/>
        <v>41.4</v>
      </c>
      <c r="AI368" s="110">
        <f t="shared" si="50"/>
        <v>44.72</v>
      </c>
      <c r="AJ368" s="123">
        <v>42783</v>
      </c>
      <c r="AK368" s="123">
        <v>42786</v>
      </c>
      <c r="AL368" s="89"/>
      <c r="AM368" s="86" t="s">
        <v>17281</v>
      </c>
      <c r="AN368" s="86"/>
      <c r="AO368" s="122" t="s">
        <v>16647</v>
      </c>
      <c r="AP368" s="88">
        <v>0</v>
      </c>
      <c r="AQ368" s="73"/>
      <c r="AR368" s="108"/>
      <c r="AS368" s="120">
        <v>43028</v>
      </c>
    </row>
    <row r="369" spans="1:45" s="8" customFormat="1" ht="48.75" customHeight="1" x14ac:dyDescent="0.2">
      <c r="A369" s="88">
        <v>8699809340077</v>
      </c>
      <c r="B369" s="88" t="s">
        <v>7701</v>
      </c>
      <c r="C369" s="88" t="s">
        <v>14696</v>
      </c>
      <c r="D369" s="89" t="s">
        <v>15122</v>
      </c>
      <c r="E369" s="90" t="s">
        <v>11418</v>
      </c>
      <c r="F369" s="92">
        <v>4</v>
      </c>
      <c r="G369" s="92">
        <v>1</v>
      </c>
      <c r="H369" s="92">
        <v>2</v>
      </c>
      <c r="I369" s="92"/>
      <c r="J369" s="92"/>
      <c r="K369" s="92"/>
      <c r="L369" s="87" t="s">
        <v>15158</v>
      </c>
      <c r="M369" s="87" t="s">
        <v>4061</v>
      </c>
      <c r="N369" s="90" t="s">
        <v>5588</v>
      </c>
      <c r="O369" s="90">
        <v>10</v>
      </c>
      <c r="P369" s="90" t="s">
        <v>7438</v>
      </c>
      <c r="Q369" s="90">
        <v>40</v>
      </c>
      <c r="R369" s="90" t="s">
        <v>10834</v>
      </c>
      <c r="S369" s="93" t="s">
        <v>10744</v>
      </c>
      <c r="T369" s="90" t="s">
        <v>10567</v>
      </c>
      <c r="U369" s="93">
        <v>2.48</v>
      </c>
      <c r="V369" s="93">
        <v>2.48</v>
      </c>
      <c r="W369" s="93">
        <v>0</v>
      </c>
      <c r="X369" s="90" t="s">
        <v>10567</v>
      </c>
      <c r="Y369" s="56"/>
      <c r="Z369" s="88">
        <v>0</v>
      </c>
      <c r="AA369" s="110">
        <v>2.86</v>
      </c>
      <c r="AB369" s="110"/>
      <c r="AC369" s="110">
        <v>2.86</v>
      </c>
      <c r="AD369" s="93">
        <f>IF(Z369=2,AC369*1.08,IF(AC369&lt;=10,(AC369*1.09),IF(AC369&lt;=50,(10*1.09)+((AC369-10)*1.08),IF(AC369&lt;=100,(10*1.09)+((50-10)*1.08)+((AC369-50)*1.07),IF(AC369&lt;=200,(10*1.09)+((50-10)*1.08)+((100-50)*1.07)+((AC369-100)*1.04),(10*1.09)+((50-10)*1.08)+((100-50)*1.07)+((200-100)*1.04)+((AC369-200)*1.02))))))</f>
        <v>3.1173999999999999</v>
      </c>
      <c r="AE369" s="93">
        <f>IF(Z369=1,AD369*1.08,IF(Z369=2,0,IF(AC369&lt;=100,(AD369*1.25),IF(AC369&lt;=200,134.5+((AC369-100)*1.04*1.16),255.14+((AC369-200)*1.02*1.12)))))</f>
        <v>3.8967499999999999</v>
      </c>
      <c r="AF369" s="93">
        <f>IF(Z369=1,0,(AE369*1.08))</f>
        <v>4.2084900000000003</v>
      </c>
      <c r="AG369" s="110">
        <f t="shared" si="48"/>
        <v>3.11</v>
      </c>
      <c r="AH369" s="110">
        <f t="shared" si="49"/>
        <v>3.89</v>
      </c>
      <c r="AI369" s="110">
        <f t="shared" si="50"/>
        <v>4.2</v>
      </c>
      <c r="AJ369" s="114">
        <v>42566</v>
      </c>
      <c r="AK369" s="123">
        <v>42570</v>
      </c>
      <c r="AL369" s="108"/>
      <c r="AM369" s="122" t="s">
        <v>15304</v>
      </c>
      <c r="AN369" s="122"/>
      <c r="AO369" s="122" t="s">
        <v>15925</v>
      </c>
      <c r="AP369" s="122"/>
      <c r="AQ369" s="122"/>
      <c r="AR369" s="108"/>
      <c r="AS369" s="21">
        <v>42643</v>
      </c>
    </row>
    <row r="370" spans="1:45" s="3" customFormat="1" ht="48.75" customHeight="1" x14ac:dyDescent="0.15">
      <c r="A370" s="88">
        <v>5391525930084</v>
      </c>
      <c r="B370" s="88" t="s">
        <v>8028</v>
      </c>
      <c r="C370" s="88" t="s">
        <v>14413</v>
      </c>
      <c r="D370" s="89" t="s">
        <v>15124</v>
      </c>
      <c r="E370" s="90" t="s">
        <v>17015</v>
      </c>
      <c r="F370" s="92">
        <v>0</v>
      </c>
      <c r="G370" s="92">
        <v>2</v>
      </c>
      <c r="H370" s="92">
        <v>1</v>
      </c>
      <c r="I370" s="92"/>
      <c r="J370" s="92"/>
      <c r="K370" s="92"/>
      <c r="L370" s="87" t="s">
        <v>340</v>
      </c>
      <c r="M370" s="87" t="s">
        <v>341</v>
      </c>
      <c r="N370" s="90" t="s">
        <v>9094</v>
      </c>
      <c r="O370" s="90">
        <v>1</v>
      </c>
      <c r="P370" s="90" t="s">
        <v>7423</v>
      </c>
      <c r="Q370" s="90">
        <v>1</v>
      </c>
      <c r="R370" s="90" t="s">
        <v>17026</v>
      </c>
      <c r="S370" s="93" t="s">
        <v>10785</v>
      </c>
      <c r="T370" s="90" t="s">
        <v>10429</v>
      </c>
      <c r="U370" s="117">
        <v>40.1</v>
      </c>
      <c r="V370" s="117">
        <v>40.1</v>
      </c>
      <c r="W370" s="117">
        <v>32.08</v>
      </c>
      <c r="X370" s="90" t="s">
        <v>10429</v>
      </c>
      <c r="Y370" s="56">
        <v>1</v>
      </c>
      <c r="Z370" s="88">
        <v>0</v>
      </c>
      <c r="AA370" s="113">
        <v>32</v>
      </c>
      <c r="AB370" s="110"/>
      <c r="AC370" s="118">
        <v>32</v>
      </c>
      <c r="AD370" s="110">
        <v>34.659999999999997</v>
      </c>
      <c r="AE370" s="110">
        <v>43.32</v>
      </c>
      <c r="AF370" s="110">
        <v>46.79</v>
      </c>
      <c r="AG370" s="110">
        <f t="shared" si="48"/>
        <v>34.659999999999997</v>
      </c>
      <c r="AH370" s="110">
        <f t="shared" si="49"/>
        <v>43.32</v>
      </c>
      <c r="AI370" s="110">
        <f t="shared" si="50"/>
        <v>46.79</v>
      </c>
      <c r="AJ370" s="123">
        <v>42727</v>
      </c>
      <c r="AK370" s="123">
        <v>42729</v>
      </c>
      <c r="AL370" s="89"/>
      <c r="AM370" s="86" t="s">
        <v>17281</v>
      </c>
      <c r="AN370" s="86"/>
      <c r="AO370" s="122" t="s">
        <v>17407</v>
      </c>
      <c r="AP370" s="88">
        <v>0</v>
      </c>
      <c r="AQ370" s="73"/>
      <c r="AR370" s="122" t="s">
        <v>16540</v>
      </c>
      <c r="AS370" s="120">
        <v>43028</v>
      </c>
    </row>
    <row r="371" spans="1:45" s="3" customFormat="1" ht="48.75" customHeight="1" x14ac:dyDescent="0.15">
      <c r="A371" s="88">
        <v>8699586570117</v>
      </c>
      <c r="B371" s="88" t="s">
        <v>7649</v>
      </c>
      <c r="C371" s="88" t="s">
        <v>14549</v>
      </c>
      <c r="D371" s="89" t="s">
        <v>15124</v>
      </c>
      <c r="E371" s="90" t="s">
        <v>17015</v>
      </c>
      <c r="F371" s="92">
        <v>4</v>
      </c>
      <c r="G371" s="92">
        <v>2</v>
      </c>
      <c r="H371" s="92">
        <v>2</v>
      </c>
      <c r="I371" s="92"/>
      <c r="J371" s="92"/>
      <c r="K371" s="92"/>
      <c r="L371" s="87" t="s">
        <v>8231</v>
      </c>
      <c r="M371" s="87" t="s">
        <v>8423</v>
      </c>
      <c r="N371" s="90" t="s">
        <v>5476</v>
      </c>
      <c r="O371" s="90" t="s">
        <v>8430</v>
      </c>
      <c r="P371" s="90" t="s">
        <v>7423</v>
      </c>
      <c r="Q371" s="90">
        <v>120</v>
      </c>
      <c r="R371" s="113" t="s">
        <v>17035</v>
      </c>
      <c r="S371" s="93" t="s">
        <v>10744</v>
      </c>
      <c r="T371" s="90" t="s">
        <v>10567</v>
      </c>
      <c r="U371" s="117">
        <v>1.84</v>
      </c>
      <c r="V371" s="117">
        <v>1.84</v>
      </c>
      <c r="W371" s="117">
        <v>0</v>
      </c>
      <c r="X371" s="90" t="s">
        <v>10567</v>
      </c>
      <c r="Y371" s="56"/>
      <c r="Z371" s="88">
        <v>0</v>
      </c>
      <c r="AA371" s="110">
        <v>4.29</v>
      </c>
      <c r="AB371" s="110"/>
      <c r="AC371" s="118">
        <v>4.29</v>
      </c>
      <c r="AD371" s="100">
        <f t="shared" ref="AD371:AD376" si="57">IF(Z371=2,AC371*1.08,IF(AC371&lt;=10,(AC371*1.09),IF(AC371&lt;=50,(10*1.09)+((AC371-10)*1.08),IF(AC371&lt;=100,(10*1.09)+((50-10)*1.08)+((AC371-50)*1.07),IF(AC371&lt;=200,(10*1.09)+((50-10)*1.08)+((100-50)*1.07)+((AC371-100)*1.04),(10*1.09)+((50-10)*1.08)+((100-50)*1.07)+((200-100)*1.04)+((AC371-200)*1.02))))))</f>
        <v>4.6761000000000008</v>
      </c>
      <c r="AE371" s="100">
        <f t="shared" ref="AE371:AE376" si="58">IF(Z371=1,AD371*1.08,IF(Z371=2,0,IF(AC371&lt;=100,(AD371*1.25),IF(AC371&lt;=200,134.5+((AC371-100)*1.04*1.16),255.14+((AC371-200)*1.02*1.12)))))</f>
        <v>5.8451250000000012</v>
      </c>
      <c r="AF371" s="100">
        <f t="shared" ref="AF371:AF376" si="59">IF(Z371=1,0,(AE371*1.08))</f>
        <v>6.3127350000000018</v>
      </c>
      <c r="AG371" s="110">
        <f t="shared" si="48"/>
        <v>4.67</v>
      </c>
      <c r="AH371" s="110">
        <f t="shared" si="49"/>
        <v>5.84</v>
      </c>
      <c r="AI371" s="110">
        <f t="shared" si="50"/>
        <v>6.31</v>
      </c>
      <c r="AJ371" s="123">
        <v>42783</v>
      </c>
      <c r="AK371" s="123">
        <v>42786</v>
      </c>
      <c r="AL371" s="89">
        <v>1</v>
      </c>
      <c r="AM371" s="122" t="s">
        <v>17281</v>
      </c>
      <c r="AN371" s="122"/>
      <c r="AO371" s="122" t="s">
        <v>17750</v>
      </c>
      <c r="AP371" s="122"/>
      <c r="AQ371" s="122"/>
      <c r="AR371" s="88">
        <v>0</v>
      </c>
      <c r="AS371" s="120">
        <v>43098</v>
      </c>
    </row>
    <row r="372" spans="1:45" s="6" customFormat="1" ht="48.75" customHeight="1" x14ac:dyDescent="0.15">
      <c r="A372" s="88">
        <v>8699638190027</v>
      </c>
      <c r="B372" s="88" t="s">
        <v>7669</v>
      </c>
      <c r="C372" s="88" t="s">
        <v>14964</v>
      </c>
      <c r="D372" s="89" t="s">
        <v>15124</v>
      </c>
      <c r="E372" s="90" t="s">
        <v>11418</v>
      </c>
      <c r="F372" s="92">
        <v>0</v>
      </c>
      <c r="G372" s="92">
        <v>2</v>
      </c>
      <c r="H372" s="92">
        <v>1</v>
      </c>
      <c r="I372" s="92"/>
      <c r="J372" s="92"/>
      <c r="K372" s="92"/>
      <c r="L372" s="87" t="s">
        <v>5584</v>
      </c>
      <c r="M372" s="87" t="s">
        <v>5582</v>
      </c>
      <c r="N372" s="90" t="s">
        <v>5583</v>
      </c>
      <c r="O372" s="92">
        <v>0.25</v>
      </c>
      <c r="P372" s="90" t="s">
        <v>7429</v>
      </c>
      <c r="Q372" s="90">
        <v>100</v>
      </c>
      <c r="R372" s="90" t="s">
        <v>10834</v>
      </c>
      <c r="S372" s="93" t="s">
        <v>10785</v>
      </c>
      <c r="T372" s="93"/>
      <c r="U372" s="93"/>
      <c r="V372" s="93">
        <v>7.93</v>
      </c>
      <c r="W372" s="93">
        <v>6.34</v>
      </c>
      <c r="X372" s="93" t="s">
        <v>11416</v>
      </c>
      <c r="Y372" s="93"/>
      <c r="Z372" s="88">
        <v>0</v>
      </c>
      <c r="AA372" s="88"/>
      <c r="AB372" s="88"/>
      <c r="AC372" s="93">
        <v>13.39</v>
      </c>
      <c r="AD372" s="71">
        <f t="shared" si="57"/>
        <v>14.561200000000001</v>
      </c>
      <c r="AE372" s="71">
        <f t="shared" si="58"/>
        <v>18.201500000000003</v>
      </c>
      <c r="AF372" s="71">
        <f t="shared" si="59"/>
        <v>19.657620000000005</v>
      </c>
      <c r="AG372" s="110">
        <f t="shared" si="48"/>
        <v>14.56</v>
      </c>
      <c r="AH372" s="110">
        <f t="shared" si="49"/>
        <v>18.2</v>
      </c>
      <c r="AI372" s="110">
        <f t="shared" si="50"/>
        <v>19.649999999999999</v>
      </c>
      <c r="AJ372" s="18">
        <v>42419</v>
      </c>
      <c r="AK372" s="18">
        <v>42422</v>
      </c>
      <c r="AL372" s="109"/>
      <c r="AM372" s="86"/>
      <c r="AN372" s="86"/>
      <c r="AO372" s="87" t="s">
        <v>15213</v>
      </c>
      <c r="AP372" s="87"/>
      <c r="AQ372" s="87"/>
      <c r="AR372" s="87"/>
      <c r="AS372" s="21">
        <v>42447</v>
      </c>
    </row>
    <row r="373" spans="1:45" s="6" customFormat="1" ht="48.75" customHeight="1" x14ac:dyDescent="0.15">
      <c r="A373" s="88">
        <v>8699505091211</v>
      </c>
      <c r="B373" s="88" t="s">
        <v>8053</v>
      </c>
      <c r="C373" s="88" t="s">
        <v>14887</v>
      </c>
      <c r="D373" s="89" t="s">
        <v>15124</v>
      </c>
      <c r="E373" s="90" t="s">
        <v>15124</v>
      </c>
      <c r="F373" s="92">
        <v>0</v>
      </c>
      <c r="G373" s="92">
        <v>1</v>
      </c>
      <c r="H373" s="90">
        <v>1</v>
      </c>
      <c r="I373" s="90"/>
      <c r="J373" s="90"/>
      <c r="K373" s="90"/>
      <c r="L373" s="87" t="s">
        <v>3397</v>
      </c>
      <c r="M373" s="87" t="s">
        <v>7326</v>
      </c>
      <c r="N373" s="90" t="s">
        <v>5450</v>
      </c>
      <c r="O373" s="90">
        <v>500</v>
      </c>
      <c r="P373" s="90" t="s">
        <v>7423</v>
      </c>
      <c r="Q373" s="90">
        <v>120</v>
      </c>
      <c r="R373" s="90" t="s">
        <v>17026</v>
      </c>
      <c r="S373" s="93" t="s">
        <v>10785</v>
      </c>
      <c r="T373" s="90" t="s">
        <v>11416</v>
      </c>
      <c r="U373" s="117">
        <v>123.86</v>
      </c>
      <c r="V373" s="117">
        <v>274</v>
      </c>
      <c r="W373" s="117">
        <v>123.86</v>
      </c>
      <c r="X373" s="90" t="s">
        <v>11416</v>
      </c>
      <c r="Y373" s="56"/>
      <c r="Z373" s="88">
        <v>0</v>
      </c>
      <c r="AA373" s="113">
        <v>333.6</v>
      </c>
      <c r="AB373" s="110"/>
      <c r="AC373" s="118">
        <v>333.6</v>
      </c>
      <c r="AD373" s="100">
        <f t="shared" si="57"/>
        <v>347.87200000000001</v>
      </c>
      <c r="AE373" s="100">
        <f t="shared" si="58"/>
        <v>407.76463999999999</v>
      </c>
      <c r="AF373" s="100">
        <f t="shared" si="59"/>
        <v>440.38581120000003</v>
      </c>
      <c r="AG373" s="110">
        <f t="shared" si="48"/>
        <v>347.87</v>
      </c>
      <c r="AH373" s="110">
        <f t="shared" si="49"/>
        <v>407.76</v>
      </c>
      <c r="AI373" s="110">
        <f t="shared" si="50"/>
        <v>440.38</v>
      </c>
      <c r="AJ373" s="123">
        <v>43146</v>
      </c>
      <c r="AK373" s="123">
        <v>43150</v>
      </c>
      <c r="AL373" s="89">
        <v>1</v>
      </c>
      <c r="AM373" s="89" t="s">
        <v>15973</v>
      </c>
      <c r="AN373" s="89"/>
      <c r="AO373" s="122" t="s">
        <v>18615</v>
      </c>
      <c r="AP373" s="122" t="s">
        <v>18615</v>
      </c>
      <c r="AQ373" s="122"/>
      <c r="AR373" s="122"/>
      <c r="AS373" s="123">
        <v>43276</v>
      </c>
    </row>
    <row r="374" spans="1:45" s="6" customFormat="1" ht="48.75" customHeight="1" x14ac:dyDescent="0.15">
      <c r="A374" s="88">
        <v>8699262340010</v>
      </c>
      <c r="B374" s="88" t="s">
        <v>14328</v>
      </c>
      <c r="C374" s="88" t="s">
        <v>17399</v>
      </c>
      <c r="D374" s="89" t="s">
        <v>17024</v>
      </c>
      <c r="E374" s="90" t="s">
        <v>17024</v>
      </c>
      <c r="F374" s="92">
        <v>0</v>
      </c>
      <c r="G374" s="92">
        <v>1</v>
      </c>
      <c r="H374" s="90">
        <v>3</v>
      </c>
      <c r="I374" s="90"/>
      <c r="J374" s="90"/>
      <c r="K374" s="90"/>
      <c r="L374" s="87" t="s">
        <v>9609</v>
      </c>
      <c r="M374" s="87" t="s">
        <v>4181</v>
      </c>
      <c r="N374" s="90" t="s">
        <v>9213</v>
      </c>
      <c r="O374" s="90">
        <v>12.5</v>
      </c>
      <c r="P374" s="90" t="s">
        <v>7423</v>
      </c>
      <c r="Q374" s="90">
        <v>60</v>
      </c>
      <c r="R374" s="90" t="s">
        <v>17026</v>
      </c>
      <c r="S374" s="93" t="s">
        <v>10744</v>
      </c>
      <c r="T374" s="90" t="s">
        <v>10567</v>
      </c>
      <c r="U374" s="100">
        <v>2.91</v>
      </c>
      <c r="V374" s="100">
        <v>2.91</v>
      </c>
      <c r="W374" s="100">
        <v>2.91</v>
      </c>
      <c r="X374" s="90" t="s">
        <v>10567</v>
      </c>
      <c r="Y374" s="56"/>
      <c r="Z374" s="88">
        <v>0</v>
      </c>
      <c r="AA374" s="110">
        <v>6.8</v>
      </c>
      <c r="AB374" s="110"/>
      <c r="AC374" s="118">
        <v>6.8</v>
      </c>
      <c r="AD374" s="100">
        <f t="shared" si="57"/>
        <v>7.4119999999999999</v>
      </c>
      <c r="AE374" s="100">
        <f t="shared" si="58"/>
        <v>9.2650000000000006</v>
      </c>
      <c r="AF374" s="100">
        <f t="shared" si="59"/>
        <v>10.006200000000002</v>
      </c>
      <c r="AG374" s="110">
        <f t="shared" si="48"/>
        <v>7.41</v>
      </c>
      <c r="AH374" s="110">
        <f t="shared" si="49"/>
        <v>9.26</v>
      </c>
      <c r="AI374" s="110">
        <f t="shared" si="50"/>
        <v>10</v>
      </c>
      <c r="AJ374" s="123">
        <v>43087</v>
      </c>
      <c r="AK374" s="123">
        <v>43088</v>
      </c>
      <c r="AL374" s="89">
        <v>1</v>
      </c>
      <c r="AM374" s="122" t="s">
        <v>17281</v>
      </c>
      <c r="AN374" s="122"/>
      <c r="AO374" s="122" t="s">
        <v>17812</v>
      </c>
      <c r="AP374" s="122"/>
      <c r="AQ374" s="122"/>
      <c r="AR374" s="88">
        <v>0</v>
      </c>
      <c r="AS374" s="120">
        <v>43098</v>
      </c>
    </row>
    <row r="375" spans="1:45" s="3" customFormat="1" ht="48.75" customHeight="1" x14ac:dyDescent="0.15">
      <c r="A375" s="88">
        <v>8699504011364</v>
      </c>
      <c r="B375" s="88" t="s">
        <v>8048</v>
      </c>
      <c r="C375" s="88" t="s">
        <v>14382</v>
      </c>
      <c r="D375" s="89" t="s">
        <v>15124</v>
      </c>
      <c r="E375" s="90" t="s">
        <v>17015</v>
      </c>
      <c r="F375" s="92">
        <v>0</v>
      </c>
      <c r="G375" s="92">
        <v>2</v>
      </c>
      <c r="H375" s="92">
        <v>1</v>
      </c>
      <c r="I375" s="92"/>
      <c r="J375" s="92"/>
      <c r="K375" s="92"/>
      <c r="L375" s="87" t="s">
        <v>2097</v>
      </c>
      <c r="M375" s="87" t="s">
        <v>2096</v>
      </c>
      <c r="N375" s="90" t="s">
        <v>6348</v>
      </c>
      <c r="O375" s="90">
        <v>500</v>
      </c>
      <c r="P375" s="90" t="s">
        <v>7423</v>
      </c>
      <c r="Q375" s="90">
        <v>60</v>
      </c>
      <c r="R375" s="90" t="s">
        <v>17026</v>
      </c>
      <c r="S375" s="93" t="s">
        <v>10744</v>
      </c>
      <c r="T375" s="93" t="s">
        <v>10742</v>
      </c>
      <c r="U375" s="93">
        <v>17.78</v>
      </c>
      <c r="V375" s="117">
        <v>20.3</v>
      </c>
      <c r="W375" s="117">
        <v>16.239999999999998</v>
      </c>
      <c r="X375" s="90" t="s">
        <v>10742</v>
      </c>
      <c r="Y375" s="56"/>
      <c r="Z375" s="88">
        <v>0</v>
      </c>
      <c r="AA375" s="110">
        <v>38</v>
      </c>
      <c r="AB375" s="110"/>
      <c r="AC375" s="118">
        <v>38</v>
      </c>
      <c r="AD375" s="100">
        <f t="shared" si="57"/>
        <v>41.14</v>
      </c>
      <c r="AE375" s="100">
        <f t="shared" si="58"/>
        <v>51.424999999999997</v>
      </c>
      <c r="AF375" s="100">
        <f t="shared" si="59"/>
        <v>55.539000000000001</v>
      </c>
      <c r="AG375" s="110">
        <f t="shared" si="48"/>
        <v>41.14</v>
      </c>
      <c r="AH375" s="110">
        <f t="shared" si="49"/>
        <v>51.42</v>
      </c>
      <c r="AI375" s="110">
        <f t="shared" si="50"/>
        <v>55.53</v>
      </c>
      <c r="AJ375" s="123">
        <v>43084</v>
      </c>
      <c r="AK375" s="123">
        <v>43088</v>
      </c>
      <c r="AL375" s="89">
        <v>1</v>
      </c>
      <c r="AM375" s="122" t="s">
        <v>17281</v>
      </c>
      <c r="AN375" s="122"/>
      <c r="AO375" s="122" t="s">
        <v>17791</v>
      </c>
      <c r="AP375" s="122"/>
      <c r="AQ375" s="122"/>
      <c r="AR375" s="88">
        <v>0</v>
      </c>
      <c r="AS375" s="120">
        <v>43098</v>
      </c>
    </row>
    <row r="376" spans="1:45" s="3" customFormat="1" ht="48.75" customHeight="1" x14ac:dyDescent="0.15">
      <c r="A376" s="88">
        <v>8699638953707</v>
      </c>
      <c r="B376" s="88" t="s">
        <v>7952</v>
      </c>
      <c r="C376" s="88" t="s">
        <v>14751</v>
      </c>
      <c r="D376" s="89" t="s">
        <v>15124</v>
      </c>
      <c r="E376" s="90" t="s">
        <v>15124</v>
      </c>
      <c r="F376" s="92">
        <v>0</v>
      </c>
      <c r="G376" s="90">
        <v>2</v>
      </c>
      <c r="H376" s="90">
        <v>1</v>
      </c>
      <c r="I376" s="90"/>
      <c r="J376" s="90"/>
      <c r="K376" s="90"/>
      <c r="L376" s="87" t="s">
        <v>13632</v>
      </c>
      <c r="M376" s="87" t="s">
        <v>3634</v>
      </c>
      <c r="N376" s="90" t="s">
        <v>5583</v>
      </c>
      <c r="O376" s="92">
        <v>30000000</v>
      </c>
      <c r="P376" s="90" t="s">
        <v>7427</v>
      </c>
      <c r="Q376" s="90">
        <v>1</v>
      </c>
      <c r="R376" s="90" t="s">
        <v>10834</v>
      </c>
      <c r="S376" s="93" t="s">
        <v>11417</v>
      </c>
      <c r="T376" s="93"/>
      <c r="U376" s="93"/>
      <c r="V376" s="93">
        <v>43.93</v>
      </c>
      <c r="W376" s="93">
        <v>43.93</v>
      </c>
      <c r="X376" s="90" t="s">
        <v>13634</v>
      </c>
      <c r="Y376" s="90"/>
      <c r="Z376" s="88">
        <v>0</v>
      </c>
      <c r="AA376" s="88"/>
      <c r="AB376" s="88"/>
      <c r="AC376" s="93">
        <v>73.02</v>
      </c>
      <c r="AD376" s="71">
        <f t="shared" si="57"/>
        <v>78.731399999999994</v>
      </c>
      <c r="AE376" s="71">
        <f t="shared" si="58"/>
        <v>98.414249999999996</v>
      </c>
      <c r="AF376" s="71">
        <f t="shared" si="59"/>
        <v>106.28739</v>
      </c>
      <c r="AG376" s="110">
        <f t="shared" si="48"/>
        <v>78.73</v>
      </c>
      <c r="AH376" s="110">
        <f t="shared" si="49"/>
        <v>98.41</v>
      </c>
      <c r="AI376" s="110">
        <f t="shared" si="50"/>
        <v>106.28</v>
      </c>
      <c r="AJ376" s="18">
        <v>42419</v>
      </c>
      <c r="AK376" s="18">
        <v>42422</v>
      </c>
      <c r="AL376" s="109"/>
      <c r="AM376" s="86"/>
      <c r="AN376" s="86"/>
      <c r="AO376" s="87" t="s">
        <v>15216</v>
      </c>
      <c r="AP376" s="87"/>
      <c r="AQ376" s="87"/>
      <c r="AR376" s="87"/>
      <c r="AS376" s="21">
        <v>42447</v>
      </c>
    </row>
    <row r="377" spans="1:45" s="3" customFormat="1" ht="48.75" customHeight="1" x14ac:dyDescent="0.15">
      <c r="A377" s="88">
        <v>8699638013890</v>
      </c>
      <c r="B377" s="88" t="s">
        <v>8063</v>
      </c>
      <c r="C377" s="88" t="s">
        <v>14938</v>
      </c>
      <c r="D377" s="89" t="s">
        <v>15122</v>
      </c>
      <c r="E377" s="90" t="s">
        <v>15122</v>
      </c>
      <c r="F377" s="92">
        <v>0</v>
      </c>
      <c r="G377" s="107" t="s">
        <v>8818</v>
      </c>
      <c r="H377" s="90">
        <v>1</v>
      </c>
      <c r="I377" s="90"/>
      <c r="J377" s="90"/>
      <c r="K377" s="90"/>
      <c r="L377" s="87" t="s">
        <v>8902</v>
      </c>
      <c r="M377" s="87" t="s">
        <v>4784</v>
      </c>
      <c r="N377" s="90" t="s">
        <v>5583</v>
      </c>
      <c r="O377" s="90">
        <v>15</v>
      </c>
      <c r="P377" s="90" t="s">
        <v>7423</v>
      </c>
      <c r="Q377" s="90">
        <v>28</v>
      </c>
      <c r="R377" s="90" t="s">
        <v>10834</v>
      </c>
      <c r="S377" s="23" t="s">
        <v>10744</v>
      </c>
      <c r="T377" s="23"/>
      <c r="U377" s="23"/>
      <c r="V377" s="93">
        <v>80.87</v>
      </c>
      <c r="W377" s="23">
        <v>45.98</v>
      </c>
      <c r="X377" s="93" t="s">
        <v>11416</v>
      </c>
      <c r="Y377" s="93"/>
      <c r="Z377" s="88">
        <v>0</v>
      </c>
      <c r="AA377" s="88"/>
      <c r="AB377" s="88"/>
      <c r="AC377" s="93">
        <v>85.42</v>
      </c>
      <c r="AD377" s="71">
        <v>91.999400000000009</v>
      </c>
      <c r="AE377" s="71">
        <v>114.99925000000002</v>
      </c>
      <c r="AF377" s="71">
        <v>124.19919000000003</v>
      </c>
      <c r="AG377" s="110">
        <v>91.99</v>
      </c>
      <c r="AH377" s="110">
        <v>114.99</v>
      </c>
      <c r="AI377" s="110">
        <v>124.19</v>
      </c>
      <c r="AJ377" s="18">
        <v>42419</v>
      </c>
      <c r="AK377" s="18">
        <v>42422</v>
      </c>
      <c r="AL377" s="109"/>
      <c r="AM377" s="86"/>
      <c r="AN377" s="86"/>
      <c r="AO377" s="87" t="s">
        <v>15217</v>
      </c>
      <c r="AP377" s="87"/>
      <c r="AQ377" s="87"/>
      <c r="AR377" s="87"/>
      <c r="AS377" s="21">
        <v>42447</v>
      </c>
    </row>
    <row r="378" spans="1:45" s="2" customFormat="1" ht="48.75" customHeight="1" x14ac:dyDescent="0.2">
      <c r="A378" s="88">
        <v>8699504340013</v>
      </c>
      <c r="B378" s="88" t="s">
        <v>8851</v>
      </c>
      <c r="C378" s="88" t="s">
        <v>14811</v>
      </c>
      <c r="D378" s="89" t="s">
        <v>15124</v>
      </c>
      <c r="E378" s="90" t="s">
        <v>17015</v>
      </c>
      <c r="F378" s="92">
        <v>4</v>
      </c>
      <c r="G378" s="92">
        <v>2</v>
      </c>
      <c r="H378" s="92">
        <v>2</v>
      </c>
      <c r="I378" s="92"/>
      <c r="J378" s="92"/>
      <c r="K378" s="92"/>
      <c r="L378" s="87" t="s">
        <v>4381</v>
      </c>
      <c r="M378" s="87" t="s">
        <v>4380</v>
      </c>
      <c r="N378" s="90" t="s">
        <v>6348</v>
      </c>
      <c r="O378" s="102">
        <v>1E-3</v>
      </c>
      <c r="P378" s="90" t="s">
        <v>7423</v>
      </c>
      <c r="Q378" s="90">
        <v>30</v>
      </c>
      <c r="R378" s="90" t="s">
        <v>17026</v>
      </c>
      <c r="S378" s="93" t="s">
        <v>10744</v>
      </c>
      <c r="T378" s="90" t="s">
        <v>10567</v>
      </c>
      <c r="U378" s="117">
        <v>3.2899999999999996</v>
      </c>
      <c r="V378" s="117">
        <v>3.2899999999999996</v>
      </c>
      <c r="W378" s="117">
        <v>0</v>
      </c>
      <c r="X378" s="90" t="s">
        <v>10567</v>
      </c>
      <c r="Y378" s="56"/>
      <c r="Z378" s="88">
        <v>0</v>
      </c>
      <c r="AA378" s="110">
        <v>7.69</v>
      </c>
      <c r="AB378" s="110"/>
      <c r="AC378" s="118">
        <v>7.69</v>
      </c>
      <c r="AD378" s="110">
        <v>8.3800000000000008</v>
      </c>
      <c r="AE378" s="110">
        <v>10.47</v>
      </c>
      <c r="AF378" s="110">
        <v>11.31</v>
      </c>
      <c r="AG378" s="110">
        <f t="shared" ref="AG378:AI379" si="60">TRUNC(AD378,2)</f>
        <v>8.3800000000000008</v>
      </c>
      <c r="AH378" s="110">
        <f t="shared" si="60"/>
        <v>10.47</v>
      </c>
      <c r="AI378" s="110">
        <f t="shared" si="60"/>
        <v>11.31</v>
      </c>
      <c r="AJ378" s="123">
        <v>42790</v>
      </c>
      <c r="AK378" s="123">
        <v>42794</v>
      </c>
      <c r="AL378" s="92"/>
      <c r="AM378" s="86" t="s">
        <v>17281</v>
      </c>
      <c r="AN378" s="86"/>
      <c r="AO378" s="122" t="s">
        <v>16686</v>
      </c>
      <c r="AP378" s="88">
        <v>0</v>
      </c>
      <c r="AQ378" s="73"/>
      <c r="AR378" s="108"/>
      <c r="AS378" s="120">
        <v>43028</v>
      </c>
    </row>
    <row r="379" spans="1:45" s="3" customFormat="1" ht="48.75" customHeight="1" x14ac:dyDescent="0.15">
      <c r="A379" s="88">
        <v>8699566591200</v>
      </c>
      <c r="B379" s="88" t="s">
        <v>7822</v>
      </c>
      <c r="C379" s="88" t="s">
        <v>14618</v>
      </c>
      <c r="D379" s="89" t="s">
        <v>15122</v>
      </c>
      <c r="E379" s="90" t="s">
        <v>11418</v>
      </c>
      <c r="F379" s="92">
        <v>0</v>
      </c>
      <c r="G379" s="92">
        <v>1</v>
      </c>
      <c r="H379" s="92">
        <v>1</v>
      </c>
      <c r="I379" s="92"/>
      <c r="J379" s="92"/>
      <c r="K379" s="92"/>
      <c r="L379" s="87" t="s">
        <v>13294</v>
      </c>
      <c r="M379" s="87" t="s">
        <v>2848</v>
      </c>
      <c r="N379" s="90" t="s">
        <v>5616</v>
      </c>
      <c r="O379" s="90">
        <v>10</v>
      </c>
      <c r="P379" s="90" t="s">
        <v>7423</v>
      </c>
      <c r="Q379" s="90">
        <v>50</v>
      </c>
      <c r="R379" s="90" t="s">
        <v>10834</v>
      </c>
      <c r="S379" s="93" t="s">
        <v>10744</v>
      </c>
      <c r="T379" s="93"/>
      <c r="U379" s="93"/>
      <c r="V379" s="93">
        <v>39.090000000000003</v>
      </c>
      <c r="W379" s="93">
        <v>31.27</v>
      </c>
      <c r="X379" s="90" t="s">
        <v>11416</v>
      </c>
      <c r="Y379" s="90"/>
      <c r="Z379" s="88">
        <v>0</v>
      </c>
      <c r="AA379" s="88"/>
      <c r="AB379" s="88"/>
      <c r="AC379" s="93">
        <v>63.93</v>
      </c>
      <c r="AD379" s="71">
        <f>IF(Z379=2,AC379*1.08,IF(AC379&lt;=10,(AC379*1.09),IF(AC379&lt;=50,(10*1.09)+((AC379-10)*1.08),IF(AC379&lt;=100,(10*1.09)+((50-10)*1.08)+((AC379-50)*1.07),IF(AC379&lt;=200,(10*1.09)+((50-10)*1.08)+((100-50)*1.07)+((AC379-100)*1.04),(10*1.09)+((50-10)*1.08)+((100-50)*1.07)+((200-100)*1.04)+((AC379-200)*1.02))))))</f>
        <v>69.005099999999999</v>
      </c>
      <c r="AE379" s="71">
        <f>IF(Z379=1,AD379*1.08,IF(Z379=2,0,IF(AC379&lt;=100,(AD379*1.25),IF(AC379&lt;=200,134.5+((AC379-100)*1.04*1.16),255.14+((AC379-200)*1.02*1.12)))))</f>
        <v>86.256374999999991</v>
      </c>
      <c r="AF379" s="71">
        <f>IF(Z379=1,0,(AE379*1.08))</f>
        <v>93.156885000000003</v>
      </c>
      <c r="AG379" s="110">
        <f t="shared" si="60"/>
        <v>69</v>
      </c>
      <c r="AH379" s="110">
        <f t="shared" si="60"/>
        <v>86.25</v>
      </c>
      <c r="AI379" s="110">
        <f t="shared" si="60"/>
        <v>93.15</v>
      </c>
      <c r="AJ379" s="18">
        <v>42419</v>
      </c>
      <c r="AK379" s="18">
        <v>42422</v>
      </c>
      <c r="AL379" s="109"/>
      <c r="AM379" s="86"/>
      <c r="AN379" s="86"/>
      <c r="AO379" s="87" t="s">
        <v>15192</v>
      </c>
      <c r="AP379" s="87"/>
      <c r="AQ379" s="87"/>
      <c r="AR379" s="87"/>
      <c r="AS379" s="21">
        <v>42447</v>
      </c>
    </row>
    <row r="380" spans="1:45" s="3" customFormat="1" ht="48.75" customHeight="1" x14ac:dyDescent="0.15">
      <c r="A380" s="88">
        <v>8699638013906</v>
      </c>
      <c r="B380" s="88" t="s">
        <v>8063</v>
      </c>
      <c r="C380" s="88" t="s">
        <v>14938</v>
      </c>
      <c r="D380" s="89" t="s">
        <v>15122</v>
      </c>
      <c r="E380" s="90" t="s">
        <v>15122</v>
      </c>
      <c r="F380" s="92">
        <v>0</v>
      </c>
      <c r="G380" s="107" t="s">
        <v>8818</v>
      </c>
      <c r="H380" s="90">
        <v>1</v>
      </c>
      <c r="I380" s="90"/>
      <c r="J380" s="90"/>
      <c r="K380" s="90"/>
      <c r="L380" s="87" t="s">
        <v>8903</v>
      </c>
      <c r="M380" s="87" t="s">
        <v>4784</v>
      </c>
      <c r="N380" s="90" t="s">
        <v>5583</v>
      </c>
      <c r="O380" s="90">
        <v>30</v>
      </c>
      <c r="P380" s="90" t="s">
        <v>7423</v>
      </c>
      <c r="Q380" s="90">
        <v>28</v>
      </c>
      <c r="R380" s="90" t="s">
        <v>10834</v>
      </c>
      <c r="S380" s="23" t="s">
        <v>10744</v>
      </c>
      <c r="T380" s="23"/>
      <c r="U380" s="23"/>
      <c r="V380" s="93">
        <v>153.84</v>
      </c>
      <c r="W380" s="93">
        <v>86.26</v>
      </c>
      <c r="X380" s="90" t="s">
        <v>11416</v>
      </c>
      <c r="Y380" s="90"/>
      <c r="Z380" s="88">
        <v>0</v>
      </c>
      <c r="AA380" s="88"/>
      <c r="AB380" s="88"/>
      <c r="AC380" s="93">
        <v>161.66</v>
      </c>
      <c r="AD380" s="71">
        <v>171.72640000000001</v>
      </c>
      <c r="AE380" s="71">
        <v>208.88662399999998</v>
      </c>
      <c r="AF380" s="71">
        <v>225.59755392</v>
      </c>
      <c r="AG380" s="110">
        <v>171.72</v>
      </c>
      <c r="AH380" s="110">
        <v>208.88</v>
      </c>
      <c r="AI380" s="110">
        <v>225.59</v>
      </c>
      <c r="AJ380" s="18">
        <v>42419</v>
      </c>
      <c r="AK380" s="18">
        <v>42422</v>
      </c>
      <c r="AL380" s="109"/>
      <c r="AM380" s="86"/>
      <c r="AN380" s="86"/>
      <c r="AO380" s="87" t="s">
        <v>15218</v>
      </c>
      <c r="AP380" s="87"/>
      <c r="AQ380" s="87"/>
      <c r="AR380" s="87"/>
      <c r="AS380" s="21">
        <v>42447</v>
      </c>
    </row>
    <row r="381" spans="1:45" s="3" customFormat="1" ht="48.75" customHeight="1" x14ac:dyDescent="0.15">
      <c r="A381" s="88">
        <v>8699809260054</v>
      </c>
      <c r="B381" s="88" t="s">
        <v>8082</v>
      </c>
      <c r="C381" s="88" t="s">
        <v>14969</v>
      </c>
      <c r="D381" s="89" t="s">
        <v>15124</v>
      </c>
      <c r="E381" s="90" t="s">
        <v>15124</v>
      </c>
      <c r="F381" s="92">
        <v>0</v>
      </c>
      <c r="G381" s="92">
        <v>2</v>
      </c>
      <c r="H381" s="90">
        <v>1</v>
      </c>
      <c r="I381" s="90"/>
      <c r="J381" s="90"/>
      <c r="K381" s="90"/>
      <c r="L381" s="87" t="s">
        <v>5530</v>
      </c>
      <c r="M381" s="87" t="s">
        <v>5531</v>
      </c>
      <c r="N381" s="90" t="s">
        <v>5588</v>
      </c>
      <c r="O381" s="90">
        <v>35</v>
      </c>
      <c r="P381" s="90" t="s">
        <v>7423</v>
      </c>
      <c r="Q381" s="90">
        <v>1</v>
      </c>
      <c r="R381" s="90" t="s">
        <v>10834</v>
      </c>
      <c r="S381" s="93" t="s">
        <v>10785</v>
      </c>
      <c r="T381" s="93"/>
      <c r="U381" s="93"/>
      <c r="V381" s="93">
        <v>3157.56</v>
      </c>
      <c r="W381" s="93">
        <v>3157.56</v>
      </c>
      <c r="X381" s="23" t="s">
        <v>11452</v>
      </c>
      <c r="Y381" s="23"/>
      <c r="Z381" s="88">
        <v>0</v>
      </c>
      <c r="AA381" s="88"/>
      <c r="AB381" s="88"/>
      <c r="AC381" s="110">
        <v>6683.27</v>
      </c>
      <c r="AD381" s="71">
        <f t="shared" ref="AD381:AD387" si="61">IF(Z381=2,AC381*1.08,IF(AC381&lt;=10,(AC381*1.09),IF(AC381&lt;=50,(10*1.09)+((AC381-10)*1.08),IF(AC381&lt;=100,(10*1.09)+((50-10)*1.08)+((AC381-50)*1.07),IF(AC381&lt;=200,(10*1.09)+((50-10)*1.08)+((100-50)*1.07)+((AC381-100)*1.04),(10*1.09)+((50-10)*1.08)+((100-50)*1.07)+((200-100)*1.04)+((AC381-200)*1.02))))))</f>
        <v>6824.5354000000007</v>
      </c>
      <c r="AE381" s="71">
        <f t="shared" ref="AE381:AE387" si="62">IF(Z381=1,AD381*1.08,IF(Z381=2,0,IF(AC381&lt;=100,(AD381*1.25),IF(AC381&lt;=200,134.5+((AC381-100)*1.04*1.16),255.14+((AC381-200)*1.02*1.12)))))</f>
        <v>7661.6276480000015</v>
      </c>
      <c r="AF381" s="71">
        <f t="shared" ref="AF381:AF387" si="63">IF(Z381=1,0,(AE381*1.08))</f>
        <v>8274.5578598400025</v>
      </c>
      <c r="AG381" s="110">
        <f t="shared" ref="AG381:AG422" si="64">TRUNC(AD381,2)</f>
        <v>6824.53</v>
      </c>
      <c r="AH381" s="110">
        <f t="shared" ref="AH381:AH422" si="65">TRUNC(AE381,2)</f>
        <v>7661.62</v>
      </c>
      <c r="AI381" s="110">
        <f t="shared" ref="AI381:AI422" si="66">TRUNC(AF381,2)</f>
        <v>8274.5499999999993</v>
      </c>
      <c r="AJ381" s="18">
        <v>42419</v>
      </c>
      <c r="AK381" s="18">
        <v>42422</v>
      </c>
      <c r="AL381" s="54"/>
      <c r="AM381" s="86"/>
      <c r="AN381" s="86"/>
      <c r="AO381" s="86" t="s">
        <v>15020</v>
      </c>
      <c r="AP381" s="86"/>
      <c r="AQ381" s="86"/>
      <c r="AR381" s="86"/>
      <c r="AS381" s="21">
        <v>42475</v>
      </c>
    </row>
    <row r="382" spans="1:45" s="3" customFormat="1" ht="48.75" customHeight="1" x14ac:dyDescent="0.15">
      <c r="A382" s="88">
        <v>8699523040055</v>
      </c>
      <c r="B382" s="88" t="s">
        <v>7853</v>
      </c>
      <c r="C382" s="88" t="s">
        <v>14586</v>
      </c>
      <c r="D382" s="89" t="s">
        <v>17024</v>
      </c>
      <c r="E382" s="89" t="s">
        <v>17024</v>
      </c>
      <c r="F382" s="92">
        <v>0</v>
      </c>
      <c r="G382" s="92">
        <v>2</v>
      </c>
      <c r="H382" s="92">
        <v>3</v>
      </c>
      <c r="I382" s="92"/>
      <c r="J382" s="92"/>
      <c r="K382" s="92"/>
      <c r="L382" s="87" t="s">
        <v>14096</v>
      </c>
      <c r="M382" s="87" t="s">
        <v>2279</v>
      </c>
      <c r="N382" s="90" t="s">
        <v>5416</v>
      </c>
      <c r="O382" s="90"/>
      <c r="P382" s="90"/>
      <c r="Q382" s="90">
        <v>60</v>
      </c>
      <c r="R382" s="90" t="s">
        <v>17026</v>
      </c>
      <c r="S382" s="93" t="s">
        <v>10744</v>
      </c>
      <c r="T382" s="90" t="s">
        <v>10567</v>
      </c>
      <c r="U382" s="117">
        <v>3.26</v>
      </c>
      <c r="V382" s="117">
        <v>3.26</v>
      </c>
      <c r="W382" s="117">
        <v>3.26</v>
      </c>
      <c r="X382" s="90" t="s">
        <v>10567</v>
      </c>
      <c r="Y382" s="56"/>
      <c r="Z382" s="88">
        <v>0</v>
      </c>
      <c r="AA382" s="110">
        <v>7.62</v>
      </c>
      <c r="AB382" s="110"/>
      <c r="AC382" s="118">
        <v>7.62</v>
      </c>
      <c r="AD382" s="100">
        <f t="shared" si="61"/>
        <v>8.3058000000000014</v>
      </c>
      <c r="AE382" s="100">
        <f t="shared" si="62"/>
        <v>10.382250000000003</v>
      </c>
      <c r="AF382" s="100">
        <f t="shared" si="63"/>
        <v>11.212830000000004</v>
      </c>
      <c r="AG382" s="110">
        <f t="shared" si="64"/>
        <v>8.3000000000000007</v>
      </c>
      <c r="AH382" s="110">
        <f t="shared" si="65"/>
        <v>10.38</v>
      </c>
      <c r="AI382" s="110">
        <f t="shared" si="66"/>
        <v>11.21</v>
      </c>
      <c r="AJ382" s="123">
        <v>43091</v>
      </c>
      <c r="AK382" s="123">
        <v>43095</v>
      </c>
      <c r="AL382" s="89">
        <v>1</v>
      </c>
      <c r="AM382" s="122" t="s">
        <v>17281</v>
      </c>
      <c r="AN382" s="122"/>
      <c r="AO382" s="122" t="s">
        <v>17847</v>
      </c>
      <c r="AP382" s="122"/>
      <c r="AQ382" s="122"/>
      <c r="AR382" s="88">
        <v>0</v>
      </c>
      <c r="AS382" s="120">
        <v>43098</v>
      </c>
    </row>
    <row r="383" spans="1:45" s="3" customFormat="1" ht="48.75" customHeight="1" x14ac:dyDescent="0.15">
      <c r="A383" s="88">
        <v>8699809690233</v>
      </c>
      <c r="B383" s="88" t="s">
        <v>7790</v>
      </c>
      <c r="C383" s="88" t="s">
        <v>14642</v>
      </c>
      <c r="D383" s="89" t="s">
        <v>15124</v>
      </c>
      <c r="E383" s="90" t="s">
        <v>15124</v>
      </c>
      <c r="F383" s="92">
        <v>0</v>
      </c>
      <c r="G383" s="92">
        <v>1</v>
      </c>
      <c r="H383" s="90">
        <v>1</v>
      </c>
      <c r="I383" s="90"/>
      <c r="J383" s="90"/>
      <c r="K383" s="90"/>
      <c r="L383" s="87" t="s">
        <v>2581</v>
      </c>
      <c r="M383" s="87" t="s">
        <v>2582</v>
      </c>
      <c r="N383" s="90" t="s">
        <v>5588</v>
      </c>
      <c r="O383" s="90" t="s">
        <v>7473</v>
      </c>
      <c r="P383" s="90" t="s">
        <v>7424</v>
      </c>
      <c r="Q383" s="90">
        <v>1</v>
      </c>
      <c r="R383" s="90" t="s">
        <v>10834</v>
      </c>
      <c r="S383" s="93" t="s">
        <v>10785</v>
      </c>
      <c r="T383" s="90" t="s">
        <v>11416</v>
      </c>
      <c r="U383" s="93">
        <v>13.07</v>
      </c>
      <c r="V383" s="93">
        <v>16</v>
      </c>
      <c r="W383" s="93">
        <v>9.6</v>
      </c>
      <c r="X383" s="90" t="s">
        <v>11317</v>
      </c>
      <c r="Y383" s="56"/>
      <c r="Z383" s="88">
        <v>0</v>
      </c>
      <c r="AA383" s="110">
        <v>20.3</v>
      </c>
      <c r="AB383" s="110"/>
      <c r="AC383" s="110">
        <v>20.3</v>
      </c>
      <c r="AD383" s="71">
        <f t="shared" si="61"/>
        <v>22.024000000000001</v>
      </c>
      <c r="AE383" s="71">
        <f t="shared" si="62"/>
        <v>27.53</v>
      </c>
      <c r="AF383" s="71">
        <f t="shared" si="63"/>
        <v>29.732400000000002</v>
      </c>
      <c r="AG383" s="110">
        <f t="shared" si="64"/>
        <v>22.02</v>
      </c>
      <c r="AH383" s="110">
        <f t="shared" si="65"/>
        <v>27.53</v>
      </c>
      <c r="AI383" s="110">
        <f t="shared" si="66"/>
        <v>29.73</v>
      </c>
      <c r="AJ383" s="18">
        <v>42419</v>
      </c>
      <c r="AK383" s="18">
        <v>42422</v>
      </c>
      <c r="AL383" s="109"/>
      <c r="AM383" s="86" t="s">
        <v>15932</v>
      </c>
      <c r="AN383" s="86"/>
      <c r="AO383" s="86" t="s">
        <v>14996</v>
      </c>
      <c r="AP383" s="86"/>
      <c r="AQ383" s="86"/>
      <c r="AR383" s="109"/>
      <c r="AS383" s="21">
        <v>42615</v>
      </c>
    </row>
    <row r="384" spans="1:45" s="3" customFormat="1" ht="48.75" customHeight="1" x14ac:dyDescent="0.15">
      <c r="A384" s="88">
        <v>8699559090048</v>
      </c>
      <c r="B384" s="88" t="s">
        <v>7966</v>
      </c>
      <c r="C384" s="88" t="s">
        <v>14517</v>
      </c>
      <c r="D384" s="89" t="s">
        <v>15122</v>
      </c>
      <c r="E384" s="90" t="s">
        <v>11418</v>
      </c>
      <c r="F384" s="92">
        <v>4</v>
      </c>
      <c r="G384" s="92">
        <v>2</v>
      </c>
      <c r="H384" s="92">
        <v>2</v>
      </c>
      <c r="I384" s="92"/>
      <c r="J384" s="92"/>
      <c r="K384" s="92"/>
      <c r="L384" s="87" t="s">
        <v>3932</v>
      </c>
      <c r="M384" s="87" t="s">
        <v>3933</v>
      </c>
      <c r="N384" s="90" t="s">
        <v>5529</v>
      </c>
      <c r="O384" s="90" t="s">
        <v>7507</v>
      </c>
      <c r="P384" s="90" t="s">
        <v>7423</v>
      </c>
      <c r="Q384" s="90">
        <v>20</v>
      </c>
      <c r="R384" s="90" t="s">
        <v>10834</v>
      </c>
      <c r="S384" s="93" t="s">
        <v>10744</v>
      </c>
      <c r="T384" s="93"/>
      <c r="U384" s="93"/>
      <c r="V384" s="93">
        <v>1.91</v>
      </c>
      <c r="W384" s="93">
        <v>0</v>
      </c>
      <c r="X384" s="90" t="s">
        <v>10567</v>
      </c>
      <c r="Y384" s="90"/>
      <c r="Z384" s="88">
        <v>0</v>
      </c>
      <c r="AA384" s="88"/>
      <c r="AB384" s="88"/>
      <c r="AC384" s="93">
        <v>4.04</v>
      </c>
      <c r="AD384" s="71">
        <f t="shared" si="61"/>
        <v>4.4036</v>
      </c>
      <c r="AE384" s="71">
        <f t="shared" si="62"/>
        <v>5.5045000000000002</v>
      </c>
      <c r="AF384" s="71">
        <f t="shared" si="63"/>
        <v>5.9448600000000003</v>
      </c>
      <c r="AG384" s="110">
        <f t="shared" si="64"/>
        <v>4.4000000000000004</v>
      </c>
      <c r="AH384" s="110">
        <f t="shared" si="65"/>
        <v>5.5</v>
      </c>
      <c r="AI384" s="110">
        <f t="shared" si="66"/>
        <v>5.94</v>
      </c>
      <c r="AJ384" s="18">
        <v>42421</v>
      </c>
      <c r="AK384" s="18">
        <v>42422</v>
      </c>
      <c r="AL384" s="109"/>
      <c r="AM384" s="86"/>
      <c r="AN384" s="86"/>
      <c r="AO384" s="87" t="s">
        <v>15285</v>
      </c>
      <c r="AP384" s="87"/>
      <c r="AQ384" s="87"/>
      <c r="AR384" s="87"/>
      <c r="AS384" s="21">
        <v>42447</v>
      </c>
    </row>
    <row r="385" spans="1:45" s="3" customFormat="1" ht="48.75" customHeight="1" x14ac:dyDescent="0.15">
      <c r="A385" s="88">
        <v>8699638190034</v>
      </c>
      <c r="B385" s="88" t="s">
        <v>7669</v>
      </c>
      <c r="C385" s="88" t="s">
        <v>14964</v>
      </c>
      <c r="D385" s="89" t="s">
        <v>15124</v>
      </c>
      <c r="E385" s="90" t="s">
        <v>11418</v>
      </c>
      <c r="F385" s="92">
        <v>0</v>
      </c>
      <c r="G385" s="92">
        <v>2</v>
      </c>
      <c r="H385" s="92">
        <v>1</v>
      </c>
      <c r="I385" s="92"/>
      <c r="J385" s="92"/>
      <c r="K385" s="92"/>
      <c r="L385" s="87" t="s">
        <v>5585</v>
      </c>
      <c r="M385" s="87" t="s">
        <v>5582</v>
      </c>
      <c r="N385" s="90" t="s">
        <v>5583</v>
      </c>
      <c r="O385" s="90">
        <v>1</v>
      </c>
      <c r="P385" s="90" t="s">
        <v>7429</v>
      </c>
      <c r="Q385" s="90">
        <v>50</v>
      </c>
      <c r="R385" s="90" t="s">
        <v>10834</v>
      </c>
      <c r="S385" s="93" t="s">
        <v>10785</v>
      </c>
      <c r="T385" s="93"/>
      <c r="U385" s="93"/>
      <c r="V385" s="93">
        <v>12.56</v>
      </c>
      <c r="W385" s="93">
        <v>10.039999999999999</v>
      </c>
      <c r="X385" s="93" t="s">
        <v>11416</v>
      </c>
      <c r="Y385" s="93"/>
      <c r="Z385" s="88">
        <v>0</v>
      </c>
      <c r="AA385" s="88"/>
      <c r="AB385" s="88"/>
      <c r="AC385" s="93">
        <v>21.23</v>
      </c>
      <c r="AD385" s="71">
        <f t="shared" si="61"/>
        <v>23.028400000000001</v>
      </c>
      <c r="AE385" s="71">
        <f t="shared" si="62"/>
        <v>28.785500000000003</v>
      </c>
      <c r="AF385" s="71">
        <f t="shared" si="63"/>
        <v>31.088340000000006</v>
      </c>
      <c r="AG385" s="110">
        <f t="shared" si="64"/>
        <v>23.02</v>
      </c>
      <c r="AH385" s="110">
        <f t="shared" si="65"/>
        <v>28.78</v>
      </c>
      <c r="AI385" s="110">
        <f t="shared" si="66"/>
        <v>31.08</v>
      </c>
      <c r="AJ385" s="18">
        <v>42419</v>
      </c>
      <c r="AK385" s="18">
        <v>42422</v>
      </c>
      <c r="AL385" s="109"/>
      <c r="AM385" s="86"/>
      <c r="AN385" s="86"/>
      <c r="AO385" s="87" t="s">
        <v>15213</v>
      </c>
      <c r="AP385" s="87"/>
      <c r="AQ385" s="87"/>
      <c r="AR385" s="87"/>
      <c r="AS385" s="21">
        <v>42447</v>
      </c>
    </row>
    <row r="386" spans="1:45" s="3" customFormat="1" ht="48.75" customHeight="1" x14ac:dyDescent="0.15">
      <c r="A386" s="88">
        <v>8699745010133</v>
      </c>
      <c r="B386" s="88" t="s">
        <v>7716</v>
      </c>
      <c r="C386" s="88" t="s">
        <v>14548</v>
      </c>
      <c r="D386" s="90" t="s">
        <v>15124</v>
      </c>
      <c r="E386" s="90" t="s">
        <v>15124</v>
      </c>
      <c r="F386" s="90">
        <v>6</v>
      </c>
      <c r="G386" s="90">
        <v>2</v>
      </c>
      <c r="H386" s="90">
        <v>1</v>
      </c>
      <c r="I386" s="90"/>
      <c r="J386" s="90"/>
      <c r="K386" s="90"/>
      <c r="L386" s="87" t="s">
        <v>13144</v>
      </c>
      <c r="M386" s="87" t="s">
        <v>6189</v>
      </c>
      <c r="N386" s="90" t="s">
        <v>6798</v>
      </c>
      <c r="O386" s="90">
        <v>135</v>
      </c>
      <c r="P386" s="90" t="s">
        <v>8992</v>
      </c>
      <c r="Q386" s="90">
        <v>1</v>
      </c>
      <c r="R386" s="90" t="s">
        <v>10834</v>
      </c>
      <c r="S386" s="93" t="s">
        <v>10785</v>
      </c>
      <c r="T386" s="90" t="s">
        <v>11317</v>
      </c>
      <c r="U386" s="117">
        <v>6.22</v>
      </c>
      <c r="V386" s="117">
        <v>6.22</v>
      </c>
      <c r="W386" s="117">
        <v>6.22</v>
      </c>
      <c r="X386" s="90" t="s">
        <v>11317</v>
      </c>
      <c r="Y386" s="56"/>
      <c r="Z386" s="88">
        <v>0</v>
      </c>
      <c r="AA386" s="110">
        <v>13.14</v>
      </c>
      <c r="AB386" s="110"/>
      <c r="AC386" s="118">
        <v>13.14</v>
      </c>
      <c r="AD386" s="100">
        <f t="shared" si="61"/>
        <v>14.291200000000002</v>
      </c>
      <c r="AE386" s="100">
        <f t="shared" si="62"/>
        <v>17.864000000000001</v>
      </c>
      <c r="AF386" s="100">
        <f t="shared" si="63"/>
        <v>19.293120000000002</v>
      </c>
      <c r="AG386" s="110">
        <f t="shared" si="64"/>
        <v>14.29</v>
      </c>
      <c r="AH386" s="110">
        <f t="shared" si="65"/>
        <v>17.86</v>
      </c>
      <c r="AI386" s="110">
        <f t="shared" si="66"/>
        <v>19.29</v>
      </c>
      <c r="AJ386" s="123">
        <v>42419</v>
      </c>
      <c r="AK386" s="123">
        <v>42422</v>
      </c>
      <c r="AL386" s="92"/>
      <c r="AM386" s="122" t="s">
        <v>15304</v>
      </c>
      <c r="AN386" s="122"/>
      <c r="AO386" s="122" t="s">
        <v>14995</v>
      </c>
      <c r="AP386" s="122"/>
      <c r="AQ386" s="122"/>
      <c r="AR386" s="108"/>
      <c r="AS386" s="21">
        <v>42765</v>
      </c>
    </row>
    <row r="387" spans="1:45" s="3" customFormat="1" ht="48.75" customHeight="1" x14ac:dyDescent="0.15">
      <c r="A387" s="88">
        <v>8699638770250</v>
      </c>
      <c r="B387" s="88" t="s">
        <v>7690</v>
      </c>
      <c r="C387" s="88" t="s">
        <v>14891</v>
      </c>
      <c r="D387" s="89" t="s">
        <v>15122</v>
      </c>
      <c r="E387" s="90" t="s">
        <v>11418</v>
      </c>
      <c r="F387" s="92">
        <v>4</v>
      </c>
      <c r="G387" s="92">
        <v>1</v>
      </c>
      <c r="H387" s="92">
        <v>2</v>
      </c>
      <c r="I387" s="92"/>
      <c r="J387" s="92"/>
      <c r="K387" s="92"/>
      <c r="L387" s="87" t="s">
        <v>3262</v>
      </c>
      <c r="M387" s="87" t="s">
        <v>3260</v>
      </c>
      <c r="N387" s="90" t="s">
        <v>5583</v>
      </c>
      <c r="O387" s="90">
        <v>50</v>
      </c>
      <c r="P387" s="90" t="s">
        <v>7423</v>
      </c>
      <c r="Q387" s="90">
        <v>1</v>
      </c>
      <c r="R387" s="90" t="s">
        <v>10834</v>
      </c>
      <c r="S387" s="93" t="s">
        <v>10785</v>
      </c>
      <c r="T387" s="93"/>
      <c r="U387" s="93"/>
      <c r="V387" s="93">
        <v>3.1283490686399591</v>
      </c>
      <c r="W387" s="93">
        <v>0</v>
      </c>
      <c r="X387" s="90" t="s">
        <v>10567</v>
      </c>
      <c r="Y387" s="90"/>
      <c r="Z387" s="88">
        <v>0</v>
      </c>
      <c r="AA387" s="88"/>
      <c r="AB387" s="88"/>
      <c r="AC387" s="93">
        <v>6.79</v>
      </c>
      <c r="AD387" s="71">
        <f t="shared" si="61"/>
        <v>7.4011000000000005</v>
      </c>
      <c r="AE387" s="71">
        <f t="shared" si="62"/>
        <v>9.2513750000000012</v>
      </c>
      <c r="AF387" s="71">
        <f t="shared" si="63"/>
        <v>9.9914850000000026</v>
      </c>
      <c r="AG387" s="110">
        <f t="shared" si="64"/>
        <v>7.4</v>
      </c>
      <c r="AH387" s="110">
        <f t="shared" si="65"/>
        <v>9.25</v>
      </c>
      <c r="AI387" s="110">
        <f t="shared" si="66"/>
        <v>9.99</v>
      </c>
      <c r="AJ387" s="18">
        <v>42421</v>
      </c>
      <c r="AK387" s="18">
        <v>42422</v>
      </c>
      <c r="AL387" s="109"/>
      <c r="AM387" s="18"/>
      <c r="AN387" s="18"/>
      <c r="AO387" s="87" t="s">
        <v>15295</v>
      </c>
      <c r="AP387" s="87"/>
      <c r="AQ387" s="87"/>
      <c r="AR387" s="87"/>
      <c r="AS387" s="21">
        <v>42440</v>
      </c>
    </row>
    <row r="388" spans="1:45" s="3" customFormat="1" ht="48.75" customHeight="1" x14ac:dyDescent="0.15">
      <c r="A388" s="88">
        <v>8699523010539</v>
      </c>
      <c r="B388" s="88" t="s">
        <v>8059</v>
      </c>
      <c r="C388" s="88" t="s">
        <v>14564</v>
      </c>
      <c r="D388" s="89" t="s">
        <v>17024</v>
      </c>
      <c r="E388" s="90" t="s">
        <v>17024</v>
      </c>
      <c r="F388" s="92">
        <v>0</v>
      </c>
      <c r="G388" s="92">
        <v>1</v>
      </c>
      <c r="H388" s="90">
        <v>1</v>
      </c>
      <c r="I388" s="90"/>
      <c r="J388" s="90"/>
      <c r="K388" s="90"/>
      <c r="L388" s="87" t="s">
        <v>9444</v>
      </c>
      <c r="M388" s="87" t="s">
        <v>2150</v>
      </c>
      <c r="N388" s="90" t="s">
        <v>5416</v>
      </c>
      <c r="O388" s="90">
        <v>10</v>
      </c>
      <c r="P388" s="90" t="s">
        <v>7423</v>
      </c>
      <c r="Q388" s="90">
        <v>28</v>
      </c>
      <c r="R388" s="90" t="s">
        <v>17026</v>
      </c>
      <c r="S388" s="93" t="s">
        <v>10744</v>
      </c>
      <c r="T388" s="90" t="s">
        <v>11416</v>
      </c>
      <c r="U388" s="117">
        <v>33.79</v>
      </c>
      <c r="V388" s="117">
        <v>83.54</v>
      </c>
      <c r="W388" s="117">
        <v>33.79</v>
      </c>
      <c r="X388" s="90" t="s">
        <v>11416</v>
      </c>
      <c r="Y388" s="56"/>
      <c r="Z388" s="88">
        <v>0</v>
      </c>
      <c r="AA388" s="110">
        <v>54.5</v>
      </c>
      <c r="AB388" s="110"/>
      <c r="AC388" s="118">
        <v>54.5</v>
      </c>
      <c r="AD388" s="110">
        <v>58.91</v>
      </c>
      <c r="AE388" s="110">
        <v>73.64</v>
      </c>
      <c r="AF388" s="110">
        <v>79.53</v>
      </c>
      <c r="AG388" s="110">
        <f t="shared" si="64"/>
        <v>58.91</v>
      </c>
      <c r="AH388" s="110">
        <f t="shared" si="65"/>
        <v>73.64</v>
      </c>
      <c r="AI388" s="110">
        <f t="shared" si="66"/>
        <v>79.53</v>
      </c>
      <c r="AJ388" s="123">
        <v>42783</v>
      </c>
      <c r="AK388" s="123">
        <v>42786</v>
      </c>
      <c r="AL388" s="89"/>
      <c r="AM388" s="86" t="s">
        <v>17281</v>
      </c>
      <c r="AN388" s="86"/>
      <c r="AO388" s="122" t="s">
        <v>16647</v>
      </c>
      <c r="AP388" s="88">
        <v>0</v>
      </c>
      <c r="AQ388" s="73"/>
      <c r="AR388" s="108"/>
      <c r="AS388" s="120">
        <v>43028</v>
      </c>
    </row>
    <row r="389" spans="1:45" s="8" customFormat="1" ht="48.75" customHeight="1" x14ac:dyDescent="0.2">
      <c r="A389" s="88">
        <v>8699638010066</v>
      </c>
      <c r="B389" s="88" t="s">
        <v>7956</v>
      </c>
      <c r="C389" s="88" t="s">
        <v>14428</v>
      </c>
      <c r="D389" s="89" t="s">
        <v>17024</v>
      </c>
      <c r="E389" s="90" t="s">
        <v>17015</v>
      </c>
      <c r="F389" s="92">
        <v>0</v>
      </c>
      <c r="G389" s="92">
        <v>1</v>
      </c>
      <c r="H389" s="92">
        <v>4</v>
      </c>
      <c r="I389" s="92"/>
      <c r="J389" s="92"/>
      <c r="K389" s="92"/>
      <c r="L389" s="87" t="s">
        <v>214</v>
      </c>
      <c r="M389" s="87" t="s">
        <v>208</v>
      </c>
      <c r="N389" s="90" t="s">
        <v>15150</v>
      </c>
      <c r="O389" s="90">
        <v>10</v>
      </c>
      <c r="P389" s="90" t="s">
        <v>7423</v>
      </c>
      <c r="Q389" s="90">
        <v>250</v>
      </c>
      <c r="R389" s="90" t="s">
        <v>17026</v>
      </c>
      <c r="S389" s="93" t="s">
        <v>10785</v>
      </c>
      <c r="T389" s="90" t="s">
        <v>11440</v>
      </c>
      <c r="U389" s="117">
        <v>16.5</v>
      </c>
      <c r="V389" s="117">
        <v>16.5</v>
      </c>
      <c r="W389" s="117">
        <v>16.5</v>
      </c>
      <c r="X389" s="90" t="s">
        <v>11440</v>
      </c>
      <c r="Y389" s="56"/>
      <c r="Z389" s="88">
        <v>0</v>
      </c>
      <c r="AA389" s="113">
        <v>38.64</v>
      </c>
      <c r="AB389" s="110"/>
      <c r="AC389" s="118">
        <v>38.64</v>
      </c>
      <c r="AD389" s="100">
        <f t="shared" ref="AD389:AD422" si="67">IF(Z389=2,AC389*1.08,IF(AC389&lt;=10,(AC389*1.09),IF(AC389&lt;=50,(10*1.09)+((AC389-10)*1.08),IF(AC389&lt;=100,(10*1.09)+((50-10)*1.08)+((AC389-50)*1.07),IF(AC389&lt;=200,(10*1.09)+((50-10)*1.08)+((100-50)*1.07)+((AC389-100)*1.04),(10*1.09)+((50-10)*1.08)+((100-50)*1.07)+((200-100)*1.04)+((AC389-200)*1.02))))))</f>
        <v>41.831200000000003</v>
      </c>
      <c r="AE389" s="100">
        <f t="shared" ref="AE389:AE422" si="68">IF(Z389=1,AD389*1.08,IF(Z389=2,0,IF(AC389&lt;=100,(AD389*1.25),IF(AC389&lt;=200,134.5+((AC389-100)*1.04*1.16),255.14+((AC389-200)*1.02*1.12)))))</f>
        <v>52.289000000000001</v>
      </c>
      <c r="AF389" s="100">
        <f t="shared" ref="AF389:AF422" si="69">IF(Z389=1,0,(AE389*1.08))</f>
        <v>56.472120000000004</v>
      </c>
      <c r="AG389" s="110">
        <f t="shared" si="64"/>
        <v>41.83</v>
      </c>
      <c r="AH389" s="110">
        <f t="shared" si="65"/>
        <v>52.28</v>
      </c>
      <c r="AI389" s="110">
        <f t="shared" si="66"/>
        <v>56.47</v>
      </c>
      <c r="AJ389" s="123">
        <v>42783</v>
      </c>
      <c r="AK389" s="123">
        <v>42786</v>
      </c>
      <c r="AL389" s="89"/>
      <c r="AM389" s="86" t="s">
        <v>17281</v>
      </c>
      <c r="AN389" s="86"/>
      <c r="AO389" s="122" t="s">
        <v>16667</v>
      </c>
      <c r="AP389" s="122"/>
      <c r="AQ389" s="122"/>
      <c r="AR389" s="108"/>
      <c r="AS389" s="120">
        <v>42986</v>
      </c>
    </row>
    <row r="390" spans="1:45" s="8" customFormat="1" ht="48.75" customHeight="1" x14ac:dyDescent="0.2">
      <c r="A390" s="88">
        <v>8699638010066</v>
      </c>
      <c r="B390" s="88" t="s">
        <v>7956</v>
      </c>
      <c r="C390" s="88" t="s">
        <v>14428</v>
      </c>
      <c r="D390" s="89" t="s">
        <v>15122</v>
      </c>
      <c r="E390" s="90" t="s">
        <v>11418</v>
      </c>
      <c r="F390" s="92">
        <v>0</v>
      </c>
      <c r="G390" s="92">
        <v>1</v>
      </c>
      <c r="H390" s="92">
        <v>1</v>
      </c>
      <c r="I390" s="92"/>
      <c r="J390" s="92"/>
      <c r="K390" s="92"/>
      <c r="L390" s="87" t="s">
        <v>214</v>
      </c>
      <c r="M390" s="87" t="s">
        <v>208</v>
      </c>
      <c r="N390" s="90" t="s">
        <v>5583</v>
      </c>
      <c r="O390" s="90">
        <v>10</v>
      </c>
      <c r="P390" s="90" t="s">
        <v>7423</v>
      </c>
      <c r="Q390" s="90">
        <v>250</v>
      </c>
      <c r="R390" s="90" t="s">
        <v>10834</v>
      </c>
      <c r="S390" s="93" t="s">
        <v>10785</v>
      </c>
      <c r="T390" s="93"/>
      <c r="U390" s="93"/>
      <c r="V390" s="93">
        <v>27.08</v>
      </c>
      <c r="W390" s="93">
        <v>21.66</v>
      </c>
      <c r="X390" s="90" t="s">
        <v>11416</v>
      </c>
      <c r="Y390" s="40"/>
      <c r="Z390" s="88">
        <v>0</v>
      </c>
      <c r="AA390" s="110">
        <v>45.83</v>
      </c>
      <c r="AB390" s="110"/>
      <c r="AC390" s="110">
        <v>45.83</v>
      </c>
      <c r="AD390" s="71">
        <f t="shared" si="67"/>
        <v>49.596400000000003</v>
      </c>
      <c r="AE390" s="71">
        <f t="shared" si="68"/>
        <v>61.995500000000007</v>
      </c>
      <c r="AF390" s="71">
        <f t="shared" si="69"/>
        <v>66.955140000000014</v>
      </c>
      <c r="AG390" s="110">
        <f t="shared" si="64"/>
        <v>49.59</v>
      </c>
      <c r="AH390" s="110">
        <f t="shared" si="65"/>
        <v>61.99</v>
      </c>
      <c r="AI390" s="110">
        <f t="shared" si="66"/>
        <v>66.95</v>
      </c>
      <c r="AJ390" s="18">
        <v>42419</v>
      </c>
      <c r="AK390" s="18">
        <v>42422</v>
      </c>
      <c r="AL390" s="109"/>
      <c r="AM390" s="86" t="s">
        <v>15431</v>
      </c>
      <c r="AN390" s="86"/>
      <c r="AO390" s="86" t="s">
        <v>15020</v>
      </c>
      <c r="AP390" s="86"/>
      <c r="AQ390" s="86"/>
      <c r="AR390" s="86"/>
      <c r="AS390" s="21">
        <v>42489</v>
      </c>
    </row>
    <row r="391" spans="1:45" s="2" customFormat="1" ht="48.75" customHeight="1" x14ac:dyDescent="0.2">
      <c r="A391" s="88">
        <v>8699559760019</v>
      </c>
      <c r="B391" s="88" t="s">
        <v>8058</v>
      </c>
      <c r="C391" s="88" t="s">
        <v>14356</v>
      </c>
      <c r="D391" s="89" t="s">
        <v>15122</v>
      </c>
      <c r="E391" s="90" t="s">
        <v>15122</v>
      </c>
      <c r="F391" s="92">
        <v>0</v>
      </c>
      <c r="G391" s="92">
        <v>1</v>
      </c>
      <c r="H391" s="90">
        <v>1</v>
      </c>
      <c r="I391" s="90"/>
      <c r="J391" s="90"/>
      <c r="K391" s="90"/>
      <c r="L391" s="87" t="s">
        <v>77</v>
      </c>
      <c r="M391" s="87" t="s">
        <v>74</v>
      </c>
      <c r="N391" s="90" t="s">
        <v>5529</v>
      </c>
      <c r="O391" s="96" t="s">
        <v>7526</v>
      </c>
      <c r="P391" s="90" t="s">
        <v>7424</v>
      </c>
      <c r="Q391" s="90">
        <v>1</v>
      </c>
      <c r="R391" s="90" t="s">
        <v>10834</v>
      </c>
      <c r="S391" s="93" t="s">
        <v>10744</v>
      </c>
      <c r="T391" s="93"/>
      <c r="U391" s="93"/>
      <c r="V391" s="93">
        <v>253.15</v>
      </c>
      <c r="W391" s="93">
        <v>114.03</v>
      </c>
      <c r="X391" s="90" t="s">
        <v>10429</v>
      </c>
      <c r="Y391" s="90"/>
      <c r="Z391" s="88">
        <v>0</v>
      </c>
      <c r="AA391" s="88"/>
      <c r="AB391" s="88"/>
      <c r="AC391" s="93">
        <v>225.22</v>
      </c>
      <c r="AD391" s="71">
        <f t="shared" si="67"/>
        <v>237.3244</v>
      </c>
      <c r="AE391" s="71">
        <f t="shared" si="68"/>
        <v>283.95132799999999</v>
      </c>
      <c r="AF391" s="71">
        <f t="shared" si="69"/>
        <v>306.66743424000003</v>
      </c>
      <c r="AG391" s="110">
        <f t="shared" si="64"/>
        <v>237.32</v>
      </c>
      <c r="AH391" s="110">
        <f t="shared" si="65"/>
        <v>283.95</v>
      </c>
      <c r="AI391" s="110">
        <f t="shared" si="66"/>
        <v>306.66000000000003</v>
      </c>
      <c r="AJ391" s="18">
        <v>42419</v>
      </c>
      <c r="AK391" s="18">
        <v>42422</v>
      </c>
      <c r="AL391" s="109"/>
      <c r="AM391" s="86"/>
      <c r="AN391" s="86"/>
      <c r="AO391" s="87" t="s">
        <v>15202</v>
      </c>
      <c r="AP391" s="87"/>
      <c r="AQ391" s="87"/>
      <c r="AR391" s="87"/>
      <c r="AS391" s="21">
        <v>42447</v>
      </c>
    </row>
    <row r="392" spans="1:45" s="2" customFormat="1" ht="48.75" customHeight="1" x14ac:dyDescent="0.2">
      <c r="A392" s="88">
        <v>8681094030146</v>
      </c>
      <c r="B392" s="88" t="s">
        <v>7877</v>
      </c>
      <c r="C392" s="88" t="s">
        <v>14610</v>
      </c>
      <c r="D392" s="89" t="s">
        <v>15122</v>
      </c>
      <c r="E392" s="90" t="s">
        <v>11418</v>
      </c>
      <c r="F392" s="92">
        <v>0</v>
      </c>
      <c r="G392" s="92">
        <v>5</v>
      </c>
      <c r="H392" s="92">
        <v>1</v>
      </c>
      <c r="I392" s="92"/>
      <c r="J392" s="92"/>
      <c r="K392" s="92"/>
      <c r="L392" s="87" t="s">
        <v>11009</v>
      </c>
      <c r="M392" s="87" t="s">
        <v>2908</v>
      </c>
      <c r="N392" s="90" t="s">
        <v>13480</v>
      </c>
      <c r="O392" s="90">
        <v>850</v>
      </c>
      <c r="P392" s="90" t="s">
        <v>7423</v>
      </c>
      <c r="Q392" s="90">
        <v>112</v>
      </c>
      <c r="R392" s="90" t="s">
        <v>10834</v>
      </c>
      <c r="S392" s="93" t="s">
        <v>10744</v>
      </c>
      <c r="T392" s="93"/>
      <c r="U392" s="93"/>
      <c r="V392" s="93">
        <v>7.29</v>
      </c>
      <c r="W392" s="93">
        <v>5.83</v>
      </c>
      <c r="X392" s="93" t="s">
        <v>11317</v>
      </c>
      <c r="Y392" s="40"/>
      <c r="Z392" s="88">
        <v>0</v>
      </c>
      <c r="AA392" s="110">
        <v>8.67</v>
      </c>
      <c r="AB392" s="110"/>
      <c r="AC392" s="110">
        <v>8.67</v>
      </c>
      <c r="AD392" s="71">
        <f t="shared" si="67"/>
        <v>9.4503000000000004</v>
      </c>
      <c r="AE392" s="71">
        <f t="shared" si="68"/>
        <v>11.812875</v>
      </c>
      <c r="AF392" s="71">
        <f t="shared" si="69"/>
        <v>12.757905000000001</v>
      </c>
      <c r="AG392" s="110">
        <f t="shared" si="64"/>
        <v>9.4499999999999993</v>
      </c>
      <c r="AH392" s="110">
        <f t="shared" si="65"/>
        <v>11.81</v>
      </c>
      <c r="AI392" s="110">
        <f t="shared" si="66"/>
        <v>12.75</v>
      </c>
      <c r="AJ392" s="18">
        <v>42510</v>
      </c>
      <c r="AK392" s="18">
        <v>42514</v>
      </c>
      <c r="AL392" s="109"/>
      <c r="AM392" s="86" t="s">
        <v>15304</v>
      </c>
      <c r="AN392" s="86"/>
      <c r="AO392" s="86" t="s">
        <v>15627</v>
      </c>
      <c r="AP392" s="86"/>
      <c r="AQ392" s="86"/>
      <c r="AR392" s="86"/>
      <c r="AS392" s="21">
        <v>42517</v>
      </c>
    </row>
    <row r="393" spans="1:45" s="3" customFormat="1" ht="48.75" customHeight="1" x14ac:dyDescent="0.15">
      <c r="A393" s="88">
        <v>8699566091168</v>
      </c>
      <c r="B393" s="88" t="s">
        <v>7822</v>
      </c>
      <c r="C393" s="88" t="s">
        <v>14618</v>
      </c>
      <c r="D393" s="89" t="s">
        <v>15122</v>
      </c>
      <c r="E393" s="90" t="s">
        <v>11418</v>
      </c>
      <c r="F393" s="92">
        <v>0</v>
      </c>
      <c r="G393" s="92">
        <v>1</v>
      </c>
      <c r="H393" s="92">
        <v>1</v>
      </c>
      <c r="I393" s="92"/>
      <c r="J393" s="92"/>
      <c r="K393" s="92"/>
      <c r="L393" s="87" t="s">
        <v>2850</v>
      </c>
      <c r="M393" s="87" t="s">
        <v>2848</v>
      </c>
      <c r="N393" s="90" t="s">
        <v>5098</v>
      </c>
      <c r="O393" s="90">
        <v>10</v>
      </c>
      <c r="P393" s="90" t="s">
        <v>7423</v>
      </c>
      <c r="Q393" s="90">
        <v>100</v>
      </c>
      <c r="R393" s="90" t="s">
        <v>10834</v>
      </c>
      <c r="S393" s="93" t="s">
        <v>10744</v>
      </c>
      <c r="T393" s="93"/>
      <c r="U393" s="93"/>
      <c r="V393" s="93">
        <v>167.87</v>
      </c>
      <c r="W393" s="93">
        <v>134.29</v>
      </c>
      <c r="X393" s="90" t="s">
        <v>10819</v>
      </c>
      <c r="Y393" s="90"/>
      <c r="Z393" s="88">
        <v>0</v>
      </c>
      <c r="AA393" s="88"/>
      <c r="AB393" s="88"/>
      <c r="AC393" s="93">
        <v>90.61</v>
      </c>
      <c r="AD393" s="71">
        <f t="shared" si="67"/>
        <v>97.552700000000002</v>
      </c>
      <c r="AE393" s="71">
        <f t="shared" si="68"/>
        <v>121.94087500000001</v>
      </c>
      <c r="AF393" s="71">
        <f t="shared" si="69"/>
        <v>131.696145</v>
      </c>
      <c r="AG393" s="110">
        <f t="shared" si="64"/>
        <v>97.55</v>
      </c>
      <c r="AH393" s="110">
        <f t="shared" si="65"/>
        <v>121.94</v>
      </c>
      <c r="AI393" s="110">
        <f t="shared" si="66"/>
        <v>131.69</v>
      </c>
      <c r="AJ393" s="18">
        <v>42419</v>
      </c>
      <c r="AK393" s="18">
        <v>42422</v>
      </c>
      <c r="AL393" s="109"/>
      <c r="AM393" s="86"/>
      <c r="AN393" s="86"/>
      <c r="AO393" s="87" t="s">
        <v>15176</v>
      </c>
      <c r="AP393" s="87"/>
      <c r="AQ393" s="87"/>
      <c r="AR393" s="87"/>
      <c r="AS393" s="21">
        <v>42447</v>
      </c>
    </row>
    <row r="394" spans="1:45" s="3" customFormat="1" ht="48.75" customHeight="1" x14ac:dyDescent="0.15">
      <c r="A394" s="88">
        <v>8699456090196</v>
      </c>
      <c r="B394" s="88" t="s">
        <v>9317</v>
      </c>
      <c r="C394" s="88" t="s">
        <v>14467</v>
      </c>
      <c r="D394" s="89" t="s">
        <v>15124</v>
      </c>
      <c r="E394" s="90" t="s">
        <v>15124</v>
      </c>
      <c r="F394" s="92">
        <v>0</v>
      </c>
      <c r="G394" s="90">
        <v>2</v>
      </c>
      <c r="H394" s="90">
        <v>1</v>
      </c>
      <c r="I394" s="90"/>
      <c r="J394" s="90"/>
      <c r="K394" s="90"/>
      <c r="L394" s="87" t="s">
        <v>8638</v>
      </c>
      <c r="M394" s="87" t="s">
        <v>8639</v>
      </c>
      <c r="N394" s="90" t="s">
        <v>6974</v>
      </c>
      <c r="O394" s="90">
        <v>500</v>
      </c>
      <c r="P394" s="90" t="s">
        <v>7429</v>
      </c>
      <c r="Q394" s="90">
        <v>30</v>
      </c>
      <c r="R394" s="90" t="s">
        <v>10834</v>
      </c>
      <c r="S394" s="93" t="s">
        <v>10785</v>
      </c>
      <c r="T394" s="93" t="s">
        <v>11416</v>
      </c>
      <c r="U394" s="93">
        <v>35.409999999999997</v>
      </c>
      <c r="V394" s="93">
        <v>35.409999999999997</v>
      </c>
      <c r="W394" s="93">
        <v>35.409999999999997</v>
      </c>
      <c r="X394" s="93" t="s">
        <v>11416</v>
      </c>
      <c r="Y394" s="56"/>
      <c r="Z394" s="88">
        <v>0</v>
      </c>
      <c r="AA394" s="110">
        <v>74.94</v>
      </c>
      <c r="AB394" s="110"/>
      <c r="AC394" s="110">
        <v>74.94</v>
      </c>
      <c r="AD394" s="71">
        <f t="shared" si="67"/>
        <v>80.785799999999995</v>
      </c>
      <c r="AE394" s="71">
        <f t="shared" si="68"/>
        <v>100.98224999999999</v>
      </c>
      <c r="AF394" s="71">
        <f t="shared" si="69"/>
        <v>109.06083</v>
      </c>
      <c r="AG394" s="110">
        <f t="shared" si="64"/>
        <v>80.78</v>
      </c>
      <c r="AH394" s="110">
        <f t="shared" si="65"/>
        <v>100.98</v>
      </c>
      <c r="AI394" s="110">
        <f t="shared" si="66"/>
        <v>109.06</v>
      </c>
      <c r="AJ394" s="18">
        <v>42545</v>
      </c>
      <c r="AK394" s="18">
        <v>42547</v>
      </c>
      <c r="AL394" s="109"/>
      <c r="AM394" s="86" t="s">
        <v>15304</v>
      </c>
      <c r="AN394" s="86"/>
      <c r="AO394" s="86" t="s">
        <v>15836</v>
      </c>
      <c r="AP394" s="86"/>
      <c r="AQ394" s="86"/>
      <c r="AR394" s="109"/>
      <c r="AS394" s="21">
        <v>42594</v>
      </c>
    </row>
    <row r="395" spans="1:45" s="3" customFormat="1" ht="48.75" customHeight="1" x14ac:dyDescent="0.15">
      <c r="A395" s="88">
        <v>8699638950478</v>
      </c>
      <c r="B395" s="88" t="s">
        <v>7785</v>
      </c>
      <c r="C395" s="88" t="s">
        <v>14723</v>
      </c>
      <c r="D395" s="89" t="s">
        <v>15124</v>
      </c>
      <c r="E395" s="90" t="s">
        <v>15124</v>
      </c>
      <c r="F395" s="92">
        <v>0</v>
      </c>
      <c r="G395" s="90">
        <v>2</v>
      </c>
      <c r="H395" s="90">
        <v>1</v>
      </c>
      <c r="I395" s="90"/>
      <c r="J395" s="90"/>
      <c r="K395" s="90"/>
      <c r="L395" s="87" t="s">
        <v>3863</v>
      </c>
      <c r="M395" s="87" t="s">
        <v>3862</v>
      </c>
      <c r="N395" s="90" t="s">
        <v>5583</v>
      </c>
      <c r="O395" s="90">
        <v>20</v>
      </c>
      <c r="P395" s="90" t="s">
        <v>7424</v>
      </c>
      <c r="Q395" s="90">
        <v>28</v>
      </c>
      <c r="R395" s="90" t="s">
        <v>10834</v>
      </c>
      <c r="S395" s="93" t="s">
        <v>10785</v>
      </c>
      <c r="T395" s="93"/>
      <c r="U395" s="93"/>
      <c r="V395" s="93">
        <v>601.78</v>
      </c>
      <c r="W395" s="93">
        <v>601.78</v>
      </c>
      <c r="X395" s="90" t="s">
        <v>11416</v>
      </c>
      <c r="Y395" s="90"/>
      <c r="Z395" s="88">
        <v>0</v>
      </c>
      <c r="AA395" s="88"/>
      <c r="AB395" s="88"/>
      <c r="AC395" s="93">
        <v>1438.54</v>
      </c>
      <c r="AD395" s="71">
        <f t="shared" si="67"/>
        <v>1474.9107999999999</v>
      </c>
      <c r="AE395" s="71">
        <f t="shared" si="68"/>
        <v>1670.048096</v>
      </c>
      <c r="AF395" s="71">
        <f t="shared" si="69"/>
        <v>1803.6519436800002</v>
      </c>
      <c r="AG395" s="110">
        <f t="shared" si="64"/>
        <v>1474.91</v>
      </c>
      <c r="AH395" s="110">
        <f t="shared" si="65"/>
        <v>1670.04</v>
      </c>
      <c r="AI395" s="110">
        <f t="shared" si="66"/>
        <v>1803.65</v>
      </c>
      <c r="AJ395" s="18">
        <v>42377</v>
      </c>
      <c r="AK395" s="18">
        <v>42381</v>
      </c>
      <c r="AL395" s="109"/>
      <c r="AM395" s="86"/>
      <c r="AN395" s="86"/>
      <c r="AO395" s="87" t="s">
        <v>15219</v>
      </c>
      <c r="AP395" s="87"/>
      <c r="AQ395" s="87"/>
      <c r="AR395" s="87"/>
      <c r="AS395" s="21">
        <v>42447</v>
      </c>
    </row>
    <row r="396" spans="1:45" s="3" customFormat="1" ht="48.75" customHeight="1" x14ac:dyDescent="0.15">
      <c r="A396" s="88">
        <v>8699638013883</v>
      </c>
      <c r="B396" s="88" t="s">
        <v>8063</v>
      </c>
      <c r="C396" s="88" t="s">
        <v>14938</v>
      </c>
      <c r="D396" s="89" t="s">
        <v>15122</v>
      </c>
      <c r="E396" s="90" t="s">
        <v>15122</v>
      </c>
      <c r="F396" s="92">
        <v>0</v>
      </c>
      <c r="G396" s="107" t="s">
        <v>8818</v>
      </c>
      <c r="H396" s="90">
        <v>1</v>
      </c>
      <c r="I396" s="90"/>
      <c r="J396" s="90"/>
      <c r="K396" s="90"/>
      <c r="L396" s="87" t="s">
        <v>8901</v>
      </c>
      <c r="M396" s="87" t="s">
        <v>4784</v>
      </c>
      <c r="N396" s="90" t="s">
        <v>5583</v>
      </c>
      <c r="O396" s="90">
        <v>10</v>
      </c>
      <c r="P396" s="90" t="s">
        <v>7423</v>
      </c>
      <c r="Q396" s="90">
        <v>28</v>
      </c>
      <c r="R396" s="90" t="s">
        <v>10834</v>
      </c>
      <c r="S396" s="93" t="s">
        <v>10744</v>
      </c>
      <c r="T396" s="93"/>
      <c r="U396" s="93"/>
      <c r="V396" s="93">
        <v>77.44</v>
      </c>
      <c r="W396" s="93">
        <v>43.83</v>
      </c>
      <c r="X396" s="93" t="s">
        <v>11416</v>
      </c>
      <c r="Y396" s="93"/>
      <c r="Z396" s="88">
        <v>0</v>
      </c>
      <c r="AA396" s="88"/>
      <c r="AB396" s="88"/>
      <c r="AC396" s="110">
        <v>79.39</v>
      </c>
      <c r="AD396" s="71">
        <f t="shared" si="67"/>
        <v>85.547300000000007</v>
      </c>
      <c r="AE396" s="71">
        <f t="shared" si="68"/>
        <v>106.93412500000001</v>
      </c>
      <c r="AF396" s="71">
        <f t="shared" si="69"/>
        <v>115.48885500000002</v>
      </c>
      <c r="AG396" s="110">
        <f t="shared" si="64"/>
        <v>85.54</v>
      </c>
      <c r="AH396" s="110">
        <f t="shared" si="65"/>
        <v>106.93</v>
      </c>
      <c r="AI396" s="110">
        <f t="shared" si="66"/>
        <v>115.48</v>
      </c>
      <c r="AJ396" s="18">
        <v>42419</v>
      </c>
      <c r="AK396" s="18">
        <v>42422</v>
      </c>
      <c r="AL396" s="109"/>
      <c r="AM396" s="86"/>
      <c r="AN396" s="86"/>
      <c r="AO396" s="87" t="s">
        <v>15365</v>
      </c>
      <c r="AP396" s="87"/>
      <c r="AQ396" s="87"/>
      <c r="AR396" s="87"/>
      <c r="AS396" s="21">
        <v>42468</v>
      </c>
    </row>
    <row r="397" spans="1:45" s="3" customFormat="1" ht="48.75" customHeight="1" x14ac:dyDescent="0.15">
      <c r="A397" s="88">
        <v>6091403213191</v>
      </c>
      <c r="B397" s="88" t="s">
        <v>8027</v>
      </c>
      <c r="C397" s="88" t="s">
        <v>14415</v>
      </c>
      <c r="D397" s="89" t="s">
        <v>15124</v>
      </c>
      <c r="E397" s="90" t="s">
        <v>17015</v>
      </c>
      <c r="F397" s="92">
        <v>0</v>
      </c>
      <c r="G397" s="92">
        <v>2</v>
      </c>
      <c r="H397" s="92">
        <v>1</v>
      </c>
      <c r="I397" s="92"/>
      <c r="J397" s="92"/>
      <c r="K397" s="92"/>
      <c r="L397" s="87" t="s">
        <v>330</v>
      </c>
      <c r="M397" s="87" t="s">
        <v>331</v>
      </c>
      <c r="N397" s="90" t="s">
        <v>9094</v>
      </c>
      <c r="O397" s="90">
        <v>250</v>
      </c>
      <c r="P397" s="90" t="s">
        <v>7423</v>
      </c>
      <c r="Q397" s="90">
        <v>1</v>
      </c>
      <c r="R397" s="90" t="s">
        <v>17026</v>
      </c>
      <c r="S397" s="93" t="s">
        <v>10785</v>
      </c>
      <c r="T397" s="90" t="s">
        <v>11317</v>
      </c>
      <c r="U397" s="117">
        <v>4.72</v>
      </c>
      <c r="V397" s="117">
        <v>4.72</v>
      </c>
      <c r="W397" s="117">
        <v>3.77</v>
      </c>
      <c r="X397" s="90" t="s">
        <v>11317</v>
      </c>
      <c r="Y397" s="56" t="s">
        <v>11637</v>
      </c>
      <c r="Z397" s="88">
        <v>0</v>
      </c>
      <c r="AA397" s="113">
        <v>10.11</v>
      </c>
      <c r="AB397" s="110"/>
      <c r="AC397" s="118">
        <v>15.16</v>
      </c>
      <c r="AD397" s="100">
        <f t="shared" si="67"/>
        <v>16.472799999999999</v>
      </c>
      <c r="AE397" s="100">
        <f t="shared" si="68"/>
        <v>20.591000000000001</v>
      </c>
      <c r="AF397" s="100">
        <f t="shared" si="69"/>
        <v>22.238280000000003</v>
      </c>
      <c r="AG397" s="110">
        <f t="shared" si="64"/>
        <v>16.47</v>
      </c>
      <c r="AH397" s="110">
        <f t="shared" si="65"/>
        <v>20.59</v>
      </c>
      <c r="AI397" s="110">
        <f t="shared" si="66"/>
        <v>22.23</v>
      </c>
      <c r="AJ397" s="123">
        <v>43255</v>
      </c>
      <c r="AK397" s="123">
        <v>43256</v>
      </c>
      <c r="AL397" s="89">
        <v>1</v>
      </c>
      <c r="AM397" s="122" t="s">
        <v>18374</v>
      </c>
      <c r="AN397" s="122"/>
      <c r="AO397" s="122" t="s">
        <v>18700</v>
      </c>
      <c r="AP397" s="122" t="s">
        <v>18575</v>
      </c>
      <c r="AQ397" s="122"/>
      <c r="AR397" s="122"/>
      <c r="AS397" s="123">
        <v>43255</v>
      </c>
    </row>
    <row r="398" spans="1:45" s="3" customFormat="1" ht="48.75" customHeight="1" x14ac:dyDescent="0.15">
      <c r="A398" s="88">
        <v>8699523090777</v>
      </c>
      <c r="B398" s="88" t="s">
        <v>7834</v>
      </c>
      <c r="C398" s="88" t="s">
        <v>14772</v>
      </c>
      <c r="D398" s="89" t="s">
        <v>17024</v>
      </c>
      <c r="E398" s="90" t="s">
        <v>17015</v>
      </c>
      <c r="F398" s="92">
        <v>4</v>
      </c>
      <c r="G398" s="92">
        <v>1</v>
      </c>
      <c r="H398" s="92">
        <v>2</v>
      </c>
      <c r="I398" s="92"/>
      <c r="J398" s="92"/>
      <c r="K398" s="92"/>
      <c r="L398" s="87" t="s">
        <v>13276</v>
      </c>
      <c r="M398" s="87" t="s">
        <v>4615</v>
      </c>
      <c r="N398" s="90" t="s">
        <v>5416</v>
      </c>
      <c r="O398" s="90">
        <v>500</v>
      </c>
      <c r="P398" s="90" t="s">
        <v>7423</v>
      </c>
      <c r="Q398" s="90">
        <v>14</v>
      </c>
      <c r="R398" s="90" t="s">
        <v>17026</v>
      </c>
      <c r="S398" s="93" t="s">
        <v>10744</v>
      </c>
      <c r="T398" s="90" t="s">
        <v>10567</v>
      </c>
      <c r="U398" s="117">
        <v>2.7899999999999996</v>
      </c>
      <c r="V398" s="117">
        <v>2.7899999999999996</v>
      </c>
      <c r="W398" s="117">
        <v>0</v>
      </c>
      <c r="X398" s="90" t="s">
        <v>10567</v>
      </c>
      <c r="Y398" s="56"/>
      <c r="Z398" s="88">
        <v>0</v>
      </c>
      <c r="AA398" s="110">
        <v>6.52</v>
      </c>
      <c r="AB398" s="110"/>
      <c r="AC398" s="118">
        <v>6.52</v>
      </c>
      <c r="AD398" s="100">
        <f t="shared" si="67"/>
        <v>7.1067999999999998</v>
      </c>
      <c r="AE398" s="100">
        <f t="shared" si="68"/>
        <v>8.8834999999999997</v>
      </c>
      <c r="AF398" s="100">
        <f t="shared" si="69"/>
        <v>9.5941799999999997</v>
      </c>
      <c r="AG398" s="110">
        <f t="shared" si="64"/>
        <v>7.1</v>
      </c>
      <c r="AH398" s="110">
        <f t="shared" si="65"/>
        <v>8.8800000000000008</v>
      </c>
      <c r="AI398" s="110">
        <f t="shared" si="66"/>
        <v>9.59</v>
      </c>
      <c r="AJ398" s="123">
        <v>42783</v>
      </c>
      <c r="AK398" s="123">
        <v>42786</v>
      </c>
      <c r="AL398" s="89">
        <v>1</v>
      </c>
      <c r="AM398" s="122" t="s">
        <v>17281</v>
      </c>
      <c r="AN398" s="122"/>
      <c r="AO398" s="122" t="s">
        <v>17770</v>
      </c>
      <c r="AP398" s="122"/>
      <c r="AQ398" s="122"/>
      <c r="AR398" s="88">
        <v>0</v>
      </c>
      <c r="AS398" s="120">
        <v>43098</v>
      </c>
    </row>
    <row r="399" spans="1:45" s="14" customFormat="1" ht="48.75" customHeight="1" x14ac:dyDescent="0.2">
      <c r="A399" s="88">
        <v>8699828790112</v>
      </c>
      <c r="B399" s="88" t="s">
        <v>8092</v>
      </c>
      <c r="C399" s="88" t="s">
        <v>14841</v>
      </c>
      <c r="D399" s="89" t="s">
        <v>15122</v>
      </c>
      <c r="E399" s="90" t="s">
        <v>11418</v>
      </c>
      <c r="F399" s="92">
        <v>0</v>
      </c>
      <c r="G399" s="90">
        <v>1</v>
      </c>
      <c r="H399" s="90">
        <v>1</v>
      </c>
      <c r="I399" s="90"/>
      <c r="J399" s="90"/>
      <c r="K399" s="90"/>
      <c r="L399" s="87" t="s">
        <v>7016</v>
      </c>
      <c r="M399" s="87" t="s">
        <v>6976</v>
      </c>
      <c r="N399" s="90" t="s">
        <v>5483</v>
      </c>
      <c r="O399" s="90">
        <v>150</v>
      </c>
      <c r="P399" s="90" t="s">
        <v>7423</v>
      </c>
      <c r="Q399" s="90">
        <v>1</v>
      </c>
      <c r="R399" s="94" t="s">
        <v>10834</v>
      </c>
      <c r="S399" s="93" t="s">
        <v>10744</v>
      </c>
      <c r="T399" s="93"/>
      <c r="U399" s="93"/>
      <c r="V399" s="93">
        <v>17.829999999999998</v>
      </c>
      <c r="W399" s="93">
        <v>14.26</v>
      </c>
      <c r="X399" s="93" t="s">
        <v>10742</v>
      </c>
      <c r="Y399" s="93"/>
      <c r="Z399" s="88">
        <v>0</v>
      </c>
      <c r="AA399" s="88"/>
      <c r="AB399" s="88"/>
      <c r="AC399" s="93">
        <v>39.85</v>
      </c>
      <c r="AD399" s="71">
        <f t="shared" si="67"/>
        <v>43.138000000000005</v>
      </c>
      <c r="AE399" s="71">
        <f t="shared" si="68"/>
        <v>53.922500000000007</v>
      </c>
      <c r="AF399" s="71">
        <f t="shared" si="69"/>
        <v>58.236300000000014</v>
      </c>
      <c r="AG399" s="110">
        <f t="shared" si="64"/>
        <v>43.13</v>
      </c>
      <c r="AH399" s="110">
        <f t="shared" si="65"/>
        <v>53.92</v>
      </c>
      <c r="AI399" s="110">
        <f t="shared" si="66"/>
        <v>58.23</v>
      </c>
      <c r="AJ399" s="18">
        <v>42419</v>
      </c>
      <c r="AK399" s="18">
        <v>42422</v>
      </c>
      <c r="AL399" s="109"/>
      <c r="AM399" s="86"/>
      <c r="AN399" s="86"/>
      <c r="AO399" s="87" t="s">
        <v>17008</v>
      </c>
      <c r="AP399" s="87"/>
      <c r="AQ399" s="87"/>
      <c r="AR399" s="87"/>
      <c r="AS399" s="21">
        <v>42447</v>
      </c>
    </row>
    <row r="400" spans="1:45" s="4" customFormat="1" ht="48.75" customHeight="1" x14ac:dyDescent="0.2">
      <c r="A400" s="88">
        <v>8699786090231</v>
      </c>
      <c r="B400" s="88" t="s">
        <v>7791</v>
      </c>
      <c r="C400" s="88" t="s">
        <v>14466</v>
      </c>
      <c r="D400" s="89" t="s">
        <v>15124</v>
      </c>
      <c r="E400" s="90" t="s">
        <v>15124</v>
      </c>
      <c r="F400" s="92">
        <v>0</v>
      </c>
      <c r="G400" s="92">
        <v>1</v>
      </c>
      <c r="H400" s="90">
        <v>1</v>
      </c>
      <c r="I400" s="90"/>
      <c r="J400" s="90"/>
      <c r="K400" s="90"/>
      <c r="L400" s="87" t="s">
        <v>1781</v>
      </c>
      <c r="M400" s="87" t="s">
        <v>1779</v>
      </c>
      <c r="N400" s="90" t="s">
        <v>5362</v>
      </c>
      <c r="O400" s="90">
        <v>10</v>
      </c>
      <c r="P400" s="90" t="s">
        <v>7423</v>
      </c>
      <c r="Q400" s="90">
        <v>90</v>
      </c>
      <c r="R400" s="90" t="s">
        <v>17026</v>
      </c>
      <c r="S400" s="93" t="s">
        <v>10785</v>
      </c>
      <c r="T400" s="90" t="s">
        <v>5831</v>
      </c>
      <c r="U400" s="100">
        <v>46.8</v>
      </c>
      <c r="V400" s="117">
        <v>56.06</v>
      </c>
      <c r="W400" s="117">
        <v>33.630000000000003</v>
      </c>
      <c r="X400" s="90" t="s">
        <v>5831</v>
      </c>
      <c r="Y400" s="56"/>
      <c r="Z400" s="88">
        <v>0</v>
      </c>
      <c r="AA400" s="110">
        <v>85.49</v>
      </c>
      <c r="AB400" s="110"/>
      <c r="AC400" s="118">
        <v>85.49</v>
      </c>
      <c r="AD400" s="100">
        <f t="shared" si="67"/>
        <v>92.074299999999994</v>
      </c>
      <c r="AE400" s="100">
        <f t="shared" si="68"/>
        <v>115.09287499999999</v>
      </c>
      <c r="AF400" s="100">
        <f t="shared" si="69"/>
        <v>124.30030499999999</v>
      </c>
      <c r="AG400" s="110">
        <f t="shared" si="64"/>
        <v>92.07</v>
      </c>
      <c r="AH400" s="110">
        <f t="shared" si="65"/>
        <v>115.09</v>
      </c>
      <c r="AI400" s="110">
        <f t="shared" si="66"/>
        <v>124.3</v>
      </c>
      <c r="AJ400" s="123">
        <v>43146</v>
      </c>
      <c r="AK400" s="123">
        <v>43150</v>
      </c>
      <c r="AL400" s="89">
        <v>1</v>
      </c>
      <c r="AM400" s="89" t="s">
        <v>18374</v>
      </c>
      <c r="AN400" s="89"/>
      <c r="AO400" s="122" t="s">
        <v>18213</v>
      </c>
      <c r="AP400" s="122" t="s">
        <v>18213</v>
      </c>
      <c r="AQ400" s="122"/>
      <c r="AR400" s="122"/>
      <c r="AS400" s="123">
        <v>43199</v>
      </c>
    </row>
    <row r="401" spans="1:45" s="3" customFormat="1" ht="48.75" customHeight="1" x14ac:dyDescent="0.15">
      <c r="A401" s="88">
        <v>8681094550316</v>
      </c>
      <c r="B401" s="88" t="s">
        <v>8012</v>
      </c>
      <c r="C401" s="88" t="s">
        <v>14458</v>
      </c>
      <c r="D401" s="89" t="s">
        <v>15122</v>
      </c>
      <c r="E401" s="90" t="s">
        <v>15122</v>
      </c>
      <c r="F401" s="92">
        <v>0</v>
      </c>
      <c r="G401" s="92">
        <v>1</v>
      </c>
      <c r="H401" s="90">
        <v>1</v>
      </c>
      <c r="I401" s="90"/>
      <c r="J401" s="90"/>
      <c r="K401" s="90"/>
      <c r="L401" s="87" t="s">
        <v>12045</v>
      </c>
      <c r="M401" s="87" t="s">
        <v>8749</v>
      </c>
      <c r="N401" s="90" t="s">
        <v>13480</v>
      </c>
      <c r="O401" s="90" t="s">
        <v>9573</v>
      </c>
      <c r="P401" s="90" t="s">
        <v>7429</v>
      </c>
      <c r="Q401" s="90">
        <v>60</v>
      </c>
      <c r="R401" s="90" t="s">
        <v>10834</v>
      </c>
      <c r="S401" s="93" t="s">
        <v>10744</v>
      </c>
      <c r="T401" s="90" t="s">
        <v>11416</v>
      </c>
      <c r="U401" s="93">
        <v>21.82</v>
      </c>
      <c r="V401" s="93">
        <v>33.82</v>
      </c>
      <c r="W401" s="93">
        <v>20.29</v>
      </c>
      <c r="X401" s="90" t="s">
        <v>11416</v>
      </c>
      <c r="Y401" s="56"/>
      <c r="Z401" s="88">
        <v>0</v>
      </c>
      <c r="AA401" s="110">
        <v>42.92</v>
      </c>
      <c r="AB401" s="110"/>
      <c r="AC401" s="110">
        <v>42.92</v>
      </c>
      <c r="AD401" s="71">
        <f t="shared" si="67"/>
        <v>46.453600000000002</v>
      </c>
      <c r="AE401" s="71">
        <f t="shared" si="68"/>
        <v>58.067</v>
      </c>
      <c r="AF401" s="71">
        <f t="shared" si="69"/>
        <v>62.712360000000004</v>
      </c>
      <c r="AG401" s="110">
        <f t="shared" si="64"/>
        <v>46.45</v>
      </c>
      <c r="AH401" s="110">
        <f t="shared" si="65"/>
        <v>58.06</v>
      </c>
      <c r="AI401" s="110">
        <f t="shared" si="66"/>
        <v>62.71</v>
      </c>
      <c r="AJ401" s="18">
        <v>42545</v>
      </c>
      <c r="AK401" s="18">
        <v>42547</v>
      </c>
      <c r="AL401" s="109"/>
      <c r="AM401" s="86" t="s">
        <v>15304</v>
      </c>
      <c r="AN401" s="86"/>
      <c r="AO401" s="86" t="s">
        <v>15854</v>
      </c>
      <c r="AP401" s="86"/>
      <c r="AQ401" s="86"/>
      <c r="AR401" s="109"/>
      <c r="AS401" s="21">
        <v>42622</v>
      </c>
    </row>
    <row r="402" spans="1:45" s="3" customFormat="1" ht="48.75" customHeight="1" x14ac:dyDescent="0.15">
      <c r="A402" s="88">
        <v>8699638190010</v>
      </c>
      <c r="B402" s="88" t="s">
        <v>7669</v>
      </c>
      <c r="C402" s="88" t="s">
        <v>14964</v>
      </c>
      <c r="D402" s="89" t="s">
        <v>15124</v>
      </c>
      <c r="E402" s="90" t="s">
        <v>11418</v>
      </c>
      <c r="F402" s="92">
        <v>0</v>
      </c>
      <c r="G402" s="92">
        <v>2</v>
      </c>
      <c r="H402" s="92">
        <v>1</v>
      </c>
      <c r="I402" s="92"/>
      <c r="J402" s="92"/>
      <c r="K402" s="92"/>
      <c r="L402" s="87" t="s">
        <v>5581</v>
      </c>
      <c r="M402" s="87" t="s">
        <v>5582</v>
      </c>
      <c r="N402" s="90" t="s">
        <v>5583</v>
      </c>
      <c r="O402" s="92">
        <v>0.25</v>
      </c>
      <c r="P402" s="90" t="s">
        <v>7429</v>
      </c>
      <c r="Q402" s="90">
        <v>50</v>
      </c>
      <c r="R402" s="90" t="s">
        <v>10834</v>
      </c>
      <c r="S402" s="93" t="s">
        <v>10785</v>
      </c>
      <c r="T402" s="93"/>
      <c r="U402" s="93"/>
      <c r="V402" s="93">
        <v>4.4400000000000004</v>
      </c>
      <c r="W402" s="93">
        <v>3.55</v>
      </c>
      <c r="X402" s="93" t="s">
        <v>11416</v>
      </c>
      <c r="Y402" s="93"/>
      <c r="Z402" s="88">
        <v>0</v>
      </c>
      <c r="AA402" s="88"/>
      <c r="AB402" s="88"/>
      <c r="AC402" s="93">
        <v>7.49</v>
      </c>
      <c r="AD402" s="71">
        <f t="shared" si="67"/>
        <v>8.1641000000000012</v>
      </c>
      <c r="AE402" s="71">
        <f t="shared" si="68"/>
        <v>10.205125000000002</v>
      </c>
      <c r="AF402" s="71">
        <f t="shared" si="69"/>
        <v>11.021535000000004</v>
      </c>
      <c r="AG402" s="110">
        <f t="shared" si="64"/>
        <v>8.16</v>
      </c>
      <c r="AH402" s="110">
        <f t="shared" si="65"/>
        <v>10.199999999999999</v>
      </c>
      <c r="AI402" s="110">
        <f t="shared" si="66"/>
        <v>11.02</v>
      </c>
      <c r="AJ402" s="18">
        <v>42419</v>
      </c>
      <c r="AK402" s="18">
        <v>42422</v>
      </c>
      <c r="AL402" s="109"/>
      <c r="AM402" s="86"/>
      <c r="AN402" s="86"/>
      <c r="AO402" s="87" t="s">
        <v>15213</v>
      </c>
      <c r="AP402" s="87"/>
      <c r="AQ402" s="87"/>
      <c r="AR402" s="87"/>
      <c r="AS402" s="21">
        <v>42447</v>
      </c>
    </row>
    <row r="403" spans="1:45" s="2" customFormat="1" ht="48.75" customHeight="1" x14ac:dyDescent="0.2">
      <c r="A403" s="88">
        <v>8699456520112</v>
      </c>
      <c r="B403" s="88" t="s">
        <v>8836</v>
      </c>
      <c r="C403" s="88" t="s">
        <v>14861</v>
      </c>
      <c r="D403" s="89" t="s">
        <v>15124</v>
      </c>
      <c r="E403" s="90" t="s">
        <v>15124</v>
      </c>
      <c r="F403" s="92">
        <v>0</v>
      </c>
      <c r="G403" s="90">
        <v>2</v>
      </c>
      <c r="H403" s="90">
        <v>1</v>
      </c>
      <c r="I403" s="90"/>
      <c r="J403" s="90"/>
      <c r="K403" s="90"/>
      <c r="L403" s="87" t="s">
        <v>6897</v>
      </c>
      <c r="M403" s="87" t="s">
        <v>1022</v>
      </c>
      <c r="N403" s="90" t="s">
        <v>6974</v>
      </c>
      <c r="O403" s="92">
        <v>80</v>
      </c>
      <c r="P403" s="90" t="s">
        <v>7429</v>
      </c>
      <c r="Q403" s="90">
        <v>60</v>
      </c>
      <c r="R403" s="90" t="s">
        <v>10834</v>
      </c>
      <c r="S403" s="23" t="s">
        <v>10785</v>
      </c>
      <c r="T403" s="23"/>
      <c r="U403" s="23"/>
      <c r="V403" s="93">
        <v>12.6</v>
      </c>
      <c r="W403" s="69">
        <v>12.6</v>
      </c>
      <c r="X403" s="90" t="s">
        <v>5831</v>
      </c>
      <c r="Y403" s="90"/>
      <c r="Z403" s="88">
        <v>0</v>
      </c>
      <c r="AA403" s="88"/>
      <c r="AB403" s="88"/>
      <c r="AC403" s="93">
        <v>25.42</v>
      </c>
      <c r="AD403" s="71">
        <f t="shared" si="67"/>
        <v>27.553600000000003</v>
      </c>
      <c r="AE403" s="71">
        <f t="shared" si="68"/>
        <v>34.442000000000007</v>
      </c>
      <c r="AF403" s="71">
        <f t="shared" si="69"/>
        <v>37.19736000000001</v>
      </c>
      <c r="AG403" s="110">
        <f t="shared" si="64"/>
        <v>27.55</v>
      </c>
      <c r="AH403" s="110">
        <f t="shared" si="65"/>
        <v>34.44</v>
      </c>
      <c r="AI403" s="110">
        <f t="shared" si="66"/>
        <v>37.19</v>
      </c>
      <c r="AJ403" s="18">
        <v>42419</v>
      </c>
      <c r="AK403" s="18">
        <v>42422</v>
      </c>
      <c r="AL403" s="109"/>
      <c r="AM403" s="86"/>
      <c r="AN403" s="86"/>
      <c r="AO403" s="87" t="s">
        <v>15187</v>
      </c>
      <c r="AP403" s="87"/>
      <c r="AQ403" s="87"/>
      <c r="AR403" s="87"/>
      <c r="AS403" s="21">
        <v>42447</v>
      </c>
    </row>
    <row r="404" spans="1:45" s="3" customFormat="1" ht="48.75" customHeight="1" x14ac:dyDescent="0.15">
      <c r="A404" s="88">
        <v>8681094090041</v>
      </c>
      <c r="B404" s="88" t="s">
        <v>8834</v>
      </c>
      <c r="C404" s="88" t="s">
        <v>14838</v>
      </c>
      <c r="D404" s="89" t="s">
        <v>15122</v>
      </c>
      <c r="E404" s="90" t="s">
        <v>15122</v>
      </c>
      <c r="F404" s="92">
        <v>0</v>
      </c>
      <c r="G404" s="92">
        <v>5</v>
      </c>
      <c r="H404" s="90">
        <v>1</v>
      </c>
      <c r="I404" s="90"/>
      <c r="J404" s="90"/>
      <c r="K404" s="90"/>
      <c r="L404" s="87" t="s">
        <v>7208</v>
      </c>
      <c r="M404" s="87" t="s">
        <v>7207</v>
      </c>
      <c r="N404" s="90" t="s">
        <v>13480</v>
      </c>
      <c r="O404" s="90" t="s">
        <v>8407</v>
      </c>
      <c r="P404" s="90" t="s">
        <v>7423</v>
      </c>
      <c r="Q404" s="90">
        <v>90</v>
      </c>
      <c r="R404" s="90" t="s">
        <v>10834</v>
      </c>
      <c r="S404" s="93" t="s">
        <v>10744</v>
      </c>
      <c r="T404" s="90" t="s">
        <v>12044</v>
      </c>
      <c r="U404" s="93">
        <v>90.09</v>
      </c>
      <c r="V404" s="93">
        <v>90.09</v>
      </c>
      <c r="W404" s="93">
        <v>54.05</v>
      </c>
      <c r="X404" s="90" t="s">
        <v>12044</v>
      </c>
      <c r="Y404" s="56"/>
      <c r="Z404" s="88">
        <v>0</v>
      </c>
      <c r="AA404" s="110">
        <v>86.19</v>
      </c>
      <c r="AB404" s="110"/>
      <c r="AC404" s="110">
        <v>86.19</v>
      </c>
      <c r="AD404" s="93">
        <f t="shared" si="67"/>
        <v>92.823300000000003</v>
      </c>
      <c r="AE404" s="93">
        <f t="shared" si="68"/>
        <v>116.02912500000001</v>
      </c>
      <c r="AF404" s="93">
        <f t="shared" si="69"/>
        <v>125.31145500000002</v>
      </c>
      <c r="AG404" s="110">
        <f t="shared" si="64"/>
        <v>92.82</v>
      </c>
      <c r="AH404" s="110">
        <f t="shared" si="65"/>
        <v>116.02</v>
      </c>
      <c r="AI404" s="110">
        <f t="shared" si="66"/>
        <v>125.31</v>
      </c>
      <c r="AJ404" s="123">
        <v>42419</v>
      </c>
      <c r="AK404" s="123">
        <v>42422</v>
      </c>
      <c r="AL404" s="108"/>
      <c r="AM404" s="122" t="s">
        <v>15304</v>
      </c>
      <c r="AN404" s="122"/>
      <c r="AO404" s="122" t="s">
        <v>14981</v>
      </c>
      <c r="AP404" s="122"/>
      <c r="AQ404" s="122"/>
      <c r="AR404" s="108"/>
      <c r="AS404" s="21">
        <v>42657</v>
      </c>
    </row>
    <row r="405" spans="1:45" s="8" customFormat="1" ht="48.75" customHeight="1" x14ac:dyDescent="0.2">
      <c r="A405" s="88">
        <v>8699809950535</v>
      </c>
      <c r="B405" s="88" t="s">
        <v>7773</v>
      </c>
      <c r="C405" s="88" t="s">
        <v>14789</v>
      </c>
      <c r="D405" s="89" t="s">
        <v>15124</v>
      </c>
      <c r="E405" s="90" t="s">
        <v>15124</v>
      </c>
      <c r="F405" s="92">
        <v>0</v>
      </c>
      <c r="G405" s="92">
        <v>1</v>
      </c>
      <c r="H405" s="90">
        <v>1</v>
      </c>
      <c r="I405" s="90"/>
      <c r="J405" s="90"/>
      <c r="K405" s="90"/>
      <c r="L405" s="87" t="s">
        <v>4503</v>
      </c>
      <c r="M405" s="87" t="s">
        <v>4499</v>
      </c>
      <c r="N405" s="90" t="s">
        <v>5588</v>
      </c>
      <c r="O405" s="90" t="s">
        <v>12170</v>
      </c>
      <c r="P405" s="90" t="s">
        <v>7424</v>
      </c>
      <c r="Q405" s="90">
        <v>10</v>
      </c>
      <c r="R405" s="90" t="s">
        <v>10834</v>
      </c>
      <c r="S405" s="93" t="s">
        <v>10785</v>
      </c>
      <c r="T405" s="93"/>
      <c r="U405" s="93"/>
      <c r="V405" s="93">
        <v>60.06</v>
      </c>
      <c r="W405" s="93">
        <v>60.06</v>
      </c>
      <c r="X405" s="90" t="s">
        <v>11416</v>
      </c>
      <c r="Y405" s="90"/>
      <c r="Z405" s="88">
        <v>0</v>
      </c>
      <c r="AA405" s="88"/>
      <c r="AB405" s="88"/>
      <c r="AC405" s="110">
        <v>127.1</v>
      </c>
      <c r="AD405" s="71">
        <f t="shared" si="67"/>
        <v>135.78399999999999</v>
      </c>
      <c r="AE405" s="71">
        <f t="shared" si="68"/>
        <v>167.19343999999998</v>
      </c>
      <c r="AF405" s="71">
        <f t="shared" si="69"/>
        <v>180.56891519999999</v>
      </c>
      <c r="AG405" s="110">
        <f t="shared" si="64"/>
        <v>135.78</v>
      </c>
      <c r="AH405" s="110">
        <f t="shared" si="65"/>
        <v>167.19</v>
      </c>
      <c r="AI405" s="110">
        <f t="shared" si="66"/>
        <v>180.56</v>
      </c>
      <c r="AJ405" s="18">
        <v>42419</v>
      </c>
      <c r="AK405" s="18">
        <v>42422</v>
      </c>
      <c r="AL405" s="109"/>
      <c r="AM405" s="86"/>
      <c r="AN405" s="86"/>
      <c r="AO405" s="87" t="s">
        <v>15370</v>
      </c>
      <c r="AP405" s="87"/>
      <c r="AQ405" s="87"/>
      <c r="AR405" s="87"/>
      <c r="AS405" s="21">
        <v>42468</v>
      </c>
    </row>
    <row r="406" spans="1:45" s="3" customFormat="1" ht="48.75" customHeight="1" x14ac:dyDescent="0.15">
      <c r="A406" s="88">
        <v>8699456090592</v>
      </c>
      <c r="B406" s="88" t="s">
        <v>8066</v>
      </c>
      <c r="C406" s="88" t="s">
        <v>14537</v>
      </c>
      <c r="D406" s="89" t="s">
        <v>15124</v>
      </c>
      <c r="E406" s="90" t="s">
        <v>11418</v>
      </c>
      <c r="F406" s="92">
        <v>0</v>
      </c>
      <c r="G406" s="92">
        <v>2</v>
      </c>
      <c r="H406" s="90">
        <v>2</v>
      </c>
      <c r="I406" s="90"/>
      <c r="J406" s="90"/>
      <c r="K406" s="90"/>
      <c r="L406" s="87" t="s">
        <v>2243</v>
      </c>
      <c r="M406" s="87" t="s">
        <v>2244</v>
      </c>
      <c r="N406" s="90" t="s">
        <v>6974</v>
      </c>
      <c r="O406" s="90">
        <v>600</v>
      </c>
      <c r="P406" s="90" t="s">
        <v>7423</v>
      </c>
      <c r="Q406" s="90">
        <v>20</v>
      </c>
      <c r="R406" s="90" t="s">
        <v>10834</v>
      </c>
      <c r="S406" s="93" t="s">
        <v>10785</v>
      </c>
      <c r="T406" s="93"/>
      <c r="U406" s="93"/>
      <c r="V406" s="93">
        <v>3.4299999999999997</v>
      </c>
      <c r="W406" s="93">
        <v>0</v>
      </c>
      <c r="X406" s="90" t="s">
        <v>10567</v>
      </c>
      <c r="Y406" s="90"/>
      <c r="Z406" s="88">
        <v>0</v>
      </c>
      <c r="AA406" s="88"/>
      <c r="AB406" s="88"/>
      <c r="AC406" s="93">
        <v>7.25</v>
      </c>
      <c r="AD406" s="71">
        <f t="shared" si="67"/>
        <v>7.9025000000000007</v>
      </c>
      <c r="AE406" s="71">
        <f t="shared" si="68"/>
        <v>9.8781250000000007</v>
      </c>
      <c r="AF406" s="71">
        <f t="shared" si="69"/>
        <v>10.668375000000001</v>
      </c>
      <c r="AG406" s="110">
        <f t="shared" si="64"/>
        <v>7.9</v>
      </c>
      <c r="AH406" s="110">
        <f t="shared" si="65"/>
        <v>9.8699999999999992</v>
      </c>
      <c r="AI406" s="110">
        <f t="shared" si="66"/>
        <v>10.66</v>
      </c>
      <c r="AJ406" s="18">
        <v>42421</v>
      </c>
      <c r="AK406" s="18">
        <v>42422</v>
      </c>
      <c r="AL406" s="109"/>
      <c r="AM406" s="86"/>
      <c r="AN406" s="86"/>
      <c r="AO406" s="87" t="s">
        <v>15288</v>
      </c>
      <c r="AP406" s="87"/>
      <c r="AQ406" s="87"/>
      <c r="AR406" s="87"/>
      <c r="AS406" s="21">
        <v>42447</v>
      </c>
    </row>
    <row r="407" spans="1:45" s="3" customFormat="1" ht="48.75" customHeight="1" x14ac:dyDescent="0.15">
      <c r="A407" s="88">
        <v>8699809779150</v>
      </c>
      <c r="B407" s="88" t="s">
        <v>9332</v>
      </c>
      <c r="C407" s="88" t="s">
        <v>14655</v>
      </c>
      <c r="D407" s="89" t="s">
        <v>15124</v>
      </c>
      <c r="E407" s="90" t="s">
        <v>15124</v>
      </c>
      <c r="F407" s="92">
        <v>0</v>
      </c>
      <c r="G407" s="92">
        <v>2</v>
      </c>
      <c r="H407" s="90">
        <v>1</v>
      </c>
      <c r="I407" s="90"/>
      <c r="J407" s="90"/>
      <c r="K407" s="90"/>
      <c r="L407" s="87" t="s">
        <v>2517</v>
      </c>
      <c r="M407" s="87" t="s">
        <v>2518</v>
      </c>
      <c r="N407" s="90" t="s">
        <v>5588</v>
      </c>
      <c r="O407" s="90">
        <v>100</v>
      </c>
      <c r="P407" s="90" t="s">
        <v>7427</v>
      </c>
      <c r="Q407" s="90">
        <v>5</v>
      </c>
      <c r="R407" s="90" t="s">
        <v>10834</v>
      </c>
      <c r="S407" s="93" t="s">
        <v>10785</v>
      </c>
      <c r="T407" s="93"/>
      <c r="U407" s="93"/>
      <c r="V407" s="93">
        <v>593.16999999999996</v>
      </c>
      <c r="W407" s="93">
        <v>593.16999999999996</v>
      </c>
      <c r="X407" s="90" t="s">
        <v>11452</v>
      </c>
      <c r="Y407" s="90"/>
      <c r="Z407" s="88">
        <v>0</v>
      </c>
      <c r="AA407" s="88"/>
      <c r="AB407" s="88"/>
      <c r="AC407" s="110">
        <v>1255.49</v>
      </c>
      <c r="AD407" s="71">
        <f t="shared" si="67"/>
        <v>1288.1997999999999</v>
      </c>
      <c r="AE407" s="71">
        <f t="shared" si="68"/>
        <v>1460.9317759999999</v>
      </c>
      <c r="AF407" s="71">
        <f t="shared" si="69"/>
        <v>1577.80631808</v>
      </c>
      <c r="AG407" s="110">
        <f t="shared" si="64"/>
        <v>1288.19</v>
      </c>
      <c r="AH407" s="110">
        <f t="shared" si="65"/>
        <v>1460.93</v>
      </c>
      <c r="AI407" s="110">
        <f t="shared" si="66"/>
        <v>1577.8</v>
      </c>
      <c r="AJ407" s="18">
        <v>42419</v>
      </c>
      <c r="AK407" s="18">
        <v>42422</v>
      </c>
      <c r="AL407" s="54"/>
      <c r="AM407" s="86"/>
      <c r="AN407" s="86"/>
      <c r="AO407" s="86" t="s">
        <v>15020</v>
      </c>
      <c r="AP407" s="86"/>
      <c r="AQ407" s="86"/>
      <c r="AR407" s="86"/>
      <c r="AS407" s="21">
        <v>42475</v>
      </c>
    </row>
    <row r="408" spans="1:45" s="3" customFormat="1" ht="48.75" customHeight="1" x14ac:dyDescent="0.15">
      <c r="A408" s="88">
        <v>8699559090062</v>
      </c>
      <c r="B408" s="88" t="s">
        <v>8059</v>
      </c>
      <c r="C408" s="88" t="s">
        <v>14564</v>
      </c>
      <c r="D408" s="89" t="s">
        <v>15122</v>
      </c>
      <c r="E408" s="90" t="s">
        <v>15122</v>
      </c>
      <c r="F408" s="92">
        <v>0</v>
      </c>
      <c r="G408" s="92">
        <v>1</v>
      </c>
      <c r="H408" s="90">
        <v>1</v>
      </c>
      <c r="I408" s="90"/>
      <c r="J408" s="90"/>
      <c r="K408" s="90"/>
      <c r="L408" s="87" t="s">
        <v>2167</v>
      </c>
      <c r="M408" s="87" t="s">
        <v>2150</v>
      </c>
      <c r="N408" s="90" t="s">
        <v>5529</v>
      </c>
      <c r="O408" s="90">
        <v>10</v>
      </c>
      <c r="P408" s="90" t="s">
        <v>7423</v>
      </c>
      <c r="Q408" s="90">
        <v>28</v>
      </c>
      <c r="R408" s="90" t="s">
        <v>10834</v>
      </c>
      <c r="S408" s="93" t="s">
        <v>10744</v>
      </c>
      <c r="T408" s="93"/>
      <c r="U408" s="93"/>
      <c r="V408" s="93">
        <v>83.54</v>
      </c>
      <c r="W408" s="93">
        <v>33.950000000000003</v>
      </c>
      <c r="X408" s="90" t="s">
        <v>6300</v>
      </c>
      <c r="Y408" s="90"/>
      <c r="Z408" s="88">
        <v>0</v>
      </c>
      <c r="AA408" s="88"/>
      <c r="AB408" s="88"/>
      <c r="AC408" s="93">
        <v>39.6</v>
      </c>
      <c r="AD408" s="71">
        <f t="shared" si="67"/>
        <v>42.868000000000002</v>
      </c>
      <c r="AE408" s="71">
        <f t="shared" si="68"/>
        <v>53.585000000000001</v>
      </c>
      <c r="AF408" s="71">
        <f t="shared" si="69"/>
        <v>57.871800000000007</v>
      </c>
      <c r="AG408" s="110">
        <f t="shared" si="64"/>
        <v>42.86</v>
      </c>
      <c r="AH408" s="110">
        <f t="shared" si="65"/>
        <v>53.58</v>
      </c>
      <c r="AI408" s="110">
        <f t="shared" si="66"/>
        <v>57.87</v>
      </c>
      <c r="AJ408" s="18">
        <v>42419</v>
      </c>
      <c r="AK408" s="18">
        <v>42422</v>
      </c>
      <c r="AL408" s="109"/>
      <c r="AM408" s="86"/>
      <c r="AN408" s="86"/>
      <c r="AO408" s="87" t="s">
        <v>15176</v>
      </c>
      <c r="AP408" s="87"/>
      <c r="AQ408" s="87"/>
      <c r="AR408" s="87"/>
      <c r="AS408" s="21">
        <v>42447</v>
      </c>
    </row>
    <row r="409" spans="1:45" s="3" customFormat="1" ht="48.75" customHeight="1" x14ac:dyDescent="0.15">
      <c r="A409" s="88">
        <v>8699456790034</v>
      </c>
      <c r="B409" s="88" t="s">
        <v>7967</v>
      </c>
      <c r="C409" s="88" t="s">
        <v>14529</v>
      </c>
      <c r="D409" s="89" t="s">
        <v>15124</v>
      </c>
      <c r="E409" s="90" t="s">
        <v>15124</v>
      </c>
      <c r="F409" s="92">
        <v>0</v>
      </c>
      <c r="G409" s="92">
        <v>1</v>
      </c>
      <c r="H409" s="90">
        <v>1</v>
      </c>
      <c r="I409" s="90"/>
      <c r="J409" s="90"/>
      <c r="K409" s="90"/>
      <c r="L409" s="87" t="s">
        <v>6975</v>
      </c>
      <c r="M409" s="87" t="s">
        <v>2282</v>
      </c>
      <c r="N409" s="90" t="s">
        <v>6974</v>
      </c>
      <c r="O409" s="90">
        <v>40</v>
      </c>
      <c r="P409" s="90" t="s">
        <v>7423</v>
      </c>
      <c r="Q409" s="90">
        <v>1</v>
      </c>
      <c r="R409" s="94" t="s">
        <v>10834</v>
      </c>
      <c r="S409" s="93" t="s">
        <v>10785</v>
      </c>
      <c r="T409" s="90" t="s">
        <v>11416</v>
      </c>
      <c r="U409" s="93">
        <v>5.16</v>
      </c>
      <c r="V409" s="93">
        <v>5.16</v>
      </c>
      <c r="W409" s="93">
        <v>3.09</v>
      </c>
      <c r="X409" s="90" t="s">
        <v>11416</v>
      </c>
      <c r="Y409" s="56"/>
      <c r="Z409" s="88">
        <v>0</v>
      </c>
      <c r="AA409" s="110">
        <v>6.52</v>
      </c>
      <c r="AB409" s="110"/>
      <c r="AC409" s="110">
        <v>6.52</v>
      </c>
      <c r="AD409" s="71">
        <f t="shared" si="67"/>
        <v>7.1067999999999998</v>
      </c>
      <c r="AE409" s="71">
        <f t="shared" si="68"/>
        <v>8.8834999999999997</v>
      </c>
      <c r="AF409" s="71">
        <f t="shared" si="69"/>
        <v>9.5941799999999997</v>
      </c>
      <c r="AG409" s="110">
        <f t="shared" si="64"/>
        <v>7.1</v>
      </c>
      <c r="AH409" s="110">
        <f t="shared" si="65"/>
        <v>8.8800000000000008</v>
      </c>
      <c r="AI409" s="110">
        <f t="shared" si="66"/>
        <v>9.59</v>
      </c>
      <c r="AJ409" s="18">
        <v>42419</v>
      </c>
      <c r="AK409" s="18">
        <v>42422</v>
      </c>
      <c r="AL409" s="109"/>
      <c r="AM409" s="86" t="s">
        <v>15304</v>
      </c>
      <c r="AN409" s="86"/>
      <c r="AO409" s="86" t="s">
        <v>14996</v>
      </c>
      <c r="AP409" s="86"/>
      <c r="AQ409" s="86"/>
      <c r="AR409" s="109"/>
      <c r="AS409" s="21">
        <v>42608</v>
      </c>
    </row>
    <row r="410" spans="1:45" s="8" customFormat="1" ht="48.75" customHeight="1" x14ac:dyDescent="0.2">
      <c r="A410" s="88">
        <v>8699786090033</v>
      </c>
      <c r="B410" s="88" t="s">
        <v>7956</v>
      </c>
      <c r="C410" s="88" t="s">
        <v>14428</v>
      </c>
      <c r="D410" s="89" t="s">
        <v>15124</v>
      </c>
      <c r="E410" s="90" t="s">
        <v>11418</v>
      </c>
      <c r="F410" s="92">
        <v>4</v>
      </c>
      <c r="G410" s="92">
        <v>1</v>
      </c>
      <c r="H410" s="92">
        <v>2</v>
      </c>
      <c r="I410" s="92"/>
      <c r="J410" s="92"/>
      <c r="K410" s="92"/>
      <c r="L410" s="87" t="s">
        <v>215</v>
      </c>
      <c r="M410" s="87" t="s">
        <v>208</v>
      </c>
      <c r="N410" s="90" t="s">
        <v>5362</v>
      </c>
      <c r="O410" s="90">
        <v>20</v>
      </c>
      <c r="P410" s="90" t="s">
        <v>7423</v>
      </c>
      <c r="Q410" s="90">
        <v>30</v>
      </c>
      <c r="R410" s="90" t="s">
        <v>10834</v>
      </c>
      <c r="S410" s="93" t="s">
        <v>10785</v>
      </c>
      <c r="T410" s="90" t="s">
        <v>11416</v>
      </c>
      <c r="U410" s="93">
        <v>4.13</v>
      </c>
      <c r="V410" s="93">
        <v>3.46</v>
      </c>
      <c r="W410" s="93">
        <v>0</v>
      </c>
      <c r="X410" s="90" t="s">
        <v>10567</v>
      </c>
      <c r="Y410" s="56"/>
      <c r="Z410" s="88">
        <v>0</v>
      </c>
      <c r="AA410" s="110">
        <v>7.32</v>
      </c>
      <c r="AB410" s="110"/>
      <c r="AC410" s="110">
        <v>7.32</v>
      </c>
      <c r="AD410" s="93">
        <f t="shared" si="67"/>
        <v>7.9788000000000006</v>
      </c>
      <c r="AE410" s="93">
        <f t="shared" si="68"/>
        <v>9.9735000000000014</v>
      </c>
      <c r="AF410" s="93">
        <f t="shared" si="69"/>
        <v>10.771380000000002</v>
      </c>
      <c r="AG410" s="110">
        <f t="shared" si="64"/>
        <v>7.97</v>
      </c>
      <c r="AH410" s="110">
        <f t="shared" si="65"/>
        <v>9.9700000000000006</v>
      </c>
      <c r="AI410" s="110">
        <f t="shared" si="66"/>
        <v>10.77</v>
      </c>
      <c r="AJ410" s="123">
        <v>43189</v>
      </c>
      <c r="AK410" s="123">
        <v>43193</v>
      </c>
      <c r="AL410" s="92">
        <v>1</v>
      </c>
      <c r="AM410" s="122" t="s">
        <v>17518</v>
      </c>
      <c r="AN410" s="122"/>
      <c r="AO410" s="122" t="s">
        <v>16036</v>
      </c>
      <c r="AP410" s="122"/>
      <c r="AQ410" s="122"/>
      <c r="AR410" s="108"/>
      <c r="AS410" s="21">
        <v>42720</v>
      </c>
    </row>
    <row r="411" spans="1:45" s="4" customFormat="1" ht="48.75" customHeight="1" x14ac:dyDescent="0.2">
      <c r="A411" s="88">
        <v>8699786090033</v>
      </c>
      <c r="B411" s="88" t="s">
        <v>7956</v>
      </c>
      <c r="C411" s="88" t="s">
        <v>14428</v>
      </c>
      <c r="D411" s="89" t="s">
        <v>15124</v>
      </c>
      <c r="E411" s="90" t="s">
        <v>17015</v>
      </c>
      <c r="F411" s="92">
        <v>4</v>
      </c>
      <c r="G411" s="92">
        <v>1</v>
      </c>
      <c r="H411" s="92">
        <v>2</v>
      </c>
      <c r="I411" s="92"/>
      <c r="J411" s="92"/>
      <c r="K411" s="92"/>
      <c r="L411" s="87" t="s">
        <v>215</v>
      </c>
      <c r="M411" s="87" t="s">
        <v>208</v>
      </c>
      <c r="N411" s="90" t="s">
        <v>5362</v>
      </c>
      <c r="O411" s="90">
        <v>20</v>
      </c>
      <c r="P411" s="90" t="s">
        <v>7423</v>
      </c>
      <c r="Q411" s="90">
        <v>30</v>
      </c>
      <c r="R411" s="90" t="s">
        <v>10834</v>
      </c>
      <c r="S411" s="93" t="s">
        <v>10785</v>
      </c>
      <c r="T411" s="90" t="s">
        <v>11416</v>
      </c>
      <c r="U411" s="93">
        <v>4.13</v>
      </c>
      <c r="V411" s="93">
        <v>3.46</v>
      </c>
      <c r="W411" s="93">
        <v>0</v>
      </c>
      <c r="X411" s="90" t="s">
        <v>10567</v>
      </c>
      <c r="Y411" s="56"/>
      <c r="Z411" s="88">
        <v>0</v>
      </c>
      <c r="AA411" s="110">
        <v>8.09</v>
      </c>
      <c r="AB411" s="110"/>
      <c r="AC411" s="110">
        <v>8.09</v>
      </c>
      <c r="AD411" s="93">
        <f t="shared" si="67"/>
        <v>8.8181000000000012</v>
      </c>
      <c r="AE411" s="93">
        <f t="shared" si="68"/>
        <v>11.022625000000001</v>
      </c>
      <c r="AF411" s="93">
        <f t="shared" si="69"/>
        <v>11.904435000000003</v>
      </c>
      <c r="AG411" s="110">
        <f t="shared" si="64"/>
        <v>8.81</v>
      </c>
      <c r="AH411" s="110">
        <f t="shared" si="65"/>
        <v>11.02</v>
      </c>
      <c r="AI411" s="110">
        <f t="shared" si="66"/>
        <v>11.9</v>
      </c>
      <c r="AJ411" s="123">
        <v>42902</v>
      </c>
      <c r="AK411" s="123">
        <v>42906</v>
      </c>
      <c r="AL411" s="92"/>
      <c r="AM411" s="122" t="s">
        <v>17830</v>
      </c>
      <c r="AN411" s="122"/>
      <c r="AO411" s="122" t="s">
        <v>17781</v>
      </c>
      <c r="AP411" s="122"/>
      <c r="AQ411" s="122" t="s">
        <v>17405</v>
      </c>
      <c r="AR411" s="88">
        <v>1</v>
      </c>
      <c r="AS411" s="120">
        <v>43091</v>
      </c>
    </row>
    <row r="412" spans="1:45" s="3" customFormat="1" ht="48.75" customHeight="1" x14ac:dyDescent="0.15">
      <c r="A412" s="88">
        <v>8699638953714</v>
      </c>
      <c r="B412" s="88" t="s">
        <v>7952</v>
      </c>
      <c r="C412" s="88" t="s">
        <v>14751</v>
      </c>
      <c r="D412" s="89" t="s">
        <v>15124</v>
      </c>
      <c r="E412" s="90" t="s">
        <v>15124</v>
      </c>
      <c r="F412" s="92">
        <v>0</v>
      </c>
      <c r="G412" s="90">
        <v>2</v>
      </c>
      <c r="H412" s="90">
        <v>1</v>
      </c>
      <c r="I412" s="90"/>
      <c r="J412" s="90"/>
      <c r="K412" s="90"/>
      <c r="L412" s="87" t="s">
        <v>13633</v>
      </c>
      <c r="M412" s="87" t="s">
        <v>3634</v>
      </c>
      <c r="N412" s="90" t="s">
        <v>5583</v>
      </c>
      <c r="O412" s="92">
        <v>30000000</v>
      </c>
      <c r="P412" s="90" t="s">
        <v>7427</v>
      </c>
      <c r="Q412" s="90">
        <v>5</v>
      </c>
      <c r="R412" s="90" t="s">
        <v>10834</v>
      </c>
      <c r="S412" s="93" t="s">
        <v>11417</v>
      </c>
      <c r="T412" s="93"/>
      <c r="U412" s="93"/>
      <c r="V412" s="93">
        <v>155.22</v>
      </c>
      <c r="W412" s="93">
        <v>155.22</v>
      </c>
      <c r="X412" s="90" t="s">
        <v>11416</v>
      </c>
      <c r="Y412" s="90"/>
      <c r="Z412" s="88">
        <v>0</v>
      </c>
      <c r="AA412" s="88"/>
      <c r="AB412" s="88"/>
      <c r="AC412" s="93">
        <v>328.52</v>
      </c>
      <c r="AD412" s="71">
        <f t="shared" si="67"/>
        <v>342.69039999999995</v>
      </c>
      <c r="AE412" s="71">
        <f t="shared" si="68"/>
        <v>401.96124799999996</v>
      </c>
      <c r="AF412" s="71">
        <f t="shared" si="69"/>
        <v>434.11814784000001</v>
      </c>
      <c r="AG412" s="110">
        <f t="shared" si="64"/>
        <v>342.69</v>
      </c>
      <c r="AH412" s="110">
        <f t="shared" si="65"/>
        <v>401.96</v>
      </c>
      <c r="AI412" s="110">
        <f t="shared" si="66"/>
        <v>434.11</v>
      </c>
      <c r="AJ412" s="18">
        <v>42419</v>
      </c>
      <c r="AK412" s="18">
        <v>42422</v>
      </c>
      <c r="AL412" s="109"/>
      <c r="AM412" s="86"/>
      <c r="AN412" s="86"/>
      <c r="AO412" s="87" t="s">
        <v>15215</v>
      </c>
      <c r="AP412" s="87"/>
      <c r="AQ412" s="87"/>
      <c r="AR412" s="87"/>
      <c r="AS412" s="21">
        <v>42447</v>
      </c>
    </row>
    <row r="413" spans="1:45" s="3" customFormat="1" ht="48.75" customHeight="1" x14ac:dyDescent="0.15">
      <c r="A413" s="88">
        <v>8699638093861</v>
      </c>
      <c r="B413" s="88" t="s">
        <v>8053</v>
      </c>
      <c r="C413" s="88" t="s">
        <v>14887</v>
      </c>
      <c r="D413" s="89" t="s">
        <v>15122</v>
      </c>
      <c r="E413" s="90" t="s">
        <v>15122</v>
      </c>
      <c r="F413" s="92">
        <v>0</v>
      </c>
      <c r="G413" s="92">
        <v>1</v>
      </c>
      <c r="H413" s="90">
        <v>1</v>
      </c>
      <c r="I413" s="90"/>
      <c r="J413" s="90"/>
      <c r="K413" s="90"/>
      <c r="L413" s="87" t="s">
        <v>11153</v>
      </c>
      <c r="M413" s="87" t="s">
        <v>7326</v>
      </c>
      <c r="N413" s="90" t="s">
        <v>5583</v>
      </c>
      <c r="O413" s="90">
        <v>500</v>
      </c>
      <c r="P413" s="90" t="s">
        <v>7423</v>
      </c>
      <c r="Q413" s="90">
        <v>120</v>
      </c>
      <c r="R413" s="90" t="s">
        <v>10834</v>
      </c>
      <c r="S413" s="93" t="s">
        <v>10785</v>
      </c>
      <c r="T413" s="93"/>
      <c r="U413" s="93"/>
      <c r="V413" s="93">
        <v>274</v>
      </c>
      <c r="W413" s="93">
        <v>164.4</v>
      </c>
      <c r="X413" s="90" t="s">
        <v>11416</v>
      </c>
      <c r="Y413" s="40"/>
      <c r="Z413" s="88">
        <v>0</v>
      </c>
      <c r="AA413" s="110">
        <v>347.95</v>
      </c>
      <c r="AB413" s="110"/>
      <c r="AC413" s="110">
        <v>347.95</v>
      </c>
      <c r="AD413" s="71">
        <f t="shared" si="67"/>
        <v>362.50900000000001</v>
      </c>
      <c r="AE413" s="71">
        <f t="shared" si="68"/>
        <v>424.15807999999998</v>
      </c>
      <c r="AF413" s="71">
        <f t="shared" si="69"/>
        <v>458.09072639999999</v>
      </c>
      <c r="AG413" s="110">
        <f t="shared" si="64"/>
        <v>362.5</v>
      </c>
      <c r="AH413" s="110">
        <f t="shared" si="65"/>
        <v>424.15</v>
      </c>
      <c r="AI413" s="110">
        <f t="shared" si="66"/>
        <v>458.09</v>
      </c>
      <c r="AJ413" s="18">
        <v>42419</v>
      </c>
      <c r="AK413" s="18">
        <v>42422</v>
      </c>
      <c r="AL413" s="22"/>
      <c r="AM413" s="86" t="s">
        <v>15304</v>
      </c>
      <c r="AN413" s="86"/>
      <c r="AO413" s="86" t="s">
        <v>15006</v>
      </c>
      <c r="AP413" s="86"/>
      <c r="AQ413" s="86"/>
      <c r="AR413" s="86"/>
      <c r="AS413" s="21">
        <v>42496</v>
      </c>
    </row>
    <row r="414" spans="1:45" s="3" customFormat="1" ht="48.75" customHeight="1" x14ac:dyDescent="0.15">
      <c r="A414" s="88">
        <v>8699638094578</v>
      </c>
      <c r="B414" s="88" t="s">
        <v>8004</v>
      </c>
      <c r="C414" s="88" t="s">
        <v>14470</v>
      </c>
      <c r="D414" s="89" t="s">
        <v>15122</v>
      </c>
      <c r="E414" s="90" t="s">
        <v>15122</v>
      </c>
      <c r="F414" s="92">
        <v>0</v>
      </c>
      <c r="G414" s="92">
        <v>5</v>
      </c>
      <c r="H414" s="90">
        <v>1</v>
      </c>
      <c r="I414" s="90"/>
      <c r="J414" s="90"/>
      <c r="K414" s="90"/>
      <c r="L414" s="87" t="s">
        <v>1733</v>
      </c>
      <c r="M414" s="87" t="s">
        <v>1715</v>
      </c>
      <c r="N414" s="90" t="s">
        <v>15150</v>
      </c>
      <c r="O414" s="90">
        <v>3</v>
      </c>
      <c r="P414" s="90" t="s">
        <v>7423</v>
      </c>
      <c r="Q414" s="90">
        <v>30</v>
      </c>
      <c r="R414" s="90" t="s">
        <v>10834</v>
      </c>
      <c r="S414" s="93" t="s">
        <v>10785</v>
      </c>
      <c r="T414" s="90" t="s">
        <v>6300</v>
      </c>
      <c r="U414" s="117">
        <v>7.96</v>
      </c>
      <c r="V414" s="117">
        <v>45.41</v>
      </c>
      <c r="W414" s="117">
        <v>7.96</v>
      </c>
      <c r="X414" s="90" t="s">
        <v>6300</v>
      </c>
      <c r="Y414" s="56"/>
      <c r="Z414" s="88">
        <v>0</v>
      </c>
      <c r="AA414" s="113">
        <v>18.64</v>
      </c>
      <c r="AB414" s="110"/>
      <c r="AC414" s="118">
        <v>18.64</v>
      </c>
      <c r="AD414" s="100">
        <f t="shared" si="67"/>
        <v>20.231200000000001</v>
      </c>
      <c r="AE414" s="100">
        <f t="shared" si="68"/>
        <v>25.289000000000001</v>
      </c>
      <c r="AF414" s="100">
        <f t="shared" si="69"/>
        <v>27.312120000000004</v>
      </c>
      <c r="AG414" s="110">
        <f t="shared" si="64"/>
        <v>20.23</v>
      </c>
      <c r="AH414" s="110">
        <f t="shared" si="65"/>
        <v>25.28</v>
      </c>
      <c r="AI414" s="110">
        <f t="shared" si="66"/>
        <v>27.31</v>
      </c>
      <c r="AJ414" s="123">
        <v>42797</v>
      </c>
      <c r="AK414" s="123">
        <v>42801</v>
      </c>
      <c r="AL414" s="89"/>
      <c r="AM414" s="122" t="s">
        <v>16786</v>
      </c>
      <c r="AN414" s="122"/>
      <c r="AO414" s="122" t="s">
        <v>16758</v>
      </c>
      <c r="AP414" s="122"/>
      <c r="AQ414" s="122"/>
      <c r="AR414" s="108"/>
      <c r="AS414" s="21">
        <v>42804</v>
      </c>
    </row>
    <row r="415" spans="1:45" s="3" customFormat="1" ht="48.75" customHeight="1" x14ac:dyDescent="0.15">
      <c r="A415" s="88">
        <v>8699566093346</v>
      </c>
      <c r="B415" s="88" t="s">
        <v>7698</v>
      </c>
      <c r="C415" s="88" t="s">
        <v>14804</v>
      </c>
      <c r="D415" s="89" t="s">
        <v>15122</v>
      </c>
      <c r="E415" s="90" t="s">
        <v>15122</v>
      </c>
      <c r="F415" s="92">
        <v>0</v>
      </c>
      <c r="G415" s="92">
        <v>1</v>
      </c>
      <c r="H415" s="90">
        <v>1</v>
      </c>
      <c r="I415" s="90"/>
      <c r="J415" s="90"/>
      <c r="K415" s="90"/>
      <c r="L415" s="87" t="s">
        <v>7150</v>
      </c>
      <c r="M415" s="87" t="s">
        <v>4425</v>
      </c>
      <c r="N415" s="90" t="s">
        <v>5098</v>
      </c>
      <c r="O415" s="90">
        <v>10</v>
      </c>
      <c r="P415" s="90" t="s">
        <v>7423</v>
      </c>
      <c r="Q415" s="90">
        <v>28</v>
      </c>
      <c r="R415" s="90" t="s">
        <v>10834</v>
      </c>
      <c r="S415" s="93" t="s">
        <v>10744</v>
      </c>
      <c r="T415" s="93"/>
      <c r="U415" s="93"/>
      <c r="V415" s="93">
        <v>63.69</v>
      </c>
      <c r="W415" s="93">
        <v>30.28</v>
      </c>
      <c r="X415" s="90" t="s">
        <v>10742</v>
      </c>
      <c r="Y415" s="90"/>
      <c r="Z415" s="88">
        <v>0</v>
      </c>
      <c r="AA415" s="88"/>
      <c r="AB415" s="88"/>
      <c r="AC415" s="93">
        <v>59.65</v>
      </c>
      <c r="AD415" s="71">
        <f t="shared" si="67"/>
        <v>64.4255</v>
      </c>
      <c r="AE415" s="71">
        <f t="shared" si="68"/>
        <v>80.531874999999999</v>
      </c>
      <c r="AF415" s="71">
        <f t="shared" si="69"/>
        <v>86.974425000000011</v>
      </c>
      <c r="AG415" s="110">
        <f t="shared" si="64"/>
        <v>64.42</v>
      </c>
      <c r="AH415" s="110">
        <f t="shared" si="65"/>
        <v>80.53</v>
      </c>
      <c r="AI415" s="110">
        <f t="shared" si="66"/>
        <v>86.97</v>
      </c>
      <c r="AJ415" s="18">
        <v>42419</v>
      </c>
      <c r="AK415" s="18">
        <v>42422</v>
      </c>
      <c r="AL415" s="109"/>
      <c r="AM415" s="86"/>
      <c r="AN415" s="86"/>
      <c r="AO415" s="87" t="s">
        <v>15201</v>
      </c>
      <c r="AP415" s="87"/>
      <c r="AQ415" s="87"/>
      <c r="AR415" s="87"/>
      <c r="AS415" s="21">
        <v>42447</v>
      </c>
    </row>
    <row r="416" spans="1:45" s="14" customFormat="1" ht="48.75" customHeight="1" x14ac:dyDescent="0.2">
      <c r="A416" s="88">
        <v>8699638094585</v>
      </c>
      <c r="B416" s="88" t="s">
        <v>8004</v>
      </c>
      <c r="C416" s="88" t="s">
        <v>14470</v>
      </c>
      <c r="D416" s="89" t="s">
        <v>15122</v>
      </c>
      <c r="E416" s="90" t="s">
        <v>15122</v>
      </c>
      <c r="F416" s="92">
        <v>0</v>
      </c>
      <c r="G416" s="92">
        <v>5</v>
      </c>
      <c r="H416" s="90">
        <v>1</v>
      </c>
      <c r="I416" s="90"/>
      <c r="J416" s="90"/>
      <c r="K416" s="90"/>
      <c r="L416" s="87" t="s">
        <v>1738</v>
      </c>
      <c r="M416" s="87" t="s">
        <v>1715</v>
      </c>
      <c r="N416" s="90" t="s">
        <v>15150</v>
      </c>
      <c r="O416" s="90">
        <v>4</v>
      </c>
      <c r="P416" s="90" t="s">
        <v>7423</v>
      </c>
      <c r="Q416" s="90">
        <v>30</v>
      </c>
      <c r="R416" s="90" t="s">
        <v>10834</v>
      </c>
      <c r="S416" s="93" t="s">
        <v>10785</v>
      </c>
      <c r="T416" s="90" t="s">
        <v>11416</v>
      </c>
      <c r="U416" s="117">
        <v>19.36</v>
      </c>
      <c r="V416" s="117">
        <v>30.29</v>
      </c>
      <c r="W416" s="117">
        <v>18.170000000000002</v>
      </c>
      <c r="X416" s="90" t="s">
        <v>10742</v>
      </c>
      <c r="Y416" s="56"/>
      <c r="Z416" s="88">
        <v>0</v>
      </c>
      <c r="AA416" s="113">
        <v>42.52</v>
      </c>
      <c r="AB416" s="110"/>
      <c r="AC416" s="118">
        <v>42.52</v>
      </c>
      <c r="AD416" s="100">
        <f t="shared" si="67"/>
        <v>46.021600000000007</v>
      </c>
      <c r="AE416" s="100">
        <f t="shared" si="68"/>
        <v>57.527000000000008</v>
      </c>
      <c r="AF416" s="100">
        <f t="shared" si="69"/>
        <v>62.129160000000013</v>
      </c>
      <c r="AG416" s="110">
        <f t="shared" si="64"/>
        <v>46.02</v>
      </c>
      <c r="AH416" s="110">
        <f t="shared" si="65"/>
        <v>57.52</v>
      </c>
      <c r="AI416" s="110">
        <f t="shared" si="66"/>
        <v>62.12</v>
      </c>
      <c r="AJ416" s="123">
        <v>42797</v>
      </c>
      <c r="AK416" s="123">
        <v>42801</v>
      </c>
      <c r="AL416" s="89"/>
      <c r="AM416" s="122" t="s">
        <v>16786</v>
      </c>
      <c r="AN416" s="122"/>
      <c r="AO416" s="122" t="s">
        <v>16759</v>
      </c>
      <c r="AP416" s="122"/>
      <c r="AQ416" s="122"/>
      <c r="AR416" s="108"/>
      <c r="AS416" s="21">
        <v>42804</v>
      </c>
    </row>
    <row r="417" spans="1:45" s="3" customFormat="1" ht="48.75" customHeight="1" x14ac:dyDescent="0.15">
      <c r="A417" s="88">
        <v>8699559120110</v>
      </c>
      <c r="B417" s="88" t="s">
        <v>8024</v>
      </c>
      <c r="C417" s="88" t="s">
        <v>14386</v>
      </c>
      <c r="D417" s="89" t="s">
        <v>15122</v>
      </c>
      <c r="E417" s="90" t="s">
        <v>11418</v>
      </c>
      <c r="F417" s="92">
        <v>4</v>
      </c>
      <c r="G417" s="92">
        <v>2</v>
      </c>
      <c r="H417" s="92">
        <v>2</v>
      </c>
      <c r="I417" s="92"/>
      <c r="J417" s="92"/>
      <c r="K417" s="92"/>
      <c r="L417" s="87" t="s">
        <v>510</v>
      </c>
      <c r="M417" s="87" t="s">
        <v>507</v>
      </c>
      <c r="N417" s="90" t="s">
        <v>5529</v>
      </c>
      <c r="O417" s="90">
        <v>5</v>
      </c>
      <c r="P417" s="90" t="s">
        <v>7423</v>
      </c>
      <c r="Q417" s="90">
        <v>30</v>
      </c>
      <c r="R417" s="90" t="s">
        <v>10834</v>
      </c>
      <c r="S417" s="93" t="s">
        <v>10744</v>
      </c>
      <c r="T417" s="93"/>
      <c r="U417" s="93"/>
      <c r="V417" s="93">
        <v>2.6599999999999997</v>
      </c>
      <c r="W417" s="93">
        <v>0</v>
      </c>
      <c r="X417" s="90" t="s">
        <v>10567</v>
      </c>
      <c r="Y417" s="90"/>
      <c r="Z417" s="88">
        <v>0</v>
      </c>
      <c r="AA417" s="88"/>
      <c r="AB417" s="88"/>
      <c r="AC417" s="93">
        <v>5.61</v>
      </c>
      <c r="AD417" s="71">
        <f t="shared" si="67"/>
        <v>6.1149000000000004</v>
      </c>
      <c r="AE417" s="71">
        <f t="shared" si="68"/>
        <v>7.6436250000000001</v>
      </c>
      <c r="AF417" s="71">
        <f t="shared" si="69"/>
        <v>8.255115</v>
      </c>
      <c r="AG417" s="110">
        <f t="shared" si="64"/>
        <v>6.11</v>
      </c>
      <c r="AH417" s="110">
        <f t="shared" si="65"/>
        <v>7.64</v>
      </c>
      <c r="AI417" s="110">
        <f t="shared" si="66"/>
        <v>8.25</v>
      </c>
      <c r="AJ417" s="18">
        <v>42421</v>
      </c>
      <c r="AK417" s="18">
        <v>42422</v>
      </c>
      <c r="AL417" s="109"/>
      <c r="AM417" s="86"/>
      <c r="AN417" s="86"/>
      <c r="AO417" s="87" t="s">
        <v>15280</v>
      </c>
      <c r="AP417" s="87"/>
      <c r="AQ417" s="87"/>
      <c r="AR417" s="87"/>
      <c r="AS417" s="21">
        <v>42447</v>
      </c>
    </row>
    <row r="418" spans="1:45" s="3" customFormat="1" ht="48.75" customHeight="1" x14ac:dyDescent="0.15">
      <c r="A418" s="88">
        <v>8699638953738</v>
      </c>
      <c r="B418" s="88" t="s">
        <v>7952</v>
      </c>
      <c r="C418" s="88" t="s">
        <v>14751</v>
      </c>
      <c r="D418" s="89" t="s">
        <v>15124</v>
      </c>
      <c r="E418" s="90" t="s">
        <v>15124</v>
      </c>
      <c r="F418" s="92">
        <v>0</v>
      </c>
      <c r="G418" s="90">
        <v>2</v>
      </c>
      <c r="H418" s="90">
        <v>1</v>
      </c>
      <c r="I418" s="90"/>
      <c r="J418" s="90"/>
      <c r="K418" s="90"/>
      <c r="L418" s="87" t="s">
        <v>13631</v>
      </c>
      <c r="M418" s="87" t="s">
        <v>3634</v>
      </c>
      <c r="N418" s="90" t="s">
        <v>5583</v>
      </c>
      <c r="O418" s="90">
        <v>48000000</v>
      </c>
      <c r="P418" s="90" t="s">
        <v>7427</v>
      </c>
      <c r="Q418" s="90">
        <v>5</v>
      </c>
      <c r="R418" s="90" t="s">
        <v>10834</v>
      </c>
      <c r="S418" s="93" t="s">
        <v>11421</v>
      </c>
      <c r="T418" s="93"/>
      <c r="U418" s="93"/>
      <c r="V418" s="93">
        <v>252.74</v>
      </c>
      <c r="W418" s="93">
        <v>252.74</v>
      </c>
      <c r="X418" s="90" t="s">
        <v>11416</v>
      </c>
      <c r="Y418" s="90"/>
      <c r="Z418" s="88">
        <v>0</v>
      </c>
      <c r="AA418" s="88"/>
      <c r="AB418" s="88"/>
      <c r="AC418" s="93">
        <v>534.92999999999995</v>
      </c>
      <c r="AD418" s="71">
        <f t="shared" si="67"/>
        <v>553.22859999999991</v>
      </c>
      <c r="AE418" s="71">
        <f t="shared" si="68"/>
        <v>637.76403200000004</v>
      </c>
      <c r="AF418" s="71">
        <f t="shared" si="69"/>
        <v>688.78515456000014</v>
      </c>
      <c r="AG418" s="110">
        <f t="shared" si="64"/>
        <v>553.22</v>
      </c>
      <c r="AH418" s="110">
        <f t="shared" si="65"/>
        <v>637.76</v>
      </c>
      <c r="AI418" s="110">
        <f t="shared" si="66"/>
        <v>688.78</v>
      </c>
      <c r="AJ418" s="18">
        <v>42419</v>
      </c>
      <c r="AK418" s="18">
        <v>42422</v>
      </c>
      <c r="AL418" s="109"/>
      <c r="AM418" s="86"/>
      <c r="AN418" s="86"/>
      <c r="AO418" s="87" t="s">
        <v>15215</v>
      </c>
      <c r="AP418" s="87"/>
      <c r="AQ418" s="87"/>
      <c r="AR418" s="87"/>
      <c r="AS418" s="21">
        <v>42447</v>
      </c>
    </row>
    <row r="419" spans="1:45" s="3" customFormat="1" ht="48.75" customHeight="1" x14ac:dyDescent="0.15">
      <c r="A419" s="88">
        <v>8681094090195</v>
      </c>
      <c r="B419" s="88" t="s">
        <v>8599</v>
      </c>
      <c r="C419" s="88" t="s">
        <v>14609</v>
      </c>
      <c r="D419" s="89" t="s">
        <v>15122</v>
      </c>
      <c r="E419" s="90" t="s">
        <v>15122</v>
      </c>
      <c r="F419" s="20">
        <v>0</v>
      </c>
      <c r="G419" s="92">
        <v>1</v>
      </c>
      <c r="H419" s="90">
        <v>1</v>
      </c>
      <c r="I419" s="90"/>
      <c r="J419" s="90"/>
      <c r="K419" s="90"/>
      <c r="L419" s="87" t="s">
        <v>7268</v>
      </c>
      <c r="M419" s="87" t="s">
        <v>8502</v>
      </c>
      <c r="N419" s="90" t="s">
        <v>13480</v>
      </c>
      <c r="O419" s="90" t="s">
        <v>8116</v>
      </c>
      <c r="P419" s="90" t="s">
        <v>7423</v>
      </c>
      <c r="Q419" s="90">
        <v>30</v>
      </c>
      <c r="R419" s="94" t="s">
        <v>10834</v>
      </c>
      <c r="S419" s="93" t="s">
        <v>10744</v>
      </c>
      <c r="T419" s="90" t="s">
        <v>13752</v>
      </c>
      <c r="U419" s="93">
        <v>16.670000000000002</v>
      </c>
      <c r="V419" s="93">
        <v>16.670000000000002</v>
      </c>
      <c r="W419" s="93">
        <v>10</v>
      </c>
      <c r="X419" s="90" t="s">
        <v>13752</v>
      </c>
      <c r="Y419" s="56"/>
      <c r="Z419" s="88">
        <v>0</v>
      </c>
      <c r="AA419" s="110">
        <v>14.71</v>
      </c>
      <c r="AB419" s="110"/>
      <c r="AC419" s="110">
        <v>14.71</v>
      </c>
      <c r="AD419" s="71">
        <f t="shared" si="67"/>
        <v>15.986800000000002</v>
      </c>
      <c r="AE419" s="71">
        <f t="shared" si="68"/>
        <v>19.983500000000003</v>
      </c>
      <c r="AF419" s="71">
        <f t="shared" si="69"/>
        <v>21.582180000000005</v>
      </c>
      <c r="AG419" s="110">
        <f t="shared" si="64"/>
        <v>15.98</v>
      </c>
      <c r="AH419" s="110">
        <f t="shared" si="65"/>
        <v>19.98</v>
      </c>
      <c r="AI419" s="110">
        <f t="shared" si="66"/>
        <v>21.58</v>
      </c>
      <c r="AJ419" s="18">
        <v>42419</v>
      </c>
      <c r="AK419" s="18">
        <v>42422</v>
      </c>
      <c r="AL419" s="109"/>
      <c r="AM419" s="86" t="s">
        <v>15304</v>
      </c>
      <c r="AN419" s="86"/>
      <c r="AO419" s="86" t="s">
        <v>15076</v>
      </c>
      <c r="AP419" s="86"/>
      <c r="AQ419" s="86"/>
      <c r="AR419" s="109"/>
      <c r="AS419" s="21">
        <v>42622</v>
      </c>
    </row>
    <row r="420" spans="1:45" s="3" customFormat="1" ht="48.75" customHeight="1" x14ac:dyDescent="0.15">
      <c r="A420" s="88">
        <v>8699517090561</v>
      </c>
      <c r="B420" s="88" t="s">
        <v>9280</v>
      </c>
      <c r="C420" s="88" t="s">
        <v>14876</v>
      </c>
      <c r="D420" s="89" t="s">
        <v>15122</v>
      </c>
      <c r="E420" s="90" t="s">
        <v>11418</v>
      </c>
      <c r="F420" s="92">
        <v>0</v>
      </c>
      <c r="G420" s="92">
        <v>5</v>
      </c>
      <c r="H420" s="92">
        <v>1</v>
      </c>
      <c r="I420" s="92"/>
      <c r="J420" s="92"/>
      <c r="K420" s="92"/>
      <c r="L420" s="87" t="s">
        <v>8682</v>
      </c>
      <c r="M420" s="87" t="s">
        <v>721</v>
      </c>
      <c r="N420" s="89" t="s">
        <v>15683</v>
      </c>
      <c r="O420" s="90">
        <v>1</v>
      </c>
      <c r="P420" s="90" t="s">
        <v>8992</v>
      </c>
      <c r="Q420" s="90">
        <v>20</v>
      </c>
      <c r="R420" s="90" t="s">
        <v>10834</v>
      </c>
      <c r="S420" s="93" t="s">
        <v>10744</v>
      </c>
      <c r="T420" s="93" t="s">
        <v>10742</v>
      </c>
      <c r="U420" s="117">
        <v>10.7</v>
      </c>
      <c r="V420" s="117">
        <v>10.7</v>
      </c>
      <c r="W420" s="117">
        <v>8.56</v>
      </c>
      <c r="X420" s="93" t="s">
        <v>10742</v>
      </c>
      <c r="Y420" s="56"/>
      <c r="Z420" s="88">
        <v>0</v>
      </c>
      <c r="AA420" s="110">
        <v>18.100000000000001</v>
      </c>
      <c r="AB420" s="110"/>
      <c r="AC420" s="118">
        <v>18.100000000000001</v>
      </c>
      <c r="AD420" s="100">
        <f t="shared" si="67"/>
        <v>19.648000000000003</v>
      </c>
      <c r="AE420" s="100">
        <f t="shared" si="68"/>
        <v>24.560000000000002</v>
      </c>
      <c r="AF420" s="100">
        <f t="shared" si="69"/>
        <v>26.524800000000003</v>
      </c>
      <c r="AG420" s="110">
        <f t="shared" si="64"/>
        <v>19.64</v>
      </c>
      <c r="AH420" s="110">
        <f t="shared" si="65"/>
        <v>24.56</v>
      </c>
      <c r="AI420" s="110">
        <f t="shared" si="66"/>
        <v>26.52</v>
      </c>
      <c r="AJ420" s="123">
        <v>42762</v>
      </c>
      <c r="AK420" s="123">
        <v>42766</v>
      </c>
      <c r="AL420" s="92"/>
      <c r="AM420" s="122" t="s">
        <v>15304</v>
      </c>
      <c r="AN420" s="122"/>
      <c r="AO420" s="122" t="s">
        <v>16498</v>
      </c>
      <c r="AP420" s="122"/>
      <c r="AQ420" s="122"/>
      <c r="AR420" s="108"/>
      <c r="AS420" s="21">
        <v>42765</v>
      </c>
    </row>
    <row r="421" spans="1:45" s="3" customFormat="1" ht="48.75" customHeight="1" x14ac:dyDescent="0.15">
      <c r="A421" s="88">
        <v>8699638152537</v>
      </c>
      <c r="B421" s="88" t="s">
        <v>7953</v>
      </c>
      <c r="C421" s="88" t="s">
        <v>14731</v>
      </c>
      <c r="D421" s="89" t="s">
        <v>15122</v>
      </c>
      <c r="E421" s="90" t="s">
        <v>15122</v>
      </c>
      <c r="F421" s="20">
        <v>3</v>
      </c>
      <c r="G421" s="92">
        <v>1</v>
      </c>
      <c r="H421" s="20">
        <v>2</v>
      </c>
      <c r="I421" s="20"/>
      <c r="J421" s="20"/>
      <c r="K421" s="20"/>
      <c r="L421" s="87" t="s">
        <v>3793</v>
      </c>
      <c r="M421" s="87" t="s">
        <v>3787</v>
      </c>
      <c r="N421" s="90" t="s">
        <v>5583</v>
      </c>
      <c r="O421" s="90">
        <v>100</v>
      </c>
      <c r="P421" s="90" t="s">
        <v>7423</v>
      </c>
      <c r="Q421" s="90">
        <v>20</v>
      </c>
      <c r="R421" s="38" t="s">
        <v>11423</v>
      </c>
      <c r="S421" s="93" t="s">
        <v>10785</v>
      </c>
      <c r="T421" s="93"/>
      <c r="U421" s="93"/>
      <c r="V421" s="93">
        <v>1.74</v>
      </c>
      <c r="W421" s="93">
        <v>0</v>
      </c>
      <c r="X421" s="90" t="s">
        <v>10567</v>
      </c>
      <c r="Y421" s="90"/>
      <c r="Z421" s="88">
        <v>0</v>
      </c>
      <c r="AA421" s="88"/>
      <c r="AB421" s="88"/>
      <c r="AC421" s="93">
        <v>3.83</v>
      </c>
      <c r="AD421" s="71">
        <f t="shared" si="67"/>
        <v>4.1747000000000005</v>
      </c>
      <c r="AE421" s="71">
        <f t="shared" si="68"/>
        <v>5.2183750000000009</v>
      </c>
      <c r="AF421" s="71">
        <f t="shared" si="69"/>
        <v>5.6358450000000015</v>
      </c>
      <c r="AG421" s="110">
        <f t="shared" si="64"/>
        <v>4.17</v>
      </c>
      <c r="AH421" s="110">
        <f t="shared" si="65"/>
        <v>5.21</v>
      </c>
      <c r="AI421" s="110">
        <f t="shared" si="66"/>
        <v>5.63</v>
      </c>
      <c r="AJ421" s="18">
        <v>42421</v>
      </c>
      <c r="AK421" s="18">
        <v>42422</v>
      </c>
      <c r="AL421" s="109"/>
      <c r="AM421" s="18"/>
      <c r="AN421" s="18"/>
      <c r="AO421" s="87" t="s">
        <v>15294</v>
      </c>
      <c r="AP421" s="87"/>
      <c r="AQ421" s="87"/>
      <c r="AR421" s="87"/>
      <c r="AS421" s="21">
        <v>42440</v>
      </c>
    </row>
    <row r="422" spans="1:45" s="2" customFormat="1" ht="48.75" customHeight="1" x14ac:dyDescent="0.2">
      <c r="A422" s="88">
        <v>8699809098190</v>
      </c>
      <c r="B422" s="88" t="s">
        <v>7904</v>
      </c>
      <c r="C422" s="88" t="s">
        <v>14849</v>
      </c>
      <c r="D422" s="89" t="s">
        <v>15124</v>
      </c>
      <c r="E422" s="90" t="s">
        <v>15124</v>
      </c>
      <c r="F422" s="92">
        <v>0</v>
      </c>
      <c r="G422" s="92">
        <v>1</v>
      </c>
      <c r="H422" s="90">
        <v>1</v>
      </c>
      <c r="I422" s="90"/>
      <c r="J422" s="90"/>
      <c r="K422" s="90"/>
      <c r="L422" s="87" t="s">
        <v>7246</v>
      </c>
      <c r="M422" s="87" t="s">
        <v>3566</v>
      </c>
      <c r="N422" s="90" t="s">
        <v>5588</v>
      </c>
      <c r="O422" s="90">
        <v>75</v>
      </c>
      <c r="P422" s="90" t="s">
        <v>7423</v>
      </c>
      <c r="Q422" s="90">
        <v>90</v>
      </c>
      <c r="R422" s="90" t="s">
        <v>10834</v>
      </c>
      <c r="S422" s="93" t="s">
        <v>10785</v>
      </c>
      <c r="T422" s="93"/>
      <c r="U422" s="93"/>
      <c r="V422" s="93">
        <v>164.7</v>
      </c>
      <c r="W422" s="93">
        <v>54.84</v>
      </c>
      <c r="X422" s="90" t="s">
        <v>5831</v>
      </c>
      <c r="Y422" s="90"/>
      <c r="Z422" s="88">
        <v>0</v>
      </c>
      <c r="AA422" s="88"/>
      <c r="AB422" s="88"/>
      <c r="AC422" s="110">
        <v>74.05</v>
      </c>
      <c r="AD422" s="71">
        <f t="shared" si="67"/>
        <v>79.833500000000001</v>
      </c>
      <c r="AE422" s="71">
        <f t="shared" si="68"/>
        <v>99.791875000000005</v>
      </c>
      <c r="AF422" s="71">
        <f t="shared" si="69"/>
        <v>107.77522500000001</v>
      </c>
      <c r="AG422" s="110">
        <f t="shared" si="64"/>
        <v>79.83</v>
      </c>
      <c r="AH422" s="110">
        <f t="shared" si="65"/>
        <v>99.79</v>
      </c>
      <c r="AI422" s="110">
        <f t="shared" si="66"/>
        <v>107.77</v>
      </c>
      <c r="AJ422" s="18">
        <v>42419</v>
      </c>
      <c r="AK422" s="18">
        <v>42422</v>
      </c>
      <c r="AL422" s="109"/>
      <c r="AM422" s="86"/>
      <c r="AN422" s="86"/>
      <c r="AO422" s="87" t="s">
        <v>15368</v>
      </c>
      <c r="AP422" s="87"/>
      <c r="AQ422" s="87"/>
      <c r="AR422" s="87"/>
      <c r="AS422" s="21">
        <v>42468</v>
      </c>
    </row>
    <row r="423" spans="1:45" s="3" customFormat="1" ht="48.75" customHeight="1" x14ac:dyDescent="0.15">
      <c r="A423" s="88">
        <v>8699638013876</v>
      </c>
      <c r="B423" s="88" t="s">
        <v>8063</v>
      </c>
      <c r="C423" s="88" t="s">
        <v>14938</v>
      </c>
      <c r="D423" s="89" t="s">
        <v>15122</v>
      </c>
      <c r="E423" s="90" t="s">
        <v>15122</v>
      </c>
      <c r="F423" s="92">
        <v>0</v>
      </c>
      <c r="G423" s="107" t="s">
        <v>8818</v>
      </c>
      <c r="H423" s="90">
        <v>1</v>
      </c>
      <c r="I423" s="90"/>
      <c r="J423" s="90"/>
      <c r="K423" s="90"/>
      <c r="L423" s="87" t="s">
        <v>10421</v>
      </c>
      <c r="M423" s="87" t="s">
        <v>4784</v>
      </c>
      <c r="N423" s="90" t="s">
        <v>5583</v>
      </c>
      <c r="O423" s="90">
        <v>5</v>
      </c>
      <c r="P423" s="90" t="s">
        <v>7423</v>
      </c>
      <c r="Q423" s="90">
        <v>28</v>
      </c>
      <c r="R423" s="90" t="s">
        <v>10834</v>
      </c>
      <c r="S423" s="23" t="s">
        <v>10744</v>
      </c>
      <c r="T423" s="23"/>
      <c r="U423" s="23"/>
      <c r="V423" s="93">
        <v>79.790000000000006</v>
      </c>
      <c r="W423" s="23">
        <v>47.87</v>
      </c>
      <c r="X423" s="93" t="s">
        <v>5831</v>
      </c>
      <c r="Y423" s="93"/>
      <c r="Z423" s="88">
        <v>0</v>
      </c>
      <c r="AA423" s="88"/>
      <c r="AB423" s="88"/>
      <c r="AC423" s="93">
        <v>92.53</v>
      </c>
      <c r="AD423" s="71">
        <v>99.607100000000003</v>
      </c>
      <c r="AE423" s="71">
        <v>124.508875</v>
      </c>
      <c r="AF423" s="71">
        <v>134.46958500000002</v>
      </c>
      <c r="AG423" s="110">
        <v>99.6</v>
      </c>
      <c r="AH423" s="110">
        <v>124.5</v>
      </c>
      <c r="AI423" s="110">
        <v>134.46</v>
      </c>
      <c r="AJ423" s="18">
        <v>42419</v>
      </c>
      <c r="AK423" s="18">
        <v>42422</v>
      </c>
      <c r="AL423" s="109"/>
      <c r="AM423" s="86"/>
      <c r="AN423" s="86"/>
      <c r="AO423" s="87" t="s">
        <v>15218</v>
      </c>
      <c r="AP423" s="87"/>
      <c r="AQ423" s="87"/>
      <c r="AR423" s="87"/>
      <c r="AS423" s="21">
        <v>42447</v>
      </c>
    </row>
    <row r="424" spans="1:45" s="3" customFormat="1" ht="48.75" customHeight="1" x14ac:dyDescent="0.15">
      <c r="A424" s="88">
        <v>8699809097735</v>
      </c>
      <c r="B424" s="88" t="s">
        <v>7905</v>
      </c>
      <c r="C424" s="88" t="s">
        <v>14676</v>
      </c>
      <c r="D424" s="89" t="s">
        <v>15124</v>
      </c>
      <c r="E424" s="90" t="s">
        <v>15124</v>
      </c>
      <c r="F424" s="92">
        <v>0</v>
      </c>
      <c r="G424" s="95" t="s">
        <v>8818</v>
      </c>
      <c r="H424" s="90">
        <v>1</v>
      </c>
      <c r="I424" s="90"/>
      <c r="J424" s="90"/>
      <c r="K424" s="90"/>
      <c r="L424" s="87" t="s">
        <v>9695</v>
      </c>
      <c r="M424" s="87" t="s">
        <v>3152</v>
      </c>
      <c r="N424" s="90" t="s">
        <v>5588</v>
      </c>
      <c r="O424" s="90">
        <v>75</v>
      </c>
      <c r="P424" s="90" t="s">
        <v>7423</v>
      </c>
      <c r="Q424" s="90">
        <v>28</v>
      </c>
      <c r="R424" s="90" t="s">
        <v>10834</v>
      </c>
      <c r="S424" s="93" t="s">
        <v>10785</v>
      </c>
      <c r="T424" s="90" t="s">
        <v>6300</v>
      </c>
      <c r="U424" s="93">
        <v>10.15</v>
      </c>
      <c r="V424" s="93">
        <v>10.15</v>
      </c>
      <c r="W424" s="93">
        <v>2.4700000000000002</v>
      </c>
      <c r="X424" s="90" t="s">
        <v>6300</v>
      </c>
      <c r="Y424" s="56"/>
      <c r="Z424" s="88">
        <v>0</v>
      </c>
      <c r="AA424" s="110">
        <v>5.22</v>
      </c>
      <c r="AB424" s="110"/>
      <c r="AC424" s="110">
        <v>5.22</v>
      </c>
      <c r="AD424" s="71">
        <f t="shared" ref="AD424:AD455" si="70">IF(Z424=2,AC424*1.08,IF(AC424&lt;=10,(AC424*1.09),IF(AC424&lt;=50,(10*1.09)+((AC424-10)*1.08),IF(AC424&lt;=100,(10*1.09)+((50-10)*1.08)+((AC424-50)*1.07),IF(AC424&lt;=200,(10*1.09)+((50-10)*1.08)+((100-50)*1.07)+((AC424-100)*1.04),(10*1.09)+((50-10)*1.08)+((100-50)*1.07)+((200-100)*1.04)+((AC424-200)*1.02))))))</f>
        <v>5.6898</v>
      </c>
      <c r="AE424" s="71">
        <f t="shared" ref="AE424:AE455" si="71">IF(Z424=1,AD424*1.08,IF(Z424=2,0,IF(AC424&lt;=100,(AD424*1.25),IF(AC424&lt;=200,134.5+((AC424-100)*1.04*1.16),255.14+((AC424-200)*1.02*1.12)))))</f>
        <v>7.1122499999999995</v>
      </c>
      <c r="AF424" s="71">
        <f t="shared" ref="AF424:AF455" si="72">IF(Z424=1,0,(AE424*1.08))</f>
        <v>7.6812300000000002</v>
      </c>
      <c r="AG424" s="110">
        <f t="shared" ref="AG424:AG455" si="73">TRUNC(AD424,2)</f>
        <v>5.68</v>
      </c>
      <c r="AH424" s="110">
        <f t="shared" ref="AH424:AH455" si="74">TRUNC(AE424,2)</f>
        <v>7.11</v>
      </c>
      <c r="AI424" s="110">
        <f t="shared" ref="AI424:AI455" si="75">TRUNC(AF424,2)</f>
        <v>7.68</v>
      </c>
      <c r="AJ424" s="18">
        <v>42552</v>
      </c>
      <c r="AK424" s="18">
        <v>42556</v>
      </c>
      <c r="AL424" s="109"/>
      <c r="AM424" s="86" t="s">
        <v>15304</v>
      </c>
      <c r="AN424" s="86"/>
      <c r="AO424" s="86" t="s">
        <v>15912</v>
      </c>
      <c r="AP424" s="86"/>
      <c r="AQ424" s="86"/>
      <c r="AR424" s="109"/>
      <c r="AS424" s="21">
        <v>42601</v>
      </c>
    </row>
    <row r="425" spans="1:45" s="3" customFormat="1" ht="48.75" customHeight="1" x14ac:dyDescent="0.15">
      <c r="A425" s="88">
        <v>8699809098541</v>
      </c>
      <c r="B425" s="88" t="s">
        <v>13492</v>
      </c>
      <c r="C425" s="88" t="s">
        <v>14416</v>
      </c>
      <c r="D425" s="89" t="s">
        <v>15124</v>
      </c>
      <c r="E425" s="90" t="s">
        <v>15124</v>
      </c>
      <c r="F425" s="92">
        <v>0</v>
      </c>
      <c r="G425" s="92">
        <v>2</v>
      </c>
      <c r="H425" s="92">
        <v>1</v>
      </c>
      <c r="I425" s="92"/>
      <c r="J425" s="92"/>
      <c r="K425" s="92"/>
      <c r="L425" s="87" t="s">
        <v>13493</v>
      </c>
      <c r="M425" s="87" t="s">
        <v>13494</v>
      </c>
      <c r="N425" s="90" t="s">
        <v>13063</v>
      </c>
      <c r="O425" s="92">
        <v>14</v>
      </c>
      <c r="P425" s="90" t="s">
        <v>7423</v>
      </c>
      <c r="Q425" s="90">
        <v>28</v>
      </c>
      <c r="R425" s="90" t="s">
        <v>10834</v>
      </c>
      <c r="S425" s="93" t="s">
        <v>10785</v>
      </c>
      <c r="T425" s="93"/>
      <c r="U425" s="93"/>
      <c r="V425" s="93">
        <v>728.77</v>
      </c>
      <c r="W425" s="93">
        <v>728.77</v>
      </c>
      <c r="X425" s="90" t="s">
        <v>5831</v>
      </c>
      <c r="Y425" s="90"/>
      <c r="Z425" s="88">
        <v>0</v>
      </c>
      <c r="AA425" s="88"/>
      <c r="AB425" s="88"/>
      <c r="AC425" s="110">
        <v>1542.5</v>
      </c>
      <c r="AD425" s="71">
        <f t="shared" si="70"/>
        <v>1580.95</v>
      </c>
      <c r="AE425" s="71">
        <f t="shared" si="71"/>
        <v>1788.8120000000004</v>
      </c>
      <c r="AF425" s="71">
        <f t="shared" si="72"/>
        <v>1931.9169600000005</v>
      </c>
      <c r="AG425" s="110">
        <f t="shared" si="73"/>
        <v>1580.95</v>
      </c>
      <c r="AH425" s="110">
        <f t="shared" si="74"/>
        <v>1788.81</v>
      </c>
      <c r="AI425" s="110">
        <f t="shared" si="75"/>
        <v>1931.91</v>
      </c>
      <c r="AJ425" s="18">
        <v>42419</v>
      </c>
      <c r="AK425" s="18">
        <v>42422</v>
      </c>
      <c r="AL425" s="109"/>
      <c r="AM425" s="86"/>
      <c r="AN425" s="86"/>
      <c r="AO425" s="87" t="s">
        <v>15363</v>
      </c>
      <c r="AP425" s="87"/>
      <c r="AQ425" s="87"/>
      <c r="AR425" s="87"/>
      <c r="AS425" s="21">
        <v>42468</v>
      </c>
    </row>
    <row r="426" spans="1:45" s="4" customFormat="1" ht="48.75" customHeight="1" x14ac:dyDescent="0.2">
      <c r="A426" s="88">
        <v>8699809090361</v>
      </c>
      <c r="B426" s="88" t="s">
        <v>8003</v>
      </c>
      <c r="C426" s="88" t="s">
        <v>14474</v>
      </c>
      <c r="D426" s="89" t="s">
        <v>15124</v>
      </c>
      <c r="E426" s="90" t="s">
        <v>15124</v>
      </c>
      <c r="F426" s="92">
        <v>0</v>
      </c>
      <c r="G426" s="92">
        <v>2</v>
      </c>
      <c r="H426" s="90">
        <v>1</v>
      </c>
      <c r="I426" s="90"/>
      <c r="J426" s="90"/>
      <c r="K426" s="90"/>
      <c r="L426" s="87" t="s">
        <v>1706</v>
      </c>
      <c r="M426" s="87" t="s">
        <v>1707</v>
      </c>
      <c r="N426" s="90" t="s">
        <v>5588</v>
      </c>
      <c r="O426" s="90">
        <v>50</v>
      </c>
      <c r="P426" s="90" t="s">
        <v>7423</v>
      </c>
      <c r="Q426" s="90">
        <v>56</v>
      </c>
      <c r="R426" s="90" t="s">
        <v>10834</v>
      </c>
      <c r="S426" s="93" t="s">
        <v>10785</v>
      </c>
      <c r="T426" s="93"/>
      <c r="U426" s="93"/>
      <c r="V426" s="93">
        <v>96.93</v>
      </c>
      <c r="W426" s="93">
        <v>96.93</v>
      </c>
      <c r="X426" s="90" t="s">
        <v>11416</v>
      </c>
      <c r="Y426" s="90"/>
      <c r="Z426" s="88">
        <v>0</v>
      </c>
      <c r="AA426" s="88"/>
      <c r="AB426" s="88"/>
      <c r="AC426" s="110">
        <v>205.14</v>
      </c>
      <c r="AD426" s="71">
        <f t="shared" si="70"/>
        <v>216.84279999999998</v>
      </c>
      <c r="AE426" s="71">
        <f t="shared" si="71"/>
        <v>261.01193599999999</v>
      </c>
      <c r="AF426" s="71">
        <f t="shared" si="72"/>
        <v>281.89289087999998</v>
      </c>
      <c r="AG426" s="110">
        <f t="shared" si="73"/>
        <v>216.84</v>
      </c>
      <c r="AH426" s="110">
        <f t="shared" si="74"/>
        <v>261.01</v>
      </c>
      <c r="AI426" s="110">
        <f t="shared" si="75"/>
        <v>281.89</v>
      </c>
      <c r="AJ426" s="18">
        <v>42419</v>
      </c>
      <c r="AK426" s="18">
        <v>42422</v>
      </c>
      <c r="AL426" s="109"/>
      <c r="AM426" s="86"/>
      <c r="AN426" s="86"/>
      <c r="AO426" s="87" t="s">
        <v>15370</v>
      </c>
      <c r="AP426" s="87"/>
      <c r="AQ426" s="87"/>
      <c r="AR426" s="87"/>
      <c r="AS426" s="21">
        <v>42468</v>
      </c>
    </row>
    <row r="427" spans="1:45" s="2" customFormat="1" ht="48.75" customHeight="1" x14ac:dyDescent="0.2">
      <c r="A427" s="88">
        <v>8699638152551</v>
      </c>
      <c r="B427" s="88" t="s">
        <v>7953</v>
      </c>
      <c r="C427" s="88" t="s">
        <v>14731</v>
      </c>
      <c r="D427" s="89" t="s">
        <v>15122</v>
      </c>
      <c r="E427" s="90" t="s">
        <v>15122</v>
      </c>
      <c r="F427" s="92">
        <v>0</v>
      </c>
      <c r="G427" s="90">
        <v>1</v>
      </c>
      <c r="H427" s="90">
        <v>1</v>
      </c>
      <c r="I427" s="90"/>
      <c r="J427" s="90"/>
      <c r="K427" s="90"/>
      <c r="L427" s="87" t="s">
        <v>3799</v>
      </c>
      <c r="M427" s="87" t="s">
        <v>3787</v>
      </c>
      <c r="N427" s="90" t="s">
        <v>5583</v>
      </c>
      <c r="O427" s="90">
        <v>400</v>
      </c>
      <c r="P427" s="90" t="s">
        <v>7423</v>
      </c>
      <c r="Q427" s="90">
        <v>50</v>
      </c>
      <c r="R427" s="38" t="s">
        <v>11423</v>
      </c>
      <c r="S427" s="93" t="s">
        <v>10785</v>
      </c>
      <c r="T427" s="93"/>
      <c r="U427" s="93"/>
      <c r="V427" s="93">
        <v>19.2</v>
      </c>
      <c r="W427" s="93">
        <v>8.1999999999999993</v>
      </c>
      <c r="X427" s="93" t="s">
        <v>11416</v>
      </c>
      <c r="Y427" s="40"/>
      <c r="Z427" s="88">
        <v>0</v>
      </c>
      <c r="AA427" s="110">
        <v>17.34</v>
      </c>
      <c r="AB427" s="110"/>
      <c r="AC427" s="110">
        <v>17.34</v>
      </c>
      <c r="AD427" s="71">
        <f t="shared" si="70"/>
        <v>18.827200000000001</v>
      </c>
      <c r="AE427" s="71">
        <f t="shared" si="71"/>
        <v>23.534000000000002</v>
      </c>
      <c r="AF427" s="71">
        <f t="shared" si="72"/>
        <v>25.416720000000005</v>
      </c>
      <c r="AG427" s="110">
        <f t="shared" si="73"/>
        <v>18.82</v>
      </c>
      <c r="AH427" s="110">
        <f t="shared" si="74"/>
        <v>23.53</v>
      </c>
      <c r="AI427" s="110">
        <f t="shared" si="75"/>
        <v>25.41</v>
      </c>
      <c r="AJ427" s="18">
        <v>42419</v>
      </c>
      <c r="AK427" s="18">
        <v>42422</v>
      </c>
      <c r="AL427" s="109"/>
      <c r="AM427" s="86" t="s">
        <v>15431</v>
      </c>
      <c r="AN427" s="86"/>
      <c r="AO427" s="86" t="s">
        <v>15003</v>
      </c>
      <c r="AP427" s="86"/>
      <c r="AQ427" s="86"/>
      <c r="AR427" s="86"/>
      <c r="AS427" s="21">
        <v>42489</v>
      </c>
    </row>
    <row r="428" spans="1:45" s="8" customFormat="1" ht="48.75" customHeight="1" x14ac:dyDescent="0.2">
      <c r="A428" s="88">
        <v>8699809758100</v>
      </c>
      <c r="B428" s="88" t="s">
        <v>8037</v>
      </c>
      <c r="C428" s="88" t="s">
        <v>14937</v>
      </c>
      <c r="D428" s="89" t="s">
        <v>15124</v>
      </c>
      <c r="E428" s="90" t="s">
        <v>11418</v>
      </c>
      <c r="F428" s="92">
        <v>0</v>
      </c>
      <c r="G428" s="92">
        <v>1</v>
      </c>
      <c r="H428" s="92">
        <v>1</v>
      </c>
      <c r="I428" s="92"/>
      <c r="J428" s="92"/>
      <c r="K428" s="92"/>
      <c r="L428" s="87" t="s">
        <v>4794</v>
      </c>
      <c r="M428" s="87" t="s">
        <v>6344</v>
      </c>
      <c r="N428" s="90" t="s">
        <v>5588</v>
      </c>
      <c r="O428" s="90" t="s">
        <v>8337</v>
      </c>
      <c r="P428" s="90" t="s">
        <v>7423</v>
      </c>
      <c r="Q428" s="90">
        <v>20</v>
      </c>
      <c r="R428" s="90" t="s">
        <v>10834</v>
      </c>
      <c r="S428" s="93" t="s">
        <v>10744</v>
      </c>
      <c r="T428" s="93"/>
      <c r="U428" s="93"/>
      <c r="V428" s="93">
        <v>7.17</v>
      </c>
      <c r="W428" s="93">
        <v>5.73</v>
      </c>
      <c r="X428" s="90" t="s">
        <v>6300</v>
      </c>
      <c r="Y428" s="90"/>
      <c r="Z428" s="88">
        <v>0</v>
      </c>
      <c r="AA428" s="88"/>
      <c r="AB428" s="88"/>
      <c r="AC428" s="110">
        <v>10.79</v>
      </c>
      <c r="AD428" s="71">
        <f t="shared" si="70"/>
        <v>11.7532</v>
      </c>
      <c r="AE428" s="71">
        <f t="shared" si="71"/>
        <v>14.6915</v>
      </c>
      <c r="AF428" s="71">
        <f t="shared" si="72"/>
        <v>15.866820000000001</v>
      </c>
      <c r="AG428" s="110">
        <f t="shared" si="73"/>
        <v>11.75</v>
      </c>
      <c r="AH428" s="110">
        <f t="shared" si="74"/>
        <v>14.69</v>
      </c>
      <c r="AI428" s="110">
        <f t="shared" si="75"/>
        <v>15.86</v>
      </c>
      <c r="AJ428" s="18">
        <v>42454</v>
      </c>
      <c r="AK428" s="18">
        <v>42458</v>
      </c>
      <c r="AL428" s="109"/>
      <c r="AM428" s="86" t="s">
        <v>15304</v>
      </c>
      <c r="AN428" s="86"/>
      <c r="AO428" s="86" t="s">
        <v>15313</v>
      </c>
      <c r="AP428" s="86"/>
      <c r="AQ428" s="86"/>
      <c r="AR428" s="86"/>
      <c r="AS428" s="21">
        <v>42482</v>
      </c>
    </row>
    <row r="429" spans="1:45" s="3" customFormat="1" ht="48.75" customHeight="1" x14ac:dyDescent="0.15">
      <c r="A429" s="88">
        <v>8699809090460</v>
      </c>
      <c r="B429" s="88" t="s">
        <v>7696</v>
      </c>
      <c r="C429" s="88" t="s">
        <v>14653</v>
      </c>
      <c r="D429" s="89" t="s">
        <v>15124</v>
      </c>
      <c r="E429" s="90" t="s">
        <v>15124</v>
      </c>
      <c r="F429" s="92">
        <v>0</v>
      </c>
      <c r="G429" s="92">
        <v>1</v>
      </c>
      <c r="H429" s="90">
        <v>1</v>
      </c>
      <c r="I429" s="90"/>
      <c r="J429" s="90"/>
      <c r="K429" s="90"/>
      <c r="L429" s="87" t="s">
        <v>8211</v>
      </c>
      <c r="M429" s="87" t="s">
        <v>2525</v>
      </c>
      <c r="N429" s="90" t="s">
        <v>5588</v>
      </c>
      <c r="O429" s="90">
        <v>10</v>
      </c>
      <c r="P429" s="90" t="s">
        <v>7423</v>
      </c>
      <c r="Q429" s="90">
        <v>30</v>
      </c>
      <c r="R429" s="90" t="s">
        <v>10834</v>
      </c>
      <c r="S429" s="93" t="s">
        <v>10785</v>
      </c>
      <c r="T429" s="90" t="s">
        <v>6300</v>
      </c>
      <c r="U429" s="93">
        <v>45.9</v>
      </c>
      <c r="V429" s="93">
        <v>45.9</v>
      </c>
      <c r="W429" s="93">
        <v>17.27</v>
      </c>
      <c r="X429" s="90" t="s">
        <v>6300</v>
      </c>
      <c r="Y429" s="56"/>
      <c r="Z429" s="88">
        <v>0</v>
      </c>
      <c r="AA429" s="110">
        <v>36.53</v>
      </c>
      <c r="AB429" s="110"/>
      <c r="AC429" s="110">
        <v>36.53</v>
      </c>
      <c r="AD429" s="71">
        <f t="shared" si="70"/>
        <v>39.552400000000006</v>
      </c>
      <c r="AE429" s="71">
        <f t="shared" si="71"/>
        <v>49.440500000000007</v>
      </c>
      <c r="AF429" s="71">
        <f t="shared" si="72"/>
        <v>53.395740000000011</v>
      </c>
      <c r="AG429" s="110">
        <f t="shared" si="73"/>
        <v>39.549999999999997</v>
      </c>
      <c r="AH429" s="110">
        <f t="shared" si="74"/>
        <v>49.44</v>
      </c>
      <c r="AI429" s="110">
        <f t="shared" si="75"/>
        <v>53.39</v>
      </c>
      <c r="AJ429" s="18">
        <v>42419</v>
      </c>
      <c r="AK429" s="18">
        <v>42422</v>
      </c>
      <c r="AL429" s="109"/>
      <c r="AM429" s="86" t="s">
        <v>15304</v>
      </c>
      <c r="AN429" s="86"/>
      <c r="AO429" s="86" t="s">
        <v>15018</v>
      </c>
      <c r="AP429" s="86"/>
      <c r="AQ429" s="86"/>
      <c r="AR429" s="109"/>
      <c r="AS429" s="21">
        <v>42587</v>
      </c>
    </row>
    <row r="430" spans="1:45" s="3" customFormat="1" ht="48.75" customHeight="1" x14ac:dyDescent="0.15">
      <c r="A430" s="88">
        <v>8699809098664</v>
      </c>
      <c r="B430" s="88" t="s">
        <v>7854</v>
      </c>
      <c r="C430" s="88" t="s">
        <v>14752</v>
      </c>
      <c r="D430" s="89" t="s">
        <v>15124</v>
      </c>
      <c r="E430" s="90" t="s">
        <v>15124</v>
      </c>
      <c r="F430" s="92">
        <v>3</v>
      </c>
      <c r="G430" s="92">
        <v>1</v>
      </c>
      <c r="H430" s="90">
        <v>2</v>
      </c>
      <c r="I430" s="90"/>
      <c r="J430" s="90"/>
      <c r="K430" s="90"/>
      <c r="L430" s="87" t="s">
        <v>11649</v>
      </c>
      <c r="M430" s="87" t="s">
        <v>4684</v>
      </c>
      <c r="N430" s="90" t="s">
        <v>5588</v>
      </c>
      <c r="O430" s="90">
        <v>120</v>
      </c>
      <c r="P430" s="90" t="s">
        <v>7423</v>
      </c>
      <c r="Q430" s="90">
        <v>20</v>
      </c>
      <c r="R430" s="90" t="s">
        <v>10834</v>
      </c>
      <c r="S430" s="93" t="s">
        <v>10744</v>
      </c>
      <c r="T430" s="93"/>
      <c r="U430" s="93"/>
      <c r="V430" s="93">
        <v>1.81</v>
      </c>
      <c r="W430" s="93">
        <v>0</v>
      </c>
      <c r="X430" s="90" t="s">
        <v>10567</v>
      </c>
      <c r="Y430" s="90"/>
      <c r="Z430" s="88">
        <v>0</v>
      </c>
      <c r="AA430" s="88"/>
      <c r="AB430" s="88"/>
      <c r="AC430" s="110">
        <v>3.83</v>
      </c>
      <c r="AD430" s="71">
        <f t="shared" si="70"/>
        <v>4.1747000000000005</v>
      </c>
      <c r="AE430" s="71">
        <f t="shared" si="71"/>
        <v>5.2183750000000009</v>
      </c>
      <c r="AF430" s="71">
        <f t="shared" si="72"/>
        <v>5.6358450000000015</v>
      </c>
      <c r="AG430" s="110">
        <f t="shared" si="73"/>
        <v>4.17</v>
      </c>
      <c r="AH430" s="110">
        <f t="shared" si="74"/>
        <v>5.21</v>
      </c>
      <c r="AI430" s="110">
        <f t="shared" si="75"/>
        <v>5.63</v>
      </c>
      <c r="AJ430" s="18">
        <v>42447</v>
      </c>
      <c r="AK430" s="18">
        <v>42451</v>
      </c>
      <c r="AL430" s="54"/>
      <c r="AM430" s="86"/>
      <c r="AN430" s="86"/>
      <c r="AO430" s="86" t="s">
        <v>15229</v>
      </c>
      <c r="AP430" s="86"/>
      <c r="AQ430" s="86"/>
      <c r="AR430" s="86"/>
      <c r="AS430" s="21">
        <v>42475</v>
      </c>
    </row>
    <row r="431" spans="1:45" s="3" customFormat="1" ht="48.75" customHeight="1" x14ac:dyDescent="0.15">
      <c r="A431" s="88">
        <v>8699559120103</v>
      </c>
      <c r="B431" s="88" t="s">
        <v>8024</v>
      </c>
      <c r="C431" s="88" t="s">
        <v>14386</v>
      </c>
      <c r="D431" s="89" t="s">
        <v>15122</v>
      </c>
      <c r="E431" s="90" t="s">
        <v>11418</v>
      </c>
      <c r="F431" s="92">
        <v>4</v>
      </c>
      <c r="G431" s="92">
        <v>2</v>
      </c>
      <c r="H431" s="92">
        <v>2</v>
      </c>
      <c r="I431" s="92"/>
      <c r="J431" s="92"/>
      <c r="K431" s="92"/>
      <c r="L431" s="87" t="s">
        <v>509</v>
      </c>
      <c r="M431" s="87" t="s">
        <v>507</v>
      </c>
      <c r="N431" s="90" t="s">
        <v>5529</v>
      </c>
      <c r="O431" s="90">
        <v>2</v>
      </c>
      <c r="P431" s="90" t="s">
        <v>7423</v>
      </c>
      <c r="Q431" s="90">
        <v>30</v>
      </c>
      <c r="R431" s="90" t="s">
        <v>10834</v>
      </c>
      <c r="S431" s="93" t="s">
        <v>10744</v>
      </c>
      <c r="T431" s="93"/>
      <c r="U431" s="93"/>
      <c r="V431" s="93">
        <v>1.67</v>
      </c>
      <c r="W431" s="93">
        <v>0</v>
      </c>
      <c r="X431" s="90" t="s">
        <v>10567</v>
      </c>
      <c r="Y431" s="90"/>
      <c r="Z431" s="88">
        <v>0</v>
      </c>
      <c r="AA431" s="88"/>
      <c r="AB431" s="88"/>
      <c r="AC431" s="93">
        <v>3.53</v>
      </c>
      <c r="AD431" s="71">
        <f t="shared" si="70"/>
        <v>3.8477000000000001</v>
      </c>
      <c r="AE431" s="71">
        <f t="shared" si="71"/>
        <v>4.8096250000000005</v>
      </c>
      <c r="AF431" s="71">
        <f t="shared" si="72"/>
        <v>5.194395000000001</v>
      </c>
      <c r="AG431" s="110">
        <f t="shared" si="73"/>
        <v>3.84</v>
      </c>
      <c r="AH431" s="110">
        <f t="shared" si="74"/>
        <v>4.8</v>
      </c>
      <c r="AI431" s="110">
        <f t="shared" si="75"/>
        <v>5.19</v>
      </c>
      <c r="AJ431" s="18">
        <v>42421</v>
      </c>
      <c r="AK431" s="18">
        <v>42422</v>
      </c>
      <c r="AL431" s="109"/>
      <c r="AM431" s="86"/>
      <c r="AN431" s="86"/>
      <c r="AO431" s="87" t="s">
        <v>15280</v>
      </c>
      <c r="AP431" s="87"/>
      <c r="AQ431" s="87"/>
      <c r="AR431" s="87"/>
      <c r="AS431" s="21">
        <v>42447</v>
      </c>
    </row>
    <row r="432" spans="1:45" s="3" customFormat="1" ht="48.75" customHeight="1" x14ac:dyDescent="0.15">
      <c r="A432" s="88">
        <v>8699809018556</v>
      </c>
      <c r="B432" s="88" t="s">
        <v>7645</v>
      </c>
      <c r="C432" s="88" t="s">
        <v>14696</v>
      </c>
      <c r="D432" s="89" t="s">
        <v>15122</v>
      </c>
      <c r="E432" s="90" t="s">
        <v>11418</v>
      </c>
      <c r="F432" s="92">
        <v>6</v>
      </c>
      <c r="G432" s="92">
        <v>1</v>
      </c>
      <c r="H432" s="92">
        <v>2</v>
      </c>
      <c r="I432" s="92"/>
      <c r="J432" s="92"/>
      <c r="K432" s="92"/>
      <c r="L432" s="87" t="s">
        <v>13062</v>
      </c>
      <c r="M432" s="87" t="s">
        <v>4061</v>
      </c>
      <c r="N432" s="90" t="s">
        <v>13063</v>
      </c>
      <c r="O432" s="90">
        <v>400</v>
      </c>
      <c r="P432" s="90" t="s">
        <v>7423</v>
      </c>
      <c r="Q432" s="90">
        <v>20</v>
      </c>
      <c r="R432" s="90" t="s">
        <v>10834</v>
      </c>
      <c r="S432" s="93" t="s">
        <v>10744</v>
      </c>
      <c r="T432" s="90" t="s">
        <v>10567</v>
      </c>
      <c r="U432" s="93">
        <v>2.48</v>
      </c>
      <c r="V432" s="93">
        <v>2.48</v>
      </c>
      <c r="W432" s="93">
        <v>0</v>
      </c>
      <c r="X432" s="90" t="s">
        <v>10567</v>
      </c>
      <c r="Y432" s="56"/>
      <c r="Z432" s="88">
        <v>0</v>
      </c>
      <c r="AA432" s="110">
        <v>5.23</v>
      </c>
      <c r="AB432" s="110"/>
      <c r="AC432" s="110">
        <v>5.23</v>
      </c>
      <c r="AD432" s="71">
        <f t="shared" si="70"/>
        <v>5.7007000000000012</v>
      </c>
      <c r="AE432" s="71">
        <f t="shared" si="71"/>
        <v>7.1258750000000015</v>
      </c>
      <c r="AF432" s="71">
        <f t="shared" si="72"/>
        <v>7.6959450000000018</v>
      </c>
      <c r="AG432" s="110">
        <f t="shared" si="73"/>
        <v>5.7</v>
      </c>
      <c r="AH432" s="110">
        <f t="shared" si="74"/>
        <v>7.12</v>
      </c>
      <c r="AI432" s="110">
        <f t="shared" si="75"/>
        <v>7.69</v>
      </c>
      <c r="AJ432" s="18">
        <v>42447</v>
      </c>
      <c r="AK432" s="18">
        <v>42451</v>
      </c>
      <c r="AL432" s="109"/>
      <c r="AM432" s="86" t="s">
        <v>15932</v>
      </c>
      <c r="AN432" s="86"/>
      <c r="AO432" s="86" t="s">
        <v>15237</v>
      </c>
      <c r="AP432" s="86"/>
      <c r="AQ432" s="86"/>
      <c r="AR432" s="109"/>
      <c r="AS432" s="21">
        <v>42580</v>
      </c>
    </row>
    <row r="433" spans="1:45" s="3" customFormat="1" ht="48.75" customHeight="1" x14ac:dyDescent="0.15">
      <c r="A433" s="88">
        <v>8699566374384</v>
      </c>
      <c r="B433" s="88" t="s">
        <v>7825</v>
      </c>
      <c r="C433" s="88" t="s">
        <v>14590</v>
      </c>
      <c r="D433" s="89" t="s">
        <v>15122</v>
      </c>
      <c r="E433" s="90" t="s">
        <v>15122</v>
      </c>
      <c r="F433" s="92">
        <v>3</v>
      </c>
      <c r="G433" s="92">
        <v>1</v>
      </c>
      <c r="H433" s="90">
        <v>2</v>
      </c>
      <c r="I433" s="90"/>
      <c r="J433" s="90"/>
      <c r="K433" s="90"/>
      <c r="L433" s="87" t="s">
        <v>1877</v>
      </c>
      <c r="M433" s="87" t="s">
        <v>1866</v>
      </c>
      <c r="N433" s="90" t="s">
        <v>5098</v>
      </c>
      <c r="O433" s="90">
        <v>0.1</v>
      </c>
      <c r="P433" s="90" t="s">
        <v>7438</v>
      </c>
      <c r="Q433" s="90">
        <v>30</v>
      </c>
      <c r="R433" s="90" t="s">
        <v>10834</v>
      </c>
      <c r="S433" s="93" t="s">
        <v>10744</v>
      </c>
      <c r="T433" s="93"/>
      <c r="U433" s="93"/>
      <c r="V433" s="93">
        <v>1.81</v>
      </c>
      <c r="W433" s="93">
        <v>0</v>
      </c>
      <c r="X433" s="90" t="s">
        <v>10567</v>
      </c>
      <c r="Y433" s="90"/>
      <c r="Z433" s="88">
        <v>0</v>
      </c>
      <c r="AA433" s="88"/>
      <c r="AB433" s="88"/>
      <c r="AC433" s="93">
        <v>3.83</v>
      </c>
      <c r="AD433" s="71">
        <f t="shared" si="70"/>
        <v>4.1747000000000005</v>
      </c>
      <c r="AE433" s="71">
        <f t="shared" si="71"/>
        <v>5.2183750000000009</v>
      </c>
      <c r="AF433" s="71">
        <f t="shared" si="72"/>
        <v>5.6358450000000015</v>
      </c>
      <c r="AG433" s="110">
        <f t="shared" si="73"/>
        <v>4.17</v>
      </c>
      <c r="AH433" s="110">
        <f t="shared" si="74"/>
        <v>5.21</v>
      </c>
      <c r="AI433" s="110">
        <f t="shared" si="75"/>
        <v>5.63</v>
      </c>
      <c r="AJ433" s="18">
        <v>42421</v>
      </c>
      <c r="AK433" s="18">
        <v>42422</v>
      </c>
      <c r="AL433" s="109"/>
      <c r="AM433" s="86"/>
      <c r="AN433" s="86"/>
      <c r="AO433" s="87" t="s">
        <v>15284</v>
      </c>
      <c r="AP433" s="87"/>
      <c r="AQ433" s="87"/>
      <c r="AR433" s="87"/>
      <c r="AS433" s="21">
        <v>42447</v>
      </c>
    </row>
    <row r="434" spans="1:45" s="3" customFormat="1" ht="48.75" customHeight="1" x14ac:dyDescent="0.15">
      <c r="A434" s="88">
        <v>8699559380019</v>
      </c>
      <c r="B434" s="88" t="s">
        <v>7663</v>
      </c>
      <c r="C434" s="88" t="s">
        <v>14495</v>
      </c>
      <c r="D434" s="89" t="s">
        <v>15122</v>
      </c>
      <c r="E434" s="90" t="s">
        <v>11418</v>
      </c>
      <c r="F434" s="92">
        <v>4</v>
      </c>
      <c r="G434" s="92">
        <v>2</v>
      </c>
      <c r="H434" s="92">
        <v>3</v>
      </c>
      <c r="I434" s="92"/>
      <c r="J434" s="92"/>
      <c r="K434" s="92"/>
      <c r="L434" s="87" t="s">
        <v>1839</v>
      </c>
      <c r="M434" s="87" t="s">
        <v>1840</v>
      </c>
      <c r="N434" s="90" t="s">
        <v>5529</v>
      </c>
      <c r="O434" s="90"/>
      <c r="P434" s="90"/>
      <c r="Q434" s="90">
        <v>40</v>
      </c>
      <c r="R434" s="90" t="s">
        <v>10834</v>
      </c>
      <c r="S434" s="93" t="s">
        <v>10744</v>
      </c>
      <c r="T434" s="93"/>
      <c r="U434" s="93"/>
      <c r="V434" s="93">
        <v>0.91</v>
      </c>
      <c r="W434" s="93">
        <v>0</v>
      </c>
      <c r="X434" s="90" t="s">
        <v>10567</v>
      </c>
      <c r="Y434" s="90"/>
      <c r="Z434" s="88">
        <v>0</v>
      </c>
      <c r="AA434" s="88"/>
      <c r="AB434" s="88"/>
      <c r="AC434" s="93">
        <v>2.2200000000000002</v>
      </c>
      <c r="AD434" s="71">
        <f t="shared" si="70"/>
        <v>2.4198000000000004</v>
      </c>
      <c r="AE434" s="71">
        <f t="shared" si="71"/>
        <v>3.0247500000000005</v>
      </c>
      <c r="AF434" s="71">
        <f t="shared" si="72"/>
        <v>3.2667300000000008</v>
      </c>
      <c r="AG434" s="110">
        <f t="shared" si="73"/>
        <v>2.41</v>
      </c>
      <c r="AH434" s="110">
        <f t="shared" si="74"/>
        <v>3.02</v>
      </c>
      <c r="AI434" s="110">
        <f t="shared" si="75"/>
        <v>3.26</v>
      </c>
      <c r="AJ434" s="18">
        <v>42421</v>
      </c>
      <c r="AK434" s="18">
        <v>42422</v>
      </c>
      <c r="AL434" s="109"/>
      <c r="AM434" s="86"/>
      <c r="AN434" s="86"/>
      <c r="AO434" s="87" t="s">
        <v>15174</v>
      </c>
      <c r="AP434" s="87"/>
      <c r="AQ434" s="87"/>
      <c r="AR434" s="87"/>
      <c r="AS434" s="21">
        <v>42447</v>
      </c>
    </row>
    <row r="435" spans="1:45" s="3" customFormat="1" ht="48.75" customHeight="1" x14ac:dyDescent="0.15">
      <c r="A435" s="88">
        <v>8699638953967</v>
      </c>
      <c r="B435" s="88" t="s">
        <v>7785</v>
      </c>
      <c r="C435" s="88" t="s">
        <v>14723</v>
      </c>
      <c r="D435" s="89" t="s">
        <v>15124</v>
      </c>
      <c r="E435" s="90" t="s">
        <v>15124</v>
      </c>
      <c r="F435" s="92">
        <v>0</v>
      </c>
      <c r="G435" s="90">
        <v>2</v>
      </c>
      <c r="H435" s="90">
        <v>1</v>
      </c>
      <c r="I435" s="90"/>
      <c r="J435" s="90"/>
      <c r="K435" s="90"/>
      <c r="L435" s="87" t="s">
        <v>13888</v>
      </c>
      <c r="M435" s="87" t="s">
        <v>3862</v>
      </c>
      <c r="N435" s="90" t="s">
        <v>5583</v>
      </c>
      <c r="O435" s="90">
        <v>40</v>
      </c>
      <c r="P435" s="90" t="s">
        <v>7424</v>
      </c>
      <c r="Q435" s="90">
        <v>12</v>
      </c>
      <c r="R435" s="90" t="s">
        <v>10834</v>
      </c>
      <c r="S435" s="93" t="s">
        <v>10785</v>
      </c>
      <c r="T435" s="93"/>
      <c r="U435" s="93"/>
      <c r="V435" s="93">
        <v>1312.55</v>
      </c>
      <c r="W435" s="93">
        <v>1312.55</v>
      </c>
      <c r="X435" s="90" t="s">
        <v>10742</v>
      </c>
      <c r="Y435" s="90"/>
      <c r="Z435" s="88">
        <v>0</v>
      </c>
      <c r="AA435" s="88"/>
      <c r="AB435" s="88"/>
      <c r="AC435" s="93">
        <v>1125.02</v>
      </c>
      <c r="AD435" s="71">
        <f t="shared" si="70"/>
        <v>1155.1204</v>
      </c>
      <c r="AE435" s="71">
        <f t="shared" si="71"/>
        <v>1311.8828480000002</v>
      </c>
      <c r="AF435" s="71">
        <f t="shared" si="72"/>
        <v>1416.8334758400003</v>
      </c>
      <c r="AG435" s="110">
        <f t="shared" si="73"/>
        <v>1155.1199999999999</v>
      </c>
      <c r="AH435" s="110">
        <f t="shared" si="74"/>
        <v>1311.88</v>
      </c>
      <c r="AI435" s="110">
        <f t="shared" si="75"/>
        <v>1416.83</v>
      </c>
      <c r="AJ435" s="18">
        <v>42419</v>
      </c>
      <c r="AK435" s="18">
        <v>42422</v>
      </c>
      <c r="AL435" s="109"/>
      <c r="AM435" s="86"/>
      <c r="AN435" s="86"/>
      <c r="AO435" s="87" t="s">
        <v>15220</v>
      </c>
      <c r="AP435" s="87"/>
      <c r="AQ435" s="87"/>
      <c r="AR435" s="87"/>
      <c r="AS435" s="21">
        <v>42447</v>
      </c>
    </row>
    <row r="436" spans="1:45" s="3" customFormat="1" ht="48.75" customHeight="1" x14ac:dyDescent="0.15">
      <c r="A436" s="88">
        <v>8699559380026</v>
      </c>
      <c r="B436" s="88" t="s">
        <v>7663</v>
      </c>
      <c r="C436" s="88" t="s">
        <v>14495</v>
      </c>
      <c r="D436" s="89" t="s">
        <v>15122</v>
      </c>
      <c r="E436" s="90" t="s">
        <v>11418</v>
      </c>
      <c r="F436" s="92">
        <v>4</v>
      </c>
      <c r="G436" s="92">
        <v>2</v>
      </c>
      <c r="H436" s="92">
        <v>3</v>
      </c>
      <c r="I436" s="92"/>
      <c r="J436" s="92"/>
      <c r="K436" s="92"/>
      <c r="L436" s="87" t="s">
        <v>4284</v>
      </c>
      <c r="M436" s="87" t="s">
        <v>4285</v>
      </c>
      <c r="N436" s="90" t="s">
        <v>5529</v>
      </c>
      <c r="O436" s="90" t="s">
        <v>8413</v>
      </c>
      <c r="P436" s="94" t="s">
        <v>8992</v>
      </c>
      <c r="Q436" s="90">
        <v>40</v>
      </c>
      <c r="R436" s="90" t="s">
        <v>10834</v>
      </c>
      <c r="S436" s="93" t="s">
        <v>10744</v>
      </c>
      <c r="T436" s="93"/>
      <c r="U436" s="93"/>
      <c r="V436" s="93">
        <v>1.71</v>
      </c>
      <c r="W436" s="93">
        <v>0</v>
      </c>
      <c r="X436" s="90" t="s">
        <v>10567</v>
      </c>
      <c r="Y436" s="90"/>
      <c r="Z436" s="88">
        <v>0</v>
      </c>
      <c r="AA436" s="88"/>
      <c r="AB436" s="88"/>
      <c r="AC436" s="93">
        <v>3.97</v>
      </c>
      <c r="AD436" s="71">
        <f t="shared" si="70"/>
        <v>4.3273000000000001</v>
      </c>
      <c r="AE436" s="71">
        <f t="shared" si="71"/>
        <v>5.4091250000000004</v>
      </c>
      <c r="AF436" s="71">
        <f t="shared" si="72"/>
        <v>5.8418550000000007</v>
      </c>
      <c r="AG436" s="110">
        <f t="shared" si="73"/>
        <v>4.32</v>
      </c>
      <c r="AH436" s="110">
        <f t="shared" si="74"/>
        <v>5.4</v>
      </c>
      <c r="AI436" s="110">
        <f t="shared" si="75"/>
        <v>5.84</v>
      </c>
      <c r="AJ436" s="18">
        <v>42421</v>
      </c>
      <c r="AK436" s="18">
        <v>42422</v>
      </c>
      <c r="AL436" s="109"/>
      <c r="AM436" s="86"/>
      <c r="AN436" s="86"/>
      <c r="AO436" s="87" t="s">
        <v>15174</v>
      </c>
      <c r="AP436" s="87"/>
      <c r="AQ436" s="87"/>
      <c r="AR436" s="87"/>
      <c r="AS436" s="21">
        <v>42447</v>
      </c>
    </row>
    <row r="437" spans="1:45" s="2" customFormat="1" ht="48.75" customHeight="1" x14ac:dyDescent="0.2">
      <c r="A437" s="88">
        <v>8699809759114</v>
      </c>
      <c r="B437" s="88" t="s">
        <v>7672</v>
      </c>
      <c r="C437" s="88" t="s">
        <v>14552</v>
      </c>
      <c r="D437" s="89" t="s">
        <v>15122</v>
      </c>
      <c r="E437" s="90" t="s">
        <v>11418</v>
      </c>
      <c r="F437" s="92">
        <v>4</v>
      </c>
      <c r="G437" s="92">
        <v>1</v>
      </c>
      <c r="H437" s="92">
        <v>2</v>
      </c>
      <c r="I437" s="92"/>
      <c r="J437" s="92"/>
      <c r="K437" s="92"/>
      <c r="L437" s="87" t="s">
        <v>535</v>
      </c>
      <c r="M437" s="87" t="s">
        <v>529</v>
      </c>
      <c r="N437" s="90" t="s">
        <v>5588</v>
      </c>
      <c r="O437" s="90" t="s">
        <v>7527</v>
      </c>
      <c r="P437" s="90" t="s">
        <v>7424</v>
      </c>
      <c r="Q437" s="90">
        <v>6</v>
      </c>
      <c r="R437" s="90" t="s">
        <v>10834</v>
      </c>
      <c r="S437" s="93" t="s">
        <v>10744</v>
      </c>
      <c r="T437" s="93"/>
      <c r="U437" s="93"/>
      <c r="V437" s="93">
        <v>1.9</v>
      </c>
      <c r="W437" s="93">
        <v>0</v>
      </c>
      <c r="X437" s="90" t="s">
        <v>10567</v>
      </c>
      <c r="Y437" s="90"/>
      <c r="Z437" s="88">
        <v>0</v>
      </c>
      <c r="AA437" s="88"/>
      <c r="AB437" s="88"/>
      <c r="AC437" s="110">
        <v>4.0199999999999996</v>
      </c>
      <c r="AD437" s="71">
        <f t="shared" si="70"/>
        <v>4.3818000000000001</v>
      </c>
      <c r="AE437" s="71">
        <f t="shared" si="71"/>
        <v>5.4772499999999997</v>
      </c>
      <c r="AF437" s="71">
        <f t="shared" si="72"/>
        <v>5.9154299999999997</v>
      </c>
      <c r="AG437" s="110">
        <f t="shared" si="73"/>
        <v>4.38</v>
      </c>
      <c r="AH437" s="110">
        <f t="shared" si="74"/>
        <v>5.47</v>
      </c>
      <c r="AI437" s="110">
        <f t="shared" si="75"/>
        <v>5.91</v>
      </c>
      <c r="AJ437" s="18">
        <v>42447</v>
      </c>
      <c r="AK437" s="18">
        <v>42451</v>
      </c>
      <c r="AL437" s="109"/>
      <c r="AM437" s="86" t="s">
        <v>15304</v>
      </c>
      <c r="AN437" s="86"/>
      <c r="AO437" s="86" t="s">
        <v>15225</v>
      </c>
      <c r="AP437" s="86"/>
      <c r="AQ437" s="86"/>
      <c r="AR437" s="86"/>
      <c r="AS437" s="21">
        <v>42482</v>
      </c>
    </row>
    <row r="438" spans="1:45" s="3" customFormat="1" ht="48.75" customHeight="1" x14ac:dyDescent="0.15">
      <c r="A438" s="88">
        <v>8699552090823</v>
      </c>
      <c r="B438" s="88" t="s">
        <v>13753</v>
      </c>
      <c r="C438" s="88" t="s">
        <v>14514</v>
      </c>
      <c r="D438" s="89" t="s">
        <v>15124</v>
      </c>
      <c r="E438" s="90" t="s">
        <v>15124</v>
      </c>
      <c r="F438" s="92">
        <v>0</v>
      </c>
      <c r="G438" s="92">
        <v>2</v>
      </c>
      <c r="H438" s="90">
        <v>1</v>
      </c>
      <c r="I438" s="90"/>
      <c r="J438" s="90"/>
      <c r="K438" s="90"/>
      <c r="L438" s="87" t="s">
        <v>13755</v>
      </c>
      <c r="M438" s="87" t="s">
        <v>16118</v>
      </c>
      <c r="N438" s="90" t="s">
        <v>4599</v>
      </c>
      <c r="O438" s="90" t="s">
        <v>13756</v>
      </c>
      <c r="P438" s="90" t="s">
        <v>7423</v>
      </c>
      <c r="Q438" s="90">
        <v>30</v>
      </c>
      <c r="R438" s="90" t="s">
        <v>17026</v>
      </c>
      <c r="S438" s="93" t="s">
        <v>10785</v>
      </c>
      <c r="T438" s="90" t="s">
        <v>11416</v>
      </c>
      <c r="U438" s="117">
        <v>6.44</v>
      </c>
      <c r="V438" s="117">
        <v>6.44</v>
      </c>
      <c r="W438" s="117">
        <v>6.44</v>
      </c>
      <c r="X438" s="90" t="s">
        <v>11416</v>
      </c>
      <c r="Y438" s="56"/>
      <c r="Z438" s="88">
        <v>0</v>
      </c>
      <c r="AA438" s="113">
        <v>14.18</v>
      </c>
      <c r="AB438" s="110"/>
      <c r="AC438" s="118">
        <v>14.18</v>
      </c>
      <c r="AD438" s="100">
        <f t="shared" si="70"/>
        <v>15.414400000000001</v>
      </c>
      <c r="AE438" s="100">
        <f t="shared" si="71"/>
        <v>19.268000000000001</v>
      </c>
      <c r="AF438" s="100">
        <f t="shared" si="72"/>
        <v>20.809440000000002</v>
      </c>
      <c r="AG438" s="110">
        <f t="shared" si="73"/>
        <v>15.41</v>
      </c>
      <c r="AH438" s="110">
        <f t="shared" si="74"/>
        <v>19.260000000000002</v>
      </c>
      <c r="AI438" s="110">
        <f t="shared" si="75"/>
        <v>20.8</v>
      </c>
      <c r="AJ438" s="123">
        <v>42783</v>
      </c>
      <c r="AK438" s="123">
        <v>42786</v>
      </c>
      <c r="AL438" s="89"/>
      <c r="AM438" s="122" t="s">
        <v>16103</v>
      </c>
      <c r="AN438" s="122"/>
      <c r="AO438" s="122" t="s">
        <v>16640</v>
      </c>
      <c r="AP438" s="122"/>
      <c r="AQ438" s="122"/>
      <c r="AR438" s="108"/>
      <c r="AS438" s="21">
        <v>42873</v>
      </c>
    </row>
    <row r="439" spans="1:45" s="3" customFormat="1" ht="48.75" customHeight="1" x14ac:dyDescent="0.15">
      <c r="A439" s="88">
        <v>8699566354379</v>
      </c>
      <c r="B439" s="88" t="s">
        <v>7825</v>
      </c>
      <c r="C439" s="88" t="s">
        <v>14590</v>
      </c>
      <c r="D439" s="89" t="s">
        <v>15122</v>
      </c>
      <c r="E439" s="90" t="s">
        <v>15122</v>
      </c>
      <c r="F439" s="92">
        <v>0</v>
      </c>
      <c r="G439" s="92">
        <v>1</v>
      </c>
      <c r="H439" s="90">
        <v>1</v>
      </c>
      <c r="I439" s="90"/>
      <c r="J439" s="90"/>
      <c r="K439" s="90"/>
      <c r="L439" s="87" t="s">
        <v>1876</v>
      </c>
      <c r="M439" s="87" t="s">
        <v>1866</v>
      </c>
      <c r="N439" s="90" t="s">
        <v>5098</v>
      </c>
      <c r="O439" s="90">
        <v>0.1</v>
      </c>
      <c r="P439" s="90" t="s">
        <v>7438</v>
      </c>
      <c r="Q439" s="90">
        <v>30</v>
      </c>
      <c r="R439" s="90" t="s">
        <v>10834</v>
      </c>
      <c r="S439" s="93" t="s">
        <v>10744</v>
      </c>
      <c r="T439" s="93"/>
      <c r="U439" s="93"/>
      <c r="V439" s="93">
        <v>3.43</v>
      </c>
      <c r="W439" s="93">
        <v>2.0499999999999998</v>
      </c>
      <c r="X439" s="90" t="s">
        <v>11416</v>
      </c>
      <c r="Y439" s="90"/>
      <c r="Z439" s="88">
        <v>0</v>
      </c>
      <c r="AA439" s="88"/>
      <c r="AB439" s="88"/>
      <c r="AC439" s="110">
        <v>4.32</v>
      </c>
      <c r="AD439" s="71">
        <f t="shared" si="70"/>
        <v>4.708800000000001</v>
      </c>
      <c r="AE439" s="71">
        <f t="shared" si="71"/>
        <v>5.886000000000001</v>
      </c>
      <c r="AF439" s="71">
        <f t="shared" si="72"/>
        <v>6.3568800000000012</v>
      </c>
      <c r="AG439" s="110">
        <f t="shared" si="73"/>
        <v>4.7</v>
      </c>
      <c r="AH439" s="110">
        <f t="shared" si="74"/>
        <v>5.88</v>
      </c>
      <c r="AI439" s="110">
        <f t="shared" si="75"/>
        <v>6.35</v>
      </c>
      <c r="AJ439" s="18">
        <v>42419</v>
      </c>
      <c r="AK439" s="18">
        <v>42422</v>
      </c>
      <c r="AL439" s="54"/>
      <c r="AM439" s="86"/>
      <c r="AN439" s="86"/>
      <c r="AO439" s="86" t="s">
        <v>14996</v>
      </c>
      <c r="AP439" s="86"/>
      <c r="AQ439" s="86"/>
      <c r="AR439" s="86"/>
      <c r="AS439" s="21">
        <v>42475</v>
      </c>
    </row>
    <row r="440" spans="1:45" s="3" customFormat="1" ht="48.75" customHeight="1" x14ac:dyDescent="0.15">
      <c r="A440" s="88">
        <v>8699566091120</v>
      </c>
      <c r="B440" s="88" t="s">
        <v>7822</v>
      </c>
      <c r="C440" s="88" t="s">
        <v>14618</v>
      </c>
      <c r="D440" s="89" t="s">
        <v>15122</v>
      </c>
      <c r="E440" s="90" t="s">
        <v>11418</v>
      </c>
      <c r="F440" s="92">
        <v>0</v>
      </c>
      <c r="G440" s="92">
        <v>5</v>
      </c>
      <c r="H440" s="92">
        <v>1</v>
      </c>
      <c r="I440" s="92"/>
      <c r="J440" s="92"/>
      <c r="K440" s="92"/>
      <c r="L440" s="87" t="s">
        <v>11517</v>
      </c>
      <c r="M440" s="87" t="s">
        <v>2848</v>
      </c>
      <c r="N440" s="90" t="s">
        <v>5098</v>
      </c>
      <c r="O440" s="90">
        <v>10</v>
      </c>
      <c r="P440" s="90" t="s">
        <v>7423</v>
      </c>
      <c r="Q440" s="90">
        <v>30</v>
      </c>
      <c r="R440" s="90" t="s">
        <v>10834</v>
      </c>
      <c r="S440" s="93" t="s">
        <v>10744</v>
      </c>
      <c r="T440" s="93"/>
      <c r="U440" s="93"/>
      <c r="V440" s="93">
        <v>25.29</v>
      </c>
      <c r="W440" s="23">
        <v>20.23</v>
      </c>
      <c r="X440" s="90" t="s">
        <v>11416</v>
      </c>
      <c r="Y440" s="90"/>
      <c r="Z440" s="88">
        <v>0</v>
      </c>
      <c r="AA440" s="88"/>
      <c r="AB440" s="88"/>
      <c r="AC440" s="93">
        <v>26.55</v>
      </c>
      <c r="AD440" s="71">
        <f t="shared" si="70"/>
        <v>28.774000000000001</v>
      </c>
      <c r="AE440" s="71">
        <f t="shared" si="71"/>
        <v>35.967500000000001</v>
      </c>
      <c r="AF440" s="71">
        <f t="shared" si="72"/>
        <v>38.844900000000003</v>
      </c>
      <c r="AG440" s="110">
        <f t="shared" si="73"/>
        <v>28.77</v>
      </c>
      <c r="AH440" s="110">
        <f t="shared" si="74"/>
        <v>35.96</v>
      </c>
      <c r="AI440" s="110">
        <f t="shared" si="75"/>
        <v>38.840000000000003</v>
      </c>
      <c r="AJ440" s="18">
        <v>42419</v>
      </c>
      <c r="AK440" s="18">
        <v>42422</v>
      </c>
      <c r="AL440" s="109"/>
      <c r="AM440" s="86"/>
      <c r="AN440" s="86"/>
      <c r="AO440" s="87" t="s">
        <v>15176</v>
      </c>
      <c r="AP440" s="87"/>
      <c r="AQ440" s="87"/>
      <c r="AR440" s="87"/>
      <c r="AS440" s="21">
        <v>42447</v>
      </c>
    </row>
    <row r="441" spans="1:45" s="3" customFormat="1" ht="48.75" customHeight="1" x14ac:dyDescent="0.15">
      <c r="A441" s="88">
        <v>8699559240016</v>
      </c>
      <c r="B441" s="88" t="s">
        <v>7853</v>
      </c>
      <c r="C441" s="88" t="s">
        <v>14586</v>
      </c>
      <c r="D441" s="89" t="s">
        <v>15122</v>
      </c>
      <c r="E441" s="90" t="s">
        <v>11418</v>
      </c>
      <c r="F441" s="92">
        <v>0</v>
      </c>
      <c r="G441" s="92">
        <v>2</v>
      </c>
      <c r="H441" s="92">
        <v>3</v>
      </c>
      <c r="I441" s="92"/>
      <c r="J441" s="92"/>
      <c r="K441" s="92"/>
      <c r="L441" s="87" t="s">
        <v>2272</v>
      </c>
      <c r="M441" s="87" t="s">
        <v>2273</v>
      </c>
      <c r="N441" s="90" t="s">
        <v>5529</v>
      </c>
      <c r="O441" s="90" t="s">
        <v>7468</v>
      </c>
      <c r="P441" s="94" t="s">
        <v>8992</v>
      </c>
      <c r="Q441" s="90">
        <v>45</v>
      </c>
      <c r="R441" s="90" t="s">
        <v>10834</v>
      </c>
      <c r="S441" s="93" t="s">
        <v>10744</v>
      </c>
      <c r="T441" s="93"/>
      <c r="U441" s="93"/>
      <c r="V441" s="93">
        <v>4.08</v>
      </c>
      <c r="W441" s="93">
        <v>4.08</v>
      </c>
      <c r="X441" s="90" t="s">
        <v>10567</v>
      </c>
      <c r="Y441" s="90"/>
      <c r="Z441" s="88">
        <v>0</v>
      </c>
      <c r="AA441" s="88"/>
      <c r="AB441" s="88"/>
      <c r="AC441" s="93">
        <v>8.6199999999999992</v>
      </c>
      <c r="AD441" s="71">
        <f t="shared" si="70"/>
        <v>9.3957999999999995</v>
      </c>
      <c r="AE441" s="71">
        <f t="shared" si="71"/>
        <v>11.74475</v>
      </c>
      <c r="AF441" s="71">
        <f t="shared" si="72"/>
        <v>12.684330000000001</v>
      </c>
      <c r="AG441" s="110">
        <f t="shared" si="73"/>
        <v>9.39</v>
      </c>
      <c r="AH441" s="110">
        <f t="shared" si="74"/>
        <v>11.74</v>
      </c>
      <c r="AI441" s="110">
        <f t="shared" si="75"/>
        <v>12.68</v>
      </c>
      <c r="AJ441" s="18">
        <v>42419</v>
      </c>
      <c r="AK441" s="18">
        <v>42422</v>
      </c>
      <c r="AL441" s="109"/>
      <c r="AM441" s="86"/>
      <c r="AN441" s="86"/>
      <c r="AO441" s="87" t="s">
        <v>15174</v>
      </c>
      <c r="AP441" s="87"/>
      <c r="AQ441" s="87"/>
      <c r="AR441" s="87"/>
      <c r="AS441" s="21">
        <v>42447</v>
      </c>
    </row>
    <row r="442" spans="1:45" s="3" customFormat="1" ht="48.75" customHeight="1" x14ac:dyDescent="0.15">
      <c r="A442" s="88">
        <v>8699809260047</v>
      </c>
      <c r="B442" s="88" t="s">
        <v>8080</v>
      </c>
      <c r="C442" s="88" t="s">
        <v>14693</v>
      </c>
      <c r="D442" s="108" t="s">
        <v>15124</v>
      </c>
      <c r="E442" s="90" t="s">
        <v>15124</v>
      </c>
      <c r="F442" s="92">
        <v>0</v>
      </c>
      <c r="G442" s="92">
        <v>2</v>
      </c>
      <c r="H442" s="90">
        <v>1</v>
      </c>
      <c r="I442" s="90"/>
      <c r="J442" s="90"/>
      <c r="K442" s="90"/>
      <c r="L442" s="87" t="s">
        <v>4123</v>
      </c>
      <c r="M442" s="87" t="s">
        <v>4122</v>
      </c>
      <c r="N442" s="90" t="s">
        <v>5588</v>
      </c>
      <c r="O442" s="90">
        <v>400</v>
      </c>
      <c r="P442" s="90" t="s">
        <v>7443</v>
      </c>
      <c r="Q442" s="90">
        <v>1</v>
      </c>
      <c r="R442" s="90" t="s">
        <v>10834</v>
      </c>
      <c r="S442" s="93" t="s">
        <v>10785</v>
      </c>
      <c r="T442" s="93"/>
      <c r="U442" s="93"/>
      <c r="V442" s="93">
        <v>1459.47</v>
      </c>
      <c r="W442" s="93">
        <v>1459.47</v>
      </c>
      <c r="X442" s="90" t="s">
        <v>2227</v>
      </c>
      <c r="Y442" s="90"/>
      <c r="Z442" s="88">
        <v>0</v>
      </c>
      <c r="AA442" s="88"/>
      <c r="AB442" s="88"/>
      <c r="AC442" s="110">
        <v>3552.46</v>
      </c>
      <c r="AD442" s="71">
        <f t="shared" si="70"/>
        <v>3631.1091999999999</v>
      </c>
      <c r="AE442" s="71">
        <f t="shared" si="71"/>
        <v>4084.9903040000004</v>
      </c>
      <c r="AF442" s="71">
        <f t="shared" si="72"/>
        <v>4411.7895283200005</v>
      </c>
      <c r="AG442" s="110">
        <f t="shared" si="73"/>
        <v>3631.1</v>
      </c>
      <c r="AH442" s="110">
        <f t="shared" si="74"/>
        <v>4084.99</v>
      </c>
      <c r="AI442" s="110">
        <f t="shared" si="75"/>
        <v>4411.78</v>
      </c>
      <c r="AJ442" s="18">
        <v>42419</v>
      </c>
      <c r="AK442" s="18">
        <v>42422</v>
      </c>
      <c r="AL442" s="109"/>
      <c r="AM442" s="86"/>
      <c r="AN442" s="86"/>
      <c r="AO442" s="87" t="s">
        <v>15362</v>
      </c>
      <c r="AP442" s="87"/>
      <c r="AQ442" s="87"/>
      <c r="AR442" s="87"/>
      <c r="AS442" s="21">
        <v>42468</v>
      </c>
    </row>
    <row r="443" spans="1:45" s="3" customFormat="1" ht="48.75" customHeight="1" x14ac:dyDescent="0.15">
      <c r="A443" s="88">
        <v>8699638152544</v>
      </c>
      <c r="B443" s="88" t="s">
        <v>7953</v>
      </c>
      <c r="C443" s="88" t="s">
        <v>14731</v>
      </c>
      <c r="D443" s="89" t="s">
        <v>15122</v>
      </c>
      <c r="E443" s="90" t="s">
        <v>15122</v>
      </c>
      <c r="F443" s="92">
        <v>0</v>
      </c>
      <c r="G443" s="90">
        <v>1</v>
      </c>
      <c r="H443" s="90">
        <v>1</v>
      </c>
      <c r="I443" s="90"/>
      <c r="J443" s="90"/>
      <c r="K443" s="90"/>
      <c r="L443" s="87" t="s">
        <v>3796</v>
      </c>
      <c r="M443" s="87" t="s">
        <v>3787</v>
      </c>
      <c r="N443" s="90" t="s">
        <v>5583</v>
      </c>
      <c r="O443" s="90">
        <v>300</v>
      </c>
      <c r="P443" s="90" t="s">
        <v>7423</v>
      </c>
      <c r="Q443" s="90">
        <v>50</v>
      </c>
      <c r="R443" s="38" t="s">
        <v>11423</v>
      </c>
      <c r="S443" s="93" t="s">
        <v>10785</v>
      </c>
      <c r="T443" s="93"/>
      <c r="U443" s="93"/>
      <c r="V443" s="93">
        <v>16.260000000000002</v>
      </c>
      <c r="W443" s="93">
        <v>6.21</v>
      </c>
      <c r="X443" s="93" t="s">
        <v>11416</v>
      </c>
      <c r="Y443" s="40"/>
      <c r="Z443" s="88">
        <v>0</v>
      </c>
      <c r="AA443" s="110">
        <v>13.12</v>
      </c>
      <c r="AB443" s="110"/>
      <c r="AC443" s="110">
        <v>13.12</v>
      </c>
      <c r="AD443" s="71">
        <f t="shared" si="70"/>
        <v>14.269600000000001</v>
      </c>
      <c r="AE443" s="71">
        <f t="shared" si="71"/>
        <v>17.837</v>
      </c>
      <c r="AF443" s="71">
        <f t="shared" si="72"/>
        <v>19.263960000000001</v>
      </c>
      <c r="AG443" s="110">
        <f t="shared" si="73"/>
        <v>14.26</v>
      </c>
      <c r="AH443" s="110">
        <f t="shared" si="74"/>
        <v>17.829999999999998</v>
      </c>
      <c r="AI443" s="110">
        <f t="shared" si="75"/>
        <v>19.260000000000002</v>
      </c>
      <c r="AJ443" s="18">
        <v>42419</v>
      </c>
      <c r="AK443" s="18">
        <v>42422</v>
      </c>
      <c r="AL443" s="109"/>
      <c r="AM443" s="86" t="s">
        <v>15431</v>
      </c>
      <c r="AN443" s="86"/>
      <c r="AO443" s="86" t="s">
        <v>15031</v>
      </c>
      <c r="AP443" s="86"/>
      <c r="AQ443" s="86"/>
      <c r="AR443" s="86"/>
      <c r="AS443" s="21">
        <v>42489</v>
      </c>
    </row>
    <row r="444" spans="1:45" s="3" customFormat="1" ht="48.75" customHeight="1" x14ac:dyDescent="0.15">
      <c r="A444" s="88">
        <v>8699638094561</v>
      </c>
      <c r="B444" s="88" t="s">
        <v>8004</v>
      </c>
      <c r="C444" s="88" t="s">
        <v>14470</v>
      </c>
      <c r="D444" s="89" t="s">
        <v>15122</v>
      </c>
      <c r="E444" s="90" t="s">
        <v>15122</v>
      </c>
      <c r="F444" s="92">
        <v>0</v>
      </c>
      <c r="G444" s="92">
        <v>5</v>
      </c>
      <c r="H444" s="90">
        <v>1</v>
      </c>
      <c r="I444" s="90"/>
      <c r="J444" s="90"/>
      <c r="K444" s="90"/>
      <c r="L444" s="87" t="s">
        <v>1729</v>
      </c>
      <c r="M444" s="87" t="s">
        <v>1715</v>
      </c>
      <c r="N444" s="90" t="s">
        <v>15150</v>
      </c>
      <c r="O444" s="90">
        <v>2</v>
      </c>
      <c r="P444" s="90" t="s">
        <v>7423</v>
      </c>
      <c r="Q444" s="90">
        <v>30</v>
      </c>
      <c r="R444" s="90" t="s">
        <v>10834</v>
      </c>
      <c r="S444" s="93" t="s">
        <v>10785</v>
      </c>
      <c r="T444" s="90" t="s">
        <v>10742</v>
      </c>
      <c r="U444" s="117">
        <v>15.42</v>
      </c>
      <c r="V444" s="117">
        <v>15.42</v>
      </c>
      <c r="W444" s="117">
        <v>9.25</v>
      </c>
      <c r="X444" s="90" t="s">
        <v>10742</v>
      </c>
      <c r="Y444" s="56"/>
      <c r="Z444" s="88">
        <v>0</v>
      </c>
      <c r="AA444" s="110">
        <v>21.64</v>
      </c>
      <c r="AB444" s="110"/>
      <c r="AC444" s="118">
        <v>21.64</v>
      </c>
      <c r="AD444" s="100">
        <f t="shared" si="70"/>
        <v>23.471200000000003</v>
      </c>
      <c r="AE444" s="100">
        <f t="shared" si="71"/>
        <v>29.339000000000006</v>
      </c>
      <c r="AF444" s="100">
        <f t="shared" si="72"/>
        <v>31.68612000000001</v>
      </c>
      <c r="AG444" s="110">
        <f t="shared" si="73"/>
        <v>23.47</v>
      </c>
      <c r="AH444" s="110">
        <f t="shared" si="74"/>
        <v>29.33</v>
      </c>
      <c r="AI444" s="110">
        <f t="shared" si="75"/>
        <v>31.68</v>
      </c>
      <c r="AJ444" s="123">
        <v>42797</v>
      </c>
      <c r="AK444" s="123">
        <v>42801</v>
      </c>
      <c r="AL444" s="89"/>
      <c r="AM444" s="122" t="s">
        <v>16786</v>
      </c>
      <c r="AN444" s="122"/>
      <c r="AO444" s="122" t="s">
        <v>16757</v>
      </c>
      <c r="AP444" s="122"/>
      <c r="AQ444" s="122"/>
      <c r="AR444" s="108"/>
      <c r="AS444" s="21">
        <v>42804</v>
      </c>
    </row>
    <row r="445" spans="1:45" s="3" customFormat="1" ht="48.75" customHeight="1" x14ac:dyDescent="0.15">
      <c r="A445" s="88">
        <v>8699809098565</v>
      </c>
      <c r="B445" s="88" t="s">
        <v>7645</v>
      </c>
      <c r="C445" s="88" t="s">
        <v>14696</v>
      </c>
      <c r="D445" s="89" t="s">
        <v>15122</v>
      </c>
      <c r="E445" s="90" t="s">
        <v>11418</v>
      </c>
      <c r="F445" s="92">
        <v>6</v>
      </c>
      <c r="G445" s="92">
        <v>1</v>
      </c>
      <c r="H445" s="92">
        <v>2</v>
      </c>
      <c r="I445" s="92"/>
      <c r="J445" s="92"/>
      <c r="K445" s="92"/>
      <c r="L445" s="87" t="s">
        <v>13064</v>
      </c>
      <c r="M445" s="87" t="s">
        <v>4061</v>
      </c>
      <c r="N445" s="90" t="s">
        <v>15933</v>
      </c>
      <c r="O445" s="90">
        <v>600</v>
      </c>
      <c r="P445" s="90" t="s">
        <v>7423</v>
      </c>
      <c r="Q445" s="90">
        <v>20</v>
      </c>
      <c r="R445" s="90" t="s">
        <v>10834</v>
      </c>
      <c r="S445" s="93" t="s">
        <v>10744</v>
      </c>
      <c r="T445" s="90" t="s">
        <v>10567</v>
      </c>
      <c r="U445" s="93">
        <v>3.42</v>
      </c>
      <c r="V445" s="93">
        <v>3.42</v>
      </c>
      <c r="W445" s="93">
        <v>0</v>
      </c>
      <c r="X445" s="90" t="s">
        <v>10567</v>
      </c>
      <c r="Y445" s="56"/>
      <c r="Z445" s="88">
        <v>0</v>
      </c>
      <c r="AA445" s="110">
        <v>7.22</v>
      </c>
      <c r="AB445" s="110"/>
      <c r="AC445" s="110">
        <v>7.22</v>
      </c>
      <c r="AD445" s="71">
        <f t="shared" si="70"/>
        <v>7.8698000000000006</v>
      </c>
      <c r="AE445" s="71">
        <f t="shared" si="71"/>
        <v>9.8372500000000009</v>
      </c>
      <c r="AF445" s="71">
        <f t="shared" si="72"/>
        <v>10.624230000000003</v>
      </c>
      <c r="AG445" s="110">
        <f t="shared" si="73"/>
        <v>7.86</v>
      </c>
      <c r="AH445" s="110">
        <f t="shared" si="74"/>
        <v>9.83</v>
      </c>
      <c r="AI445" s="110">
        <f t="shared" si="75"/>
        <v>10.62</v>
      </c>
      <c r="AJ445" s="18">
        <v>42447</v>
      </c>
      <c r="AK445" s="18">
        <v>42451</v>
      </c>
      <c r="AL445" s="109"/>
      <c r="AM445" s="86" t="s">
        <v>15932</v>
      </c>
      <c r="AN445" s="86"/>
      <c r="AO445" s="86" t="s">
        <v>15259</v>
      </c>
      <c r="AP445" s="86"/>
      <c r="AQ445" s="86"/>
      <c r="AR445" s="109"/>
      <c r="AS445" s="21">
        <v>42580</v>
      </c>
    </row>
    <row r="446" spans="1:45" s="3" customFormat="1" ht="48.75" customHeight="1" x14ac:dyDescent="0.15">
      <c r="A446" s="88">
        <v>8699638010059</v>
      </c>
      <c r="B446" s="88" t="s">
        <v>7956</v>
      </c>
      <c r="C446" s="88" t="s">
        <v>14428</v>
      </c>
      <c r="D446" s="89" t="s">
        <v>15122</v>
      </c>
      <c r="E446" s="90" t="s">
        <v>11418</v>
      </c>
      <c r="F446" s="92">
        <v>4</v>
      </c>
      <c r="G446" s="92">
        <v>1</v>
      </c>
      <c r="H446" s="92">
        <v>2</v>
      </c>
      <c r="I446" s="92"/>
      <c r="J446" s="92"/>
      <c r="K446" s="92"/>
      <c r="L446" s="87" t="s">
        <v>211</v>
      </c>
      <c r="M446" s="87" t="s">
        <v>208</v>
      </c>
      <c r="N446" s="90" t="s">
        <v>5583</v>
      </c>
      <c r="O446" s="90">
        <v>10</v>
      </c>
      <c r="P446" s="90" t="s">
        <v>7423</v>
      </c>
      <c r="Q446" s="90">
        <v>30</v>
      </c>
      <c r="R446" s="90" t="s">
        <v>10834</v>
      </c>
      <c r="S446" s="93" t="s">
        <v>10785</v>
      </c>
      <c r="T446" s="93"/>
      <c r="U446" s="93"/>
      <c r="V446" s="93">
        <v>2.3699999999999997</v>
      </c>
      <c r="W446" s="93">
        <v>0</v>
      </c>
      <c r="X446" s="90" t="s">
        <v>10567</v>
      </c>
      <c r="Y446" s="90"/>
      <c r="Z446" s="88">
        <v>0</v>
      </c>
      <c r="AA446" s="88"/>
      <c r="AB446" s="88"/>
      <c r="AC446" s="93">
        <v>5.01</v>
      </c>
      <c r="AD446" s="71">
        <f t="shared" si="70"/>
        <v>5.4609000000000005</v>
      </c>
      <c r="AE446" s="71">
        <f t="shared" si="71"/>
        <v>6.8261250000000011</v>
      </c>
      <c r="AF446" s="71">
        <f t="shared" si="72"/>
        <v>7.3722150000000015</v>
      </c>
      <c r="AG446" s="110">
        <f t="shared" si="73"/>
        <v>5.46</v>
      </c>
      <c r="AH446" s="110">
        <f t="shared" si="74"/>
        <v>6.82</v>
      </c>
      <c r="AI446" s="110">
        <f t="shared" si="75"/>
        <v>7.37</v>
      </c>
      <c r="AJ446" s="18">
        <v>42447</v>
      </c>
      <c r="AK446" s="18">
        <v>42451</v>
      </c>
      <c r="AL446" s="109"/>
      <c r="AM446" s="86"/>
      <c r="AN446" s="86"/>
      <c r="AO446" s="87" t="s">
        <v>15347</v>
      </c>
      <c r="AP446" s="87"/>
      <c r="AQ446" s="87"/>
      <c r="AR446" s="87"/>
      <c r="AS446" s="21">
        <v>42461</v>
      </c>
    </row>
    <row r="447" spans="1:45" s="4" customFormat="1" ht="48.75" customHeight="1" x14ac:dyDescent="0.2">
      <c r="A447" s="88">
        <v>8699809096615</v>
      </c>
      <c r="B447" s="88" t="s">
        <v>7999</v>
      </c>
      <c r="C447" s="88" t="s">
        <v>14462</v>
      </c>
      <c r="D447" s="89" t="s">
        <v>15124</v>
      </c>
      <c r="E447" s="90" t="s">
        <v>15124</v>
      </c>
      <c r="F447" s="92">
        <v>0</v>
      </c>
      <c r="G447" s="92">
        <v>1</v>
      </c>
      <c r="H447" s="90">
        <v>1</v>
      </c>
      <c r="I447" s="90"/>
      <c r="J447" s="90"/>
      <c r="K447" s="90"/>
      <c r="L447" s="87" t="s">
        <v>1763</v>
      </c>
      <c r="M447" s="87" t="s">
        <v>1762</v>
      </c>
      <c r="N447" s="90" t="s">
        <v>5588</v>
      </c>
      <c r="O447" s="90">
        <v>300</v>
      </c>
      <c r="P447" s="90" t="s">
        <v>7423</v>
      </c>
      <c r="Q447" s="90">
        <v>7</v>
      </c>
      <c r="R447" s="90" t="s">
        <v>10834</v>
      </c>
      <c r="S447" s="93" t="s">
        <v>10744</v>
      </c>
      <c r="T447" s="93"/>
      <c r="U447" s="93"/>
      <c r="V447" s="93">
        <v>4.42</v>
      </c>
      <c r="W447" s="93">
        <v>4.42</v>
      </c>
      <c r="X447" s="90" t="s">
        <v>6300</v>
      </c>
      <c r="Y447" s="90"/>
      <c r="Z447" s="88">
        <v>0</v>
      </c>
      <c r="AA447" s="88"/>
      <c r="AB447" s="88"/>
      <c r="AC447" s="110">
        <v>9.33</v>
      </c>
      <c r="AD447" s="71">
        <f t="shared" si="70"/>
        <v>10.169700000000001</v>
      </c>
      <c r="AE447" s="71">
        <f t="shared" si="71"/>
        <v>12.712125</v>
      </c>
      <c r="AF447" s="71">
        <f t="shared" si="72"/>
        <v>13.729095000000001</v>
      </c>
      <c r="AG447" s="110">
        <f t="shared" si="73"/>
        <v>10.16</v>
      </c>
      <c r="AH447" s="110">
        <f t="shared" si="74"/>
        <v>12.71</v>
      </c>
      <c r="AI447" s="110">
        <f t="shared" si="75"/>
        <v>13.72</v>
      </c>
      <c r="AJ447" s="18">
        <v>42419</v>
      </c>
      <c r="AK447" s="18">
        <v>42422</v>
      </c>
      <c r="AL447" s="109"/>
      <c r="AM447" s="86"/>
      <c r="AN447" s="86"/>
      <c r="AO447" s="87" t="s">
        <v>15366</v>
      </c>
      <c r="AP447" s="87"/>
      <c r="AQ447" s="87"/>
      <c r="AR447" s="87"/>
      <c r="AS447" s="21">
        <v>42468</v>
      </c>
    </row>
    <row r="448" spans="1:45" s="3" customFormat="1" ht="48.75" customHeight="1" x14ac:dyDescent="0.15">
      <c r="A448" s="88">
        <v>8699552090847</v>
      </c>
      <c r="B448" s="88" t="s">
        <v>13753</v>
      </c>
      <c r="C448" s="88" t="s">
        <v>14514</v>
      </c>
      <c r="D448" s="89" t="s">
        <v>15124</v>
      </c>
      <c r="E448" s="90" t="s">
        <v>15124</v>
      </c>
      <c r="F448" s="92">
        <v>0</v>
      </c>
      <c r="G448" s="92">
        <v>2</v>
      </c>
      <c r="H448" s="90">
        <v>1</v>
      </c>
      <c r="I448" s="90"/>
      <c r="J448" s="90"/>
      <c r="K448" s="90"/>
      <c r="L448" s="87" t="s">
        <v>13758</v>
      </c>
      <c r="M448" s="87" t="s">
        <v>16118</v>
      </c>
      <c r="N448" s="90" t="s">
        <v>4599</v>
      </c>
      <c r="O448" s="90" t="s">
        <v>13759</v>
      </c>
      <c r="P448" s="90" t="s">
        <v>7423</v>
      </c>
      <c r="Q448" s="90">
        <v>30</v>
      </c>
      <c r="R448" s="90" t="s">
        <v>17026</v>
      </c>
      <c r="S448" s="93" t="s">
        <v>10785</v>
      </c>
      <c r="T448" s="90" t="s">
        <v>11317</v>
      </c>
      <c r="U448" s="117">
        <v>9.73</v>
      </c>
      <c r="V448" s="117">
        <v>9.73</v>
      </c>
      <c r="W448" s="117">
        <v>9.73</v>
      </c>
      <c r="X448" s="90" t="s">
        <v>11317</v>
      </c>
      <c r="Y448" s="56"/>
      <c r="Z448" s="88">
        <v>0</v>
      </c>
      <c r="AA448" s="110">
        <v>16.100000000000001</v>
      </c>
      <c r="AB448" s="110"/>
      <c r="AC448" s="118">
        <v>16.100000000000001</v>
      </c>
      <c r="AD448" s="100">
        <f t="shared" si="70"/>
        <v>17.488000000000003</v>
      </c>
      <c r="AE448" s="100">
        <f t="shared" si="71"/>
        <v>21.860000000000003</v>
      </c>
      <c r="AF448" s="100">
        <f t="shared" si="72"/>
        <v>23.608800000000006</v>
      </c>
      <c r="AG448" s="110">
        <f t="shared" si="73"/>
        <v>17.48</v>
      </c>
      <c r="AH448" s="110">
        <f t="shared" si="74"/>
        <v>21.86</v>
      </c>
      <c r="AI448" s="110">
        <f t="shared" si="75"/>
        <v>23.6</v>
      </c>
      <c r="AJ448" s="123">
        <v>42783</v>
      </c>
      <c r="AK448" s="123">
        <v>42786</v>
      </c>
      <c r="AL448" s="89"/>
      <c r="AM448" s="122" t="s">
        <v>16103</v>
      </c>
      <c r="AN448" s="122"/>
      <c r="AO448" s="122" t="s">
        <v>16607</v>
      </c>
      <c r="AP448" s="122"/>
      <c r="AQ448" s="122"/>
      <c r="AR448" s="108"/>
      <c r="AS448" s="21">
        <v>42873</v>
      </c>
    </row>
    <row r="449" spans="1:45" s="2" customFormat="1" ht="48.75" customHeight="1" x14ac:dyDescent="0.2">
      <c r="A449" s="88">
        <v>8699559010039</v>
      </c>
      <c r="B449" s="88" t="s">
        <v>7986</v>
      </c>
      <c r="C449" s="88" t="s">
        <v>14492</v>
      </c>
      <c r="D449" s="89" t="s">
        <v>15122</v>
      </c>
      <c r="E449" s="90" t="s">
        <v>11418</v>
      </c>
      <c r="F449" s="92">
        <v>4</v>
      </c>
      <c r="G449" s="92">
        <v>2</v>
      </c>
      <c r="H449" s="92">
        <v>2</v>
      </c>
      <c r="I449" s="92"/>
      <c r="J449" s="92"/>
      <c r="K449" s="92"/>
      <c r="L449" s="87" t="s">
        <v>1579</v>
      </c>
      <c r="M449" s="87" t="s">
        <v>1580</v>
      </c>
      <c r="N449" s="90" t="s">
        <v>5529</v>
      </c>
      <c r="O449" s="90">
        <v>50</v>
      </c>
      <c r="P449" s="90" t="s">
        <v>7423</v>
      </c>
      <c r="Q449" s="90">
        <v>20</v>
      </c>
      <c r="R449" s="90" t="s">
        <v>10834</v>
      </c>
      <c r="S449" s="93" t="s">
        <v>10744</v>
      </c>
      <c r="T449" s="93"/>
      <c r="U449" s="93"/>
      <c r="V449" s="93">
        <v>2.0199999999999996</v>
      </c>
      <c r="W449" s="93">
        <v>0</v>
      </c>
      <c r="X449" s="90" t="s">
        <v>10567</v>
      </c>
      <c r="Y449" s="90"/>
      <c r="Z449" s="88">
        <v>0</v>
      </c>
      <c r="AA449" s="88"/>
      <c r="AB449" s="88"/>
      <c r="AC449" s="93">
        <v>4.2699999999999996</v>
      </c>
      <c r="AD449" s="71">
        <f t="shared" si="70"/>
        <v>4.6543000000000001</v>
      </c>
      <c r="AE449" s="71">
        <f t="shared" si="71"/>
        <v>5.8178749999999999</v>
      </c>
      <c r="AF449" s="71">
        <f t="shared" si="72"/>
        <v>6.2833050000000004</v>
      </c>
      <c r="AG449" s="110">
        <f t="shared" si="73"/>
        <v>4.6500000000000004</v>
      </c>
      <c r="AH449" s="110">
        <f t="shared" si="74"/>
        <v>5.81</v>
      </c>
      <c r="AI449" s="110">
        <f t="shared" si="75"/>
        <v>6.28</v>
      </c>
      <c r="AJ449" s="18">
        <v>42421</v>
      </c>
      <c r="AK449" s="18">
        <v>42422</v>
      </c>
      <c r="AL449" s="109"/>
      <c r="AM449" s="86"/>
      <c r="AN449" s="86"/>
      <c r="AO449" s="87" t="s">
        <v>15280</v>
      </c>
      <c r="AP449" s="87"/>
      <c r="AQ449" s="87"/>
      <c r="AR449" s="87"/>
      <c r="AS449" s="21">
        <v>42447</v>
      </c>
    </row>
    <row r="450" spans="1:45" s="2" customFormat="1" ht="48.75" customHeight="1" x14ac:dyDescent="0.2">
      <c r="A450" s="88">
        <v>8699566091137</v>
      </c>
      <c r="B450" s="88" t="s">
        <v>7822</v>
      </c>
      <c r="C450" s="88" t="s">
        <v>14618</v>
      </c>
      <c r="D450" s="89" t="s">
        <v>15122</v>
      </c>
      <c r="E450" s="90" t="s">
        <v>11418</v>
      </c>
      <c r="F450" s="92">
        <v>0</v>
      </c>
      <c r="G450" s="92">
        <v>5</v>
      </c>
      <c r="H450" s="89">
        <v>1</v>
      </c>
      <c r="I450" s="89"/>
      <c r="J450" s="89"/>
      <c r="K450" s="89"/>
      <c r="L450" s="87" t="s">
        <v>10832</v>
      </c>
      <c r="M450" s="87" t="s">
        <v>2848</v>
      </c>
      <c r="N450" s="90" t="s">
        <v>5098</v>
      </c>
      <c r="O450" s="90">
        <v>20</v>
      </c>
      <c r="P450" s="90" t="s">
        <v>7423</v>
      </c>
      <c r="Q450" s="90">
        <v>30</v>
      </c>
      <c r="R450" s="90" t="s">
        <v>10834</v>
      </c>
      <c r="S450" s="93" t="s">
        <v>10744</v>
      </c>
      <c r="T450" s="93"/>
      <c r="U450" s="93"/>
      <c r="V450" s="93">
        <v>24.46</v>
      </c>
      <c r="W450" s="93">
        <v>19.559999999999999</v>
      </c>
      <c r="X450" s="90" t="s">
        <v>10742</v>
      </c>
      <c r="Y450" s="90"/>
      <c r="Z450" s="88">
        <v>0</v>
      </c>
      <c r="AA450" s="88"/>
      <c r="AB450" s="88"/>
      <c r="AC450" s="93">
        <v>41.38</v>
      </c>
      <c r="AD450" s="71">
        <f t="shared" si="70"/>
        <v>44.790400000000005</v>
      </c>
      <c r="AE450" s="71">
        <f t="shared" si="71"/>
        <v>55.988000000000007</v>
      </c>
      <c r="AF450" s="71">
        <f t="shared" si="72"/>
        <v>60.467040000000011</v>
      </c>
      <c r="AG450" s="110">
        <f t="shared" si="73"/>
        <v>44.79</v>
      </c>
      <c r="AH450" s="110">
        <f t="shared" si="74"/>
        <v>55.98</v>
      </c>
      <c r="AI450" s="110">
        <f t="shared" si="75"/>
        <v>60.46</v>
      </c>
      <c r="AJ450" s="18">
        <v>42419</v>
      </c>
      <c r="AK450" s="18">
        <v>42422</v>
      </c>
      <c r="AL450" s="109"/>
      <c r="AM450" s="86"/>
      <c r="AN450" s="86"/>
      <c r="AO450" s="87" t="s">
        <v>15176</v>
      </c>
      <c r="AP450" s="87"/>
      <c r="AQ450" s="87"/>
      <c r="AR450" s="87"/>
      <c r="AS450" s="21">
        <v>42447</v>
      </c>
    </row>
    <row r="451" spans="1:45" s="3" customFormat="1" ht="48.75" customHeight="1" x14ac:dyDescent="0.15">
      <c r="A451" s="88">
        <v>8699638093274</v>
      </c>
      <c r="B451" s="88" t="s">
        <v>7953</v>
      </c>
      <c r="C451" s="88" t="s">
        <v>14731</v>
      </c>
      <c r="D451" s="89" t="s">
        <v>15122</v>
      </c>
      <c r="E451" s="90" t="s">
        <v>15122</v>
      </c>
      <c r="F451" s="92">
        <v>0</v>
      </c>
      <c r="G451" s="90">
        <v>1</v>
      </c>
      <c r="H451" s="90">
        <v>1</v>
      </c>
      <c r="I451" s="90"/>
      <c r="J451" s="90"/>
      <c r="K451" s="90"/>
      <c r="L451" s="87" t="s">
        <v>7012</v>
      </c>
      <c r="M451" s="87" t="s">
        <v>3787</v>
      </c>
      <c r="N451" s="90" t="s">
        <v>5583</v>
      </c>
      <c r="O451" s="90">
        <v>800</v>
      </c>
      <c r="P451" s="90" t="s">
        <v>7423</v>
      </c>
      <c r="Q451" s="90">
        <v>50</v>
      </c>
      <c r="R451" s="38" t="s">
        <v>11423</v>
      </c>
      <c r="S451" s="93" t="s">
        <v>10785</v>
      </c>
      <c r="T451" s="93"/>
      <c r="U451" s="93"/>
      <c r="V451" s="93">
        <v>68.39</v>
      </c>
      <c r="W451" s="93">
        <v>18.649999999999999</v>
      </c>
      <c r="X451" s="90" t="s">
        <v>11440</v>
      </c>
      <c r="Y451" s="40"/>
      <c r="Z451" s="88">
        <v>0</v>
      </c>
      <c r="AA451" s="110">
        <v>37.340000000000003</v>
      </c>
      <c r="AB451" s="110"/>
      <c r="AC451" s="110">
        <v>37.340000000000003</v>
      </c>
      <c r="AD451" s="71">
        <f t="shared" si="70"/>
        <v>40.427200000000006</v>
      </c>
      <c r="AE451" s="71">
        <f t="shared" si="71"/>
        <v>50.534000000000006</v>
      </c>
      <c r="AF451" s="71">
        <f t="shared" si="72"/>
        <v>54.576720000000009</v>
      </c>
      <c r="AG451" s="110">
        <f t="shared" si="73"/>
        <v>40.42</v>
      </c>
      <c r="AH451" s="110">
        <f t="shared" si="74"/>
        <v>50.53</v>
      </c>
      <c r="AI451" s="110">
        <f t="shared" si="75"/>
        <v>54.57</v>
      </c>
      <c r="AJ451" s="18">
        <v>42419</v>
      </c>
      <c r="AK451" s="18">
        <v>42422</v>
      </c>
      <c r="AL451" s="109"/>
      <c r="AM451" s="86" t="s">
        <v>15431</v>
      </c>
      <c r="AN451" s="86"/>
      <c r="AO451" s="86" t="s">
        <v>15027</v>
      </c>
      <c r="AP451" s="86"/>
      <c r="AQ451" s="86"/>
      <c r="AR451" s="86"/>
      <c r="AS451" s="21">
        <v>42489</v>
      </c>
    </row>
    <row r="452" spans="1:45" s="3" customFormat="1" ht="48.75" customHeight="1" x14ac:dyDescent="0.15">
      <c r="A452" s="88">
        <v>8680019013509</v>
      </c>
      <c r="B452" s="88" t="s">
        <v>14308</v>
      </c>
      <c r="C452" s="88" t="s">
        <v>14790</v>
      </c>
      <c r="D452" s="89" t="s">
        <v>15124</v>
      </c>
      <c r="E452" s="90" t="s">
        <v>15124</v>
      </c>
      <c r="F452" s="92">
        <v>0</v>
      </c>
      <c r="G452" s="95" t="s">
        <v>9165</v>
      </c>
      <c r="H452" s="90">
        <v>1</v>
      </c>
      <c r="I452" s="90"/>
      <c r="J452" s="90"/>
      <c r="K452" s="90"/>
      <c r="L452" s="87" t="s">
        <v>4497</v>
      </c>
      <c r="M452" s="87" t="s">
        <v>4496</v>
      </c>
      <c r="N452" s="90" t="s">
        <v>8546</v>
      </c>
      <c r="O452" s="92" t="s">
        <v>7512</v>
      </c>
      <c r="P452" s="90" t="s">
        <v>7423</v>
      </c>
      <c r="Q452" s="90">
        <v>30</v>
      </c>
      <c r="R452" s="90" t="s">
        <v>10834</v>
      </c>
      <c r="S452" s="93" t="s">
        <v>10785</v>
      </c>
      <c r="T452" s="93"/>
      <c r="U452" s="93"/>
      <c r="V452" s="93">
        <v>14.03</v>
      </c>
      <c r="W452" s="93">
        <v>14.03</v>
      </c>
      <c r="X452" s="90" t="s">
        <v>11416</v>
      </c>
      <c r="Y452" s="90"/>
      <c r="Z452" s="88">
        <v>0</v>
      </c>
      <c r="AA452" s="88"/>
      <c r="AB452" s="88"/>
      <c r="AC452" s="93">
        <v>24.9</v>
      </c>
      <c r="AD452" s="71">
        <f t="shared" si="70"/>
        <v>26.991999999999997</v>
      </c>
      <c r="AE452" s="71">
        <f t="shared" si="71"/>
        <v>33.739999999999995</v>
      </c>
      <c r="AF452" s="71">
        <f t="shared" si="72"/>
        <v>36.4392</v>
      </c>
      <c r="AG452" s="110">
        <f t="shared" si="73"/>
        <v>26.99</v>
      </c>
      <c r="AH452" s="110">
        <f t="shared" si="74"/>
        <v>33.74</v>
      </c>
      <c r="AI452" s="110">
        <f t="shared" si="75"/>
        <v>36.43</v>
      </c>
      <c r="AJ452" s="18">
        <v>42419</v>
      </c>
      <c r="AK452" s="18">
        <v>42422</v>
      </c>
      <c r="AL452" s="109"/>
      <c r="AM452" s="86"/>
      <c r="AN452" s="86"/>
      <c r="AO452" s="87" t="s">
        <v>15176</v>
      </c>
      <c r="AP452" s="87"/>
      <c r="AQ452" s="87"/>
      <c r="AR452" s="87"/>
      <c r="AS452" s="21">
        <v>42447</v>
      </c>
    </row>
    <row r="453" spans="1:45" s="3" customFormat="1" ht="48.75" customHeight="1" x14ac:dyDescent="0.15">
      <c r="A453" s="88">
        <v>8681094020109</v>
      </c>
      <c r="B453" s="88" t="s">
        <v>8076</v>
      </c>
      <c r="C453" s="88" t="s">
        <v>14874</v>
      </c>
      <c r="D453" s="89" t="s">
        <v>15122</v>
      </c>
      <c r="E453" s="90" t="s">
        <v>15122</v>
      </c>
      <c r="F453" s="92">
        <v>0</v>
      </c>
      <c r="G453" s="92">
        <v>1</v>
      </c>
      <c r="H453" s="92">
        <v>3</v>
      </c>
      <c r="I453" s="92"/>
      <c r="J453" s="92"/>
      <c r="K453" s="92"/>
      <c r="L453" s="87" t="s">
        <v>7563</v>
      </c>
      <c r="M453" s="87" t="s">
        <v>765</v>
      </c>
      <c r="N453" s="90" t="s">
        <v>13480</v>
      </c>
      <c r="O453" s="90">
        <v>600</v>
      </c>
      <c r="P453" s="90" t="s">
        <v>7423</v>
      </c>
      <c r="Q453" s="90">
        <v>10</v>
      </c>
      <c r="R453" s="90" t="s">
        <v>10834</v>
      </c>
      <c r="S453" s="93" t="s">
        <v>10744</v>
      </c>
      <c r="T453" s="90" t="s">
        <v>10567</v>
      </c>
      <c r="U453" s="93">
        <v>21.83</v>
      </c>
      <c r="V453" s="93">
        <v>21.83</v>
      </c>
      <c r="W453" s="93">
        <v>21.83</v>
      </c>
      <c r="X453" s="90" t="s">
        <v>10567</v>
      </c>
      <c r="Y453" s="56"/>
      <c r="Z453" s="88">
        <v>0</v>
      </c>
      <c r="AA453" s="110">
        <v>46.18</v>
      </c>
      <c r="AB453" s="110"/>
      <c r="AC453" s="110">
        <v>46.18</v>
      </c>
      <c r="AD453" s="71">
        <f t="shared" si="70"/>
        <v>49.974400000000003</v>
      </c>
      <c r="AE453" s="71">
        <f t="shared" si="71"/>
        <v>62.468000000000004</v>
      </c>
      <c r="AF453" s="71">
        <f t="shared" si="72"/>
        <v>67.465440000000015</v>
      </c>
      <c r="AG453" s="110">
        <f t="shared" si="73"/>
        <v>49.97</v>
      </c>
      <c r="AH453" s="110">
        <f t="shared" si="74"/>
        <v>62.46</v>
      </c>
      <c r="AI453" s="110">
        <f t="shared" si="75"/>
        <v>67.459999999999994</v>
      </c>
      <c r="AJ453" s="18">
        <v>42419</v>
      </c>
      <c r="AK453" s="18">
        <v>42422</v>
      </c>
      <c r="AL453" s="109"/>
      <c r="AM453" s="86" t="s">
        <v>15304</v>
      </c>
      <c r="AN453" s="86"/>
      <c r="AO453" s="86" t="s">
        <v>15009</v>
      </c>
      <c r="AP453" s="86"/>
      <c r="AQ453" s="86"/>
      <c r="AR453" s="109"/>
      <c r="AS453" s="21">
        <v>42622</v>
      </c>
    </row>
    <row r="454" spans="1:45" s="3" customFormat="1" ht="48.75" customHeight="1" x14ac:dyDescent="0.15">
      <c r="A454" s="88">
        <v>8699566013221</v>
      </c>
      <c r="B454" s="88" t="s">
        <v>7810</v>
      </c>
      <c r="C454" s="88" t="s">
        <v>14879</v>
      </c>
      <c r="D454" s="89" t="s">
        <v>15122</v>
      </c>
      <c r="E454" s="90" t="s">
        <v>15122</v>
      </c>
      <c r="F454" s="20">
        <v>3</v>
      </c>
      <c r="G454" s="92">
        <v>1</v>
      </c>
      <c r="H454" s="90">
        <v>2</v>
      </c>
      <c r="I454" s="90"/>
      <c r="J454" s="90"/>
      <c r="K454" s="90"/>
      <c r="L454" s="87" t="s">
        <v>3379</v>
      </c>
      <c r="M454" s="87" t="s">
        <v>3373</v>
      </c>
      <c r="N454" s="90" t="s">
        <v>5098</v>
      </c>
      <c r="O454" s="92">
        <v>6.25</v>
      </c>
      <c r="P454" s="90" t="s">
        <v>7423</v>
      </c>
      <c r="Q454" s="90">
        <v>30</v>
      </c>
      <c r="R454" s="90" t="s">
        <v>10834</v>
      </c>
      <c r="S454" s="93" t="s">
        <v>10744</v>
      </c>
      <c r="T454" s="93"/>
      <c r="U454" s="93"/>
      <c r="V454" s="93">
        <v>1.81</v>
      </c>
      <c r="W454" s="93">
        <v>0</v>
      </c>
      <c r="X454" s="90" t="s">
        <v>10567</v>
      </c>
      <c r="Y454" s="90"/>
      <c r="Z454" s="88">
        <v>0</v>
      </c>
      <c r="AA454" s="88"/>
      <c r="AB454" s="88"/>
      <c r="AC454" s="93">
        <v>3.83</v>
      </c>
      <c r="AD454" s="71">
        <f t="shared" si="70"/>
        <v>4.1747000000000005</v>
      </c>
      <c r="AE454" s="71">
        <f t="shared" si="71"/>
        <v>5.2183750000000009</v>
      </c>
      <c r="AF454" s="71">
        <f t="shared" si="72"/>
        <v>5.6358450000000015</v>
      </c>
      <c r="AG454" s="110">
        <f t="shared" si="73"/>
        <v>4.17</v>
      </c>
      <c r="AH454" s="110">
        <f t="shared" si="74"/>
        <v>5.21</v>
      </c>
      <c r="AI454" s="110">
        <f t="shared" si="75"/>
        <v>5.63</v>
      </c>
      <c r="AJ454" s="18">
        <v>42421</v>
      </c>
      <c r="AK454" s="18">
        <v>42422</v>
      </c>
      <c r="AL454" s="109"/>
      <c r="AM454" s="86"/>
      <c r="AN454" s="86"/>
      <c r="AO454" s="87" t="s">
        <v>15280</v>
      </c>
      <c r="AP454" s="87"/>
      <c r="AQ454" s="87"/>
      <c r="AR454" s="87"/>
      <c r="AS454" s="21">
        <v>42447</v>
      </c>
    </row>
    <row r="455" spans="1:45" s="3" customFormat="1" ht="48.75" customHeight="1" x14ac:dyDescent="0.15">
      <c r="A455" s="88">
        <v>8699456040016</v>
      </c>
      <c r="B455" s="88" t="s">
        <v>7967</v>
      </c>
      <c r="C455" s="88" t="s">
        <v>14529</v>
      </c>
      <c r="D455" s="89" t="s">
        <v>15124</v>
      </c>
      <c r="E455" s="90" t="s">
        <v>15124</v>
      </c>
      <c r="F455" s="92">
        <v>0</v>
      </c>
      <c r="G455" s="92">
        <v>1</v>
      </c>
      <c r="H455" s="90">
        <v>1</v>
      </c>
      <c r="I455" s="90"/>
      <c r="J455" s="90"/>
      <c r="K455" s="90"/>
      <c r="L455" s="87" t="s">
        <v>15633</v>
      </c>
      <c r="M455" s="87" t="s">
        <v>2282</v>
      </c>
      <c r="N455" s="90" t="s">
        <v>6974</v>
      </c>
      <c r="O455" s="90">
        <v>40</v>
      </c>
      <c r="P455" s="90" t="s">
        <v>7423</v>
      </c>
      <c r="Q455" s="90">
        <v>14</v>
      </c>
      <c r="R455" s="94" t="s">
        <v>10834</v>
      </c>
      <c r="S455" s="93" t="s">
        <v>10785</v>
      </c>
      <c r="T455" s="90" t="s">
        <v>11317</v>
      </c>
      <c r="U455" s="93">
        <v>4.1100000000000003</v>
      </c>
      <c r="V455" s="93">
        <v>7.14</v>
      </c>
      <c r="W455" s="93">
        <v>4.1100000000000003</v>
      </c>
      <c r="X455" s="90" t="s">
        <v>11317</v>
      </c>
      <c r="Y455" s="56"/>
      <c r="Z455" s="88">
        <v>0</v>
      </c>
      <c r="AA455" s="110">
        <v>8.69</v>
      </c>
      <c r="AB455" s="110"/>
      <c r="AC455" s="110">
        <v>8.69</v>
      </c>
      <c r="AD455" s="71">
        <f t="shared" si="70"/>
        <v>9.4720999999999993</v>
      </c>
      <c r="AE455" s="71">
        <f t="shared" si="71"/>
        <v>11.840124999999999</v>
      </c>
      <c r="AF455" s="71">
        <f t="shared" si="72"/>
        <v>12.787334999999999</v>
      </c>
      <c r="AG455" s="110">
        <f t="shared" si="73"/>
        <v>9.4700000000000006</v>
      </c>
      <c r="AH455" s="110">
        <f t="shared" si="74"/>
        <v>11.84</v>
      </c>
      <c r="AI455" s="110">
        <f t="shared" si="75"/>
        <v>12.78</v>
      </c>
      <c r="AJ455" s="18">
        <v>42545</v>
      </c>
      <c r="AK455" s="18">
        <v>42547</v>
      </c>
      <c r="AL455" s="109"/>
      <c r="AM455" s="86" t="s">
        <v>15304</v>
      </c>
      <c r="AN455" s="86"/>
      <c r="AO455" s="86" t="s">
        <v>15835</v>
      </c>
      <c r="AP455" s="86"/>
      <c r="AQ455" s="86"/>
      <c r="AR455" s="109"/>
      <c r="AS455" s="21">
        <v>42608</v>
      </c>
    </row>
    <row r="456" spans="1:45" s="3" customFormat="1" ht="48.75" customHeight="1" x14ac:dyDescent="0.15">
      <c r="A456" s="88">
        <v>8699566013245</v>
      </c>
      <c r="B456" s="88" t="s">
        <v>7810</v>
      </c>
      <c r="C456" s="88" t="s">
        <v>14879</v>
      </c>
      <c r="D456" s="89" t="s">
        <v>15122</v>
      </c>
      <c r="E456" s="90" t="s">
        <v>15122</v>
      </c>
      <c r="F456" s="92">
        <v>0</v>
      </c>
      <c r="G456" s="92">
        <v>1</v>
      </c>
      <c r="H456" s="90">
        <v>1</v>
      </c>
      <c r="I456" s="90"/>
      <c r="J456" s="90"/>
      <c r="K456" s="90"/>
      <c r="L456" s="87" t="s">
        <v>3385</v>
      </c>
      <c r="M456" s="87" t="s">
        <v>3373</v>
      </c>
      <c r="N456" s="90" t="s">
        <v>5098</v>
      </c>
      <c r="O456" s="92">
        <v>12.5</v>
      </c>
      <c r="P456" s="90" t="s">
        <v>7423</v>
      </c>
      <c r="Q456" s="90">
        <v>30</v>
      </c>
      <c r="R456" s="90" t="s">
        <v>10834</v>
      </c>
      <c r="S456" s="93" t="s">
        <v>10744</v>
      </c>
      <c r="T456" s="93"/>
      <c r="U456" s="93"/>
      <c r="V456" s="93">
        <v>5.91</v>
      </c>
      <c r="W456" s="93">
        <v>3.54</v>
      </c>
      <c r="X456" s="90" t="s">
        <v>5831</v>
      </c>
      <c r="Y456" s="90"/>
      <c r="Z456" s="88">
        <v>0</v>
      </c>
      <c r="AA456" s="88"/>
      <c r="AB456" s="88"/>
      <c r="AC456" s="93">
        <v>7.47</v>
      </c>
      <c r="AD456" s="71">
        <f t="shared" ref="AD456:AD487" si="76">IF(Z456=2,AC456*1.08,IF(AC456&lt;=10,(AC456*1.09),IF(AC456&lt;=50,(10*1.09)+((AC456-10)*1.08),IF(AC456&lt;=100,(10*1.09)+((50-10)*1.08)+((AC456-50)*1.07),IF(AC456&lt;=200,(10*1.09)+((50-10)*1.08)+((100-50)*1.07)+((AC456-100)*1.04),(10*1.09)+((50-10)*1.08)+((100-50)*1.07)+((200-100)*1.04)+((AC456-200)*1.02))))))</f>
        <v>8.1423000000000005</v>
      </c>
      <c r="AE456" s="71">
        <f t="shared" ref="AE456:AE487" si="77">IF(Z456=1,AD456*1.08,IF(Z456=2,0,IF(AC456&lt;=100,(AD456*1.25),IF(AC456&lt;=200,134.5+((AC456-100)*1.04*1.16),255.14+((AC456-200)*1.02*1.12)))))</f>
        <v>10.177875</v>
      </c>
      <c r="AF456" s="71">
        <f t="shared" ref="AF456:AF487" si="78">IF(Z456=1,0,(AE456*1.08))</f>
        <v>10.992105</v>
      </c>
      <c r="AG456" s="110">
        <f t="shared" ref="AG456:AG487" si="79">TRUNC(AD456,2)</f>
        <v>8.14</v>
      </c>
      <c r="AH456" s="110">
        <f t="shared" ref="AH456:AH487" si="80">TRUNC(AE456,2)</f>
        <v>10.17</v>
      </c>
      <c r="AI456" s="110">
        <f t="shared" ref="AI456:AI487" si="81">TRUNC(AF456,2)</f>
        <v>10.99</v>
      </c>
      <c r="AJ456" s="18">
        <v>42419</v>
      </c>
      <c r="AK456" s="18">
        <v>42422</v>
      </c>
      <c r="AL456" s="109"/>
      <c r="AM456" s="86"/>
      <c r="AN456" s="86"/>
      <c r="AO456" s="87" t="s">
        <v>15176</v>
      </c>
      <c r="AP456" s="87"/>
      <c r="AQ456" s="87"/>
      <c r="AR456" s="87"/>
      <c r="AS456" s="21">
        <v>42447</v>
      </c>
    </row>
    <row r="457" spans="1:45" s="3" customFormat="1" ht="48.75" customHeight="1" x14ac:dyDescent="0.15">
      <c r="A457" s="88">
        <v>8699809018563</v>
      </c>
      <c r="B457" s="88" t="s">
        <v>8018</v>
      </c>
      <c r="C457" s="88" t="s">
        <v>14955</v>
      </c>
      <c r="D457" s="89" t="s">
        <v>15124</v>
      </c>
      <c r="E457" s="90" t="s">
        <v>11418</v>
      </c>
      <c r="F457" s="92">
        <v>0</v>
      </c>
      <c r="G457" s="92">
        <v>1</v>
      </c>
      <c r="H457" s="92">
        <v>1</v>
      </c>
      <c r="I457" s="92"/>
      <c r="J457" s="92"/>
      <c r="K457" s="92"/>
      <c r="L457" s="87" t="s">
        <v>5657</v>
      </c>
      <c r="M457" s="87" t="s">
        <v>5654</v>
      </c>
      <c r="N457" s="90" t="s">
        <v>5588</v>
      </c>
      <c r="O457" s="90">
        <v>200</v>
      </c>
      <c r="P457" s="90" t="s">
        <v>7423</v>
      </c>
      <c r="Q457" s="90">
        <v>60</v>
      </c>
      <c r="R457" s="90" t="s">
        <v>10834</v>
      </c>
      <c r="S457" s="93" t="s">
        <v>10744</v>
      </c>
      <c r="T457" s="93"/>
      <c r="U457" s="93"/>
      <c r="V457" s="93">
        <v>25.55</v>
      </c>
      <c r="W457" s="93">
        <v>20.440000000000001</v>
      </c>
      <c r="X457" s="93" t="s">
        <v>6300</v>
      </c>
      <c r="Y457" s="93"/>
      <c r="Z457" s="88">
        <v>0</v>
      </c>
      <c r="AA457" s="88"/>
      <c r="AB457" s="88"/>
      <c r="AC457" s="110">
        <v>43.24</v>
      </c>
      <c r="AD457" s="71">
        <f t="shared" si="76"/>
        <v>46.799200000000006</v>
      </c>
      <c r="AE457" s="71">
        <f t="shared" si="77"/>
        <v>58.499000000000009</v>
      </c>
      <c r="AF457" s="71">
        <f t="shared" si="78"/>
        <v>63.178920000000012</v>
      </c>
      <c r="AG457" s="110">
        <f t="shared" si="79"/>
        <v>46.79</v>
      </c>
      <c r="AH457" s="110">
        <f t="shared" si="80"/>
        <v>58.49</v>
      </c>
      <c r="AI457" s="110">
        <f t="shared" si="81"/>
        <v>63.17</v>
      </c>
      <c r="AJ457" s="18">
        <v>42419</v>
      </c>
      <c r="AK457" s="18">
        <v>42422</v>
      </c>
      <c r="AL457" s="109"/>
      <c r="AM457" s="86"/>
      <c r="AN457" s="86"/>
      <c r="AO457" s="87" t="s">
        <v>15367</v>
      </c>
      <c r="AP457" s="87"/>
      <c r="AQ457" s="87"/>
      <c r="AR457" s="87"/>
      <c r="AS457" s="21">
        <v>42468</v>
      </c>
    </row>
    <row r="458" spans="1:45" s="7" customFormat="1" ht="48.75" customHeight="1" x14ac:dyDescent="0.15">
      <c r="A458" s="88">
        <v>8699638012053</v>
      </c>
      <c r="B458" s="88" t="s">
        <v>7828</v>
      </c>
      <c r="C458" s="88" t="s">
        <v>14604</v>
      </c>
      <c r="D458" s="89" t="s">
        <v>15122</v>
      </c>
      <c r="E458" s="90" t="s">
        <v>11418</v>
      </c>
      <c r="F458" s="92">
        <v>0</v>
      </c>
      <c r="G458" s="92">
        <v>1</v>
      </c>
      <c r="H458" s="92">
        <v>1</v>
      </c>
      <c r="I458" s="92"/>
      <c r="J458" s="92"/>
      <c r="K458" s="92"/>
      <c r="L458" s="87" t="s">
        <v>2975</v>
      </c>
      <c r="M458" s="87" t="s">
        <v>2972</v>
      </c>
      <c r="N458" s="90" t="s">
        <v>5583</v>
      </c>
      <c r="O458" s="92">
        <v>2.5</v>
      </c>
      <c r="P458" s="90" t="s">
        <v>7423</v>
      </c>
      <c r="Q458" s="90">
        <v>100</v>
      </c>
      <c r="R458" s="90" t="s">
        <v>10834</v>
      </c>
      <c r="S458" s="93" t="s">
        <v>10785</v>
      </c>
      <c r="T458" s="93"/>
      <c r="U458" s="93"/>
      <c r="V458" s="93">
        <v>15.82</v>
      </c>
      <c r="W458" s="93">
        <v>12.65</v>
      </c>
      <c r="X458" s="90" t="s">
        <v>11424</v>
      </c>
      <c r="Y458" s="40"/>
      <c r="Z458" s="88">
        <v>0</v>
      </c>
      <c r="AA458" s="110">
        <v>21.69</v>
      </c>
      <c r="AB458" s="110"/>
      <c r="AC458" s="110">
        <v>21.69</v>
      </c>
      <c r="AD458" s="71">
        <f t="shared" si="76"/>
        <v>23.525200000000005</v>
      </c>
      <c r="AE458" s="71">
        <f t="shared" si="77"/>
        <v>29.406500000000008</v>
      </c>
      <c r="AF458" s="71">
        <f t="shared" si="78"/>
        <v>31.75902000000001</v>
      </c>
      <c r="AG458" s="110">
        <f t="shared" si="79"/>
        <v>23.52</v>
      </c>
      <c r="AH458" s="110">
        <f t="shared" si="80"/>
        <v>29.4</v>
      </c>
      <c r="AI458" s="110">
        <f t="shared" si="81"/>
        <v>31.75</v>
      </c>
      <c r="AJ458" s="18">
        <v>42419</v>
      </c>
      <c r="AK458" s="18">
        <v>42422</v>
      </c>
      <c r="AL458" s="109"/>
      <c r="AM458" s="86" t="s">
        <v>15431</v>
      </c>
      <c r="AN458" s="86"/>
      <c r="AO458" s="86" t="s">
        <v>15126</v>
      </c>
      <c r="AP458" s="86"/>
      <c r="AQ458" s="86"/>
      <c r="AR458" s="86"/>
      <c r="AS458" s="21">
        <v>42489</v>
      </c>
    </row>
    <row r="459" spans="1:45" s="3" customFormat="1" ht="48.75" customHeight="1" x14ac:dyDescent="0.15">
      <c r="A459" s="88">
        <v>8699566484359</v>
      </c>
      <c r="B459" s="88" t="s">
        <v>7825</v>
      </c>
      <c r="C459" s="88" t="s">
        <v>14590</v>
      </c>
      <c r="D459" s="89" t="s">
        <v>15122</v>
      </c>
      <c r="E459" s="90" t="s">
        <v>15122</v>
      </c>
      <c r="F459" s="92">
        <v>0</v>
      </c>
      <c r="G459" s="92">
        <v>1</v>
      </c>
      <c r="H459" s="90">
        <v>1</v>
      </c>
      <c r="I459" s="90"/>
      <c r="J459" s="90"/>
      <c r="K459" s="90"/>
      <c r="L459" s="87" t="s">
        <v>1872</v>
      </c>
      <c r="M459" s="87" t="s">
        <v>1866</v>
      </c>
      <c r="N459" s="90" t="s">
        <v>5098</v>
      </c>
      <c r="O459" s="90">
        <v>30</v>
      </c>
      <c r="P459" s="90" t="s">
        <v>7425</v>
      </c>
      <c r="Q459" s="90">
        <v>1</v>
      </c>
      <c r="R459" s="90" t="s">
        <v>10834</v>
      </c>
      <c r="S459" s="93" t="s">
        <v>10744</v>
      </c>
      <c r="T459" s="93"/>
      <c r="U459" s="93"/>
      <c r="V459" s="93">
        <v>3.13</v>
      </c>
      <c r="W459" s="93">
        <v>1.87</v>
      </c>
      <c r="X459" s="90" t="s">
        <v>11416</v>
      </c>
      <c r="Y459" s="90"/>
      <c r="Z459" s="88">
        <v>0</v>
      </c>
      <c r="AA459" s="88"/>
      <c r="AB459" s="88"/>
      <c r="AC459" s="110">
        <v>3.94</v>
      </c>
      <c r="AD459" s="71">
        <f t="shared" si="76"/>
        <v>4.2946</v>
      </c>
      <c r="AE459" s="71">
        <f t="shared" si="77"/>
        <v>5.3682499999999997</v>
      </c>
      <c r="AF459" s="71">
        <f t="shared" si="78"/>
        <v>5.7977100000000004</v>
      </c>
      <c r="AG459" s="110">
        <f t="shared" si="79"/>
        <v>4.29</v>
      </c>
      <c r="AH459" s="110">
        <f t="shared" si="80"/>
        <v>5.36</v>
      </c>
      <c r="AI459" s="110">
        <f t="shared" si="81"/>
        <v>5.79</v>
      </c>
      <c r="AJ459" s="18">
        <v>42419</v>
      </c>
      <c r="AK459" s="18">
        <v>42422</v>
      </c>
      <c r="AL459" s="54"/>
      <c r="AM459" s="86"/>
      <c r="AN459" s="86"/>
      <c r="AO459" s="86" t="s">
        <v>14996</v>
      </c>
      <c r="AP459" s="86"/>
      <c r="AQ459" s="86"/>
      <c r="AR459" s="86"/>
      <c r="AS459" s="21">
        <v>42475</v>
      </c>
    </row>
    <row r="460" spans="1:45" s="3" customFormat="1" ht="48.75" customHeight="1" x14ac:dyDescent="0.15">
      <c r="A460" s="88">
        <v>8699809018303</v>
      </c>
      <c r="B460" s="88" t="s">
        <v>8068</v>
      </c>
      <c r="C460" s="88" t="s">
        <v>14483</v>
      </c>
      <c r="D460" s="89" t="s">
        <v>15124</v>
      </c>
      <c r="E460" s="90" t="s">
        <v>15124</v>
      </c>
      <c r="F460" s="92">
        <v>0</v>
      </c>
      <c r="G460" s="92">
        <v>2</v>
      </c>
      <c r="H460" s="90">
        <v>1</v>
      </c>
      <c r="I460" s="90"/>
      <c r="J460" s="90"/>
      <c r="K460" s="90"/>
      <c r="L460" s="87" t="s">
        <v>11113</v>
      </c>
      <c r="M460" s="87" t="s">
        <v>1628</v>
      </c>
      <c r="N460" s="90" t="s">
        <v>5588</v>
      </c>
      <c r="O460" s="90" t="s">
        <v>7531</v>
      </c>
      <c r="P460" s="90" t="s">
        <v>7423</v>
      </c>
      <c r="Q460" s="90">
        <v>28</v>
      </c>
      <c r="R460" s="90" t="s">
        <v>10834</v>
      </c>
      <c r="S460" s="93" t="s">
        <v>10744</v>
      </c>
      <c r="T460" s="93"/>
      <c r="U460" s="93"/>
      <c r="V460" s="93">
        <v>23.99</v>
      </c>
      <c r="W460" s="93">
        <v>23.99</v>
      </c>
      <c r="X460" s="90" t="s">
        <v>5831</v>
      </c>
      <c r="Y460" s="90"/>
      <c r="Z460" s="88">
        <v>0</v>
      </c>
      <c r="AA460" s="88"/>
      <c r="AB460" s="88"/>
      <c r="AC460" s="110">
        <v>7.09</v>
      </c>
      <c r="AD460" s="71">
        <f t="shared" si="76"/>
        <v>7.7281000000000004</v>
      </c>
      <c r="AE460" s="71">
        <f t="shared" si="77"/>
        <v>9.6601250000000007</v>
      </c>
      <c r="AF460" s="71">
        <f t="shared" si="78"/>
        <v>10.432935000000002</v>
      </c>
      <c r="AG460" s="110">
        <f t="shared" si="79"/>
        <v>7.72</v>
      </c>
      <c r="AH460" s="110">
        <f t="shared" si="80"/>
        <v>9.66</v>
      </c>
      <c r="AI460" s="110">
        <f t="shared" si="81"/>
        <v>10.43</v>
      </c>
      <c r="AJ460" s="18">
        <v>42454</v>
      </c>
      <c r="AK460" s="18">
        <v>42458</v>
      </c>
      <c r="AL460" s="109"/>
      <c r="AM460" s="86"/>
      <c r="AN460" s="86"/>
      <c r="AO460" s="87" t="s">
        <v>15360</v>
      </c>
      <c r="AP460" s="87"/>
      <c r="AQ460" s="87"/>
      <c r="AR460" s="87"/>
      <c r="AS460" s="21">
        <v>42468</v>
      </c>
    </row>
    <row r="461" spans="1:45" s="2" customFormat="1" ht="48.75" customHeight="1" x14ac:dyDescent="0.2">
      <c r="A461" s="88">
        <v>8699638523849</v>
      </c>
      <c r="B461" s="88" t="s">
        <v>14337</v>
      </c>
      <c r="C461" s="88" t="s">
        <v>14460</v>
      </c>
      <c r="D461" s="89" t="s">
        <v>15122</v>
      </c>
      <c r="E461" s="90" t="s">
        <v>15122</v>
      </c>
      <c r="F461" s="92">
        <v>0</v>
      </c>
      <c r="G461" s="90">
        <v>1</v>
      </c>
      <c r="H461" s="90">
        <v>1</v>
      </c>
      <c r="I461" s="90"/>
      <c r="J461" s="90"/>
      <c r="K461" s="90"/>
      <c r="L461" s="87" t="s">
        <v>11687</v>
      </c>
      <c r="M461" s="87" t="s">
        <v>3151</v>
      </c>
      <c r="N461" s="90" t="s">
        <v>5583</v>
      </c>
      <c r="O461" s="90" t="s">
        <v>10280</v>
      </c>
      <c r="P461" s="90" t="s">
        <v>7423</v>
      </c>
      <c r="Q461" s="90">
        <v>20</v>
      </c>
      <c r="R461" s="90" t="s">
        <v>10834</v>
      </c>
      <c r="S461" s="93" t="s">
        <v>10785</v>
      </c>
      <c r="T461" s="93"/>
      <c r="U461" s="93"/>
      <c r="V461" s="93">
        <v>10.74</v>
      </c>
      <c r="W461" s="93">
        <v>6.44</v>
      </c>
      <c r="X461" s="90" t="s">
        <v>11317</v>
      </c>
      <c r="Y461" s="40"/>
      <c r="Z461" s="88">
        <v>0</v>
      </c>
      <c r="AA461" s="110">
        <v>12.89</v>
      </c>
      <c r="AB461" s="110"/>
      <c r="AC461" s="110">
        <v>12.89</v>
      </c>
      <c r="AD461" s="71">
        <f t="shared" si="76"/>
        <v>14.0212</v>
      </c>
      <c r="AE461" s="71">
        <f t="shared" si="77"/>
        <v>17.526499999999999</v>
      </c>
      <c r="AF461" s="71">
        <f t="shared" si="78"/>
        <v>18.928619999999999</v>
      </c>
      <c r="AG461" s="110">
        <f t="shared" si="79"/>
        <v>14.02</v>
      </c>
      <c r="AH461" s="110">
        <f t="shared" si="80"/>
        <v>17.52</v>
      </c>
      <c r="AI461" s="110">
        <f t="shared" si="81"/>
        <v>18.920000000000002</v>
      </c>
      <c r="AJ461" s="18">
        <v>42419</v>
      </c>
      <c r="AK461" s="18">
        <v>42422</v>
      </c>
      <c r="AL461" s="109"/>
      <c r="AM461" s="86" t="s">
        <v>15431</v>
      </c>
      <c r="AN461" s="86"/>
      <c r="AO461" s="86" t="s">
        <v>15012</v>
      </c>
      <c r="AP461" s="86"/>
      <c r="AQ461" s="86"/>
      <c r="AR461" s="86"/>
      <c r="AS461" s="21">
        <v>42489</v>
      </c>
    </row>
    <row r="462" spans="1:45" s="3" customFormat="1" ht="48.75" customHeight="1" x14ac:dyDescent="0.15">
      <c r="A462" s="88">
        <v>8699809595002</v>
      </c>
      <c r="B462" s="88" t="s">
        <v>7641</v>
      </c>
      <c r="C462" s="88" t="s">
        <v>14612</v>
      </c>
      <c r="D462" s="89" t="s">
        <v>15124</v>
      </c>
      <c r="E462" s="90" t="s">
        <v>11418</v>
      </c>
      <c r="F462" s="92">
        <v>4</v>
      </c>
      <c r="G462" s="92">
        <v>1</v>
      </c>
      <c r="H462" s="92">
        <v>2</v>
      </c>
      <c r="I462" s="92"/>
      <c r="J462" s="92"/>
      <c r="K462" s="92"/>
      <c r="L462" s="87" t="s">
        <v>2900</v>
      </c>
      <c r="M462" s="87" t="s">
        <v>5414</v>
      </c>
      <c r="N462" s="90" t="s">
        <v>5588</v>
      </c>
      <c r="O462" s="90">
        <v>5</v>
      </c>
      <c r="P462" s="90" t="s">
        <v>7438</v>
      </c>
      <c r="Q462" s="90">
        <v>10</v>
      </c>
      <c r="R462" s="90" t="s">
        <v>10834</v>
      </c>
      <c r="S462" s="93" t="s">
        <v>10744</v>
      </c>
      <c r="T462" s="93"/>
      <c r="U462" s="93"/>
      <c r="V462" s="93">
        <v>1.24</v>
      </c>
      <c r="W462" s="93">
        <v>0</v>
      </c>
      <c r="X462" s="90" t="s">
        <v>10567</v>
      </c>
      <c r="Y462" s="90"/>
      <c r="Z462" s="88">
        <v>0</v>
      </c>
      <c r="AA462" s="88"/>
      <c r="AB462" s="88"/>
      <c r="AC462" s="110">
        <v>2.61</v>
      </c>
      <c r="AD462" s="71">
        <f t="shared" si="76"/>
        <v>2.8449</v>
      </c>
      <c r="AE462" s="71">
        <f t="shared" si="77"/>
        <v>3.5561249999999998</v>
      </c>
      <c r="AF462" s="71">
        <f t="shared" si="78"/>
        <v>3.8406150000000001</v>
      </c>
      <c r="AG462" s="110">
        <f t="shared" si="79"/>
        <v>2.84</v>
      </c>
      <c r="AH462" s="110">
        <f t="shared" si="80"/>
        <v>3.55</v>
      </c>
      <c r="AI462" s="110">
        <f t="shared" si="81"/>
        <v>3.84</v>
      </c>
      <c r="AJ462" s="18">
        <v>42447</v>
      </c>
      <c r="AK462" s="18">
        <v>42451</v>
      </c>
      <c r="AL462" s="54"/>
      <c r="AM462" s="86"/>
      <c r="AN462" s="86"/>
      <c r="AO462" s="86" t="s">
        <v>15225</v>
      </c>
      <c r="AP462" s="86"/>
      <c r="AQ462" s="86"/>
      <c r="AR462" s="86"/>
      <c r="AS462" s="21">
        <v>42475</v>
      </c>
    </row>
    <row r="463" spans="1:45" s="3" customFormat="1" ht="48.75" customHeight="1" x14ac:dyDescent="0.15">
      <c r="A463" s="88">
        <v>8699638013951</v>
      </c>
      <c r="B463" s="88" t="s">
        <v>7944</v>
      </c>
      <c r="C463" s="88" t="s">
        <v>14591</v>
      </c>
      <c r="D463" s="89" t="s">
        <v>15124</v>
      </c>
      <c r="E463" s="90" t="s">
        <v>15124</v>
      </c>
      <c r="F463" s="92">
        <v>0</v>
      </c>
      <c r="G463" s="92">
        <v>1</v>
      </c>
      <c r="H463" s="90">
        <v>1</v>
      </c>
      <c r="I463" s="90"/>
      <c r="J463" s="90"/>
      <c r="K463" s="90"/>
      <c r="L463" s="87" t="s">
        <v>3044</v>
      </c>
      <c r="M463" s="87" t="s">
        <v>3045</v>
      </c>
      <c r="N463" s="90" t="s">
        <v>5583</v>
      </c>
      <c r="O463" s="90">
        <v>100</v>
      </c>
      <c r="P463" s="90" t="s">
        <v>7423</v>
      </c>
      <c r="Q463" s="90">
        <v>30</v>
      </c>
      <c r="R463" s="90" t="s">
        <v>10834</v>
      </c>
      <c r="S463" s="93" t="s">
        <v>10785</v>
      </c>
      <c r="T463" s="93"/>
      <c r="U463" s="93"/>
      <c r="V463" s="93">
        <v>48.39</v>
      </c>
      <c r="W463" s="93">
        <v>29.03</v>
      </c>
      <c r="X463" s="90" t="s">
        <v>11416</v>
      </c>
      <c r="Y463" s="90"/>
      <c r="Z463" s="88">
        <v>0</v>
      </c>
      <c r="AA463" s="88"/>
      <c r="AB463" s="88"/>
      <c r="AC463" s="93">
        <v>48.19</v>
      </c>
      <c r="AD463" s="71">
        <f t="shared" si="76"/>
        <v>52.145199999999996</v>
      </c>
      <c r="AE463" s="71">
        <f t="shared" si="77"/>
        <v>65.1815</v>
      </c>
      <c r="AF463" s="71">
        <f t="shared" si="78"/>
        <v>70.396020000000007</v>
      </c>
      <c r="AG463" s="110">
        <f t="shared" si="79"/>
        <v>52.14</v>
      </c>
      <c r="AH463" s="110">
        <f t="shared" si="80"/>
        <v>65.180000000000007</v>
      </c>
      <c r="AI463" s="110">
        <f t="shared" si="81"/>
        <v>70.39</v>
      </c>
      <c r="AJ463" s="18">
        <v>42419</v>
      </c>
      <c r="AK463" s="18">
        <v>42422</v>
      </c>
      <c r="AL463" s="109"/>
      <c r="AM463" s="86"/>
      <c r="AN463" s="86"/>
      <c r="AO463" s="87" t="s">
        <v>15224</v>
      </c>
      <c r="AP463" s="87"/>
      <c r="AQ463" s="87"/>
      <c r="AR463" s="87"/>
      <c r="AS463" s="21">
        <v>42447</v>
      </c>
    </row>
    <row r="464" spans="1:45" s="3" customFormat="1" ht="48.75" customHeight="1" x14ac:dyDescent="0.15">
      <c r="A464" s="88">
        <v>8699456520136</v>
      </c>
      <c r="B464" s="88" t="s">
        <v>8836</v>
      </c>
      <c r="C464" s="88" t="s">
        <v>14861</v>
      </c>
      <c r="D464" s="89" t="s">
        <v>15124</v>
      </c>
      <c r="E464" s="90" t="s">
        <v>15124</v>
      </c>
      <c r="F464" s="92">
        <v>0</v>
      </c>
      <c r="G464" s="92">
        <v>3</v>
      </c>
      <c r="H464" s="90">
        <v>1</v>
      </c>
      <c r="I464" s="90"/>
      <c r="J464" s="90"/>
      <c r="K464" s="90"/>
      <c r="L464" s="87" t="s">
        <v>7202</v>
      </c>
      <c r="M464" s="87" t="s">
        <v>1022</v>
      </c>
      <c r="N464" s="90" t="s">
        <v>6974</v>
      </c>
      <c r="O464" s="90">
        <v>160</v>
      </c>
      <c r="P464" s="90" t="s">
        <v>7429</v>
      </c>
      <c r="Q464" s="90">
        <v>60</v>
      </c>
      <c r="R464" s="90" t="s">
        <v>10834</v>
      </c>
      <c r="S464" s="93" t="s">
        <v>10785</v>
      </c>
      <c r="T464" s="93"/>
      <c r="U464" s="93"/>
      <c r="V464" s="93">
        <v>14.45</v>
      </c>
      <c r="W464" s="93">
        <v>14.45</v>
      </c>
      <c r="X464" s="93" t="s">
        <v>11416</v>
      </c>
      <c r="Y464" s="93"/>
      <c r="Z464" s="88">
        <v>0</v>
      </c>
      <c r="AA464" s="88"/>
      <c r="AB464" s="88"/>
      <c r="AC464" s="93">
        <v>30.56</v>
      </c>
      <c r="AD464" s="71">
        <f t="shared" si="76"/>
        <v>33.104799999999997</v>
      </c>
      <c r="AE464" s="71">
        <f t="shared" si="77"/>
        <v>41.381</v>
      </c>
      <c r="AF464" s="71">
        <f t="shared" si="78"/>
        <v>44.691480000000006</v>
      </c>
      <c r="AG464" s="110">
        <f t="shared" si="79"/>
        <v>33.1</v>
      </c>
      <c r="AH464" s="110">
        <f t="shared" si="80"/>
        <v>41.38</v>
      </c>
      <c r="AI464" s="110">
        <f t="shared" si="81"/>
        <v>44.69</v>
      </c>
      <c r="AJ464" s="18">
        <v>42419</v>
      </c>
      <c r="AK464" s="18">
        <v>42422</v>
      </c>
      <c r="AL464" s="109"/>
      <c r="AM464" s="86"/>
      <c r="AN464" s="86"/>
      <c r="AO464" s="87" t="s">
        <v>15187</v>
      </c>
      <c r="AP464" s="87"/>
      <c r="AQ464" s="87"/>
      <c r="AR464" s="87"/>
      <c r="AS464" s="21">
        <v>42447</v>
      </c>
    </row>
    <row r="465" spans="1:45" s="8" customFormat="1" ht="48.75" customHeight="1" x14ac:dyDescent="0.2">
      <c r="A465" s="88">
        <v>8699792753212</v>
      </c>
      <c r="B465" s="88" t="s">
        <v>7806</v>
      </c>
      <c r="C465" s="88" t="s">
        <v>14843</v>
      </c>
      <c r="D465" s="89" t="s">
        <v>17024</v>
      </c>
      <c r="E465" s="90" t="s">
        <v>17015</v>
      </c>
      <c r="F465" s="92">
        <v>4</v>
      </c>
      <c r="G465" s="92">
        <v>3</v>
      </c>
      <c r="H465" s="92">
        <v>2</v>
      </c>
      <c r="I465" s="92"/>
      <c r="J465" s="92"/>
      <c r="K465" s="92"/>
      <c r="L465" s="87" t="s">
        <v>16470</v>
      </c>
      <c r="M465" s="87" t="s">
        <v>21</v>
      </c>
      <c r="N465" s="90" t="s">
        <v>10337</v>
      </c>
      <c r="O465" s="90">
        <v>300000</v>
      </c>
      <c r="P465" s="90" t="s">
        <v>7427</v>
      </c>
      <c r="Q465" s="90">
        <v>1</v>
      </c>
      <c r="R465" s="90" t="s">
        <v>17026</v>
      </c>
      <c r="S465" s="93" t="s">
        <v>10744</v>
      </c>
      <c r="T465" s="90" t="s">
        <v>10567</v>
      </c>
      <c r="U465" s="117">
        <v>0.77</v>
      </c>
      <c r="V465" s="117">
        <v>0.77</v>
      </c>
      <c r="W465" s="117">
        <v>0</v>
      </c>
      <c r="X465" s="90" t="s">
        <v>10567</v>
      </c>
      <c r="Y465" s="56"/>
      <c r="Z465" s="88">
        <v>0</v>
      </c>
      <c r="AA465" s="110">
        <v>1.79</v>
      </c>
      <c r="AB465" s="110"/>
      <c r="AC465" s="118">
        <v>1.79</v>
      </c>
      <c r="AD465" s="100">
        <f t="shared" si="76"/>
        <v>1.9511000000000003</v>
      </c>
      <c r="AE465" s="100">
        <f t="shared" si="77"/>
        <v>2.4388750000000003</v>
      </c>
      <c r="AF465" s="100">
        <f t="shared" si="78"/>
        <v>2.6339850000000005</v>
      </c>
      <c r="AG465" s="110">
        <f t="shared" si="79"/>
        <v>1.95</v>
      </c>
      <c r="AH465" s="110">
        <f t="shared" si="80"/>
        <v>2.4300000000000002</v>
      </c>
      <c r="AI465" s="110">
        <f t="shared" si="81"/>
        <v>2.63</v>
      </c>
      <c r="AJ465" s="123">
        <v>42888</v>
      </c>
      <c r="AK465" s="123">
        <v>42892</v>
      </c>
      <c r="AL465" s="89"/>
      <c r="AM465" s="122" t="s">
        <v>17443</v>
      </c>
      <c r="AN465" s="122"/>
      <c r="AO465" s="122" t="s">
        <v>17066</v>
      </c>
      <c r="AP465" s="122"/>
      <c r="AQ465" s="122"/>
      <c r="AR465" s="108"/>
      <c r="AS465" s="120">
        <v>42986</v>
      </c>
    </row>
    <row r="466" spans="1:45" s="3" customFormat="1" ht="48.75" customHeight="1" x14ac:dyDescent="0.15">
      <c r="A466" s="88">
        <v>8699809097742</v>
      </c>
      <c r="B466" s="88" t="s">
        <v>7905</v>
      </c>
      <c r="C466" s="88" t="s">
        <v>14676</v>
      </c>
      <c r="D466" s="89" t="s">
        <v>15124</v>
      </c>
      <c r="E466" s="90" t="s">
        <v>15124</v>
      </c>
      <c r="F466" s="92">
        <v>0</v>
      </c>
      <c r="G466" s="95" t="s">
        <v>8818</v>
      </c>
      <c r="H466" s="90">
        <v>1</v>
      </c>
      <c r="I466" s="90"/>
      <c r="J466" s="90"/>
      <c r="K466" s="90"/>
      <c r="L466" s="87" t="s">
        <v>3154</v>
      </c>
      <c r="M466" s="87" t="s">
        <v>3152</v>
      </c>
      <c r="N466" s="90" t="s">
        <v>5588</v>
      </c>
      <c r="O466" s="90">
        <v>300</v>
      </c>
      <c r="P466" s="90" t="s">
        <v>7423</v>
      </c>
      <c r="Q466" s="90">
        <v>28</v>
      </c>
      <c r="R466" s="90" t="s">
        <v>10834</v>
      </c>
      <c r="S466" s="93" t="s">
        <v>10785</v>
      </c>
      <c r="T466" s="93"/>
      <c r="U466" s="93"/>
      <c r="V466" s="93">
        <v>15.02</v>
      </c>
      <c r="W466" s="93">
        <v>8.3699999999999992</v>
      </c>
      <c r="X466" s="90" t="s">
        <v>10742</v>
      </c>
      <c r="Y466" s="90"/>
      <c r="Z466" s="88">
        <v>0</v>
      </c>
      <c r="AA466" s="88"/>
      <c r="AB466" s="88"/>
      <c r="AC466" s="110">
        <v>17.239999999999998</v>
      </c>
      <c r="AD466" s="71">
        <f t="shared" si="76"/>
        <v>18.719200000000001</v>
      </c>
      <c r="AE466" s="71">
        <f t="shared" si="77"/>
        <v>23.399000000000001</v>
      </c>
      <c r="AF466" s="71">
        <f t="shared" si="78"/>
        <v>25.270920000000004</v>
      </c>
      <c r="AG466" s="110">
        <f t="shared" si="79"/>
        <v>18.71</v>
      </c>
      <c r="AH466" s="110">
        <f t="shared" si="80"/>
        <v>23.39</v>
      </c>
      <c r="AI466" s="110">
        <f t="shared" si="81"/>
        <v>25.27</v>
      </c>
      <c r="AJ466" s="18">
        <v>42419</v>
      </c>
      <c r="AK466" s="18">
        <v>42422</v>
      </c>
      <c r="AL466" s="109"/>
      <c r="AM466" s="86"/>
      <c r="AN466" s="86"/>
      <c r="AO466" s="87" t="s">
        <v>15369</v>
      </c>
      <c r="AP466" s="87"/>
      <c r="AQ466" s="87"/>
      <c r="AR466" s="87"/>
      <c r="AS466" s="21">
        <v>42468</v>
      </c>
    </row>
    <row r="467" spans="1:45" s="10" customFormat="1" ht="48.75" customHeight="1" x14ac:dyDescent="0.2">
      <c r="A467" s="88">
        <v>8699552090854</v>
      </c>
      <c r="B467" s="88" t="s">
        <v>13753</v>
      </c>
      <c r="C467" s="88" t="s">
        <v>14514</v>
      </c>
      <c r="D467" s="89" t="s">
        <v>15124</v>
      </c>
      <c r="E467" s="90" t="s">
        <v>15124</v>
      </c>
      <c r="F467" s="92">
        <v>0</v>
      </c>
      <c r="G467" s="92">
        <v>2</v>
      </c>
      <c r="H467" s="90">
        <v>1</v>
      </c>
      <c r="I467" s="90"/>
      <c r="J467" s="90"/>
      <c r="K467" s="90"/>
      <c r="L467" s="87" t="s">
        <v>13760</v>
      </c>
      <c r="M467" s="87" t="s">
        <v>16118</v>
      </c>
      <c r="N467" s="90" t="s">
        <v>4599</v>
      </c>
      <c r="O467" s="90" t="s">
        <v>13761</v>
      </c>
      <c r="P467" s="90" t="s">
        <v>7423</v>
      </c>
      <c r="Q467" s="90">
        <v>30</v>
      </c>
      <c r="R467" s="90" t="s">
        <v>17026</v>
      </c>
      <c r="S467" s="93" t="s">
        <v>10785</v>
      </c>
      <c r="T467" s="90" t="s">
        <v>11317</v>
      </c>
      <c r="U467" s="117">
        <v>10.42</v>
      </c>
      <c r="V467" s="117">
        <v>10.42</v>
      </c>
      <c r="W467" s="117">
        <v>10.42</v>
      </c>
      <c r="X467" s="90" t="s">
        <v>11317</v>
      </c>
      <c r="Y467" s="56"/>
      <c r="Z467" s="88">
        <v>0</v>
      </c>
      <c r="AA467" s="110">
        <v>21.5</v>
      </c>
      <c r="AB467" s="110"/>
      <c r="AC467" s="118">
        <v>21.5</v>
      </c>
      <c r="AD467" s="100">
        <f t="shared" si="76"/>
        <v>23.32</v>
      </c>
      <c r="AE467" s="100">
        <f t="shared" si="77"/>
        <v>29.15</v>
      </c>
      <c r="AF467" s="100">
        <f t="shared" si="78"/>
        <v>31.481999999999999</v>
      </c>
      <c r="AG467" s="110">
        <f t="shared" si="79"/>
        <v>23.32</v>
      </c>
      <c r="AH467" s="110">
        <f t="shared" si="80"/>
        <v>29.15</v>
      </c>
      <c r="AI467" s="110">
        <f t="shared" si="81"/>
        <v>31.48</v>
      </c>
      <c r="AJ467" s="123">
        <v>42783</v>
      </c>
      <c r="AK467" s="123">
        <v>42786</v>
      </c>
      <c r="AL467" s="89"/>
      <c r="AM467" s="122" t="s">
        <v>16103</v>
      </c>
      <c r="AN467" s="122"/>
      <c r="AO467" s="122" t="s">
        <v>16607</v>
      </c>
      <c r="AP467" s="122"/>
      <c r="AQ467" s="122"/>
      <c r="AR467" s="108"/>
      <c r="AS467" s="21">
        <v>42873</v>
      </c>
    </row>
    <row r="468" spans="1:45" s="7" customFormat="1" ht="48.75" customHeight="1" x14ac:dyDescent="0.15">
      <c r="A468" s="88">
        <v>8681094030153</v>
      </c>
      <c r="B468" s="88" t="s">
        <v>7877</v>
      </c>
      <c r="C468" s="88" t="s">
        <v>14610</v>
      </c>
      <c r="D468" s="89" t="s">
        <v>15122</v>
      </c>
      <c r="E468" s="90" t="s">
        <v>11418</v>
      </c>
      <c r="F468" s="92">
        <v>0</v>
      </c>
      <c r="G468" s="92">
        <v>1</v>
      </c>
      <c r="H468" s="92">
        <v>1</v>
      </c>
      <c r="I468" s="92"/>
      <c r="J468" s="92"/>
      <c r="K468" s="92"/>
      <c r="L468" s="87" t="s">
        <v>10758</v>
      </c>
      <c r="M468" s="87" t="s">
        <v>2908</v>
      </c>
      <c r="N468" s="90" t="s">
        <v>13480</v>
      </c>
      <c r="O468" s="90">
        <v>1000</v>
      </c>
      <c r="P468" s="90" t="s">
        <v>7423</v>
      </c>
      <c r="Q468" s="90">
        <v>112</v>
      </c>
      <c r="R468" s="90" t="s">
        <v>10834</v>
      </c>
      <c r="S468" s="93" t="s">
        <v>10744</v>
      </c>
      <c r="T468" s="93"/>
      <c r="U468" s="93"/>
      <c r="V468" s="93">
        <v>8.6</v>
      </c>
      <c r="W468" s="93">
        <v>6.88</v>
      </c>
      <c r="X468" s="93" t="s">
        <v>11317</v>
      </c>
      <c r="Y468" s="40"/>
      <c r="Z468" s="88">
        <v>0</v>
      </c>
      <c r="AA468" s="110">
        <v>9.59</v>
      </c>
      <c r="AB468" s="110"/>
      <c r="AC468" s="110">
        <v>9.59</v>
      </c>
      <c r="AD468" s="71">
        <f t="shared" si="76"/>
        <v>10.453100000000001</v>
      </c>
      <c r="AE468" s="71">
        <f t="shared" si="77"/>
        <v>13.066375000000001</v>
      </c>
      <c r="AF468" s="71">
        <f t="shared" si="78"/>
        <v>14.111685000000001</v>
      </c>
      <c r="AG468" s="110">
        <f t="shared" si="79"/>
        <v>10.45</v>
      </c>
      <c r="AH468" s="110">
        <f t="shared" si="80"/>
        <v>13.06</v>
      </c>
      <c r="AI468" s="110">
        <f t="shared" si="81"/>
        <v>14.11</v>
      </c>
      <c r="AJ468" s="18">
        <v>42419</v>
      </c>
      <c r="AK468" s="18">
        <v>42422</v>
      </c>
      <c r="AL468" s="109"/>
      <c r="AM468" s="86" t="s">
        <v>15304</v>
      </c>
      <c r="AN468" s="86"/>
      <c r="AO468" s="86" t="s">
        <v>14981</v>
      </c>
      <c r="AP468" s="86"/>
      <c r="AQ468" s="86"/>
      <c r="AR468" s="86"/>
      <c r="AS468" s="21">
        <v>42510</v>
      </c>
    </row>
    <row r="469" spans="1:45" s="3" customFormat="1" ht="48.75" customHeight="1" x14ac:dyDescent="0.15">
      <c r="A469" s="88">
        <v>8699809571105</v>
      </c>
      <c r="B469" s="88" t="s">
        <v>7774</v>
      </c>
      <c r="C469" s="88" t="s">
        <v>14510</v>
      </c>
      <c r="D469" s="89" t="s">
        <v>15124</v>
      </c>
      <c r="E469" s="90" t="s">
        <v>11418</v>
      </c>
      <c r="F469" s="92">
        <v>0</v>
      </c>
      <c r="G469" s="92">
        <v>2</v>
      </c>
      <c r="H469" s="92">
        <v>1</v>
      </c>
      <c r="I469" s="92"/>
      <c r="J469" s="92"/>
      <c r="K469" s="92"/>
      <c r="L469" s="87" t="s">
        <v>13367</v>
      </c>
      <c r="M469" s="87" t="s">
        <v>1355</v>
      </c>
      <c r="N469" s="90" t="s">
        <v>5588</v>
      </c>
      <c r="O469" s="90">
        <v>60</v>
      </c>
      <c r="P469" s="94" t="s">
        <v>8992</v>
      </c>
      <c r="Q469" s="90">
        <v>150</v>
      </c>
      <c r="R469" s="90" t="s">
        <v>10834</v>
      </c>
      <c r="S469" s="93" t="s">
        <v>10744</v>
      </c>
      <c r="T469" s="90" t="s">
        <v>5822</v>
      </c>
      <c r="U469" s="93">
        <v>8.52</v>
      </c>
      <c r="V469" s="93">
        <v>8.52</v>
      </c>
      <c r="W469" s="93">
        <v>6.81</v>
      </c>
      <c r="X469" s="90" t="s">
        <v>5822</v>
      </c>
      <c r="Y469" s="56">
        <v>3</v>
      </c>
      <c r="Z469" s="88">
        <v>0</v>
      </c>
      <c r="AA469" s="110">
        <v>12.01</v>
      </c>
      <c r="AB469" s="110"/>
      <c r="AC469" s="110">
        <v>12.01</v>
      </c>
      <c r="AD469" s="71">
        <f t="shared" si="76"/>
        <v>13.0708</v>
      </c>
      <c r="AE469" s="71">
        <f t="shared" si="77"/>
        <v>16.3385</v>
      </c>
      <c r="AF469" s="71">
        <f t="shared" si="78"/>
        <v>17.645580000000002</v>
      </c>
      <c r="AG469" s="110">
        <f t="shared" si="79"/>
        <v>13.07</v>
      </c>
      <c r="AH469" s="110">
        <f t="shared" si="80"/>
        <v>16.329999999999998</v>
      </c>
      <c r="AI469" s="110">
        <f t="shared" si="81"/>
        <v>17.64</v>
      </c>
      <c r="AJ469" s="18">
        <v>42545</v>
      </c>
      <c r="AK469" s="18">
        <v>42547</v>
      </c>
      <c r="AL469" s="109"/>
      <c r="AM469" s="86" t="s">
        <v>15932</v>
      </c>
      <c r="AN469" s="86"/>
      <c r="AO469" s="86" t="s">
        <v>15834</v>
      </c>
      <c r="AP469" s="86"/>
      <c r="AQ469" s="86"/>
      <c r="AR469" s="109"/>
      <c r="AS469" s="21">
        <v>42615</v>
      </c>
    </row>
    <row r="470" spans="1:45" s="3" customFormat="1" ht="48.75" customHeight="1" x14ac:dyDescent="0.15">
      <c r="A470" s="88">
        <v>8699809790209</v>
      </c>
      <c r="B470" s="88" t="s">
        <v>8030</v>
      </c>
      <c r="C470" s="88" t="s">
        <v>14426</v>
      </c>
      <c r="D470" s="89" t="s">
        <v>15124</v>
      </c>
      <c r="E470" s="90" t="s">
        <v>15124</v>
      </c>
      <c r="F470" s="92">
        <v>0</v>
      </c>
      <c r="G470" s="92">
        <v>1</v>
      </c>
      <c r="H470" s="90">
        <v>1</v>
      </c>
      <c r="I470" s="90"/>
      <c r="J470" s="90"/>
      <c r="K470" s="90"/>
      <c r="L470" s="87" t="s">
        <v>228</v>
      </c>
      <c r="M470" s="87" t="s">
        <v>227</v>
      </c>
      <c r="N470" s="90" t="s">
        <v>5588</v>
      </c>
      <c r="O470" s="90">
        <v>400</v>
      </c>
      <c r="P470" s="90" t="s">
        <v>7423</v>
      </c>
      <c r="Q470" s="90">
        <v>1</v>
      </c>
      <c r="R470" s="90" t="s">
        <v>10834</v>
      </c>
      <c r="S470" s="93" t="s">
        <v>10785</v>
      </c>
      <c r="T470" s="90" t="s">
        <v>10742</v>
      </c>
      <c r="U470" s="93">
        <v>50.42</v>
      </c>
      <c r="V470" s="93">
        <v>50.42</v>
      </c>
      <c r="W470" s="93">
        <v>30.25</v>
      </c>
      <c r="X470" s="90" t="s">
        <v>10742</v>
      </c>
      <c r="Y470" s="56"/>
      <c r="Z470" s="88">
        <v>0</v>
      </c>
      <c r="AA470" s="110">
        <v>64.010000000000005</v>
      </c>
      <c r="AB470" s="110"/>
      <c r="AC470" s="110">
        <v>64.010000000000005</v>
      </c>
      <c r="AD470" s="71">
        <f t="shared" si="76"/>
        <v>69.090700000000012</v>
      </c>
      <c r="AE470" s="71">
        <f t="shared" si="77"/>
        <v>86.363375000000019</v>
      </c>
      <c r="AF470" s="71">
        <f t="shared" si="78"/>
        <v>93.272445000000033</v>
      </c>
      <c r="AG470" s="110">
        <f t="shared" si="79"/>
        <v>69.09</v>
      </c>
      <c r="AH470" s="110">
        <f t="shared" si="80"/>
        <v>86.36</v>
      </c>
      <c r="AI470" s="110">
        <f t="shared" si="81"/>
        <v>93.27</v>
      </c>
      <c r="AJ470" s="61">
        <v>42566</v>
      </c>
      <c r="AK470" s="18">
        <v>42570</v>
      </c>
      <c r="AL470" s="109"/>
      <c r="AM470" s="86" t="s">
        <v>15304</v>
      </c>
      <c r="AN470" s="86"/>
      <c r="AO470" s="86" t="s">
        <v>15020</v>
      </c>
      <c r="AP470" s="86"/>
      <c r="AQ470" s="86"/>
      <c r="AR470" s="109"/>
      <c r="AS470" s="21">
        <v>42601</v>
      </c>
    </row>
    <row r="471" spans="1:45" s="8" customFormat="1" ht="48.75" customHeight="1" x14ac:dyDescent="0.2">
      <c r="A471" s="88">
        <v>8699638094554</v>
      </c>
      <c r="B471" s="88" t="s">
        <v>8004</v>
      </c>
      <c r="C471" s="88" t="s">
        <v>14470</v>
      </c>
      <c r="D471" s="89" t="s">
        <v>15122</v>
      </c>
      <c r="E471" s="90" t="s">
        <v>15122</v>
      </c>
      <c r="F471" s="92">
        <v>0</v>
      </c>
      <c r="G471" s="92">
        <v>5</v>
      </c>
      <c r="H471" s="90">
        <v>1</v>
      </c>
      <c r="I471" s="90"/>
      <c r="J471" s="90"/>
      <c r="K471" s="90"/>
      <c r="L471" s="87" t="s">
        <v>1722</v>
      </c>
      <c r="M471" s="87" t="s">
        <v>1715</v>
      </c>
      <c r="N471" s="90" t="s">
        <v>15150</v>
      </c>
      <c r="O471" s="90">
        <v>1</v>
      </c>
      <c r="P471" s="90" t="s">
        <v>7423</v>
      </c>
      <c r="Q471" s="90">
        <v>30</v>
      </c>
      <c r="R471" s="90" t="s">
        <v>10834</v>
      </c>
      <c r="S471" s="93" t="s">
        <v>10785</v>
      </c>
      <c r="T471" s="90" t="s">
        <v>6300</v>
      </c>
      <c r="U471" s="117">
        <v>2.7</v>
      </c>
      <c r="V471" s="117">
        <v>8.4700000000000006</v>
      </c>
      <c r="W471" s="117">
        <v>2.7</v>
      </c>
      <c r="X471" s="90" t="s">
        <v>6300</v>
      </c>
      <c r="Y471" s="56"/>
      <c r="Z471" s="88">
        <v>0</v>
      </c>
      <c r="AA471" s="110">
        <v>6.3</v>
      </c>
      <c r="AB471" s="110"/>
      <c r="AC471" s="118">
        <v>6.3</v>
      </c>
      <c r="AD471" s="100">
        <f t="shared" si="76"/>
        <v>6.867</v>
      </c>
      <c r="AE471" s="100">
        <f t="shared" si="77"/>
        <v>8.5837500000000002</v>
      </c>
      <c r="AF471" s="100">
        <f t="shared" si="78"/>
        <v>9.2704500000000003</v>
      </c>
      <c r="AG471" s="110">
        <f t="shared" si="79"/>
        <v>6.86</v>
      </c>
      <c r="AH471" s="110">
        <f t="shared" si="80"/>
        <v>8.58</v>
      </c>
      <c r="AI471" s="110">
        <f t="shared" si="81"/>
        <v>9.27</v>
      </c>
      <c r="AJ471" s="123">
        <v>42797</v>
      </c>
      <c r="AK471" s="123">
        <v>42801</v>
      </c>
      <c r="AL471" s="89"/>
      <c r="AM471" s="122" t="s">
        <v>16786</v>
      </c>
      <c r="AN471" s="122"/>
      <c r="AO471" s="122" t="s">
        <v>16756</v>
      </c>
      <c r="AP471" s="122"/>
      <c r="AQ471" s="122"/>
      <c r="AR471" s="108"/>
      <c r="AS471" s="21">
        <v>42804</v>
      </c>
    </row>
    <row r="472" spans="1:45" s="8" customFormat="1" ht="48.75" customHeight="1" x14ac:dyDescent="0.2">
      <c r="A472" s="88">
        <v>8699638093267</v>
      </c>
      <c r="B472" s="88" t="s">
        <v>7953</v>
      </c>
      <c r="C472" s="88" t="s">
        <v>14731</v>
      </c>
      <c r="D472" s="89" t="s">
        <v>15122</v>
      </c>
      <c r="E472" s="90" t="s">
        <v>15122</v>
      </c>
      <c r="F472" s="92">
        <v>0</v>
      </c>
      <c r="G472" s="90">
        <v>1</v>
      </c>
      <c r="H472" s="90">
        <v>1</v>
      </c>
      <c r="I472" s="90"/>
      <c r="J472" s="90"/>
      <c r="K472" s="90"/>
      <c r="L472" s="87" t="s">
        <v>7013</v>
      </c>
      <c r="M472" s="87" t="s">
        <v>3787</v>
      </c>
      <c r="N472" s="90" t="s">
        <v>5583</v>
      </c>
      <c r="O472" s="90">
        <v>600</v>
      </c>
      <c r="P472" s="90" t="s">
        <v>7423</v>
      </c>
      <c r="Q472" s="90">
        <v>50</v>
      </c>
      <c r="R472" s="38" t="s">
        <v>11423</v>
      </c>
      <c r="S472" s="93" t="s">
        <v>10785</v>
      </c>
      <c r="T472" s="93"/>
      <c r="U472" s="93"/>
      <c r="V472" s="93">
        <v>14.72</v>
      </c>
      <c r="W472" s="93">
        <v>14.72</v>
      </c>
      <c r="X472" s="90" t="s">
        <v>11440</v>
      </c>
      <c r="Y472" s="40"/>
      <c r="Z472" s="88">
        <v>0</v>
      </c>
      <c r="AA472" s="110">
        <v>31.09</v>
      </c>
      <c r="AB472" s="110"/>
      <c r="AC472" s="110">
        <v>31.09</v>
      </c>
      <c r="AD472" s="71">
        <f t="shared" si="76"/>
        <v>33.677199999999999</v>
      </c>
      <c r="AE472" s="71">
        <f t="shared" si="77"/>
        <v>42.096499999999999</v>
      </c>
      <c r="AF472" s="71">
        <f t="shared" si="78"/>
        <v>45.464220000000005</v>
      </c>
      <c r="AG472" s="110">
        <f t="shared" si="79"/>
        <v>33.67</v>
      </c>
      <c r="AH472" s="110">
        <f t="shared" si="80"/>
        <v>42.09</v>
      </c>
      <c r="AI472" s="110">
        <f t="shared" si="81"/>
        <v>45.46</v>
      </c>
      <c r="AJ472" s="18">
        <v>42419</v>
      </c>
      <c r="AK472" s="18">
        <v>42422</v>
      </c>
      <c r="AL472" s="22"/>
      <c r="AM472" s="86" t="s">
        <v>15304</v>
      </c>
      <c r="AN472" s="86"/>
      <c r="AO472" s="86" t="s">
        <v>15002</v>
      </c>
      <c r="AP472" s="86"/>
      <c r="AQ472" s="86"/>
      <c r="AR472" s="86"/>
      <c r="AS472" s="21">
        <v>42496</v>
      </c>
    </row>
    <row r="473" spans="1:45" s="3" customFormat="1" ht="48.75" customHeight="1" x14ac:dyDescent="0.15">
      <c r="A473" s="88">
        <v>8699638093267</v>
      </c>
      <c r="B473" s="88" t="s">
        <v>7953</v>
      </c>
      <c r="C473" s="88" t="s">
        <v>14731</v>
      </c>
      <c r="D473" s="89" t="s">
        <v>15122</v>
      </c>
      <c r="E473" s="90" t="s">
        <v>15122</v>
      </c>
      <c r="F473" s="92">
        <v>0</v>
      </c>
      <c r="G473" s="90">
        <v>1</v>
      </c>
      <c r="H473" s="90">
        <v>1</v>
      </c>
      <c r="I473" s="90"/>
      <c r="J473" s="90"/>
      <c r="K473" s="90"/>
      <c r="L473" s="87" t="s">
        <v>7067</v>
      </c>
      <c r="M473" s="87" t="s">
        <v>3787</v>
      </c>
      <c r="N473" s="90" t="s">
        <v>5583</v>
      </c>
      <c r="O473" s="90">
        <v>600</v>
      </c>
      <c r="P473" s="90" t="s">
        <v>7423</v>
      </c>
      <c r="Q473" s="90">
        <v>50</v>
      </c>
      <c r="R473" s="38" t="s">
        <v>11423</v>
      </c>
      <c r="S473" s="93" t="s">
        <v>10785</v>
      </c>
      <c r="T473" s="93"/>
      <c r="U473" s="93"/>
      <c r="V473" s="93">
        <v>14.72</v>
      </c>
      <c r="W473" s="93">
        <v>14.72</v>
      </c>
      <c r="X473" s="90" t="s">
        <v>11440</v>
      </c>
      <c r="Y473" s="90"/>
      <c r="Z473" s="88">
        <v>0</v>
      </c>
      <c r="AA473" s="88"/>
      <c r="AB473" s="88"/>
      <c r="AC473" s="93">
        <v>31.09</v>
      </c>
      <c r="AD473" s="71">
        <f t="shared" si="76"/>
        <v>33.677199999999999</v>
      </c>
      <c r="AE473" s="71">
        <f t="shared" si="77"/>
        <v>42.096499999999999</v>
      </c>
      <c r="AF473" s="71">
        <f t="shared" si="78"/>
        <v>45.464220000000005</v>
      </c>
      <c r="AG473" s="110">
        <f t="shared" si="79"/>
        <v>33.67</v>
      </c>
      <c r="AH473" s="110">
        <f t="shared" si="80"/>
        <v>42.09</v>
      </c>
      <c r="AI473" s="110">
        <f t="shared" si="81"/>
        <v>45.46</v>
      </c>
      <c r="AJ473" s="18">
        <v>42419</v>
      </c>
      <c r="AK473" s="18">
        <v>42422</v>
      </c>
      <c r="AL473" s="109"/>
      <c r="AM473" s="86"/>
      <c r="AN473" s="86"/>
      <c r="AO473" s="87" t="s">
        <v>15190</v>
      </c>
      <c r="AP473" s="87"/>
      <c r="AQ473" s="87"/>
      <c r="AR473" s="87"/>
      <c r="AS473" s="21">
        <v>42447</v>
      </c>
    </row>
    <row r="474" spans="1:45" s="3" customFormat="1" ht="48.75" customHeight="1" x14ac:dyDescent="0.15">
      <c r="A474" s="88">
        <v>8681094550323</v>
      </c>
      <c r="B474" s="88" t="s">
        <v>8012</v>
      </c>
      <c r="C474" s="88" t="s">
        <v>14458</v>
      </c>
      <c r="D474" s="89" t="s">
        <v>15122</v>
      </c>
      <c r="E474" s="90" t="s">
        <v>15122</v>
      </c>
      <c r="F474" s="92">
        <v>0</v>
      </c>
      <c r="G474" s="92">
        <v>1</v>
      </c>
      <c r="H474" s="90">
        <v>1</v>
      </c>
      <c r="I474" s="90"/>
      <c r="J474" s="90"/>
      <c r="K474" s="90"/>
      <c r="L474" s="87" t="s">
        <v>12027</v>
      </c>
      <c r="M474" s="87" t="s">
        <v>8749</v>
      </c>
      <c r="N474" s="90" t="s">
        <v>13570</v>
      </c>
      <c r="O474" s="90" t="s">
        <v>7519</v>
      </c>
      <c r="P474" s="90" t="s">
        <v>7429</v>
      </c>
      <c r="Q474" s="90">
        <v>60</v>
      </c>
      <c r="R474" s="90" t="s">
        <v>10834</v>
      </c>
      <c r="S474" s="93" t="s">
        <v>10744</v>
      </c>
      <c r="T474" s="90" t="s">
        <v>11416</v>
      </c>
      <c r="U474" s="93">
        <v>30.97</v>
      </c>
      <c r="V474" s="93">
        <v>42.84</v>
      </c>
      <c r="W474" s="93">
        <v>25.7</v>
      </c>
      <c r="X474" s="90" t="s">
        <v>11416</v>
      </c>
      <c r="Y474" s="56"/>
      <c r="Z474" s="88">
        <v>0</v>
      </c>
      <c r="AA474" s="110">
        <v>54.38</v>
      </c>
      <c r="AB474" s="110"/>
      <c r="AC474" s="110">
        <v>54.38</v>
      </c>
      <c r="AD474" s="71">
        <f t="shared" si="76"/>
        <v>58.786600000000007</v>
      </c>
      <c r="AE474" s="71">
        <f t="shared" si="77"/>
        <v>73.483250000000012</v>
      </c>
      <c r="AF474" s="71">
        <f t="shared" si="78"/>
        <v>79.361910000000023</v>
      </c>
      <c r="AG474" s="110">
        <f t="shared" si="79"/>
        <v>58.78</v>
      </c>
      <c r="AH474" s="110">
        <f t="shared" si="80"/>
        <v>73.48</v>
      </c>
      <c r="AI474" s="110">
        <f t="shared" si="81"/>
        <v>79.36</v>
      </c>
      <c r="AJ474" s="18">
        <v>42545</v>
      </c>
      <c r="AK474" s="18">
        <v>42547</v>
      </c>
      <c r="AL474" s="109"/>
      <c r="AM474" s="86" t="s">
        <v>15304</v>
      </c>
      <c r="AN474" s="86"/>
      <c r="AO474" s="86" t="s">
        <v>15853</v>
      </c>
      <c r="AP474" s="86"/>
      <c r="AQ474" s="86"/>
      <c r="AR474" s="109"/>
      <c r="AS474" s="21">
        <v>42622</v>
      </c>
    </row>
    <row r="475" spans="1:45" s="7" customFormat="1" ht="48.75" customHeight="1" x14ac:dyDescent="0.15">
      <c r="A475" s="88">
        <v>8699809132702</v>
      </c>
      <c r="B475" s="88" t="s">
        <v>7853</v>
      </c>
      <c r="C475" s="88" t="s">
        <v>14586</v>
      </c>
      <c r="D475" s="89" t="s">
        <v>15124</v>
      </c>
      <c r="E475" s="90" t="s">
        <v>11418</v>
      </c>
      <c r="F475" s="92">
        <v>4</v>
      </c>
      <c r="G475" s="92">
        <v>2</v>
      </c>
      <c r="H475" s="92">
        <v>2</v>
      </c>
      <c r="I475" s="92"/>
      <c r="J475" s="92"/>
      <c r="K475" s="92"/>
      <c r="L475" s="87" t="s">
        <v>2268</v>
      </c>
      <c r="M475" s="87" t="s">
        <v>2269</v>
      </c>
      <c r="N475" s="90" t="s">
        <v>5588</v>
      </c>
      <c r="O475" s="90"/>
      <c r="P475" s="90"/>
      <c r="Q475" s="90">
        <v>20</v>
      </c>
      <c r="R475" s="90" t="s">
        <v>10834</v>
      </c>
      <c r="S475" s="93" t="s">
        <v>10744</v>
      </c>
      <c r="T475" s="93"/>
      <c r="U475" s="93"/>
      <c r="V475" s="93">
        <v>1.24</v>
      </c>
      <c r="W475" s="93">
        <v>0</v>
      </c>
      <c r="X475" s="90" t="s">
        <v>10567</v>
      </c>
      <c r="Y475" s="90"/>
      <c r="Z475" s="88">
        <v>0</v>
      </c>
      <c r="AA475" s="88"/>
      <c r="AB475" s="88"/>
      <c r="AC475" s="110">
        <v>2.61</v>
      </c>
      <c r="AD475" s="71">
        <f t="shared" si="76"/>
        <v>2.8449</v>
      </c>
      <c r="AE475" s="71">
        <f t="shared" si="77"/>
        <v>3.5561249999999998</v>
      </c>
      <c r="AF475" s="71">
        <f t="shared" si="78"/>
        <v>3.8406150000000001</v>
      </c>
      <c r="AG475" s="110">
        <f t="shared" si="79"/>
        <v>2.84</v>
      </c>
      <c r="AH475" s="110">
        <f t="shared" si="80"/>
        <v>3.55</v>
      </c>
      <c r="AI475" s="110">
        <f t="shared" si="81"/>
        <v>3.84</v>
      </c>
      <c r="AJ475" s="18">
        <v>42447</v>
      </c>
      <c r="AK475" s="18">
        <v>42451</v>
      </c>
      <c r="AL475" s="54"/>
      <c r="AM475" s="86"/>
      <c r="AN475" s="86"/>
      <c r="AO475" s="86" t="s">
        <v>15225</v>
      </c>
      <c r="AP475" s="86"/>
      <c r="AQ475" s="86"/>
      <c r="AR475" s="86"/>
      <c r="AS475" s="21">
        <v>42475</v>
      </c>
    </row>
    <row r="476" spans="1:45" s="2" customFormat="1" ht="48.75" customHeight="1" x14ac:dyDescent="0.2">
      <c r="A476" s="88">
        <v>8699809756656</v>
      </c>
      <c r="B476" s="88" t="s">
        <v>8002</v>
      </c>
      <c r="C476" s="88" t="s">
        <v>14475</v>
      </c>
      <c r="D476" s="89" t="s">
        <v>15124</v>
      </c>
      <c r="E476" s="90" t="s">
        <v>11418</v>
      </c>
      <c r="F476" s="92">
        <v>4</v>
      </c>
      <c r="G476" s="92">
        <v>1</v>
      </c>
      <c r="H476" s="92">
        <v>2</v>
      </c>
      <c r="I476" s="92"/>
      <c r="J476" s="92"/>
      <c r="K476" s="92"/>
      <c r="L476" s="87" t="s">
        <v>1694</v>
      </c>
      <c r="M476" s="87" t="s">
        <v>1690</v>
      </c>
      <c r="N476" s="90" t="s">
        <v>5588</v>
      </c>
      <c r="O476" s="90">
        <v>125</v>
      </c>
      <c r="P476" s="90" t="s">
        <v>7423</v>
      </c>
      <c r="Q476" s="90">
        <v>1</v>
      </c>
      <c r="R476" s="90" t="s">
        <v>10834</v>
      </c>
      <c r="S476" s="93" t="s">
        <v>10744</v>
      </c>
      <c r="T476" s="93"/>
      <c r="U476" s="93"/>
      <c r="V476" s="93">
        <v>1.29</v>
      </c>
      <c r="W476" s="93">
        <v>0</v>
      </c>
      <c r="X476" s="90" t="s">
        <v>10567</v>
      </c>
      <c r="Y476" s="90"/>
      <c r="Z476" s="88">
        <v>0</v>
      </c>
      <c r="AA476" s="88"/>
      <c r="AB476" s="88"/>
      <c r="AC476" s="110">
        <v>2.71</v>
      </c>
      <c r="AD476" s="71">
        <f t="shared" si="76"/>
        <v>2.9539</v>
      </c>
      <c r="AE476" s="71">
        <f t="shared" si="77"/>
        <v>3.6923750000000002</v>
      </c>
      <c r="AF476" s="71">
        <f t="shared" si="78"/>
        <v>3.9877650000000004</v>
      </c>
      <c r="AG476" s="110">
        <f t="shared" si="79"/>
        <v>2.95</v>
      </c>
      <c r="AH476" s="110">
        <f t="shared" si="80"/>
        <v>3.69</v>
      </c>
      <c r="AI476" s="110">
        <f t="shared" si="81"/>
        <v>3.98</v>
      </c>
      <c r="AJ476" s="18">
        <v>42447</v>
      </c>
      <c r="AK476" s="18">
        <v>42451</v>
      </c>
      <c r="AL476" s="54"/>
      <c r="AM476" s="86"/>
      <c r="AN476" s="86"/>
      <c r="AO476" s="86" t="s">
        <v>15234</v>
      </c>
      <c r="AP476" s="86"/>
      <c r="AQ476" s="86"/>
      <c r="AR476" s="86"/>
      <c r="AS476" s="21">
        <v>42475</v>
      </c>
    </row>
    <row r="477" spans="1:45" s="2" customFormat="1" ht="48.75" customHeight="1" x14ac:dyDescent="0.2">
      <c r="A477" s="88">
        <v>8681094090126</v>
      </c>
      <c r="B477" s="88" t="s">
        <v>8076</v>
      </c>
      <c r="C477" s="88" t="s">
        <v>14874</v>
      </c>
      <c r="D477" s="89" t="s">
        <v>15122</v>
      </c>
      <c r="E477" s="90" t="s">
        <v>15122</v>
      </c>
      <c r="F477" s="92">
        <v>0</v>
      </c>
      <c r="G477" s="92">
        <v>1</v>
      </c>
      <c r="H477" s="90">
        <v>1</v>
      </c>
      <c r="I477" s="90"/>
      <c r="J477" s="90"/>
      <c r="K477" s="90"/>
      <c r="L477" s="87" t="s">
        <v>10884</v>
      </c>
      <c r="M477" s="87" t="s">
        <v>9778</v>
      </c>
      <c r="N477" s="90" t="s">
        <v>13480</v>
      </c>
      <c r="O477" s="90" t="s">
        <v>9779</v>
      </c>
      <c r="P477" s="90" t="s">
        <v>7423</v>
      </c>
      <c r="Q477" s="90">
        <v>20</v>
      </c>
      <c r="R477" s="90" t="s">
        <v>10834</v>
      </c>
      <c r="S477" s="93" t="s">
        <v>10744</v>
      </c>
      <c r="T477" s="90" t="s">
        <v>10567</v>
      </c>
      <c r="U477" s="93">
        <v>39.21</v>
      </c>
      <c r="V477" s="93">
        <v>39.21</v>
      </c>
      <c r="W477" s="93">
        <v>20.6</v>
      </c>
      <c r="X477" s="90" t="s">
        <v>10567</v>
      </c>
      <c r="Y477" s="56"/>
      <c r="Z477" s="88">
        <v>0</v>
      </c>
      <c r="AA477" s="110">
        <v>41.58</v>
      </c>
      <c r="AB477" s="110"/>
      <c r="AC477" s="110">
        <v>41.58</v>
      </c>
      <c r="AD477" s="71">
        <f t="shared" si="76"/>
        <v>45.006399999999999</v>
      </c>
      <c r="AE477" s="71">
        <f t="shared" si="77"/>
        <v>56.257999999999996</v>
      </c>
      <c r="AF477" s="71">
        <f t="shared" si="78"/>
        <v>60.75864</v>
      </c>
      <c r="AG477" s="110">
        <f t="shared" si="79"/>
        <v>45</v>
      </c>
      <c r="AH477" s="110">
        <f t="shared" si="80"/>
        <v>56.25</v>
      </c>
      <c r="AI477" s="110">
        <f t="shared" si="81"/>
        <v>60.75</v>
      </c>
      <c r="AJ477" s="18">
        <v>42419</v>
      </c>
      <c r="AK477" s="18">
        <v>42422</v>
      </c>
      <c r="AL477" s="109"/>
      <c r="AM477" s="86" t="s">
        <v>15304</v>
      </c>
      <c r="AN477" s="86"/>
      <c r="AO477" s="86" t="s">
        <v>15115</v>
      </c>
      <c r="AP477" s="86"/>
      <c r="AQ477" s="86"/>
      <c r="AR477" s="109"/>
      <c r="AS477" s="21">
        <v>42622</v>
      </c>
    </row>
    <row r="478" spans="1:45" s="2" customFormat="1" ht="48.75" customHeight="1" x14ac:dyDescent="0.2">
      <c r="A478" s="88">
        <v>8699809156678</v>
      </c>
      <c r="B478" s="88" t="s">
        <v>7814</v>
      </c>
      <c r="C478" s="88" t="s">
        <v>14433</v>
      </c>
      <c r="D478" s="89" t="s">
        <v>15122</v>
      </c>
      <c r="E478" s="90" t="s">
        <v>11418</v>
      </c>
      <c r="F478" s="92">
        <v>4</v>
      </c>
      <c r="G478" s="92">
        <v>1</v>
      </c>
      <c r="H478" s="92">
        <v>2</v>
      </c>
      <c r="I478" s="92"/>
      <c r="J478" s="92"/>
      <c r="K478" s="92"/>
      <c r="L478" s="87" t="s">
        <v>130</v>
      </c>
      <c r="M478" s="87" t="s">
        <v>5463</v>
      </c>
      <c r="N478" s="90" t="s">
        <v>5588</v>
      </c>
      <c r="O478" s="90">
        <v>50</v>
      </c>
      <c r="P478" s="90" t="s">
        <v>7423</v>
      </c>
      <c r="Q478" s="90">
        <v>30</v>
      </c>
      <c r="R478" s="90" t="s">
        <v>10834</v>
      </c>
      <c r="S478" s="93" t="s">
        <v>10744</v>
      </c>
      <c r="T478" s="93"/>
      <c r="U478" s="93"/>
      <c r="V478" s="93">
        <v>3.4299999999999997</v>
      </c>
      <c r="W478" s="93">
        <v>0</v>
      </c>
      <c r="X478" s="90" t="s">
        <v>10567</v>
      </c>
      <c r="Y478" s="90"/>
      <c r="Z478" s="88">
        <v>0</v>
      </c>
      <c r="AA478" s="88"/>
      <c r="AB478" s="88"/>
      <c r="AC478" s="110">
        <v>7.32</v>
      </c>
      <c r="AD478" s="71">
        <f t="shared" si="76"/>
        <v>7.9788000000000006</v>
      </c>
      <c r="AE478" s="71">
        <f t="shared" si="77"/>
        <v>9.9735000000000014</v>
      </c>
      <c r="AF478" s="71">
        <f t="shared" si="78"/>
        <v>10.771380000000002</v>
      </c>
      <c r="AG478" s="110">
        <f t="shared" si="79"/>
        <v>7.97</v>
      </c>
      <c r="AH478" s="110">
        <f t="shared" si="80"/>
        <v>9.9700000000000006</v>
      </c>
      <c r="AI478" s="110">
        <f t="shared" si="81"/>
        <v>10.77</v>
      </c>
      <c r="AJ478" s="18">
        <v>42454</v>
      </c>
      <c r="AK478" s="18">
        <v>42458</v>
      </c>
      <c r="AL478" s="109"/>
      <c r="AM478" s="86" t="s">
        <v>15304</v>
      </c>
      <c r="AN478" s="86"/>
      <c r="AO478" s="86" t="s">
        <v>15319</v>
      </c>
      <c r="AP478" s="86"/>
      <c r="AQ478" s="86"/>
      <c r="AR478" s="86"/>
      <c r="AS478" s="21">
        <v>42482</v>
      </c>
    </row>
    <row r="479" spans="1:45" s="3" customFormat="1" ht="48.75" customHeight="1" x14ac:dyDescent="0.15">
      <c r="A479" s="88">
        <v>8699792593214</v>
      </c>
      <c r="B479" s="88" t="s">
        <v>7806</v>
      </c>
      <c r="C479" s="88" t="s">
        <v>14843</v>
      </c>
      <c r="D479" s="89" t="s">
        <v>17024</v>
      </c>
      <c r="E479" s="90" t="s">
        <v>17015</v>
      </c>
      <c r="F479" s="92">
        <v>4</v>
      </c>
      <c r="G479" s="92">
        <v>1</v>
      </c>
      <c r="H479" s="92">
        <v>2</v>
      </c>
      <c r="I479" s="92"/>
      <c r="J479" s="92"/>
      <c r="K479" s="92"/>
      <c r="L479" s="87" t="s">
        <v>16316</v>
      </c>
      <c r="M479" s="87" t="s">
        <v>21</v>
      </c>
      <c r="N479" s="90" t="s">
        <v>10337</v>
      </c>
      <c r="O479" s="90">
        <v>50000</v>
      </c>
      <c r="P479" s="90" t="s">
        <v>7427</v>
      </c>
      <c r="Q479" s="90">
        <v>15</v>
      </c>
      <c r="R479" s="90" t="s">
        <v>17026</v>
      </c>
      <c r="S479" s="93" t="s">
        <v>10744</v>
      </c>
      <c r="T479" s="90" t="s">
        <v>10567</v>
      </c>
      <c r="U479" s="117">
        <v>1.75</v>
      </c>
      <c r="V479" s="117">
        <v>1.75</v>
      </c>
      <c r="W479" s="117">
        <v>0</v>
      </c>
      <c r="X479" s="90" t="s">
        <v>10567</v>
      </c>
      <c r="Y479" s="56"/>
      <c r="Z479" s="88">
        <v>0</v>
      </c>
      <c r="AA479" s="110">
        <v>4.09</v>
      </c>
      <c r="AB479" s="110"/>
      <c r="AC479" s="118">
        <v>4.09</v>
      </c>
      <c r="AD479" s="100">
        <f t="shared" si="76"/>
        <v>4.4581</v>
      </c>
      <c r="AE479" s="100">
        <f t="shared" si="77"/>
        <v>5.5726250000000004</v>
      </c>
      <c r="AF479" s="100">
        <f t="shared" si="78"/>
        <v>6.0184350000000011</v>
      </c>
      <c r="AG479" s="110">
        <f t="shared" si="79"/>
        <v>4.45</v>
      </c>
      <c r="AH479" s="110">
        <f t="shared" si="80"/>
        <v>5.57</v>
      </c>
      <c r="AI479" s="110">
        <f t="shared" si="81"/>
        <v>6.01</v>
      </c>
      <c r="AJ479" s="123">
        <v>42888</v>
      </c>
      <c r="AK479" s="123">
        <v>42892</v>
      </c>
      <c r="AL479" s="89"/>
      <c r="AM479" s="122" t="s">
        <v>17443</v>
      </c>
      <c r="AN479" s="122"/>
      <c r="AO479" s="122" t="s">
        <v>17130</v>
      </c>
      <c r="AP479" s="122"/>
      <c r="AQ479" s="122"/>
      <c r="AR479" s="108"/>
      <c r="AS479" s="120">
        <v>42986</v>
      </c>
    </row>
    <row r="480" spans="1:45" s="3" customFormat="1" ht="48.75" customHeight="1" x14ac:dyDescent="0.15">
      <c r="A480" s="88">
        <v>8699809098008</v>
      </c>
      <c r="B480" s="88" t="s">
        <v>7905</v>
      </c>
      <c r="C480" s="88" t="s">
        <v>14676</v>
      </c>
      <c r="D480" s="89" t="s">
        <v>15124</v>
      </c>
      <c r="E480" s="90" t="s">
        <v>15124</v>
      </c>
      <c r="F480" s="92">
        <v>0</v>
      </c>
      <c r="G480" s="95" t="s">
        <v>8818</v>
      </c>
      <c r="H480" s="90">
        <v>1</v>
      </c>
      <c r="I480" s="90"/>
      <c r="J480" s="90"/>
      <c r="K480" s="90"/>
      <c r="L480" s="87" t="s">
        <v>3153</v>
      </c>
      <c r="M480" s="87" t="s">
        <v>3152</v>
      </c>
      <c r="N480" s="90" t="s">
        <v>5588</v>
      </c>
      <c r="O480" s="90">
        <v>150</v>
      </c>
      <c r="P480" s="90" t="s">
        <v>7423</v>
      </c>
      <c r="Q480" s="90">
        <v>28</v>
      </c>
      <c r="R480" s="90" t="s">
        <v>10834</v>
      </c>
      <c r="S480" s="93" t="s">
        <v>10785</v>
      </c>
      <c r="T480" s="90" t="s">
        <v>6300</v>
      </c>
      <c r="U480" s="93">
        <v>4.96</v>
      </c>
      <c r="V480" s="93">
        <v>12.55</v>
      </c>
      <c r="W480" s="93">
        <v>4.96</v>
      </c>
      <c r="X480" s="90" t="s">
        <v>6300</v>
      </c>
      <c r="Y480" s="56"/>
      <c r="Z480" s="88">
        <v>0</v>
      </c>
      <c r="AA480" s="110">
        <v>10.49</v>
      </c>
      <c r="AB480" s="110"/>
      <c r="AC480" s="110">
        <v>10.49</v>
      </c>
      <c r="AD480" s="71">
        <f t="shared" si="76"/>
        <v>11.4292</v>
      </c>
      <c r="AE480" s="71">
        <f t="shared" si="77"/>
        <v>14.2865</v>
      </c>
      <c r="AF480" s="71">
        <f t="shared" si="78"/>
        <v>15.42942</v>
      </c>
      <c r="AG480" s="110">
        <f t="shared" si="79"/>
        <v>11.42</v>
      </c>
      <c r="AH480" s="110">
        <f t="shared" si="80"/>
        <v>14.28</v>
      </c>
      <c r="AI480" s="110">
        <f t="shared" si="81"/>
        <v>15.42</v>
      </c>
      <c r="AJ480" s="18">
        <v>42545</v>
      </c>
      <c r="AK480" s="18">
        <v>42547</v>
      </c>
      <c r="AL480" s="109"/>
      <c r="AM480" s="86" t="s">
        <v>15304</v>
      </c>
      <c r="AN480" s="86"/>
      <c r="AO480" s="86" t="s">
        <v>15840</v>
      </c>
      <c r="AP480" s="86"/>
      <c r="AQ480" s="86"/>
      <c r="AR480" s="109"/>
      <c r="AS480" s="21">
        <v>42601</v>
      </c>
    </row>
    <row r="481" spans="1:45" s="3" customFormat="1" ht="56.25" customHeight="1" x14ac:dyDescent="0.15">
      <c r="A481" s="88">
        <v>8699976081216</v>
      </c>
      <c r="B481" s="88" t="s">
        <v>14342</v>
      </c>
      <c r="C481" s="88" t="s">
        <v>14588</v>
      </c>
      <c r="D481" s="89" t="s">
        <v>15122</v>
      </c>
      <c r="E481" s="90" t="s">
        <v>15122</v>
      </c>
      <c r="F481" s="92">
        <v>0</v>
      </c>
      <c r="G481" s="92">
        <v>5</v>
      </c>
      <c r="H481" s="90">
        <v>1</v>
      </c>
      <c r="I481" s="90"/>
      <c r="J481" s="90"/>
      <c r="K481" s="90"/>
      <c r="L481" s="87" t="s">
        <v>8750</v>
      </c>
      <c r="M481" s="87" t="s">
        <v>7213</v>
      </c>
      <c r="N481" s="90" t="s">
        <v>7560</v>
      </c>
      <c r="O481" s="90" t="s">
        <v>8729</v>
      </c>
      <c r="P481" s="90" t="s">
        <v>7423</v>
      </c>
      <c r="Q481" s="90">
        <v>30</v>
      </c>
      <c r="R481" s="90" t="s">
        <v>10834</v>
      </c>
      <c r="S481" s="93" t="s">
        <v>10744</v>
      </c>
      <c r="T481" s="93"/>
      <c r="U481" s="93"/>
      <c r="V481" s="93">
        <v>23.22</v>
      </c>
      <c r="W481" s="93">
        <v>13.93</v>
      </c>
      <c r="X481" s="90" t="s">
        <v>12026</v>
      </c>
      <c r="Y481" s="90"/>
      <c r="Z481" s="88">
        <v>0</v>
      </c>
      <c r="AA481" s="88"/>
      <c r="AB481" s="88"/>
      <c r="AC481" s="93">
        <v>20.27</v>
      </c>
      <c r="AD481" s="71">
        <f t="shared" si="76"/>
        <v>21.991599999999998</v>
      </c>
      <c r="AE481" s="71">
        <f t="shared" si="77"/>
        <v>27.4895</v>
      </c>
      <c r="AF481" s="71">
        <f t="shared" si="78"/>
        <v>29.688660000000002</v>
      </c>
      <c r="AG481" s="110">
        <f t="shared" si="79"/>
        <v>21.99</v>
      </c>
      <c r="AH481" s="110">
        <f t="shared" si="80"/>
        <v>27.48</v>
      </c>
      <c r="AI481" s="110">
        <f t="shared" si="81"/>
        <v>29.68</v>
      </c>
      <c r="AJ481" s="18">
        <v>42419</v>
      </c>
      <c r="AK481" s="18">
        <v>42422</v>
      </c>
      <c r="AL481" s="109"/>
      <c r="AM481" s="86"/>
      <c r="AN481" s="86"/>
      <c r="AO481" s="87" t="s">
        <v>15176</v>
      </c>
      <c r="AP481" s="87"/>
      <c r="AQ481" s="87"/>
      <c r="AR481" s="87"/>
      <c r="AS481" s="21">
        <v>42447</v>
      </c>
    </row>
    <row r="482" spans="1:45" s="3" customFormat="1" ht="48.75" customHeight="1" x14ac:dyDescent="0.15">
      <c r="A482" s="88">
        <v>8699559750010</v>
      </c>
      <c r="B482" s="88" t="s">
        <v>7742</v>
      </c>
      <c r="C482" s="88" t="s">
        <v>14755</v>
      </c>
      <c r="D482" s="89" t="s">
        <v>15122</v>
      </c>
      <c r="E482" s="90" t="s">
        <v>11418</v>
      </c>
      <c r="F482" s="92">
        <v>4</v>
      </c>
      <c r="G482" s="92">
        <v>2</v>
      </c>
      <c r="H482" s="92">
        <v>3</v>
      </c>
      <c r="I482" s="92"/>
      <c r="J482" s="92"/>
      <c r="K482" s="92"/>
      <c r="L482" s="87" t="s">
        <v>4699</v>
      </c>
      <c r="M482" s="87" t="s">
        <v>4698</v>
      </c>
      <c r="N482" s="90" t="s">
        <v>5529</v>
      </c>
      <c r="O482" s="90">
        <v>800</v>
      </c>
      <c r="P482" s="90" t="s">
        <v>7423</v>
      </c>
      <c r="Q482" s="90">
        <v>3</v>
      </c>
      <c r="R482" s="90" t="s">
        <v>10834</v>
      </c>
      <c r="S482" s="93" t="s">
        <v>10744</v>
      </c>
      <c r="T482" s="93"/>
      <c r="U482" s="93"/>
      <c r="V482" s="93">
        <v>1.74</v>
      </c>
      <c r="W482" s="93">
        <v>0</v>
      </c>
      <c r="X482" s="90" t="s">
        <v>10567</v>
      </c>
      <c r="Y482" s="90"/>
      <c r="Z482" s="88">
        <v>0</v>
      </c>
      <c r="AA482" s="88"/>
      <c r="AB482" s="88"/>
      <c r="AC482" s="93">
        <v>4.04</v>
      </c>
      <c r="AD482" s="71">
        <f t="shared" si="76"/>
        <v>4.4036</v>
      </c>
      <c r="AE482" s="71">
        <f t="shared" si="77"/>
        <v>5.5045000000000002</v>
      </c>
      <c r="AF482" s="71">
        <f t="shared" si="78"/>
        <v>5.9448600000000003</v>
      </c>
      <c r="AG482" s="110">
        <f t="shared" si="79"/>
        <v>4.4000000000000004</v>
      </c>
      <c r="AH482" s="110">
        <f t="shared" si="80"/>
        <v>5.5</v>
      </c>
      <c r="AI482" s="110">
        <f t="shared" si="81"/>
        <v>5.94</v>
      </c>
      <c r="AJ482" s="18">
        <v>42421</v>
      </c>
      <c r="AK482" s="18">
        <v>42422</v>
      </c>
      <c r="AL482" s="109"/>
      <c r="AM482" s="86"/>
      <c r="AN482" s="86"/>
      <c r="AO482" s="87" t="s">
        <v>15175</v>
      </c>
      <c r="AP482" s="87"/>
      <c r="AQ482" s="87"/>
      <c r="AR482" s="87"/>
      <c r="AS482" s="21">
        <v>42447</v>
      </c>
    </row>
    <row r="483" spans="1:45" s="3" customFormat="1" ht="48.75" customHeight="1" x14ac:dyDescent="0.15">
      <c r="A483" s="88">
        <v>8699809655034</v>
      </c>
      <c r="B483" s="88" t="s">
        <v>7750</v>
      </c>
      <c r="C483" s="88" t="s">
        <v>14859</v>
      </c>
      <c r="D483" s="89" t="s">
        <v>15124</v>
      </c>
      <c r="E483" s="90" t="s">
        <v>11418</v>
      </c>
      <c r="F483" s="92">
        <v>4</v>
      </c>
      <c r="G483" s="92">
        <v>1</v>
      </c>
      <c r="H483" s="92">
        <v>2</v>
      </c>
      <c r="I483" s="92"/>
      <c r="J483" s="92"/>
      <c r="K483" s="92"/>
      <c r="L483" s="87" t="s">
        <v>1030</v>
      </c>
      <c r="M483" s="87" t="s">
        <v>1028</v>
      </c>
      <c r="N483" s="90" t="s">
        <v>5588</v>
      </c>
      <c r="O483" s="90">
        <v>1</v>
      </c>
      <c r="P483" s="90" t="s">
        <v>7438</v>
      </c>
      <c r="Q483" s="90">
        <v>20</v>
      </c>
      <c r="R483" s="90" t="s">
        <v>10834</v>
      </c>
      <c r="S483" s="93" t="s">
        <v>10744</v>
      </c>
      <c r="T483" s="93"/>
      <c r="U483" s="93"/>
      <c r="V483" s="93">
        <v>2.71</v>
      </c>
      <c r="W483" s="93">
        <v>0</v>
      </c>
      <c r="X483" s="90" t="s">
        <v>10567</v>
      </c>
      <c r="Y483" s="90"/>
      <c r="Z483" s="88">
        <v>0</v>
      </c>
      <c r="AA483" s="88"/>
      <c r="AB483" s="88"/>
      <c r="AC483" s="110">
        <v>5.72</v>
      </c>
      <c r="AD483" s="71">
        <f t="shared" si="76"/>
        <v>6.2347999999999999</v>
      </c>
      <c r="AE483" s="71">
        <f t="shared" si="77"/>
        <v>7.7934999999999999</v>
      </c>
      <c r="AF483" s="71">
        <f t="shared" si="78"/>
        <v>8.4169800000000006</v>
      </c>
      <c r="AG483" s="110">
        <f t="shared" si="79"/>
        <v>6.23</v>
      </c>
      <c r="AH483" s="110">
        <f t="shared" si="80"/>
        <v>7.79</v>
      </c>
      <c r="AI483" s="110">
        <f t="shared" si="81"/>
        <v>8.41</v>
      </c>
      <c r="AJ483" s="18">
        <v>42447</v>
      </c>
      <c r="AK483" s="18">
        <v>42451</v>
      </c>
      <c r="AL483" s="54"/>
      <c r="AM483" s="86"/>
      <c r="AN483" s="86"/>
      <c r="AO483" s="86" t="s">
        <v>15225</v>
      </c>
      <c r="AP483" s="86"/>
      <c r="AQ483" s="86"/>
      <c r="AR483" s="86"/>
      <c r="AS483" s="21">
        <v>42475</v>
      </c>
    </row>
    <row r="484" spans="1:45" s="3" customFormat="1" ht="48.75" customHeight="1" x14ac:dyDescent="0.15">
      <c r="A484" s="88">
        <v>8699828090052</v>
      </c>
      <c r="B484" s="88" t="s">
        <v>8842</v>
      </c>
      <c r="C484" s="88" t="s">
        <v>14365</v>
      </c>
      <c r="D484" s="89" t="s">
        <v>15122</v>
      </c>
      <c r="E484" s="89" t="s">
        <v>11418</v>
      </c>
      <c r="F484" s="92">
        <v>4</v>
      </c>
      <c r="G484" s="92">
        <v>1</v>
      </c>
      <c r="H484" s="92">
        <v>2</v>
      </c>
      <c r="I484" s="92"/>
      <c r="J484" s="92"/>
      <c r="K484" s="92"/>
      <c r="L484" s="87" t="s">
        <v>695</v>
      </c>
      <c r="M484" s="87" t="s">
        <v>692</v>
      </c>
      <c r="N484" s="90" t="s">
        <v>5483</v>
      </c>
      <c r="O484" s="90"/>
      <c r="P484" s="90"/>
      <c r="Q484" s="90">
        <v>30</v>
      </c>
      <c r="R484" s="90" t="s">
        <v>10834</v>
      </c>
      <c r="S484" s="93" t="s">
        <v>10744</v>
      </c>
      <c r="T484" s="93"/>
      <c r="U484" s="93"/>
      <c r="V484" s="93">
        <v>1.94</v>
      </c>
      <c r="W484" s="93">
        <v>0</v>
      </c>
      <c r="X484" s="90" t="s">
        <v>10567</v>
      </c>
      <c r="Y484" s="90"/>
      <c r="Z484" s="88">
        <v>0</v>
      </c>
      <c r="AA484" s="88"/>
      <c r="AB484" s="88"/>
      <c r="AC484" s="93">
        <v>4.09</v>
      </c>
      <c r="AD484" s="71">
        <f t="shared" si="76"/>
        <v>4.4581</v>
      </c>
      <c r="AE484" s="71">
        <f t="shared" si="77"/>
        <v>5.5726250000000004</v>
      </c>
      <c r="AF484" s="71">
        <f t="shared" si="78"/>
        <v>6.0184350000000011</v>
      </c>
      <c r="AG484" s="110">
        <f t="shared" si="79"/>
        <v>4.45</v>
      </c>
      <c r="AH484" s="110">
        <f t="shared" si="80"/>
        <v>5.57</v>
      </c>
      <c r="AI484" s="110">
        <f t="shared" si="81"/>
        <v>6.01</v>
      </c>
      <c r="AJ484" s="18">
        <v>42421</v>
      </c>
      <c r="AK484" s="18">
        <v>42422</v>
      </c>
      <c r="AL484" s="109"/>
      <c r="AM484" s="86"/>
      <c r="AN484" s="86"/>
      <c r="AO484" s="87" t="s">
        <v>15286</v>
      </c>
      <c r="AP484" s="87"/>
      <c r="AQ484" s="87"/>
      <c r="AR484" s="87"/>
      <c r="AS484" s="21">
        <v>42447</v>
      </c>
    </row>
    <row r="485" spans="1:45" s="2" customFormat="1" ht="48.75" customHeight="1" x14ac:dyDescent="0.2">
      <c r="A485" s="88">
        <v>8699809355002</v>
      </c>
      <c r="B485" s="88" t="s">
        <v>7750</v>
      </c>
      <c r="C485" s="88" t="s">
        <v>14859</v>
      </c>
      <c r="D485" s="89" t="s">
        <v>15124</v>
      </c>
      <c r="E485" s="90" t="s">
        <v>11418</v>
      </c>
      <c r="F485" s="92">
        <v>4</v>
      </c>
      <c r="G485" s="92">
        <v>1</v>
      </c>
      <c r="H485" s="92">
        <v>2</v>
      </c>
      <c r="I485" s="92"/>
      <c r="J485" s="92"/>
      <c r="K485" s="92"/>
      <c r="L485" s="87" t="s">
        <v>1029</v>
      </c>
      <c r="M485" s="87" t="s">
        <v>1028</v>
      </c>
      <c r="N485" s="90" t="s">
        <v>5588</v>
      </c>
      <c r="O485" s="90">
        <v>1</v>
      </c>
      <c r="P485" s="90" t="s">
        <v>7438</v>
      </c>
      <c r="Q485" s="90">
        <v>20</v>
      </c>
      <c r="R485" s="90" t="s">
        <v>10834</v>
      </c>
      <c r="S485" s="93" t="s">
        <v>10744</v>
      </c>
      <c r="T485" s="93"/>
      <c r="U485" s="93"/>
      <c r="V485" s="93">
        <v>2.36</v>
      </c>
      <c r="W485" s="93">
        <v>0</v>
      </c>
      <c r="X485" s="90" t="s">
        <v>10567</v>
      </c>
      <c r="Y485" s="90"/>
      <c r="Z485" s="88">
        <v>0</v>
      </c>
      <c r="AA485" s="88"/>
      <c r="AB485" s="88"/>
      <c r="AC485" s="110">
        <v>4.99</v>
      </c>
      <c r="AD485" s="71">
        <f t="shared" si="76"/>
        <v>5.4391000000000007</v>
      </c>
      <c r="AE485" s="71">
        <f t="shared" si="77"/>
        <v>6.7988750000000007</v>
      </c>
      <c r="AF485" s="71">
        <f t="shared" si="78"/>
        <v>7.342785000000001</v>
      </c>
      <c r="AG485" s="110">
        <f t="shared" si="79"/>
        <v>5.43</v>
      </c>
      <c r="AH485" s="110">
        <f t="shared" si="80"/>
        <v>6.79</v>
      </c>
      <c r="AI485" s="110">
        <f t="shared" si="81"/>
        <v>7.34</v>
      </c>
      <c r="AJ485" s="18">
        <v>42447</v>
      </c>
      <c r="AK485" s="18">
        <v>42451</v>
      </c>
      <c r="AL485" s="54"/>
      <c r="AM485" s="86"/>
      <c r="AN485" s="86"/>
      <c r="AO485" s="86" t="s">
        <v>15225</v>
      </c>
      <c r="AP485" s="86"/>
      <c r="AQ485" s="86"/>
      <c r="AR485" s="86"/>
      <c r="AS485" s="21">
        <v>42475</v>
      </c>
    </row>
    <row r="486" spans="1:45" s="7" customFormat="1" ht="48.75" customHeight="1" x14ac:dyDescent="0.15">
      <c r="A486" s="88">
        <v>8699809540354</v>
      </c>
      <c r="B486" s="88" t="s">
        <v>7950</v>
      </c>
      <c r="C486" s="88" t="s">
        <v>14388</v>
      </c>
      <c r="D486" s="89" t="s">
        <v>15124</v>
      </c>
      <c r="E486" s="90" t="s">
        <v>11418</v>
      </c>
      <c r="F486" s="92">
        <v>0</v>
      </c>
      <c r="G486" s="92">
        <v>1</v>
      </c>
      <c r="H486" s="92">
        <v>1</v>
      </c>
      <c r="I486" s="92"/>
      <c r="J486" s="92"/>
      <c r="K486" s="92"/>
      <c r="L486" s="87" t="s">
        <v>500</v>
      </c>
      <c r="M486" s="87" t="s">
        <v>497</v>
      </c>
      <c r="N486" s="90" t="s">
        <v>5588</v>
      </c>
      <c r="O486" s="90">
        <v>55</v>
      </c>
      <c r="P486" s="90" t="s">
        <v>7429</v>
      </c>
      <c r="Q486" s="90">
        <v>120</v>
      </c>
      <c r="R486" s="90" t="s">
        <v>10834</v>
      </c>
      <c r="S486" s="93" t="s">
        <v>10785</v>
      </c>
      <c r="T486" s="93"/>
      <c r="U486" s="93"/>
      <c r="V486" s="93">
        <v>6.71</v>
      </c>
      <c r="W486" s="93">
        <v>5.36</v>
      </c>
      <c r="X486" s="93" t="s">
        <v>5831</v>
      </c>
      <c r="Y486" s="93"/>
      <c r="Z486" s="88">
        <v>0</v>
      </c>
      <c r="AA486" s="88"/>
      <c r="AB486" s="88"/>
      <c r="AC486" s="110">
        <v>10.79</v>
      </c>
      <c r="AD486" s="71">
        <f t="shared" si="76"/>
        <v>11.7532</v>
      </c>
      <c r="AE486" s="71">
        <f t="shared" si="77"/>
        <v>14.6915</v>
      </c>
      <c r="AF486" s="71">
        <f t="shared" si="78"/>
        <v>15.866820000000001</v>
      </c>
      <c r="AG486" s="110">
        <f t="shared" si="79"/>
        <v>11.75</v>
      </c>
      <c r="AH486" s="110">
        <f t="shared" si="80"/>
        <v>14.69</v>
      </c>
      <c r="AI486" s="110">
        <f t="shared" si="81"/>
        <v>15.86</v>
      </c>
      <c r="AJ486" s="18">
        <v>42454</v>
      </c>
      <c r="AK486" s="18">
        <v>42458</v>
      </c>
      <c r="AL486" s="54"/>
      <c r="AM486" s="86"/>
      <c r="AN486" s="86"/>
      <c r="AO486" s="86" t="s">
        <v>15313</v>
      </c>
      <c r="AP486" s="86"/>
      <c r="AQ486" s="86"/>
      <c r="AR486" s="86"/>
      <c r="AS486" s="21">
        <v>42475</v>
      </c>
    </row>
    <row r="487" spans="1:45" s="2" customFormat="1" ht="48.75" customHeight="1" x14ac:dyDescent="0.2">
      <c r="A487" s="88">
        <v>8699559120141</v>
      </c>
      <c r="B487" s="88" t="s">
        <v>8070</v>
      </c>
      <c r="C487" s="88" t="s">
        <v>14493</v>
      </c>
      <c r="D487" s="89" t="s">
        <v>15124</v>
      </c>
      <c r="E487" s="90" t="s">
        <v>11418</v>
      </c>
      <c r="F487" s="92">
        <v>0</v>
      </c>
      <c r="G487" s="92">
        <v>3</v>
      </c>
      <c r="H487" s="92">
        <v>1</v>
      </c>
      <c r="I487" s="92"/>
      <c r="J487" s="92"/>
      <c r="K487" s="92"/>
      <c r="L487" s="87" t="s">
        <v>1582</v>
      </c>
      <c r="M487" s="87" t="s">
        <v>1583</v>
      </c>
      <c r="N487" s="90" t="s">
        <v>5529</v>
      </c>
      <c r="O487" s="90">
        <v>15</v>
      </c>
      <c r="P487" s="90" t="s">
        <v>7423</v>
      </c>
      <c r="Q487" s="90">
        <v>56</v>
      </c>
      <c r="R487" s="90" t="s">
        <v>10834</v>
      </c>
      <c r="S487" s="93" t="s">
        <v>10785</v>
      </c>
      <c r="T487" s="93"/>
      <c r="U487" s="93"/>
      <c r="V487" s="93">
        <v>36.74</v>
      </c>
      <c r="W487" s="93">
        <v>29.39</v>
      </c>
      <c r="X487" s="90" t="s">
        <v>5822</v>
      </c>
      <c r="Y487" s="90"/>
      <c r="Z487" s="88">
        <v>0</v>
      </c>
      <c r="AA487" s="88"/>
      <c r="AB487" s="88"/>
      <c r="AC487" s="93">
        <v>71.5</v>
      </c>
      <c r="AD487" s="71">
        <f t="shared" si="76"/>
        <v>77.105000000000004</v>
      </c>
      <c r="AE487" s="71">
        <f t="shared" si="77"/>
        <v>96.381250000000009</v>
      </c>
      <c r="AF487" s="71">
        <f t="shared" si="78"/>
        <v>104.09175000000002</v>
      </c>
      <c r="AG487" s="110">
        <f t="shared" si="79"/>
        <v>77.099999999999994</v>
      </c>
      <c r="AH487" s="110">
        <f t="shared" si="80"/>
        <v>96.38</v>
      </c>
      <c r="AI487" s="110">
        <f t="shared" si="81"/>
        <v>104.09</v>
      </c>
      <c r="AJ487" s="18">
        <v>42419</v>
      </c>
      <c r="AK487" s="18">
        <v>42422</v>
      </c>
      <c r="AL487" s="109"/>
      <c r="AM487" s="86"/>
      <c r="AN487" s="86"/>
      <c r="AO487" s="87" t="s">
        <v>15199</v>
      </c>
      <c r="AP487" s="87"/>
      <c r="AQ487" s="87"/>
      <c r="AR487" s="87"/>
      <c r="AS487" s="21">
        <v>42447</v>
      </c>
    </row>
    <row r="488" spans="1:45" s="3" customFormat="1" ht="48.75" customHeight="1" x14ac:dyDescent="0.15">
      <c r="A488" s="88">
        <v>8699559090239</v>
      </c>
      <c r="B488" s="88" t="s">
        <v>8017</v>
      </c>
      <c r="C488" s="88" t="s">
        <v>14589</v>
      </c>
      <c r="D488" s="89" t="s">
        <v>15122</v>
      </c>
      <c r="E488" s="90" t="s">
        <v>15122</v>
      </c>
      <c r="F488" s="92">
        <v>0</v>
      </c>
      <c r="G488" s="92">
        <v>1</v>
      </c>
      <c r="H488" s="90">
        <v>1</v>
      </c>
      <c r="I488" s="90"/>
      <c r="J488" s="90"/>
      <c r="K488" s="90"/>
      <c r="L488" s="87" t="s">
        <v>1912</v>
      </c>
      <c r="M488" s="87" t="s">
        <v>1882</v>
      </c>
      <c r="N488" s="90" t="s">
        <v>5529</v>
      </c>
      <c r="O488" s="90">
        <v>10</v>
      </c>
      <c r="P488" s="90" t="s">
        <v>7423</v>
      </c>
      <c r="Q488" s="90">
        <v>28</v>
      </c>
      <c r="R488" s="90" t="s">
        <v>10834</v>
      </c>
      <c r="S488" s="93" t="s">
        <v>10744</v>
      </c>
      <c r="T488" s="93"/>
      <c r="U488" s="93"/>
      <c r="V488" s="93">
        <v>26.62</v>
      </c>
      <c r="W488" s="93">
        <v>11.66</v>
      </c>
      <c r="X488" s="90" t="s">
        <v>11317</v>
      </c>
      <c r="Y488" s="90"/>
      <c r="Z488" s="88">
        <v>0</v>
      </c>
      <c r="AA488" s="88"/>
      <c r="AB488" s="88"/>
      <c r="AC488" s="93">
        <v>17.77</v>
      </c>
      <c r="AD488" s="71">
        <f t="shared" ref="AD488:AD519" si="82">IF(Z488=2,AC488*1.08,IF(AC488&lt;=10,(AC488*1.09),IF(AC488&lt;=50,(10*1.09)+((AC488-10)*1.08),IF(AC488&lt;=100,(10*1.09)+((50-10)*1.08)+((AC488-50)*1.07),IF(AC488&lt;=200,(10*1.09)+((50-10)*1.08)+((100-50)*1.07)+((AC488-100)*1.04),(10*1.09)+((50-10)*1.08)+((100-50)*1.07)+((200-100)*1.04)+((AC488-200)*1.02))))))</f>
        <v>19.291600000000003</v>
      </c>
      <c r="AE488" s="71">
        <f t="shared" ref="AE488:AE519" si="83">IF(Z488=1,AD488*1.08,IF(Z488=2,0,IF(AC488&lt;=100,(AD488*1.25),IF(AC488&lt;=200,134.5+((AC488-100)*1.04*1.16),255.14+((AC488-200)*1.02*1.12)))))</f>
        <v>24.114500000000003</v>
      </c>
      <c r="AF488" s="71">
        <f t="shared" ref="AF488:AF519" si="84">IF(Z488=1,0,(AE488*1.08))</f>
        <v>26.043660000000006</v>
      </c>
      <c r="AG488" s="110">
        <f t="shared" ref="AG488:AG519" si="85">TRUNC(AD488,2)</f>
        <v>19.29</v>
      </c>
      <c r="AH488" s="110">
        <f t="shared" ref="AH488:AH519" si="86">TRUNC(AE488,2)</f>
        <v>24.11</v>
      </c>
      <c r="AI488" s="110">
        <f t="shared" ref="AI488:AI519" si="87">TRUNC(AF488,2)</f>
        <v>26.04</v>
      </c>
      <c r="AJ488" s="18">
        <v>42419</v>
      </c>
      <c r="AK488" s="18">
        <v>42422</v>
      </c>
      <c r="AL488" s="109"/>
      <c r="AM488" s="86"/>
      <c r="AN488" s="86"/>
      <c r="AO488" s="87" t="s">
        <v>15182</v>
      </c>
      <c r="AP488" s="87"/>
      <c r="AQ488" s="87"/>
      <c r="AR488" s="87"/>
      <c r="AS488" s="21">
        <v>42447</v>
      </c>
    </row>
    <row r="489" spans="1:45" s="3" customFormat="1" ht="48.75" customHeight="1" x14ac:dyDescent="0.15">
      <c r="A489" s="88">
        <v>8699809097759</v>
      </c>
      <c r="B489" s="88" t="s">
        <v>8018</v>
      </c>
      <c r="C489" s="88" t="s">
        <v>14955</v>
      </c>
      <c r="D489" s="89" t="s">
        <v>15124</v>
      </c>
      <c r="E489" s="90" t="s">
        <v>11418</v>
      </c>
      <c r="F489" s="92">
        <v>0</v>
      </c>
      <c r="G489" s="92">
        <v>1</v>
      </c>
      <c r="H489" s="92">
        <v>1</v>
      </c>
      <c r="I489" s="92"/>
      <c r="J489" s="92"/>
      <c r="K489" s="92"/>
      <c r="L489" s="87" t="s">
        <v>5659</v>
      </c>
      <c r="M489" s="87" t="s">
        <v>5654</v>
      </c>
      <c r="N489" s="90" t="s">
        <v>5588</v>
      </c>
      <c r="O489" s="90">
        <v>400</v>
      </c>
      <c r="P489" s="90" t="s">
        <v>7423</v>
      </c>
      <c r="Q489" s="90">
        <v>30</v>
      </c>
      <c r="R489" s="90" t="s">
        <v>10834</v>
      </c>
      <c r="S489" s="93" t="s">
        <v>10744</v>
      </c>
      <c r="T489" s="93"/>
      <c r="U489" s="93"/>
      <c r="V489" s="93">
        <v>25.55</v>
      </c>
      <c r="W489" s="93">
        <v>20.440000000000001</v>
      </c>
      <c r="X489" s="93" t="s">
        <v>6300</v>
      </c>
      <c r="Y489" s="93"/>
      <c r="Z489" s="88">
        <v>0</v>
      </c>
      <c r="AA489" s="88"/>
      <c r="AB489" s="88"/>
      <c r="AC489" s="110">
        <v>43.24</v>
      </c>
      <c r="AD489" s="71">
        <f t="shared" si="82"/>
        <v>46.799200000000006</v>
      </c>
      <c r="AE489" s="71">
        <f t="shared" si="83"/>
        <v>58.499000000000009</v>
      </c>
      <c r="AF489" s="71">
        <f t="shared" si="84"/>
        <v>63.178920000000012</v>
      </c>
      <c r="AG489" s="110">
        <f t="shared" si="85"/>
        <v>46.79</v>
      </c>
      <c r="AH489" s="110">
        <f t="shared" si="86"/>
        <v>58.49</v>
      </c>
      <c r="AI489" s="110">
        <f t="shared" si="87"/>
        <v>63.17</v>
      </c>
      <c r="AJ489" s="18">
        <v>42419</v>
      </c>
      <c r="AK489" s="18">
        <v>42422</v>
      </c>
      <c r="AL489" s="109"/>
      <c r="AM489" s="86"/>
      <c r="AN489" s="86"/>
      <c r="AO489" s="87" t="s">
        <v>15370</v>
      </c>
      <c r="AP489" s="87"/>
      <c r="AQ489" s="87"/>
      <c r="AR489" s="87"/>
      <c r="AS489" s="21">
        <v>42468</v>
      </c>
    </row>
    <row r="490" spans="1:45" s="3" customFormat="1" ht="48.75" customHeight="1" x14ac:dyDescent="0.15">
      <c r="A490" s="88">
        <v>8699809090477</v>
      </c>
      <c r="B490" s="88" t="s">
        <v>7696</v>
      </c>
      <c r="C490" s="88" t="s">
        <v>14653</v>
      </c>
      <c r="D490" s="89" t="s">
        <v>15124</v>
      </c>
      <c r="E490" s="90" t="s">
        <v>15124</v>
      </c>
      <c r="F490" s="92">
        <v>0</v>
      </c>
      <c r="G490" s="92">
        <v>1</v>
      </c>
      <c r="H490" s="90">
        <v>1</v>
      </c>
      <c r="I490" s="90"/>
      <c r="J490" s="90"/>
      <c r="K490" s="90"/>
      <c r="L490" s="87" t="s">
        <v>8214</v>
      </c>
      <c r="M490" s="87" t="s">
        <v>2525</v>
      </c>
      <c r="N490" s="90" t="s">
        <v>5588</v>
      </c>
      <c r="O490" s="90">
        <v>20</v>
      </c>
      <c r="P490" s="90" t="s">
        <v>7423</v>
      </c>
      <c r="Q490" s="90">
        <v>30</v>
      </c>
      <c r="R490" s="90" t="s">
        <v>10834</v>
      </c>
      <c r="S490" s="93" t="s">
        <v>10785</v>
      </c>
      <c r="T490" s="90" t="s">
        <v>11416</v>
      </c>
      <c r="U490" s="93">
        <v>51.16</v>
      </c>
      <c r="V490" s="93">
        <v>51.16</v>
      </c>
      <c r="W490" s="93">
        <v>21.44</v>
      </c>
      <c r="X490" s="90" t="s">
        <v>11416</v>
      </c>
      <c r="Y490" s="56"/>
      <c r="Z490" s="88">
        <v>0</v>
      </c>
      <c r="AA490" s="110">
        <v>37.83</v>
      </c>
      <c r="AB490" s="110"/>
      <c r="AC490" s="110">
        <v>37.83</v>
      </c>
      <c r="AD490" s="71">
        <f t="shared" si="82"/>
        <v>40.956400000000002</v>
      </c>
      <c r="AE490" s="71">
        <f t="shared" si="83"/>
        <v>51.195500000000003</v>
      </c>
      <c r="AF490" s="71">
        <f t="shared" si="84"/>
        <v>55.291140000000006</v>
      </c>
      <c r="AG490" s="110">
        <f t="shared" si="85"/>
        <v>40.950000000000003</v>
      </c>
      <c r="AH490" s="110">
        <f t="shared" si="86"/>
        <v>51.19</v>
      </c>
      <c r="AI490" s="110">
        <f t="shared" si="87"/>
        <v>55.29</v>
      </c>
      <c r="AJ490" s="18">
        <v>42419</v>
      </c>
      <c r="AK490" s="18">
        <v>42422</v>
      </c>
      <c r="AL490" s="109"/>
      <c r="AM490" s="86" t="s">
        <v>15304</v>
      </c>
      <c r="AN490" s="86"/>
      <c r="AO490" s="86" t="s">
        <v>14999</v>
      </c>
      <c r="AP490" s="86"/>
      <c r="AQ490" s="86"/>
      <c r="AR490" s="109"/>
      <c r="AS490" s="21">
        <v>42587</v>
      </c>
    </row>
    <row r="491" spans="1:45" s="3" customFormat="1" ht="48.75" customHeight="1" x14ac:dyDescent="0.15">
      <c r="A491" s="88">
        <v>8699559120097</v>
      </c>
      <c r="B491" s="88" t="s">
        <v>8024</v>
      </c>
      <c r="C491" s="88" t="s">
        <v>14386</v>
      </c>
      <c r="D491" s="89" t="s">
        <v>15122</v>
      </c>
      <c r="E491" s="90" t="s">
        <v>11418</v>
      </c>
      <c r="F491" s="92">
        <v>4</v>
      </c>
      <c r="G491" s="92">
        <v>2</v>
      </c>
      <c r="H491" s="92">
        <v>2</v>
      </c>
      <c r="I491" s="92"/>
      <c r="J491" s="92"/>
      <c r="K491" s="92"/>
      <c r="L491" s="87" t="s">
        <v>508</v>
      </c>
      <c r="M491" s="87" t="s">
        <v>507</v>
      </c>
      <c r="N491" s="90" t="s">
        <v>5529</v>
      </c>
      <c r="O491" s="90">
        <v>1</v>
      </c>
      <c r="P491" s="90" t="s">
        <v>7423</v>
      </c>
      <c r="Q491" s="90">
        <v>30</v>
      </c>
      <c r="R491" s="90" t="s">
        <v>10834</v>
      </c>
      <c r="S491" s="93" t="s">
        <v>10744</v>
      </c>
      <c r="T491" s="93"/>
      <c r="U491" s="93"/>
      <c r="V491" s="93">
        <v>1.45</v>
      </c>
      <c r="W491" s="93">
        <v>0</v>
      </c>
      <c r="X491" s="90" t="s">
        <v>10567</v>
      </c>
      <c r="Y491" s="90"/>
      <c r="Z491" s="88">
        <v>0</v>
      </c>
      <c r="AA491" s="88"/>
      <c r="AB491" s="88"/>
      <c r="AC491" s="93">
        <v>3.06</v>
      </c>
      <c r="AD491" s="71">
        <f t="shared" si="82"/>
        <v>3.3354000000000004</v>
      </c>
      <c r="AE491" s="71">
        <f t="shared" si="83"/>
        <v>4.1692500000000008</v>
      </c>
      <c r="AF491" s="71">
        <f t="shared" si="84"/>
        <v>4.502790000000001</v>
      </c>
      <c r="AG491" s="110">
        <f t="shared" si="85"/>
        <v>3.33</v>
      </c>
      <c r="AH491" s="110">
        <f t="shared" si="86"/>
        <v>4.16</v>
      </c>
      <c r="AI491" s="110">
        <f t="shared" si="87"/>
        <v>4.5</v>
      </c>
      <c r="AJ491" s="18">
        <v>42421</v>
      </c>
      <c r="AK491" s="18">
        <v>42422</v>
      </c>
      <c r="AL491" s="109"/>
      <c r="AM491" s="86"/>
      <c r="AN491" s="86"/>
      <c r="AO491" s="87" t="s">
        <v>15280</v>
      </c>
      <c r="AP491" s="87"/>
      <c r="AQ491" s="87"/>
      <c r="AR491" s="87"/>
      <c r="AS491" s="21">
        <v>42447</v>
      </c>
    </row>
    <row r="492" spans="1:45" s="3" customFormat="1" ht="48.75" customHeight="1" x14ac:dyDescent="0.15">
      <c r="A492" s="88">
        <v>8699809755000</v>
      </c>
      <c r="B492" s="88" t="s">
        <v>7641</v>
      </c>
      <c r="C492" s="88" t="s">
        <v>14612</v>
      </c>
      <c r="D492" s="89" t="s">
        <v>15124</v>
      </c>
      <c r="E492" s="90" t="s">
        <v>11418</v>
      </c>
      <c r="F492" s="92">
        <v>4</v>
      </c>
      <c r="G492" s="92">
        <v>1</v>
      </c>
      <c r="H492" s="92">
        <v>2</v>
      </c>
      <c r="I492" s="92"/>
      <c r="J492" s="92"/>
      <c r="K492" s="92"/>
      <c r="L492" s="87" t="s">
        <v>2889</v>
      </c>
      <c r="M492" s="87" t="s">
        <v>5414</v>
      </c>
      <c r="N492" s="90" t="s">
        <v>5588</v>
      </c>
      <c r="O492" s="90">
        <v>2</v>
      </c>
      <c r="P492" s="90" t="s">
        <v>7425</v>
      </c>
      <c r="Q492" s="90">
        <v>10</v>
      </c>
      <c r="R492" s="90" t="s">
        <v>10834</v>
      </c>
      <c r="S492" s="93" t="s">
        <v>10744</v>
      </c>
      <c r="T492" s="93"/>
      <c r="U492" s="93"/>
      <c r="V492" s="93">
        <v>2.0099999999999998</v>
      </c>
      <c r="W492" s="93">
        <v>0</v>
      </c>
      <c r="X492" s="90" t="s">
        <v>10567</v>
      </c>
      <c r="Y492" s="90"/>
      <c r="Z492" s="88">
        <v>0</v>
      </c>
      <c r="AA492" s="88"/>
      <c r="AB492" s="88"/>
      <c r="AC492" s="110">
        <v>4.24</v>
      </c>
      <c r="AD492" s="71">
        <f t="shared" si="82"/>
        <v>4.6216000000000008</v>
      </c>
      <c r="AE492" s="71">
        <f t="shared" si="83"/>
        <v>5.777000000000001</v>
      </c>
      <c r="AF492" s="71">
        <f t="shared" si="84"/>
        <v>6.2391600000000018</v>
      </c>
      <c r="AG492" s="110">
        <f t="shared" si="85"/>
        <v>4.62</v>
      </c>
      <c r="AH492" s="110">
        <f t="shared" si="86"/>
        <v>5.77</v>
      </c>
      <c r="AI492" s="110">
        <f t="shared" si="87"/>
        <v>6.23</v>
      </c>
      <c r="AJ492" s="18">
        <v>42447</v>
      </c>
      <c r="AK492" s="18">
        <v>42451</v>
      </c>
      <c r="AL492" s="109"/>
      <c r="AM492" s="86" t="s">
        <v>15304</v>
      </c>
      <c r="AN492" s="86"/>
      <c r="AO492" s="86" t="s">
        <v>15225</v>
      </c>
      <c r="AP492" s="86"/>
      <c r="AQ492" s="86"/>
      <c r="AR492" s="86"/>
      <c r="AS492" s="21">
        <v>42482</v>
      </c>
    </row>
    <row r="493" spans="1:45" s="3" customFormat="1" ht="48.75" customHeight="1" x14ac:dyDescent="0.15">
      <c r="A493" s="88">
        <v>8699809018297</v>
      </c>
      <c r="B493" s="88" t="s">
        <v>8068</v>
      </c>
      <c r="C493" s="88" t="s">
        <v>14483</v>
      </c>
      <c r="D493" s="89" t="s">
        <v>15124</v>
      </c>
      <c r="E493" s="90" t="s">
        <v>15124</v>
      </c>
      <c r="F493" s="92">
        <v>0</v>
      </c>
      <c r="G493" s="92">
        <v>2</v>
      </c>
      <c r="H493" s="90">
        <v>1</v>
      </c>
      <c r="I493" s="90"/>
      <c r="J493" s="90"/>
      <c r="K493" s="90"/>
      <c r="L493" s="87" t="s">
        <v>11104</v>
      </c>
      <c r="M493" s="87" t="s">
        <v>1628</v>
      </c>
      <c r="N493" s="90" t="s">
        <v>5588</v>
      </c>
      <c r="O493" s="90" t="s">
        <v>7486</v>
      </c>
      <c r="P493" s="90" t="s">
        <v>7423</v>
      </c>
      <c r="Q493" s="90">
        <v>28</v>
      </c>
      <c r="R493" s="90" t="s">
        <v>10834</v>
      </c>
      <c r="S493" s="93" t="s">
        <v>10744</v>
      </c>
      <c r="T493" s="90" t="s">
        <v>5065</v>
      </c>
      <c r="U493" s="93">
        <v>8.57</v>
      </c>
      <c r="V493" s="93">
        <v>8.57</v>
      </c>
      <c r="W493" s="93">
        <v>8.57</v>
      </c>
      <c r="X493" s="90" t="s">
        <v>5065</v>
      </c>
      <c r="Y493" s="56"/>
      <c r="Z493" s="88">
        <v>0</v>
      </c>
      <c r="AA493" s="110">
        <v>7.09</v>
      </c>
      <c r="AB493" s="110"/>
      <c r="AC493" s="110">
        <v>7.09</v>
      </c>
      <c r="AD493" s="71">
        <f t="shared" si="82"/>
        <v>7.7281000000000004</v>
      </c>
      <c r="AE493" s="71">
        <f t="shared" si="83"/>
        <v>9.6601250000000007</v>
      </c>
      <c r="AF493" s="71">
        <f t="shared" si="84"/>
        <v>10.432935000000002</v>
      </c>
      <c r="AG493" s="110">
        <f t="shared" si="85"/>
        <v>7.72</v>
      </c>
      <c r="AH493" s="110">
        <f t="shared" si="86"/>
        <v>9.66</v>
      </c>
      <c r="AI493" s="110">
        <f t="shared" si="87"/>
        <v>10.43</v>
      </c>
      <c r="AJ493" s="18">
        <v>42454</v>
      </c>
      <c r="AK493" s="18">
        <v>42458</v>
      </c>
      <c r="AL493" s="109"/>
      <c r="AM493" s="86" t="s">
        <v>15932</v>
      </c>
      <c r="AN493" s="86"/>
      <c r="AO493" s="86" t="s">
        <v>15313</v>
      </c>
      <c r="AP493" s="86"/>
      <c r="AQ493" s="86"/>
      <c r="AR493" s="109"/>
      <c r="AS493" s="21">
        <v>42615</v>
      </c>
    </row>
    <row r="494" spans="1:45" s="8" customFormat="1" ht="48.75" customHeight="1" x14ac:dyDescent="0.2">
      <c r="A494" s="88">
        <v>8699809950337</v>
      </c>
      <c r="B494" s="88" t="s">
        <v>7773</v>
      </c>
      <c r="C494" s="88" t="s">
        <v>14789</v>
      </c>
      <c r="D494" s="89" t="s">
        <v>15124</v>
      </c>
      <c r="E494" s="90" t="s">
        <v>15124</v>
      </c>
      <c r="F494" s="92">
        <v>0</v>
      </c>
      <c r="G494" s="92">
        <v>2</v>
      </c>
      <c r="H494" s="90">
        <v>1</v>
      </c>
      <c r="I494" s="90"/>
      <c r="J494" s="90"/>
      <c r="K494" s="90"/>
      <c r="L494" s="87" t="s">
        <v>4501</v>
      </c>
      <c r="M494" s="87" t="s">
        <v>4499</v>
      </c>
      <c r="N494" s="90" t="s">
        <v>5588</v>
      </c>
      <c r="O494" s="90" t="s">
        <v>12169</v>
      </c>
      <c r="P494" s="90" t="s">
        <v>7424</v>
      </c>
      <c r="Q494" s="90">
        <v>2</v>
      </c>
      <c r="R494" s="90" t="s">
        <v>10834</v>
      </c>
      <c r="S494" s="93" t="s">
        <v>10785</v>
      </c>
      <c r="T494" s="93"/>
      <c r="U494" s="93"/>
      <c r="V494" s="93">
        <v>7.06</v>
      </c>
      <c r="W494" s="93">
        <v>7.06</v>
      </c>
      <c r="X494" s="90" t="s">
        <v>11416</v>
      </c>
      <c r="Y494" s="90"/>
      <c r="Z494" s="88">
        <v>0</v>
      </c>
      <c r="AA494" s="88"/>
      <c r="AB494" s="88"/>
      <c r="AC494" s="110">
        <v>14.92</v>
      </c>
      <c r="AD494" s="71">
        <f t="shared" si="82"/>
        <v>16.2136</v>
      </c>
      <c r="AE494" s="71">
        <f t="shared" si="83"/>
        <v>20.266999999999999</v>
      </c>
      <c r="AF494" s="71">
        <f t="shared" si="84"/>
        <v>21.888360000000002</v>
      </c>
      <c r="AG494" s="110">
        <f t="shared" si="85"/>
        <v>16.21</v>
      </c>
      <c r="AH494" s="110">
        <f t="shared" si="86"/>
        <v>20.260000000000002</v>
      </c>
      <c r="AI494" s="110">
        <f t="shared" si="87"/>
        <v>21.88</v>
      </c>
      <c r="AJ494" s="18">
        <v>42419</v>
      </c>
      <c r="AK494" s="18">
        <v>42422</v>
      </c>
      <c r="AL494" s="54"/>
      <c r="AM494" s="86"/>
      <c r="AN494" s="86"/>
      <c r="AO494" s="86" t="s">
        <v>15002</v>
      </c>
      <c r="AP494" s="86"/>
      <c r="AQ494" s="86"/>
      <c r="AR494" s="86"/>
      <c r="AS494" s="21">
        <v>42475</v>
      </c>
    </row>
    <row r="495" spans="1:45" s="8" customFormat="1" ht="48.75" customHeight="1" x14ac:dyDescent="0.2">
      <c r="A495" s="88">
        <v>8681094020055</v>
      </c>
      <c r="B495" s="88" t="s">
        <v>7637</v>
      </c>
      <c r="C495" s="88" t="s">
        <v>14973</v>
      </c>
      <c r="D495" s="89" t="s">
        <v>15122</v>
      </c>
      <c r="E495" s="90" t="s">
        <v>11418</v>
      </c>
      <c r="F495" s="92">
        <v>0</v>
      </c>
      <c r="G495" s="92">
        <v>1</v>
      </c>
      <c r="H495" s="92">
        <v>1</v>
      </c>
      <c r="I495" s="92"/>
      <c r="J495" s="92"/>
      <c r="K495" s="92"/>
      <c r="L495" s="87" t="s">
        <v>4839</v>
      </c>
      <c r="M495" s="87" t="s">
        <v>4809</v>
      </c>
      <c r="N495" s="90" t="s">
        <v>13480</v>
      </c>
      <c r="O495" s="90">
        <v>1200</v>
      </c>
      <c r="P495" s="90" t="s">
        <v>7423</v>
      </c>
      <c r="Q495" s="90">
        <v>20</v>
      </c>
      <c r="R495" s="90" t="s">
        <v>10834</v>
      </c>
      <c r="S495" s="93" t="s">
        <v>10744</v>
      </c>
      <c r="T495" s="93" t="s">
        <v>5822</v>
      </c>
      <c r="U495" s="93">
        <v>9.4</v>
      </c>
      <c r="V495" s="93">
        <v>9.4</v>
      </c>
      <c r="W495" s="93">
        <v>7.52</v>
      </c>
      <c r="X495" s="93" t="s">
        <v>5822</v>
      </c>
      <c r="Y495" s="56"/>
      <c r="Z495" s="88">
        <v>0</v>
      </c>
      <c r="AA495" s="110">
        <v>15.9</v>
      </c>
      <c r="AB495" s="110"/>
      <c r="AC495" s="110">
        <v>15.9</v>
      </c>
      <c r="AD495" s="71">
        <f t="shared" si="82"/>
        <v>17.272000000000002</v>
      </c>
      <c r="AE495" s="71">
        <f t="shared" si="83"/>
        <v>21.590000000000003</v>
      </c>
      <c r="AF495" s="71">
        <f t="shared" si="84"/>
        <v>23.317200000000007</v>
      </c>
      <c r="AG495" s="110">
        <f t="shared" si="85"/>
        <v>17.27</v>
      </c>
      <c r="AH495" s="110">
        <f t="shared" si="86"/>
        <v>21.59</v>
      </c>
      <c r="AI495" s="110">
        <f t="shared" si="87"/>
        <v>23.31</v>
      </c>
      <c r="AJ495" s="18">
        <v>42419</v>
      </c>
      <c r="AK495" s="18">
        <v>42422</v>
      </c>
      <c r="AL495" s="109"/>
      <c r="AM495" s="86" t="s">
        <v>15304</v>
      </c>
      <c r="AN495" s="86"/>
      <c r="AO495" s="86" t="s">
        <v>15007</v>
      </c>
      <c r="AP495" s="86"/>
      <c r="AQ495" s="86"/>
      <c r="AR495" s="109"/>
      <c r="AS495" s="21">
        <v>42622</v>
      </c>
    </row>
    <row r="496" spans="1:45" s="2" customFormat="1" ht="48.75" customHeight="1" x14ac:dyDescent="0.2">
      <c r="A496" s="88">
        <v>8699809575059</v>
      </c>
      <c r="B496" s="88" t="s">
        <v>7641</v>
      </c>
      <c r="C496" s="88" t="s">
        <v>14612</v>
      </c>
      <c r="D496" s="89" t="s">
        <v>15124</v>
      </c>
      <c r="E496" s="90" t="s">
        <v>11418</v>
      </c>
      <c r="F496" s="92">
        <v>4</v>
      </c>
      <c r="G496" s="92">
        <v>1</v>
      </c>
      <c r="H496" s="92">
        <v>2</v>
      </c>
      <c r="I496" s="92"/>
      <c r="J496" s="92"/>
      <c r="K496" s="92"/>
      <c r="L496" s="87" t="s">
        <v>2891</v>
      </c>
      <c r="M496" s="87" t="s">
        <v>5414</v>
      </c>
      <c r="N496" s="90" t="s">
        <v>5588</v>
      </c>
      <c r="O496" s="90">
        <v>5</v>
      </c>
      <c r="P496" s="90" t="s">
        <v>7438</v>
      </c>
      <c r="Q496" s="90">
        <v>100</v>
      </c>
      <c r="R496" s="90" t="s">
        <v>10834</v>
      </c>
      <c r="S496" s="93" t="s">
        <v>10744</v>
      </c>
      <c r="T496" s="93"/>
      <c r="U496" s="93"/>
      <c r="V496" s="93">
        <v>1.41</v>
      </c>
      <c r="W496" s="93">
        <v>0</v>
      </c>
      <c r="X496" s="90" t="s">
        <v>10567</v>
      </c>
      <c r="Y496" s="90"/>
      <c r="Z496" s="88">
        <v>0</v>
      </c>
      <c r="AA496" s="88"/>
      <c r="AB496" s="88"/>
      <c r="AC496" s="110">
        <v>2.98</v>
      </c>
      <c r="AD496" s="71">
        <f t="shared" si="82"/>
        <v>3.2482000000000002</v>
      </c>
      <c r="AE496" s="71">
        <f t="shared" si="83"/>
        <v>4.0602499999999999</v>
      </c>
      <c r="AF496" s="71">
        <f t="shared" si="84"/>
        <v>4.3850699999999998</v>
      </c>
      <c r="AG496" s="110">
        <f t="shared" si="85"/>
        <v>3.24</v>
      </c>
      <c r="AH496" s="110">
        <f t="shared" si="86"/>
        <v>4.0599999999999996</v>
      </c>
      <c r="AI496" s="110">
        <f t="shared" si="87"/>
        <v>4.38</v>
      </c>
      <c r="AJ496" s="18">
        <v>42447</v>
      </c>
      <c r="AK496" s="18">
        <v>42451</v>
      </c>
      <c r="AL496" s="109"/>
      <c r="AM496" s="86"/>
      <c r="AN496" s="86"/>
      <c r="AO496" s="87" t="s">
        <v>15359</v>
      </c>
      <c r="AP496" s="87"/>
      <c r="AQ496" s="87"/>
      <c r="AR496" s="87"/>
      <c r="AS496" s="21">
        <v>42468</v>
      </c>
    </row>
    <row r="497" spans="1:45" s="2" customFormat="1" ht="48.75" customHeight="1" x14ac:dyDescent="0.2">
      <c r="A497" s="88">
        <v>8699809090019</v>
      </c>
      <c r="B497" s="88" t="s">
        <v>8841</v>
      </c>
      <c r="C497" s="88" t="s">
        <v>14364</v>
      </c>
      <c r="D497" s="89" t="s">
        <v>15122</v>
      </c>
      <c r="E497" s="90" t="s">
        <v>11418</v>
      </c>
      <c r="F497" s="92">
        <v>4</v>
      </c>
      <c r="G497" s="92">
        <v>2</v>
      </c>
      <c r="H497" s="92">
        <v>3</v>
      </c>
      <c r="I497" s="92"/>
      <c r="J497" s="92"/>
      <c r="K497" s="92"/>
      <c r="L497" s="87" t="s">
        <v>11475</v>
      </c>
      <c r="M497" s="87" t="s">
        <v>29</v>
      </c>
      <c r="N497" s="90" t="s">
        <v>13063</v>
      </c>
      <c r="O497" s="90"/>
      <c r="P497" s="90"/>
      <c r="Q497" s="90">
        <v>30</v>
      </c>
      <c r="R497" s="90" t="s">
        <v>10834</v>
      </c>
      <c r="S497" s="93" t="s">
        <v>10744</v>
      </c>
      <c r="T497" s="93"/>
      <c r="U497" s="93"/>
      <c r="V497" s="93">
        <v>1.41</v>
      </c>
      <c r="W497" s="93">
        <v>0</v>
      </c>
      <c r="X497" s="90" t="s">
        <v>10567</v>
      </c>
      <c r="Y497" s="90"/>
      <c r="Z497" s="88">
        <v>0</v>
      </c>
      <c r="AA497" s="88"/>
      <c r="AB497" s="88"/>
      <c r="AC497" s="110">
        <v>3.32</v>
      </c>
      <c r="AD497" s="71">
        <f t="shared" si="82"/>
        <v>3.6188000000000002</v>
      </c>
      <c r="AE497" s="71">
        <f t="shared" si="83"/>
        <v>4.5235000000000003</v>
      </c>
      <c r="AF497" s="71">
        <f t="shared" si="84"/>
        <v>4.8853800000000005</v>
      </c>
      <c r="AG497" s="110">
        <f t="shared" si="85"/>
        <v>3.61</v>
      </c>
      <c r="AH497" s="110">
        <f t="shared" si="86"/>
        <v>4.5199999999999996</v>
      </c>
      <c r="AI497" s="110">
        <f t="shared" si="87"/>
        <v>4.88</v>
      </c>
      <c r="AJ497" s="18">
        <v>42421</v>
      </c>
      <c r="AK497" s="18">
        <v>42422</v>
      </c>
      <c r="AL497" s="54"/>
      <c r="AM497" s="86"/>
      <c r="AN497" s="86"/>
      <c r="AO497" s="86" t="s">
        <v>14983</v>
      </c>
      <c r="AP497" s="86"/>
      <c r="AQ497" s="86"/>
      <c r="AR497" s="86"/>
      <c r="AS497" s="21">
        <v>42475</v>
      </c>
    </row>
    <row r="498" spans="1:45" s="2" customFormat="1" ht="48.75" customHeight="1" x14ac:dyDescent="0.2">
      <c r="A498" s="88">
        <v>8699745000240</v>
      </c>
      <c r="B498" s="88" t="s">
        <v>7665</v>
      </c>
      <c r="C498" s="88" t="s">
        <v>14761</v>
      </c>
      <c r="D498" s="89" t="s">
        <v>15124</v>
      </c>
      <c r="E498" s="90" t="s">
        <v>11418</v>
      </c>
      <c r="F498" s="90">
        <v>2</v>
      </c>
      <c r="G498" s="90">
        <v>2</v>
      </c>
      <c r="H498" s="90">
        <v>1</v>
      </c>
      <c r="I498" s="90"/>
      <c r="J498" s="90"/>
      <c r="K498" s="90"/>
      <c r="L498" s="87" t="s">
        <v>9075</v>
      </c>
      <c r="M498" s="87" t="s">
        <v>6815</v>
      </c>
      <c r="N498" s="90" t="s">
        <v>6798</v>
      </c>
      <c r="O498" s="90">
        <v>400</v>
      </c>
      <c r="P498" s="90" t="s">
        <v>8992</v>
      </c>
      <c r="Q498" s="90">
        <v>1</v>
      </c>
      <c r="R498" s="90" t="s">
        <v>10834</v>
      </c>
      <c r="S498" s="93" t="s">
        <v>10785</v>
      </c>
      <c r="T498" s="90" t="s">
        <v>6300</v>
      </c>
      <c r="U498" s="117">
        <v>40.19</v>
      </c>
      <c r="V498" s="117">
        <v>40.19</v>
      </c>
      <c r="W498" s="117">
        <v>40.19</v>
      </c>
      <c r="X498" s="90" t="s">
        <v>6300</v>
      </c>
      <c r="Y498" s="56"/>
      <c r="Z498" s="88">
        <v>0</v>
      </c>
      <c r="AA498" s="113">
        <v>85.06</v>
      </c>
      <c r="AB498" s="110"/>
      <c r="AC498" s="118">
        <v>85.06</v>
      </c>
      <c r="AD498" s="100">
        <f t="shared" si="82"/>
        <v>91.614200000000011</v>
      </c>
      <c r="AE498" s="100">
        <f t="shared" si="83"/>
        <v>114.51775000000001</v>
      </c>
      <c r="AF498" s="100">
        <f t="shared" si="84"/>
        <v>123.67917000000001</v>
      </c>
      <c r="AG498" s="110">
        <f t="shared" si="85"/>
        <v>91.61</v>
      </c>
      <c r="AH498" s="110">
        <f t="shared" si="86"/>
        <v>114.51</v>
      </c>
      <c r="AI498" s="110">
        <f t="shared" si="87"/>
        <v>123.67</v>
      </c>
      <c r="AJ498" s="123">
        <v>42727</v>
      </c>
      <c r="AK498" s="123">
        <v>42729</v>
      </c>
      <c r="AL498" s="92"/>
      <c r="AM498" s="122" t="s">
        <v>15304</v>
      </c>
      <c r="AN498" s="122"/>
      <c r="AO498" s="122" t="s">
        <v>16499</v>
      </c>
      <c r="AP498" s="122"/>
      <c r="AQ498" s="122"/>
      <c r="AR498" s="108"/>
      <c r="AS498" s="21">
        <v>42765</v>
      </c>
    </row>
    <row r="499" spans="1:45" s="2" customFormat="1" ht="48.75" customHeight="1" x14ac:dyDescent="0.2">
      <c r="A499" s="88">
        <v>8681094020437</v>
      </c>
      <c r="B499" s="88" t="s">
        <v>14330</v>
      </c>
      <c r="C499" s="88" t="s">
        <v>14409</v>
      </c>
      <c r="D499" s="89" t="s">
        <v>15122</v>
      </c>
      <c r="E499" s="90" t="s">
        <v>15122</v>
      </c>
      <c r="F499" s="92">
        <v>0</v>
      </c>
      <c r="G499" s="95" t="s">
        <v>9165</v>
      </c>
      <c r="H499" s="90">
        <v>1</v>
      </c>
      <c r="I499" s="90"/>
      <c r="J499" s="90"/>
      <c r="K499" s="90"/>
      <c r="L499" s="87" t="s">
        <v>9754</v>
      </c>
      <c r="M499" s="87" t="s">
        <v>9753</v>
      </c>
      <c r="N499" s="90" t="s">
        <v>13480</v>
      </c>
      <c r="O499" s="90" t="s">
        <v>9755</v>
      </c>
      <c r="P499" s="90" t="s">
        <v>7423</v>
      </c>
      <c r="Q499" s="90">
        <v>20</v>
      </c>
      <c r="R499" s="90" t="s">
        <v>10834</v>
      </c>
      <c r="S499" s="93" t="s">
        <v>10744</v>
      </c>
      <c r="T499" s="93" t="s">
        <v>11428</v>
      </c>
      <c r="U499" s="117">
        <v>8.8699999999999992</v>
      </c>
      <c r="V499" s="117">
        <v>8.8699999999999992</v>
      </c>
      <c r="W499" s="117">
        <v>5.32</v>
      </c>
      <c r="X499" s="93" t="s">
        <v>11428</v>
      </c>
      <c r="Y499" s="56"/>
      <c r="Z499" s="88">
        <v>0</v>
      </c>
      <c r="AA499" s="110">
        <v>11.24</v>
      </c>
      <c r="AB499" s="110"/>
      <c r="AC499" s="118">
        <v>11.24</v>
      </c>
      <c r="AD499" s="100">
        <f t="shared" si="82"/>
        <v>12.2392</v>
      </c>
      <c r="AE499" s="100">
        <f t="shared" si="83"/>
        <v>15.298999999999999</v>
      </c>
      <c r="AF499" s="100">
        <f t="shared" si="84"/>
        <v>16.522919999999999</v>
      </c>
      <c r="AG499" s="110">
        <f t="shared" si="85"/>
        <v>12.23</v>
      </c>
      <c r="AH499" s="110">
        <f t="shared" si="86"/>
        <v>15.29</v>
      </c>
      <c r="AI499" s="110">
        <f t="shared" si="87"/>
        <v>16.52</v>
      </c>
      <c r="AJ499" s="123">
        <v>42734</v>
      </c>
      <c r="AK499" s="123">
        <v>42738</v>
      </c>
      <c r="AL499" s="92"/>
      <c r="AM499" s="122" t="s">
        <v>15304</v>
      </c>
      <c r="AN499" s="122"/>
      <c r="AO499" s="122" t="s">
        <v>16493</v>
      </c>
      <c r="AP499" s="122"/>
      <c r="AQ499" s="122"/>
      <c r="AR499" s="108"/>
      <c r="AS499" s="21">
        <v>42765</v>
      </c>
    </row>
    <row r="500" spans="1:45" s="2" customFormat="1" ht="48.75" customHeight="1" x14ac:dyDescent="0.2">
      <c r="A500" s="88">
        <v>8699809091108</v>
      </c>
      <c r="B500" s="88" t="s">
        <v>7774</v>
      </c>
      <c r="C500" s="88" t="s">
        <v>14510</v>
      </c>
      <c r="D500" s="89" t="s">
        <v>15124</v>
      </c>
      <c r="E500" s="90" t="s">
        <v>11418</v>
      </c>
      <c r="F500" s="92">
        <v>0</v>
      </c>
      <c r="G500" s="92">
        <v>2</v>
      </c>
      <c r="H500" s="92">
        <v>1</v>
      </c>
      <c r="I500" s="92"/>
      <c r="J500" s="92"/>
      <c r="K500" s="92"/>
      <c r="L500" s="87" t="s">
        <v>1354</v>
      </c>
      <c r="M500" s="87" t="s">
        <v>1355</v>
      </c>
      <c r="N500" s="90" t="s">
        <v>5588</v>
      </c>
      <c r="O500" s="92">
        <v>1.2</v>
      </c>
      <c r="P500" s="90" t="s">
        <v>7423</v>
      </c>
      <c r="Q500" s="90">
        <v>20</v>
      </c>
      <c r="R500" s="90" t="s">
        <v>10834</v>
      </c>
      <c r="S500" s="93" t="s">
        <v>10744</v>
      </c>
      <c r="T500" s="90" t="s">
        <v>5822</v>
      </c>
      <c r="U500" s="93">
        <v>7.34</v>
      </c>
      <c r="V500" s="93">
        <v>7.34</v>
      </c>
      <c r="W500" s="93">
        <v>5.87</v>
      </c>
      <c r="X500" s="90" t="s">
        <v>5822</v>
      </c>
      <c r="Y500" s="56">
        <v>3</v>
      </c>
      <c r="Z500" s="88">
        <v>0</v>
      </c>
      <c r="AA500" s="110">
        <v>12.37</v>
      </c>
      <c r="AB500" s="110"/>
      <c r="AC500" s="110">
        <v>12.37</v>
      </c>
      <c r="AD500" s="71">
        <f t="shared" si="82"/>
        <v>13.4596</v>
      </c>
      <c r="AE500" s="71">
        <f t="shared" si="83"/>
        <v>16.8245</v>
      </c>
      <c r="AF500" s="71">
        <f t="shared" si="84"/>
        <v>18.170460000000002</v>
      </c>
      <c r="AG500" s="110">
        <f t="shared" si="85"/>
        <v>13.45</v>
      </c>
      <c r="AH500" s="110">
        <f t="shared" si="86"/>
        <v>16.82</v>
      </c>
      <c r="AI500" s="110">
        <f t="shared" si="87"/>
        <v>18.170000000000002</v>
      </c>
      <c r="AJ500" s="18">
        <v>42419</v>
      </c>
      <c r="AK500" s="18">
        <v>42422</v>
      </c>
      <c r="AL500" s="109"/>
      <c r="AM500" s="86" t="s">
        <v>15932</v>
      </c>
      <c r="AN500" s="86"/>
      <c r="AO500" s="86" t="s">
        <v>15054</v>
      </c>
      <c r="AP500" s="86"/>
      <c r="AQ500" s="86"/>
      <c r="AR500" s="109"/>
      <c r="AS500" s="21">
        <v>42615</v>
      </c>
    </row>
    <row r="501" spans="1:45" s="2" customFormat="1" ht="48.75" customHeight="1" x14ac:dyDescent="0.2">
      <c r="A501" s="88">
        <v>8699565093620</v>
      </c>
      <c r="B501" s="88" t="s">
        <v>7805</v>
      </c>
      <c r="C501" s="88" t="s">
        <v>14391</v>
      </c>
      <c r="D501" s="89" t="s">
        <v>15124</v>
      </c>
      <c r="E501" s="90" t="s">
        <v>11418</v>
      </c>
      <c r="F501" s="92">
        <v>4</v>
      </c>
      <c r="G501" s="92">
        <v>2</v>
      </c>
      <c r="H501" s="92">
        <v>2</v>
      </c>
      <c r="I501" s="92"/>
      <c r="J501" s="92"/>
      <c r="K501" s="92"/>
      <c r="L501" s="87" t="s">
        <v>492</v>
      </c>
      <c r="M501" s="87" t="s">
        <v>6999</v>
      </c>
      <c r="N501" s="90" t="s">
        <v>5551</v>
      </c>
      <c r="O501" s="90">
        <v>100</v>
      </c>
      <c r="P501" s="90" t="s">
        <v>7423</v>
      </c>
      <c r="Q501" s="90">
        <v>30</v>
      </c>
      <c r="R501" s="90" t="s">
        <v>10834</v>
      </c>
      <c r="S501" s="93" t="s">
        <v>10744</v>
      </c>
      <c r="T501" s="93"/>
      <c r="U501" s="93"/>
      <c r="V501" s="93">
        <v>3.4299999999999997</v>
      </c>
      <c r="W501" s="93">
        <v>0</v>
      </c>
      <c r="X501" s="90" t="s">
        <v>10567</v>
      </c>
      <c r="Y501" s="90"/>
      <c r="Z501" s="88">
        <v>0</v>
      </c>
      <c r="AA501" s="88"/>
      <c r="AB501" s="88"/>
      <c r="AC501" s="93">
        <v>7.25</v>
      </c>
      <c r="AD501" s="71">
        <f t="shared" si="82"/>
        <v>7.9025000000000007</v>
      </c>
      <c r="AE501" s="71">
        <f t="shared" si="83"/>
        <v>9.8781250000000007</v>
      </c>
      <c r="AF501" s="71">
        <f t="shared" si="84"/>
        <v>10.668375000000001</v>
      </c>
      <c r="AG501" s="110">
        <f t="shared" si="85"/>
        <v>7.9</v>
      </c>
      <c r="AH501" s="110">
        <f t="shared" si="86"/>
        <v>9.8699999999999992</v>
      </c>
      <c r="AI501" s="110">
        <f t="shared" si="87"/>
        <v>10.66</v>
      </c>
      <c r="AJ501" s="18">
        <v>42421</v>
      </c>
      <c r="AK501" s="18">
        <v>42422</v>
      </c>
      <c r="AL501" s="109"/>
      <c r="AM501" s="86"/>
      <c r="AN501" s="86"/>
      <c r="AO501" s="87" t="s">
        <v>15292</v>
      </c>
      <c r="AP501" s="87"/>
      <c r="AQ501" s="87"/>
      <c r="AR501" s="87"/>
      <c r="AS501" s="21">
        <v>42447</v>
      </c>
    </row>
    <row r="502" spans="1:45" s="2" customFormat="1" ht="48.75" customHeight="1" x14ac:dyDescent="0.2">
      <c r="A502" s="88">
        <v>8699809655058</v>
      </c>
      <c r="B502" s="88" t="s">
        <v>7750</v>
      </c>
      <c r="C502" s="88" t="s">
        <v>14859</v>
      </c>
      <c r="D502" s="89" t="s">
        <v>15124</v>
      </c>
      <c r="E502" s="90" t="s">
        <v>11418</v>
      </c>
      <c r="F502" s="92">
        <v>0</v>
      </c>
      <c r="G502" s="92">
        <v>2</v>
      </c>
      <c r="H502" s="92">
        <v>1</v>
      </c>
      <c r="I502" s="92"/>
      <c r="J502" s="92"/>
      <c r="K502" s="92"/>
      <c r="L502" s="87" t="s">
        <v>1031</v>
      </c>
      <c r="M502" s="87" t="s">
        <v>1028</v>
      </c>
      <c r="N502" s="90" t="s">
        <v>5588</v>
      </c>
      <c r="O502" s="90"/>
      <c r="P502" s="90"/>
      <c r="Q502" s="90">
        <v>1</v>
      </c>
      <c r="R502" s="90" t="s">
        <v>10834</v>
      </c>
      <c r="S502" s="93" t="s">
        <v>10785</v>
      </c>
      <c r="T502" s="93"/>
      <c r="U502" s="93"/>
      <c r="V502" s="93">
        <v>15.75</v>
      </c>
      <c r="W502" s="93">
        <v>12.6</v>
      </c>
      <c r="X502" s="93" t="s">
        <v>5822</v>
      </c>
      <c r="Y502" s="93"/>
      <c r="Z502" s="88">
        <v>0</v>
      </c>
      <c r="AA502" s="88"/>
      <c r="AB502" s="88"/>
      <c r="AC502" s="110">
        <v>21.18</v>
      </c>
      <c r="AD502" s="71">
        <f t="shared" si="82"/>
        <v>22.974400000000003</v>
      </c>
      <c r="AE502" s="71">
        <f t="shared" si="83"/>
        <v>28.718000000000004</v>
      </c>
      <c r="AF502" s="71">
        <f t="shared" si="84"/>
        <v>31.015440000000005</v>
      </c>
      <c r="AG502" s="110">
        <f t="shared" si="85"/>
        <v>22.97</v>
      </c>
      <c r="AH502" s="110">
        <f t="shared" si="86"/>
        <v>28.71</v>
      </c>
      <c r="AI502" s="110">
        <f t="shared" si="87"/>
        <v>31.01</v>
      </c>
      <c r="AJ502" s="18">
        <v>42419</v>
      </c>
      <c r="AK502" s="18">
        <v>42422</v>
      </c>
      <c r="AL502" s="109"/>
      <c r="AM502" s="86"/>
      <c r="AN502" s="86"/>
      <c r="AO502" s="87" t="s">
        <v>15358</v>
      </c>
      <c r="AP502" s="87"/>
      <c r="AQ502" s="87"/>
      <c r="AR502" s="87"/>
      <c r="AS502" s="21">
        <v>42468</v>
      </c>
    </row>
    <row r="503" spans="1:45" s="3" customFormat="1" ht="48.75" customHeight="1" x14ac:dyDescent="0.15">
      <c r="A503" s="88">
        <v>8699561380229</v>
      </c>
      <c r="B503" s="88" t="s">
        <v>9288</v>
      </c>
      <c r="C503" s="88" t="s">
        <v>14884</v>
      </c>
      <c r="D503" s="89" t="s">
        <v>15122</v>
      </c>
      <c r="E503" s="90" t="s">
        <v>11418</v>
      </c>
      <c r="F503" s="92">
        <v>4</v>
      </c>
      <c r="G503" s="90">
        <v>2</v>
      </c>
      <c r="H503" s="92">
        <v>2</v>
      </c>
      <c r="I503" s="92"/>
      <c r="J503" s="92"/>
      <c r="K503" s="92"/>
      <c r="L503" s="87" t="s">
        <v>584</v>
      </c>
      <c r="M503" s="87" t="s">
        <v>583</v>
      </c>
      <c r="N503" s="90" t="s">
        <v>5488</v>
      </c>
      <c r="O503" s="90" t="s">
        <v>7434</v>
      </c>
      <c r="P503" s="94" t="s">
        <v>8992</v>
      </c>
      <c r="Q503" s="90">
        <v>50</v>
      </c>
      <c r="R503" s="90" t="s">
        <v>10834</v>
      </c>
      <c r="S503" s="93" t="s">
        <v>10744</v>
      </c>
      <c r="T503" s="93"/>
      <c r="U503" s="93"/>
      <c r="V503" s="93">
        <v>2.36</v>
      </c>
      <c r="W503" s="93">
        <v>0</v>
      </c>
      <c r="X503" s="90" t="s">
        <v>10567</v>
      </c>
      <c r="Y503" s="90"/>
      <c r="Z503" s="88">
        <v>0</v>
      </c>
      <c r="AA503" s="88"/>
      <c r="AB503" s="88"/>
      <c r="AC503" s="93">
        <v>4.99</v>
      </c>
      <c r="AD503" s="71">
        <f t="shared" si="82"/>
        <v>5.4391000000000007</v>
      </c>
      <c r="AE503" s="71">
        <f t="shared" si="83"/>
        <v>6.7988750000000007</v>
      </c>
      <c r="AF503" s="71">
        <f t="shared" si="84"/>
        <v>7.342785000000001</v>
      </c>
      <c r="AG503" s="110">
        <f t="shared" si="85"/>
        <v>5.43</v>
      </c>
      <c r="AH503" s="110">
        <f t="shared" si="86"/>
        <v>6.79</v>
      </c>
      <c r="AI503" s="110">
        <f t="shared" si="87"/>
        <v>7.34</v>
      </c>
      <c r="AJ503" s="18">
        <v>42421</v>
      </c>
      <c r="AK503" s="18">
        <v>42422</v>
      </c>
      <c r="AL503" s="109"/>
      <c r="AM503" s="86"/>
      <c r="AN503" s="86"/>
      <c r="AO503" s="87" t="s">
        <v>15280</v>
      </c>
      <c r="AP503" s="87"/>
      <c r="AQ503" s="87"/>
      <c r="AR503" s="87"/>
      <c r="AS503" s="21">
        <v>42447</v>
      </c>
    </row>
    <row r="504" spans="1:45" s="3" customFormat="1" ht="48.75" customHeight="1" x14ac:dyDescent="0.15">
      <c r="A504" s="88">
        <v>8699559540017</v>
      </c>
      <c r="B504" s="88" t="s">
        <v>7951</v>
      </c>
      <c r="C504" s="88" t="s">
        <v>14590</v>
      </c>
      <c r="D504" s="89" t="s">
        <v>15122</v>
      </c>
      <c r="E504" s="90" t="s">
        <v>15122</v>
      </c>
      <c r="F504" s="92">
        <v>0</v>
      </c>
      <c r="G504" s="92">
        <v>1</v>
      </c>
      <c r="H504" s="90">
        <v>1</v>
      </c>
      <c r="I504" s="90"/>
      <c r="J504" s="90"/>
      <c r="K504" s="90"/>
      <c r="L504" s="87" t="s">
        <v>7101</v>
      </c>
      <c r="M504" s="87" t="s">
        <v>1866</v>
      </c>
      <c r="N504" s="90" t="s">
        <v>5529</v>
      </c>
      <c r="O504" s="92">
        <v>50</v>
      </c>
      <c r="P504" s="90" t="s">
        <v>7429</v>
      </c>
      <c r="Q504" s="90">
        <v>18</v>
      </c>
      <c r="R504" s="90" t="s">
        <v>10834</v>
      </c>
      <c r="S504" s="93" t="s">
        <v>10744</v>
      </c>
      <c r="T504" s="93"/>
      <c r="U504" s="93"/>
      <c r="V504" s="93">
        <v>8.9499999999999993</v>
      </c>
      <c r="W504" s="93">
        <v>5.13</v>
      </c>
      <c r="X504" s="90" t="s">
        <v>11416</v>
      </c>
      <c r="Y504" s="90"/>
      <c r="Z504" s="88">
        <v>0</v>
      </c>
      <c r="AA504" s="88"/>
      <c r="AB504" s="88"/>
      <c r="AC504" s="93">
        <v>10.84</v>
      </c>
      <c r="AD504" s="71">
        <f t="shared" si="82"/>
        <v>11.8072</v>
      </c>
      <c r="AE504" s="71">
        <f t="shared" si="83"/>
        <v>14.759</v>
      </c>
      <c r="AF504" s="71">
        <f t="shared" si="84"/>
        <v>15.939720000000001</v>
      </c>
      <c r="AG504" s="110">
        <f t="shared" si="85"/>
        <v>11.8</v>
      </c>
      <c r="AH504" s="110">
        <f t="shared" si="86"/>
        <v>14.75</v>
      </c>
      <c r="AI504" s="110">
        <f t="shared" si="87"/>
        <v>15.93</v>
      </c>
      <c r="AJ504" s="18">
        <v>42419</v>
      </c>
      <c r="AK504" s="18">
        <v>42422</v>
      </c>
      <c r="AL504" s="109"/>
      <c r="AM504" s="86"/>
      <c r="AN504" s="86"/>
      <c r="AO504" s="87" t="s">
        <v>15184</v>
      </c>
      <c r="AP504" s="87"/>
      <c r="AQ504" s="87"/>
      <c r="AR504" s="87"/>
      <c r="AS504" s="21">
        <v>42447</v>
      </c>
    </row>
    <row r="505" spans="1:45" s="3" customFormat="1" ht="48.75" customHeight="1" x14ac:dyDescent="0.15">
      <c r="A505" s="88">
        <v>8681094020444</v>
      </c>
      <c r="B505" s="88" t="s">
        <v>14330</v>
      </c>
      <c r="C505" s="88" t="s">
        <v>14409</v>
      </c>
      <c r="D505" s="89" t="s">
        <v>15122</v>
      </c>
      <c r="E505" s="90" t="s">
        <v>15122</v>
      </c>
      <c r="F505" s="92">
        <v>0</v>
      </c>
      <c r="G505" s="90">
        <v>2</v>
      </c>
      <c r="H505" s="90">
        <v>1</v>
      </c>
      <c r="I505" s="90"/>
      <c r="J505" s="90"/>
      <c r="K505" s="90"/>
      <c r="L505" s="87" t="s">
        <v>13963</v>
      </c>
      <c r="M505" s="87" t="s">
        <v>9753</v>
      </c>
      <c r="N505" s="90" t="s">
        <v>13480</v>
      </c>
      <c r="O505" s="90" t="s">
        <v>9757</v>
      </c>
      <c r="P505" s="90" t="s">
        <v>7423</v>
      </c>
      <c r="Q505" s="90">
        <v>14</v>
      </c>
      <c r="R505" s="90" t="s">
        <v>10834</v>
      </c>
      <c r="S505" s="93" t="s">
        <v>10744</v>
      </c>
      <c r="T505" s="93" t="s">
        <v>16233</v>
      </c>
      <c r="U505" s="117">
        <v>10.36</v>
      </c>
      <c r="V505" s="117">
        <v>10.36</v>
      </c>
      <c r="W505" s="117">
        <v>6.22</v>
      </c>
      <c r="X505" s="93" t="s">
        <v>16233</v>
      </c>
      <c r="Y505" s="56"/>
      <c r="Z505" s="88">
        <v>0</v>
      </c>
      <c r="AA505" s="110">
        <v>8.8699999999999992</v>
      </c>
      <c r="AB505" s="110"/>
      <c r="AC505" s="118">
        <v>8.8699999999999992</v>
      </c>
      <c r="AD505" s="100">
        <f t="shared" si="82"/>
        <v>9.6683000000000003</v>
      </c>
      <c r="AE505" s="100">
        <f t="shared" si="83"/>
        <v>12.085375000000001</v>
      </c>
      <c r="AF505" s="100">
        <f t="shared" si="84"/>
        <v>13.052205000000002</v>
      </c>
      <c r="AG505" s="110">
        <f t="shared" si="85"/>
        <v>9.66</v>
      </c>
      <c r="AH505" s="110">
        <f t="shared" si="86"/>
        <v>12.08</v>
      </c>
      <c r="AI505" s="110">
        <f t="shared" si="87"/>
        <v>13.05</v>
      </c>
      <c r="AJ505" s="123">
        <v>42734</v>
      </c>
      <c r="AK505" s="123">
        <v>42738</v>
      </c>
      <c r="AL505" s="92"/>
      <c r="AM505" s="122" t="s">
        <v>15304</v>
      </c>
      <c r="AN505" s="122"/>
      <c r="AO505" s="122" t="s">
        <v>16494</v>
      </c>
      <c r="AP505" s="122"/>
      <c r="AQ505" s="122"/>
      <c r="AR505" s="108"/>
      <c r="AS505" s="21">
        <v>42765</v>
      </c>
    </row>
    <row r="506" spans="1:45" s="3" customFormat="1" ht="48.75" customHeight="1" x14ac:dyDescent="0.15">
      <c r="A506" s="88">
        <v>8699638523979</v>
      </c>
      <c r="B506" s="88" t="s">
        <v>7896</v>
      </c>
      <c r="C506" s="88" t="s">
        <v>14903</v>
      </c>
      <c r="D506" s="89" t="s">
        <v>15122</v>
      </c>
      <c r="E506" s="90" t="s">
        <v>11418</v>
      </c>
      <c r="F506" s="92">
        <v>0</v>
      </c>
      <c r="G506" s="92">
        <v>1</v>
      </c>
      <c r="H506" s="92">
        <v>1</v>
      </c>
      <c r="I506" s="92"/>
      <c r="J506" s="92"/>
      <c r="K506" s="92"/>
      <c r="L506" s="87" t="s">
        <v>14189</v>
      </c>
      <c r="M506" s="87" t="s">
        <v>8381</v>
      </c>
      <c r="N506" s="90" t="s">
        <v>5583</v>
      </c>
      <c r="O506" s="92">
        <v>500</v>
      </c>
      <c r="P506" s="90" t="s">
        <v>7429</v>
      </c>
      <c r="Q506" s="90">
        <v>20</v>
      </c>
      <c r="R506" s="90" t="s">
        <v>10834</v>
      </c>
      <c r="S506" s="93" t="s">
        <v>10785</v>
      </c>
      <c r="T506" s="93"/>
      <c r="U506" s="93"/>
      <c r="V506" s="93">
        <v>8.11</v>
      </c>
      <c r="W506" s="93">
        <v>6.48</v>
      </c>
      <c r="X506" s="90" t="s">
        <v>11416</v>
      </c>
      <c r="Y506" s="40"/>
      <c r="Z506" s="88">
        <v>0</v>
      </c>
      <c r="AA506" s="110">
        <v>13.69</v>
      </c>
      <c r="AB506" s="110"/>
      <c r="AC506" s="110">
        <v>13.69</v>
      </c>
      <c r="AD506" s="71">
        <f t="shared" si="82"/>
        <v>14.885200000000001</v>
      </c>
      <c r="AE506" s="71">
        <f t="shared" si="83"/>
        <v>18.6065</v>
      </c>
      <c r="AF506" s="71">
        <f t="shared" si="84"/>
        <v>20.095020000000002</v>
      </c>
      <c r="AG506" s="110">
        <f t="shared" si="85"/>
        <v>14.88</v>
      </c>
      <c r="AH506" s="110">
        <f t="shared" si="86"/>
        <v>18.600000000000001</v>
      </c>
      <c r="AI506" s="110">
        <f t="shared" si="87"/>
        <v>20.09</v>
      </c>
      <c r="AJ506" s="18">
        <v>42419</v>
      </c>
      <c r="AK506" s="18">
        <v>42422</v>
      </c>
      <c r="AL506" s="22"/>
      <c r="AM506" s="86" t="s">
        <v>15304</v>
      </c>
      <c r="AN506" s="86"/>
      <c r="AO506" s="86" t="s">
        <v>14990</v>
      </c>
      <c r="AP506" s="86"/>
      <c r="AQ506" s="86"/>
      <c r="AR506" s="86"/>
      <c r="AS506" s="21">
        <v>42496</v>
      </c>
    </row>
    <row r="507" spans="1:45" s="8" customFormat="1" ht="48.75" customHeight="1" x14ac:dyDescent="0.2">
      <c r="A507" s="88">
        <v>8699786090149</v>
      </c>
      <c r="B507" s="88" t="s">
        <v>7791</v>
      </c>
      <c r="C507" s="88" t="s">
        <v>14466</v>
      </c>
      <c r="D507" s="89" t="s">
        <v>15124</v>
      </c>
      <c r="E507" s="90" t="s">
        <v>15124</v>
      </c>
      <c r="F507" s="92">
        <v>0</v>
      </c>
      <c r="G507" s="92">
        <v>1</v>
      </c>
      <c r="H507" s="90">
        <v>1</v>
      </c>
      <c r="I507" s="90"/>
      <c r="J507" s="90"/>
      <c r="K507" s="90"/>
      <c r="L507" s="87" t="s">
        <v>1780</v>
      </c>
      <c r="M507" s="87" t="s">
        <v>1779</v>
      </c>
      <c r="N507" s="90" t="s">
        <v>5362</v>
      </c>
      <c r="O507" s="90">
        <v>10</v>
      </c>
      <c r="P507" s="90" t="s">
        <v>7423</v>
      </c>
      <c r="Q507" s="90">
        <v>28</v>
      </c>
      <c r="R507" s="90" t="s">
        <v>17026</v>
      </c>
      <c r="S507" s="93" t="s">
        <v>10785</v>
      </c>
      <c r="T507" s="90" t="s">
        <v>6300</v>
      </c>
      <c r="U507" s="117">
        <v>16.62</v>
      </c>
      <c r="V507" s="117">
        <v>16.62</v>
      </c>
      <c r="W507" s="117">
        <v>9.9700000000000006</v>
      </c>
      <c r="X507" s="90" t="s">
        <v>6300</v>
      </c>
      <c r="Y507" s="56"/>
      <c r="Z507" s="88">
        <v>0</v>
      </c>
      <c r="AA507" s="113">
        <v>26.42</v>
      </c>
      <c r="AB507" s="110"/>
      <c r="AC507" s="118">
        <v>26.42</v>
      </c>
      <c r="AD507" s="100">
        <f t="shared" si="82"/>
        <v>28.633600000000001</v>
      </c>
      <c r="AE507" s="100">
        <f t="shared" si="83"/>
        <v>35.792000000000002</v>
      </c>
      <c r="AF507" s="100">
        <f t="shared" si="84"/>
        <v>38.655360000000002</v>
      </c>
      <c r="AG507" s="110">
        <f t="shared" si="85"/>
        <v>28.63</v>
      </c>
      <c r="AH507" s="110">
        <f t="shared" si="86"/>
        <v>35.79</v>
      </c>
      <c r="AI507" s="110">
        <f t="shared" si="87"/>
        <v>38.65</v>
      </c>
      <c r="AJ507" s="123">
        <v>43146</v>
      </c>
      <c r="AK507" s="123">
        <v>43150</v>
      </c>
      <c r="AL507" s="89">
        <v>1</v>
      </c>
      <c r="AM507" s="89" t="s">
        <v>18374</v>
      </c>
      <c r="AN507" s="89"/>
      <c r="AO507" s="122" t="s">
        <v>18212</v>
      </c>
      <c r="AP507" s="122" t="s">
        <v>18212</v>
      </c>
      <c r="AQ507" s="122"/>
      <c r="AR507" s="122"/>
      <c r="AS507" s="123">
        <v>43199</v>
      </c>
    </row>
    <row r="508" spans="1:45" s="3" customFormat="1" ht="48.75" customHeight="1" x14ac:dyDescent="0.15">
      <c r="A508" s="88">
        <v>8699638523986</v>
      </c>
      <c r="B508" s="88" t="s">
        <v>7896</v>
      </c>
      <c r="C508" s="88" t="s">
        <v>14903</v>
      </c>
      <c r="D508" s="89" t="s">
        <v>15122</v>
      </c>
      <c r="E508" s="90" t="s">
        <v>11418</v>
      </c>
      <c r="F508" s="92">
        <v>0</v>
      </c>
      <c r="G508" s="92">
        <v>1</v>
      </c>
      <c r="H508" s="92">
        <v>1</v>
      </c>
      <c r="I508" s="92"/>
      <c r="J508" s="92"/>
      <c r="K508" s="92"/>
      <c r="L508" s="87" t="s">
        <v>14190</v>
      </c>
      <c r="M508" s="87" t="s">
        <v>8381</v>
      </c>
      <c r="N508" s="90" t="s">
        <v>5583</v>
      </c>
      <c r="O508" s="92">
        <v>1000</v>
      </c>
      <c r="P508" s="90" t="s">
        <v>7429</v>
      </c>
      <c r="Q508" s="90">
        <v>20</v>
      </c>
      <c r="R508" s="90" t="s">
        <v>10834</v>
      </c>
      <c r="S508" s="93" t="s">
        <v>10785</v>
      </c>
      <c r="T508" s="93"/>
      <c r="U508" s="93"/>
      <c r="V508" s="93">
        <v>8.82</v>
      </c>
      <c r="W508" s="93">
        <v>7.05</v>
      </c>
      <c r="X508" s="90" t="s">
        <v>11416</v>
      </c>
      <c r="Y508" s="40"/>
      <c r="Z508" s="88">
        <v>0</v>
      </c>
      <c r="AA508" s="110">
        <v>14.9</v>
      </c>
      <c r="AB508" s="110"/>
      <c r="AC508" s="110">
        <v>14.9</v>
      </c>
      <c r="AD508" s="71">
        <f t="shared" si="82"/>
        <v>16.192</v>
      </c>
      <c r="AE508" s="71">
        <f t="shared" si="83"/>
        <v>20.240000000000002</v>
      </c>
      <c r="AF508" s="71">
        <f t="shared" si="84"/>
        <v>21.859200000000005</v>
      </c>
      <c r="AG508" s="110">
        <f t="shared" si="85"/>
        <v>16.190000000000001</v>
      </c>
      <c r="AH508" s="110">
        <f t="shared" si="86"/>
        <v>20.239999999999998</v>
      </c>
      <c r="AI508" s="110">
        <f t="shared" si="87"/>
        <v>21.85</v>
      </c>
      <c r="AJ508" s="18">
        <v>42419</v>
      </c>
      <c r="AK508" s="18">
        <v>42422</v>
      </c>
      <c r="AL508" s="109"/>
      <c r="AM508" s="86" t="s">
        <v>15431</v>
      </c>
      <c r="AN508" s="86"/>
      <c r="AO508" s="86" t="s">
        <v>14990</v>
      </c>
      <c r="AP508" s="86"/>
      <c r="AQ508" s="86"/>
      <c r="AR508" s="86"/>
      <c r="AS508" s="21">
        <v>42489</v>
      </c>
    </row>
    <row r="509" spans="1:45" s="3" customFormat="1" ht="48.75" customHeight="1" x14ac:dyDescent="0.15">
      <c r="A509" s="88">
        <v>8699809037724</v>
      </c>
      <c r="B509" s="88" t="s">
        <v>7974</v>
      </c>
      <c r="C509" s="88" t="s">
        <v>14518</v>
      </c>
      <c r="D509" s="89" t="s">
        <v>15124</v>
      </c>
      <c r="E509" s="90" t="s">
        <v>11418</v>
      </c>
      <c r="F509" s="92">
        <v>4</v>
      </c>
      <c r="G509" s="92">
        <v>1</v>
      </c>
      <c r="H509" s="92">
        <v>2</v>
      </c>
      <c r="I509" s="92"/>
      <c r="J509" s="92"/>
      <c r="K509" s="92"/>
      <c r="L509" s="87" t="s">
        <v>1369</v>
      </c>
      <c r="M509" s="87" t="s">
        <v>1361</v>
      </c>
      <c r="N509" s="90" t="s">
        <v>5588</v>
      </c>
      <c r="O509" s="90">
        <v>600</v>
      </c>
      <c r="P509" s="90" t="s">
        <v>7423</v>
      </c>
      <c r="Q509" s="90">
        <v>20</v>
      </c>
      <c r="R509" s="90" t="s">
        <v>10834</v>
      </c>
      <c r="S509" s="93" t="s">
        <v>10744</v>
      </c>
      <c r="T509" s="93"/>
      <c r="U509" s="93"/>
      <c r="V509" s="93">
        <v>2.38</v>
      </c>
      <c r="W509" s="93">
        <v>0</v>
      </c>
      <c r="X509" s="90" t="s">
        <v>10567</v>
      </c>
      <c r="Y509" s="90"/>
      <c r="Z509" s="88">
        <v>0</v>
      </c>
      <c r="AA509" s="88"/>
      <c r="AB509" s="88"/>
      <c r="AC509" s="110">
        <v>5.03</v>
      </c>
      <c r="AD509" s="71">
        <f t="shared" si="82"/>
        <v>5.4827000000000004</v>
      </c>
      <c r="AE509" s="71">
        <f t="shared" si="83"/>
        <v>6.8533750000000007</v>
      </c>
      <c r="AF509" s="71">
        <f t="shared" si="84"/>
        <v>7.4016450000000011</v>
      </c>
      <c r="AG509" s="110">
        <f t="shared" si="85"/>
        <v>5.48</v>
      </c>
      <c r="AH509" s="110">
        <f t="shared" si="86"/>
        <v>6.85</v>
      </c>
      <c r="AI509" s="110">
        <f t="shared" si="87"/>
        <v>7.4</v>
      </c>
      <c r="AJ509" s="18">
        <v>42447</v>
      </c>
      <c r="AK509" s="18">
        <v>42451</v>
      </c>
      <c r="AL509" s="54"/>
      <c r="AM509" s="86"/>
      <c r="AN509" s="86"/>
      <c r="AO509" s="86" t="s">
        <v>15225</v>
      </c>
      <c r="AP509" s="86"/>
      <c r="AQ509" s="86"/>
      <c r="AR509" s="86"/>
      <c r="AS509" s="21">
        <v>42475</v>
      </c>
    </row>
    <row r="510" spans="1:45" s="3" customFormat="1" ht="48.75" customHeight="1" x14ac:dyDescent="0.15">
      <c r="A510" s="88">
        <v>8699565123556</v>
      </c>
      <c r="B510" s="88" t="s">
        <v>7725</v>
      </c>
      <c r="C510" s="88" t="s">
        <v>14920</v>
      </c>
      <c r="D510" s="89" t="s">
        <v>15124</v>
      </c>
      <c r="E510" s="90" t="s">
        <v>11418</v>
      </c>
      <c r="F510" s="92">
        <v>4</v>
      </c>
      <c r="G510" s="92">
        <v>1</v>
      </c>
      <c r="H510" s="92">
        <v>2</v>
      </c>
      <c r="I510" s="92"/>
      <c r="J510" s="92"/>
      <c r="K510" s="92"/>
      <c r="L510" s="87" t="s">
        <v>5099</v>
      </c>
      <c r="M510" s="87" t="s">
        <v>5093</v>
      </c>
      <c r="N510" s="90" t="s">
        <v>5551</v>
      </c>
      <c r="O510" s="90">
        <v>50</v>
      </c>
      <c r="P510" s="90" t="s">
        <v>7423</v>
      </c>
      <c r="Q510" s="90">
        <v>20</v>
      </c>
      <c r="R510" s="38" t="s">
        <v>11423</v>
      </c>
      <c r="S510" s="93" t="s">
        <v>10744</v>
      </c>
      <c r="T510" s="93"/>
      <c r="U510" s="93"/>
      <c r="V510" s="93">
        <v>1.8</v>
      </c>
      <c r="W510" s="93">
        <v>0</v>
      </c>
      <c r="X510" s="90" t="s">
        <v>10567</v>
      </c>
      <c r="Y510" s="90"/>
      <c r="Z510" s="88">
        <v>0</v>
      </c>
      <c r="AA510" s="88"/>
      <c r="AB510" s="88"/>
      <c r="AC510" s="93">
        <v>3.79</v>
      </c>
      <c r="AD510" s="71">
        <f t="shared" si="82"/>
        <v>4.1311</v>
      </c>
      <c r="AE510" s="71">
        <f t="shared" si="83"/>
        <v>5.163875</v>
      </c>
      <c r="AF510" s="71">
        <f t="shared" si="84"/>
        <v>5.5769850000000005</v>
      </c>
      <c r="AG510" s="110">
        <f t="shared" si="85"/>
        <v>4.13</v>
      </c>
      <c r="AH510" s="110">
        <f t="shared" si="86"/>
        <v>5.16</v>
      </c>
      <c r="AI510" s="110">
        <f t="shared" si="87"/>
        <v>5.57</v>
      </c>
      <c r="AJ510" s="18">
        <v>42421</v>
      </c>
      <c r="AK510" s="18">
        <v>42422</v>
      </c>
      <c r="AL510" s="109"/>
      <c r="AM510" s="86"/>
      <c r="AN510" s="86"/>
      <c r="AO510" s="87" t="s">
        <v>15280</v>
      </c>
      <c r="AP510" s="87"/>
      <c r="AQ510" s="87"/>
      <c r="AR510" s="87"/>
      <c r="AS510" s="21">
        <v>42447</v>
      </c>
    </row>
    <row r="511" spans="1:45" s="3" customFormat="1" ht="48.75" customHeight="1" x14ac:dyDescent="0.15">
      <c r="A511" s="88">
        <v>8699809750029</v>
      </c>
      <c r="B511" s="88" t="s">
        <v>7693</v>
      </c>
      <c r="C511" s="88" t="s">
        <v>14362</v>
      </c>
      <c r="D511" s="89" t="s">
        <v>15122</v>
      </c>
      <c r="E511" s="90" t="s">
        <v>11418</v>
      </c>
      <c r="F511" s="92">
        <v>4</v>
      </c>
      <c r="G511" s="92">
        <v>2</v>
      </c>
      <c r="H511" s="92">
        <v>2</v>
      </c>
      <c r="I511" s="92"/>
      <c r="J511" s="92"/>
      <c r="K511" s="92"/>
      <c r="L511" s="87" t="s">
        <v>31</v>
      </c>
      <c r="M511" s="87" t="s">
        <v>29</v>
      </c>
      <c r="N511" s="90" t="s">
        <v>13063</v>
      </c>
      <c r="O511" s="90"/>
      <c r="P511" s="90"/>
      <c r="Q511" s="90">
        <v>5</v>
      </c>
      <c r="R511" s="90" t="s">
        <v>10834</v>
      </c>
      <c r="S511" s="93" t="s">
        <v>10744</v>
      </c>
      <c r="T511" s="93"/>
      <c r="U511" s="93"/>
      <c r="V511" s="93">
        <v>1.57</v>
      </c>
      <c r="W511" s="93">
        <v>0</v>
      </c>
      <c r="X511" s="90" t="s">
        <v>10567</v>
      </c>
      <c r="Y511" s="90"/>
      <c r="Z511" s="88">
        <v>0</v>
      </c>
      <c r="AA511" s="88"/>
      <c r="AB511" s="88"/>
      <c r="AC511" s="110">
        <v>3.31</v>
      </c>
      <c r="AD511" s="71">
        <f t="shared" si="82"/>
        <v>3.6079000000000003</v>
      </c>
      <c r="AE511" s="71">
        <f t="shared" si="83"/>
        <v>4.5098750000000001</v>
      </c>
      <c r="AF511" s="71">
        <f t="shared" si="84"/>
        <v>4.8706650000000007</v>
      </c>
      <c r="AG511" s="110">
        <f t="shared" si="85"/>
        <v>3.6</v>
      </c>
      <c r="AH511" s="110">
        <f t="shared" si="86"/>
        <v>4.5</v>
      </c>
      <c r="AI511" s="110">
        <f t="shared" si="87"/>
        <v>4.87</v>
      </c>
      <c r="AJ511" s="18">
        <v>42447</v>
      </c>
      <c r="AK511" s="18">
        <v>42451</v>
      </c>
      <c r="AL511" s="54"/>
      <c r="AM511" s="86"/>
      <c r="AN511" s="86"/>
      <c r="AO511" s="86" t="s">
        <v>15226</v>
      </c>
      <c r="AP511" s="86"/>
      <c r="AQ511" s="86"/>
      <c r="AR511" s="86"/>
      <c r="AS511" s="21">
        <v>42475</v>
      </c>
    </row>
    <row r="512" spans="1:45" s="3" customFormat="1" ht="48.75" customHeight="1" x14ac:dyDescent="0.15">
      <c r="A512" s="88">
        <v>8699809340015</v>
      </c>
      <c r="B512" s="88" t="s">
        <v>7844</v>
      </c>
      <c r="C512" s="88" t="s">
        <v>14661</v>
      </c>
      <c r="D512" s="89" t="s">
        <v>15124</v>
      </c>
      <c r="E512" s="90" t="s">
        <v>11418</v>
      </c>
      <c r="F512" s="92">
        <v>4</v>
      </c>
      <c r="G512" s="92">
        <v>1</v>
      </c>
      <c r="H512" s="92">
        <v>2</v>
      </c>
      <c r="I512" s="92"/>
      <c r="J512" s="92"/>
      <c r="K512" s="92"/>
      <c r="L512" s="87" t="s">
        <v>3456</v>
      </c>
      <c r="M512" s="87" t="s">
        <v>3453</v>
      </c>
      <c r="N512" s="90" t="s">
        <v>5588</v>
      </c>
      <c r="O512" s="90">
        <v>2.5</v>
      </c>
      <c r="P512" s="90" t="s">
        <v>7423</v>
      </c>
      <c r="Q512" s="90">
        <v>60</v>
      </c>
      <c r="R512" s="90" t="s">
        <v>10834</v>
      </c>
      <c r="S512" s="93" t="s">
        <v>10744</v>
      </c>
      <c r="T512" s="93"/>
      <c r="U512" s="93"/>
      <c r="V512" s="93">
        <v>1.91</v>
      </c>
      <c r="W512" s="93">
        <v>0</v>
      </c>
      <c r="X512" s="90" t="s">
        <v>10567</v>
      </c>
      <c r="Y512" s="90"/>
      <c r="Z512" s="88">
        <v>0</v>
      </c>
      <c r="AA512" s="88"/>
      <c r="AB512" s="88"/>
      <c r="AC512" s="110">
        <v>4.18</v>
      </c>
      <c r="AD512" s="71">
        <f t="shared" si="82"/>
        <v>4.5561999999999996</v>
      </c>
      <c r="AE512" s="71">
        <f t="shared" si="83"/>
        <v>5.6952499999999997</v>
      </c>
      <c r="AF512" s="71">
        <f t="shared" si="84"/>
        <v>6.1508700000000003</v>
      </c>
      <c r="AG512" s="110">
        <f t="shared" si="85"/>
        <v>4.55</v>
      </c>
      <c r="AH512" s="110">
        <f t="shared" si="86"/>
        <v>5.69</v>
      </c>
      <c r="AI512" s="110">
        <f t="shared" si="87"/>
        <v>6.15</v>
      </c>
      <c r="AJ512" s="18">
        <v>42454</v>
      </c>
      <c r="AK512" s="18">
        <v>42458</v>
      </c>
      <c r="AL512" s="54"/>
      <c r="AM512" s="86"/>
      <c r="AN512" s="86"/>
      <c r="AO512" s="86" t="s">
        <v>15309</v>
      </c>
      <c r="AP512" s="86"/>
      <c r="AQ512" s="86"/>
      <c r="AR512" s="86"/>
      <c r="AS512" s="21">
        <v>42475</v>
      </c>
    </row>
    <row r="513" spans="1:45" s="3" customFormat="1" ht="48.75" customHeight="1" x14ac:dyDescent="0.15">
      <c r="A513" s="88">
        <v>8699809018600</v>
      </c>
      <c r="B513" s="88" t="s">
        <v>8007</v>
      </c>
      <c r="C513" s="88" t="s">
        <v>14440</v>
      </c>
      <c r="D513" s="89" t="s">
        <v>15124</v>
      </c>
      <c r="E513" s="90" t="s">
        <v>11418</v>
      </c>
      <c r="F513" s="92">
        <v>0</v>
      </c>
      <c r="G513" s="92">
        <v>1</v>
      </c>
      <c r="H513" s="92">
        <v>2</v>
      </c>
      <c r="I513" s="92"/>
      <c r="J513" s="92"/>
      <c r="K513" s="92"/>
      <c r="L513" s="87" t="s">
        <v>99</v>
      </c>
      <c r="M513" s="87" t="s">
        <v>100</v>
      </c>
      <c r="N513" s="90" t="s">
        <v>5588</v>
      </c>
      <c r="O513" s="90">
        <v>3</v>
      </c>
      <c r="P513" s="90" t="s">
        <v>7447</v>
      </c>
      <c r="Q513" s="90">
        <v>10</v>
      </c>
      <c r="R513" s="90" t="s">
        <v>10834</v>
      </c>
      <c r="S513" s="93" t="s">
        <v>10744</v>
      </c>
      <c r="T513" s="93"/>
      <c r="U513" s="93"/>
      <c r="V513" s="93">
        <v>3.4299999999999997</v>
      </c>
      <c r="W513" s="93">
        <v>0</v>
      </c>
      <c r="X513" s="90" t="s">
        <v>10567</v>
      </c>
      <c r="Y513" s="90"/>
      <c r="Z513" s="88">
        <v>0</v>
      </c>
      <c r="AA513" s="88"/>
      <c r="AB513" s="88"/>
      <c r="AC513" s="110">
        <v>7.32</v>
      </c>
      <c r="AD513" s="71">
        <f t="shared" si="82"/>
        <v>7.9788000000000006</v>
      </c>
      <c r="AE513" s="71">
        <f t="shared" si="83"/>
        <v>9.9735000000000014</v>
      </c>
      <c r="AF513" s="71">
        <f t="shared" si="84"/>
        <v>10.771380000000002</v>
      </c>
      <c r="AG513" s="110">
        <f t="shared" si="85"/>
        <v>7.97</v>
      </c>
      <c r="AH513" s="110">
        <f t="shared" si="86"/>
        <v>9.9700000000000006</v>
      </c>
      <c r="AI513" s="110">
        <f t="shared" si="87"/>
        <v>10.77</v>
      </c>
      <c r="AJ513" s="18">
        <v>42454</v>
      </c>
      <c r="AK513" s="18">
        <v>42458</v>
      </c>
      <c r="AL513" s="54"/>
      <c r="AM513" s="86"/>
      <c r="AN513" s="86"/>
      <c r="AO513" s="86" t="s">
        <v>15315</v>
      </c>
      <c r="AP513" s="86"/>
      <c r="AQ513" s="86"/>
      <c r="AR513" s="86"/>
      <c r="AS513" s="21">
        <v>42475</v>
      </c>
    </row>
    <row r="514" spans="1:45" s="3" customFormat="1" ht="52.5" customHeight="1" x14ac:dyDescent="0.15">
      <c r="A514" s="88">
        <v>8699559340020</v>
      </c>
      <c r="B514" s="88" t="s">
        <v>7663</v>
      </c>
      <c r="C514" s="88" t="s">
        <v>14495</v>
      </c>
      <c r="D514" s="89" t="s">
        <v>15122</v>
      </c>
      <c r="E514" s="90" t="s">
        <v>11418</v>
      </c>
      <c r="F514" s="92">
        <v>4</v>
      </c>
      <c r="G514" s="92">
        <v>1</v>
      </c>
      <c r="H514" s="92">
        <v>2</v>
      </c>
      <c r="I514" s="92"/>
      <c r="J514" s="92"/>
      <c r="K514" s="92"/>
      <c r="L514" s="87" t="s">
        <v>9004</v>
      </c>
      <c r="M514" s="87" t="s">
        <v>5528</v>
      </c>
      <c r="N514" s="90" t="s">
        <v>5529</v>
      </c>
      <c r="O514" s="103" t="s">
        <v>8351</v>
      </c>
      <c r="P514" s="94" t="s">
        <v>8992</v>
      </c>
      <c r="Q514" s="90">
        <v>40</v>
      </c>
      <c r="R514" s="90" t="s">
        <v>10834</v>
      </c>
      <c r="S514" s="93" t="s">
        <v>10744</v>
      </c>
      <c r="T514" s="93"/>
      <c r="U514" s="93"/>
      <c r="V514" s="93">
        <v>1.61</v>
      </c>
      <c r="W514" s="93">
        <v>0</v>
      </c>
      <c r="X514" s="90" t="s">
        <v>10567</v>
      </c>
      <c r="Y514" s="90"/>
      <c r="Z514" s="88">
        <v>0</v>
      </c>
      <c r="AA514" s="88"/>
      <c r="AB514" s="88"/>
      <c r="AC514" s="93">
        <v>3.39</v>
      </c>
      <c r="AD514" s="71">
        <f t="shared" si="82"/>
        <v>3.6951000000000005</v>
      </c>
      <c r="AE514" s="71">
        <f t="shared" si="83"/>
        <v>4.618875000000001</v>
      </c>
      <c r="AF514" s="71">
        <f t="shared" si="84"/>
        <v>4.988385000000001</v>
      </c>
      <c r="AG514" s="110">
        <f t="shared" si="85"/>
        <v>3.69</v>
      </c>
      <c r="AH514" s="110">
        <f t="shared" si="86"/>
        <v>4.6100000000000003</v>
      </c>
      <c r="AI514" s="110">
        <f t="shared" si="87"/>
        <v>4.9800000000000004</v>
      </c>
      <c r="AJ514" s="18">
        <v>42421</v>
      </c>
      <c r="AK514" s="18">
        <v>42422</v>
      </c>
      <c r="AL514" s="109"/>
      <c r="AM514" s="86"/>
      <c r="AN514" s="86"/>
      <c r="AO514" s="87" t="s">
        <v>15280</v>
      </c>
      <c r="AP514" s="87"/>
      <c r="AQ514" s="87"/>
      <c r="AR514" s="87"/>
      <c r="AS514" s="21">
        <v>42447</v>
      </c>
    </row>
    <row r="515" spans="1:45" s="3" customFormat="1" ht="48.75" customHeight="1" x14ac:dyDescent="0.15">
      <c r="A515" s="88">
        <v>8699565643597</v>
      </c>
      <c r="B515" s="88" t="s">
        <v>7681</v>
      </c>
      <c r="C515" s="88" t="s">
        <v>14920</v>
      </c>
      <c r="D515" s="89" t="s">
        <v>15124</v>
      </c>
      <c r="E515" s="90" t="s">
        <v>11418</v>
      </c>
      <c r="F515" s="92">
        <v>4</v>
      </c>
      <c r="G515" s="92">
        <v>1</v>
      </c>
      <c r="H515" s="92">
        <v>2</v>
      </c>
      <c r="I515" s="92"/>
      <c r="J515" s="92"/>
      <c r="K515" s="92"/>
      <c r="L515" s="87" t="s">
        <v>5105</v>
      </c>
      <c r="M515" s="87" t="s">
        <v>5093</v>
      </c>
      <c r="N515" s="90" t="s">
        <v>5551</v>
      </c>
      <c r="O515" s="99">
        <v>1.5E-3</v>
      </c>
      <c r="P515" s="94" t="s">
        <v>8992</v>
      </c>
      <c r="Q515" s="90">
        <v>120</v>
      </c>
      <c r="R515" s="90" t="s">
        <v>10834</v>
      </c>
      <c r="S515" s="93" t="s">
        <v>10744</v>
      </c>
      <c r="T515" s="93"/>
      <c r="U515" s="93"/>
      <c r="V515" s="93">
        <v>1.19</v>
      </c>
      <c r="W515" s="93">
        <v>0</v>
      </c>
      <c r="X515" s="90" t="s">
        <v>10567</v>
      </c>
      <c r="Y515" s="90"/>
      <c r="Z515" s="88">
        <v>0</v>
      </c>
      <c r="AA515" s="88"/>
      <c r="AB515" s="88"/>
      <c r="AC515" s="93">
        <v>2.5</v>
      </c>
      <c r="AD515" s="71">
        <f t="shared" si="82"/>
        <v>2.7250000000000001</v>
      </c>
      <c r="AE515" s="71">
        <f t="shared" si="83"/>
        <v>3.40625</v>
      </c>
      <c r="AF515" s="71">
        <f t="shared" si="84"/>
        <v>3.6787500000000004</v>
      </c>
      <c r="AG515" s="110">
        <f t="shared" si="85"/>
        <v>2.72</v>
      </c>
      <c r="AH515" s="110">
        <f t="shared" si="86"/>
        <v>3.4</v>
      </c>
      <c r="AI515" s="110">
        <f t="shared" si="87"/>
        <v>3.67</v>
      </c>
      <c r="AJ515" s="18">
        <v>42421</v>
      </c>
      <c r="AK515" s="18">
        <v>42422</v>
      </c>
      <c r="AL515" s="109"/>
      <c r="AM515" s="86"/>
      <c r="AN515" s="86"/>
      <c r="AO515" s="87" t="s">
        <v>15281</v>
      </c>
      <c r="AP515" s="87"/>
      <c r="AQ515" s="87"/>
      <c r="AR515" s="87"/>
      <c r="AS515" s="21">
        <v>42447</v>
      </c>
    </row>
    <row r="516" spans="1:45" s="3" customFormat="1" ht="48.75" customHeight="1" x14ac:dyDescent="0.15">
      <c r="A516" s="88">
        <v>8699809090026</v>
      </c>
      <c r="B516" s="88" t="s">
        <v>7723</v>
      </c>
      <c r="C516" s="88" t="s">
        <v>14363</v>
      </c>
      <c r="D516" s="89" t="s">
        <v>15122</v>
      </c>
      <c r="E516" s="90" t="s">
        <v>11418</v>
      </c>
      <c r="F516" s="92">
        <v>4</v>
      </c>
      <c r="G516" s="92">
        <v>2</v>
      </c>
      <c r="H516" s="92">
        <v>2</v>
      </c>
      <c r="I516" s="92"/>
      <c r="J516" s="92"/>
      <c r="K516" s="92"/>
      <c r="L516" s="87" t="s">
        <v>33</v>
      </c>
      <c r="M516" s="87" t="s">
        <v>29</v>
      </c>
      <c r="N516" s="90" t="s">
        <v>13063</v>
      </c>
      <c r="O516" s="90"/>
      <c r="P516" s="90"/>
      <c r="Q516" s="90">
        <v>30</v>
      </c>
      <c r="R516" s="90" t="s">
        <v>10834</v>
      </c>
      <c r="S516" s="93" t="s">
        <v>10744</v>
      </c>
      <c r="T516" s="93"/>
      <c r="U516" s="93"/>
      <c r="V516" s="93">
        <v>0.76</v>
      </c>
      <c r="W516" s="93">
        <v>0</v>
      </c>
      <c r="X516" s="90" t="s">
        <v>10567</v>
      </c>
      <c r="Y516" s="90"/>
      <c r="Z516" s="88">
        <v>0</v>
      </c>
      <c r="AA516" s="88"/>
      <c r="AB516" s="88"/>
      <c r="AC516" s="110">
        <v>1.6</v>
      </c>
      <c r="AD516" s="71">
        <f t="shared" si="82"/>
        <v>1.7440000000000002</v>
      </c>
      <c r="AE516" s="71">
        <f t="shared" si="83"/>
        <v>2.1800000000000002</v>
      </c>
      <c r="AF516" s="71">
        <f t="shared" si="84"/>
        <v>2.3544000000000005</v>
      </c>
      <c r="AG516" s="110">
        <f t="shared" si="85"/>
        <v>1.74</v>
      </c>
      <c r="AH516" s="110">
        <f t="shared" si="86"/>
        <v>2.1800000000000002</v>
      </c>
      <c r="AI516" s="110">
        <f t="shared" si="87"/>
        <v>2.35</v>
      </c>
      <c r="AJ516" s="18">
        <v>42447</v>
      </c>
      <c r="AK516" s="18">
        <v>42451</v>
      </c>
      <c r="AL516" s="54"/>
      <c r="AM516" s="86"/>
      <c r="AN516" s="86"/>
      <c r="AO516" s="86" t="s">
        <v>15226</v>
      </c>
      <c r="AP516" s="86"/>
      <c r="AQ516" s="86"/>
      <c r="AR516" s="86"/>
      <c r="AS516" s="21">
        <v>42475</v>
      </c>
    </row>
    <row r="517" spans="1:45" s="3" customFormat="1" ht="48.75" customHeight="1" x14ac:dyDescent="0.15">
      <c r="A517" s="88">
        <v>8699559010046</v>
      </c>
      <c r="B517" s="88" t="s">
        <v>7986</v>
      </c>
      <c r="C517" s="88" t="s">
        <v>14492</v>
      </c>
      <c r="D517" s="89" t="s">
        <v>15122</v>
      </c>
      <c r="E517" s="90" t="s">
        <v>11418</v>
      </c>
      <c r="F517" s="92">
        <v>0</v>
      </c>
      <c r="G517" s="92">
        <v>2</v>
      </c>
      <c r="H517" s="90">
        <v>2</v>
      </c>
      <c r="I517" s="90"/>
      <c r="J517" s="90"/>
      <c r="K517" s="90"/>
      <c r="L517" s="87" t="s">
        <v>1581</v>
      </c>
      <c r="M517" s="87" t="s">
        <v>1580</v>
      </c>
      <c r="N517" s="90" t="s">
        <v>5529</v>
      </c>
      <c r="O517" s="90">
        <v>50</v>
      </c>
      <c r="P517" s="90" t="s">
        <v>7423</v>
      </c>
      <c r="Q517" s="90">
        <v>50</v>
      </c>
      <c r="R517" s="90" t="s">
        <v>10834</v>
      </c>
      <c r="S517" s="93" t="s">
        <v>10744</v>
      </c>
      <c r="T517" s="93"/>
      <c r="U517" s="93"/>
      <c r="V517" s="93">
        <v>3.4299999999999997</v>
      </c>
      <c r="W517" s="93">
        <v>0</v>
      </c>
      <c r="X517" s="90" t="s">
        <v>10567</v>
      </c>
      <c r="Y517" s="90"/>
      <c r="Z517" s="88">
        <v>0</v>
      </c>
      <c r="AA517" s="88"/>
      <c r="AB517" s="88"/>
      <c r="AC517" s="93">
        <v>7.25</v>
      </c>
      <c r="AD517" s="71">
        <f t="shared" si="82"/>
        <v>7.9025000000000007</v>
      </c>
      <c r="AE517" s="71">
        <f t="shared" si="83"/>
        <v>9.8781250000000007</v>
      </c>
      <c r="AF517" s="71">
        <f t="shared" si="84"/>
        <v>10.668375000000001</v>
      </c>
      <c r="AG517" s="110">
        <f t="shared" si="85"/>
        <v>7.9</v>
      </c>
      <c r="AH517" s="110">
        <f t="shared" si="86"/>
        <v>9.8699999999999992</v>
      </c>
      <c r="AI517" s="110">
        <f t="shared" si="87"/>
        <v>10.66</v>
      </c>
      <c r="AJ517" s="18">
        <v>42421</v>
      </c>
      <c r="AK517" s="18">
        <v>42422</v>
      </c>
      <c r="AL517" s="109"/>
      <c r="AM517" s="86"/>
      <c r="AN517" s="86"/>
      <c r="AO517" s="87" t="s">
        <v>15289</v>
      </c>
      <c r="AP517" s="87"/>
      <c r="AQ517" s="87"/>
      <c r="AR517" s="87"/>
      <c r="AS517" s="21">
        <v>42447</v>
      </c>
    </row>
    <row r="518" spans="1:45" s="3" customFormat="1" ht="48.75" customHeight="1" x14ac:dyDescent="0.15">
      <c r="A518" s="88">
        <v>8699809950696</v>
      </c>
      <c r="B518" s="88" t="s">
        <v>7773</v>
      </c>
      <c r="C518" s="88" t="s">
        <v>14789</v>
      </c>
      <c r="D518" s="89" t="s">
        <v>15124</v>
      </c>
      <c r="E518" s="90" t="s">
        <v>15124</v>
      </c>
      <c r="F518" s="90">
        <v>7</v>
      </c>
      <c r="G518" s="92">
        <v>2</v>
      </c>
      <c r="H518" s="90">
        <v>1</v>
      </c>
      <c r="I518" s="90"/>
      <c r="J518" s="90"/>
      <c r="K518" s="90"/>
      <c r="L518" s="87" t="s">
        <v>4504</v>
      </c>
      <c r="M518" s="87" t="s">
        <v>4499</v>
      </c>
      <c r="N518" s="90" t="s">
        <v>5588</v>
      </c>
      <c r="O518" s="90" t="s">
        <v>12167</v>
      </c>
      <c r="P518" s="90" t="s">
        <v>7424</v>
      </c>
      <c r="Q518" s="90">
        <v>10</v>
      </c>
      <c r="R518" s="90" t="s">
        <v>10834</v>
      </c>
      <c r="S518" s="93" t="s">
        <v>10785</v>
      </c>
      <c r="T518" s="90" t="s">
        <v>6300</v>
      </c>
      <c r="U518" s="93">
        <v>32.770000000000003</v>
      </c>
      <c r="V518" s="93">
        <v>32.770000000000003</v>
      </c>
      <c r="W518" s="93">
        <v>32.770000000000003</v>
      </c>
      <c r="X518" s="90" t="s">
        <v>6300</v>
      </c>
      <c r="Y518" s="56"/>
      <c r="Z518" s="88">
        <v>0</v>
      </c>
      <c r="AA518" s="110">
        <v>69.34</v>
      </c>
      <c r="AB518" s="110"/>
      <c r="AC518" s="110">
        <v>69.34</v>
      </c>
      <c r="AD518" s="71">
        <f t="shared" si="82"/>
        <v>74.793800000000005</v>
      </c>
      <c r="AE518" s="71">
        <f t="shared" si="83"/>
        <v>93.492250000000013</v>
      </c>
      <c r="AF518" s="71">
        <f t="shared" si="84"/>
        <v>100.97163000000002</v>
      </c>
      <c r="AG518" s="110">
        <f t="shared" si="85"/>
        <v>74.790000000000006</v>
      </c>
      <c r="AH518" s="110">
        <f t="shared" si="86"/>
        <v>93.49</v>
      </c>
      <c r="AI518" s="110">
        <f t="shared" si="87"/>
        <v>100.97</v>
      </c>
      <c r="AJ518" s="18">
        <v>42545</v>
      </c>
      <c r="AK518" s="18">
        <v>42549</v>
      </c>
      <c r="AL518" s="109"/>
      <c r="AM518" s="86" t="s">
        <v>15304</v>
      </c>
      <c r="AN518" s="86"/>
      <c r="AO518" s="86" t="s">
        <v>15996</v>
      </c>
      <c r="AP518" s="86"/>
      <c r="AQ518" s="86"/>
      <c r="AR518" s="109"/>
      <c r="AS518" s="21">
        <v>42601</v>
      </c>
    </row>
    <row r="519" spans="1:45" s="3" customFormat="1" ht="48.75" customHeight="1" x14ac:dyDescent="0.15">
      <c r="A519" s="88">
        <v>8699809097957</v>
      </c>
      <c r="B519" s="88" t="s">
        <v>7672</v>
      </c>
      <c r="C519" s="88" t="s">
        <v>14552</v>
      </c>
      <c r="D519" s="89" t="s">
        <v>15122</v>
      </c>
      <c r="E519" s="90" t="s">
        <v>11418</v>
      </c>
      <c r="F519" s="92">
        <v>4</v>
      </c>
      <c r="G519" s="92">
        <v>1</v>
      </c>
      <c r="H519" s="92">
        <v>2</v>
      </c>
      <c r="I519" s="92"/>
      <c r="J519" s="92"/>
      <c r="K519" s="92"/>
      <c r="L519" s="87" t="s">
        <v>534</v>
      </c>
      <c r="M519" s="87" t="s">
        <v>529</v>
      </c>
      <c r="N519" s="90" t="s">
        <v>5588</v>
      </c>
      <c r="O519" s="90">
        <v>200</v>
      </c>
      <c r="P519" s="90" t="s">
        <v>7423</v>
      </c>
      <c r="Q519" s="90">
        <v>20</v>
      </c>
      <c r="R519" s="90" t="s">
        <v>10834</v>
      </c>
      <c r="S519" s="93" t="s">
        <v>10744</v>
      </c>
      <c r="T519" s="93"/>
      <c r="U519" s="93"/>
      <c r="V519" s="93">
        <v>2.1999999999999997</v>
      </c>
      <c r="W519" s="93">
        <v>0</v>
      </c>
      <c r="X519" s="90" t="s">
        <v>10567</v>
      </c>
      <c r="Y519" s="90"/>
      <c r="Z519" s="88">
        <v>0</v>
      </c>
      <c r="AA519" s="88"/>
      <c r="AB519" s="88"/>
      <c r="AC519" s="110">
        <v>4.6500000000000004</v>
      </c>
      <c r="AD519" s="71">
        <f t="shared" si="82"/>
        <v>5.0685000000000011</v>
      </c>
      <c r="AE519" s="71">
        <f t="shared" si="83"/>
        <v>6.3356250000000012</v>
      </c>
      <c r="AF519" s="71">
        <f t="shared" si="84"/>
        <v>6.8424750000000021</v>
      </c>
      <c r="AG519" s="110">
        <f t="shared" si="85"/>
        <v>5.0599999999999996</v>
      </c>
      <c r="AH519" s="110">
        <f t="shared" si="86"/>
        <v>6.33</v>
      </c>
      <c r="AI519" s="110">
        <f t="shared" si="87"/>
        <v>6.84</v>
      </c>
      <c r="AJ519" s="18">
        <v>42447</v>
      </c>
      <c r="AK519" s="18">
        <v>42451</v>
      </c>
      <c r="AL519" s="109"/>
      <c r="AM519" s="86"/>
      <c r="AN519" s="86"/>
      <c r="AO519" s="87" t="s">
        <v>15359</v>
      </c>
      <c r="AP519" s="87"/>
      <c r="AQ519" s="87"/>
      <c r="AR519" s="87"/>
      <c r="AS519" s="21">
        <v>42468</v>
      </c>
    </row>
    <row r="520" spans="1:45" s="3" customFormat="1" ht="48.75" customHeight="1" x14ac:dyDescent="0.15">
      <c r="A520" s="88">
        <v>8699809950665</v>
      </c>
      <c r="B520" s="88" t="s">
        <v>9324</v>
      </c>
      <c r="C520" s="88" t="s">
        <v>14683</v>
      </c>
      <c r="D520" s="89" t="s">
        <v>15124</v>
      </c>
      <c r="E520" s="90" t="s">
        <v>15124</v>
      </c>
      <c r="F520" s="92">
        <v>0</v>
      </c>
      <c r="G520" s="92">
        <v>2</v>
      </c>
      <c r="H520" s="90">
        <v>1</v>
      </c>
      <c r="I520" s="90"/>
      <c r="J520" s="90"/>
      <c r="K520" s="90"/>
      <c r="L520" s="87" t="s">
        <v>12461</v>
      </c>
      <c r="M520" s="87" t="s">
        <v>3067</v>
      </c>
      <c r="N520" s="90" t="s">
        <v>5588</v>
      </c>
      <c r="O520" s="90">
        <v>100</v>
      </c>
      <c r="P520" s="90" t="s">
        <v>7499</v>
      </c>
      <c r="Q520" s="90">
        <v>5</v>
      </c>
      <c r="R520" s="90" t="s">
        <v>10834</v>
      </c>
      <c r="S520" s="93" t="s">
        <v>10785</v>
      </c>
      <c r="T520" s="93"/>
      <c r="U520" s="93"/>
      <c r="V520" s="93">
        <v>22.77</v>
      </c>
      <c r="W520" s="93">
        <v>22.77</v>
      </c>
      <c r="X520" s="90" t="s">
        <v>11416</v>
      </c>
      <c r="Y520" s="90"/>
      <c r="Z520" s="88">
        <v>0</v>
      </c>
      <c r="AA520" s="88"/>
      <c r="AB520" s="88"/>
      <c r="AC520" s="110">
        <v>55.39</v>
      </c>
      <c r="AD520" s="71">
        <f t="shared" ref="AD520:AD551" si="88">IF(Z520=2,AC520*1.08,IF(AC520&lt;=10,(AC520*1.09),IF(AC520&lt;=50,(10*1.09)+((AC520-10)*1.08),IF(AC520&lt;=100,(10*1.09)+((50-10)*1.08)+((AC520-50)*1.07),IF(AC520&lt;=200,(10*1.09)+((50-10)*1.08)+((100-50)*1.07)+((AC520-100)*1.04),(10*1.09)+((50-10)*1.08)+((100-50)*1.07)+((200-100)*1.04)+((AC520-200)*1.02))))))</f>
        <v>59.8673</v>
      </c>
      <c r="AE520" s="71">
        <f t="shared" ref="AE520:AE551" si="89">IF(Z520=1,AD520*1.08,IF(Z520=2,0,IF(AC520&lt;=100,(AD520*1.25),IF(AC520&lt;=200,134.5+((AC520-100)*1.04*1.16),255.14+((AC520-200)*1.02*1.12)))))</f>
        <v>74.834125</v>
      </c>
      <c r="AF520" s="71">
        <f t="shared" ref="AF520:AF551" si="90">IF(Z520=1,0,(AE520*1.08))</f>
        <v>80.820855000000009</v>
      </c>
      <c r="AG520" s="110">
        <f t="shared" ref="AG520:AG551" si="91">TRUNC(AD520,2)</f>
        <v>59.86</v>
      </c>
      <c r="AH520" s="110">
        <f t="shared" ref="AH520:AH551" si="92">TRUNC(AE520,2)</f>
        <v>74.83</v>
      </c>
      <c r="AI520" s="110">
        <f t="shared" ref="AI520:AI551" si="93">TRUNC(AF520,2)</f>
        <v>80.819999999999993</v>
      </c>
      <c r="AJ520" s="18">
        <v>42419</v>
      </c>
      <c r="AK520" s="18">
        <v>42422</v>
      </c>
      <c r="AL520" s="54"/>
      <c r="AM520" s="86"/>
      <c r="AN520" s="86"/>
      <c r="AO520" s="86" t="s">
        <v>15089</v>
      </c>
      <c r="AP520" s="86"/>
      <c r="AQ520" s="86"/>
      <c r="AR520" s="86"/>
      <c r="AS520" s="21">
        <v>42475</v>
      </c>
    </row>
    <row r="521" spans="1:45" s="3" customFormat="1" ht="48.75" customHeight="1" x14ac:dyDescent="0.15">
      <c r="A521" s="88">
        <v>8699456090059</v>
      </c>
      <c r="B521" s="88" t="s">
        <v>8052</v>
      </c>
      <c r="C521" s="88" t="s">
        <v>14630</v>
      </c>
      <c r="D521" s="89" t="s">
        <v>15124</v>
      </c>
      <c r="E521" s="90" t="s">
        <v>15124</v>
      </c>
      <c r="F521" s="92">
        <v>3</v>
      </c>
      <c r="G521" s="92">
        <v>1</v>
      </c>
      <c r="H521" s="90">
        <v>2</v>
      </c>
      <c r="I521" s="90"/>
      <c r="J521" s="90"/>
      <c r="K521" s="90"/>
      <c r="L521" s="87" t="s">
        <v>2724</v>
      </c>
      <c r="M521" s="87" t="s">
        <v>2723</v>
      </c>
      <c r="N521" s="90" t="s">
        <v>6974</v>
      </c>
      <c r="O521" s="90">
        <v>8</v>
      </c>
      <c r="P521" s="90" t="s">
        <v>7423</v>
      </c>
      <c r="Q521" s="90">
        <v>10</v>
      </c>
      <c r="R521" s="90" t="s">
        <v>10834</v>
      </c>
      <c r="S521" s="93" t="s">
        <v>10785</v>
      </c>
      <c r="T521" s="93"/>
      <c r="U521" s="93"/>
      <c r="V521" s="93">
        <v>1.81</v>
      </c>
      <c r="W521" s="93">
        <v>0</v>
      </c>
      <c r="X521" s="90" t="s">
        <v>10567</v>
      </c>
      <c r="Y521" s="90"/>
      <c r="Z521" s="88">
        <v>0</v>
      </c>
      <c r="AA521" s="88"/>
      <c r="AB521" s="88"/>
      <c r="AC521" s="93">
        <v>3.83</v>
      </c>
      <c r="AD521" s="71">
        <f t="shared" si="88"/>
        <v>4.1747000000000005</v>
      </c>
      <c r="AE521" s="71">
        <f t="shared" si="89"/>
        <v>5.2183750000000009</v>
      </c>
      <c r="AF521" s="71">
        <f t="shared" si="90"/>
        <v>5.6358450000000015</v>
      </c>
      <c r="AG521" s="110">
        <f t="shared" si="91"/>
        <v>4.17</v>
      </c>
      <c r="AH521" s="110">
        <f t="shared" si="92"/>
        <v>5.21</v>
      </c>
      <c r="AI521" s="110">
        <f t="shared" si="93"/>
        <v>5.63</v>
      </c>
      <c r="AJ521" s="18">
        <v>42421</v>
      </c>
      <c r="AK521" s="18">
        <v>42422</v>
      </c>
      <c r="AL521" s="109"/>
      <c r="AM521" s="86"/>
      <c r="AN521" s="86"/>
      <c r="AO521" s="87" t="s">
        <v>15282</v>
      </c>
      <c r="AP521" s="87"/>
      <c r="AQ521" s="87"/>
      <c r="AR521" s="87"/>
      <c r="AS521" s="21">
        <v>42447</v>
      </c>
    </row>
    <row r="522" spans="1:45" s="3" customFormat="1" ht="48.75" customHeight="1" x14ac:dyDescent="0.15">
      <c r="A522" s="88">
        <v>8699565343572</v>
      </c>
      <c r="B522" s="88" t="s">
        <v>7724</v>
      </c>
      <c r="C522" s="88" t="s">
        <v>14920</v>
      </c>
      <c r="D522" s="89" t="s">
        <v>15124</v>
      </c>
      <c r="E522" s="90" t="s">
        <v>11418</v>
      </c>
      <c r="F522" s="92">
        <v>4</v>
      </c>
      <c r="G522" s="92">
        <v>1</v>
      </c>
      <c r="H522" s="92">
        <v>2</v>
      </c>
      <c r="I522" s="92"/>
      <c r="J522" s="92"/>
      <c r="K522" s="92"/>
      <c r="L522" s="87" t="s">
        <v>5102</v>
      </c>
      <c r="M522" s="87" t="s">
        <v>5093</v>
      </c>
      <c r="N522" s="90" t="s">
        <v>5551</v>
      </c>
      <c r="O522" s="103">
        <v>0.05</v>
      </c>
      <c r="P522" s="94" t="s">
        <v>8992</v>
      </c>
      <c r="Q522" s="90">
        <v>50</v>
      </c>
      <c r="R522" s="90" t="s">
        <v>10834</v>
      </c>
      <c r="S522" s="93" t="s">
        <v>10744</v>
      </c>
      <c r="T522" s="93"/>
      <c r="U522" s="93"/>
      <c r="V522" s="93">
        <v>2.8699999999999997</v>
      </c>
      <c r="W522" s="93">
        <v>0</v>
      </c>
      <c r="X522" s="90" t="s">
        <v>10567</v>
      </c>
      <c r="Y522" s="90"/>
      <c r="Z522" s="88">
        <v>0</v>
      </c>
      <c r="AA522" s="88"/>
      <c r="AB522" s="88"/>
      <c r="AC522" s="93">
        <v>6.06</v>
      </c>
      <c r="AD522" s="71">
        <f t="shared" si="88"/>
        <v>6.6054000000000004</v>
      </c>
      <c r="AE522" s="71">
        <f t="shared" si="89"/>
        <v>8.2567500000000003</v>
      </c>
      <c r="AF522" s="71">
        <f t="shared" si="90"/>
        <v>8.9172900000000013</v>
      </c>
      <c r="AG522" s="110">
        <f t="shared" si="91"/>
        <v>6.6</v>
      </c>
      <c r="AH522" s="110">
        <f t="shared" si="92"/>
        <v>8.25</v>
      </c>
      <c r="AI522" s="110">
        <f t="shared" si="93"/>
        <v>8.91</v>
      </c>
      <c r="AJ522" s="18">
        <v>42421</v>
      </c>
      <c r="AK522" s="18">
        <v>42422</v>
      </c>
      <c r="AL522" s="109"/>
      <c r="AM522" s="86"/>
      <c r="AN522" s="86"/>
      <c r="AO522" s="87" t="s">
        <v>15281</v>
      </c>
      <c r="AP522" s="87"/>
      <c r="AQ522" s="87"/>
      <c r="AR522" s="87"/>
      <c r="AS522" s="21">
        <v>42447</v>
      </c>
    </row>
    <row r="523" spans="1:45" s="3" customFormat="1" ht="48.75" customHeight="1" x14ac:dyDescent="0.15">
      <c r="A523" s="88">
        <v>8699559350012</v>
      </c>
      <c r="B523" s="88" t="s">
        <v>7815</v>
      </c>
      <c r="C523" s="88" t="s">
        <v>14771</v>
      </c>
      <c r="D523" s="89" t="s">
        <v>15122</v>
      </c>
      <c r="E523" s="90" t="s">
        <v>11418</v>
      </c>
      <c r="F523" s="92">
        <v>4</v>
      </c>
      <c r="G523" s="90">
        <v>1</v>
      </c>
      <c r="H523" s="90">
        <v>2</v>
      </c>
      <c r="I523" s="90"/>
      <c r="J523" s="90"/>
      <c r="K523" s="90"/>
      <c r="L523" s="87" t="s">
        <v>7035</v>
      </c>
      <c r="M523" s="87" t="s">
        <v>4629</v>
      </c>
      <c r="N523" s="90" t="s">
        <v>5529</v>
      </c>
      <c r="O523" s="103">
        <v>0.1</v>
      </c>
      <c r="P523" s="90" t="s">
        <v>7423</v>
      </c>
      <c r="Q523" s="90">
        <v>50</v>
      </c>
      <c r="R523" s="94" t="s">
        <v>10834</v>
      </c>
      <c r="S523" s="93" t="s">
        <v>10744</v>
      </c>
      <c r="T523" s="93"/>
      <c r="U523" s="93"/>
      <c r="V523" s="93">
        <v>3.4299999999999997</v>
      </c>
      <c r="W523" s="93">
        <v>0</v>
      </c>
      <c r="X523" s="90" t="s">
        <v>10567</v>
      </c>
      <c r="Y523" s="90"/>
      <c r="Z523" s="88">
        <v>0</v>
      </c>
      <c r="AA523" s="88"/>
      <c r="AB523" s="88"/>
      <c r="AC523" s="93">
        <v>7.25</v>
      </c>
      <c r="AD523" s="71">
        <f t="shared" si="88"/>
        <v>7.9025000000000007</v>
      </c>
      <c r="AE523" s="71">
        <f t="shared" si="89"/>
        <v>9.8781250000000007</v>
      </c>
      <c r="AF523" s="71">
        <f t="shared" si="90"/>
        <v>10.668375000000001</v>
      </c>
      <c r="AG523" s="110">
        <f t="shared" si="91"/>
        <v>7.9</v>
      </c>
      <c r="AH523" s="110">
        <f t="shared" si="92"/>
        <v>9.8699999999999992</v>
      </c>
      <c r="AI523" s="110">
        <f t="shared" si="93"/>
        <v>10.66</v>
      </c>
      <c r="AJ523" s="18">
        <v>42421</v>
      </c>
      <c r="AK523" s="18">
        <v>42422</v>
      </c>
      <c r="AL523" s="109"/>
      <c r="AM523" s="86"/>
      <c r="AN523" s="86"/>
      <c r="AO523" s="87" t="s">
        <v>15291</v>
      </c>
      <c r="AP523" s="87"/>
      <c r="AQ523" s="87"/>
      <c r="AR523" s="87"/>
      <c r="AS523" s="21">
        <v>42447</v>
      </c>
    </row>
    <row r="524" spans="1:45" s="3" customFormat="1" ht="48.75" customHeight="1" x14ac:dyDescent="0.15">
      <c r="A524" s="88">
        <v>8699809706644</v>
      </c>
      <c r="B524" s="88" t="s">
        <v>7857</v>
      </c>
      <c r="C524" s="88" t="s">
        <v>14597</v>
      </c>
      <c r="D524" s="89" t="s">
        <v>15124</v>
      </c>
      <c r="E524" s="90" t="s">
        <v>11418</v>
      </c>
      <c r="F524" s="92">
        <v>4</v>
      </c>
      <c r="G524" s="92">
        <v>1</v>
      </c>
      <c r="H524" s="92">
        <v>2</v>
      </c>
      <c r="I524" s="92"/>
      <c r="J524" s="92"/>
      <c r="K524" s="92"/>
      <c r="L524" s="87" t="s">
        <v>2995</v>
      </c>
      <c r="M524" s="87" t="s">
        <v>6194</v>
      </c>
      <c r="N524" s="90" t="s">
        <v>5588</v>
      </c>
      <c r="O524" s="90" t="s">
        <v>7453</v>
      </c>
      <c r="P524" s="90" t="s">
        <v>7424</v>
      </c>
      <c r="Q524" s="90">
        <v>120</v>
      </c>
      <c r="R524" s="90" t="s">
        <v>10834</v>
      </c>
      <c r="S524" s="93" t="s">
        <v>10744</v>
      </c>
      <c r="T524" s="93"/>
      <c r="U524" s="93"/>
      <c r="V524" s="93">
        <v>1.91</v>
      </c>
      <c r="W524" s="93">
        <v>0</v>
      </c>
      <c r="X524" s="90" t="s">
        <v>10567</v>
      </c>
      <c r="Y524" s="90"/>
      <c r="Z524" s="88">
        <v>0</v>
      </c>
      <c r="AA524" s="88"/>
      <c r="AB524" s="88"/>
      <c r="AC524" s="110">
        <v>4.18</v>
      </c>
      <c r="AD524" s="71">
        <f t="shared" si="88"/>
        <v>4.5561999999999996</v>
      </c>
      <c r="AE524" s="71">
        <f t="shared" si="89"/>
        <v>5.6952499999999997</v>
      </c>
      <c r="AF524" s="71">
        <f t="shared" si="90"/>
        <v>6.1508700000000003</v>
      </c>
      <c r="AG524" s="110">
        <f t="shared" si="91"/>
        <v>4.55</v>
      </c>
      <c r="AH524" s="110">
        <f t="shared" si="92"/>
        <v>5.69</v>
      </c>
      <c r="AI524" s="110">
        <f t="shared" si="93"/>
        <v>6.15</v>
      </c>
      <c r="AJ524" s="18">
        <v>42454</v>
      </c>
      <c r="AK524" s="18">
        <v>42458</v>
      </c>
      <c r="AL524" s="54"/>
      <c r="AM524" s="86"/>
      <c r="AN524" s="86"/>
      <c r="AO524" s="86" t="s">
        <v>15309</v>
      </c>
      <c r="AP524" s="86"/>
      <c r="AQ524" s="86"/>
      <c r="AR524" s="86"/>
      <c r="AS524" s="21">
        <v>42475</v>
      </c>
    </row>
    <row r="525" spans="1:45" s="3" customFormat="1" ht="48.75" customHeight="1" x14ac:dyDescent="0.15">
      <c r="A525" s="88">
        <v>8699559570021</v>
      </c>
      <c r="B525" s="88" t="s">
        <v>7914</v>
      </c>
      <c r="C525" s="88" t="s">
        <v>14900</v>
      </c>
      <c r="D525" s="89" t="s">
        <v>15122</v>
      </c>
      <c r="E525" s="90" t="s">
        <v>11418</v>
      </c>
      <c r="F525" s="92">
        <v>4</v>
      </c>
      <c r="G525" s="92">
        <v>1</v>
      </c>
      <c r="H525" s="92">
        <v>2</v>
      </c>
      <c r="I525" s="92"/>
      <c r="J525" s="92"/>
      <c r="K525" s="92"/>
      <c r="L525" s="87" t="s">
        <v>5248</v>
      </c>
      <c r="M525" s="87" t="s">
        <v>5247</v>
      </c>
      <c r="N525" s="90" t="s">
        <v>5529</v>
      </c>
      <c r="O525" s="92" t="s">
        <v>12383</v>
      </c>
      <c r="P525" s="90" t="s">
        <v>7424</v>
      </c>
      <c r="Q525" s="90">
        <v>100</v>
      </c>
      <c r="R525" s="90" t="s">
        <v>10834</v>
      </c>
      <c r="S525" s="93" t="s">
        <v>10744</v>
      </c>
      <c r="T525" s="93"/>
      <c r="U525" s="93"/>
      <c r="V525" s="93">
        <v>2.36</v>
      </c>
      <c r="W525" s="93">
        <v>0</v>
      </c>
      <c r="X525" s="90" t="s">
        <v>10567</v>
      </c>
      <c r="Y525" s="90"/>
      <c r="Z525" s="88">
        <v>0</v>
      </c>
      <c r="AA525" s="88"/>
      <c r="AB525" s="88"/>
      <c r="AC525" s="93">
        <v>4.99</v>
      </c>
      <c r="AD525" s="71">
        <f t="shared" si="88"/>
        <v>5.4391000000000007</v>
      </c>
      <c r="AE525" s="71">
        <f t="shared" si="89"/>
        <v>6.7988750000000007</v>
      </c>
      <c r="AF525" s="71">
        <f t="shared" si="90"/>
        <v>7.342785000000001</v>
      </c>
      <c r="AG525" s="110">
        <f t="shared" si="91"/>
        <v>5.43</v>
      </c>
      <c r="AH525" s="110">
        <f t="shared" si="92"/>
        <v>6.79</v>
      </c>
      <c r="AI525" s="110">
        <f t="shared" si="93"/>
        <v>7.34</v>
      </c>
      <c r="AJ525" s="18">
        <v>42421</v>
      </c>
      <c r="AK525" s="18">
        <v>42422</v>
      </c>
      <c r="AL525" s="109"/>
      <c r="AM525" s="86"/>
      <c r="AN525" s="86"/>
      <c r="AO525" s="87" t="s">
        <v>15281</v>
      </c>
      <c r="AP525" s="87"/>
      <c r="AQ525" s="87"/>
      <c r="AR525" s="87"/>
      <c r="AS525" s="21">
        <v>42447</v>
      </c>
    </row>
    <row r="526" spans="1:45" s="3" customFormat="1" ht="48.75" customHeight="1" x14ac:dyDescent="0.15">
      <c r="A526" s="88">
        <v>8699565093606</v>
      </c>
      <c r="B526" s="88" t="s">
        <v>7805</v>
      </c>
      <c r="C526" s="88" t="s">
        <v>14391</v>
      </c>
      <c r="D526" s="89" t="s">
        <v>15124</v>
      </c>
      <c r="E526" s="90" t="s">
        <v>11418</v>
      </c>
      <c r="F526" s="92">
        <v>4</v>
      </c>
      <c r="G526" s="92">
        <v>2</v>
      </c>
      <c r="H526" s="92">
        <v>2</v>
      </c>
      <c r="I526" s="92"/>
      <c r="J526" s="92"/>
      <c r="K526" s="92"/>
      <c r="L526" s="87" t="s">
        <v>491</v>
      </c>
      <c r="M526" s="87" t="s">
        <v>6999</v>
      </c>
      <c r="N526" s="90" t="s">
        <v>5551</v>
      </c>
      <c r="O526" s="90">
        <v>50</v>
      </c>
      <c r="P526" s="90" t="s">
        <v>7423</v>
      </c>
      <c r="Q526" s="90">
        <v>30</v>
      </c>
      <c r="R526" s="90" t="s">
        <v>10834</v>
      </c>
      <c r="S526" s="93" t="s">
        <v>10744</v>
      </c>
      <c r="T526" s="93"/>
      <c r="U526" s="93"/>
      <c r="V526" s="93">
        <v>3.4299999999999997</v>
      </c>
      <c r="W526" s="93">
        <v>0</v>
      </c>
      <c r="X526" s="90" t="s">
        <v>10567</v>
      </c>
      <c r="Y526" s="90"/>
      <c r="Z526" s="88">
        <v>0</v>
      </c>
      <c r="AA526" s="88"/>
      <c r="AB526" s="88"/>
      <c r="AC526" s="93">
        <v>7.25</v>
      </c>
      <c r="AD526" s="71">
        <f t="shared" si="88"/>
        <v>7.9025000000000007</v>
      </c>
      <c r="AE526" s="71">
        <f t="shared" si="89"/>
        <v>9.8781250000000007</v>
      </c>
      <c r="AF526" s="71">
        <f t="shared" si="90"/>
        <v>10.668375000000001</v>
      </c>
      <c r="AG526" s="110">
        <f t="shared" si="91"/>
        <v>7.9</v>
      </c>
      <c r="AH526" s="110">
        <f t="shared" si="92"/>
        <v>9.8699999999999992</v>
      </c>
      <c r="AI526" s="110">
        <f t="shared" si="93"/>
        <v>10.66</v>
      </c>
      <c r="AJ526" s="18">
        <v>42421</v>
      </c>
      <c r="AK526" s="18">
        <v>42422</v>
      </c>
      <c r="AL526" s="109"/>
      <c r="AM526" s="86"/>
      <c r="AN526" s="86"/>
      <c r="AO526" s="87" t="s">
        <v>15292</v>
      </c>
      <c r="AP526" s="87"/>
      <c r="AQ526" s="87"/>
      <c r="AR526" s="87"/>
      <c r="AS526" s="21">
        <v>42447</v>
      </c>
    </row>
    <row r="527" spans="1:45" s="3" customFormat="1" ht="48.75" customHeight="1" x14ac:dyDescent="0.15">
      <c r="A527" s="88">
        <v>8681094090034</v>
      </c>
      <c r="B527" s="88" t="s">
        <v>8834</v>
      </c>
      <c r="C527" s="88" t="s">
        <v>14838</v>
      </c>
      <c r="D527" s="89" t="s">
        <v>15122</v>
      </c>
      <c r="E527" s="90" t="s">
        <v>15122</v>
      </c>
      <c r="F527" s="92">
        <v>0</v>
      </c>
      <c r="G527" s="92">
        <v>5</v>
      </c>
      <c r="H527" s="90">
        <v>1</v>
      </c>
      <c r="I527" s="90"/>
      <c r="J527" s="90"/>
      <c r="K527" s="90"/>
      <c r="L527" s="87" t="s">
        <v>7206</v>
      </c>
      <c r="M527" s="87" t="s">
        <v>7207</v>
      </c>
      <c r="N527" s="90" t="s">
        <v>13480</v>
      </c>
      <c r="O527" s="90" t="s">
        <v>8407</v>
      </c>
      <c r="P527" s="90" t="s">
        <v>7423</v>
      </c>
      <c r="Q527" s="90">
        <v>30</v>
      </c>
      <c r="R527" s="90" t="s">
        <v>10834</v>
      </c>
      <c r="S527" s="93" t="s">
        <v>10744</v>
      </c>
      <c r="T527" s="90" t="s">
        <v>12044</v>
      </c>
      <c r="U527" s="93">
        <v>30.02</v>
      </c>
      <c r="V527" s="93">
        <v>30.02</v>
      </c>
      <c r="W527" s="93">
        <v>18.010000000000002</v>
      </c>
      <c r="X527" s="90" t="s">
        <v>12044</v>
      </c>
      <c r="Y527" s="56"/>
      <c r="Z527" s="88">
        <v>0</v>
      </c>
      <c r="AA527" s="110">
        <v>25.89</v>
      </c>
      <c r="AB527" s="110"/>
      <c r="AC527" s="110">
        <v>25.89</v>
      </c>
      <c r="AD527" s="71">
        <f t="shared" si="88"/>
        <v>28.061199999999999</v>
      </c>
      <c r="AE527" s="71">
        <f t="shared" si="89"/>
        <v>35.076499999999996</v>
      </c>
      <c r="AF527" s="71">
        <f t="shared" si="90"/>
        <v>37.882619999999996</v>
      </c>
      <c r="AG527" s="110">
        <f t="shared" si="91"/>
        <v>28.06</v>
      </c>
      <c r="AH527" s="110">
        <f t="shared" si="92"/>
        <v>35.07</v>
      </c>
      <c r="AI527" s="110">
        <f t="shared" si="93"/>
        <v>37.880000000000003</v>
      </c>
      <c r="AJ527" s="18">
        <v>42419</v>
      </c>
      <c r="AK527" s="18">
        <v>42422</v>
      </c>
      <c r="AL527" s="109"/>
      <c r="AM527" s="86" t="s">
        <v>15304</v>
      </c>
      <c r="AN527" s="86"/>
      <c r="AO527" s="86" t="s">
        <v>14981</v>
      </c>
      <c r="AP527" s="86"/>
      <c r="AQ527" s="86"/>
      <c r="AR527" s="109"/>
      <c r="AS527" s="21">
        <v>42622</v>
      </c>
    </row>
    <row r="528" spans="1:45" s="3" customFormat="1" ht="51" customHeight="1" x14ac:dyDescent="0.15">
      <c r="A528" s="88">
        <v>8681094040022</v>
      </c>
      <c r="B528" s="88" t="s">
        <v>7723</v>
      </c>
      <c r="C528" s="88" t="s">
        <v>14363</v>
      </c>
      <c r="D528" s="89" t="s">
        <v>15122</v>
      </c>
      <c r="E528" s="90" t="s">
        <v>11418</v>
      </c>
      <c r="F528" s="92">
        <v>0</v>
      </c>
      <c r="G528" s="92">
        <v>2</v>
      </c>
      <c r="H528" s="92">
        <v>1</v>
      </c>
      <c r="I528" s="92"/>
      <c r="J528" s="92"/>
      <c r="K528" s="92"/>
      <c r="L528" s="87" t="s">
        <v>9547</v>
      </c>
      <c r="M528" s="87" t="s">
        <v>8107</v>
      </c>
      <c r="N528" s="90" t="s">
        <v>13480</v>
      </c>
      <c r="O528" s="90" t="s">
        <v>7428</v>
      </c>
      <c r="P528" s="90" t="s">
        <v>7423</v>
      </c>
      <c r="Q528" s="90">
        <v>50</v>
      </c>
      <c r="R528" s="90" t="s">
        <v>10834</v>
      </c>
      <c r="S528" s="93" t="s">
        <v>10744</v>
      </c>
      <c r="T528" s="90" t="s">
        <v>13595</v>
      </c>
      <c r="U528" s="93">
        <v>35.25</v>
      </c>
      <c r="V528" s="93">
        <v>35.25</v>
      </c>
      <c r="W528" s="93">
        <v>21.15</v>
      </c>
      <c r="X528" s="90" t="s">
        <v>13595</v>
      </c>
      <c r="Y528" s="56"/>
      <c r="Z528" s="88">
        <v>0</v>
      </c>
      <c r="AA528" s="110">
        <v>33.74</v>
      </c>
      <c r="AB528" s="110"/>
      <c r="AC528" s="110">
        <v>33.74</v>
      </c>
      <c r="AD528" s="71">
        <f t="shared" si="88"/>
        <v>36.539200000000001</v>
      </c>
      <c r="AE528" s="71">
        <f t="shared" si="89"/>
        <v>45.673999999999999</v>
      </c>
      <c r="AF528" s="71">
        <f t="shared" si="90"/>
        <v>49.327920000000006</v>
      </c>
      <c r="AG528" s="110">
        <f t="shared" si="91"/>
        <v>36.53</v>
      </c>
      <c r="AH528" s="110">
        <f t="shared" si="92"/>
        <v>45.67</v>
      </c>
      <c r="AI528" s="110">
        <f t="shared" si="93"/>
        <v>49.32</v>
      </c>
      <c r="AJ528" s="18">
        <v>42419</v>
      </c>
      <c r="AK528" s="18">
        <v>42422</v>
      </c>
      <c r="AL528" s="109"/>
      <c r="AM528" s="86" t="s">
        <v>15304</v>
      </c>
      <c r="AN528" s="86"/>
      <c r="AO528" s="86" t="s">
        <v>15010</v>
      </c>
      <c r="AP528" s="86"/>
      <c r="AQ528" s="86"/>
      <c r="AR528" s="109"/>
      <c r="AS528" s="21">
        <v>42622</v>
      </c>
    </row>
    <row r="529" spans="1:45" s="3" customFormat="1" ht="48.75" customHeight="1" x14ac:dyDescent="0.15">
      <c r="A529" s="88">
        <v>8699565523585</v>
      </c>
      <c r="B529" s="88" t="s">
        <v>7681</v>
      </c>
      <c r="C529" s="88" t="s">
        <v>14920</v>
      </c>
      <c r="D529" s="89" t="s">
        <v>15124</v>
      </c>
      <c r="E529" s="90" t="s">
        <v>11418</v>
      </c>
      <c r="F529" s="92">
        <v>4</v>
      </c>
      <c r="G529" s="92">
        <v>1</v>
      </c>
      <c r="H529" s="92">
        <v>2</v>
      </c>
      <c r="I529" s="92"/>
      <c r="J529" s="92"/>
      <c r="K529" s="92"/>
      <c r="L529" s="87" t="s">
        <v>5092</v>
      </c>
      <c r="M529" s="87" t="s">
        <v>5093</v>
      </c>
      <c r="N529" s="90" t="s">
        <v>5551</v>
      </c>
      <c r="O529" s="99">
        <v>1.5E-3</v>
      </c>
      <c r="P529" s="94" t="s">
        <v>8992</v>
      </c>
      <c r="Q529" s="90">
        <v>30</v>
      </c>
      <c r="R529" s="90" t="s">
        <v>10834</v>
      </c>
      <c r="S529" s="93" t="s">
        <v>10744</v>
      </c>
      <c r="T529" s="93"/>
      <c r="U529" s="93"/>
      <c r="V529" s="93">
        <v>1.9</v>
      </c>
      <c r="W529" s="93">
        <v>0</v>
      </c>
      <c r="X529" s="90" t="s">
        <v>10567</v>
      </c>
      <c r="Y529" s="90"/>
      <c r="Z529" s="88">
        <v>0</v>
      </c>
      <c r="AA529" s="88"/>
      <c r="AB529" s="88"/>
      <c r="AC529" s="93">
        <v>4.0199999999999996</v>
      </c>
      <c r="AD529" s="71">
        <f t="shared" si="88"/>
        <v>4.3818000000000001</v>
      </c>
      <c r="AE529" s="71">
        <f t="shared" si="89"/>
        <v>5.4772499999999997</v>
      </c>
      <c r="AF529" s="71">
        <f t="shared" si="90"/>
        <v>5.9154299999999997</v>
      </c>
      <c r="AG529" s="110">
        <f t="shared" si="91"/>
        <v>4.38</v>
      </c>
      <c r="AH529" s="110">
        <f t="shared" si="92"/>
        <v>5.47</v>
      </c>
      <c r="AI529" s="110">
        <f t="shared" si="93"/>
        <v>5.91</v>
      </c>
      <c r="AJ529" s="18">
        <v>42421</v>
      </c>
      <c r="AK529" s="18">
        <v>42422</v>
      </c>
      <c r="AL529" s="109"/>
      <c r="AM529" s="86"/>
      <c r="AN529" s="86"/>
      <c r="AO529" s="87" t="s">
        <v>15281</v>
      </c>
      <c r="AP529" s="87"/>
      <c r="AQ529" s="87"/>
      <c r="AR529" s="87"/>
      <c r="AS529" s="21">
        <v>42447</v>
      </c>
    </row>
    <row r="530" spans="1:45" s="3" customFormat="1" ht="48.75" customHeight="1" x14ac:dyDescent="0.15">
      <c r="A530" s="88">
        <v>8699809037748</v>
      </c>
      <c r="B530" s="88" t="s">
        <v>8051</v>
      </c>
      <c r="C530" s="88" t="s">
        <v>14962</v>
      </c>
      <c r="D530" s="89" t="s">
        <v>15124</v>
      </c>
      <c r="E530" s="90" t="s">
        <v>15124</v>
      </c>
      <c r="F530" s="92">
        <v>0</v>
      </c>
      <c r="G530" s="92">
        <v>1</v>
      </c>
      <c r="H530" s="90">
        <v>1</v>
      </c>
      <c r="I530" s="90"/>
      <c r="J530" s="90"/>
      <c r="K530" s="90"/>
      <c r="L530" s="87" t="s">
        <v>5586</v>
      </c>
      <c r="M530" s="87" t="s">
        <v>5587</v>
      </c>
      <c r="N530" s="90" t="s">
        <v>5588</v>
      </c>
      <c r="O530" s="90">
        <v>10</v>
      </c>
      <c r="P530" s="90" t="s">
        <v>7423</v>
      </c>
      <c r="Q530" s="90">
        <v>30</v>
      </c>
      <c r="R530" s="90" t="s">
        <v>10834</v>
      </c>
      <c r="S530" s="93" t="s">
        <v>10785</v>
      </c>
      <c r="T530" s="93" t="s">
        <v>10742</v>
      </c>
      <c r="U530" s="93">
        <v>7.96</v>
      </c>
      <c r="V530" s="93">
        <v>7.96</v>
      </c>
      <c r="W530" s="93">
        <v>4.7699999999999996</v>
      </c>
      <c r="X530" s="93" t="s">
        <v>10742</v>
      </c>
      <c r="Y530" s="56"/>
      <c r="Z530" s="88">
        <v>0</v>
      </c>
      <c r="AA530" s="110">
        <v>10.08</v>
      </c>
      <c r="AB530" s="110"/>
      <c r="AC530" s="110">
        <v>10.08</v>
      </c>
      <c r="AD530" s="71">
        <f t="shared" si="88"/>
        <v>10.9864</v>
      </c>
      <c r="AE530" s="71">
        <f t="shared" si="89"/>
        <v>13.733000000000001</v>
      </c>
      <c r="AF530" s="71">
        <f t="shared" si="90"/>
        <v>14.831640000000002</v>
      </c>
      <c r="AG530" s="110">
        <f t="shared" si="91"/>
        <v>10.98</v>
      </c>
      <c r="AH530" s="110">
        <f t="shared" si="92"/>
        <v>13.73</v>
      </c>
      <c r="AI530" s="110">
        <f t="shared" si="93"/>
        <v>14.83</v>
      </c>
      <c r="AJ530" s="61">
        <v>42566</v>
      </c>
      <c r="AK530" s="18">
        <v>42570</v>
      </c>
      <c r="AL530" s="109"/>
      <c r="AM530" s="86" t="s">
        <v>15304</v>
      </c>
      <c r="AN530" s="86"/>
      <c r="AO530" s="86" t="s">
        <v>15924</v>
      </c>
      <c r="AP530" s="86"/>
      <c r="AQ530" s="86"/>
      <c r="AR530" s="109"/>
      <c r="AS530" s="21">
        <v>42601</v>
      </c>
    </row>
    <row r="531" spans="1:45" s="3" customFormat="1" ht="48.75" customHeight="1" x14ac:dyDescent="0.15">
      <c r="A531" s="88">
        <v>8699809950320</v>
      </c>
      <c r="B531" s="88" t="s">
        <v>7773</v>
      </c>
      <c r="C531" s="88" t="s">
        <v>14789</v>
      </c>
      <c r="D531" s="89" t="s">
        <v>15124</v>
      </c>
      <c r="E531" s="90" t="s">
        <v>15124</v>
      </c>
      <c r="F531" s="90">
        <v>7</v>
      </c>
      <c r="G531" s="92">
        <v>2</v>
      </c>
      <c r="H531" s="90">
        <v>1</v>
      </c>
      <c r="I531" s="90"/>
      <c r="J531" s="90"/>
      <c r="K531" s="90"/>
      <c r="L531" s="87" t="s">
        <v>4500</v>
      </c>
      <c r="M531" s="87" t="s">
        <v>4499</v>
      </c>
      <c r="N531" s="90" t="s">
        <v>5588</v>
      </c>
      <c r="O531" s="90" t="s">
        <v>12168</v>
      </c>
      <c r="P531" s="90" t="s">
        <v>7424</v>
      </c>
      <c r="Q531" s="90">
        <v>2</v>
      </c>
      <c r="R531" s="90" t="s">
        <v>10834</v>
      </c>
      <c r="S531" s="93" t="s">
        <v>10785</v>
      </c>
      <c r="T531" s="93" t="s">
        <v>11317</v>
      </c>
      <c r="U531" s="93">
        <v>7.74</v>
      </c>
      <c r="V531" s="93">
        <v>7.74</v>
      </c>
      <c r="W531" s="93">
        <v>7.74</v>
      </c>
      <c r="X531" s="93" t="s">
        <v>11317</v>
      </c>
      <c r="Y531" s="56"/>
      <c r="Z531" s="88">
        <v>0</v>
      </c>
      <c r="AA531" s="110">
        <v>16.36</v>
      </c>
      <c r="AB531" s="110"/>
      <c r="AC531" s="110">
        <v>16.36</v>
      </c>
      <c r="AD531" s="71">
        <f t="shared" si="88"/>
        <v>17.768799999999999</v>
      </c>
      <c r="AE531" s="71">
        <f t="shared" si="89"/>
        <v>22.210999999999999</v>
      </c>
      <c r="AF531" s="71">
        <f t="shared" si="90"/>
        <v>23.987880000000001</v>
      </c>
      <c r="AG531" s="110">
        <f t="shared" si="91"/>
        <v>17.760000000000002</v>
      </c>
      <c r="AH531" s="110">
        <f t="shared" si="92"/>
        <v>22.21</v>
      </c>
      <c r="AI531" s="110">
        <f t="shared" si="93"/>
        <v>23.98</v>
      </c>
      <c r="AJ531" s="18">
        <v>42545</v>
      </c>
      <c r="AK531" s="18">
        <v>42549</v>
      </c>
      <c r="AL531" s="109"/>
      <c r="AM531" s="86" t="s">
        <v>15304</v>
      </c>
      <c r="AN531" s="86"/>
      <c r="AO531" s="86" t="s">
        <v>15995</v>
      </c>
      <c r="AP531" s="86"/>
      <c r="AQ531" s="86"/>
      <c r="AR531" s="109"/>
      <c r="AS531" s="21">
        <v>42601</v>
      </c>
    </row>
    <row r="532" spans="1:45" s="3" customFormat="1" ht="48.75" customHeight="1" x14ac:dyDescent="0.15">
      <c r="A532" s="88">
        <v>8699809011649</v>
      </c>
      <c r="B532" s="88" t="s">
        <v>7797</v>
      </c>
      <c r="C532" s="88" t="s">
        <v>14484</v>
      </c>
      <c r="D532" s="89" t="s">
        <v>15124</v>
      </c>
      <c r="E532" s="90" t="s">
        <v>15124</v>
      </c>
      <c r="F532" s="92">
        <v>0</v>
      </c>
      <c r="G532" s="92">
        <v>1</v>
      </c>
      <c r="H532" s="90">
        <v>1</v>
      </c>
      <c r="I532" s="90"/>
      <c r="J532" s="90"/>
      <c r="K532" s="90"/>
      <c r="L532" s="87" t="s">
        <v>9736</v>
      </c>
      <c r="M532" s="87" t="s">
        <v>1615</v>
      </c>
      <c r="N532" s="90" t="s">
        <v>5588</v>
      </c>
      <c r="O532" s="90">
        <v>5</v>
      </c>
      <c r="P532" s="90" t="s">
        <v>7423</v>
      </c>
      <c r="Q532" s="90">
        <v>28</v>
      </c>
      <c r="R532" s="90" t="s">
        <v>10834</v>
      </c>
      <c r="S532" s="93" t="s">
        <v>10744</v>
      </c>
      <c r="T532" s="90" t="s">
        <v>10742</v>
      </c>
      <c r="U532" s="93">
        <v>5.0199999999999996</v>
      </c>
      <c r="V532" s="93">
        <v>5.0199999999999996</v>
      </c>
      <c r="W532" s="93">
        <v>3.01</v>
      </c>
      <c r="X532" s="90" t="s">
        <v>10742</v>
      </c>
      <c r="Y532" s="56"/>
      <c r="Z532" s="88">
        <v>0</v>
      </c>
      <c r="AA532" s="110">
        <v>6.35</v>
      </c>
      <c r="AB532" s="110"/>
      <c r="AC532" s="110">
        <v>6.35</v>
      </c>
      <c r="AD532" s="71">
        <f t="shared" si="88"/>
        <v>6.9215</v>
      </c>
      <c r="AE532" s="71">
        <f t="shared" si="89"/>
        <v>8.6518750000000004</v>
      </c>
      <c r="AF532" s="71">
        <f t="shared" si="90"/>
        <v>9.3440250000000002</v>
      </c>
      <c r="AG532" s="110">
        <f t="shared" si="91"/>
        <v>6.92</v>
      </c>
      <c r="AH532" s="110">
        <f t="shared" si="92"/>
        <v>8.65</v>
      </c>
      <c r="AI532" s="110">
        <f t="shared" si="93"/>
        <v>9.34</v>
      </c>
      <c r="AJ532" s="18">
        <v>42419</v>
      </c>
      <c r="AK532" s="18">
        <v>42422</v>
      </c>
      <c r="AL532" s="109"/>
      <c r="AM532" s="86" t="s">
        <v>15304</v>
      </c>
      <c r="AN532" s="86"/>
      <c r="AO532" s="86" t="s">
        <v>15016</v>
      </c>
      <c r="AP532" s="86"/>
      <c r="AQ532" s="86"/>
      <c r="AR532" s="109"/>
      <c r="AS532" s="21">
        <v>42552</v>
      </c>
    </row>
    <row r="533" spans="1:45" s="3" customFormat="1" ht="48.75" customHeight="1" x14ac:dyDescent="0.15">
      <c r="A533" s="88">
        <v>8699559570069</v>
      </c>
      <c r="B533" s="88" t="s">
        <v>7914</v>
      </c>
      <c r="C533" s="88" t="s">
        <v>14900</v>
      </c>
      <c r="D533" s="89" t="s">
        <v>15122</v>
      </c>
      <c r="E533" s="90" t="s">
        <v>11418</v>
      </c>
      <c r="F533" s="92">
        <v>4</v>
      </c>
      <c r="G533" s="92">
        <v>1</v>
      </c>
      <c r="H533" s="92">
        <v>2</v>
      </c>
      <c r="I533" s="92"/>
      <c r="J533" s="92"/>
      <c r="K533" s="92"/>
      <c r="L533" s="87" t="s">
        <v>10693</v>
      </c>
      <c r="M533" s="87" t="s">
        <v>5247</v>
      </c>
      <c r="N533" s="90" t="s">
        <v>5529</v>
      </c>
      <c r="O533" s="92" t="s">
        <v>12078</v>
      </c>
      <c r="P533" s="90" t="s">
        <v>7424</v>
      </c>
      <c r="Q533" s="90">
        <v>100</v>
      </c>
      <c r="R533" s="90" t="s">
        <v>10834</v>
      </c>
      <c r="S533" s="93" t="s">
        <v>10744</v>
      </c>
      <c r="T533" s="93"/>
      <c r="U533" s="93"/>
      <c r="V533" s="93">
        <v>3.4299999999999997</v>
      </c>
      <c r="W533" s="93">
        <v>0</v>
      </c>
      <c r="X533" s="90" t="s">
        <v>10567</v>
      </c>
      <c r="Y533" s="90"/>
      <c r="Z533" s="88">
        <v>0</v>
      </c>
      <c r="AA533" s="88"/>
      <c r="AB533" s="88"/>
      <c r="AC533" s="93">
        <v>7.25</v>
      </c>
      <c r="AD533" s="71">
        <f t="shared" si="88"/>
        <v>7.9025000000000007</v>
      </c>
      <c r="AE533" s="71">
        <f t="shared" si="89"/>
        <v>9.8781250000000007</v>
      </c>
      <c r="AF533" s="71">
        <f t="shared" si="90"/>
        <v>10.668375000000001</v>
      </c>
      <c r="AG533" s="110">
        <f t="shared" si="91"/>
        <v>7.9</v>
      </c>
      <c r="AH533" s="110">
        <f t="shared" si="92"/>
        <v>9.8699999999999992</v>
      </c>
      <c r="AI533" s="110">
        <f t="shared" si="93"/>
        <v>10.66</v>
      </c>
      <c r="AJ533" s="18">
        <v>42421</v>
      </c>
      <c r="AK533" s="18">
        <v>42422</v>
      </c>
      <c r="AL533" s="109"/>
      <c r="AM533" s="86"/>
      <c r="AN533" s="86"/>
      <c r="AO533" s="87" t="s">
        <v>15289</v>
      </c>
      <c r="AP533" s="87"/>
      <c r="AQ533" s="87"/>
      <c r="AR533" s="87"/>
      <c r="AS533" s="21">
        <v>42447</v>
      </c>
    </row>
    <row r="534" spans="1:45" s="3" customFormat="1" ht="48.75" customHeight="1" x14ac:dyDescent="0.15">
      <c r="A534" s="88">
        <v>8699514095422</v>
      </c>
      <c r="B534" s="88" t="s">
        <v>12416</v>
      </c>
      <c r="C534" s="88" t="s">
        <v>14795</v>
      </c>
      <c r="D534" s="89" t="s">
        <v>15122</v>
      </c>
      <c r="E534" s="90" t="s">
        <v>15122</v>
      </c>
      <c r="F534" s="92">
        <v>0</v>
      </c>
      <c r="G534" s="92">
        <v>2</v>
      </c>
      <c r="H534" s="90">
        <v>1</v>
      </c>
      <c r="I534" s="90"/>
      <c r="J534" s="90"/>
      <c r="K534" s="90"/>
      <c r="L534" s="87" t="s">
        <v>12780</v>
      </c>
      <c r="M534" s="87" t="s">
        <v>12781</v>
      </c>
      <c r="N534" s="90" t="s">
        <v>5496</v>
      </c>
      <c r="O534" s="90" t="s">
        <v>12782</v>
      </c>
      <c r="P534" s="90" t="s">
        <v>7423</v>
      </c>
      <c r="Q534" s="90">
        <v>30</v>
      </c>
      <c r="R534" s="94" t="s">
        <v>10834</v>
      </c>
      <c r="S534" s="93" t="s">
        <v>10744</v>
      </c>
      <c r="T534" s="93"/>
      <c r="U534" s="93"/>
      <c r="V534" s="93">
        <v>6.84</v>
      </c>
      <c r="W534" s="93">
        <v>4.0999999999999996</v>
      </c>
      <c r="X534" s="93" t="s">
        <v>12783</v>
      </c>
      <c r="Y534" s="93"/>
      <c r="Z534" s="88">
        <v>0</v>
      </c>
      <c r="AA534" s="88"/>
      <c r="AB534" s="88"/>
      <c r="AC534" s="93">
        <v>8.64</v>
      </c>
      <c r="AD534" s="71">
        <f t="shared" si="88"/>
        <v>9.417600000000002</v>
      </c>
      <c r="AE534" s="71">
        <f t="shared" si="89"/>
        <v>11.772000000000002</v>
      </c>
      <c r="AF534" s="71">
        <f t="shared" si="90"/>
        <v>12.713760000000002</v>
      </c>
      <c r="AG534" s="110">
        <f t="shared" si="91"/>
        <v>9.41</v>
      </c>
      <c r="AH534" s="110">
        <f t="shared" si="92"/>
        <v>11.77</v>
      </c>
      <c r="AI534" s="110">
        <f t="shared" si="93"/>
        <v>12.71</v>
      </c>
      <c r="AJ534" s="18">
        <v>42419</v>
      </c>
      <c r="AK534" s="18">
        <v>42422</v>
      </c>
      <c r="AL534" s="109"/>
      <c r="AM534" s="86"/>
      <c r="AN534" s="86"/>
      <c r="AO534" s="87" t="s">
        <v>15182</v>
      </c>
      <c r="AP534" s="87"/>
      <c r="AQ534" s="87"/>
      <c r="AR534" s="87"/>
      <c r="AS534" s="21">
        <v>42447</v>
      </c>
    </row>
    <row r="535" spans="1:45" s="3" customFormat="1" ht="48.75" customHeight="1" x14ac:dyDescent="0.15">
      <c r="A535" s="88">
        <v>8699809011656</v>
      </c>
      <c r="B535" s="88" t="s">
        <v>8068</v>
      </c>
      <c r="C535" s="88" t="s">
        <v>14483</v>
      </c>
      <c r="D535" s="89" t="s">
        <v>15124</v>
      </c>
      <c r="E535" s="90" t="s">
        <v>15124</v>
      </c>
      <c r="F535" s="92">
        <v>0</v>
      </c>
      <c r="G535" s="92">
        <v>1</v>
      </c>
      <c r="H535" s="90">
        <v>1</v>
      </c>
      <c r="I535" s="90"/>
      <c r="J535" s="90"/>
      <c r="K535" s="90"/>
      <c r="L535" s="87" t="s">
        <v>9671</v>
      </c>
      <c r="M535" s="87" t="s">
        <v>1628</v>
      </c>
      <c r="N535" s="90" t="s">
        <v>5588</v>
      </c>
      <c r="O535" s="90" t="s">
        <v>7457</v>
      </c>
      <c r="P535" s="90" t="s">
        <v>7423</v>
      </c>
      <c r="Q535" s="90">
        <v>28</v>
      </c>
      <c r="R535" s="90" t="s">
        <v>10834</v>
      </c>
      <c r="S535" s="93" t="s">
        <v>10744</v>
      </c>
      <c r="T535" s="93"/>
      <c r="U535" s="93"/>
      <c r="V535" s="93">
        <v>9.31</v>
      </c>
      <c r="W535" s="93">
        <v>5.58</v>
      </c>
      <c r="X535" s="90" t="s">
        <v>11416</v>
      </c>
      <c r="Y535" s="90"/>
      <c r="Z535" s="88">
        <v>0</v>
      </c>
      <c r="AA535" s="88"/>
      <c r="AB535" s="88"/>
      <c r="AC535" s="110">
        <v>8.61</v>
      </c>
      <c r="AD535" s="71">
        <f t="shared" si="88"/>
        <v>9.3849</v>
      </c>
      <c r="AE535" s="71">
        <f t="shared" si="89"/>
        <v>11.731125</v>
      </c>
      <c r="AF535" s="71">
        <f t="shared" si="90"/>
        <v>12.669615000000002</v>
      </c>
      <c r="AG535" s="110">
        <f t="shared" si="91"/>
        <v>9.3800000000000008</v>
      </c>
      <c r="AH535" s="110">
        <f t="shared" si="92"/>
        <v>11.73</v>
      </c>
      <c r="AI535" s="110">
        <f t="shared" si="93"/>
        <v>12.66</v>
      </c>
      <c r="AJ535" s="18">
        <v>42419</v>
      </c>
      <c r="AK535" s="18">
        <v>42422</v>
      </c>
      <c r="AL535" s="54"/>
      <c r="AM535" s="86"/>
      <c r="AN535" s="86"/>
      <c r="AO535" s="86" t="s">
        <v>14999</v>
      </c>
      <c r="AP535" s="86"/>
      <c r="AQ535" s="86"/>
      <c r="AR535" s="86"/>
      <c r="AS535" s="21">
        <v>42475</v>
      </c>
    </row>
    <row r="536" spans="1:45" s="3" customFormat="1" ht="48.75" customHeight="1" x14ac:dyDescent="0.15">
      <c r="A536" s="88">
        <v>8699809098572</v>
      </c>
      <c r="B536" s="88" t="s">
        <v>7857</v>
      </c>
      <c r="C536" s="88" t="s">
        <v>14597</v>
      </c>
      <c r="D536" s="89" t="s">
        <v>15124</v>
      </c>
      <c r="E536" s="90" t="s">
        <v>11418</v>
      </c>
      <c r="F536" s="92">
        <v>4</v>
      </c>
      <c r="G536" s="92">
        <v>1</v>
      </c>
      <c r="H536" s="92">
        <v>2</v>
      </c>
      <c r="I536" s="92"/>
      <c r="J536" s="92"/>
      <c r="K536" s="92"/>
      <c r="L536" s="87" t="s">
        <v>2993</v>
      </c>
      <c r="M536" s="87" t="s">
        <v>6194</v>
      </c>
      <c r="N536" s="90" t="s">
        <v>5588</v>
      </c>
      <c r="O536" s="90">
        <v>500</v>
      </c>
      <c r="P536" s="90" t="s">
        <v>7423</v>
      </c>
      <c r="Q536" s="90">
        <v>20</v>
      </c>
      <c r="R536" s="90" t="s">
        <v>10834</v>
      </c>
      <c r="S536" s="93" t="s">
        <v>10744</v>
      </c>
      <c r="T536" s="93"/>
      <c r="U536" s="93"/>
      <c r="V536" s="93">
        <v>1.91</v>
      </c>
      <c r="W536" s="93">
        <v>0</v>
      </c>
      <c r="X536" s="90" t="s">
        <v>10567</v>
      </c>
      <c r="Y536" s="90"/>
      <c r="Z536" s="88">
        <v>0</v>
      </c>
      <c r="AA536" s="88"/>
      <c r="AB536" s="88"/>
      <c r="AC536" s="110">
        <v>4.1400000000000006</v>
      </c>
      <c r="AD536" s="71">
        <f t="shared" si="88"/>
        <v>4.5126000000000008</v>
      </c>
      <c r="AE536" s="71">
        <f t="shared" si="89"/>
        <v>5.6407500000000006</v>
      </c>
      <c r="AF536" s="71">
        <f t="shared" si="90"/>
        <v>6.092010000000001</v>
      </c>
      <c r="AG536" s="110">
        <f t="shared" si="91"/>
        <v>4.51</v>
      </c>
      <c r="AH536" s="110">
        <f t="shared" si="92"/>
        <v>5.64</v>
      </c>
      <c r="AI536" s="110">
        <f t="shared" si="93"/>
        <v>6.09</v>
      </c>
      <c r="AJ536" s="18">
        <v>42454</v>
      </c>
      <c r="AK536" s="18">
        <v>42458</v>
      </c>
      <c r="AL536" s="54"/>
      <c r="AM536" s="86"/>
      <c r="AN536" s="86"/>
      <c r="AO536" s="86" t="s">
        <v>15310</v>
      </c>
      <c r="AP536" s="86"/>
      <c r="AQ536" s="86"/>
      <c r="AR536" s="86"/>
      <c r="AS536" s="21">
        <v>42475</v>
      </c>
    </row>
    <row r="537" spans="1:45" s="3" customFormat="1" ht="48.75" customHeight="1" x14ac:dyDescent="0.15">
      <c r="A537" s="88">
        <v>8699809011625</v>
      </c>
      <c r="B537" s="88" t="s">
        <v>7797</v>
      </c>
      <c r="C537" s="88" t="s">
        <v>14484</v>
      </c>
      <c r="D537" s="89" t="s">
        <v>15124</v>
      </c>
      <c r="E537" s="90" t="s">
        <v>15124</v>
      </c>
      <c r="F537" s="92">
        <v>3</v>
      </c>
      <c r="G537" s="92">
        <v>1</v>
      </c>
      <c r="H537" s="90">
        <v>2</v>
      </c>
      <c r="I537" s="90"/>
      <c r="J537" s="90"/>
      <c r="K537" s="90"/>
      <c r="L537" s="87" t="s">
        <v>9207</v>
      </c>
      <c r="M537" s="87" t="s">
        <v>1615</v>
      </c>
      <c r="N537" s="90" t="s">
        <v>5588</v>
      </c>
      <c r="O537" s="92">
        <v>2.5</v>
      </c>
      <c r="P537" s="90" t="s">
        <v>7423</v>
      </c>
      <c r="Q537" s="90">
        <v>28</v>
      </c>
      <c r="R537" s="90" t="s">
        <v>10834</v>
      </c>
      <c r="S537" s="93" t="s">
        <v>10744</v>
      </c>
      <c r="T537" s="90" t="s">
        <v>10567</v>
      </c>
      <c r="U537" s="93">
        <v>1.81</v>
      </c>
      <c r="V537" s="93">
        <v>1.81</v>
      </c>
      <c r="W537" s="93">
        <v>0</v>
      </c>
      <c r="X537" s="90" t="s">
        <v>10567</v>
      </c>
      <c r="Y537" s="56"/>
      <c r="Z537" s="88">
        <v>0</v>
      </c>
      <c r="AA537" s="110">
        <v>3.83</v>
      </c>
      <c r="AB537" s="110"/>
      <c r="AC537" s="110">
        <v>3.83</v>
      </c>
      <c r="AD537" s="71">
        <f t="shared" si="88"/>
        <v>4.1747000000000005</v>
      </c>
      <c r="AE537" s="71">
        <f t="shared" si="89"/>
        <v>5.2183750000000009</v>
      </c>
      <c r="AF537" s="71">
        <f t="shared" si="90"/>
        <v>5.6358450000000015</v>
      </c>
      <c r="AG537" s="110">
        <f t="shared" si="91"/>
        <v>4.17</v>
      </c>
      <c r="AH537" s="110">
        <f t="shared" si="92"/>
        <v>5.21</v>
      </c>
      <c r="AI537" s="110">
        <f t="shared" si="93"/>
        <v>5.63</v>
      </c>
      <c r="AJ537" s="18">
        <v>42447</v>
      </c>
      <c r="AK537" s="18">
        <v>42451</v>
      </c>
      <c r="AL537" s="109"/>
      <c r="AM537" s="86" t="s">
        <v>15304</v>
      </c>
      <c r="AN537" s="86"/>
      <c r="AO537" s="86" t="s">
        <v>15229</v>
      </c>
      <c r="AP537" s="86"/>
      <c r="AQ537" s="86"/>
      <c r="AR537" s="109"/>
      <c r="AS537" s="21">
        <v>42552</v>
      </c>
    </row>
    <row r="538" spans="1:45" s="3" customFormat="1" ht="48.75" customHeight="1" x14ac:dyDescent="0.15">
      <c r="A538" s="88">
        <v>8699809018341</v>
      </c>
      <c r="B538" s="88" t="s">
        <v>7732</v>
      </c>
      <c r="C538" s="88" t="s">
        <v>14661</v>
      </c>
      <c r="D538" s="89" t="s">
        <v>15124</v>
      </c>
      <c r="E538" s="90" t="s">
        <v>11418</v>
      </c>
      <c r="F538" s="92">
        <v>4</v>
      </c>
      <c r="G538" s="92">
        <v>2</v>
      </c>
      <c r="H538" s="92">
        <v>2</v>
      </c>
      <c r="I538" s="92"/>
      <c r="J538" s="92"/>
      <c r="K538" s="92"/>
      <c r="L538" s="87" t="s">
        <v>3459</v>
      </c>
      <c r="M538" s="87" t="s">
        <v>3453</v>
      </c>
      <c r="N538" s="90" t="s">
        <v>5588</v>
      </c>
      <c r="O538" s="90">
        <v>150</v>
      </c>
      <c r="P538" s="90" t="s">
        <v>7423</v>
      </c>
      <c r="Q538" s="90">
        <v>10</v>
      </c>
      <c r="R538" s="90" t="s">
        <v>10834</v>
      </c>
      <c r="S538" s="93" t="s">
        <v>10744</v>
      </c>
      <c r="T538" s="90" t="s">
        <v>10567</v>
      </c>
      <c r="U538" s="93">
        <v>2.6799999999999997</v>
      </c>
      <c r="V538" s="93">
        <v>2.6799999999999997</v>
      </c>
      <c r="W538" s="93">
        <v>0</v>
      </c>
      <c r="X538" s="90" t="s">
        <v>10567</v>
      </c>
      <c r="Y538" s="56"/>
      <c r="Z538" s="88">
        <v>0</v>
      </c>
      <c r="AA538" s="110">
        <v>5.66</v>
      </c>
      <c r="AB538" s="110"/>
      <c r="AC538" s="110">
        <v>5.66</v>
      </c>
      <c r="AD538" s="71">
        <f t="shared" si="88"/>
        <v>6.1694000000000004</v>
      </c>
      <c r="AE538" s="71">
        <f t="shared" si="89"/>
        <v>7.7117500000000003</v>
      </c>
      <c r="AF538" s="71">
        <f t="shared" si="90"/>
        <v>8.3286900000000017</v>
      </c>
      <c r="AG538" s="110">
        <f t="shared" si="91"/>
        <v>6.16</v>
      </c>
      <c r="AH538" s="110">
        <f t="shared" si="92"/>
        <v>7.71</v>
      </c>
      <c r="AI538" s="110">
        <f t="shared" si="93"/>
        <v>8.32</v>
      </c>
      <c r="AJ538" s="61">
        <v>42566</v>
      </c>
      <c r="AK538" s="18">
        <v>42570</v>
      </c>
      <c r="AL538" s="109"/>
      <c r="AM538" s="86" t="s">
        <v>15304</v>
      </c>
      <c r="AN538" s="86"/>
      <c r="AO538" s="86" t="s">
        <v>15993</v>
      </c>
      <c r="AP538" s="86"/>
      <c r="AQ538" s="86"/>
      <c r="AR538" s="109"/>
      <c r="AS538" s="21">
        <v>42601</v>
      </c>
    </row>
    <row r="539" spans="1:45" s="3" customFormat="1" ht="48.75" customHeight="1" x14ac:dyDescent="0.15">
      <c r="A539" s="88">
        <v>8699565573504</v>
      </c>
      <c r="B539" s="88" t="s">
        <v>7902</v>
      </c>
      <c r="C539" s="88" t="s">
        <v>14534</v>
      </c>
      <c r="D539" s="89" t="s">
        <v>15124</v>
      </c>
      <c r="E539" s="90" t="s">
        <v>11418</v>
      </c>
      <c r="F539" s="92">
        <v>4</v>
      </c>
      <c r="G539" s="92">
        <v>1</v>
      </c>
      <c r="H539" s="92">
        <v>2</v>
      </c>
      <c r="I539" s="92"/>
      <c r="J539" s="92"/>
      <c r="K539" s="92"/>
      <c r="L539" s="87" t="s">
        <v>9800</v>
      </c>
      <c r="M539" s="87" t="s">
        <v>2129</v>
      </c>
      <c r="N539" s="90" t="s">
        <v>5551</v>
      </c>
      <c r="O539" s="90">
        <v>10</v>
      </c>
      <c r="P539" s="90" t="s">
        <v>7423</v>
      </c>
      <c r="Q539" s="90">
        <v>120</v>
      </c>
      <c r="R539" s="90" t="s">
        <v>10834</v>
      </c>
      <c r="S539" s="93" t="s">
        <v>10744</v>
      </c>
      <c r="T539" s="93"/>
      <c r="U539" s="93"/>
      <c r="V539" s="93">
        <v>1.47</v>
      </c>
      <c r="W539" s="93">
        <v>0</v>
      </c>
      <c r="X539" s="90" t="s">
        <v>10567</v>
      </c>
      <c r="Y539" s="90"/>
      <c r="Z539" s="88">
        <v>0</v>
      </c>
      <c r="AA539" s="88"/>
      <c r="AB539" s="88"/>
      <c r="AC539" s="93">
        <v>3.1</v>
      </c>
      <c r="AD539" s="71">
        <f t="shared" si="88"/>
        <v>3.3790000000000004</v>
      </c>
      <c r="AE539" s="71">
        <f t="shared" si="89"/>
        <v>4.2237500000000008</v>
      </c>
      <c r="AF539" s="71">
        <f t="shared" si="90"/>
        <v>4.5616500000000011</v>
      </c>
      <c r="AG539" s="110">
        <f t="shared" si="91"/>
        <v>3.37</v>
      </c>
      <c r="AH539" s="110">
        <f t="shared" si="92"/>
        <v>4.22</v>
      </c>
      <c r="AI539" s="110">
        <f t="shared" si="93"/>
        <v>4.5599999999999996</v>
      </c>
      <c r="AJ539" s="18">
        <v>42421</v>
      </c>
      <c r="AK539" s="18">
        <v>42422</v>
      </c>
      <c r="AL539" s="109"/>
      <c r="AM539" s="86"/>
      <c r="AN539" s="86"/>
      <c r="AO539" s="87" t="s">
        <v>15280</v>
      </c>
      <c r="AP539" s="87"/>
      <c r="AQ539" s="87"/>
      <c r="AR539" s="87"/>
      <c r="AS539" s="21">
        <v>42447</v>
      </c>
    </row>
    <row r="540" spans="1:45" s="3" customFormat="1" ht="48.75" customHeight="1" x14ac:dyDescent="0.15">
      <c r="A540" s="88">
        <v>8699456040023</v>
      </c>
      <c r="B540" s="88" t="s">
        <v>7967</v>
      </c>
      <c r="C540" s="88" t="s">
        <v>14529</v>
      </c>
      <c r="D540" s="89" t="s">
        <v>15124</v>
      </c>
      <c r="E540" s="90" t="s">
        <v>15124</v>
      </c>
      <c r="F540" s="92">
        <v>0</v>
      </c>
      <c r="G540" s="92">
        <v>1</v>
      </c>
      <c r="H540" s="90">
        <v>1</v>
      </c>
      <c r="I540" s="90"/>
      <c r="J540" s="90"/>
      <c r="K540" s="90"/>
      <c r="L540" s="87" t="s">
        <v>8506</v>
      </c>
      <c r="M540" s="87" t="s">
        <v>2282</v>
      </c>
      <c r="N540" s="90" t="s">
        <v>6974</v>
      </c>
      <c r="O540" s="90">
        <v>40</v>
      </c>
      <c r="P540" s="90" t="s">
        <v>7423</v>
      </c>
      <c r="Q540" s="90">
        <v>30</v>
      </c>
      <c r="R540" s="94" t="s">
        <v>10834</v>
      </c>
      <c r="S540" s="93" t="s">
        <v>10785</v>
      </c>
      <c r="T540" s="90" t="s">
        <v>10742</v>
      </c>
      <c r="U540" s="93">
        <v>14.35</v>
      </c>
      <c r="V540" s="93">
        <v>14.35</v>
      </c>
      <c r="W540" s="93">
        <v>8.61</v>
      </c>
      <c r="X540" s="90" t="s">
        <v>10742</v>
      </c>
      <c r="Y540" s="56"/>
      <c r="Z540" s="88">
        <v>0</v>
      </c>
      <c r="AA540" s="110">
        <v>18.2</v>
      </c>
      <c r="AB540" s="110"/>
      <c r="AC540" s="110">
        <v>18.2</v>
      </c>
      <c r="AD540" s="71">
        <f t="shared" si="88"/>
        <v>19.756</v>
      </c>
      <c r="AE540" s="71">
        <f t="shared" si="89"/>
        <v>24.695</v>
      </c>
      <c r="AF540" s="71">
        <f t="shared" si="90"/>
        <v>26.6706</v>
      </c>
      <c r="AG540" s="110">
        <f t="shared" si="91"/>
        <v>19.75</v>
      </c>
      <c r="AH540" s="110">
        <f t="shared" si="92"/>
        <v>24.69</v>
      </c>
      <c r="AI540" s="110">
        <f t="shared" si="93"/>
        <v>26.67</v>
      </c>
      <c r="AJ540" s="18">
        <v>42419</v>
      </c>
      <c r="AK540" s="18">
        <v>42422</v>
      </c>
      <c r="AL540" s="109"/>
      <c r="AM540" s="86" t="s">
        <v>15304</v>
      </c>
      <c r="AN540" s="86"/>
      <c r="AO540" s="86" t="s">
        <v>14996</v>
      </c>
      <c r="AP540" s="86"/>
      <c r="AQ540" s="86"/>
      <c r="AR540" s="109"/>
      <c r="AS540" s="21">
        <v>42608</v>
      </c>
    </row>
    <row r="541" spans="1:45" s="3" customFormat="1" ht="48.75" customHeight="1" x14ac:dyDescent="0.15">
      <c r="A541" s="88">
        <v>8699552030201</v>
      </c>
      <c r="B541" s="88" t="s">
        <v>7861</v>
      </c>
      <c r="C541" s="88" t="s">
        <v>14689</v>
      </c>
      <c r="D541" s="89" t="s">
        <v>15124</v>
      </c>
      <c r="E541" s="90" t="s">
        <v>17015</v>
      </c>
      <c r="F541" s="92">
        <v>4</v>
      </c>
      <c r="G541" s="90">
        <v>1</v>
      </c>
      <c r="H541" s="92">
        <v>2</v>
      </c>
      <c r="I541" s="92"/>
      <c r="J541" s="92"/>
      <c r="K541" s="92"/>
      <c r="L541" s="87" t="s">
        <v>4135</v>
      </c>
      <c r="M541" s="87" t="s">
        <v>4134</v>
      </c>
      <c r="N541" s="90" t="s">
        <v>4599</v>
      </c>
      <c r="O541" s="92">
        <v>1.5</v>
      </c>
      <c r="P541" s="90" t="s">
        <v>7423</v>
      </c>
      <c r="Q541" s="90">
        <v>30</v>
      </c>
      <c r="R541" s="90" t="s">
        <v>17026</v>
      </c>
      <c r="S541" s="93" t="s">
        <v>10785</v>
      </c>
      <c r="T541" s="90" t="s">
        <v>10567</v>
      </c>
      <c r="U541" s="117">
        <v>3.46</v>
      </c>
      <c r="V541" s="117">
        <v>3.46</v>
      </c>
      <c r="W541" s="117">
        <v>0</v>
      </c>
      <c r="X541" s="90" t="s">
        <v>10567</v>
      </c>
      <c r="Y541" s="56"/>
      <c r="Z541" s="88">
        <v>0</v>
      </c>
      <c r="AA541" s="110">
        <v>8.09</v>
      </c>
      <c r="AB541" s="110"/>
      <c r="AC541" s="118">
        <v>8.09</v>
      </c>
      <c r="AD541" s="100">
        <f t="shared" si="88"/>
        <v>8.8181000000000012</v>
      </c>
      <c r="AE541" s="100">
        <f t="shared" si="89"/>
        <v>11.022625000000001</v>
      </c>
      <c r="AF541" s="100">
        <f t="shared" si="90"/>
        <v>11.904435000000003</v>
      </c>
      <c r="AG541" s="110">
        <f t="shared" si="91"/>
        <v>8.81</v>
      </c>
      <c r="AH541" s="110">
        <f t="shared" si="92"/>
        <v>11.02</v>
      </c>
      <c r="AI541" s="110">
        <f t="shared" si="93"/>
        <v>11.9</v>
      </c>
      <c r="AJ541" s="123">
        <v>42790</v>
      </c>
      <c r="AK541" s="123">
        <v>42794</v>
      </c>
      <c r="AL541" s="92"/>
      <c r="AM541" s="122" t="s">
        <v>16103</v>
      </c>
      <c r="AN541" s="122"/>
      <c r="AO541" s="122" t="s">
        <v>16684</v>
      </c>
      <c r="AP541" s="122"/>
      <c r="AQ541" s="122"/>
      <c r="AR541" s="108"/>
      <c r="AS541" s="21">
        <v>42888</v>
      </c>
    </row>
    <row r="542" spans="1:45" s="3" customFormat="1" ht="48.75" customHeight="1" x14ac:dyDescent="0.15">
      <c r="A542" s="88">
        <v>8699809950634</v>
      </c>
      <c r="B542" s="88" t="s">
        <v>7918</v>
      </c>
      <c r="C542" s="88" t="s">
        <v>14684</v>
      </c>
      <c r="D542" s="89" t="s">
        <v>15124</v>
      </c>
      <c r="E542" s="90" t="s">
        <v>15124</v>
      </c>
      <c r="F542" s="92">
        <v>0</v>
      </c>
      <c r="G542" s="92">
        <v>2</v>
      </c>
      <c r="H542" s="90">
        <v>1</v>
      </c>
      <c r="I542" s="90"/>
      <c r="J542" s="90"/>
      <c r="K542" s="90"/>
      <c r="L542" s="87" t="s">
        <v>3066</v>
      </c>
      <c r="M542" s="87" t="s">
        <v>3065</v>
      </c>
      <c r="N542" s="90" t="s">
        <v>5588</v>
      </c>
      <c r="O542" s="90">
        <v>100</v>
      </c>
      <c r="P542" s="90" t="s">
        <v>7427</v>
      </c>
      <c r="Q542" s="90">
        <v>5</v>
      </c>
      <c r="R542" s="90" t="s">
        <v>10834</v>
      </c>
      <c r="S542" s="93" t="s">
        <v>10785</v>
      </c>
      <c r="T542" s="93"/>
      <c r="U542" s="93"/>
      <c r="V542" s="93">
        <v>47.43</v>
      </c>
      <c r="W542" s="93">
        <v>47.43</v>
      </c>
      <c r="X542" s="90" t="s">
        <v>11317</v>
      </c>
      <c r="Y542" s="90"/>
      <c r="Z542" s="88">
        <v>0</v>
      </c>
      <c r="AA542" s="88"/>
      <c r="AB542" s="88"/>
      <c r="AC542" s="110">
        <v>111.4</v>
      </c>
      <c r="AD542" s="71">
        <f t="shared" si="88"/>
        <v>119.456</v>
      </c>
      <c r="AE542" s="71">
        <f t="shared" si="89"/>
        <v>148.25296</v>
      </c>
      <c r="AF542" s="71">
        <f t="shared" si="90"/>
        <v>160.11319680000003</v>
      </c>
      <c r="AG542" s="110">
        <f t="shared" si="91"/>
        <v>119.45</v>
      </c>
      <c r="AH542" s="110">
        <f t="shared" si="92"/>
        <v>148.25</v>
      </c>
      <c r="AI542" s="110">
        <f t="shared" si="93"/>
        <v>160.11000000000001</v>
      </c>
      <c r="AJ542" s="18">
        <v>42419</v>
      </c>
      <c r="AK542" s="18">
        <v>42422</v>
      </c>
      <c r="AL542" s="109"/>
      <c r="AM542" s="86"/>
      <c r="AN542" s="86"/>
      <c r="AO542" s="87" t="s">
        <v>15371</v>
      </c>
      <c r="AP542" s="87"/>
      <c r="AQ542" s="87"/>
      <c r="AR542" s="87"/>
      <c r="AS542" s="21">
        <v>42468</v>
      </c>
    </row>
    <row r="543" spans="1:45" s="3" customFormat="1" ht="48.75" customHeight="1" x14ac:dyDescent="0.15">
      <c r="A543" s="88">
        <v>8699809097698</v>
      </c>
      <c r="B543" s="88" t="s">
        <v>7904</v>
      </c>
      <c r="C543" s="88" t="s">
        <v>14849</v>
      </c>
      <c r="D543" s="89" t="s">
        <v>15124</v>
      </c>
      <c r="E543" s="90" t="s">
        <v>15124</v>
      </c>
      <c r="F543" s="92">
        <v>0</v>
      </c>
      <c r="G543" s="92">
        <v>1</v>
      </c>
      <c r="H543" s="90">
        <v>1</v>
      </c>
      <c r="I543" s="90"/>
      <c r="J543" s="90"/>
      <c r="K543" s="90"/>
      <c r="L543" s="87" t="s">
        <v>3565</v>
      </c>
      <c r="M543" s="87" t="s">
        <v>3566</v>
      </c>
      <c r="N543" s="90" t="s">
        <v>5588</v>
      </c>
      <c r="O543" s="90">
        <v>75</v>
      </c>
      <c r="P543" s="90" t="s">
        <v>7423</v>
      </c>
      <c r="Q543" s="90">
        <v>28</v>
      </c>
      <c r="R543" s="90" t="s">
        <v>10834</v>
      </c>
      <c r="S543" s="93" t="s">
        <v>10785</v>
      </c>
      <c r="T543" s="90" t="s">
        <v>6300</v>
      </c>
      <c r="U543" s="93">
        <v>32.06</v>
      </c>
      <c r="V543" s="93">
        <v>32.06</v>
      </c>
      <c r="W543" s="93">
        <v>10.77</v>
      </c>
      <c r="X543" s="90" t="s">
        <v>6300</v>
      </c>
      <c r="Y543" s="56"/>
      <c r="Z543" s="88">
        <v>0</v>
      </c>
      <c r="AA543" s="110">
        <v>21.14</v>
      </c>
      <c r="AB543" s="110"/>
      <c r="AC543" s="110">
        <v>21.14</v>
      </c>
      <c r="AD543" s="71">
        <f t="shared" si="88"/>
        <v>22.931200000000004</v>
      </c>
      <c r="AE543" s="71">
        <f t="shared" si="89"/>
        <v>28.664000000000005</v>
      </c>
      <c r="AF543" s="71">
        <f t="shared" si="90"/>
        <v>30.957120000000007</v>
      </c>
      <c r="AG543" s="110">
        <f t="shared" si="91"/>
        <v>22.93</v>
      </c>
      <c r="AH543" s="110">
        <f t="shared" si="92"/>
        <v>28.66</v>
      </c>
      <c r="AI543" s="110">
        <f t="shared" si="93"/>
        <v>30.95</v>
      </c>
      <c r="AJ543" s="61">
        <v>42566</v>
      </c>
      <c r="AK543" s="18">
        <v>42570</v>
      </c>
      <c r="AL543" s="109"/>
      <c r="AM543" s="86" t="s">
        <v>15304</v>
      </c>
      <c r="AN543" s="86"/>
      <c r="AO543" s="86" t="s">
        <v>15923</v>
      </c>
      <c r="AP543" s="86"/>
      <c r="AQ543" s="86"/>
      <c r="AR543" s="109"/>
      <c r="AS543" s="21">
        <v>42601</v>
      </c>
    </row>
    <row r="544" spans="1:45" s="3" customFormat="1" ht="48.75" customHeight="1" x14ac:dyDescent="0.15">
      <c r="A544" s="88">
        <v>8699809015012</v>
      </c>
      <c r="B544" s="88" t="s">
        <v>7641</v>
      </c>
      <c r="C544" s="88" t="s">
        <v>14612</v>
      </c>
      <c r="D544" s="89" t="s">
        <v>15124</v>
      </c>
      <c r="E544" s="90" t="s">
        <v>11418</v>
      </c>
      <c r="F544" s="92">
        <v>4</v>
      </c>
      <c r="G544" s="92">
        <v>1</v>
      </c>
      <c r="H544" s="92">
        <v>2</v>
      </c>
      <c r="I544" s="92"/>
      <c r="J544" s="92"/>
      <c r="K544" s="92"/>
      <c r="L544" s="87" t="s">
        <v>2878</v>
      </c>
      <c r="M544" s="87" t="s">
        <v>5414</v>
      </c>
      <c r="N544" s="90" t="s">
        <v>5588</v>
      </c>
      <c r="O544" s="92">
        <v>0.5</v>
      </c>
      <c r="P544" s="94" t="s">
        <v>8992</v>
      </c>
      <c r="Q544" s="90">
        <v>20</v>
      </c>
      <c r="R544" s="90" t="s">
        <v>10834</v>
      </c>
      <c r="S544" s="93" t="s">
        <v>10744</v>
      </c>
      <c r="T544" s="93"/>
      <c r="U544" s="93"/>
      <c r="V544" s="93">
        <v>0.77</v>
      </c>
      <c r="W544" s="93">
        <v>0</v>
      </c>
      <c r="X544" s="90" t="s">
        <v>10567</v>
      </c>
      <c r="Y544" s="90"/>
      <c r="Z544" s="88">
        <v>0</v>
      </c>
      <c r="AA544" s="88"/>
      <c r="AB544" s="88"/>
      <c r="AC544" s="110">
        <v>1.62</v>
      </c>
      <c r="AD544" s="71">
        <f t="shared" si="88"/>
        <v>1.7658000000000003</v>
      </c>
      <c r="AE544" s="71">
        <f t="shared" si="89"/>
        <v>2.2072500000000002</v>
      </c>
      <c r="AF544" s="71">
        <f t="shared" si="90"/>
        <v>2.3838300000000001</v>
      </c>
      <c r="AG544" s="110">
        <f t="shared" si="91"/>
        <v>1.76</v>
      </c>
      <c r="AH544" s="110">
        <f t="shared" si="92"/>
        <v>2.2000000000000002</v>
      </c>
      <c r="AI544" s="110">
        <f t="shared" si="93"/>
        <v>2.38</v>
      </c>
      <c r="AJ544" s="18">
        <v>42447</v>
      </c>
      <c r="AK544" s="18">
        <v>42451</v>
      </c>
      <c r="AL544" s="109"/>
      <c r="AM544" s="86"/>
      <c r="AN544" s="86"/>
      <c r="AO544" s="87" t="s">
        <v>15359</v>
      </c>
      <c r="AP544" s="87"/>
      <c r="AQ544" s="87"/>
      <c r="AR544" s="87"/>
      <c r="AS544" s="21">
        <v>42468</v>
      </c>
    </row>
    <row r="545" spans="1:45" s="3" customFormat="1" ht="48.75" customHeight="1" x14ac:dyDescent="0.15">
      <c r="A545" s="88">
        <v>8699559090024</v>
      </c>
      <c r="B545" s="88" t="s">
        <v>7742</v>
      </c>
      <c r="C545" s="88" t="s">
        <v>14755</v>
      </c>
      <c r="D545" s="89" t="s">
        <v>15122</v>
      </c>
      <c r="E545" s="90" t="s">
        <v>11418</v>
      </c>
      <c r="F545" s="92">
        <v>4</v>
      </c>
      <c r="G545" s="92">
        <v>2</v>
      </c>
      <c r="H545" s="92">
        <v>2</v>
      </c>
      <c r="I545" s="92"/>
      <c r="J545" s="92"/>
      <c r="K545" s="92"/>
      <c r="L545" s="87" t="s">
        <v>11435</v>
      </c>
      <c r="M545" s="87" t="s">
        <v>4698</v>
      </c>
      <c r="N545" s="90" t="s">
        <v>5529</v>
      </c>
      <c r="O545" s="90">
        <v>400</v>
      </c>
      <c r="P545" s="90" t="s">
        <v>7423</v>
      </c>
      <c r="Q545" s="90">
        <v>24</v>
      </c>
      <c r="R545" s="90" t="s">
        <v>10834</v>
      </c>
      <c r="S545" s="93" t="s">
        <v>10744</v>
      </c>
      <c r="T545" s="93"/>
      <c r="U545" s="93"/>
      <c r="V545" s="93">
        <v>3.4299999999999997</v>
      </c>
      <c r="W545" s="93">
        <v>0</v>
      </c>
      <c r="X545" s="90" t="s">
        <v>10567</v>
      </c>
      <c r="Y545" s="90"/>
      <c r="Z545" s="88">
        <v>0</v>
      </c>
      <c r="AA545" s="88"/>
      <c r="AB545" s="88"/>
      <c r="AC545" s="93">
        <v>7.25</v>
      </c>
      <c r="AD545" s="71">
        <f t="shared" si="88"/>
        <v>7.9025000000000007</v>
      </c>
      <c r="AE545" s="71">
        <f t="shared" si="89"/>
        <v>9.8781250000000007</v>
      </c>
      <c r="AF545" s="71">
        <f t="shared" si="90"/>
        <v>10.668375000000001</v>
      </c>
      <c r="AG545" s="110">
        <f t="shared" si="91"/>
        <v>7.9</v>
      </c>
      <c r="AH545" s="110">
        <f t="shared" si="92"/>
        <v>9.8699999999999992</v>
      </c>
      <c r="AI545" s="110">
        <f t="shared" si="93"/>
        <v>10.66</v>
      </c>
      <c r="AJ545" s="18">
        <v>42421</v>
      </c>
      <c r="AK545" s="18">
        <v>42422</v>
      </c>
      <c r="AL545" s="109"/>
      <c r="AM545" s="86"/>
      <c r="AN545" s="86"/>
      <c r="AO545" s="87" t="s">
        <v>15291</v>
      </c>
      <c r="AP545" s="87"/>
      <c r="AQ545" s="87"/>
      <c r="AR545" s="87"/>
      <c r="AS545" s="21">
        <v>42447</v>
      </c>
    </row>
    <row r="546" spans="1:45" s="3" customFormat="1" ht="48.75" customHeight="1" x14ac:dyDescent="0.15">
      <c r="A546" s="88">
        <v>8699809575158</v>
      </c>
      <c r="B546" s="88" t="s">
        <v>7645</v>
      </c>
      <c r="C546" s="88" t="s">
        <v>14696</v>
      </c>
      <c r="D546" s="89" t="s">
        <v>15122</v>
      </c>
      <c r="E546" s="90" t="s">
        <v>11418</v>
      </c>
      <c r="F546" s="92">
        <v>4</v>
      </c>
      <c r="G546" s="92">
        <v>1</v>
      </c>
      <c r="H546" s="92">
        <v>2</v>
      </c>
      <c r="I546" s="92"/>
      <c r="J546" s="92"/>
      <c r="K546" s="92"/>
      <c r="L546" s="87" t="s">
        <v>4100</v>
      </c>
      <c r="M546" s="87" t="s">
        <v>4061</v>
      </c>
      <c r="N546" s="90" t="s">
        <v>5588</v>
      </c>
      <c r="O546" s="90" t="s">
        <v>7452</v>
      </c>
      <c r="P546" s="90" t="s">
        <v>7424</v>
      </c>
      <c r="Q546" s="90">
        <v>100</v>
      </c>
      <c r="R546" s="90" t="s">
        <v>10834</v>
      </c>
      <c r="S546" s="93" t="s">
        <v>10744</v>
      </c>
      <c r="T546" s="93"/>
      <c r="U546" s="93"/>
      <c r="V546" s="93">
        <v>0.91</v>
      </c>
      <c r="W546" s="93">
        <v>0</v>
      </c>
      <c r="X546" s="90" t="s">
        <v>10567</v>
      </c>
      <c r="Y546" s="90"/>
      <c r="Z546" s="88">
        <v>0</v>
      </c>
      <c r="AA546" s="88"/>
      <c r="AB546" s="88"/>
      <c r="AC546" s="110">
        <v>1.91</v>
      </c>
      <c r="AD546" s="71">
        <f t="shared" si="88"/>
        <v>2.0819000000000001</v>
      </c>
      <c r="AE546" s="71">
        <f t="shared" si="89"/>
        <v>2.6023750000000003</v>
      </c>
      <c r="AF546" s="71">
        <f t="shared" si="90"/>
        <v>2.8105650000000004</v>
      </c>
      <c r="AG546" s="110">
        <f t="shared" si="91"/>
        <v>2.08</v>
      </c>
      <c r="AH546" s="110">
        <f t="shared" si="92"/>
        <v>2.6</v>
      </c>
      <c r="AI546" s="110">
        <f t="shared" si="93"/>
        <v>2.81</v>
      </c>
      <c r="AJ546" s="18">
        <v>42447</v>
      </c>
      <c r="AK546" s="18">
        <v>42451</v>
      </c>
      <c r="AL546" s="54"/>
      <c r="AM546" s="86"/>
      <c r="AN546" s="86"/>
      <c r="AO546" s="86" t="s">
        <v>15241</v>
      </c>
      <c r="AP546" s="86"/>
      <c r="AQ546" s="86"/>
      <c r="AR546" s="86"/>
      <c r="AS546" s="21">
        <v>42475</v>
      </c>
    </row>
    <row r="547" spans="1:45" s="3" customFormat="1" ht="48.75" customHeight="1" x14ac:dyDescent="0.15">
      <c r="A547" s="88">
        <v>8699525150271</v>
      </c>
      <c r="B547" s="88" t="s">
        <v>8094</v>
      </c>
      <c r="C547" s="88" t="s">
        <v>14652</v>
      </c>
      <c r="D547" s="89" t="s">
        <v>15122</v>
      </c>
      <c r="E547" s="90" t="s">
        <v>15122</v>
      </c>
      <c r="F547" s="92">
        <v>0</v>
      </c>
      <c r="G547" s="90">
        <v>1</v>
      </c>
      <c r="H547" s="90">
        <v>1</v>
      </c>
      <c r="I547" s="90"/>
      <c r="J547" s="90"/>
      <c r="K547" s="90"/>
      <c r="L547" s="87" t="s">
        <v>16140</v>
      </c>
      <c r="M547" s="87" t="s">
        <v>6946</v>
      </c>
      <c r="N547" s="90" t="s">
        <v>8347</v>
      </c>
      <c r="O547" s="90">
        <v>25</v>
      </c>
      <c r="P547" s="90" t="s">
        <v>7423</v>
      </c>
      <c r="Q547" s="90">
        <v>21</v>
      </c>
      <c r="R547" s="90" t="s">
        <v>10834</v>
      </c>
      <c r="S547" s="93" t="s">
        <v>10744</v>
      </c>
      <c r="T547" s="93" t="s">
        <v>10429</v>
      </c>
      <c r="U547" s="93">
        <v>5092.87</v>
      </c>
      <c r="V547" s="93">
        <v>5092.87</v>
      </c>
      <c r="W547" s="93">
        <v>3055.72</v>
      </c>
      <c r="X547" s="93" t="s">
        <v>10429</v>
      </c>
      <c r="Y547" s="56"/>
      <c r="Z547" s="88">
        <v>0</v>
      </c>
      <c r="AA547" s="110">
        <v>5757.55</v>
      </c>
      <c r="AB547" s="110"/>
      <c r="AC547" s="110">
        <v>5757.55</v>
      </c>
      <c r="AD547" s="93">
        <f t="shared" si="88"/>
        <v>5880.3010000000004</v>
      </c>
      <c r="AE547" s="93">
        <f t="shared" si="89"/>
        <v>6604.0851200000006</v>
      </c>
      <c r="AF547" s="93">
        <f t="shared" si="90"/>
        <v>7132.4119296000008</v>
      </c>
      <c r="AG547" s="110">
        <f t="shared" si="91"/>
        <v>5880.3</v>
      </c>
      <c r="AH547" s="110">
        <f t="shared" si="92"/>
        <v>6604.08</v>
      </c>
      <c r="AI547" s="110">
        <f t="shared" si="93"/>
        <v>7132.41</v>
      </c>
      <c r="AJ547" s="123">
        <v>42657</v>
      </c>
      <c r="AK547" s="123">
        <v>42661</v>
      </c>
      <c r="AL547" s="92"/>
      <c r="AM547" s="122" t="s">
        <v>16349</v>
      </c>
      <c r="AN547" s="122"/>
      <c r="AO547" s="122" t="s">
        <v>15959</v>
      </c>
      <c r="AP547" s="122"/>
      <c r="AQ547" s="122"/>
      <c r="AR547" s="108"/>
      <c r="AS547" s="21">
        <v>42720</v>
      </c>
    </row>
    <row r="548" spans="1:45" s="3" customFormat="1" ht="48.75" customHeight="1" x14ac:dyDescent="0.15">
      <c r="A548" s="88">
        <v>8699738350673</v>
      </c>
      <c r="B548" s="88" t="s">
        <v>7961</v>
      </c>
      <c r="C548" s="88" t="s">
        <v>14535</v>
      </c>
      <c r="D548" s="89" t="s">
        <v>15122</v>
      </c>
      <c r="E548" s="90" t="s">
        <v>11418</v>
      </c>
      <c r="F548" s="92">
        <v>4</v>
      </c>
      <c r="G548" s="90">
        <v>1</v>
      </c>
      <c r="H548" s="92">
        <v>1</v>
      </c>
      <c r="I548" s="92"/>
      <c r="J548" s="92"/>
      <c r="K548" s="92"/>
      <c r="L548" s="87" t="s">
        <v>16205</v>
      </c>
      <c r="M548" s="87" t="s">
        <v>2103</v>
      </c>
      <c r="N548" s="90" t="s">
        <v>16124</v>
      </c>
      <c r="O548" s="90">
        <v>1</v>
      </c>
      <c r="P548" s="90" t="s">
        <v>7438</v>
      </c>
      <c r="Q548" s="90">
        <v>10</v>
      </c>
      <c r="R548" s="90" t="s">
        <v>10834</v>
      </c>
      <c r="S548" s="93" t="s">
        <v>10744</v>
      </c>
      <c r="T548" s="90" t="s">
        <v>10567</v>
      </c>
      <c r="U548" s="117">
        <v>2.9699999999999998</v>
      </c>
      <c r="V548" s="117">
        <v>2.9699999999999998</v>
      </c>
      <c r="W548" s="117">
        <v>0</v>
      </c>
      <c r="X548" s="90" t="s">
        <v>10567</v>
      </c>
      <c r="Y548" s="56"/>
      <c r="Z548" s="88">
        <v>0</v>
      </c>
      <c r="AA548" s="110">
        <v>6.93</v>
      </c>
      <c r="AB548" s="110"/>
      <c r="AC548" s="118">
        <v>6.93</v>
      </c>
      <c r="AD548" s="100">
        <f t="shared" si="88"/>
        <v>7.5537000000000001</v>
      </c>
      <c r="AE548" s="100">
        <f t="shared" si="89"/>
        <v>9.4421250000000008</v>
      </c>
      <c r="AF548" s="100">
        <f t="shared" si="90"/>
        <v>10.197495000000002</v>
      </c>
      <c r="AG548" s="110">
        <f t="shared" si="91"/>
        <v>7.55</v>
      </c>
      <c r="AH548" s="110">
        <f t="shared" si="92"/>
        <v>9.44</v>
      </c>
      <c r="AI548" s="110">
        <f t="shared" si="93"/>
        <v>10.19</v>
      </c>
      <c r="AJ548" s="123">
        <v>42797</v>
      </c>
      <c r="AK548" s="123">
        <v>42801</v>
      </c>
      <c r="AL548" s="89"/>
      <c r="AM548" s="122" t="s">
        <v>17087</v>
      </c>
      <c r="AN548" s="122"/>
      <c r="AO548" s="122" t="s">
        <v>16690</v>
      </c>
      <c r="AP548" s="122"/>
      <c r="AQ548" s="122"/>
      <c r="AR548" s="108"/>
      <c r="AS548" s="21">
        <v>42825</v>
      </c>
    </row>
    <row r="549" spans="1:45" s="3" customFormat="1" ht="48.75" customHeight="1" x14ac:dyDescent="0.15">
      <c r="A549" s="88">
        <v>8699783790127</v>
      </c>
      <c r="B549" s="88" t="s">
        <v>7735</v>
      </c>
      <c r="C549" s="88" t="s">
        <v>14905</v>
      </c>
      <c r="D549" s="89" t="s">
        <v>15124</v>
      </c>
      <c r="E549" s="89" t="s">
        <v>15124</v>
      </c>
      <c r="F549" s="92">
        <v>0</v>
      </c>
      <c r="G549" s="92">
        <v>2</v>
      </c>
      <c r="H549" s="90">
        <v>1</v>
      </c>
      <c r="I549" s="90"/>
      <c r="J549" s="90"/>
      <c r="K549" s="90"/>
      <c r="L549" s="87" t="s">
        <v>15303</v>
      </c>
      <c r="M549" s="87" t="s">
        <v>15897</v>
      </c>
      <c r="N549" s="90" t="s">
        <v>4778</v>
      </c>
      <c r="O549" s="90">
        <v>500</v>
      </c>
      <c r="P549" s="90" t="s">
        <v>7427</v>
      </c>
      <c r="Q549" s="90">
        <v>1</v>
      </c>
      <c r="R549" s="90" t="s">
        <v>10834</v>
      </c>
      <c r="S549" s="93" t="s">
        <v>10785</v>
      </c>
      <c r="T549" s="90" t="s">
        <v>11416</v>
      </c>
      <c r="U549" s="93">
        <v>179.59</v>
      </c>
      <c r="V549" s="93">
        <v>179.59</v>
      </c>
      <c r="W549" s="93">
        <v>179.59</v>
      </c>
      <c r="X549" s="90" t="s">
        <v>11416</v>
      </c>
      <c r="Y549" s="56"/>
      <c r="Z549" s="88">
        <v>0</v>
      </c>
      <c r="AA549" s="110">
        <v>373.37</v>
      </c>
      <c r="AB549" s="110"/>
      <c r="AC549" s="110">
        <v>373.37</v>
      </c>
      <c r="AD549" s="71">
        <f t="shared" si="88"/>
        <v>388.43740000000003</v>
      </c>
      <c r="AE549" s="71">
        <f t="shared" si="89"/>
        <v>453.19788800000003</v>
      </c>
      <c r="AF549" s="71">
        <f t="shared" si="90"/>
        <v>489.45371904000007</v>
      </c>
      <c r="AG549" s="110">
        <f t="shared" si="91"/>
        <v>388.43</v>
      </c>
      <c r="AH549" s="110">
        <f t="shared" si="92"/>
        <v>453.19</v>
      </c>
      <c r="AI549" s="110">
        <f t="shared" si="93"/>
        <v>489.45</v>
      </c>
      <c r="AJ549" s="18">
        <v>42545</v>
      </c>
      <c r="AK549" s="18">
        <v>42547</v>
      </c>
      <c r="AL549" s="109"/>
      <c r="AM549" s="86" t="s">
        <v>16524</v>
      </c>
      <c r="AN549" s="86"/>
      <c r="AO549" s="86" t="s">
        <v>15898</v>
      </c>
      <c r="AP549" s="86"/>
      <c r="AQ549" s="86"/>
      <c r="AR549" s="109">
        <v>2</v>
      </c>
      <c r="AS549" s="21">
        <v>42580</v>
      </c>
    </row>
    <row r="550" spans="1:45" s="3" customFormat="1" ht="48.75" customHeight="1" x14ac:dyDescent="0.15">
      <c r="A550" s="88">
        <v>8699556675453</v>
      </c>
      <c r="B550" s="88" t="s">
        <v>7808</v>
      </c>
      <c r="C550" s="88" t="s">
        <v>14700</v>
      </c>
      <c r="D550" s="89" t="s">
        <v>15124</v>
      </c>
      <c r="E550" s="89" t="s">
        <v>15124</v>
      </c>
      <c r="F550" s="92">
        <v>0</v>
      </c>
      <c r="G550" s="90">
        <v>1</v>
      </c>
      <c r="H550" s="90">
        <v>1</v>
      </c>
      <c r="I550" s="90"/>
      <c r="J550" s="90"/>
      <c r="K550" s="90"/>
      <c r="L550" s="87" t="s">
        <v>14188</v>
      </c>
      <c r="M550" s="87" t="s">
        <v>6723</v>
      </c>
      <c r="N550" s="90" t="s">
        <v>4753</v>
      </c>
      <c r="O550" s="90">
        <v>1.36</v>
      </c>
      <c r="P550" s="90" t="s">
        <v>7438</v>
      </c>
      <c r="Q550" s="90">
        <v>5000</v>
      </c>
      <c r="R550" s="90" t="s">
        <v>17026</v>
      </c>
      <c r="S550" s="93" t="s">
        <v>10785</v>
      </c>
      <c r="T550" s="115" t="s">
        <v>11079</v>
      </c>
      <c r="U550" s="117">
        <v>65.430000000000007</v>
      </c>
      <c r="V550" s="117">
        <v>65.430000000000007</v>
      </c>
      <c r="W550" s="117">
        <v>65.430000000000007</v>
      </c>
      <c r="X550" s="115" t="s">
        <v>11079</v>
      </c>
      <c r="Y550" s="112"/>
      <c r="Z550" s="88">
        <v>0</v>
      </c>
      <c r="AA550" s="110">
        <v>72.739999999999995</v>
      </c>
      <c r="AB550" s="110"/>
      <c r="AC550" s="118">
        <v>72.739999999999995</v>
      </c>
      <c r="AD550" s="100">
        <f t="shared" si="88"/>
        <v>78.431799999999996</v>
      </c>
      <c r="AE550" s="100">
        <f t="shared" si="89"/>
        <v>98.039749999999998</v>
      </c>
      <c r="AF550" s="100">
        <f t="shared" si="90"/>
        <v>105.88293</v>
      </c>
      <c r="AG550" s="110">
        <f t="shared" si="91"/>
        <v>78.430000000000007</v>
      </c>
      <c r="AH550" s="110">
        <f t="shared" si="92"/>
        <v>98.03</v>
      </c>
      <c r="AI550" s="110">
        <f t="shared" si="93"/>
        <v>105.88</v>
      </c>
      <c r="AJ550" s="123">
        <v>42790</v>
      </c>
      <c r="AK550" s="123">
        <v>42794</v>
      </c>
      <c r="AL550" s="92"/>
      <c r="AM550" s="86" t="s">
        <v>17281</v>
      </c>
      <c r="AN550" s="86"/>
      <c r="AO550" s="122" t="s">
        <v>16630</v>
      </c>
      <c r="AP550" s="108"/>
      <c r="AQ550" s="21"/>
      <c r="AR550" s="108"/>
      <c r="AS550" s="97" t="s">
        <v>17260</v>
      </c>
    </row>
    <row r="551" spans="1:45" s="3" customFormat="1" ht="48.75" customHeight="1" x14ac:dyDescent="0.15">
      <c r="A551" s="88">
        <v>8699556675392</v>
      </c>
      <c r="B551" s="88" t="s">
        <v>7808</v>
      </c>
      <c r="C551" s="88" t="s">
        <v>14700</v>
      </c>
      <c r="D551" s="89" t="s">
        <v>15124</v>
      </c>
      <c r="E551" s="89" t="s">
        <v>15124</v>
      </c>
      <c r="F551" s="92">
        <v>0</v>
      </c>
      <c r="G551" s="90">
        <v>2</v>
      </c>
      <c r="H551" s="90">
        <v>1</v>
      </c>
      <c r="I551" s="90"/>
      <c r="J551" s="90"/>
      <c r="K551" s="90"/>
      <c r="L551" s="87" t="s">
        <v>13907</v>
      </c>
      <c r="M551" s="87" t="s">
        <v>6723</v>
      </c>
      <c r="N551" s="90" t="s">
        <v>4753</v>
      </c>
      <c r="O551" s="90">
        <v>1.36</v>
      </c>
      <c r="P551" s="90" t="s">
        <v>7438</v>
      </c>
      <c r="Q551" s="90">
        <v>1500</v>
      </c>
      <c r="R551" s="90" t="s">
        <v>17026</v>
      </c>
      <c r="S551" s="93" t="s">
        <v>10785</v>
      </c>
      <c r="T551" s="90" t="s">
        <v>11432</v>
      </c>
      <c r="U551" s="117">
        <v>21.33</v>
      </c>
      <c r="V551" s="117">
        <v>21.33</v>
      </c>
      <c r="W551" s="117">
        <v>21.33</v>
      </c>
      <c r="X551" s="90" t="s">
        <v>11432</v>
      </c>
      <c r="Y551" s="112"/>
      <c r="Z551" s="88">
        <v>0</v>
      </c>
      <c r="AA551" s="110">
        <v>49.95</v>
      </c>
      <c r="AB551" s="110"/>
      <c r="AC551" s="118">
        <v>49.95</v>
      </c>
      <c r="AD551" s="100">
        <f t="shared" si="88"/>
        <v>54.046000000000006</v>
      </c>
      <c r="AE551" s="100">
        <f t="shared" si="89"/>
        <v>67.557500000000005</v>
      </c>
      <c r="AF551" s="100">
        <f t="shared" si="90"/>
        <v>72.962100000000007</v>
      </c>
      <c r="AG551" s="110">
        <f t="shared" si="91"/>
        <v>54.04</v>
      </c>
      <c r="AH551" s="110">
        <f t="shared" si="92"/>
        <v>67.55</v>
      </c>
      <c r="AI551" s="110">
        <f t="shared" si="93"/>
        <v>72.959999999999994</v>
      </c>
      <c r="AJ551" s="123">
        <v>42797</v>
      </c>
      <c r="AK551" s="123">
        <v>42801</v>
      </c>
      <c r="AL551" s="92"/>
      <c r="AM551" s="86" t="s">
        <v>17281</v>
      </c>
      <c r="AN551" s="86"/>
      <c r="AO551" s="122" t="s">
        <v>16760</v>
      </c>
      <c r="AP551" s="108"/>
      <c r="AQ551" s="21"/>
      <c r="AR551" s="108"/>
      <c r="AS551" s="97" t="s">
        <v>17260</v>
      </c>
    </row>
    <row r="552" spans="1:45" s="3" customFormat="1" ht="48.75" customHeight="1" x14ac:dyDescent="0.15">
      <c r="A552" s="88">
        <v>8699556675460</v>
      </c>
      <c r="B552" s="88" t="s">
        <v>7808</v>
      </c>
      <c r="C552" s="88" t="s">
        <v>14700</v>
      </c>
      <c r="D552" s="89" t="s">
        <v>15124</v>
      </c>
      <c r="E552" s="89" t="s">
        <v>15124</v>
      </c>
      <c r="F552" s="92">
        <v>0</v>
      </c>
      <c r="G552" s="90">
        <v>2</v>
      </c>
      <c r="H552" s="90">
        <v>1</v>
      </c>
      <c r="I552" s="90"/>
      <c r="J552" s="90"/>
      <c r="K552" s="90"/>
      <c r="L552" s="87" t="s">
        <v>14128</v>
      </c>
      <c r="M552" s="87" t="s">
        <v>6723</v>
      </c>
      <c r="N552" s="90" t="s">
        <v>4753</v>
      </c>
      <c r="O552" s="90">
        <v>2.27</v>
      </c>
      <c r="P552" s="90" t="s">
        <v>7438</v>
      </c>
      <c r="Q552" s="90">
        <v>5000</v>
      </c>
      <c r="R552" s="90" t="s">
        <v>17026</v>
      </c>
      <c r="S552" s="93" t="s">
        <v>10785</v>
      </c>
      <c r="T552" s="115" t="s">
        <v>11079</v>
      </c>
      <c r="U552" s="117">
        <v>65.430000000000007</v>
      </c>
      <c r="V552" s="117">
        <v>65.430000000000007</v>
      </c>
      <c r="W552" s="117">
        <v>65.430000000000007</v>
      </c>
      <c r="X552" s="115" t="s">
        <v>11079</v>
      </c>
      <c r="Y552" s="112"/>
      <c r="Z552" s="88">
        <v>0</v>
      </c>
      <c r="AA552" s="110">
        <v>73.16</v>
      </c>
      <c r="AB552" s="110"/>
      <c r="AC552" s="118">
        <v>73.16</v>
      </c>
      <c r="AD552" s="100">
        <f t="shared" ref="AD552:AD563" si="94">IF(Z552=2,AC552*1.08,IF(AC552&lt;=10,(AC552*1.09),IF(AC552&lt;=50,(10*1.09)+((AC552-10)*1.08),IF(AC552&lt;=100,(10*1.09)+((50-10)*1.08)+((AC552-50)*1.07),IF(AC552&lt;=200,(10*1.09)+((50-10)*1.08)+((100-50)*1.07)+((AC552-100)*1.04),(10*1.09)+((50-10)*1.08)+((100-50)*1.07)+((200-100)*1.04)+((AC552-200)*1.02))))))</f>
        <v>78.881200000000007</v>
      </c>
      <c r="AE552" s="100">
        <f t="shared" ref="AE552:AE563" si="95">IF(Z552=1,AD552*1.08,IF(Z552=2,0,IF(AC552&lt;=100,(AD552*1.25),IF(AC552&lt;=200,134.5+((AC552-100)*1.04*1.16),255.14+((AC552-200)*1.02*1.12)))))</f>
        <v>98.601500000000016</v>
      </c>
      <c r="AF552" s="100">
        <f t="shared" ref="AF552:AF563" si="96">IF(Z552=1,0,(AE552*1.08))</f>
        <v>106.48962000000003</v>
      </c>
      <c r="AG552" s="110">
        <f t="shared" ref="AG552:AG563" si="97">TRUNC(AD552,2)</f>
        <v>78.88</v>
      </c>
      <c r="AH552" s="110">
        <f t="shared" ref="AH552:AH563" si="98">TRUNC(AE552,2)</f>
        <v>98.6</v>
      </c>
      <c r="AI552" s="110">
        <f t="shared" ref="AI552:AI563" si="99">TRUNC(AF552,2)</f>
        <v>106.48</v>
      </c>
      <c r="AJ552" s="123">
        <v>42790</v>
      </c>
      <c r="AK552" s="123">
        <v>42794</v>
      </c>
      <c r="AL552" s="92"/>
      <c r="AM552" s="86" t="s">
        <v>17281</v>
      </c>
      <c r="AN552" s="86"/>
      <c r="AO552" s="122" t="s">
        <v>16677</v>
      </c>
      <c r="AP552" s="108"/>
      <c r="AQ552" s="21"/>
      <c r="AR552" s="108"/>
      <c r="AS552" s="97" t="s">
        <v>17260</v>
      </c>
    </row>
    <row r="553" spans="1:45" s="3" customFormat="1" ht="48.75" customHeight="1" x14ac:dyDescent="0.15">
      <c r="A553" s="88">
        <v>8699556675408</v>
      </c>
      <c r="B553" s="88" t="s">
        <v>7808</v>
      </c>
      <c r="C553" s="88" t="s">
        <v>14700</v>
      </c>
      <c r="D553" s="89" t="s">
        <v>15124</v>
      </c>
      <c r="E553" s="89" t="s">
        <v>15124</v>
      </c>
      <c r="F553" s="92">
        <v>0</v>
      </c>
      <c r="G553" s="90">
        <v>2</v>
      </c>
      <c r="H553" s="90">
        <v>1</v>
      </c>
      <c r="I553" s="90"/>
      <c r="J553" s="90"/>
      <c r="K553" s="90"/>
      <c r="L553" s="87" t="s">
        <v>13908</v>
      </c>
      <c r="M553" s="87" t="s">
        <v>6723</v>
      </c>
      <c r="N553" s="90" t="s">
        <v>4753</v>
      </c>
      <c r="O553" s="90">
        <v>2.27</v>
      </c>
      <c r="P553" s="90" t="s">
        <v>7438</v>
      </c>
      <c r="Q553" s="90">
        <v>1500</v>
      </c>
      <c r="R553" s="90" t="s">
        <v>17026</v>
      </c>
      <c r="S553" s="93" t="s">
        <v>10785</v>
      </c>
      <c r="T553" s="90" t="s">
        <v>11432</v>
      </c>
      <c r="U553" s="117">
        <v>21.33</v>
      </c>
      <c r="V553" s="117">
        <v>21.33</v>
      </c>
      <c r="W553" s="117">
        <v>21.33</v>
      </c>
      <c r="X553" s="90" t="s">
        <v>11432</v>
      </c>
      <c r="Y553" s="112"/>
      <c r="Z553" s="88">
        <v>0</v>
      </c>
      <c r="AA553" s="110">
        <v>49.95</v>
      </c>
      <c r="AB553" s="110"/>
      <c r="AC553" s="118">
        <v>49.95</v>
      </c>
      <c r="AD553" s="100">
        <f t="shared" si="94"/>
        <v>54.046000000000006</v>
      </c>
      <c r="AE553" s="100">
        <f t="shared" si="95"/>
        <v>67.557500000000005</v>
      </c>
      <c r="AF553" s="100">
        <f t="shared" si="96"/>
        <v>72.962100000000007</v>
      </c>
      <c r="AG553" s="110">
        <f t="shared" si="97"/>
        <v>54.04</v>
      </c>
      <c r="AH553" s="110">
        <f t="shared" si="98"/>
        <v>67.55</v>
      </c>
      <c r="AI553" s="110">
        <f t="shared" si="99"/>
        <v>72.959999999999994</v>
      </c>
      <c r="AJ553" s="123">
        <v>42797</v>
      </c>
      <c r="AK553" s="123">
        <v>42801</v>
      </c>
      <c r="AL553" s="92"/>
      <c r="AM553" s="86" t="s">
        <v>17281</v>
      </c>
      <c r="AN553" s="86"/>
      <c r="AO553" s="122" t="s">
        <v>16760</v>
      </c>
      <c r="AP553" s="108"/>
      <c r="AQ553" s="21"/>
      <c r="AR553" s="108"/>
      <c r="AS553" s="97" t="s">
        <v>17260</v>
      </c>
    </row>
    <row r="554" spans="1:45" s="3" customFormat="1" ht="48.75" customHeight="1" x14ac:dyDescent="0.15">
      <c r="A554" s="88">
        <v>8699556675477</v>
      </c>
      <c r="B554" s="88" t="s">
        <v>7808</v>
      </c>
      <c r="C554" s="88" t="s">
        <v>14700</v>
      </c>
      <c r="D554" s="89" t="s">
        <v>15124</v>
      </c>
      <c r="E554" s="89" t="s">
        <v>15124</v>
      </c>
      <c r="F554" s="92">
        <v>0</v>
      </c>
      <c r="G554" s="90">
        <v>2</v>
      </c>
      <c r="H554" s="90">
        <v>1</v>
      </c>
      <c r="I554" s="90"/>
      <c r="J554" s="90"/>
      <c r="K554" s="90"/>
      <c r="L554" s="87" t="s">
        <v>14127</v>
      </c>
      <c r="M554" s="87" t="s">
        <v>6723</v>
      </c>
      <c r="N554" s="90" t="s">
        <v>4753</v>
      </c>
      <c r="O554" s="90">
        <v>3.86</v>
      </c>
      <c r="P554" s="90" t="s">
        <v>7438</v>
      </c>
      <c r="Q554" s="90">
        <v>5000</v>
      </c>
      <c r="R554" s="90" t="s">
        <v>17026</v>
      </c>
      <c r="S554" s="93" t="s">
        <v>10785</v>
      </c>
      <c r="T554" s="115" t="s">
        <v>11079</v>
      </c>
      <c r="U554" s="117">
        <v>65.430000000000007</v>
      </c>
      <c r="V554" s="117">
        <v>65.430000000000007</v>
      </c>
      <c r="W554" s="117">
        <v>65.430000000000007</v>
      </c>
      <c r="X554" s="115" t="s">
        <v>11079</v>
      </c>
      <c r="Y554" s="112"/>
      <c r="Z554" s="88">
        <v>0</v>
      </c>
      <c r="AA554" s="110">
        <v>73.16</v>
      </c>
      <c r="AB554" s="110"/>
      <c r="AC554" s="118">
        <v>73.16</v>
      </c>
      <c r="AD554" s="100">
        <f t="shared" si="94"/>
        <v>78.881200000000007</v>
      </c>
      <c r="AE554" s="100">
        <f t="shared" si="95"/>
        <v>98.601500000000016</v>
      </c>
      <c r="AF554" s="100">
        <f t="shared" si="96"/>
        <v>106.48962000000003</v>
      </c>
      <c r="AG554" s="110">
        <f t="shared" si="97"/>
        <v>78.88</v>
      </c>
      <c r="AH554" s="110">
        <f t="shared" si="98"/>
        <v>98.6</v>
      </c>
      <c r="AI554" s="110">
        <f t="shared" si="99"/>
        <v>106.48</v>
      </c>
      <c r="AJ554" s="123">
        <v>42790</v>
      </c>
      <c r="AK554" s="123">
        <v>42794</v>
      </c>
      <c r="AL554" s="92"/>
      <c r="AM554" s="86" t="s">
        <v>17281</v>
      </c>
      <c r="AN554" s="86"/>
      <c r="AO554" s="122" t="s">
        <v>16677</v>
      </c>
      <c r="AP554" s="108"/>
      <c r="AQ554" s="21"/>
      <c r="AR554" s="108"/>
      <c r="AS554" s="97" t="s">
        <v>17260</v>
      </c>
    </row>
    <row r="555" spans="1:45" s="3" customFormat="1" ht="48.75" customHeight="1" x14ac:dyDescent="0.15">
      <c r="A555" s="88">
        <v>8699556675446</v>
      </c>
      <c r="B555" s="88" t="s">
        <v>7808</v>
      </c>
      <c r="C555" s="88" t="s">
        <v>14700</v>
      </c>
      <c r="D555" s="89" t="s">
        <v>15124</v>
      </c>
      <c r="E555" s="90" t="s">
        <v>15124</v>
      </c>
      <c r="F555" s="92">
        <v>0</v>
      </c>
      <c r="G555" s="90">
        <v>2</v>
      </c>
      <c r="H555" s="90">
        <v>1</v>
      </c>
      <c r="I555" s="90"/>
      <c r="J555" s="90"/>
      <c r="K555" s="90"/>
      <c r="L555" s="87" t="s">
        <v>13909</v>
      </c>
      <c r="M555" s="87" t="s">
        <v>6723</v>
      </c>
      <c r="N555" s="90" t="s">
        <v>4753</v>
      </c>
      <c r="O555" s="90">
        <v>3.86</v>
      </c>
      <c r="P555" s="90" t="s">
        <v>7438</v>
      </c>
      <c r="Q555" s="90">
        <v>1500</v>
      </c>
      <c r="R555" s="90" t="s">
        <v>17026</v>
      </c>
      <c r="S555" s="93" t="s">
        <v>10785</v>
      </c>
      <c r="T555" s="90" t="s">
        <v>11432</v>
      </c>
      <c r="U555" s="117">
        <v>21.33</v>
      </c>
      <c r="V555" s="117">
        <v>21.33</v>
      </c>
      <c r="W555" s="117">
        <v>21.33</v>
      </c>
      <c r="X555" s="90" t="s">
        <v>11432</v>
      </c>
      <c r="Y555" s="112"/>
      <c r="Z555" s="88">
        <v>0</v>
      </c>
      <c r="AA555" s="110">
        <v>49.95</v>
      </c>
      <c r="AB555" s="110"/>
      <c r="AC555" s="118">
        <v>49.95</v>
      </c>
      <c r="AD555" s="100">
        <f t="shared" si="94"/>
        <v>54.046000000000006</v>
      </c>
      <c r="AE555" s="100">
        <f t="shared" si="95"/>
        <v>67.557500000000005</v>
      </c>
      <c r="AF555" s="100">
        <f t="shared" si="96"/>
        <v>72.962100000000007</v>
      </c>
      <c r="AG555" s="110">
        <f t="shared" si="97"/>
        <v>54.04</v>
      </c>
      <c r="AH555" s="110">
        <f t="shared" si="98"/>
        <v>67.55</v>
      </c>
      <c r="AI555" s="110">
        <f t="shared" si="99"/>
        <v>72.959999999999994</v>
      </c>
      <c r="AJ555" s="123">
        <v>42797</v>
      </c>
      <c r="AK555" s="123">
        <v>42801</v>
      </c>
      <c r="AL555" s="92"/>
      <c r="AM555" s="86" t="s">
        <v>17281</v>
      </c>
      <c r="AN555" s="86"/>
      <c r="AO555" s="122" t="s">
        <v>16760</v>
      </c>
      <c r="AP555" s="108"/>
      <c r="AQ555" s="21"/>
      <c r="AR555" s="108"/>
      <c r="AS555" s="97" t="s">
        <v>17260</v>
      </c>
    </row>
    <row r="556" spans="1:45" s="3" customFormat="1" ht="48.75" customHeight="1" x14ac:dyDescent="0.15">
      <c r="A556" s="88">
        <v>8680184790090</v>
      </c>
      <c r="B556" s="88" t="s">
        <v>14183</v>
      </c>
      <c r="C556" s="88" t="s">
        <v>14704</v>
      </c>
      <c r="D556" s="89" t="s">
        <v>17024</v>
      </c>
      <c r="E556" s="90" t="s">
        <v>17015</v>
      </c>
      <c r="F556" s="92">
        <v>4</v>
      </c>
      <c r="G556" s="92">
        <v>3</v>
      </c>
      <c r="H556" s="92">
        <v>2</v>
      </c>
      <c r="I556" s="92"/>
      <c r="J556" s="92"/>
      <c r="K556" s="92"/>
      <c r="L556" s="87" t="s">
        <v>12753</v>
      </c>
      <c r="M556" s="87" t="s">
        <v>12752</v>
      </c>
      <c r="N556" s="90" t="s">
        <v>10461</v>
      </c>
      <c r="O556" s="90">
        <v>100</v>
      </c>
      <c r="P556" s="90" t="s">
        <v>7423</v>
      </c>
      <c r="Q556" s="90">
        <v>1</v>
      </c>
      <c r="R556" s="90" t="s">
        <v>17026</v>
      </c>
      <c r="S556" s="93" t="s">
        <v>10744</v>
      </c>
      <c r="T556" s="90" t="s">
        <v>10567</v>
      </c>
      <c r="U556" s="117">
        <v>3.01</v>
      </c>
      <c r="V556" s="117">
        <v>3.01</v>
      </c>
      <c r="W556" s="117">
        <v>0</v>
      </c>
      <c r="X556" s="90" t="s">
        <v>10567</v>
      </c>
      <c r="Y556" s="56"/>
      <c r="Z556" s="88">
        <v>0</v>
      </c>
      <c r="AA556" s="110">
        <v>7.02</v>
      </c>
      <c r="AB556" s="110"/>
      <c r="AC556" s="118">
        <v>7.02</v>
      </c>
      <c r="AD556" s="100">
        <f t="shared" si="94"/>
        <v>7.6517999999999997</v>
      </c>
      <c r="AE556" s="100">
        <f t="shared" si="95"/>
        <v>9.5647500000000001</v>
      </c>
      <c r="AF556" s="100">
        <f t="shared" si="96"/>
        <v>10.329930000000001</v>
      </c>
      <c r="AG556" s="110">
        <f t="shared" si="97"/>
        <v>7.65</v>
      </c>
      <c r="AH556" s="110">
        <f t="shared" si="98"/>
        <v>9.56</v>
      </c>
      <c r="AI556" s="110">
        <f t="shared" si="99"/>
        <v>10.32</v>
      </c>
      <c r="AJ556" s="123">
        <v>42923</v>
      </c>
      <c r="AK556" s="123">
        <v>42927</v>
      </c>
      <c r="AL556" s="89"/>
      <c r="AM556" s="86" t="s">
        <v>17281</v>
      </c>
      <c r="AN556" s="86"/>
      <c r="AO556" s="122" t="s">
        <v>17220</v>
      </c>
      <c r="AP556" s="122"/>
      <c r="AQ556" s="122"/>
      <c r="AR556" s="108"/>
      <c r="AS556" s="88" t="s">
        <v>17363</v>
      </c>
    </row>
    <row r="557" spans="1:45" s="3" customFormat="1" ht="48.75" customHeight="1" x14ac:dyDescent="0.15">
      <c r="A557" s="88">
        <v>8699456790171</v>
      </c>
      <c r="B557" s="88" t="s">
        <v>12015</v>
      </c>
      <c r="C557" s="88" t="s">
        <v>14380</v>
      </c>
      <c r="D557" s="89" t="s">
        <v>15124</v>
      </c>
      <c r="E557" s="90" t="s">
        <v>15124</v>
      </c>
      <c r="F557" s="92">
        <v>6</v>
      </c>
      <c r="G557" s="90">
        <v>1</v>
      </c>
      <c r="H557" s="92">
        <v>1</v>
      </c>
      <c r="I557" s="92"/>
      <c r="J557" s="92"/>
      <c r="K557" s="92"/>
      <c r="L557" s="87" t="s">
        <v>12018</v>
      </c>
      <c r="M557" s="87" t="s">
        <v>12017</v>
      </c>
      <c r="N557" s="90" t="s">
        <v>10334</v>
      </c>
      <c r="O557" s="90">
        <v>25</v>
      </c>
      <c r="P557" s="90" t="s">
        <v>7423</v>
      </c>
      <c r="Q557" s="90">
        <v>5</v>
      </c>
      <c r="R557" s="90" t="s">
        <v>17026</v>
      </c>
      <c r="S557" s="93" t="s">
        <v>10785</v>
      </c>
      <c r="T557" s="90" t="s">
        <v>5822</v>
      </c>
      <c r="U557" s="117">
        <v>20.65</v>
      </c>
      <c r="V557" s="117">
        <v>20.65</v>
      </c>
      <c r="W557" s="117">
        <v>20.65</v>
      </c>
      <c r="X557" s="90" t="s">
        <v>5822</v>
      </c>
      <c r="Y557" s="56"/>
      <c r="Z557" s="88">
        <v>0</v>
      </c>
      <c r="AA557" s="113">
        <v>48.34</v>
      </c>
      <c r="AB557" s="110"/>
      <c r="AC557" s="118">
        <v>48.34</v>
      </c>
      <c r="AD557" s="100">
        <f t="shared" si="94"/>
        <v>52.307200000000002</v>
      </c>
      <c r="AE557" s="100">
        <f t="shared" si="95"/>
        <v>65.384</v>
      </c>
      <c r="AF557" s="100">
        <f t="shared" si="96"/>
        <v>70.614720000000005</v>
      </c>
      <c r="AG557" s="110">
        <f t="shared" si="97"/>
        <v>52.3</v>
      </c>
      <c r="AH557" s="110">
        <f t="shared" si="98"/>
        <v>65.38</v>
      </c>
      <c r="AI557" s="110">
        <f t="shared" si="99"/>
        <v>70.61</v>
      </c>
      <c r="AJ557" s="123">
        <v>42937</v>
      </c>
      <c r="AK557" s="123">
        <v>42941</v>
      </c>
      <c r="AL557" s="89"/>
      <c r="AM557" s="86" t="s">
        <v>17281</v>
      </c>
      <c r="AN557" s="86"/>
      <c r="AO557" s="122" t="s">
        <v>17242</v>
      </c>
      <c r="AP557" s="122"/>
      <c r="AQ557" s="122"/>
      <c r="AR557" s="108"/>
      <c r="AS557" s="120">
        <v>42986</v>
      </c>
    </row>
    <row r="558" spans="1:45" s="3" customFormat="1" ht="48.75" customHeight="1" x14ac:dyDescent="0.15">
      <c r="A558" s="88">
        <v>8699456790188</v>
      </c>
      <c r="B558" s="88" t="s">
        <v>12015</v>
      </c>
      <c r="C558" s="88" t="s">
        <v>14380</v>
      </c>
      <c r="D558" s="89" t="s">
        <v>15124</v>
      </c>
      <c r="E558" s="90" t="s">
        <v>15124</v>
      </c>
      <c r="F558" s="92">
        <v>6</v>
      </c>
      <c r="G558" s="90">
        <v>1</v>
      </c>
      <c r="H558" s="92">
        <v>1</v>
      </c>
      <c r="I558" s="92"/>
      <c r="J558" s="92"/>
      <c r="K558" s="92"/>
      <c r="L558" s="87" t="s">
        <v>12016</v>
      </c>
      <c r="M558" s="87" t="s">
        <v>12017</v>
      </c>
      <c r="N558" s="90" t="s">
        <v>10334</v>
      </c>
      <c r="O558" s="90">
        <v>50</v>
      </c>
      <c r="P558" s="90" t="s">
        <v>7423</v>
      </c>
      <c r="Q558" s="90">
        <v>5</v>
      </c>
      <c r="R558" s="90" t="s">
        <v>17026</v>
      </c>
      <c r="S558" s="93" t="s">
        <v>10785</v>
      </c>
      <c r="T558" s="63" t="s">
        <v>10742</v>
      </c>
      <c r="U558" s="117">
        <v>14.32</v>
      </c>
      <c r="V558" s="117">
        <v>14.32</v>
      </c>
      <c r="W558" s="117">
        <v>14.32</v>
      </c>
      <c r="X558" s="63" t="s">
        <v>10742</v>
      </c>
      <c r="Y558" s="56"/>
      <c r="Z558" s="88">
        <v>0</v>
      </c>
      <c r="AA558" s="110">
        <v>33.51</v>
      </c>
      <c r="AB558" s="110"/>
      <c r="AC558" s="118">
        <v>33.51</v>
      </c>
      <c r="AD558" s="100">
        <f t="shared" si="94"/>
        <v>36.290799999999997</v>
      </c>
      <c r="AE558" s="100">
        <f t="shared" si="95"/>
        <v>45.363499999999995</v>
      </c>
      <c r="AF558" s="100">
        <f t="shared" si="96"/>
        <v>48.992579999999997</v>
      </c>
      <c r="AG558" s="110">
        <f t="shared" si="97"/>
        <v>36.29</v>
      </c>
      <c r="AH558" s="110">
        <f t="shared" si="98"/>
        <v>45.36</v>
      </c>
      <c r="AI558" s="110">
        <f t="shared" si="99"/>
        <v>48.99</v>
      </c>
      <c r="AJ558" s="123">
        <v>42937</v>
      </c>
      <c r="AK558" s="123">
        <v>42941</v>
      </c>
      <c r="AL558" s="89"/>
      <c r="AM558" s="86" t="s">
        <v>17281</v>
      </c>
      <c r="AN558" s="86"/>
      <c r="AO558" s="122" t="s">
        <v>17243</v>
      </c>
      <c r="AP558" s="122"/>
      <c r="AQ558" s="122"/>
      <c r="AR558" s="108"/>
      <c r="AS558" s="120">
        <v>42986</v>
      </c>
    </row>
    <row r="559" spans="1:45" s="3" customFormat="1" ht="48.75" customHeight="1" x14ac:dyDescent="0.15">
      <c r="A559" s="88">
        <v>8699456040078</v>
      </c>
      <c r="B559" s="88" t="s">
        <v>7967</v>
      </c>
      <c r="C559" s="88" t="s">
        <v>14529</v>
      </c>
      <c r="D559" s="89" t="s">
        <v>15124</v>
      </c>
      <c r="E559" s="90" t="s">
        <v>15124</v>
      </c>
      <c r="F559" s="92">
        <v>0</v>
      </c>
      <c r="G559" s="92">
        <v>1</v>
      </c>
      <c r="H559" s="90">
        <v>1</v>
      </c>
      <c r="I559" s="90"/>
      <c r="J559" s="90"/>
      <c r="K559" s="90"/>
      <c r="L559" s="87" t="s">
        <v>8507</v>
      </c>
      <c r="M559" s="87" t="s">
        <v>2282</v>
      </c>
      <c r="N559" s="90" t="s">
        <v>10334</v>
      </c>
      <c r="O559" s="90">
        <v>40</v>
      </c>
      <c r="P559" s="90" t="s">
        <v>7423</v>
      </c>
      <c r="Q559" s="90">
        <v>56</v>
      </c>
      <c r="R559" s="90" t="s">
        <v>17026</v>
      </c>
      <c r="S559" s="93" t="s">
        <v>10785</v>
      </c>
      <c r="T559" s="90" t="s">
        <v>10742</v>
      </c>
      <c r="U559" s="117">
        <v>26.83</v>
      </c>
      <c r="V559" s="117">
        <v>26.83</v>
      </c>
      <c r="W559" s="117">
        <v>16.09</v>
      </c>
      <c r="X559" s="90" t="s">
        <v>10742</v>
      </c>
      <c r="Y559" s="56"/>
      <c r="Z559" s="88">
        <v>0</v>
      </c>
      <c r="AA559" s="110">
        <v>36.19</v>
      </c>
      <c r="AB559" s="110"/>
      <c r="AC559" s="118">
        <v>36.19</v>
      </c>
      <c r="AD559" s="100">
        <f t="shared" si="94"/>
        <v>39.185200000000002</v>
      </c>
      <c r="AE559" s="100">
        <f t="shared" si="95"/>
        <v>48.981500000000004</v>
      </c>
      <c r="AF559" s="100">
        <f t="shared" si="96"/>
        <v>52.900020000000005</v>
      </c>
      <c r="AG559" s="110">
        <f t="shared" si="97"/>
        <v>39.18</v>
      </c>
      <c r="AH559" s="110">
        <f t="shared" si="98"/>
        <v>48.98</v>
      </c>
      <c r="AI559" s="110">
        <f t="shared" si="99"/>
        <v>52.9</v>
      </c>
      <c r="AJ559" s="123">
        <v>42783</v>
      </c>
      <c r="AK559" s="123">
        <v>42786</v>
      </c>
      <c r="AL559" s="89"/>
      <c r="AM559" s="86" t="s">
        <v>17281</v>
      </c>
      <c r="AN559" s="86"/>
      <c r="AO559" s="122" t="s">
        <v>16603</v>
      </c>
      <c r="AP559" s="122"/>
      <c r="AQ559" s="122"/>
      <c r="AR559" s="108"/>
      <c r="AS559" s="120">
        <v>42989</v>
      </c>
    </row>
    <row r="560" spans="1:45" s="3" customFormat="1" ht="48.75" customHeight="1" x14ac:dyDescent="0.15">
      <c r="A560" s="88">
        <v>8699727340043</v>
      </c>
      <c r="B560" s="88" t="s">
        <v>8835</v>
      </c>
      <c r="C560" s="88" t="s">
        <v>14921</v>
      </c>
      <c r="D560" s="89" t="s">
        <v>17024</v>
      </c>
      <c r="E560" s="90" t="s">
        <v>17015</v>
      </c>
      <c r="F560" s="92">
        <v>4</v>
      </c>
      <c r="G560" s="92">
        <v>2</v>
      </c>
      <c r="H560" s="92">
        <v>2</v>
      </c>
      <c r="I560" s="92"/>
      <c r="J560" s="92"/>
      <c r="K560" s="92"/>
      <c r="L560" s="87" t="s">
        <v>10529</v>
      </c>
      <c r="M560" s="87" t="s">
        <v>5116</v>
      </c>
      <c r="N560" s="90" t="s">
        <v>10526</v>
      </c>
      <c r="O560" s="103">
        <v>0.05</v>
      </c>
      <c r="P560" s="90" t="s">
        <v>8992</v>
      </c>
      <c r="Q560" s="90">
        <v>60</v>
      </c>
      <c r="R560" s="90" t="s">
        <v>17026</v>
      </c>
      <c r="S560" s="93" t="s">
        <v>10785</v>
      </c>
      <c r="T560" s="90" t="s">
        <v>10567</v>
      </c>
      <c r="U560" s="117">
        <v>2</v>
      </c>
      <c r="V560" s="117">
        <v>2</v>
      </c>
      <c r="W560" s="117">
        <v>0</v>
      </c>
      <c r="X560" s="90" t="s">
        <v>10567</v>
      </c>
      <c r="Y560" s="56"/>
      <c r="Z560" s="88">
        <v>0</v>
      </c>
      <c r="AA560" s="110">
        <v>4.66</v>
      </c>
      <c r="AB560" s="110"/>
      <c r="AC560" s="118">
        <v>4.66</v>
      </c>
      <c r="AD560" s="100">
        <f t="shared" si="94"/>
        <v>5.0794000000000006</v>
      </c>
      <c r="AE560" s="100">
        <f t="shared" si="95"/>
        <v>6.3492500000000005</v>
      </c>
      <c r="AF560" s="100">
        <f t="shared" si="96"/>
        <v>6.857190000000001</v>
      </c>
      <c r="AG560" s="110">
        <f t="shared" si="97"/>
        <v>5.07</v>
      </c>
      <c r="AH560" s="110">
        <f t="shared" si="98"/>
        <v>6.34</v>
      </c>
      <c r="AI560" s="110">
        <f t="shared" si="99"/>
        <v>6.85</v>
      </c>
      <c r="AJ560" s="123">
        <v>42783</v>
      </c>
      <c r="AK560" s="123">
        <v>42786</v>
      </c>
      <c r="AL560" s="89"/>
      <c r="AM560" s="86" t="s">
        <v>17281</v>
      </c>
      <c r="AN560" s="86"/>
      <c r="AO560" s="122" t="s">
        <v>17036</v>
      </c>
      <c r="AP560" s="122"/>
      <c r="AQ560" s="122"/>
      <c r="AR560" s="108"/>
      <c r="AS560" s="120">
        <v>43007</v>
      </c>
    </row>
    <row r="561" spans="1:45" s="3" customFormat="1" ht="48.75" customHeight="1" x14ac:dyDescent="0.15">
      <c r="A561" s="88">
        <v>8699976021069</v>
      </c>
      <c r="B561" s="88" t="s">
        <v>14335</v>
      </c>
      <c r="C561" s="88" t="s">
        <v>14553</v>
      </c>
      <c r="D561" s="89" t="s">
        <v>17024</v>
      </c>
      <c r="E561" s="90" t="s">
        <v>17024</v>
      </c>
      <c r="F561" s="92">
        <v>0</v>
      </c>
      <c r="G561" s="92">
        <v>5</v>
      </c>
      <c r="H561" s="90">
        <v>1</v>
      </c>
      <c r="I561" s="90"/>
      <c r="J561" s="90"/>
      <c r="K561" s="90"/>
      <c r="L561" s="87" t="s">
        <v>10665</v>
      </c>
      <c r="M561" s="87" t="s">
        <v>10612</v>
      </c>
      <c r="N561" s="90" t="s">
        <v>7560</v>
      </c>
      <c r="O561" s="90" t="s">
        <v>10666</v>
      </c>
      <c r="P561" s="90" t="s">
        <v>7423</v>
      </c>
      <c r="Q561" s="90">
        <v>100</v>
      </c>
      <c r="R561" s="90" t="s">
        <v>17026</v>
      </c>
      <c r="S561" s="93" t="s">
        <v>10744</v>
      </c>
      <c r="T561" s="90" t="s">
        <v>10567</v>
      </c>
      <c r="U561" s="117">
        <v>183.86</v>
      </c>
      <c r="V561" s="117">
        <v>183.86</v>
      </c>
      <c r="W561" s="117">
        <v>110.32</v>
      </c>
      <c r="X561" s="90" t="s">
        <v>10567</v>
      </c>
      <c r="Y561" s="56"/>
      <c r="Z561" s="88">
        <v>0</v>
      </c>
      <c r="AA561" s="110">
        <v>149.33000000000001</v>
      </c>
      <c r="AB561" s="110"/>
      <c r="AC561" s="118">
        <v>149.33000000000001</v>
      </c>
      <c r="AD561" s="100">
        <f t="shared" si="94"/>
        <v>158.90320000000003</v>
      </c>
      <c r="AE561" s="100">
        <f t="shared" si="95"/>
        <v>194.01171200000002</v>
      </c>
      <c r="AF561" s="100">
        <f t="shared" si="96"/>
        <v>209.53264896000005</v>
      </c>
      <c r="AG561" s="110">
        <f t="shared" si="97"/>
        <v>158.9</v>
      </c>
      <c r="AH561" s="110">
        <f t="shared" si="98"/>
        <v>194.01</v>
      </c>
      <c r="AI561" s="110">
        <f t="shared" si="99"/>
        <v>209.53</v>
      </c>
      <c r="AJ561" s="123">
        <v>42783</v>
      </c>
      <c r="AK561" s="123">
        <v>42786</v>
      </c>
      <c r="AL561" s="89"/>
      <c r="AM561" s="86" t="s">
        <v>17281</v>
      </c>
      <c r="AN561" s="86"/>
      <c r="AO561" s="122" t="s">
        <v>16558</v>
      </c>
      <c r="AP561" s="122"/>
      <c r="AQ561" s="122"/>
      <c r="AR561" s="108"/>
      <c r="AS561" s="120">
        <v>43014</v>
      </c>
    </row>
    <row r="562" spans="1:45" s="3" customFormat="1" ht="48.75" customHeight="1" x14ac:dyDescent="0.15">
      <c r="A562" s="88">
        <v>8699976021090</v>
      </c>
      <c r="B562" s="88" t="s">
        <v>14335</v>
      </c>
      <c r="C562" s="88" t="s">
        <v>14553</v>
      </c>
      <c r="D562" s="89" t="s">
        <v>17024</v>
      </c>
      <c r="E562" s="90" t="s">
        <v>17024</v>
      </c>
      <c r="F562" s="92">
        <v>0</v>
      </c>
      <c r="G562" s="92">
        <v>5</v>
      </c>
      <c r="H562" s="90">
        <v>1</v>
      </c>
      <c r="I562" s="90"/>
      <c r="J562" s="90"/>
      <c r="K562" s="90"/>
      <c r="L562" s="87" t="s">
        <v>10611</v>
      </c>
      <c r="M562" s="87" t="s">
        <v>10612</v>
      </c>
      <c r="N562" s="90" t="s">
        <v>7560</v>
      </c>
      <c r="O562" s="90" t="s">
        <v>10613</v>
      </c>
      <c r="P562" s="90" t="s">
        <v>7423</v>
      </c>
      <c r="Q562" s="90">
        <v>100</v>
      </c>
      <c r="R562" s="90" t="s">
        <v>17026</v>
      </c>
      <c r="S562" s="93" t="s">
        <v>10744</v>
      </c>
      <c r="T562" s="90" t="s">
        <v>12423</v>
      </c>
      <c r="U562" s="117">
        <v>294.06</v>
      </c>
      <c r="V562" s="117">
        <v>294.06</v>
      </c>
      <c r="W562" s="117">
        <v>176.44</v>
      </c>
      <c r="X562" s="90" t="s">
        <v>12423</v>
      </c>
      <c r="Y562" s="56"/>
      <c r="Z562" s="88">
        <v>0</v>
      </c>
      <c r="AA562" s="110">
        <v>228.33</v>
      </c>
      <c r="AB562" s="110"/>
      <c r="AC562" s="118">
        <v>228.33</v>
      </c>
      <c r="AD562" s="100">
        <f t="shared" si="94"/>
        <v>240.4966</v>
      </c>
      <c r="AE562" s="100">
        <f t="shared" si="95"/>
        <v>287.50419199999999</v>
      </c>
      <c r="AF562" s="100">
        <f t="shared" si="96"/>
        <v>310.50452736</v>
      </c>
      <c r="AG562" s="110">
        <f t="shared" si="97"/>
        <v>240.49</v>
      </c>
      <c r="AH562" s="110">
        <f t="shared" si="98"/>
        <v>287.5</v>
      </c>
      <c r="AI562" s="110">
        <f t="shared" si="99"/>
        <v>310.5</v>
      </c>
      <c r="AJ562" s="123">
        <v>42783</v>
      </c>
      <c r="AK562" s="123">
        <v>42786</v>
      </c>
      <c r="AL562" s="89"/>
      <c r="AM562" s="86" t="s">
        <v>17281</v>
      </c>
      <c r="AN562" s="86"/>
      <c r="AO562" s="122" t="s">
        <v>16558</v>
      </c>
      <c r="AP562" s="122"/>
      <c r="AQ562" s="122"/>
      <c r="AR562" s="108"/>
      <c r="AS562" s="120">
        <v>43014</v>
      </c>
    </row>
    <row r="563" spans="1:45" s="3" customFormat="1" ht="48.75" customHeight="1" x14ac:dyDescent="0.15">
      <c r="A563" s="88">
        <v>8680645280009</v>
      </c>
      <c r="B563" s="88" t="s">
        <v>7819</v>
      </c>
      <c r="C563" s="88" t="s">
        <v>14764</v>
      </c>
      <c r="D563" s="89" t="s">
        <v>17024</v>
      </c>
      <c r="E563" s="89" t="s">
        <v>17015</v>
      </c>
      <c r="F563" s="92">
        <v>4</v>
      </c>
      <c r="G563" s="92">
        <v>1</v>
      </c>
      <c r="H563" s="92">
        <v>2</v>
      </c>
      <c r="I563" s="92"/>
      <c r="J563" s="92"/>
      <c r="K563" s="92"/>
      <c r="L563" s="87" t="s">
        <v>14097</v>
      </c>
      <c r="M563" s="87" t="s">
        <v>4661</v>
      </c>
      <c r="N563" s="90" t="s">
        <v>14098</v>
      </c>
      <c r="O563" s="90">
        <v>20</v>
      </c>
      <c r="P563" s="90" t="s">
        <v>7423</v>
      </c>
      <c r="Q563" s="90">
        <v>2</v>
      </c>
      <c r="R563" s="90" t="s">
        <v>17026</v>
      </c>
      <c r="S563" s="93" t="s">
        <v>10744</v>
      </c>
      <c r="T563" s="90" t="s">
        <v>10567</v>
      </c>
      <c r="U563" s="117">
        <v>1.8</v>
      </c>
      <c r="V563" s="117">
        <v>1.8</v>
      </c>
      <c r="W563" s="117">
        <v>0</v>
      </c>
      <c r="X563" s="90" t="s">
        <v>10567</v>
      </c>
      <c r="Y563" s="56"/>
      <c r="Z563" s="88">
        <v>0</v>
      </c>
      <c r="AA563" s="110">
        <v>4.2</v>
      </c>
      <c r="AB563" s="110"/>
      <c r="AC563" s="118">
        <v>4.2</v>
      </c>
      <c r="AD563" s="100">
        <f t="shared" si="94"/>
        <v>4.5780000000000003</v>
      </c>
      <c r="AE563" s="100">
        <f t="shared" si="95"/>
        <v>5.7225000000000001</v>
      </c>
      <c r="AF563" s="100">
        <f t="shared" si="96"/>
        <v>6.1803000000000008</v>
      </c>
      <c r="AG563" s="110">
        <f t="shared" si="97"/>
        <v>4.57</v>
      </c>
      <c r="AH563" s="110">
        <f t="shared" si="98"/>
        <v>5.72</v>
      </c>
      <c r="AI563" s="110">
        <f t="shared" si="99"/>
        <v>6.18</v>
      </c>
      <c r="AJ563" s="123">
        <v>43014</v>
      </c>
      <c r="AK563" s="123">
        <v>43018</v>
      </c>
      <c r="AL563" s="89"/>
      <c r="AM563" s="86" t="s">
        <v>17281</v>
      </c>
      <c r="AN563" s="86"/>
      <c r="AO563" s="122" t="s">
        <v>17552</v>
      </c>
      <c r="AP563" s="122"/>
      <c r="AQ563" s="122"/>
      <c r="AR563" s="108"/>
      <c r="AS563" s="120">
        <v>43028</v>
      </c>
    </row>
    <row r="564" spans="1:45" s="3" customFormat="1" ht="48.75" customHeight="1" x14ac:dyDescent="0.15">
      <c r="A564" s="88">
        <v>8699638095025</v>
      </c>
      <c r="B564" s="88" t="s">
        <v>9275</v>
      </c>
      <c r="C564" s="88" t="s">
        <v>14644</v>
      </c>
      <c r="D564" s="89" t="s">
        <v>17024</v>
      </c>
      <c r="E564" s="90" t="s">
        <v>17024</v>
      </c>
      <c r="F564" s="92">
        <v>0</v>
      </c>
      <c r="G564" s="92">
        <v>1</v>
      </c>
      <c r="H564" s="90">
        <v>1</v>
      </c>
      <c r="I564" s="90"/>
      <c r="J564" s="90"/>
      <c r="K564" s="90"/>
      <c r="L564" s="87" t="s">
        <v>16849</v>
      </c>
      <c r="M564" s="87" t="s">
        <v>2539</v>
      </c>
      <c r="N564" s="90" t="s">
        <v>15150</v>
      </c>
      <c r="O564" s="90" t="s">
        <v>7489</v>
      </c>
      <c r="P564" s="90" t="s">
        <v>7423</v>
      </c>
      <c r="Q564" s="90">
        <v>100</v>
      </c>
      <c r="R564" s="90" t="s">
        <v>17026</v>
      </c>
      <c r="S564" s="93" t="s">
        <v>10785</v>
      </c>
      <c r="T564" s="93" t="s">
        <v>6300</v>
      </c>
      <c r="U564" s="117">
        <v>48.9</v>
      </c>
      <c r="V564" s="117">
        <v>48.9</v>
      </c>
      <c r="W564" s="117">
        <v>29.34</v>
      </c>
      <c r="X564" s="93" t="s">
        <v>6300</v>
      </c>
      <c r="Y564" s="56"/>
      <c r="Z564" s="88">
        <v>0</v>
      </c>
      <c r="AA564" s="110">
        <v>68.7</v>
      </c>
      <c r="AB564" s="110"/>
      <c r="AC564" s="118">
        <v>68.7</v>
      </c>
      <c r="AD564" s="100">
        <v>74.109000000000009</v>
      </c>
      <c r="AE564" s="100">
        <v>92.636250000000018</v>
      </c>
      <c r="AF564" s="100">
        <v>100.04715000000003</v>
      </c>
      <c r="AG564" s="110">
        <v>74.099999999999994</v>
      </c>
      <c r="AH564" s="110">
        <v>92.63</v>
      </c>
      <c r="AI564" s="110">
        <v>100.04</v>
      </c>
      <c r="AJ564" s="123">
        <v>43014</v>
      </c>
      <c r="AK564" s="123">
        <v>43018</v>
      </c>
      <c r="AL564" s="89"/>
      <c r="AM564" s="86" t="s">
        <v>17281</v>
      </c>
      <c r="AN564" s="86"/>
      <c r="AO564" s="122" t="s">
        <v>17551</v>
      </c>
      <c r="AP564" s="122"/>
      <c r="AQ564" s="122"/>
      <c r="AR564" s="108"/>
      <c r="AS564" s="120">
        <v>43028</v>
      </c>
    </row>
    <row r="565" spans="1:45" s="3" customFormat="1" ht="48.75" customHeight="1" x14ac:dyDescent="0.15">
      <c r="A565" s="88">
        <v>8699638095032</v>
      </c>
      <c r="B565" s="88" t="s">
        <v>9275</v>
      </c>
      <c r="C565" s="88" t="s">
        <v>14644</v>
      </c>
      <c r="D565" s="89" t="s">
        <v>17024</v>
      </c>
      <c r="E565" s="90" t="s">
        <v>17024</v>
      </c>
      <c r="F565" s="92">
        <v>0</v>
      </c>
      <c r="G565" s="92">
        <v>1</v>
      </c>
      <c r="H565" s="90">
        <v>1</v>
      </c>
      <c r="I565" s="90"/>
      <c r="J565" s="90"/>
      <c r="K565" s="90"/>
      <c r="L565" s="87" t="s">
        <v>16850</v>
      </c>
      <c r="M565" s="87" t="s">
        <v>2539</v>
      </c>
      <c r="N565" s="90" t="s">
        <v>15150</v>
      </c>
      <c r="O565" s="90" t="s">
        <v>11126</v>
      </c>
      <c r="P565" s="90" t="s">
        <v>7423</v>
      </c>
      <c r="Q565" s="90">
        <v>100</v>
      </c>
      <c r="R565" s="90" t="s">
        <v>17026</v>
      </c>
      <c r="S565" s="93" t="s">
        <v>10785</v>
      </c>
      <c r="T565" s="93" t="s">
        <v>6300</v>
      </c>
      <c r="U565" s="117">
        <v>49.59</v>
      </c>
      <c r="V565" s="117">
        <v>49.59</v>
      </c>
      <c r="W565" s="117">
        <v>29.75</v>
      </c>
      <c r="X565" s="93" t="s">
        <v>6300</v>
      </c>
      <c r="Y565" s="56"/>
      <c r="Z565" s="88">
        <v>0</v>
      </c>
      <c r="AA565" s="110">
        <v>69.67</v>
      </c>
      <c r="AB565" s="110"/>
      <c r="AC565" s="118">
        <v>69.67</v>
      </c>
      <c r="AD565" s="100">
        <v>75.146900000000002</v>
      </c>
      <c r="AE565" s="100">
        <v>93.933625000000006</v>
      </c>
      <c r="AF565" s="100">
        <v>101.44831500000001</v>
      </c>
      <c r="AG565" s="110">
        <v>75.14</v>
      </c>
      <c r="AH565" s="110">
        <v>93.93</v>
      </c>
      <c r="AI565" s="110">
        <v>101.44</v>
      </c>
      <c r="AJ565" s="123">
        <v>43014</v>
      </c>
      <c r="AK565" s="123">
        <v>43018</v>
      </c>
      <c r="AL565" s="89"/>
      <c r="AM565" s="86" t="s">
        <v>17281</v>
      </c>
      <c r="AN565" s="86"/>
      <c r="AO565" s="122" t="s">
        <v>17551</v>
      </c>
      <c r="AP565" s="122"/>
      <c r="AQ565" s="122"/>
      <c r="AR565" s="108"/>
      <c r="AS565" s="120">
        <v>43028</v>
      </c>
    </row>
    <row r="566" spans="1:45" s="3" customFormat="1" ht="48.75" customHeight="1" x14ac:dyDescent="0.15">
      <c r="A566" s="88">
        <v>8699638095049</v>
      </c>
      <c r="B566" s="88" t="s">
        <v>9275</v>
      </c>
      <c r="C566" s="88" t="s">
        <v>14644</v>
      </c>
      <c r="D566" s="89" t="s">
        <v>17024</v>
      </c>
      <c r="E566" s="90" t="s">
        <v>17024</v>
      </c>
      <c r="F566" s="92">
        <v>0</v>
      </c>
      <c r="G566" s="92">
        <v>1</v>
      </c>
      <c r="H566" s="90">
        <v>1</v>
      </c>
      <c r="I566" s="90"/>
      <c r="J566" s="90"/>
      <c r="K566" s="90"/>
      <c r="L566" s="87" t="s">
        <v>16851</v>
      </c>
      <c r="M566" s="87" t="s">
        <v>2539</v>
      </c>
      <c r="N566" s="90" t="s">
        <v>15150</v>
      </c>
      <c r="O566" s="90" t="s">
        <v>7488</v>
      </c>
      <c r="P566" s="90" t="s">
        <v>7423</v>
      </c>
      <c r="Q566" s="90">
        <v>100</v>
      </c>
      <c r="R566" s="90" t="s">
        <v>17026</v>
      </c>
      <c r="S566" s="93" t="s">
        <v>10785</v>
      </c>
      <c r="T566" s="93" t="s">
        <v>6300</v>
      </c>
      <c r="U566" s="117">
        <v>50.27</v>
      </c>
      <c r="V566" s="117">
        <v>50.27</v>
      </c>
      <c r="W566" s="117">
        <v>30.16</v>
      </c>
      <c r="X566" s="93" t="s">
        <v>6300</v>
      </c>
      <c r="Y566" s="56"/>
      <c r="Z566" s="88">
        <v>0</v>
      </c>
      <c r="AA566" s="110">
        <v>70.63</v>
      </c>
      <c r="AB566" s="110"/>
      <c r="AC566" s="118">
        <v>70.63</v>
      </c>
      <c r="AD566" s="100">
        <v>76.174099999999996</v>
      </c>
      <c r="AE566" s="100">
        <v>95.217624999999998</v>
      </c>
      <c r="AF566" s="100">
        <v>102.835035</v>
      </c>
      <c r="AG566" s="110">
        <v>76.17</v>
      </c>
      <c r="AH566" s="110">
        <v>95.21</v>
      </c>
      <c r="AI566" s="110">
        <v>102.83</v>
      </c>
      <c r="AJ566" s="123">
        <v>43014</v>
      </c>
      <c r="AK566" s="123">
        <v>43018</v>
      </c>
      <c r="AL566" s="89"/>
      <c r="AM566" s="86" t="s">
        <v>17281</v>
      </c>
      <c r="AN566" s="86"/>
      <c r="AO566" s="122" t="s">
        <v>17551</v>
      </c>
      <c r="AP566" s="122"/>
      <c r="AQ566" s="122"/>
      <c r="AR566" s="108"/>
      <c r="AS566" s="120">
        <v>43028</v>
      </c>
    </row>
    <row r="567" spans="1:45" s="3" customFormat="1" ht="48.75" customHeight="1" x14ac:dyDescent="0.15">
      <c r="A567" s="88">
        <v>8699638095056</v>
      </c>
      <c r="B567" s="88" t="s">
        <v>9275</v>
      </c>
      <c r="C567" s="88" t="s">
        <v>14644</v>
      </c>
      <c r="D567" s="89" t="s">
        <v>17024</v>
      </c>
      <c r="E567" s="90" t="s">
        <v>17024</v>
      </c>
      <c r="F567" s="92">
        <v>0</v>
      </c>
      <c r="G567" s="92">
        <v>1</v>
      </c>
      <c r="H567" s="90">
        <v>1</v>
      </c>
      <c r="I567" s="90"/>
      <c r="J567" s="90"/>
      <c r="K567" s="90"/>
      <c r="L567" s="87" t="s">
        <v>16852</v>
      </c>
      <c r="M567" s="87" t="s">
        <v>2539</v>
      </c>
      <c r="N567" s="90" t="s">
        <v>15150</v>
      </c>
      <c r="O567" s="90" t="s">
        <v>11128</v>
      </c>
      <c r="P567" s="90" t="s">
        <v>7423</v>
      </c>
      <c r="Q567" s="90">
        <v>100</v>
      </c>
      <c r="R567" s="90" t="s">
        <v>17026</v>
      </c>
      <c r="S567" s="93" t="s">
        <v>10785</v>
      </c>
      <c r="T567" s="93" t="s">
        <v>6300</v>
      </c>
      <c r="U567" s="117">
        <v>51.71</v>
      </c>
      <c r="V567" s="117">
        <v>51.71</v>
      </c>
      <c r="W567" s="117">
        <v>31.02</v>
      </c>
      <c r="X567" s="93" t="s">
        <v>6300</v>
      </c>
      <c r="Y567" s="56"/>
      <c r="Z567" s="88">
        <v>0</v>
      </c>
      <c r="AA567" s="110">
        <v>72.650000000000006</v>
      </c>
      <c r="AB567" s="110"/>
      <c r="AC567" s="118">
        <v>72.650000000000006</v>
      </c>
      <c r="AD567" s="100">
        <v>78.33550000000001</v>
      </c>
      <c r="AE567" s="100">
        <v>97.919375000000016</v>
      </c>
      <c r="AF567" s="100">
        <v>105.75292500000002</v>
      </c>
      <c r="AG567" s="110">
        <v>78.33</v>
      </c>
      <c r="AH567" s="110">
        <v>97.91</v>
      </c>
      <c r="AI567" s="110">
        <v>105.75</v>
      </c>
      <c r="AJ567" s="123">
        <v>43014</v>
      </c>
      <c r="AK567" s="123">
        <v>43018</v>
      </c>
      <c r="AL567" s="89"/>
      <c r="AM567" s="86" t="s">
        <v>17281</v>
      </c>
      <c r="AN567" s="86"/>
      <c r="AO567" s="122" t="s">
        <v>17551</v>
      </c>
      <c r="AP567" s="122"/>
      <c r="AQ567" s="122"/>
      <c r="AR567" s="108"/>
      <c r="AS567" s="120">
        <v>43028</v>
      </c>
    </row>
    <row r="568" spans="1:45" s="3" customFormat="1" ht="48.75" customHeight="1" x14ac:dyDescent="0.15">
      <c r="A568" s="88">
        <v>8699638095001</v>
      </c>
      <c r="B568" s="88" t="s">
        <v>9275</v>
      </c>
      <c r="C568" s="88" t="s">
        <v>14644</v>
      </c>
      <c r="D568" s="89" t="s">
        <v>17024</v>
      </c>
      <c r="E568" s="90" t="s">
        <v>17024</v>
      </c>
      <c r="F568" s="92">
        <v>0</v>
      </c>
      <c r="G568" s="92">
        <v>1</v>
      </c>
      <c r="H568" s="90">
        <v>1</v>
      </c>
      <c r="I568" s="90"/>
      <c r="J568" s="90"/>
      <c r="K568" s="90"/>
      <c r="L568" s="87" t="s">
        <v>16853</v>
      </c>
      <c r="M568" s="87" t="s">
        <v>2539</v>
      </c>
      <c r="N568" s="90" t="s">
        <v>15150</v>
      </c>
      <c r="O568" s="90" t="s">
        <v>7487</v>
      </c>
      <c r="P568" s="90" t="s">
        <v>7423</v>
      </c>
      <c r="Q568" s="90">
        <v>100</v>
      </c>
      <c r="R568" s="90" t="s">
        <v>17026</v>
      </c>
      <c r="S568" s="93" t="s">
        <v>10785</v>
      </c>
      <c r="T568" s="93" t="s">
        <v>6300</v>
      </c>
      <c r="U568" s="117">
        <v>46.82</v>
      </c>
      <c r="V568" s="117">
        <v>46.82</v>
      </c>
      <c r="W568" s="117">
        <v>28.09</v>
      </c>
      <c r="X568" s="93" t="s">
        <v>6300</v>
      </c>
      <c r="Y568" s="56"/>
      <c r="Z568" s="88">
        <v>0</v>
      </c>
      <c r="AA568" s="110">
        <v>65.78</v>
      </c>
      <c r="AB568" s="110"/>
      <c r="AC568" s="118">
        <v>65.78</v>
      </c>
      <c r="AD568" s="100">
        <v>70.9846</v>
      </c>
      <c r="AE568" s="100">
        <v>88.73075</v>
      </c>
      <c r="AF568" s="100">
        <v>95.829210000000003</v>
      </c>
      <c r="AG568" s="110">
        <v>70.98</v>
      </c>
      <c r="AH568" s="110">
        <v>88.73</v>
      </c>
      <c r="AI568" s="110">
        <v>95.82</v>
      </c>
      <c r="AJ568" s="123">
        <v>43014</v>
      </c>
      <c r="AK568" s="123">
        <v>43018</v>
      </c>
      <c r="AL568" s="89"/>
      <c r="AM568" s="86" t="s">
        <v>17281</v>
      </c>
      <c r="AN568" s="86"/>
      <c r="AO568" s="122" t="s">
        <v>17551</v>
      </c>
      <c r="AP568" s="122"/>
      <c r="AQ568" s="122"/>
      <c r="AR568" s="108"/>
      <c r="AS568" s="120">
        <v>43028</v>
      </c>
    </row>
    <row r="569" spans="1:45" s="3" customFormat="1" ht="48.75" customHeight="1" x14ac:dyDescent="0.15">
      <c r="A569" s="88">
        <v>8699638095018</v>
      </c>
      <c r="B569" s="88" t="s">
        <v>9275</v>
      </c>
      <c r="C569" s="88" t="s">
        <v>14644</v>
      </c>
      <c r="D569" s="89" t="s">
        <v>17024</v>
      </c>
      <c r="E569" s="90" t="s">
        <v>17024</v>
      </c>
      <c r="F569" s="92">
        <v>0</v>
      </c>
      <c r="G569" s="92">
        <v>1</v>
      </c>
      <c r="H569" s="90">
        <v>1</v>
      </c>
      <c r="I569" s="90"/>
      <c r="J569" s="90"/>
      <c r="K569" s="90"/>
      <c r="L569" s="87" t="s">
        <v>16854</v>
      </c>
      <c r="M569" s="87" t="s">
        <v>2539</v>
      </c>
      <c r="N569" s="90" t="s">
        <v>15150</v>
      </c>
      <c r="O569" s="90" t="s">
        <v>11124</v>
      </c>
      <c r="P569" s="90" t="s">
        <v>7423</v>
      </c>
      <c r="Q569" s="90">
        <v>100</v>
      </c>
      <c r="R569" s="90" t="s">
        <v>17026</v>
      </c>
      <c r="S569" s="93" t="s">
        <v>10785</v>
      </c>
      <c r="T569" s="93" t="s">
        <v>6300</v>
      </c>
      <c r="U569" s="117">
        <v>47.86</v>
      </c>
      <c r="V569" s="117">
        <v>47.86</v>
      </c>
      <c r="W569" s="117">
        <v>28.71</v>
      </c>
      <c r="X569" s="93" t="s">
        <v>6300</v>
      </c>
      <c r="Y569" s="56"/>
      <c r="Z569" s="88">
        <v>0</v>
      </c>
      <c r="AA569" s="110">
        <v>67.22</v>
      </c>
      <c r="AB569" s="110"/>
      <c r="AC569" s="118">
        <v>67.22</v>
      </c>
      <c r="AD569" s="100">
        <v>72.525400000000005</v>
      </c>
      <c r="AE569" s="100">
        <v>90.656750000000002</v>
      </c>
      <c r="AF569" s="100">
        <v>97.909290000000013</v>
      </c>
      <c r="AG569" s="110">
        <v>72.52</v>
      </c>
      <c r="AH569" s="110">
        <v>90.65</v>
      </c>
      <c r="AI569" s="110">
        <v>97.9</v>
      </c>
      <c r="AJ569" s="123">
        <v>43014</v>
      </c>
      <c r="AK569" s="123">
        <v>43018</v>
      </c>
      <c r="AL569" s="89"/>
      <c r="AM569" s="86" t="s">
        <v>17281</v>
      </c>
      <c r="AN569" s="86"/>
      <c r="AO569" s="122" t="s">
        <v>17551</v>
      </c>
      <c r="AP569" s="122"/>
      <c r="AQ569" s="122"/>
      <c r="AR569" s="108"/>
      <c r="AS569" s="120">
        <v>43028</v>
      </c>
    </row>
    <row r="570" spans="1:45" s="3" customFormat="1" ht="48.75" customHeight="1" x14ac:dyDescent="0.15">
      <c r="A570" s="88">
        <v>8681325090031</v>
      </c>
      <c r="B570" s="88" t="s">
        <v>7649</v>
      </c>
      <c r="C570" s="88" t="s">
        <v>14549</v>
      </c>
      <c r="D570" s="89" t="s">
        <v>17024</v>
      </c>
      <c r="E570" s="90" t="s">
        <v>17015</v>
      </c>
      <c r="F570" s="92">
        <v>4</v>
      </c>
      <c r="G570" s="90">
        <v>1</v>
      </c>
      <c r="H570" s="92">
        <v>2</v>
      </c>
      <c r="I570" s="92"/>
      <c r="J570" s="92"/>
      <c r="K570" s="92"/>
      <c r="L570" s="87" t="s">
        <v>16312</v>
      </c>
      <c r="M570" s="87" t="s">
        <v>12351</v>
      </c>
      <c r="N570" s="90" t="s">
        <v>16313</v>
      </c>
      <c r="O570" s="90" t="s">
        <v>7501</v>
      </c>
      <c r="P570" s="90" t="s">
        <v>7423</v>
      </c>
      <c r="Q570" s="90">
        <v>30</v>
      </c>
      <c r="R570" s="90" t="s">
        <v>17026</v>
      </c>
      <c r="S570" s="93" t="s">
        <v>10744</v>
      </c>
      <c r="T570" s="90" t="s">
        <v>11416</v>
      </c>
      <c r="U570" s="117">
        <v>3.99</v>
      </c>
      <c r="V570" s="117">
        <v>3.46</v>
      </c>
      <c r="W570" s="117">
        <v>0</v>
      </c>
      <c r="X570" s="90" t="s">
        <v>10567</v>
      </c>
      <c r="Y570" s="56"/>
      <c r="Z570" s="88">
        <v>0</v>
      </c>
      <c r="AA570" s="110">
        <v>8.09</v>
      </c>
      <c r="AB570" s="110"/>
      <c r="AC570" s="118">
        <v>8.09</v>
      </c>
      <c r="AD570" s="100">
        <v>8.8181000000000012</v>
      </c>
      <c r="AE570" s="100">
        <v>11.022625000000001</v>
      </c>
      <c r="AF570" s="100">
        <v>11.904435000000003</v>
      </c>
      <c r="AG570" s="110">
        <v>8.81</v>
      </c>
      <c r="AH570" s="110">
        <v>11.02</v>
      </c>
      <c r="AI570" s="110">
        <v>11.9</v>
      </c>
      <c r="AJ570" s="123">
        <v>42916</v>
      </c>
      <c r="AK570" s="123">
        <v>42920</v>
      </c>
      <c r="AL570" s="92"/>
      <c r="AM570" s="86" t="s">
        <v>17281</v>
      </c>
      <c r="AN570" s="86"/>
      <c r="AO570" s="122" t="s">
        <v>17204</v>
      </c>
      <c r="AP570" s="122"/>
      <c r="AQ570" s="122"/>
      <c r="AR570" s="108"/>
      <c r="AS570" s="120">
        <v>43028</v>
      </c>
    </row>
    <row r="571" spans="1:45" s="3" customFormat="1" ht="48.75" customHeight="1" x14ac:dyDescent="0.15">
      <c r="A571" s="88">
        <v>8699043951138</v>
      </c>
      <c r="B571" s="88" t="s">
        <v>7927</v>
      </c>
      <c r="C571" s="88" t="s">
        <v>14649</v>
      </c>
      <c r="D571" s="89" t="s">
        <v>17024</v>
      </c>
      <c r="E571" s="90" t="s">
        <v>17015</v>
      </c>
      <c r="F571" s="92">
        <v>0</v>
      </c>
      <c r="G571" s="92">
        <v>2</v>
      </c>
      <c r="H571" s="92">
        <v>4</v>
      </c>
      <c r="I571" s="92"/>
      <c r="J571" s="92"/>
      <c r="K571" s="92"/>
      <c r="L571" s="87" t="s">
        <v>13717</v>
      </c>
      <c r="M571" s="87" t="s">
        <v>2701</v>
      </c>
      <c r="N571" s="90" t="s">
        <v>2704</v>
      </c>
      <c r="O571" s="92">
        <v>45</v>
      </c>
      <c r="P571" s="90" t="s">
        <v>7423</v>
      </c>
      <c r="Q571" s="90">
        <v>1</v>
      </c>
      <c r="R571" s="90" t="s">
        <v>17026</v>
      </c>
      <c r="S571" s="93" t="s">
        <v>10785</v>
      </c>
      <c r="T571" s="90" t="s">
        <v>11317</v>
      </c>
      <c r="U571" s="117">
        <v>468.64</v>
      </c>
      <c r="V571" s="117">
        <v>468.64</v>
      </c>
      <c r="W571" s="117">
        <v>468.64</v>
      </c>
      <c r="X571" s="90" t="s">
        <v>11317</v>
      </c>
      <c r="Y571" s="56"/>
      <c r="Z571" s="88">
        <v>0</v>
      </c>
      <c r="AA571" s="110">
        <v>1075.77</v>
      </c>
      <c r="AB571" s="110"/>
      <c r="AC571" s="118">
        <v>1075.77</v>
      </c>
      <c r="AD571" s="100">
        <v>1104.8853999999999</v>
      </c>
      <c r="AE571" s="100">
        <v>1255.6196480000001</v>
      </c>
      <c r="AF571" s="100">
        <v>1356.0692198400002</v>
      </c>
      <c r="AG571" s="110">
        <v>1104.8800000000001</v>
      </c>
      <c r="AH571" s="110">
        <v>1255.6099999999999</v>
      </c>
      <c r="AI571" s="110">
        <v>1356.06</v>
      </c>
      <c r="AJ571" s="123">
        <v>42825</v>
      </c>
      <c r="AK571" s="123">
        <v>42829</v>
      </c>
      <c r="AL571" s="89"/>
      <c r="AM571" s="86" t="s">
        <v>17281</v>
      </c>
      <c r="AN571" s="86"/>
      <c r="AO571" s="122" t="s">
        <v>16932</v>
      </c>
      <c r="AP571" s="122"/>
      <c r="AQ571" s="122"/>
      <c r="AR571" s="108"/>
      <c r="AS571" s="120">
        <v>43028</v>
      </c>
    </row>
    <row r="572" spans="1:45" s="3" customFormat="1" ht="48.75" customHeight="1" x14ac:dyDescent="0.15">
      <c r="A572" s="88">
        <v>8681291090065</v>
      </c>
      <c r="B572" s="88" t="s">
        <v>7703</v>
      </c>
      <c r="C572" s="88" t="s">
        <v>14972</v>
      </c>
      <c r="D572" s="89" t="s">
        <v>15124</v>
      </c>
      <c r="E572" s="90" t="s">
        <v>17015</v>
      </c>
      <c r="F572" s="92">
        <v>4</v>
      </c>
      <c r="G572" s="92">
        <v>1</v>
      </c>
      <c r="H572" s="92">
        <v>2</v>
      </c>
      <c r="I572" s="92"/>
      <c r="J572" s="92"/>
      <c r="K572" s="92"/>
      <c r="L572" s="87" t="s">
        <v>11810</v>
      </c>
      <c r="M572" s="87" t="s">
        <v>8452</v>
      </c>
      <c r="N572" s="90" t="s">
        <v>15337</v>
      </c>
      <c r="O572" s="90" t="s">
        <v>11811</v>
      </c>
      <c r="P572" s="90" t="s">
        <v>7423</v>
      </c>
      <c r="Q572" s="90">
        <v>24</v>
      </c>
      <c r="R572" s="90" t="s">
        <v>17026</v>
      </c>
      <c r="S572" s="93" t="s">
        <v>10744</v>
      </c>
      <c r="T572" s="90" t="s">
        <v>10567</v>
      </c>
      <c r="U572" s="117">
        <v>2.23</v>
      </c>
      <c r="V572" s="117">
        <v>2.23</v>
      </c>
      <c r="W572" s="117">
        <v>0</v>
      </c>
      <c r="X572" s="90" t="s">
        <v>10567</v>
      </c>
      <c r="Y572" s="56"/>
      <c r="Z572" s="88">
        <v>0</v>
      </c>
      <c r="AA572" s="110">
        <v>5.21</v>
      </c>
      <c r="AB572" s="110"/>
      <c r="AC572" s="118">
        <v>5.21</v>
      </c>
      <c r="AD572" s="100">
        <v>5.6789000000000005</v>
      </c>
      <c r="AE572" s="100">
        <v>7.0986250000000002</v>
      </c>
      <c r="AF572" s="100">
        <v>7.6665150000000004</v>
      </c>
      <c r="AG572" s="110">
        <v>5.67</v>
      </c>
      <c r="AH572" s="110">
        <v>7.09</v>
      </c>
      <c r="AI572" s="110">
        <v>7.66</v>
      </c>
      <c r="AJ572" s="123">
        <v>42873</v>
      </c>
      <c r="AK572" s="123">
        <v>42878</v>
      </c>
      <c r="AL572" s="89"/>
      <c r="AM572" s="86" t="s">
        <v>17281</v>
      </c>
      <c r="AN572" s="86"/>
      <c r="AO572" s="122" t="s">
        <v>17099</v>
      </c>
      <c r="AP572" s="122"/>
      <c r="AQ572" s="122"/>
      <c r="AR572" s="108"/>
      <c r="AS572" s="120">
        <v>43028</v>
      </c>
    </row>
    <row r="573" spans="1:45" s="3" customFormat="1" ht="48.75" customHeight="1" x14ac:dyDescent="0.15">
      <c r="A573" s="88">
        <v>8680881559457</v>
      </c>
      <c r="B573" s="88" t="s">
        <v>8021</v>
      </c>
      <c r="C573" s="88" t="s">
        <v>14402</v>
      </c>
      <c r="D573" s="89" t="s">
        <v>17024</v>
      </c>
      <c r="E573" s="90" t="s">
        <v>17024</v>
      </c>
      <c r="F573" s="92">
        <v>0</v>
      </c>
      <c r="G573" s="92">
        <v>1</v>
      </c>
      <c r="H573" s="90">
        <v>1</v>
      </c>
      <c r="I573" s="90"/>
      <c r="J573" s="90"/>
      <c r="K573" s="90"/>
      <c r="L573" s="87" t="s">
        <v>16334</v>
      </c>
      <c r="M573" s="87" t="s">
        <v>390</v>
      </c>
      <c r="N573" s="90" t="s">
        <v>12340</v>
      </c>
      <c r="O573" s="90">
        <v>18</v>
      </c>
      <c r="P573" s="90" t="s">
        <v>7429</v>
      </c>
      <c r="Q573" s="90">
        <v>30</v>
      </c>
      <c r="R573" s="90" t="s">
        <v>17026</v>
      </c>
      <c r="S573" s="93" t="s">
        <v>10744</v>
      </c>
      <c r="T573" s="90" t="s">
        <v>11416</v>
      </c>
      <c r="U573" s="117">
        <v>26.84</v>
      </c>
      <c r="V573" s="117">
        <v>27</v>
      </c>
      <c r="W573" s="117">
        <v>16.2</v>
      </c>
      <c r="X573" s="90" t="s">
        <v>5831</v>
      </c>
      <c r="Y573" s="56"/>
      <c r="Z573" s="88">
        <v>0</v>
      </c>
      <c r="AA573" s="110">
        <v>37.92</v>
      </c>
      <c r="AB573" s="110"/>
      <c r="AC573" s="118">
        <v>37.92</v>
      </c>
      <c r="AD573" s="100">
        <v>41.053600000000003</v>
      </c>
      <c r="AE573" s="100">
        <v>51.317000000000007</v>
      </c>
      <c r="AF573" s="100">
        <v>55.422360000000012</v>
      </c>
      <c r="AG573" s="110">
        <v>41.05</v>
      </c>
      <c r="AH573" s="110">
        <v>51.31</v>
      </c>
      <c r="AI573" s="110">
        <v>55.42</v>
      </c>
      <c r="AJ573" s="123">
        <v>42783</v>
      </c>
      <c r="AK573" s="123">
        <v>42786</v>
      </c>
      <c r="AL573" s="89"/>
      <c r="AM573" s="86" t="s">
        <v>17281</v>
      </c>
      <c r="AN573" s="86"/>
      <c r="AO573" s="122" t="s">
        <v>17358</v>
      </c>
      <c r="AP573" s="122"/>
      <c r="AQ573" s="122"/>
      <c r="AR573" s="108"/>
      <c r="AS573" s="120">
        <v>43028</v>
      </c>
    </row>
    <row r="574" spans="1:45" s="3" customFormat="1" ht="48.75" customHeight="1" x14ac:dyDescent="0.15">
      <c r="A574" s="88">
        <v>8680865270040</v>
      </c>
      <c r="B574" s="88" t="s">
        <v>7864</v>
      </c>
      <c r="C574" s="88" t="s">
        <v>14735</v>
      </c>
      <c r="D574" s="89" t="s">
        <v>17024</v>
      </c>
      <c r="E574" s="90" t="s">
        <v>17024</v>
      </c>
      <c r="F574" s="92">
        <v>0</v>
      </c>
      <c r="G574" s="92">
        <v>1</v>
      </c>
      <c r="H574" s="92">
        <v>1</v>
      </c>
      <c r="I574" s="92"/>
      <c r="J574" s="92"/>
      <c r="K574" s="92"/>
      <c r="L574" s="87" t="s">
        <v>16956</v>
      </c>
      <c r="M574" s="87" t="s">
        <v>8386</v>
      </c>
      <c r="N574" s="90" t="s">
        <v>15657</v>
      </c>
      <c r="O574" s="90" t="s">
        <v>8383</v>
      </c>
      <c r="P574" s="90" t="s">
        <v>7429</v>
      </c>
      <c r="Q574" s="90">
        <v>60</v>
      </c>
      <c r="R574" s="90" t="s">
        <v>17026</v>
      </c>
      <c r="S574" s="93" t="s">
        <v>10744</v>
      </c>
      <c r="T574" s="90" t="s">
        <v>11416</v>
      </c>
      <c r="U574" s="117">
        <v>31</v>
      </c>
      <c r="V574" s="117">
        <v>31</v>
      </c>
      <c r="W574" s="117">
        <v>18.600000000000001</v>
      </c>
      <c r="X574" s="90" t="s">
        <v>11416</v>
      </c>
      <c r="Y574" s="56"/>
      <c r="Z574" s="88">
        <v>0</v>
      </c>
      <c r="AA574" s="110">
        <v>43.56</v>
      </c>
      <c r="AB574" s="110"/>
      <c r="AC574" s="118">
        <v>43.56</v>
      </c>
      <c r="AD574" s="100">
        <v>47.144800000000004</v>
      </c>
      <c r="AE574" s="100">
        <v>58.931000000000004</v>
      </c>
      <c r="AF574" s="100">
        <v>63.645480000000006</v>
      </c>
      <c r="AG574" s="110">
        <v>47.14</v>
      </c>
      <c r="AH574" s="110">
        <v>58.93</v>
      </c>
      <c r="AI574" s="110">
        <v>63.64</v>
      </c>
      <c r="AJ574" s="123">
        <v>42839</v>
      </c>
      <c r="AK574" s="123">
        <v>42843</v>
      </c>
      <c r="AL574" s="92"/>
      <c r="AM574" s="86" t="s">
        <v>17281</v>
      </c>
      <c r="AN574" s="86"/>
      <c r="AO574" s="122" t="s">
        <v>17362</v>
      </c>
      <c r="AP574" s="122"/>
      <c r="AQ574" s="122"/>
      <c r="AR574" s="108"/>
      <c r="AS574" s="120">
        <v>43028</v>
      </c>
    </row>
    <row r="575" spans="1:45" s="3" customFormat="1" ht="48.75" customHeight="1" x14ac:dyDescent="0.15">
      <c r="A575" s="88">
        <v>8680760091740</v>
      </c>
      <c r="B575" s="88" t="s">
        <v>7649</v>
      </c>
      <c r="C575" s="88" t="s">
        <v>14549</v>
      </c>
      <c r="D575" s="89" t="s">
        <v>17024</v>
      </c>
      <c r="E575" s="90" t="s">
        <v>17024</v>
      </c>
      <c r="F575" s="92">
        <v>0</v>
      </c>
      <c r="G575" s="90">
        <v>1</v>
      </c>
      <c r="H575" s="92">
        <v>3</v>
      </c>
      <c r="I575" s="92"/>
      <c r="J575" s="92"/>
      <c r="K575" s="92"/>
      <c r="L575" s="87" t="s">
        <v>16833</v>
      </c>
      <c r="M575" s="87" t="s">
        <v>16831</v>
      </c>
      <c r="N575" s="90" t="s">
        <v>11840</v>
      </c>
      <c r="O575" s="90" t="s">
        <v>16832</v>
      </c>
      <c r="P575" s="90" t="s">
        <v>7423</v>
      </c>
      <c r="Q575" s="90">
        <v>30</v>
      </c>
      <c r="R575" s="90" t="s">
        <v>17026</v>
      </c>
      <c r="S575" s="93" t="s">
        <v>10744</v>
      </c>
      <c r="T575" s="90" t="s">
        <v>10567</v>
      </c>
      <c r="U575" s="117">
        <v>3.87</v>
      </c>
      <c r="V575" s="117">
        <v>3.87</v>
      </c>
      <c r="W575" s="117">
        <v>3.87</v>
      </c>
      <c r="X575" s="90" t="s">
        <v>10567</v>
      </c>
      <c r="Y575" s="56"/>
      <c r="Z575" s="88">
        <v>0</v>
      </c>
      <c r="AA575" s="110">
        <v>8.24</v>
      </c>
      <c r="AB575" s="110"/>
      <c r="AC575" s="118">
        <v>8.24</v>
      </c>
      <c r="AD575" s="100">
        <v>8.9816000000000003</v>
      </c>
      <c r="AE575" s="100">
        <v>11.227</v>
      </c>
      <c r="AF575" s="100">
        <v>12.125160000000001</v>
      </c>
      <c r="AG575" s="110">
        <v>8.98</v>
      </c>
      <c r="AH575" s="110">
        <v>11.22</v>
      </c>
      <c r="AI575" s="110">
        <v>12.12</v>
      </c>
      <c r="AJ575" s="123">
        <v>42944</v>
      </c>
      <c r="AK575" s="123">
        <v>42948</v>
      </c>
      <c r="AL575" s="92"/>
      <c r="AM575" s="86" t="s">
        <v>17281</v>
      </c>
      <c r="AN575" s="86"/>
      <c r="AO575" s="122" t="s">
        <v>17256</v>
      </c>
      <c r="AP575" s="122"/>
      <c r="AQ575" s="122"/>
      <c r="AR575" s="108"/>
      <c r="AS575" s="120">
        <v>43028</v>
      </c>
    </row>
    <row r="576" spans="1:45" s="3" customFormat="1" ht="48.75" customHeight="1" x14ac:dyDescent="0.15">
      <c r="A576" s="88">
        <v>8680741550112</v>
      </c>
      <c r="B576" s="88" t="s">
        <v>7864</v>
      </c>
      <c r="C576" s="88" t="s">
        <v>14735</v>
      </c>
      <c r="D576" s="89" t="s">
        <v>17024</v>
      </c>
      <c r="E576" s="89" t="s">
        <v>17024</v>
      </c>
      <c r="F576" s="92">
        <v>0</v>
      </c>
      <c r="G576" s="92">
        <v>1</v>
      </c>
      <c r="H576" s="92">
        <v>1</v>
      </c>
      <c r="I576" s="92"/>
      <c r="J576" s="92"/>
      <c r="K576" s="92"/>
      <c r="L576" s="87" t="s">
        <v>11160</v>
      </c>
      <c r="M576" s="87" t="s">
        <v>8386</v>
      </c>
      <c r="N576" s="90" t="s">
        <v>12029</v>
      </c>
      <c r="O576" s="90" t="s">
        <v>8384</v>
      </c>
      <c r="P576" s="90" t="s">
        <v>7429</v>
      </c>
      <c r="Q576" s="90">
        <v>60</v>
      </c>
      <c r="R576" s="90" t="s">
        <v>17026</v>
      </c>
      <c r="S576" s="93" t="s">
        <v>10744</v>
      </c>
      <c r="T576" s="90" t="s">
        <v>11416</v>
      </c>
      <c r="U576" s="117">
        <v>14.58</v>
      </c>
      <c r="V576" s="117">
        <v>14.58</v>
      </c>
      <c r="W576" s="117">
        <v>8.74</v>
      </c>
      <c r="X576" s="90" t="s">
        <v>11416</v>
      </c>
      <c r="Y576" s="56"/>
      <c r="Z576" s="88">
        <v>0</v>
      </c>
      <c r="AA576" s="110">
        <v>26.4</v>
      </c>
      <c r="AB576" s="110"/>
      <c r="AC576" s="118">
        <v>26.4</v>
      </c>
      <c r="AD576" s="100">
        <f>IF(Z576=2,AC576*1.08,IF(AC576&lt;=10,(AC576*1.09),IF(AC576&lt;=50,(10*1.09)+((AC576-10)*1.08),IF(AC576&lt;=100,(10*1.09)+((50-10)*1.08)+((AC576-50)*1.07),IF(AC576&lt;=200,(10*1.09)+((50-10)*1.08)+((100-50)*1.07)+((AC576-100)*1.04),(10*1.09)+((50-10)*1.08)+((100-50)*1.07)+((200-100)*1.04)+((AC576-200)*1.02))))))</f>
        <v>28.612000000000002</v>
      </c>
      <c r="AE576" s="100">
        <f>IF(Z576=1,AD576*1.08,IF(Z576=2,0,IF(AC576&lt;=100,(AD576*1.25),IF(AC576&lt;=200,134.5+((AC576-100)*1.04*1.16),255.14+((AC576-200)*1.02*1.12)))))</f>
        <v>35.765000000000001</v>
      </c>
      <c r="AF576" s="100">
        <f>IF(Z576=1,0,(AE576*1.08))</f>
        <v>38.626200000000004</v>
      </c>
      <c r="AG576" s="110">
        <f t="shared" ref="AG576:AG607" si="100">TRUNC(AD576,2)</f>
        <v>28.61</v>
      </c>
      <c r="AH576" s="110">
        <f t="shared" ref="AH576:AH607" si="101">TRUNC(AE576,2)</f>
        <v>35.76</v>
      </c>
      <c r="AI576" s="110">
        <f t="shared" ref="AI576:AI607" si="102">TRUNC(AF576,2)</f>
        <v>38.619999999999997</v>
      </c>
      <c r="AJ576" s="123">
        <v>42958</v>
      </c>
      <c r="AK576" s="123">
        <v>43095</v>
      </c>
      <c r="AL576" s="89"/>
      <c r="AM576" s="86" t="s">
        <v>17281</v>
      </c>
      <c r="AN576" s="86"/>
      <c r="AO576" s="122" t="s">
        <v>17297</v>
      </c>
      <c r="AP576" s="122"/>
      <c r="AQ576" s="122"/>
      <c r="AR576" s="108"/>
      <c r="AS576" s="120">
        <v>43028</v>
      </c>
    </row>
    <row r="577" spans="1:45" s="3" customFormat="1" ht="48.75" customHeight="1" x14ac:dyDescent="0.15">
      <c r="A577" s="88">
        <v>8680741550105</v>
      </c>
      <c r="B577" s="88" t="s">
        <v>7864</v>
      </c>
      <c r="C577" s="88" t="s">
        <v>14735</v>
      </c>
      <c r="D577" s="89" t="s">
        <v>17024</v>
      </c>
      <c r="E577" s="89" t="s">
        <v>17024</v>
      </c>
      <c r="F577" s="92">
        <v>0</v>
      </c>
      <c r="G577" s="92">
        <v>1</v>
      </c>
      <c r="H577" s="92">
        <v>1</v>
      </c>
      <c r="I577" s="92"/>
      <c r="J577" s="92"/>
      <c r="K577" s="92"/>
      <c r="L577" s="87" t="s">
        <v>11186</v>
      </c>
      <c r="M577" s="87" t="s">
        <v>8386</v>
      </c>
      <c r="N577" s="90" t="s">
        <v>12029</v>
      </c>
      <c r="O577" s="90" t="s">
        <v>8385</v>
      </c>
      <c r="P577" s="90" t="s">
        <v>7429</v>
      </c>
      <c r="Q577" s="90">
        <v>60</v>
      </c>
      <c r="R577" s="90" t="s">
        <v>17026</v>
      </c>
      <c r="S577" s="93" t="s">
        <v>10744</v>
      </c>
      <c r="T577" s="90" t="s">
        <v>11416</v>
      </c>
      <c r="U577" s="117">
        <v>12.03</v>
      </c>
      <c r="V577" s="117">
        <v>12.03</v>
      </c>
      <c r="W577" s="117">
        <v>7.21</v>
      </c>
      <c r="X577" s="90" t="s">
        <v>11416</v>
      </c>
      <c r="Y577" s="56"/>
      <c r="Z577" s="88">
        <v>0</v>
      </c>
      <c r="AA577" s="110">
        <v>16.88</v>
      </c>
      <c r="AB577" s="110"/>
      <c r="AC577" s="118">
        <v>16.88</v>
      </c>
      <c r="AD577" s="100">
        <f>IF(Z577=2,AC577*1.08,IF(AC577&lt;=10,(AC577*1.09),IF(AC577&lt;=50,(10*1.09)+((AC577-10)*1.08),IF(AC577&lt;=100,(10*1.09)+((50-10)*1.08)+((AC577-50)*1.07),IF(AC577&lt;=200,(10*1.09)+((50-10)*1.08)+((100-50)*1.07)+((AC577-100)*1.04),(10*1.09)+((50-10)*1.08)+((100-50)*1.07)+((200-100)*1.04)+((AC577-200)*1.02))))))</f>
        <v>18.330400000000001</v>
      </c>
      <c r="AE577" s="100">
        <f>IF(Z577=1,AD577*1.08,IF(Z577=2,0,IF(AC577&lt;=100,(AD577*1.25),IF(AC577&lt;=200,134.5+((AC577-100)*1.04*1.16),255.14+((AC577-200)*1.02*1.12)))))</f>
        <v>22.913</v>
      </c>
      <c r="AF577" s="100">
        <f>IF(Z577=1,0,(AE577*1.08))</f>
        <v>24.746040000000001</v>
      </c>
      <c r="AG577" s="110">
        <f t="shared" si="100"/>
        <v>18.329999999999998</v>
      </c>
      <c r="AH577" s="110">
        <f t="shared" si="101"/>
        <v>22.91</v>
      </c>
      <c r="AI577" s="110">
        <f t="shared" si="102"/>
        <v>24.74</v>
      </c>
      <c r="AJ577" s="123">
        <v>42902</v>
      </c>
      <c r="AK577" s="123">
        <v>43095</v>
      </c>
      <c r="AL577" s="89"/>
      <c r="AM577" s="86" t="s">
        <v>17281</v>
      </c>
      <c r="AN577" s="86"/>
      <c r="AO577" s="122" t="s">
        <v>17171</v>
      </c>
      <c r="AP577" s="122"/>
      <c r="AQ577" s="122"/>
      <c r="AR577" s="108"/>
      <c r="AS577" s="120">
        <v>43028</v>
      </c>
    </row>
    <row r="578" spans="1:45" s="3" customFormat="1" ht="48.75" customHeight="1" x14ac:dyDescent="0.15">
      <c r="A578" s="88">
        <v>8680741550129</v>
      </c>
      <c r="B578" s="88" t="s">
        <v>7864</v>
      </c>
      <c r="C578" s="88" t="s">
        <v>14735</v>
      </c>
      <c r="D578" s="89" t="s">
        <v>17024</v>
      </c>
      <c r="E578" s="89" t="s">
        <v>17024</v>
      </c>
      <c r="F578" s="92">
        <v>0</v>
      </c>
      <c r="G578" s="92">
        <v>1</v>
      </c>
      <c r="H578" s="92">
        <v>1</v>
      </c>
      <c r="I578" s="92"/>
      <c r="J578" s="92"/>
      <c r="K578" s="92"/>
      <c r="L578" s="87" t="s">
        <v>11187</v>
      </c>
      <c r="M578" s="87" t="s">
        <v>8386</v>
      </c>
      <c r="N578" s="90" t="s">
        <v>12029</v>
      </c>
      <c r="O578" s="90" t="s">
        <v>8383</v>
      </c>
      <c r="P578" s="90" t="s">
        <v>7429</v>
      </c>
      <c r="Q578" s="90">
        <v>60</v>
      </c>
      <c r="R578" s="90" t="s">
        <v>17026</v>
      </c>
      <c r="S578" s="93" t="s">
        <v>10744</v>
      </c>
      <c r="T578" s="90" t="s">
        <v>11416</v>
      </c>
      <c r="U578" s="117">
        <v>31.94</v>
      </c>
      <c r="V578" s="117">
        <v>31.94</v>
      </c>
      <c r="W578" s="117">
        <v>19.16</v>
      </c>
      <c r="X578" s="90" t="s">
        <v>11416</v>
      </c>
      <c r="Y578" s="56"/>
      <c r="Z578" s="88">
        <v>0</v>
      </c>
      <c r="AA578" s="110">
        <v>44.87</v>
      </c>
      <c r="AB578" s="110"/>
      <c r="AC578" s="118">
        <v>44.87</v>
      </c>
      <c r="AD578" s="100">
        <f>IF(Z578=2,AC578*1.08,IF(AC578&lt;=10,(AC578*1.09),IF(AC578&lt;=50,(10*1.09)+((AC578-10)*1.08),IF(AC578&lt;=100,(10*1.09)+((50-10)*1.08)+((AC578-50)*1.07),IF(AC578&lt;=200,(10*1.09)+((50-10)*1.08)+((100-50)*1.07)+((AC578-100)*1.04),(10*1.09)+((50-10)*1.08)+((100-50)*1.07)+((200-100)*1.04)+((AC578-200)*1.02))))))</f>
        <v>48.559599999999996</v>
      </c>
      <c r="AE578" s="100">
        <f>IF(Z578=1,AD578*1.08,IF(Z578=2,0,IF(AC578&lt;=100,(AD578*1.25),IF(AC578&lt;=200,134.5+((AC578-100)*1.04*1.16),255.14+((AC578-200)*1.02*1.12)))))</f>
        <v>60.699499999999993</v>
      </c>
      <c r="AF578" s="100">
        <f>IF(Z578=1,0,(AE578*1.08))</f>
        <v>65.555459999999997</v>
      </c>
      <c r="AG578" s="110">
        <f t="shared" si="100"/>
        <v>48.55</v>
      </c>
      <c r="AH578" s="110">
        <f t="shared" si="101"/>
        <v>60.69</v>
      </c>
      <c r="AI578" s="110">
        <f t="shared" si="102"/>
        <v>65.55</v>
      </c>
      <c r="AJ578" s="123">
        <v>42992</v>
      </c>
      <c r="AK578" s="123">
        <v>43095</v>
      </c>
      <c r="AL578" s="89"/>
      <c r="AM578" s="86" t="s">
        <v>17281</v>
      </c>
      <c r="AN578" s="86"/>
      <c r="AO578" s="122" t="s">
        <v>17450</v>
      </c>
      <c r="AP578" s="122"/>
      <c r="AQ578" s="122"/>
      <c r="AR578" s="108"/>
      <c r="AS578" s="120">
        <v>43028</v>
      </c>
    </row>
    <row r="579" spans="1:45" s="3" customFormat="1" ht="48.75" customHeight="1" x14ac:dyDescent="0.15">
      <c r="A579" s="88">
        <v>8699514651239</v>
      </c>
      <c r="B579" s="88" t="s">
        <v>7750</v>
      </c>
      <c r="C579" s="88" t="s">
        <v>14859</v>
      </c>
      <c r="D579" s="89" t="s">
        <v>17024</v>
      </c>
      <c r="E579" s="90" t="s">
        <v>17015</v>
      </c>
      <c r="F579" s="92">
        <v>0</v>
      </c>
      <c r="G579" s="92">
        <v>1</v>
      </c>
      <c r="H579" s="92">
        <v>1</v>
      </c>
      <c r="I579" s="92"/>
      <c r="J579" s="92"/>
      <c r="K579" s="92"/>
      <c r="L579" s="87" t="s">
        <v>16274</v>
      </c>
      <c r="M579" s="87" t="s">
        <v>1028</v>
      </c>
      <c r="N579" s="90" t="s">
        <v>5496</v>
      </c>
      <c r="O579" s="90"/>
      <c r="P579" s="90"/>
      <c r="Q579" s="90">
        <v>1</v>
      </c>
      <c r="R579" s="90" t="s">
        <v>17026</v>
      </c>
      <c r="S579" s="93" t="s">
        <v>10744</v>
      </c>
      <c r="T579" s="93" t="s">
        <v>5822</v>
      </c>
      <c r="U579" s="117">
        <v>15.75</v>
      </c>
      <c r="V579" s="117">
        <v>15.75</v>
      </c>
      <c r="W579" s="117">
        <v>12.6</v>
      </c>
      <c r="X579" s="93" t="s">
        <v>5822</v>
      </c>
      <c r="Y579" s="56"/>
      <c r="Z579" s="88">
        <v>0</v>
      </c>
      <c r="AA579" s="110">
        <v>23.43</v>
      </c>
      <c r="AB579" s="110"/>
      <c r="AC579" s="118">
        <v>23.43</v>
      </c>
      <c r="AD579" s="100">
        <f>IF(Z579=2,AC579*1.08,IF(AC579&lt;=10,(AC579*1.09),IF(AC579&lt;=50,(10*1.09)+((AC579-10)*1.08),IF(AC579&lt;=100,(10*1.09)+((50-10)*1.08)+((AC579-50)*1.07),IF(AC579&lt;=200,(10*1.09)+((50-10)*1.08)+((100-50)*1.07)+((AC579-100)*1.04),(10*1.09)+((50-10)*1.08)+((100-50)*1.07)+((200-100)*1.04)+((AC579-200)*1.02))))))</f>
        <v>25.404400000000003</v>
      </c>
      <c r="AE579" s="100">
        <f>IF(Z579=1,AD579*1.08,IF(Z579=2,0,IF(AC579&lt;=100,(AD579*1.25),IF(AC579&lt;=200,134.5+((AC579-100)*1.04*1.16),255.14+((AC579-200)*1.02*1.12)))))</f>
        <v>31.755500000000005</v>
      </c>
      <c r="AF579" s="100">
        <f>IF(Z579=1,0,(AE579*1.08))</f>
        <v>34.295940000000009</v>
      </c>
      <c r="AG579" s="110">
        <f t="shared" si="100"/>
        <v>25.4</v>
      </c>
      <c r="AH579" s="110">
        <f t="shared" si="101"/>
        <v>31.75</v>
      </c>
      <c r="AI579" s="110">
        <f t="shared" si="102"/>
        <v>34.29</v>
      </c>
      <c r="AJ579" s="123">
        <v>42860</v>
      </c>
      <c r="AK579" s="123">
        <v>42864</v>
      </c>
      <c r="AL579" s="89"/>
      <c r="AM579" s="86" t="s">
        <v>17281</v>
      </c>
      <c r="AN579" s="86"/>
      <c r="AO579" s="122" t="s">
        <v>17067</v>
      </c>
      <c r="AP579" s="122"/>
      <c r="AQ579" s="122"/>
      <c r="AR579" s="108"/>
      <c r="AS579" s="120">
        <v>43028</v>
      </c>
    </row>
    <row r="580" spans="1:45" s="3" customFormat="1" ht="48.75" customHeight="1" x14ac:dyDescent="0.15">
      <c r="A580" s="88">
        <v>8699684980016</v>
      </c>
      <c r="B580" s="88" t="s">
        <v>7707</v>
      </c>
      <c r="C580" s="88" t="s">
        <v>14942</v>
      </c>
      <c r="D580" s="89" t="s">
        <v>15124</v>
      </c>
      <c r="E580" s="90" t="s">
        <v>15124</v>
      </c>
      <c r="F580" s="90">
        <v>5</v>
      </c>
      <c r="G580" s="90">
        <v>2</v>
      </c>
      <c r="H580" s="90">
        <v>1</v>
      </c>
      <c r="I580" s="90"/>
      <c r="J580" s="90"/>
      <c r="K580" s="90"/>
      <c r="L580" s="87" t="s">
        <v>4130</v>
      </c>
      <c r="M580" s="87" t="s">
        <v>4129</v>
      </c>
      <c r="N580" s="90" t="s">
        <v>5816</v>
      </c>
      <c r="O580" s="90">
        <v>20</v>
      </c>
      <c r="P580" s="90" t="s">
        <v>7423</v>
      </c>
      <c r="Q580" s="90">
        <v>5</v>
      </c>
      <c r="R580" s="101" t="s">
        <v>17027</v>
      </c>
      <c r="S580" s="93" t="s">
        <v>10785</v>
      </c>
      <c r="T580" s="90" t="s">
        <v>6300</v>
      </c>
      <c r="U580" s="117">
        <v>264.3</v>
      </c>
      <c r="V580" s="117">
        <v>264.3</v>
      </c>
      <c r="W580" s="117">
        <v>264.3</v>
      </c>
      <c r="X580" s="90" t="s">
        <v>6300</v>
      </c>
      <c r="Y580" s="56"/>
      <c r="Z580" s="88">
        <v>3</v>
      </c>
      <c r="AA580" s="110">
        <v>1216.18</v>
      </c>
      <c r="AB580" s="110">
        <v>1227.98</v>
      </c>
      <c r="AC580" s="118">
        <v>1227.98</v>
      </c>
      <c r="AD580" s="110">
        <v>1260.1300000000001</v>
      </c>
      <c r="AE580" s="110">
        <v>1429.5</v>
      </c>
      <c r="AF580" s="110">
        <v>1543.86</v>
      </c>
      <c r="AG580" s="110">
        <f t="shared" si="100"/>
        <v>1260.1300000000001</v>
      </c>
      <c r="AH580" s="110">
        <f t="shared" si="101"/>
        <v>1429.5</v>
      </c>
      <c r="AI580" s="110">
        <f t="shared" si="102"/>
        <v>1543.86</v>
      </c>
      <c r="AJ580" s="123">
        <v>43014</v>
      </c>
      <c r="AK580" s="123">
        <v>43018</v>
      </c>
      <c r="AL580" s="89"/>
      <c r="AM580" s="86" t="s">
        <v>17281</v>
      </c>
      <c r="AN580" s="86"/>
      <c r="AO580" s="21" t="s">
        <v>17550</v>
      </c>
      <c r="AP580" s="88">
        <v>0</v>
      </c>
      <c r="AQ580" s="73"/>
      <c r="AR580" s="108"/>
      <c r="AS580" s="120">
        <v>43028</v>
      </c>
    </row>
    <row r="581" spans="1:45" s="3" customFormat="1" ht="48.75" customHeight="1" x14ac:dyDescent="0.15">
      <c r="A581" s="88">
        <v>8697927020659</v>
      </c>
      <c r="B581" s="88" t="s">
        <v>7703</v>
      </c>
      <c r="C581" s="88" t="s">
        <v>14972</v>
      </c>
      <c r="D581" s="89" t="s">
        <v>17024</v>
      </c>
      <c r="E581" s="90" t="s">
        <v>17015</v>
      </c>
      <c r="F581" s="92">
        <v>4</v>
      </c>
      <c r="G581" s="92">
        <v>1</v>
      </c>
      <c r="H581" s="92">
        <v>2</v>
      </c>
      <c r="I581" s="92"/>
      <c r="J581" s="92"/>
      <c r="K581" s="92"/>
      <c r="L581" s="87" t="s">
        <v>11101</v>
      </c>
      <c r="M581" s="87" t="s">
        <v>7576</v>
      </c>
      <c r="N581" s="90" t="s">
        <v>4828</v>
      </c>
      <c r="O581" s="90" t="s">
        <v>11102</v>
      </c>
      <c r="P581" s="90" t="s">
        <v>7423</v>
      </c>
      <c r="Q581" s="90">
        <v>20</v>
      </c>
      <c r="R581" s="90" t="s">
        <v>17026</v>
      </c>
      <c r="S581" s="93" t="s">
        <v>10744</v>
      </c>
      <c r="T581" s="90" t="s">
        <v>10567</v>
      </c>
      <c r="U581" s="117">
        <v>1.41</v>
      </c>
      <c r="V581" s="117">
        <v>1.41</v>
      </c>
      <c r="W581" s="117">
        <v>0</v>
      </c>
      <c r="X581" s="90" t="s">
        <v>10567</v>
      </c>
      <c r="Y581" s="56"/>
      <c r="Z581" s="88">
        <v>0</v>
      </c>
      <c r="AA581" s="110">
        <v>3</v>
      </c>
      <c r="AB581" s="110"/>
      <c r="AC581" s="118">
        <v>3</v>
      </c>
      <c r="AD581" s="110">
        <v>3.27</v>
      </c>
      <c r="AE581" s="110">
        <v>4.08</v>
      </c>
      <c r="AF581" s="110">
        <v>4.41</v>
      </c>
      <c r="AG581" s="110">
        <f t="shared" si="100"/>
        <v>3.27</v>
      </c>
      <c r="AH581" s="110">
        <f t="shared" si="101"/>
        <v>4.08</v>
      </c>
      <c r="AI581" s="110">
        <f t="shared" si="102"/>
        <v>4.41</v>
      </c>
      <c r="AJ581" s="123">
        <v>43014</v>
      </c>
      <c r="AK581" s="123">
        <v>43018</v>
      </c>
      <c r="AL581" s="89"/>
      <c r="AM581" s="86" t="s">
        <v>17281</v>
      </c>
      <c r="AN581" s="86"/>
      <c r="AO581" s="122" t="s">
        <v>17555</v>
      </c>
      <c r="AP581" s="88">
        <v>0</v>
      </c>
      <c r="AQ581" s="73"/>
      <c r="AR581" s="108"/>
      <c r="AS581" s="120">
        <v>43028</v>
      </c>
    </row>
    <row r="582" spans="1:45" s="3" customFormat="1" ht="48.75" customHeight="1" x14ac:dyDescent="0.15">
      <c r="A582" s="88">
        <v>8697927020666</v>
      </c>
      <c r="B582" s="88" t="s">
        <v>7703</v>
      </c>
      <c r="C582" s="88" t="s">
        <v>14972</v>
      </c>
      <c r="D582" s="89" t="s">
        <v>17024</v>
      </c>
      <c r="E582" s="90" t="s">
        <v>17015</v>
      </c>
      <c r="F582" s="92">
        <v>4</v>
      </c>
      <c r="G582" s="92">
        <v>1</v>
      </c>
      <c r="H582" s="92">
        <v>2</v>
      </c>
      <c r="I582" s="92"/>
      <c r="J582" s="92"/>
      <c r="K582" s="92"/>
      <c r="L582" s="87" t="s">
        <v>11103</v>
      </c>
      <c r="M582" s="87" t="s">
        <v>7576</v>
      </c>
      <c r="N582" s="90" t="s">
        <v>4828</v>
      </c>
      <c r="O582" s="90" t="s">
        <v>11102</v>
      </c>
      <c r="P582" s="90" t="s">
        <v>7423</v>
      </c>
      <c r="Q582" s="90">
        <v>30</v>
      </c>
      <c r="R582" s="90" t="s">
        <v>17026</v>
      </c>
      <c r="S582" s="93" t="s">
        <v>10744</v>
      </c>
      <c r="T582" s="90" t="s">
        <v>10567</v>
      </c>
      <c r="U582" s="117">
        <v>1.8800000000000001</v>
      </c>
      <c r="V582" s="117">
        <v>1.8800000000000001</v>
      </c>
      <c r="W582" s="117">
        <v>0</v>
      </c>
      <c r="X582" s="90" t="s">
        <v>10567</v>
      </c>
      <c r="Y582" s="56"/>
      <c r="Z582" s="88">
        <v>0</v>
      </c>
      <c r="AA582" s="110">
        <v>4.38</v>
      </c>
      <c r="AB582" s="110"/>
      <c r="AC582" s="118">
        <v>4.38</v>
      </c>
      <c r="AD582" s="110">
        <v>4.7699999999999996</v>
      </c>
      <c r="AE582" s="110">
        <v>5.96</v>
      </c>
      <c r="AF582" s="110">
        <v>6.44</v>
      </c>
      <c r="AG582" s="110">
        <f t="shared" si="100"/>
        <v>4.7699999999999996</v>
      </c>
      <c r="AH582" s="110">
        <f t="shared" si="101"/>
        <v>5.96</v>
      </c>
      <c r="AI582" s="110">
        <f t="shared" si="102"/>
        <v>6.44</v>
      </c>
      <c r="AJ582" s="123">
        <v>43014</v>
      </c>
      <c r="AK582" s="123">
        <v>43018</v>
      </c>
      <c r="AL582" s="89"/>
      <c r="AM582" s="86" t="s">
        <v>17281</v>
      </c>
      <c r="AN582" s="86"/>
      <c r="AO582" s="122" t="s">
        <v>17556</v>
      </c>
      <c r="AP582" s="88">
        <v>0</v>
      </c>
      <c r="AQ582" s="73"/>
      <c r="AR582" s="108"/>
      <c r="AS582" s="120">
        <v>43028</v>
      </c>
    </row>
    <row r="583" spans="1:45" s="3" customFormat="1" ht="48.75" customHeight="1" x14ac:dyDescent="0.15">
      <c r="A583" s="88">
        <v>8697927020840</v>
      </c>
      <c r="B583" s="88" t="s">
        <v>7638</v>
      </c>
      <c r="C583" s="88" t="s">
        <v>14489</v>
      </c>
      <c r="D583" s="89" t="s">
        <v>17024</v>
      </c>
      <c r="E583" s="90" t="s">
        <v>17024</v>
      </c>
      <c r="F583" s="92">
        <v>0</v>
      </c>
      <c r="G583" s="92">
        <v>3</v>
      </c>
      <c r="H583" s="90">
        <v>1</v>
      </c>
      <c r="I583" s="90"/>
      <c r="J583" s="90"/>
      <c r="K583" s="90"/>
      <c r="L583" s="87" t="s">
        <v>10568</v>
      </c>
      <c r="M583" s="87" t="s">
        <v>11467</v>
      </c>
      <c r="N583" s="90" t="s">
        <v>4828</v>
      </c>
      <c r="O583" s="90" t="s">
        <v>12667</v>
      </c>
      <c r="P583" s="90" t="s">
        <v>7423</v>
      </c>
      <c r="Q583" s="90">
        <v>20</v>
      </c>
      <c r="R583" s="90" t="s">
        <v>17026</v>
      </c>
      <c r="S583" s="93" t="s">
        <v>10744</v>
      </c>
      <c r="T583" s="90" t="s">
        <v>10567</v>
      </c>
      <c r="U583" s="117">
        <v>2.71</v>
      </c>
      <c r="V583" s="117">
        <v>2.71</v>
      </c>
      <c r="W583" s="117">
        <v>2.71</v>
      </c>
      <c r="X583" s="90" t="s">
        <v>10567</v>
      </c>
      <c r="Y583" s="56"/>
      <c r="Z583" s="88">
        <v>0</v>
      </c>
      <c r="AA583" s="110">
        <v>6.31</v>
      </c>
      <c r="AB583" s="110"/>
      <c r="AC583" s="118">
        <v>6.31</v>
      </c>
      <c r="AD583" s="110">
        <v>6.87</v>
      </c>
      <c r="AE583" s="110">
        <v>8.59</v>
      </c>
      <c r="AF583" s="110">
        <v>9.2799999999999994</v>
      </c>
      <c r="AG583" s="110">
        <f t="shared" si="100"/>
        <v>6.87</v>
      </c>
      <c r="AH583" s="110">
        <f t="shared" si="101"/>
        <v>8.59</v>
      </c>
      <c r="AI583" s="110">
        <f t="shared" si="102"/>
        <v>9.2799999999999994</v>
      </c>
      <c r="AJ583" s="123">
        <v>43014</v>
      </c>
      <c r="AK583" s="123">
        <v>43018</v>
      </c>
      <c r="AL583" s="89"/>
      <c r="AM583" s="86" t="s">
        <v>17281</v>
      </c>
      <c r="AN583" s="86"/>
      <c r="AO583" s="122" t="s">
        <v>17173</v>
      </c>
      <c r="AP583" s="88">
        <v>0</v>
      </c>
      <c r="AQ583" s="73"/>
      <c r="AR583" s="108"/>
      <c r="AS583" s="120">
        <v>43028</v>
      </c>
    </row>
    <row r="584" spans="1:45" s="3" customFormat="1" ht="48.75" customHeight="1" x14ac:dyDescent="0.15">
      <c r="A584" s="88">
        <v>8697929152334</v>
      </c>
      <c r="B584" s="88" t="s">
        <v>13023</v>
      </c>
      <c r="C584" s="88" t="s">
        <v>14547</v>
      </c>
      <c r="D584" s="89" t="s">
        <v>17024</v>
      </c>
      <c r="E584" s="90" t="s">
        <v>17024</v>
      </c>
      <c r="F584" s="92">
        <v>0</v>
      </c>
      <c r="G584" s="92">
        <v>5</v>
      </c>
      <c r="H584" s="92">
        <v>1</v>
      </c>
      <c r="I584" s="92"/>
      <c r="J584" s="92"/>
      <c r="K584" s="92"/>
      <c r="L584" s="87" t="s">
        <v>13453</v>
      </c>
      <c r="M584" s="87" t="s">
        <v>10506</v>
      </c>
      <c r="N584" s="90" t="s">
        <v>4836</v>
      </c>
      <c r="O584" s="90" t="s">
        <v>7436</v>
      </c>
      <c r="P584" s="90" t="s">
        <v>7423</v>
      </c>
      <c r="Q584" s="90">
        <v>30</v>
      </c>
      <c r="R584" s="90" t="s">
        <v>17026</v>
      </c>
      <c r="S584" s="93" t="s">
        <v>10744</v>
      </c>
      <c r="T584" s="63" t="s">
        <v>13817</v>
      </c>
      <c r="U584" s="117">
        <v>26.7</v>
      </c>
      <c r="V584" s="117">
        <v>26.7</v>
      </c>
      <c r="W584" s="117">
        <v>16.02</v>
      </c>
      <c r="X584" s="63" t="s">
        <v>13817</v>
      </c>
      <c r="Y584" s="56"/>
      <c r="Z584" s="88">
        <v>0</v>
      </c>
      <c r="AA584" s="110">
        <v>25.74</v>
      </c>
      <c r="AB584" s="110"/>
      <c r="AC584" s="118">
        <v>25.74</v>
      </c>
      <c r="AD584" s="110">
        <v>27.89</v>
      </c>
      <c r="AE584" s="110">
        <v>34.869999999999997</v>
      </c>
      <c r="AF584" s="110">
        <v>37.659999999999997</v>
      </c>
      <c r="AG584" s="110">
        <f t="shared" si="100"/>
        <v>27.89</v>
      </c>
      <c r="AH584" s="110">
        <f t="shared" si="101"/>
        <v>34.869999999999997</v>
      </c>
      <c r="AI584" s="110">
        <f t="shared" si="102"/>
        <v>37.659999999999997</v>
      </c>
      <c r="AJ584" s="123">
        <v>43014</v>
      </c>
      <c r="AK584" s="123">
        <v>43018</v>
      </c>
      <c r="AL584" s="89"/>
      <c r="AM584" s="86" t="s">
        <v>17281</v>
      </c>
      <c r="AN584" s="86"/>
      <c r="AO584" s="122" t="s">
        <v>17553</v>
      </c>
      <c r="AP584" s="88">
        <v>0</v>
      </c>
      <c r="AQ584" s="73"/>
      <c r="AR584" s="108"/>
      <c r="AS584" s="120">
        <v>43028</v>
      </c>
    </row>
    <row r="585" spans="1:45" s="3" customFormat="1" ht="48.75" customHeight="1" x14ac:dyDescent="0.15">
      <c r="A585" s="88">
        <v>8697929172349</v>
      </c>
      <c r="B585" s="88" t="s">
        <v>13023</v>
      </c>
      <c r="C585" s="88" t="s">
        <v>14547</v>
      </c>
      <c r="D585" s="89" t="s">
        <v>17024</v>
      </c>
      <c r="E585" s="90" t="s">
        <v>17024</v>
      </c>
      <c r="F585" s="92">
        <v>0</v>
      </c>
      <c r="G585" s="92">
        <v>5</v>
      </c>
      <c r="H585" s="92">
        <v>1</v>
      </c>
      <c r="I585" s="92"/>
      <c r="J585" s="92"/>
      <c r="K585" s="92"/>
      <c r="L585" s="87" t="s">
        <v>13396</v>
      </c>
      <c r="M585" s="87" t="s">
        <v>10506</v>
      </c>
      <c r="N585" s="90" t="s">
        <v>4836</v>
      </c>
      <c r="O585" s="90" t="s">
        <v>10507</v>
      </c>
      <c r="P585" s="90" t="s">
        <v>7423</v>
      </c>
      <c r="Q585" s="90">
        <v>30</v>
      </c>
      <c r="R585" s="90" t="s">
        <v>17026</v>
      </c>
      <c r="S585" s="93" t="s">
        <v>10744</v>
      </c>
      <c r="T585" s="63" t="s">
        <v>11246</v>
      </c>
      <c r="U585" s="117">
        <v>16.22</v>
      </c>
      <c r="V585" s="117">
        <v>30.75</v>
      </c>
      <c r="W585" s="117">
        <v>16.22</v>
      </c>
      <c r="X585" s="63" t="s">
        <v>11246</v>
      </c>
      <c r="Y585" s="56"/>
      <c r="Z585" s="88">
        <v>0</v>
      </c>
      <c r="AA585" s="110">
        <v>23.91</v>
      </c>
      <c r="AB585" s="110"/>
      <c r="AC585" s="118">
        <v>23.91</v>
      </c>
      <c r="AD585" s="110">
        <v>25.92</v>
      </c>
      <c r="AE585" s="110">
        <v>32.4</v>
      </c>
      <c r="AF585" s="110">
        <v>34.99</v>
      </c>
      <c r="AG585" s="110">
        <f t="shared" si="100"/>
        <v>25.92</v>
      </c>
      <c r="AH585" s="110">
        <f t="shared" si="101"/>
        <v>32.4</v>
      </c>
      <c r="AI585" s="110">
        <f t="shared" si="102"/>
        <v>34.99</v>
      </c>
      <c r="AJ585" s="123">
        <v>43014</v>
      </c>
      <c r="AK585" s="123">
        <v>43018</v>
      </c>
      <c r="AL585" s="89"/>
      <c r="AM585" s="86" t="s">
        <v>17281</v>
      </c>
      <c r="AN585" s="86"/>
      <c r="AO585" s="122" t="s">
        <v>17554</v>
      </c>
      <c r="AP585" s="88">
        <v>0</v>
      </c>
      <c r="AQ585" s="73"/>
      <c r="AR585" s="108"/>
      <c r="AS585" s="120">
        <v>43028</v>
      </c>
    </row>
    <row r="586" spans="1:45" s="3" customFormat="1" ht="48.75" customHeight="1" x14ac:dyDescent="0.15">
      <c r="A586" s="88">
        <v>8699636610602</v>
      </c>
      <c r="B586" s="88" t="s">
        <v>11200</v>
      </c>
      <c r="C586" s="88" t="s">
        <v>14429</v>
      </c>
      <c r="D586" s="89" t="s">
        <v>15124</v>
      </c>
      <c r="E586" s="90" t="s">
        <v>15124</v>
      </c>
      <c r="F586" s="92">
        <v>6</v>
      </c>
      <c r="G586" s="92">
        <v>2</v>
      </c>
      <c r="H586" s="90">
        <v>1</v>
      </c>
      <c r="I586" s="90"/>
      <c r="J586" s="90"/>
      <c r="K586" s="90"/>
      <c r="L586" s="87" t="s">
        <v>11201</v>
      </c>
      <c r="M586" s="87" t="s">
        <v>11202</v>
      </c>
      <c r="N586" s="90" t="s">
        <v>5560</v>
      </c>
      <c r="O586" s="90">
        <v>15</v>
      </c>
      <c r="P586" s="90" t="s">
        <v>7429</v>
      </c>
      <c r="Q586" s="90">
        <v>30</v>
      </c>
      <c r="R586" s="90" t="s">
        <v>17026</v>
      </c>
      <c r="S586" s="93" t="s">
        <v>10785</v>
      </c>
      <c r="T586" s="90" t="s">
        <v>6301</v>
      </c>
      <c r="U586" s="117">
        <v>17.75</v>
      </c>
      <c r="V586" s="117">
        <v>17.75</v>
      </c>
      <c r="W586" s="117">
        <v>17.75</v>
      </c>
      <c r="X586" s="90" t="s">
        <v>6301</v>
      </c>
      <c r="Y586" s="56"/>
      <c r="Z586" s="88">
        <v>0</v>
      </c>
      <c r="AA586" s="113">
        <v>41.57</v>
      </c>
      <c r="AB586" s="110"/>
      <c r="AC586" s="118">
        <v>41.57</v>
      </c>
      <c r="AD586" s="110">
        <v>44.99</v>
      </c>
      <c r="AE586" s="110">
        <v>56.24</v>
      </c>
      <c r="AF586" s="110">
        <v>60.74</v>
      </c>
      <c r="AG586" s="110">
        <f t="shared" si="100"/>
        <v>44.99</v>
      </c>
      <c r="AH586" s="110">
        <f t="shared" si="101"/>
        <v>56.24</v>
      </c>
      <c r="AI586" s="110">
        <f t="shared" si="102"/>
        <v>60.74</v>
      </c>
      <c r="AJ586" s="123">
        <v>43014</v>
      </c>
      <c r="AK586" s="123">
        <v>43018</v>
      </c>
      <c r="AL586" s="89"/>
      <c r="AM586" s="86" t="s">
        <v>17281</v>
      </c>
      <c r="AN586" s="86"/>
      <c r="AO586" s="122" t="s">
        <v>17011</v>
      </c>
      <c r="AP586" s="88">
        <v>0</v>
      </c>
      <c r="AQ586" s="73"/>
      <c r="AR586" s="108"/>
      <c r="AS586" s="120">
        <v>43028</v>
      </c>
    </row>
    <row r="587" spans="1:45" s="3" customFormat="1" ht="48.75" customHeight="1" x14ac:dyDescent="0.15">
      <c r="A587" s="88">
        <v>8699745014643</v>
      </c>
      <c r="B587" s="88" t="s">
        <v>12094</v>
      </c>
      <c r="C587" s="88" t="s">
        <v>16422</v>
      </c>
      <c r="D587" s="89" t="s">
        <v>15124</v>
      </c>
      <c r="E587" s="90" t="s">
        <v>15124</v>
      </c>
      <c r="F587" s="92">
        <v>2</v>
      </c>
      <c r="G587" s="90">
        <v>2</v>
      </c>
      <c r="H587" s="90">
        <v>1</v>
      </c>
      <c r="I587" s="90"/>
      <c r="J587" s="90"/>
      <c r="K587" s="90"/>
      <c r="L587" s="87" t="s">
        <v>16065</v>
      </c>
      <c r="M587" s="87" t="s">
        <v>6815</v>
      </c>
      <c r="N587" s="90" t="s">
        <v>6798</v>
      </c>
      <c r="O587" s="90">
        <v>500</v>
      </c>
      <c r="P587" s="90" t="s">
        <v>8992</v>
      </c>
      <c r="Q587" s="90">
        <v>1</v>
      </c>
      <c r="R587" s="90" t="s">
        <v>17026</v>
      </c>
      <c r="S587" s="93" t="s">
        <v>10785</v>
      </c>
      <c r="T587" s="90" t="s">
        <v>10742</v>
      </c>
      <c r="U587" s="117">
        <v>257.45</v>
      </c>
      <c r="V587" s="117">
        <v>257.45</v>
      </c>
      <c r="W587" s="117">
        <v>257.45</v>
      </c>
      <c r="X587" s="90" t="s">
        <v>10742</v>
      </c>
      <c r="Y587" s="56"/>
      <c r="Z587" s="88">
        <v>0</v>
      </c>
      <c r="AA587" s="110">
        <v>511.66</v>
      </c>
      <c r="AB587" s="110"/>
      <c r="AC587" s="118">
        <v>511.66</v>
      </c>
      <c r="AD587" s="110">
        <v>529.49</v>
      </c>
      <c r="AE587" s="110">
        <v>611.17999999999995</v>
      </c>
      <c r="AF587" s="110">
        <v>660.07</v>
      </c>
      <c r="AG587" s="110">
        <f t="shared" si="100"/>
        <v>529.49</v>
      </c>
      <c r="AH587" s="110">
        <f t="shared" si="101"/>
        <v>611.17999999999995</v>
      </c>
      <c r="AI587" s="110">
        <f t="shared" si="102"/>
        <v>660.07</v>
      </c>
      <c r="AJ587" s="123">
        <v>43000</v>
      </c>
      <c r="AK587" s="123">
        <v>43004</v>
      </c>
      <c r="AL587" s="89"/>
      <c r="AM587" s="86" t="s">
        <v>17281</v>
      </c>
      <c r="AN587" s="86"/>
      <c r="AO587" s="122" t="s">
        <v>17517</v>
      </c>
      <c r="AP587" s="88">
        <v>0</v>
      </c>
      <c r="AQ587" s="73"/>
      <c r="AR587" s="108"/>
      <c r="AS587" s="120">
        <v>43028</v>
      </c>
    </row>
    <row r="588" spans="1:45" s="3" customFormat="1" ht="48.75" customHeight="1" x14ac:dyDescent="0.15">
      <c r="A588" s="88">
        <v>8680881043123</v>
      </c>
      <c r="B588" s="88" t="s">
        <v>14292</v>
      </c>
      <c r="C588" s="88" t="s">
        <v>14818</v>
      </c>
      <c r="D588" s="89" t="s">
        <v>15122</v>
      </c>
      <c r="E588" s="90" t="s">
        <v>15122</v>
      </c>
      <c r="F588" s="92">
        <v>0</v>
      </c>
      <c r="G588" s="92">
        <v>5</v>
      </c>
      <c r="H588" s="90">
        <v>1</v>
      </c>
      <c r="I588" s="90"/>
      <c r="J588" s="90"/>
      <c r="K588" s="90"/>
      <c r="L588" s="87" t="s">
        <v>15453</v>
      </c>
      <c r="M588" s="87" t="s">
        <v>10776</v>
      </c>
      <c r="N588" s="90" t="s">
        <v>12340</v>
      </c>
      <c r="O588" s="90">
        <v>30</v>
      </c>
      <c r="P588" s="90" t="s">
        <v>7423</v>
      </c>
      <c r="Q588" s="90">
        <v>30</v>
      </c>
      <c r="R588" s="90" t="s">
        <v>10834</v>
      </c>
      <c r="S588" s="93" t="s">
        <v>10744</v>
      </c>
      <c r="T588" s="90" t="s">
        <v>5831</v>
      </c>
      <c r="U588" s="93">
        <v>13.32</v>
      </c>
      <c r="V588" s="93">
        <v>13.32</v>
      </c>
      <c r="W588" s="93">
        <v>7.99</v>
      </c>
      <c r="X588" s="90" t="s">
        <v>5831</v>
      </c>
      <c r="Y588" s="56"/>
      <c r="Z588" s="88">
        <v>0</v>
      </c>
      <c r="AA588" s="110">
        <v>10.82</v>
      </c>
      <c r="AB588" s="110"/>
      <c r="AC588" s="110">
        <v>10.82</v>
      </c>
      <c r="AD588" s="110">
        <v>11.78</v>
      </c>
      <c r="AE588" s="110">
        <v>14.73</v>
      </c>
      <c r="AF588" s="110">
        <v>15.91</v>
      </c>
      <c r="AG588" s="110">
        <f t="shared" si="100"/>
        <v>11.78</v>
      </c>
      <c r="AH588" s="110">
        <f t="shared" si="101"/>
        <v>14.73</v>
      </c>
      <c r="AI588" s="110">
        <f t="shared" si="102"/>
        <v>15.91</v>
      </c>
      <c r="AJ588" s="123">
        <v>42986</v>
      </c>
      <c r="AK588" s="123">
        <v>42990</v>
      </c>
      <c r="AL588" s="89"/>
      <c r="AM588" s="86" t="s">
        <v>17281</v>
      </c>
      <c r="AN588" s="86"/>
      <c r="AO588" s="86" t="s">
        <v>17446</v>
      </c>
      <c r="AP588" s="88">
        <v>0</v>
      </c>
      <c r="AQ588" s="73"/>
      <c r="AR588" s="108"/>
      <c r="AS588" s="120">
        <v>43028</v>
      </c>
    </row>
    <row r="589" spans="1:45" s="3" customFormat="1" ht="48.75" customHeight="1" x14ac:dyDescent="0.15">
      <c r="A589" s="88">
        <v>8699676790852</v>
      </c>
      <c r="B589" s="88" t="s">
        <v>7959</v>
      </c>
      <c r="C589" s="88" t="s">
        <v>14783</v>
      </c>
      <c r="D589" s="89" t="s">
        <v>15124</v>
      </c>
      <c r="E589" s="89" t="s">
        <v>15124</v>
      </c>
      <c r="F589" s="107" t="s">
        <v>15557</v>
      </c>
      <c r="G589" s="92">
        <v>2</v>
      </c>
      <c r="H589" s="90">
        <v>1</v>
      </c>
      <c r="I589" s="90"/>
      <c r="J589" s="90"/>
      <c r="K589" s="90"/>
      <c r="L589" s="87" t="s">
        <v>1663</v>
      </c>
      <c r="M589" s="87" t="s">
        <v>1661</v>
      </c>
      <c r="N589" s="90" t="s">
        <v>5186</v>
      </c>
      <c r="O589" s="90">
        <v>5</v>
      </c>
      <c r="P589" s="90" t="s">
        <v>7423</v>
      </c>
      <c r="Q589" s="90">
        <v>1</v>
      </c>
      <c r="R589" s="116" t="s">
        <v>17028</v>
      </c>
      <c r="S589" s="93" t="s">
        <v>10785</v>
      </c>
      <c r="T589" s="90" t="s">
        <v>10819</v>
      </c>
      <c r="U589" s="117">
        <v>2976.75</v>
      </c>
      <c r="V589" s="117">
        <v>2976.75</v>
      </c>
      <c r="W589" s="117">
        <v>2976.75</v>
      </c>
      <c r="X589" s="90" t="s">
        <v>10819</v>
      </c>
      <c r="Y589" s="56"/>
      <c r="Z589" s="88">
        <v>0</v>
      </c>
      <c r="AA589" s="113">
        <v>6401.64</v>
      </c>
      <c r="AB589" s="110"/>
      <c r="AC589" s="118">
        <v>6401.64</v>
      </c>
      <c r="AD589" s="110">
        <v>6537.27</v>
      </c>
      <c r="AE589" s="110">
        <v>7339.89</v>
      </c>
      <c r="AF589" s="110">
        <v>7927.08</v>
      </c>
      <c r="AG589" s="110">
        <f t="shared" si="100"/>
        <v>6537.27</v>
      </c>
      <c r="AH589" s="110">
        <f t="shared" si="101"/>
        <v>7339.89</v>
      </c>
      <c r="AI589" s="110">
        <f t="shared" si="102"/>
        <v>7927.08</v>
      </c>
      <c r="AJ589" s="123">
        <v>42986</v>
      </c>
      <c r="AK589" s="123">
        <v>42990</v>
      </c>
      <c r="AL589" s="89"/>
      <c r="AM589" s="86" t="s">
        <v>17281</v>
      </c>
      <c r="AN589" s="86"/>
      <c r="AO589" s="122" t="s">
        <v>17447</v>
      </c>
      <c r="AP589" s="88">
        <v>0</v>
      </c>
      <c r="AQ589" s="73"/>
      <c r="AR589" s="108"/>
      <c r="AS589" s="120">
        <v>43028</v>
      </c>
    </row>
    <row r="590" spans="1:45" s="3" customFormat="1" ht="48.75" customHeight="1" x14ac:dyDescent="0.15">
      <c r="A590" s="88">
        <v>8699839420107</v>
      </c>
      <c r="B590" s="88" t="s">
        <v>7645</v>
      </c>
      <c r="C590" s="88" t="s">
        <v>14696</v>
      </c>
      <c r="D590" s="89" t="s">
        <v>17024</v>
      </c>
      <c r="E590" s="90" t="s">
        <v>17015</v>
      </c>
      <c r="F590" s="92">
        <v>4</v>
      </c>
      <c r="G590" s="92">
        <v>1</v>
      </c>
      <c r="H590" s="92">
        <v>2</v>
      </c>
      <c r="I590" s="92"/>
      <c r="J590" s="92"/>
      <c r="K590" s="92"/>
      <c r="L590" s="87" t="s">
        <v>4067</v>
      </c>
      <c r="M590" s="87" t="s">
        <v>4061</v>
      </c>
      <c r="N590" s="90" t="s">
        <v>4068</v>
      </c>
      <c r="O590" s="90" t="s">
        <v>7532</v>
      </c>
      <c r="P590" s="90" t="s">
        <v>7424</v>
      </c>
      <c r="Q590" s="90">
        <v>100</v>
      </c>
      <c r="R590" s="90" t="s">
        <v>17026</v>
      </c>
      <c r="S590" s="93" t="s">
        <v>10744</v>
      </c>
      <c r="T590" s="90" t="s">
        <v>10567</v>
      </c>
      <c r="U590" s="117">
        <v>0.86</v>
      </c>
      <c r="V590" s="117">
        <v>0.86</v>
      </c>
      <c r="W590" s="117">
        <v>0</v>
      </c>
      <c r="X590" s="90" t="s">
        <v>10567</v>
      </c>
      <c r="Y590" s="56"/>
      <c r="Z590" s="88">
        <v>0</v>
      </c>
      <c r="AA590" s="110">
        <v>1.99</v>
      </c>
      <c r="AB590" s="110"/>
      <c r="AC590" s="118">
        <v>1.99</v>
      </c>
      <c r="AD590" s="110">
        <v>2.16</v>
      </c>
      <c r="AE590" s="110">
        <v>2.71</v>
      </c>
      <c r="AF590" s="110">
        <v>2.92</v>
      </c>
      <c r="AG590" s="110">
        <f t="shared" si="100"/>
        <v>2.16</v>
      </c>
      <c r="AH590" s="110">
        <f t="shared" si="101"/>
        <v>2.71</v>
      </c>
      <c r="AI590" s="110">
        <f t="shared" si="102"/>
        <v>2.92</v>
      </c>
      <c r="AJ590" s="123">
        <v>42972</v>
      </c>
      <c r="AK590" s="123">
        <v>42976</v>
      </c>
      <c r="AL590" s="89"/>
      <c r="AM590" s="86" t="s">
        <v>17281</v>
      </c>
      <c r="AN590" s="86"/>
      <c r="AO590" s="122" t="s">
        <v>16688</v>
      </c>
      <c r="AP590" s="88">
        <v>0</v>
      </c>
      <c r="AQ590" s="73"/>
      <c r="AR590" s="108"/>
      <c r="AS590" s="120">
        <v>43028</v>
      </c>
    </row>
    <row r="591" spans="1:45" s="3" customFormat="1" ht="57" customHeight="1" x14ac:dyDescent="0.15">
      <c r="A591" s="88">
        <v>8699839240071</v>
      </c>
      <c r="B591" s="88" t="s">
        <v>7649</v>
      </c>
      <c r="C591" s="88" t="s">
        <v>14549</v>
      </c>
      <c r="D591" s="89" t="s">
        <v>17024</v>
      </c>
      <c r="E591" s="90" t="s">
        <v>17015</v>
      </c>
      <c r="F591" s="92">
        <v>4</v>
      </c>
      <c r="G591" s="92">
        <v>1</v>
      </c>
      <c r="H591" s="92">
        <v>2</v>
      </c>
      <c r="I591" s="92"/>
      <c r="J591" s="92"/>
      <c r="K591" s="92"/>
      <c r="L591" s="87" t="s">
        <v>2425</v>
      </c>
      <c r="M591" s="87" t="s">
        <v>8447</v>
      </c>
      <c r="N591" s="90" t="s">
        <v>4068</v>
      </c>
      <c r="O591" s="90" t="s">
        <v>7510</v>
      </c>
      <c r="P591" s="90" t="s">
        <v>7423</v>
      </c>
      <c r="Q591" s="90">
        <v>20</v>
      </c>
      <c r="R591" s="90" t="s">
        <v>17026</v>
      </c>
      <c r="S591" s="93" t="s">
        <v>10744</v>
      </c>
      <c r="T591" s="90" t="s">
        <v>10567</v>
      </c>
      <c r="U591" s="117">
        <v>0.85</v>
      </c>
      <c r="V591" s="117">
        <v>0.85</v>
      </c>
      <c r="W591" s="117">
        <v>0</v>
      </c>
      <c r="X591" s="90" t="s">
        <v>10567</v>
      </c>
      <c r="Y591" s="56"/>
      <c r="Z591" s="88">
        <v>0</v>
      </c>
      <c r="AA591" s="110">
        <v>1.96</v>
      </c>
      <c r="AB591" s="110"/>
      <c r="AC591" s="118">
        <v>1.96</v>
      </c>
      <c r="AD591" s="110">
        <v>2.13</v>
      </c>
      <c r="AE591" s="110">
        <v>2.67</v>
      </c>
      <c r="AF591" s="110">
        <v>2.88</v>
      </c>
      <c r="AG591" s="110">
        <f t="shared" si="100"/>
        <v>2.13</v>
      </c>
      <c r="AH591" s="110">
        <f t="shared" si="101"/>
        <v>2.67</v>
      </c>
      <c r="AI591" s="110">
        <f t="shared" si="102"/>
        <v>2.88</v>
      </c>
      <c r="AJ591" s="123">
        <v>42972</v>
      </c>
      <c r="AK591" s="123">
        <v>42976</v>
      </c>
      <c r="AL591" s="89"/>
      <c r="AM591" s="86" t="s">
        <v>17281</v>
      </c>
      <c r="AN591" s="86"/>
      <c r="AO591" s="122" t="s">
        <v>17010</v>
      </c>
      <c r="AP591" s="88">
        <v>0</v>
      </c>
      <c r="AQ591" s="73"/>
      <c r="AR591" s="108"/>
      <c r="AS591" s="120">
        <v>43028</v>
      </c>
    </row>
    <row r="592" spans="1:45" s="3" customFormat="1" ht="48.75" customHeight="1" x14ac:dyDescent="0.15">
      <c r="A592" s="88">
        <v>8697930043997</v>
      </c>
      <c r="B592" s="88" t="s">
        <v>14292</v>
      </c>
      <c r="C592" s="88" t="s">
        <v>14818</v>
      </c>
      <c r="D592" s="89" t="s">
        <v>17024</v>
      </c>
      <c r="E592" s="90" t="s">
        <v>17024</v>
      </c>
      <c r="F592" s="92">
        <v>0</v>
      </c>
      <c r="G592" s="92">
        <v>5</v>
      </c>
      <c r="H592" s="90">
        <v>1</v>
      </c>
      <c r="I592" s="90"/>
      <c r="J592" s="90"/>
      <c r="K592" s="90"/>
      <c r="L592" s="87" t="s">
        <v>11589</v>
      </c>
      <c r="M592" s="87" t="s">
        <v>10776</v>
      </c>
      <c r="N592" s="90" t="s">
        <v>4838</v>
      </c>
      <c r="O592" s="90">
        <v>60</v>
      </c>
      <c r="P592" s="90" t="s">
        <v>7423</v>
      </c>
      <c r="Q592" s="90">
        <v>30</v>
      </c>
      <c r="R592" s="90" t="s">
        <v>17026</v>
      </c>
      <c r="S592" s="93" t="s">
        <v>10744</v>
      </c>
      <c r="T592" s="90" t="s">
        <v>5831</v>
      </c>
      <c r="U592" s="117">
        <v>26.64</v>
      </c>
      <c r="V592" s="117">
        <v>26.64</v>
      </c>
      <c r="W592" s="117">
        <v>15.98</v>
      </c>
      <c r="X592" s="90" t="s">
        <v>5831</v>
      </c>
      <c r="Y592" s="56"/>
      <c r="Z592" s="88">
        <v>0</v>
      </c>
      <c r="AA592" s="110">
        <v>13.54</v>
      </c>
      <c r="AB592" s="110"/>
      <c r="AC592" s="118">
        <v>13.54</v>
      </c>
      <c r="AD592" s="110">
        <v>14.72</v>
      </c>
      <c r="AE592" s="110">
        <v>18.399999999999999</v>
      </c>
      <c r="AF592" s="110">
        <v>19.87</v>
      </c>
      <c r="AG592" s="110">
        <f t="shared" si="100"/>
        <v>14.72</v>
      </c>
      <c r="AH592" s="110">
        <f t="shared" si="101"/>
        <v>18.399999999999999</v>
      </c>
      <c r="AI592" s="110">
        <f t="shared" si="102"/>
        <v>19.87</v>
      </c>
      <c r="AJ592" s="123">
        <v>42958</v>
      </c>
      <c r="AK592" s="123">
        <v>42962</v>
      </c>
      <c r="AL592" s="89"/>
      <c r="AM592" s="86" t="s">
        <v>17281</v>
      </c>
      <c r="AN592" s="86"/>
      <c r="AO592" s="122" t="s">
        <v>16961</v>
      </c>
      <c r="AP592" s="88">
        <v>0</v>
      </c>
      <c r="AQ592" s="73"/>
      <c r="AR592" s="108"/>
      <c r="AS592" s="120">
        <v>43028</v>
      </c>
    </row>
    <row r="593" spans="1:45" s="3" customFormat="1" ht="48.75" customHeight="1" x14ac:dyDescent="0.15">
      <c r="A593" s="88">
        <v>8699839570055</v>
      </c>
      <c r="B593" s="88" t="s">
        <v>7692</v>
      </c>
      <c r="C593" s="88" t="s">
        <v>14527</v>
      </c>
      <c r="D593" s="89" t="s">
        <v>17024</v>
      </c>
      <c r="E593" s="90" t="s">
        <v>17015</v>
      </c>
      <c r="F593" s="92">
        <v>4</v>
      </c>
      <c r="G593" s="92">
        <v>1</v>
      </c>
      <c r="H593" s="92">
        <v>2</v>
      </c>
      <c r="I593" s="92"/>
      <c r="J593" s="92"/>
      <c r="K593" s="92"/>
      <c r="L593" s="87" t="s">
        <v>2354</v>
      </c>
      <c r="M593" s="87" t="s">
        <v>2308</v>
      </c>
      <c r="N593" s="90" t="s">
        <v>4068</v>
      </c>
      <c r="O593" s="90" t="s">
        <v>7467</v>
      </c>
      <c r="P593" s="90" t="s">
        <v>7424</v>
      </c>
      <c r="Q593" s="90">
        <v>100</v>
      </c>
      <c r="R593" s="90" t="s">
        <v>17026</v>
      </c>
      <c r="S593" s="93" t="s">
        <v>10744</v>
      </c>
      <c r="T593" s="90" t="s">
        <v>10567</v>
      </c>
      <c r="U593" s="117">
        <v>0.75</v>
      </c>
      <c r="V593" s="117">
        <v>0.75</v>
      </c>
      <c r="W593" s="117">
        <v>0</v>
      </c>
      <c r="X593" s="90" t="s">
        <v>10567</v>
      </c>
      <c r="Y593" s="56"/>
      <c r="Z593" s="88">
        <v>0</v>
      </c>
      <c r="AA593" s="110">
        <v>1.74</v>
      </c>
      <c r="AB593" s="110"/>
      <c r="AC593" s="118">
        <v>1.74</v>
      </c>
      <c r="AD593" s="110">
        <v>1.89</v>
      </c>
      <c r="AE593" s="110">
        <v>2.37</v>
      </c>
      <c r="AF593" s="110">
        <v>2.56</v>
      </c>
      <c r="AG593" s="110">
        <f t="shared" si="100"/>
        <v>1.89</v>
      </c>
      <c r="AH593" s="110">
        <f t="shared" si="101"/>
        <v>2.37</v>
      </c>
      <c r="AI593" s="110">
        <f t="shared" si="102"/>
        <v>2.56</v>
      </c>
      <c r="AJ593" s="123">
        <v>42937</v>
      </c>
      <c r="AK593" s="123">
        <v>42941</v>
      </c>
      <c r="AL593" s="89"/>
      <c r="AM593" s="86" t="s">
        <v>17281</v>
      </c>
      <c r="AN593" s="86"/>
      <c r="AO593" s="122" t="s">
        <v>16993</v>
      </c>
      <c r="AP593" s="88">
        <v>0</v>
      </c>
      <c r="AQ593" s="73"/>
      <c r="AR593" s="108"/>
      <c r="AS593" s="120">
        <v>43028</v>
      </c>
    </row>
    <row r="594" spans="1:45" s="3" customFormat="1" ht="48.75" customHeight="1" x14ac:dyDescent="0.15">
      <c r="A594" s="88">
        <v>8699819090467</v>
      </c>
      <c r="B594" s="88" t="s">
        <v>8000</v>
      </c>
      <c r="C594" s="88" t="s">
        <v>14451</v>
      </c>
      <c r="D594" s="89" t="s">
        <v>17024</v>
      </c>
      <c r="E594" s="90" t="s">
        <v>17024</v>
      </c>
      <c r="F594" s="92">
        <v>0</v>
      </c>
      <c r="G594" s="92">
        <v>1</v>
      </c>
      <c r="H594" s="90">
        <v>1</v>
      </c>
      <c r="I594" s="90"/>
      <c r="J594" s="90"/>
      <c r="K594" s="90"/>
      <c r="L594" s="87" t="s">
        <v>12652</v>
      </c>
      <c r="M594" s="87" t="s">
        <v>1021</v>
      </c>
      <c r="N594" s="90" t="s">
        <v>5565</v>
      </c>
      <c r="O594" s="90">
        <v>800</v>
      </c>
      <c r="P594" s="90" t="s">
        <v>7423</v>
      </c>
      <c r="Q594" s="90">
        <v>180</v>
      </c>
      <c r="R594" s="90" t="s">
        <v>17026</v>
      </c>
      <c r="S594" s="93" t="s">
        <v>10744</v>
      </c>
      <c r="T594" s="90" t="s">
        <v>10742</v>
      </c>
      <c r="U594" s="117">
        <v>79.97</v>
      </c>
      <c r="V594" s="117">
        <v>139.13</v>
      </c>
      <c r="W594" s="117">
        <v>79.97</v>
      </c>
      <c r="X594" s="90" t="s">
        <v>10742</v>
      </c>
      <c r="Y594" s="56"/>
      <c r="Z594" s="88">
        <v>0</v>
      </c>
      <c r="AA594" s="110">
        <v>187.28</v>
      </c>
      <c r="AB594" s="110"/>
      <c r="AC594" s="118">
        <v>187.28</v>
      </c>
      <c r="AD594" s="110">
        <v>198.37</v>
      </c>
      <c r="AE594" s="110">
        <v>239.79</v>
      </c>
      <c r="AF594" s="110">
        <v>258.97000000000003</v>
      </c>
      <c r="AG594" s="110">
        <f t="shared" si="100"/>
        <v>198.37</v>
      </c>
      <c r="AH594" s="110">
        <f t="shared" si="101"/>
        <v>239.79</v>
      </c>
      <c r="AI594" s="110">
        <f t="shared" si="102"/>
        <v>258.97000000000003</v>
      </c>
      <c r="AJ594" s="123">
        <v>42930</v>
      </c>
      <c r="AK594" s="123">
        <v>42934</v>
      </c>
      <c r="AL594" s="89"/>
      <c r="AM594" s="86" t="s">
        <v>17281</v>
      </c>
      <c r="AN594" s="86"/>
      <c r="AO594" s="122" t="s">
        <v>17228</v>
      </c>
      <c r="AP594" s="88">
        <v>0</v>
      </c>
      <c r="AQ594" s="73"/>
      <c r="AR594" s="108"/>
      <c r="AS594" s="120">
        <v>43028</v>
      </c>
    </row>
    <row r="595" spans="1:45" s="3" customFormat="1" ht="48.75" customHeight="1" x14ac:dyDescent="0.15">
      <c r="A595" s="88">
        <v>8697930022138</v>
      </c>
      <c r="B595" s="88" t="s">
        <v>7637</v>
      </c>
      <c r="C595" s="88" t="s">
        <v>14973</v>
      </c>
      <c r="D595" s="89" t="s">
        <v>17024</v>
      </c>
      <c r="E595" s="90" t="s">
        <v>17024</v>
      </c>
      <c r="F595" s="92">
        <v>0</v>
      </c>
      <c r="G595" s="92">
        <v>2</v>
      </c>
      <c r="H595" s="92">
        <v>1</v>
      </c>
      <c r="I595" s="92"/>
      <c r="J595" s="92"/>
      <c r="K595" s="92"/>
      <c r="L595" s="87" t="s">
        <v>10229</v>
      </c>
      <c r="M595" s="87" t="s">
        <v>9768</v>
      </c>
      <c r="N595" s="90" t="s">
        <v>4838</v>
      </c>
      <c r="O595" s="90" t="s">
        <v>10230</v>
      </c>
      <c r="P595" s="90" t="s">
        <v>7423</v>
      </c>
      <c r="Q595" s="90">
        <v>20</v>
      </c>
      <c r="R595" s="90" t="s">
        <v>17026</v>
      </c>
      <c r="S595" s="93" t="s">
        <v>10744</v>
      </c>
      <c r="T595" s="63" t="s">
        <v>12095</v>
      </c>
      <c r="U595" s="117">
        <v>9.56</v>
      </c>
      <c r="V595" s="117">
        <v>9.56</v>
      </c>
      <c r="W595" s="117">
        <v>5.73</v>
      </c>
      <c r="X595" s="63" t="s">
        <v>12095</v>
      </c>
      <c r="Y595" s="56"/>
      <c r="Z595" s="88">
        <v>0</v>
      </c>
      <c r="AA595" s="110">
        <v>13.42</v>
      </c>
      <c r="AB595" s="110"/>
      <c r="AC595" s="118">
        <v>13.42</v>
      </c>
      <c r="AD595" s="110">
        <v>14.59</v>
      </c>
      <c r="AE595" s="110">
        <v>18.239999999999998</v>
      </c>
      <c r="AF595" s="110">
        <v>19.7</v>
      </c>
      <c r="AG595" s="110">
        <f t="shared" si="100"/>
        <v>14.59</v>
      </c>
      <c r="AH595" s="110">
        <f t="shared" si="101"/>
        <v>18.239999999999998</v>
      </c>
      <c r="AI595" s="110">
        <f t="shared" si="102"/>
        <v>19.7</v>
      </c>
      <c r="AJ595" s="123">
        <v>42919</v>
      </c>
      <c r="AK595" s="123">
        <v>42920</v>
      </c>
      <c r="AL595" s="89"/>
      <c r="AM595" s="86" t="s">
        <v>17281</v>
      </c>
      <c r="AN595" s="86"/>
      <c r="AO595" s="122" t="s">
        <v>17210</v>
      </c>
      <c r="AP595" s="88">
        <v>0</v>
      </c>
      <c r="AQ595" s="73"/>
      <c r="AR595" s="108"/>
      <c r="AS595" s="120">
        <v>43028</v>
      </c>
    </row>
    <row r="596" spans="1:45" s="3" customFormat="1" ht="48.75" customHeight="1" x14ac:dyDescent="0.15">
      <c r="A596" s="88">
        <v>8697929021425</v>
      </c>
      <c r="B596" s="88" t="s">
        <v>12233</v>
      </c>
      <c r="C596" s="88" t="s">
        <v>14551</v>
      </c>
      <c r="D596" s="89" t="s">
        <v>17024</v>
      </c>
      <c r="E596" s="90" t="s">
        <v>17024</v>
      </c>
      <c r="F596" s="92">
        <v>0</v>
      </c>
      <c r="G596" s="92">
        <v>1</v>
      </c>
      <c r="H596" s="90">
        <v>1</v>
      </c>
      <c r="I596" s="90"/>
      <c r="J596" s="90"/>
      <c r="K596" s="90"/>
      <c r="L596" s="87" t="s">
        <v>10164</v>
      </c>
      <c r="M596" s="87" t="s">
        <v>9775</v>
      </c>
      <c r="N596" s="90" t="s">
        <v>4836</v>
      </c>
      <c r="O596" s="90" t="s">
        <v>10165</v>
      </c>
      <c r="P596" s="90" t="s">
        <v>7423</v>
      </c>
      <c r="Q596" s="90">
        <v>60</v>
      </c>
      <c r="R596" s="113" t="s">
        <v>17035</v>
      </c>
      <c r="S596" s="93" t="s">
        <v>10744</v>
      </c>
      <c r="T596" s="93" t="s">
        <v>11241</v>
      </c>
      <c r="U596" s="117">
        <v>76.72</v>
      </c>
      <c r="V596" s="117">
        <v>76.72</v>
      </c>
      <c r="W596" s="117">
        <v>46.03</v>
      </c>
      <c r="X596" s="93" t="s">
        <v>11241</v>
      </c>
      <c r="Y596" s="56"/>
      <c r="Z596" s="88">
        <v>0</v>
      </c>
      <c r="AA596" s="110">
        <v>65.099999999999994</v>
      </c>
      <c r="AB596" s="110"/>
      <c r="AC596" s="118">
        <v>65.099999999999994</v>
      </c>
      <c r="AD596" s="110">
        <v>70.25</v>
      </c>
      <c r="AE596" s="110">
        <v>87.82</v>
      </c>
      <c r="AF596" s="110">
        <v>94.84</v>
      </c>
      <c r="AG596" s="110">
        <f t="shared" si="100"/>
        <v>70.25</v>
      </c>
      <c r="AH596" s="110">
        <f t="shared" si="101"/>
        <v>87.82</v>
      </c>
      <c r="AI596" s="110">
        <f t="shared" si="102"/>
        <v>94.84</v>
      </c>
      <c r="AJ596" s="123">
        <v>42902</v>
      </c>
      <c r="AK596" s="123">
        <v>42906</v>
      </c>
      <c r="AL596" s="89"/>
      <c r="AM596" s="86" t="s">
        <v>17281</v>
      </c>
      <c r="AN596" s="86"/>
      <c r="AO596" s="122" t="s">
        <v>17172</v>
      </c>
      <c r="AP596" s="88">
        <v>0</v>
      </c>
      <c r="AQ596" s="73"/>
      <c r="AR596" s="108"/>
      <c r="AS596" s="120">
        <v>43028</v>
      </c>
    </row>
    <row r="597" spans="1:45" s="3" customFormat="1" ht="48.75" customHeight="1" x14ac:dyDescent="0.15">
      <c r="A597" s="88">
        <v>8699606774990</v>
      </c>
      <c r="B597" s="88" t="s">
        <v>7962</v>
      </c>
      <c r="C597" s="88" t="s">
        <v>14681</v>
      </c>
      <c r="D597" s="89" t="s">
        <v>17024</v>
      </c>
      <c r="E597" s="90" t="s">
        <v>17015</v>
      </c>
      <c r="F597" s="92">
        <v>0</v>
      </c>
      <c r="G597" s="90">
        <v>1</v>
      </c>
      <c r="H597" s="92">
        <v>1</v>
      </c>
      <c r="I597" s="92"/>
      <c r="J597" s="92"/>
      <c r="K597" s="92"/>
      <c r="L597" s="87" t="s">
        <v>15939</v>
      </c>
      <c r="M597" s="87" t="s">
        <v>5381</v>
      </c>
      <c r="N597" s="90" t="s">
        <v>6200</v>
      </c>
      <c r="O597" s="90" t="s">
        <v>14233</v>
      </c>
      <c r="P597" s="90" t="s">
        <v>7424</v>
      </c>
      <c r="Q597" s="90">
        <v>1</v>
      </c>
      <c r="R597" s="90" t="s">
        <v>17026</v>
      </c>
      <c r="S597" s="93" t="s">
        <v>10744</v>
      </c>
      <c r="T597" s="93" t="s">
        <v>5831</v>
      </c>
      <c r="U597" s="117">
        <v>32.96</v>
      </c>
      <c r="V597" s="117">
        <v>32.96</v>
      </c>
      <c r="W597" s="117">
        <v>26.36</v>
      </c>
      <c r="X597" s="93" t="s">
        <v>5831</v>
      </c>
      <c r="Y597" s="56"/>
      <c r="Z597" s="88">
        <v>0</v>
      </c>
      <c r="AA597" s="110">
        <v>61.63</v>
      </c>
      <c r="AB597" s="110"/>
      <c r="AC597" s="118">
        <v>61.63</v>
      </c>
      <c r="AD597" s="110">
        <v>66.540000000000006</v>
      </c>
      <c r="AE597" s="110">
        <v>83.18</v>
      </c>
      <c r="AF597" s="110">
        <v>89.83</v>
      </c>
      <c r="AG597" s="110">
        <f t="shared" si="100"/>
        <v>66.540000000000006</v>
      </c>
      <c r="AH597" s="110">
        <f t="shared" si="101"/>
        <v>83.18</v>
      </c>
      <c r="AI597" s="110">
        <f t="shared" si="102"/>
        <v>89.83</v>
      </c>
      <c r="AJ597" s="123">
        <v>42895</v>
      </c>
      <c r="AK597" s="123">
        <v>42899</v>
      </c>
      <c r="AL597" s="89"/>
      <c r="AM597" s="86" t="s">
        <v>17281</v>
      </c>
      <c r="AN597" s="86"/>
      <c r="AO597" s="122" t="s">
        <v>17066</v>
      </c>
      <c r="AP597" s="88">
        <v>0</v>
      </c>
      <c r="AQ597" s="131"/>
      <c r="AR597" s="108"/>
      <c r="AS597" s="120">
        <v>43028</v>
      </c>
    </row>
    <row r="598" spans="1:45" s="3" customFormat="1" ht="48.75" customHeight="1" x14ac:dyDescent="0.15">
      <c r="A598" s="88">
        <v>8699606774983</v>
      </c>
      <c r="B598" s="88" t="s">
        <v>7962</v>
      </c>
      <c r="C598" s="88" t="s">
        <v>14681</v>
      </c>
      <c r="D598" s="89" t="s">
        <v>17024</v>
      </c>
      <c r="E598" s="90" t="s">
        <v>17015</v>
      </c>
      <c r="F598" s="92">
        <v>0</v>
      </c>
      <c r="G598" s="90">
        <v>1</v>
      </c>
      <c r="H598" s="92">
        <v>1</v>
      </c>
      <c r="I598" s="92"/>
      <c r="J598" s="92"/>
      <c r="K598" s="92"/>
      <c r="L598" s="87" t="s">
        <v>15938</v>
      </c>
      <c r="M598" s="87" t="s">
        <v>5381</v>
      </c>
      <c r="N598" s="90" t="s">
        <v>6200</v>
      </c>
      <c r="O598" s="90" t="s">
        <v>8278</v>
      </c>
      <c r="P598" s="90" t="s">
        <v>7424</v>
      </c>
      <c r="Q598" s="90">
        <v>1</v>
      </c>
      <c r="R598" s="90" t="s">
        <v>17026</v>
      </c>
      <c r="S598" s="93" t="s">
        <v>10744</v>
      </c>
      <c r="T598" s="93" t="s">
        <v>5831</v>
      </c>
      <c r="U598" s="117">
        <v>16.46</v>
      </c>
      <c r="V598" s="117">
        <v>16.46</v>
      </c>
      <c r="W598" s="117">
        <v>13.16</v>
      </c>
      <c r="X598" s="93" t="s">
        <v>5831</v>
      </c>
      <c r="Y598" s="56"/>
      <c r="Z598" s="88">
        <v>0</v>
      </c>
      <c r="AA598" s="110">
        <v>30.79</v>
      </c>
      <c r="AB598" s="110"/>
      <c r="AC598" s="118">
        <v>30.79</v>
      </c>
      <c r="AD598" s="110">
        <v>33.35</v>
      </c>
      <c r="AE598" s="110">
        <v>41.69</v>
      </c>
      <c r="AF598" s="110">
        <v>45.02</v>
      </c>
      <c r="AG598" s="110">
        <f t="shared" si="100"/>
        <v>33.35</v>
      </c>
      <c r="AH598" s="110">
        <f t="shared" si="101"/>
        <v>41.69</v>
      </c>
      <c r="AI598" s="110">
        <f t="shared" si="102"/>
        <v>45.02</v>
      </c>
      <c r="AJ598" s="123">
        <v>42895</v>
      </c>
      <c r="AK598" s="123">
        <v>42899</v>
      </c>
      <c r="AL598" s="89"/>
      <c r="AM598" s="86" t="s">
        <v>17281</v>
      </c>
      <c r="AN598" s="86"/>
      <c r="AO598" s="122" t="s">
        <v>17066</v>
      </c>
      <c r="AP598" s="88">
        <v>0</v>
      </c>
      <c r="AQ598" s="73"/>
      <c r="AR598" s="108"/>
      <c r="AS598" s="120">
        <v>43028</v>
      </c>
    </row>
    <row r="599" spans="1:45" s="3" customFormat="1" ht="48.75" customHeight="1" x14ac:dyDescent="0.15">
      <c r="A599" s="88">
        <v>8699606775010</v>
      </c>
      <c r="B599" s="88" t="s">
        <v>7962</v>
      </c>
      <c r="C599" s="88" t="s">
        <v>14681</v>
      </c>
      <c r="D599" s="89" t="s">
        <v>17024</v>
      </c>
      <c r="E599" s="90" t="s">
        <v>17015</v>
      </c>
      <c r="F599" s="92">
        <v>0</v>
      </c>
      <c r="G599" s="90">
        <v>1</v>
      </c>
      <c r="H599" s="92">
        <v>1</v>
      </c>
      <c r="I599" s="92"/>
      <c r="J599" s="92"/>
      <c r="K599" s="92"/>
      <c r="L599" s="87" t="s">
        <v>15936</v>
      </c>
      <c r="M599" s="87" t="s">
        <v>5381</v>
      </c>
      <c r="N599" s="90" t="s">
        <v>6200</v>
      </c>
      <c r="O599" s="90" t="s">
        <v>14235</v>
      </c>
      <c r="P599" s="90" t="s">
        <v>7424</v>
      </c>
      <c r="Q599" s="90">
        <v>1</v>
      </c>
      <c r="R599" s="90" t="s">
        <v>17026</v>
      </c>
      <c r="S599" s="93" t="s">
        <v>10744</v>
      </c>
      <c r="T599" s="93" t="s">
        <v>5831</v>
      </c>
      <c r="U599" s="117">
        <v>37.909999999999997</v>
      </c>
      <c r="V599" s="117">
        <v>37.909999999999997</v>
      </c>
      <c r="W599" s="117">
        <v>30.32</v>
      </c>
      <c r="X599" s="93" t="s">
        <v>5831</v>
      </c>
      <c r="Y599" s="56"/>
      <c r="Z599" s="88">
        <v>0</v>
      </c>
      <c r="AA599" s="110">
        <v>70.95</v>
      </c>
      <c r="AB599" s="110"/>
      <c r="AC599" s="118">
        <v>70.95</v>
      </c>
      <c r="AD599" s="110">
        <v>76.510000000000005</v>
      </c>
      <c r="AE599" s="110">
        <v>95.64</v>
      </c>
      <c r="AF599" s="110">
        <v>103.29</v>
      </c>
      <c r="AG599" s="110">
        <f t="shared" si="100"/>
        <v>76.510000000000005</v>
      </c>
      <c r="AH599" s="110">
        <f t="shared" si="101"/>
        <v>95.64</v>
      </c>
      <c r="AI599" s="110">
        <f t="shared" si="102"/>
        <v>103.29</v>
      </c>
      <c r="AJ599" s="123">
        <v>42895</v>
      </c>
      <c r="AK599" s="123">
        <v>42899</v>
      </c>
      <c r="AL599" s="89"/>
      <c r="AM599" s="86" t="s">
        <v>17281</v>
      </c>
      <c r="AN599" s="86"/>
      <c r="AO599" s="122" t="s">
        <v>17066</v>
      </c>
      <c r="AP599" s="88">
        <v>0</v>
      </c>
      <c r="AQ599" s="73"/>
      <c r="AR599" s="108"/>
      <c r="AS599" s="120">
        <v>43028</v>
      </c>
    </row>
    <row r="600" spans="1:45" s="3" customFormat="1" ht="48.75" customHeight="1" x14ac:dyDescent="0.15">
      <c r="A600" s="88">
        <v>8699606775027</v>
      </c>
      <c r="B600" s="88" t="s">
        <v>7962</v>
      </c>
      <c r="C600" s="88" t="s">
        <v>14681</v>
      </c>
      <c r="D600" s="89" t="s">
        <v>17024</v>
      </c>
      <c r="E600" s="90" t="s">
        <v>17015</v>
      </c>
      <c r="F600" s="92">
        <v>0</v>
      </c>
      <c r="G600" s="90">
        <v>1</v>
      </c>
      <c r="H600" s="92">
        <v>1</v>
      </c>
      <c r="I600" s="92"/>
      <c r="J600" s="92"/>
      <c r="K600" s="92"/>
      <c r="L600" s="87" t="s">
        <v>15937</v>
      </c>
      <c r="M600" s="87" t="s">
        <v>5381</v>
      </c>
      <c r="N600" s="90" t="s">
        <v>6200</v>
      </c>
      <c r="O600" s="90" t="s">
        <v>14236</v>
      </c>
      <c r="P600" s="90" t="s">
        <v>7424</v>
      </c>
      <c r="Q600" s="90">
        <v>1</v>
      </c>
      <c r="R600" s="90" t="s">
        <v>17026</v>
      </c>
      <c r="S600" s="93" t="s">
        <v>10744</v>
      </c>
      <c r="T600" s="93" t="s">
        <v>5831</v>
      </c>
      <c r="U600" s="117">
        <v>61.68</v>
      </c>
      <c r="V600" s="117">
        <v>61.68</v>
      </c>
      <c r="W600" s="117">
        <v>49.34</v>
      </c>
      <c r="X600" s="93" t="s">
        <v>5831</v>
      </c>
      <c r="Y600" s="56"/>
      <c r="Z600" s="88">
        <v>0</v>
      </c>
      <c r="AA600" s="110">
        <v>115.53</v>
      </c>
      <c r="AB600" s="110"/>
      <c r="AC600" s="118">
        <v>115.53</v>
      </c>
      <c r="AD600" s="110">
        <v>123.75</v>
      </c>
      <c r="AE600" s="110">
        <v>153.22999999999999</v>
      </c>
      <c r="AF600" s="110">
        <v>165.49</v>
      </c>
      <c r="AG600" s="110">
        <f t="shared" si="100"/>
        <v>123.75</v>
      </c>
      <c r="AH600" s="110">
        <f t="shared" si="101"/>
        <v>153.22999999999999</v>
      </c>
      <c r="AI600" s="110">
        <f t="shared" si="102"/>
        <v>165.49</v>
      </c>
      <c r="AJ600" s="123">
        <v>42895</v>
      </c>
      <c r="AK600" s="123">
        <v>42899</v>
      </c>
      <c r="AL600" s="89"/>
      <c r="AM600" s="86" t="s">
        <v>17281</v>
      </c>
      <c r="AN600" s="86"/>
      <c r="AO600" s="122" t="s">
        <v>17066</v>
      </c>
      <c r="AP600" s="88">
        <v>0</v>
      </c>
      <c r="AQ600" s="73"/>
      <c r="AR600" s="108"/>
      <c r="AS600" s="120">
        <v>43028</v>
      </c>
    </row>
    <row r="601" spans="1:45" s="3" customFormat="1" ht="48.75" customHeight="1" x14ac:dyDescent="0.15">
      <c r="A601" s="88">
        <v>8699606775003</v>
      </c>
      <c r="B601" s="88" t="s">
        <v>7962</v>
      </c>
      <c r="C601" s="88" t="s">
        <v>14681</v>
      </c>
      <c r="D601" s="89" t="s">
        <v>17024</v>
      </c>
      <c r="E601" s="90" t="s">
        <v>17015</v>
      </c>
      <c r="F601" s="92">
        <v>0</v>
      </c>
      <c r="G601" s="90">
        <v>1</v>
      </c>
      <c r="H601" s="92">
        <v>1</v>
      </c>
      <c r="I601" s="92"/>
      <c r="J601" s="92"/>
      <c r="K601" s="92"/>
      <c r="L601" s="87" t="s">
        <v>15935</v>
      </c>
      <c r="M601" s="87" t="s">
        <v>5381</v>
      </c>
      <c r="N601" s="90" t="s">
        <v>6200</v>
      </c>
      <c r="O601" s="90" t="s">
        <v>14234</v>
      </c>
      <c r="P601" s="90" t="s">
        <v>7424</v>
      </c>
      <c r="Q601" s="90">
        <v>1</v>
      </c>
      <c r="R601" s="90" t="s">
        <v>17026</v>
      </c>
      <c r="S601" s="93" t="s">
        <v>10744</v>
      </c>
      <c r="T601" s="93" t="s">
        <v>5831</v>
      </c>
      <c r="U601" s="117">
        <v>18.940000000000001</v>
      </c>
      <c r="V601" s="117">
        <v>18.940000000000001</v>
      </c>
      <c r="W601" s="117">
        <v>15.15</v>
      </c>
      <c r="X601" s="93" t="s">
        <v>5831</v>
      </c>
      <c r="Y601" s="56"/>
      <c r="Z601" s="88">
        <v>0</v>
      </c>
      <c r="AA601" s="110">
        <v>35.46</v>
      </c>
      <c r="AB601" s="110"/>
      <c r="AC601" s="118">
        <v>35.46</v>
      </c>
      <c r="AD601" s="110">
        <v>38.39</v>
      </c>
      <c r="AE601" s="110">
        <v>47.99</v>
      </c>
      <c r="AF601" s="110">
        <v>51.83</v>
      </c>
      <c r="AG601" s="110">
        <f t="shared" si="100"/>
        <v>38.39</v>
      </c>
      <c r="AH601" s="110">
        <f t="shared" si="101"/>
        <v>47.99</v>
      </c>
      <c r="AI601" s="110">
        <f t="shared" si="102"/>
        <v>51.83</v>
      </c>
      <c r="AJ601" s="123">
        <v>42895</v>
      </c>
      <c r="AK601" s="123">
        <v>42899</v>
      </c>
      <c r="AL601" s="89"/>
      <c r="AM601" s="86" t="s">
        <v>17281</v>
      </c>
      <c r="AN601" s="86"/>
      <c r="AO601" s="122" t="s">
        <v>17066</v>
      </c>
      <c r="AP601" s="88">
        <v>0</v>
      </c>
      <c r="AQ601" s="73"/>
      <c r="AR601" s="108"/>
      <c r="AS601" s="120">
        <v>43028</v>
      </c>
    </row>
    <row r="602" spans="1:45" s="3" customFormat="1" ht="48.75" customHeight="1" x14ac:dyDescent="0.15">
      <c r="A602" s="88">
        <v>8697934150165</v>
      </c>
      <c r="B602" s="88" t="s">
        <v>9274</v>
      </c>
      <c r="C602" s="88" t="s">
        <v>14694</v>
      </c>
      <c r="D602" s="89" t="s">
        <v>17024</v>
      </c>
      <c r="E602" s="90" t="s">
        <v>17024</v>
      </c>
      <c r="F602" s="92">
        <v>0</v>
      </c>
      <c r="G602" s="92">
        <v>5</v>
      </c>
      <c r="H602" s="90">
        <v>1</v>
      </c>
      <c r="I602" s="90"/>
      <c r="J602" s="90"/>
      <c r="K602" s="90"/>
      <c r="L602" s="87" t="s">
        <v>13499</v>
      </c>
      <c r="M602" s="87" t="s">
        <v>4118</v>
      </c>
      <c r="N602" s="89" t="s">
        <v>4120</v>
      </c>
      <c r="O602" s="90">
        <v>200</v>
      </c>
      <c r="P602" s="90" t="s">
        <v>7423</v>
      </c>
      <c r="Q602" s="90">
        <v>60</v>
      </c>
      <c r="R602" s="90" t="s">
        <v>17026</v>
      </c>
      <c r="S602" s="93" t="s">
        <v>10744</v>
      </c>
      <c r="T602" s="89" t="s">
        <v>11416</v>
      </c>
      <c r="U602" s="117">
        <v>1952.12</v>
      </c>
      <c r="V602" s="117">
        <v>2096.14</v>
      </c>
      <c r="W602" s="117">
        <v>1257.68</v>
      </c>
      <c r="X602" s="89" t="s">
        <v>5831</v>
      </c>
      <c r="Y602" s="56"/>
      <c r="Z602" s="88">
        <v>0</v>
      </c>
      <c r="AA602" s="110">
        <v>2010.59</v>
      </c>
      <c r="AB602" s="110"/>
      <c r="AC602" s="118">
        <v>2010.59</v>
      </c>
      <c r="AD602" s="110">
        <v>2058.4</v>
      </c>
      <c r="AE602" s="110">
        <v>2323.5500000000002</v>
      </c>
      <c r="AF602" s="110">
        <v>2509.44</v>
      </c>
      <c r="AG602" s="110">
        <f t="shared" si="100"/>
        <v>2058.4</v>
      </c>
      <c r="AH602" s="110">
        <f t="shared" si="101"/>
        <v>2323.5500000000002</v>
      </c>
      <c r="AI602" s="110">
        <f t="shared" si="102"/>
        <v>2509.44</v>
      </c>
      <c r="AJ602" s="123">
        <v>42881</v>
      </c>
      <c r="AK602" s="123">
        <v>42885</v>
      </c>
      <c r="AL602" s="89"/>
      <c r="AM602" s="86" t="s">
        <v>17281</v>
      </c>
      <c r="AN602" s="86"/>
      <c r="AO602" s="122" t="s">
        <v>16801</v>
      </c>
      <c r="AP602" s="88">
        <v>0</v>
      </c>
      <c r="AQ602" s="73"/>
      <c r="AR602" s="108"/>
      <c r="AS602" s="120">
        <v>43028</v>
      </c>
    </row>
    <row r="603" spans="1:45" s="3" customFormat="1" ht="48.75" customHeight="1" x14ac:dyDescent="0.15">
      <c r="A603" s="88">
        <v>8699559570137</v>
      </c>
      <c r="B603" s="88" t="s">
        <v>7914</v>
      </c>
      <c r="C603" s="88" t="s">
        <v>14900</v>
      </c>
      <c r="D603" s="89" t="s">
        <v>17024</v>
      </c>
      <c r="E603" s="90" t="s">
        <v>17015</v>
      </c>
      <c r="F603" s="92">
        <v>0</v>
      </c>
      <c r="G603" s="92">
        <v>5</v>
      </c>
      <c r="H603" s="92">
        <v>1</v>
      </c>
      <c r="I603" s="92"/>
      <c r="J603" s="92"/>
      <c r="K603" s="92"/>
      <c r="L603" s="87" t="s">
        <v>16955</v>
      </c>
      <c r="M603" s="87" t="s">
        <v>5247</v>
      </c>
      <c r="N603" s="90" t="s">
        <v>10947</v>
      </c>
      <c r="O603" s="92">
        <v>22.5</v>
      </c>
      <c r="P603" s="90" t="s">
        <v>7424</v>
      </c>
      <c r="Q603" s="90">
        <v>100</v>
      </c>
      <c r="R603" s="90" t="s">
        <v>17026</v>
      </c>
      <c r="S603" s="93" t="s">
        <v>10744</v>
      </c>
      <c r="T603" s="90" t="s">
        <v>10567</v>
      </c>
      <c r="U603" s="117">
        <v>7.08</v>
      </c>
      <c r="V603" s="117">
        <v>7.08</v>
      </c>
      <c r="W603" s="117">
        <v>5.66</v>
      </c>
      <c r="X603" s="90" t="s">
        <v>10567</v>
      </c>
      <c r="Y603" s="56"/>
      <c r="Z603" s="88">
        <v>0</v>
      </c>
      <c r="AA603" s="110">
        <v>9.6199999999999992</v>
      </c>
      <c r="AB603" s="110"/>
      <c r="AC603" s="118">
        <v>9.6199999999999992</v>
      </c>
      <c r="AD603" s="110">
        <v>10.48</v>
      </c>
      <c r="AE603" s="110">
        <v>13.1</v>
      </c>
      <c r="AF603" s="110">
        <v>14.15</v>
      </c>
      <c r="AG603" s="110">
        <f t="shared" si="100"/>
        <v>10.48</v>
      </c>
      <c r="AH603" s="110">
        <f t="shared" si="101"/>
        <v>13.1</v>
      </c>
      <c r="AI603" s="110">
        <f t="shared" si="102"/>
        <v>14.15</v>
      </c>
      <c r="AJ603" s="123">
        <v>42881</v>
      </c>
      <c r="AK603" s="123">
        <v>42885</v>
      </c>
      <c r="AL603" s="92"/>
      <c r="AM603" s="86" t="s">
        <v>17281</v>
      </c>
      <c r="AN603" s="86"/>
      <c r="AO603" s="122" t="s">
        <v>17155</v>
      </c>
      <c r="AP603" s="88">
        <v>0</v>
      </c>
      <c r="AQ603" s="73"/>
      <c r="AR603" s="108"/>
      <c r="AS603" s="120">
        <v>43028</v>
      </c>
    </row>
    <row r="604" spans="1:45" s="3" customFormat="1" ht="48.75" customHeight="1" x14ac:dyDescent="0.15">
      <c r="A604" s="88">
        <v>8699514099239</v>
      </c>
      <c r="B604" s="88" t="s">
        <v>7935</v>
      </c>
      <c r="C604" s="88" t="s">
        <v>14585</v>
      </c>
      <c r="D604" s="89" t="s">
        <v>17024</v>
      </c>
      <c r="E604" s="90" t="s">
        <v>17015</v>
      </c>
      <c r="F604" s="92">
        <v>0</v>
      </c>
      <c r="G604" s="92">
        <v>1</v>
      </c>
      <c r="H604" s="92">
        <v>1</v>
      </c>
      <c r="I604" s="92"/>
      <c r="J604" s="92"/>
      <c r="K604" s="92"/>
      <c r="L604" s="87" t="s">
        <v>11348</v>
      </c>
      <c r="M604" s="87" t="s">
        <v>1920</v>
      </c>
      <c r="N604" s="90" t="s">
        <v>5496</v>
      </c>
      <c r="O604" s="90"/>
      <c r="P604" s="90"/>
      <c r="Q604" s="90">
        <v>30</v>
      </c>
      <c r="R604" s="90" t="s">
        <v>17026</v>
      </c>
      <c r="S604" s="93" t="s">
        <v>10744</v>
      </c>
      <c r="T604" s="90" t="s">
        <v>10567</v>
      </c>
      <c r="U604" s="117">
        <v>2.4138810921153357</v>
      </c>
      <c r="V604" s="117">
        <v>2.4138810921153357</v>
      </c>
      <c r="W604" s="117">
        <v>0</v>
      </c>
      <c r="X604" s="90" t="s">
        <v>10567</v>
      </c>
      <c r="Y604" s="56"/>
      <c r="Z604" s="88">
        <v>0</v>
      </c>
      <c r="AA604" s="110">
        <v>4.96</v>
      </c>
      <c r="AB604" s="110"/>
      <c r="AC604" s="118">
        <v>4.96</v>
      </c>
      <c r="AD604" s="110">
        <v>5.4</v>
      </c>
      <c r="AE604" s="110">
        <v>6.75</v>
      </c>
      <c r="AF604" s="110">
        <v>7.29</v>
      </c>
      <c r="AG604" s="110">
        <f t="shared" si="100"/>
        <v>5.4</v>
      </c>
      <c r="AH604" s="110">
        <f t="shared" si="101"/>
        <v>6.75</v>
      </c>
      <c r="AI604" s="110">
        <f t="shared" si="102"/>
        <v>7.29</v>
      </c>
      <c r="AJ604" s="123">
        <v>42867</v>
      </c>
      <c r="AK604" s="123">
        <v>42871</v>
      </c>
      <c r="AL604" s="89"/>
      <c r="AM604" s="86" t="s">
        <v>17281</v>
      </c>
      <c r="AN604" s="86"/>
      <c r="AO604" s="122" t="s">
        <v>17089</v>
      </c>
      <c r="AP604" s="88">
        <v>0</v>
      </c>
      <c r="AQ604" s="73"/>
      <c r="AR604" s="108"/>
      <c r="AS604" s="120">
        <v>43028</v>
      </c>
    </row>
    <row r="605" spans="1:45" s="3" customFormat="1" ht="48.75" customHeight="1" x14ac:dyDescent="0.15">
      <c r="A605" s="88">
        <v>8697933010439</v>
      </c>
      <c r="B605" s="88" t="s">
        <v>7678</v>
      </c>
      <c r="C605" s="88" t="s">
        <v>14954</v>
      </c>
      <c r="D605" s="89" t="s">
        <v>17024</v>
      </c>
      <c r="E605" s="90" t="s">
        <v>17024</v>
      </c>
      <c r="F605" s="92">
        <v>0</v>
      </c>
      <c r="G605" s="92">
        <v>1</v>
      </c>
      <c r="H605" s="90">
        <v>1</v>
      </c>
      <c r="I605" s="90"/>
      <c r="J605" s="90"/>
      <c r="K605" s="90"/>
      <c r="L605" s="87" t="s">
        <v>11278</v>
      </c>
      <c r="M605" s="87" t="s">
        <v>5662</v>
      </c>
      <c r="N605" s="90" t="s">
        <v>3251</v>
      </c>
      <c r="O605" s="90">
        <v>10</v>
      </c>
      <c r="P605" s="90" t="s">
        <v>7423</v>
      </c>
      <c r="Q605" s="90">
        <v>30</v>
      </c>
      <c r="R605" s="90" t="s">
        <v>17026</v>
      </c>
      <c r="S605" s="93" t="s">
        <v>10744</v>
      </c>
      <c r="T605" s="90" t="s">
        <v>5831</v>
      </c>
      <c r="U605" s="117">
        <v>4.88</v>
      </c>
      <c r="V605" s="117">
        <v>9.6</v>
      </c>
      <c r="W605" s="117">
        <v>4.88</v>
      </c>
      <c r="X605" s="90" t="s">
        <v>5831</v>
      </c>
      <c r="Y605" s="56"/>
      <c r="Z605" s="88">
        <v>0</v>
      </c>
      <c r="AA605" s="110">
        <v>8.18</v>
      </c>
      <c r="AB605" s="110"/>
      <c r="AC605" s="118">
        <v>8.18</v>
      </c>
      <c r="AD605" s="110">
        <v>8.91</v>
      </c>
      <c r="AE605" s="110">
        <v>11.14</v>
      </c>
      <c r="AF605" s="110">
        <v>12.03</v>
      </c>
      <c r="AG605" s="110">
        <f t="shared" si="100"/>
        <v>8.91</v>
      </c>
      <c r="AH605" s="110">
        <f t="shared" si="101"/>
        <v>11.14</v>
      </c>
      <c r="AI605" s="110">
        <f t="shared" si="102"/>
        <v>12.03</v>
      </c>
      <c r="AJ605" s="123">
        <v>42867</v>
      </c>
      <c r="AK605" s="123">
        <v>42871</v>
      </c>
      <c r="AL605" s="89"/>
      <c r="AM605" s="86" t="s">
        <v>17281</v>
      </c>
      <c r="AN605" s="86"/>
      <c r="AO605" s="122" t="s">
        <v>17088</v>
      </c>
      <c r="AP605" s="88">
        <v>0</v>
      </c>
      <c r="AQ605" s="73"/>
      <c r="AR605" s="108"/>
      <c r="AS605" s="120">
        <v>43028</v>
      </c>
    </row>
    <row r="606" spans="1:45" s="3" customFormat="1" ht="48.75" customHeight="1" x14ac:dyDescent="0.15">
      <c r="A606" s="88">
        <v>8699514610182</v>
      </c>
      <c r="B606" s="88"/>
      <c r="C606" s="88" t="s">
        <v>16191</v>
      </c>
      <c r="D606" s="89" t="s">
        <v>17024</v>
      </c>
      <c r="E606" s="90" t="s">
        <v>17024</v>
      </c>
      <c r="F606" s="92">
        <v>0</v>
      </c>
      <c r="G606" s="92">
        <v>1</v>
      </c>
      <c r="H606" s="90">
        <v>3</v>
      </c>
      <c r="I606" s="90"/>
      <c r="J606" s="90"/>
      <c r="K606" s="90"/>
      <c r="L606" s="87" t="s">
        <v>16192</v>
      </c>
      <c r="M606" s="87" t="s">
        <v>16193</v>
      </c>
      <c r="N606" s="90" t="s">
        <v>5496</v>
      </c>
      <c r="O606" s="90">
        <v>5</v>
      </c>
      <c r="P606" s="90" t="s">
        <v>7425</v>
      </c>
      <c r="Q606" s="90">
        <v>1</v>
      </c>
      <c r="R606" s="90" t="s">
        <v>17026</v>
      </c>
      <c r="S606" s="93" t="s">
        <v>10744</v>
      </c>
      <c r="T606" s="93" t="s">
        <v>10567</v>
      </c>
      <c r="U606" s="117">
        <v>3.57</v>
      </c>
      <c r="V606" s="117">
        <v>3.57</v>
      </c>
      <c r="W606" s="117">
        <v>3.57</v>
      </c>
      <c r="X606" s="93" t="s">
        <v>10567</v>
      </c>
      <c r="Y606" s="56"/>
      <c r="Z606" s="88">
        <v>0</v>
      </c>
      <c r="AA606" s="110">
        <v>8.34</v>
      </c>
      <c r="AB606" s="110"/>
      <c r="AC606" s="118">
        <v>8.34</v>
      </c>
      <c r="AD606" s="110">
        <v>9.09</v>
      </c>
      <c r="AE606" s="110">
        <v>11.36</v>
      </c>
      <c r="AF606" s="110">
        <v>12.27</v>
      </c>
      <c r="AG606" s="110">
        <f t="shared" si="100"/>
        <v>9.09</v>
      </c>
      <c r="AH606" s="110">
        <f t="shared" si="101"/>
        <v>11.36</v>
      </c>
      <c r="AI606" s="110">
        <f t="shared" si="102"/>
        <v>12.27</v>
      </c>
      <c r="AJ606" s="123">
        <v>42860</v>
      </c>
      <c r="AK606" s="123">
        <v>42864</v>
      </c>
      <c r="AL606" s="89"/>
      <c r="AM606" s="86" t="s">
        <v>17281</v>
      </c>
      <c r="AN606" s="86"/>
      <c r="AO606" s="122" t="s">
        <v>17066</v>
      </c>
      <c r="AP606" s="88">
        <v>0</v>
      </c>
      <c r="AQ606" s="73"/>
      <c r="AR606" s="108"/>
      <c r="AS606" s="120">
        <v>43028</v>
      </c>
    </row>
    <row r="607" spans="1:45" s="3" customFormat="1" ht="48.75" customHeight="1" x14ac:dyDescent="0.15">
      <c r="A607" s="88">
        <v>8681469750020</v>
      </c>
      <c r="B607" s="88" t="s">
        <v>8095</v>
      </c>
      <c r="C607" s="88" t="s">
        <v>14525</v>
      </c>
      <c r="D607" s="89" t="s">
        <v>17024</v>
      </c>
      <c r="E607" s="90" t="s">
        <v>17024</v>
      </c>
      <c r="F607" s="92">
        <v>0</v>
      </c>
      <c r="G607" s="92">
        <v>1</v>
      </c>
      <c r="H607" s="90">
        <v>1</v>
      </c>
      <c r="I607" s="90"/>
      <c r="J607" s="90"/>
      <c r="K607" s="90"/>
      <c r="L607" s="87" t="s">
        <v>16128</v>
      </c>
      <c r="M607" s="87" t="s">
        <v>1298</v>
      </c>
      <c r="N607" s="90" t="s">
        <v>16129</v>
      </c>
      <c r="O607" s="92" t="s">
        <v>7522</v>
      </c>
      <c r="P607" s="90" t="s">
        <v>7441</v>
      </c>
      <c r="Q607" s="90">
        <v>5</v>
      </c>
      <c r="R607" s="90" t="s">
        <v>17026</v>
      </c>
      <c r="S607" s="93" t="s">
        <v>10744</v>
      </c>
      <c r="T607" s="93" t="s">
        <v>10742</v>
      </c>
      <c r="U607" s="117">
        <v>182.3</v>
      </c>
      <c r="V607" s="117">
        <v>182.3</v>
      </c>
      <c r="W607" s="117">
        <v>109.38000000000001</v>
      </c>
      <c r="X607" s="93" t="s">
        <v>10742</v>
      </c>
      <c r="Y607" s="56"/>
      <c r="Z607" s="88">
        <v>0</v>
      </c>
      <c r="AA607" s="110">
        <v>216.54</v>
      </c>
      <c r="AB607" s="110"/>
      <c r="AC607" s="118">
        <v>216.54</v>
      </c>
      <c r="AD607" s="110">
        <v>228.47</v>
      </c>
      <c r="AE607" s="110">
        <v>274.02999999999997</v>
      </c>
      <c r="AF607" s="110">
        <v>295.95</v>
      </c>
      <c r="AG607" s="110">
        <f t="shared" si="100"/>
        <v>228.47</v>
      </c>
      <c r="AH607" s="110">
        <f t="shared" si="101"/>
        <v>274.02999999999997</v>
      </c>
      <c r="AI607" s="110">
        <f t="shared" si="102"/>
        <v>295.95</v>
      </c>
      <c r="AJ607" s="123">
        <v>42853</v>
      </c>
      <c r="AK607" s="123">
        <v>42857</v>
      </c>
      <c r="AL607" s="89"/>
      <c r="AM607" s="86" t="s">
        <v>17281</v>
      </c>
      <c r="AN607" s="86"/>
      <c r="AO607" s="122" t="s">
        <v>17023</v>
      </c>
      <c r="AP607" s="88">
        <v>0</v>
      </c>
      <c r="AQ607" s="73"/>
      <c r="AR607" s="108"/>
      <c r="AS607" s="120">
        <v>43028</v>
      </c>
    </row>
    <row r="608" spans="1:45" s="3" customFormat="1" ht="48.75" customHeight="1" x14ac:dyDescent="0.15">
      <c r="A608" s="88">
        <v>8699738980146</v>
      </c>
      <c r="B608" s="88" t="s">
        <v>8067</v>
      </c>
      <c r="C608" s="88" t="s">
        <v>14414</v>
      </c>
      <c r="D608" s="89" t="s">
        <v>15124</v>
      </c>
      <c r="E608" s="90" t="s">
        <v>15124</v>
      </c>
      <c r="F608" s="90">
        <v>1</v>
      </c>
      <c r="G608" s="90">
        <v>2</v>
      </c>
      <c r="H608" s="90">
        <v>1</v>
      </c>
      <c r="I608" s="90"/>
      <c r="J608" s="90"/>
      <c r="K608" s="90"/>
      <c r="L608" s="87" t="s">
        <v>9963</v>
      </c>
      <c r="M608" s="87" t="s">
        <v>10556</v>
      </c>
      <c r="N608" s="90" t="s">
        <v>16124</v>
      </c>
      <c r="O608" s="90">
        <v>250</v>
      </c>
      <c r="P608" s="90" t="s">
        <v>7427</v>
      </c>
      <c r="Q608" s="90">
        <v>1</v>
      </c>
      <c r="R608" s="101" t="s">
        <v>17027</v>
      </c>
      <c r="S608" s="93" t="s">
        <v>10785</v>
      </c>
      <c r="T608" s="90" t="s">
        <v>10742</v>
      </c>
      <c r="U608" s="117">
        <v>6.63</v>
      </c>
      <c r="V608" s="117">
        <v>6.63</v>
      </c>
      <c r="W608" s="117">
        <v>6.63</v>
      </c>
      <c r="X608" s="90" t="s">
        <v>10742</v>
      </c>
      <c r="Y608" s="56"/>
      <c r="Z608" s="88">
        <v>0</v>
      </c>
      <c r="AA608" s="110">
        <v>17.05</v>
      </c>
      <c r="AB608" s="110"/>
      <c r="AC608" s="118">
        <v>17.05</v>
      </c>
      <c r="AD608" s="110">
        <v>18.510000000000002</v>
      </c>
      <c r="AE608" s="110">
        <v>23.14</v>
      </c>
      <c r="AF608" s="110">
        <v>24.99</v>
      </c>
      <c r="AG608" s="110">
        <f t="shared" ref="AG608:AG627" si="103">TRUNC(AD608,2)</f>
        <v>18.510000000000002</v>
      </c>
      <c r="AH608" s="110">
        <f t="shared" ref="AH608:AH627" si="104">TRUNC(AE608,2)</f>
        <v>23.14</v>
      </c>
      <c r="AI608" s="110">
        <f t="shared" ref="AI608:AI627" si="105">TRUNC(AF608,2)</f>
        <v>24.99</v>
      </c>
      <c r="AJ608" s="123">
        <v>42853</v>
      </c>
      <c r="AK608" s="123">
        <v>42857</v>
      </c>
      <c r="AL608" s="89"/>
      <c r="AM608" s="86" t="s">
        <v>17281</v>
      </c>
      <c r="AN608" s="86"/>
      <c r="AO608" s="122" t="s">
        <v>17022</v>
      </c>
      <c r="AP608" s="88">
        <v>0</v>
      </c>
      <c r="AQ608" s="73"/>
      <c r="AR608" s="108"/>
      <c r="AS608" s="120">
        <v>43028</v>
      </c>
    </row>
    <row r="609" spans="1:45" s="3" customFormat="1" ht="48.75" customHeight="1" x14ac:dyDescent="0.15">
      <c r="A609" s="88">
        <v>4047725111792</v>
      </c>
      <c r="B609" s="88" t="s">
        <v>7727</v>
      </c>
      <c r="C609" s="88" t="s">
        <v>14399</v>
      </c>
      <c r="D609" s="89" t="s">
        <v>15124</v>
      </c>
      <c r="E609" s="90" t="s">
        <v>15124</v>
      </c>
      <c r="F609" s="92">
        <v>1</v>
      </c>
      <c r="G609" s="92">
        <v>2</v>
      </c>
      <c r="H609" s="90">
        <v>1</v>
      </c>
      <c r="I609" s="90"/>
      <c r="J609" s="90"/>
      <c r="K609" s="90"/>
      <c r="L609" s="87" t="s">
        <v>7370</v>
      </c>
      <c r="M609" s="87" t="s">
        <v>3625</v>
      </c>
      <c r="N609" s="90" t="s">
        <v>14092</v>
      </c>
      <c r="O609" s="90">
        <v>1</v>
      </c>
      <c r="P609" s="90" t="s">
        <v>7425</v>
      </c>
      <c r="Q609" s="90">
        <v>4</v>
      </c>
      <c r="R609" s="101" t="s">
        <v>17027</v>
      </c>
      <c r="S609" s="93" t="s">
        <v>10785</v>
      </c>
      <c r="T609" s="90" t="s">
        <v>6300</v>
      </c>
      <c r="U609" s="117">
        <v>72.62</v>
      </c>
      <c r="V609" s="117">
        <v>72.62</v>
      </c>
      <c r="W609" s="117">
        <v>72.62</v>
      </c>
      <c r="X609" s="90" t="s">
        <v>6300</v>
      </c>
      <c r="Y609" s="56"/>
      <c r="Z609" s="88">
        <v>0</v>
      </c>
      <c r="AA609" s="110">
        <v>187.06</v>
      </c>
      <c r="AB609" s="110"/>
      <c r="AC609" s="118">
        <v>187.06</v>
      </c>
      <c r="AD609" s="110">
        <v>198.14</v>
      </c>
      <c r="AE609" s="110">
        <v>239.52</v>
      </c>
      <c r="AF609" s="110">
        <v>258.69</v>
      </c>
      <c r="AG609" s="110">
        <f t="shared" si="103"/>
        <v>198.14</v>
      </c>
      <c r="AH609" s="110">
        <f t="shared" si="104"/>
        <v>239.52</v>
      </c>
      <c r="AI609" s="110">
        <f t="shared" si="105"/>
        <v>258.69</v>
      </c>
      <c r="AJ609" s="123">
        <v>42846</v>
      </c>
      <c r="AK609" s="123">
        <v>42850</v>
      </c>
      <c r="AL609" s="89"/>
      <c r="AM609" s="86" t="s">
        <v>17281</v>
      </c>
      <c r="AN609" s="86"/>
      <c r="AO609" s="122" t="s">
        <v>17012</v>
      </c>
      <c r="AP609" s="88">
        <v>0</v>
      </c>
      <c r="AQ609" s="73"/>
      <c r="AR609" s="108"/>
      <c r="AS609" s="120">
        <v>43028</v>
      </c>
    </row>
    <row r="610" spans="1:45" s="3" customFormat="1" ht="48.75" customHeight="1" x14ac:dyDescent="0.15">
      <c r="A610" s="88">
        <v>4047725118296</v>
      </c>
      <c r="B610" s="88" t="s">
        <v>7885</v>
      </c>
      <c r="C610" s="88" t="s">
        <v>14360</v>
      </c>
      <c r="D610" s="89" t="s">
        <v>15124</v>
      </c>
      <c r="E610" s="90" t="s">
        <v>17015</v>
      </c>
      <c r="F610" s="92">
        <v>1</v>
      </c>
      <c r="G610" s="92">
        <v>2</v>
      </c>
      <c r="H610" s="92">
        <v>1</v>
      </c>
      <c r="I610" s="92"/>
      <c r="J610" s="92"/>
      <c r="K610" s="92"/>
      <c r="L610" s="87" t="s">
        <v>12130</v>
      </c>
      <c r="M610" s="87" t="s">
        <v>4163</v>
      </c>
      <c r="N610" s="90" t="s">
        <v>14092</v>
      </c>
      <c r="O610" s="90" t="s">
        <v>12132</v>
      </c>
      <c r="P610" s="90" t="s">
        <v>12133</v>
      </c>
      <c r="Q610" s="90">
        <v>1</v>
      </c>
      <c r="R610" s="116" t="s">
        <v>17028</v>
      </c>
      <c r="S610" s="93" t="s">
        <v>10785</v>
      </c>
      <c r="T610" s="90" t="s">
        <v>10742</v>
      </c>
      <c r="U610" s="117">
        <v>465.38</v>
      </c>
      <c r="V610" s="117">
        <v>465.38</v>
      </c>
      <c r="W610" s="117">
        <v>465.38</v>
      </c>
      <c r="X610" s="90" t="s">
        <v>10742</v>
      </c>
      <c r="Y610" s="56"/>
      <c r="Z610" s="88">
        <v>0</v>
      </c>
      <c r="AA610" s="110">
        <v>1198.92</v>
      </c>
      <c r="AB610" s="110"/>
      <c r="AC610" s="118">
        <v>1198.92</v>
      </c>
      <c r="AD610" s="110">
        <v>1230.49</v>
      </c>
      <c r="AE610" s="110">
        <v>1396.3</v>
      </c>
      <c r="AF610" s="110">
        <v>1508.01</v>
      </c>
      <c r="AG610" s="110">
        <f t="shared" si="103"/>
        <v>1230.49</v>
      </c>
      <c r="AH610" s="110">
        <f t="shared" si="104"/>
        <v>1396.3</v>
      </c>
      <c r="AI610" s="110">
        <f t="shared" si="105"/>
        <v>1508.01</v>
      </c>
      <c r="AJ610" s="123">
        <v>42846</v>
      </c>
      <c r="AK610" s="123">
        <v>42850</v>
      </c>
      <c r="AL610" s="89"/>
      <c r="AM610" s="86" t="s">
        <v>17281</v>
      </c>
      <c r="AN610" s="86"/>
      <c r="AO610" s="122" t="s">
        <v>17013</v>
      </c>
      <c r="AP610" s="88">
        <v>0</v>
      </c>
      <c r="AQ610" s="73"/>
      <c r="AR610" s="108"/>
      <c r="AS610" s="120">
        <v>43028</v>
      </c>
    </row>
    <row r="611" spans="1:45" s="3" customFormat="1" ht="48.75" customHeight="1" x14ac:dyDescent="0.15">
      <c r="A611" s="88">
        <v>8699819010021</v>
      </c>
      <c r="B611" s="88" t="s">
        <v>7688</v>
      </c>
      <c r="C611" s="88" t="s">
        <v>14893</v>
      </c>
      <c r="D611" s="89" t="s">
        <v>17024</v>
      </c>
      <c r="E611" s="90" t="s">
        <v>17015</v>
      </c>
      <c r="F611" s="92">
        <v>0</v>
      </c>
      <c r="G611" s="95" t="s">
        <v>8818</v>
      </c>
      <c r="H611" s="92">
        <v>1</v>
      </c>
      <c r="I611" s="92"/>
      <c r="J611" s="92"/>
      <c r="K611" s="92"/>
      <c r="L611" s="87" t="s">
        <v>3256</v>
      </c>
      <c r="M611" s="87" t="s">
        <v>3254</v>
      </c>
      <c r="N611" s="90" t="s">
        <v>5565</v>
      </c>
      <c r="O611" s="90">
        <v>667</v>
      </c>
      <c r="P611" s="90" t="s">
        <v>7423</v>
      </c>
      <c r="Q611" s="90">
        <v>180</v>
      </c>
      <c r="R611" s="90" t="s">
        <v>17026</v>
      </c>
      <c r="S611" s="93" t="s">
        <v>10744</v>
      </c>
      <c r="T611" s="90" t="s">
        <v>11317</v>
      </c>
      <c r="U611" s="117">
        <v>13.5</v>
      </c>
      <c r="V611" s="117">
        <v>13.5</v>
      </c>
      <c r="W611" s="117">
        <v>10.8</v>
      </c>
      <c r="X611" s="90" t="s">
        <v>11317</v>
      </c>
      <c r="Y611" s="56"/>
      <c r="Z611" s="88">
        <v>0</v>
      </c>
      <c r="AA611" s="110">
        <v>25.26</v>
      </c>
      <c r="AB611" s="110"/>
      <c r="AC611" s="118">
        <v>25.26</v>
      </c>
      <c r="AD611" s="110">
        <v>27.38</v>
      </c>
      <c r="AE611" s="110">
        <v>34.22</v>
      </c>
      <c r="AF611" s="110">
        <v>36.96</v>
      </c>
      <c r="AG611" s="110">
        <f t="shared" si="103"/>
        <v>27.38</v>
      </c>
      <c r="AH611" s="110">
        <f t="shared" si="104"/>
        <v>34.22</v>
      </c>
      <c r="AI611" s="110">
        <f t="shared" si="105"/>
        <v>36.96</v>
      </c>
      <c r="AJ611" s="123">
        <v>42846</v>
      </c>
      <c r="AK611" s="123">
        <v>42850</v>
      </c>
      <c r="AL611" s="89"/>
      <c r="AM611" s="86" t="s">
        <v>17281</v>
      </c>
      <c r="AN611" s="86"/>
      <c r="AO611" s="122" t="s">
        <v>16761</v>
      </c>
      <c r="AP611" s="88">
        <v>0</v>
      </c>
      <c r="AQ611" s="73"/>
      <c r="AR611" s="108"/>
      <c r="AS611" s="120">
        <v>43028</v>
      </c>
    </row>
    <row r="612" spans="1:45" s="3" customFormat="1" ht="48.75" customHeight="1" x14ac:dyDescent="0.15">
      <c r="A612" s="88">
        <v>8699783090388</v>
      </c>
      <c r="B612" s="88" t="s">
        <v>7910</v>
      </c>
      <c r="C612" s="88" t="s">
        <v>14648</v>
      </c>
      <c r="D612" s="89" t="s">
        <v>17024</v>
      </c>
      <c r="E612" s="90" t="s">
        <v>17024</v>
      </c>
      <c r="F612" s="92">
        <v>0</v>
      </c>
      <c r="G612" s="92">
        <v>1</v>
      </c>
      <c r="H612" s="90">
        <v>1</v>
      </c>
      <c r="I612" s="90"/>
      <c r="J612" s="90"/>
      <c r="K612" s="90"/>
      <c r="L612" s="87" t="s">
        <v>11593</v>
      </c>
      <c r="M612" s="87" t="s">
        <v>5398</v>
      </c>
      <c r="N612" s="90" t="s">
        <v>4778</v>
      </c>
      <c r="O612" s="90">
        <v>1000</v>
      </c>
      <c r="P612" s="90" t="s">
        <v>7423</v>
      </c>
      <c r="Q612" s="90">
        <v>50</v>
      </c>
      <c r="R612" s="90" t="s">
        <v>17026</v>
      </c>
      <c r="S612" s="93" t="s">
        <v>10744</v>
      </c>
      <c r="T612" s="90" t="s">
        <v>11416</v>
      </c>
      <c r="U612" s="117">
        <v>41.9</v>
      </c>
      <c r="V612" s="117">
        <v>87.59</v>
      </c>
      <c r="W612" s="117">
        <v>41.9</v>
      </c>
      <c r="X612" s="90" t="s">
        <v>11416</v>
      </c>
      <c r="Y612" s="56"/>
      <c r="Z612" s="88">
        <v>0</v>
      </c>
      <c r="AA612" s="113">
        <v>94.12</v>
      </c>
      <c r="AB612" s="110"/>
      <c r="AC612" s="118">
        <v>94.12</v>
      </c>
      <c r="AD612" s="110">
        <v>101.3</v>
      </c>
      <c r="AE612" s="110">
        <v>126.63</v>
      </c>
      <c r="AF612" s="110">
        <v>136.76</v>
      </c>
      <c r="AG612" s="110">
        <f t="shared" si="103"/>
        <v>101.3</v>
      </c>
      <c r="AH612" s="110">
        <f t="shared" si="104"/>
        <v>126.63</v>
      </c>
      <c r="AI612" s="110">
        <f t="shared" si="105"/>
        <v>136.76</v>
      </c>
      <c r="AJ612" s="123">
        <v>42839</v>
      </c>
      <c r="AK612" s="123">
        <v>42843</v>
      </c>
      <c r="AL612" s="92"/>
      <c r="AM612" s="86" t="s">
        <v>17281</v>
      </c>
      <c r="AN612" s="86"/>
      <c r="AO612" s="122" t="s">
        <v>16991</v>
      </c>
      <c r="AP612" s="88">
        <v>0</v>
      </c>
      <c r="AQ612" s="73"/>
      <c r="AR612" s="108"/>
      <c r="AS612" s="120">
        <v>43028</v>
      </c>
    </row>
    <row r="613" spans="1:45" s="3" customFormat="1" ht="48.75" customHeight="1" x14ac:dyDescent="0.15">
      <c r="A613" s="88">
        <v>8699783090357</v>
      </c>
      <c r="B613" s="88" t="s">
        <v>7910</v>
      </c>
      <c r="C613" s="88" t="s">
        <v>14648</v>
      </c>
      <c r="D613" s="89" t="s">
        <v>17024</v>
      </c>
      <c r="E613" s="90" t="s">
        <v>17024</v>
      </c>
      <c r="F613" s="92">
        <v>0</v>
      </c>
      <c r="G613" s="92">
        <v>1</v>
      </c>
      <c r="H613" s="90">
        <v>1</v>
      </c>
      <c r="I613" s="90"/>
      <c r="J613" s="90"/>
      <c r="K613" s="90"/>
      <c r="L613" s="87" t="s">
        <v>11590</v>
      </c>
      <c r="M613" s="87" t="s">
        <v>5398</v>
      </c>
      <c r="N613" s="90" t="s">
        <v>4778</v>
      </c>
      <c r="O613" s="90">
        <v>250</v>
      </c>
      <c r="P613" s="90" t="s">
        <v>7423</v>
      </c>
      <c r="Q613" s="90">
        <v>50</v>
      </c>
      <c r="R613" s="90" t="s">
        <v>17026</v>
      </c>
      <c r="S613" s="93" t="s">
        <v>10744</v>
      </c>
      <c r="T613" s="90" t="s">
        <v>11416</v>
      </c>
      <c r="U613" s="117">
        <v>10.48</v>
      </c>
      <c r="V613" s="117">
        <v>22.85</v>
      </c>
      <c r="W613" s="117">
        <v>10.48</v>
      </c>
      <c r="X613" s="90" t="s">
        <v>11416</v>
      </c>
      <c r="Y613" s="56"/>
      <c r="Z613" s="88">
        <v>0</v>
      </c>
      <c r="AA613" s="113">
        <v>24.54</v>
      </c>
      <c r="AB613" s="110"/>
      <c r="AC613" s="118">
        <v>24.54</v>
      </c>
      <c r="AD613" s="110">
        <v>26.6</v>
      </c>
      <c r="AE613" s="110">
        <v>33.25</v>
      </c>
      <c r="AF613" s="110">
        <v>35.909999999999997</v>
      </c>
      <c r="AG613" s="110">
        <f t="shared" si="103"/>
        <v>26.6</v>
      </c>
      <c r="AH613" s="110">
        <f t="shared" si="104"/>
        <v>33.25</v>
      </c>
      <c r="AI613" s="110">
        <f t="shared" si="105"/>
        <v>35.909999999999997</v>
      </c>
      <c r="AJ613" s="123">
        <v>42839</v>
      </c>
      <c r="AK613" s="123">
        <v>42843</v>
      </c>
      <c r="AL613" s="92"/>
      <c r="AM613" s="86" t="s">
        <v>17281</v>
      </c>
      <c r="AN613" s="86"/>
      <c r="AO613" s="122" t="s">
        <v>16992</v>
      </c>
      <c r="AP613" s="88">
        <v>0</v>
      </c>
      <c r="AQ613" s="73"/>
      <c r="AR613" s="108"/>
      <c r="AS613" s="120">
        <v>43028</v>
      </c>
    </row>
    <row r="614" spans="1:45" s="3" customFormat="1" ht="48.75" customHeight="1" x14ac:dyDescent="0.15">
      <c r="A614" s="88">
        <v>8699783090364</v>
      </c>
      <c r="B614" s="88" t="s">
        <v>7910</v>
      </c>
      <c r="C614" s="88" t="s">
        <v>14648</v>
      </c>
      <c r="D614" s="89" t="s">
        <v>17024</v>
      </c>
      <c r="E614" s="90" t="s">
        <v>17024</v>
      </c>
      <c r="F614" s="92">
        <v>0</v>
      </c>
      <c r="G614" s="92">
        <v>1</v>
      </c>
      <c r="H614" s="90">
        <v>1</v>
      </c>
      <c r="I614" s="90"/>
      <c r="J614" s="90"/>
      <c r="K614" s="90"/>
      <c r="L614" s="87" t="s">
        <v>11591</v>
      </c>
      <c r="M614" s="87" t="s">
        <v>5398</v>
      </c>
      <c r="N614" s="90" t="s">
        <v>4778</v>
      </c>
      <c r="O614" s="90">
        <v>500</v>
      </c>
      <c r="P614" s="90" t="s">
        <v>7423</v>
      </c>
      <c r="Q614" s="90">
        <v>50</v>
      </c>
      <c r="R614" s="90" t="s">
        <v>17026</v>
      </c>
      <c r="S614" s="93" t="s">
        <v>10744</v>
      </c>
      <c r="T614" s="90" t="s">
        <v>11416</v>
      </c>
      <c r="U614" s="117">
        <v>20.95</v>
      </c>
      <c r="V614" s="117">
        <v>41.85</v>
      </c>
      <c r="W614" s="117">
        <v>20.95</v>
      </c>
      <c r="X614" s="90" t="s">
        <v>11416</v>
      </c>
      <c r="Y614" s="56"/>
      <c r="Z614" s="88">
        <v>0</v>
      </c>
      <c r="AA614" s="113">
        <v>48.26</v>
      </c>
      <c r="AB614" s="110"/>
      <c r="AC614" s="118">
        <v>48.26</v>
      </c>
      <c r="AD614" s="110">
        <v>52.22</v>
      </c>
      <c r="AE614" s="110">
        <v>65.27</v>
      </c>
      <c r="AF614" s="110">
        <v>70.489999999999995</v>
      </c>
      <c r="AG614" s="110">
        <f t="shared" si="103"/>
        <v>52.22</v>
      </c>
      <c r="AH614" s="110">
        <f t="shared" si="104"/>
        <v>65.27</v>
      </c>
      <c r="AI614" s="110">
        <f t="shared" si="105"/>
        <v>70.489999999999995</v>
      </c>
      <c r="AJ614" s="123">
        <v>42839</v>
      </c>
      <c r="AK614" s="123">
        <v>42843</v>
      </c>
      <c r="AL614" s="92"/>
      <c r="AM614" s="86" t="s">
        <v>17281</v>
      </c>
      <c r="AN614" s="86"/>
      <c r="AO614" s="122" t="s">
        <v>16991</v>
      </c>
      <c r="AP614" s="88">
        <v>0</v>
      </c>
      <c r="AQ614" s="73"/>
      <c r="AR614" s="108"/>
      <c r="AS614" s="120">
        <v>43028</v>
      </c>
    </row>
    <row r="615" spans="1:45" s="3" customFormat="1" ht="48.75" customHeight="1" x14ac:dyDescent="0.15">
      <c r="A615" s="88">
        <v>8699783090371</v>
      </c>
      <c r="B615" s="88" t="s">
        <v>7910</v>
      </c>
      <c r="C615" s="88" t="s">
        <v>14648</v>
      </c>
      <c r="D615" s="89" t="s">
        <v>17024</v>
      </c>
      <c r="E615" s="90" t="s">
        <v>17024</v>
      </c>
      <c r="F615" s="92">
        <v>0</v>
      </c>
      <c r="G615" s="92">
        <v>5</v>
      </c>
      <c r="H615" s="90">
        <v>1</v>
      </c>
      <c r="I615" s="90"/>
      <c r="J615" s="90"/>
      <c r="K615" s="90"/>
      <c r="L615" s="87" t="s">
        <v>11592</v>
      </c>
      <c r="M615" s="87" t="s">
        <v>5398</v>
      </c>
      <c r="N615" s="90" t="s">
        <v>4778</v>
      </c>
      <c r="O615" s="90">
        <v>750</v>
      </c>
      <c r="P615" s="90" t="s">
        <v>7423</v>
      </c>
      <c r="Q615" s="90">
        <v>50</v>
      </c>
      <c r="R615" s="90" t="s">
        <v>17026</v>
      </c>
      <c r="S615" s="93" t="s">
        <v>10744</v>
      </c>
      <c r="T615" s="90" t="s">
        <v>11416</v>
      </c>
      <c r="U615" s="117">
        <v>31.42</v>
      </c>
      <c r="V615" s="117">
        <v>62.78</v>
      </c>
      <c r="W615" s="117">
        <v>31.42</v>
      </c>
      <c r="X615" s="90" t="s">
        <v>11416</v>
      </c>
      <c r="Y615" s="56"/>
      <c r="Z615" s="88">
        <v>0</v>
      </c>
      <c r="AA615" s="113">
        <v>73.58</v>
      </c>
      <c r="AB615" s="110"/>
      <c r="AC615" s="118">
        <v>73.58</v>
      </c>
      <c r="AD615" s="110">
        <v>79.33</v>
      </c>
      <c r="AE615" s="110">
        <v>99.16</v>
      </c>
      <c r="AF615" s="110">
        <v>107.09</v>
      </c>
      <c r="AG615" s="110">
        <f t="shared" si="103"/>
        <v>79.33</v>
      </c>
      <c r="AH615" s="110">
        <f t="shared" si="104"/>
        <v>99.16</v>
      </c>
      <c r="AI615" s="110">
        <f t="shared" si="105"/>
        <v>107.09</v>
      </c>
      <c r="AJ615" s="123">
        <v>42839</v>
      </c>
      <c r="AK615" s="123">
        <v>42843</v>
      </c>
      <c r="AL615" s="92"/>
      <c r="AM615" s="86" t="s">
        <v>17281</v>
      </c>
      <c r="AN615" s="86"/>
      <c r="AO615" s="122" t="s">
        <v>16992</v>
      </c>
      <c r="AP615" s="88">
        <v>0</v>
      </c>
      <c r="AQ615" s="73"/>
      <c r="AR615" s="108"/>
      <c r="AS615" s="120">
        <v>43028</v>
      </c>
    </row>
    <row r="616" spans="1:45" s="3" customFormat="1" ht="48.75" customHeight="1" x14ac:dyDescent="0.15">
      <c r="A616" s="88">
        <v>8697927550835</v>
      </c>
      <c r="B616" s="88" t="s">
        <v>8021</v>
      </c>
      <c r="C616" s="88" t="s">
        <v>14402</v>
      </c>
      <c r="D616" s="89" t="s">
        <v>17024</v>
      </c>
      <c r="E616" s="90" t="s">
        <v>17024</v>
      </c>
      <c r="F616" s="92">
        <v>0</v>
      </c>
      <c r="G616" s="92">
        <v>5</v>
      </c>
      <c r="H616" s="90">
        <v>1</v>
      </c>
      <c r="I616" s="90"/>
      <c r="J616" s="90"/>
      <c r="K616" s="90"/>
      <c r="L616" s="87" t="s">
        <v>12924</v>
      </c>
      <c r="M616" s="87" t="s">
        <v>390</v>
      </c>
      <c r="N616" s="90" t="s">
        <v>4828</v>
      </c>
      <c r="O616" s="90">
        <v>18</v>
      </c>
      <c r="P616" s="90" t="s">
        <v>7429</v>
      </c>
      <c r="Q616" s="90">
        <v>60</v>
      </c>
      <c r="R616" s="90" t="s">
        <v>17026</v>
      </c>
      <c r="S616" s="93" t="s">
        <v>10744</v>
      </c>
      <c r="T616" s="90" t="s">
        <v>11416</v>
      </c>
      <c r="U616" s="117">
        <v>53.68</v>
      </c>
      <c r="V616" s="117">
        <v>54</v>
      </c>
      <c r="W616" s="117">
        <v>32.4</v>
      </c>
      <c r="X616" s="90" t="s">
        <v>5831</v>
      </c>
      <c r="Y616" s="56"/>
      <c r="Z616" s="88">
        <v>0</v>
      </c>
      <c r="AA616" s="113">
        <v>75.849999999999994</v>
      </c>
      <c r="AB616" s="110"/>
      <c r="AC616" s="118">
        <v>75.849999999999994</v>
      </c>
      <c r="AD616" s="110">
        <v>81.75</v>
      </c>
      <c r="AE616" s="110">
        <v>102.19</v>
      </c>
      <c r="AF616" s="110">
        <v>110.37</v>
      </c>
      <c r="AG616" s="110">
        <f t="shared" si="103"/>
        <v>81.75</v>
      </c>
      <c r="AH616" s="110">
        <f t="shared" si="104"/>
        <v>102.19</v>
      </c>
      <c r="AI616" s="110">
        <f t="shared" si="105"/>
        <v>110.37</v>
      </c>
      <c r="AJ616" s="123">
        <v>42832</v>
      </c>
      <c r="AK616" s="123">
        <v>42836</v>
      </c>
      <c r="AL616" s="89"/>
      <c r="AM616" s="86" t="s">
        <v>17281</v>
      </c>
      <c r="AN616" s="86"/>
      <c r="AO616" s="122" t="s">
        <v>16960</v>
      </c>
      <c r="AP616" s="88">
        <v>0</v>
      </c>
      <c r="AQ616" s="73"/>
      <c r="AR616" s="108"/>
      <c r="AS616" s="120">
        <v>43028</v>
      </c>
    </row>
    <row r="617" spans="1:45" s="3" customFormat="1" ht="48.75" customHeight="1" x14ac:dyDescent="0.15">
      <c r="A617" s="88">
        <v>8697927551177</v>
      </c>
      <c r="B617" s="88" t="s">
        <v>14341</v>
      </c>
      <c r="C617" s="88" t="s">
        <v>14401</v>
      </c>
      <c r="D617" s="89" t="s">
        <v>17024</v>
      </c>
      <c r="E617" s="90" t="s">
        <v>17024</v>
      </c>
      <c r="F617" s="92">
        <v>0</v>
      </c>
      <c r="G617" s="95" t="s">
        <v>9165</v>
      </c>
      <c r="H617" s="92">
        <v>3</v>
      </c>
      <c r="I617" s="92"/>
      <c r="J617" s="92"/>
      <c r="K617" s="92"/>
      <c r="L617" s="87" t="s">
        <v>11809</v>
      </c>
      <c r="M617" s="87" t="s">
        <v>11190</v>
      </c>
      <c r="N617" s="90" t="s">
        <v>4828</v>
      </c>
      <c r="O617" s="90" t="s">
        <v>11400</v>
      </c>
      <c r="P617" s="90" t="s">
        <v>7429</v>
      </c>
      <c r="Q617" s="90">
        <v>60</v>
      </c>
      <c r="R617" s="90" t="s">
        <v>17026</v>
      </c>
      <c r="S617" s="93" t="s">
        <v>10744</v>
      </c>
      <c r="T617" s="90" t="s">
        <v>10567</v>
      </c>
      <c r="U617" s="117">
        <v>37.369999999999997</v>
      </c>
      <c r="V617" s="117">
        <v>37.369999999999997</v>
      </c>
      <c r="W617" s="117">
        <v>37.369999999999997</v>
      </c>
      <c r="X617" s="90" t="s">
        <v>10567</v>
      </c>
      <c r="Y617" s="56"/>
      <c r="Z617" s="88">
        <v>0</v>
      </c>
      <c r="AA617" s="110">
        <v>74.709999999999994</v>
      </c>
      <c r="AB617" s="110"/>
      <c r="AC617" s="118">
        <v>74.709999999999994</v>
      </c>
      <c r="AD617" s="110">
        <v>80.53</v>
      </c>
      <c r="AE617" s="110">
        <v>100.67</v>
      </c>
      <c r="AF617" s="110">
        <v>108.72</v>
      </c>
      <c r="AG617" s="110">
        <f t="shared" si="103"/>
        <v>80.53</v>
      </c>
      <c r="AH617" s="110">
        <f t="shared" si="104"/>
        <v>100.67</v>
      </c>
      <c r="AI617" s="110">
        <f t="shared" si="105"/>
        <v>108.72</v>
      </c>
      <c r="AJ617" s="123">
        <v>42832</v>
      </c>
      <c r="AK617" s="123">
        <v>42836</v>
      </c>
      <c r="AL617" s="89"/>
      <c r="AM617" s="86" t="s">
        <v>17281</v>
      </c>
      <c r="AN617" s="86"/>
      <c r="AO617" s="122" t="s">
        <v>16962</v>
      </c>
      <c r="AP617" s="88">
        <v>0</v>
      </c>
      <c r="AQ617" s="73"/>
      <c r="AR617" s="108"/>
      <c r="AS617" s="120">
        <v>43028</v>
      </c>
    </row>
    <row r="618" spans="1:45" s="3" customFormat="1" ht="48.75" customHeight="1" x14ac:dyDescent="0.15">
      <c r="A618" s="88">
        <v>8699742750001</v>
      </c>
      <c r="B618" s="88" t="s">
        <v>7955</v>
      </c>
      <c r="C618" s="88" t="s">
        <v>14930</v>
      </c>
      <c r="D618" s="89" t="s">
        <v>17024</v>
      </c>
      <c r="E618" s="90" t="s">
        <v>17015</v>
      </c>
      <c r="F618" s="92">
        <v>0</v>
      </c>
      <c r="G618" s="92">
        <v>1</v>
      </c>
      <c r="H618" s="92">
        <v>1</v>
      </c>
      <c r="I618" s="92"/>
      <c r="J618" s="92"/>
      <c r="K618" s="92"/>
      <c r="L618" s="87" t="s">
        <v>12811</v>
      </c>
      <c r="M618" s="87" t="s">
        <v>4995</v>
      </c>
      <c r="N618" s="90" t="s">
        <v>11371</v>
      </c>
      <c r="O618" s="90" t="s">
        <v>12812</v>
      </c>
      <c r="P618" s="90" t="s">
        <v>7424</v>
      </c>
      <c r="Q618" s="90">
        <v>10</v>
      </c>
      <c r="R618" s="90" t="s">
        <v>17026</v>
      </c>
      <c r="S618" s="93" t="s">
        <v>10744</v>
      </c>
      <c r="T618" s="90" t="s">
        <v>11445</v>
      </c>
      <c r="U618" s="117">
        <v>6.54</v>
      </c>
      <c r="V618" s="117">
        <v>9.94</v>
      </c>
      <c r="W618" s="117">
        <v>6.54</v>
      </c>
      <c r="X618" s="90" t="s">
        <v>11445</v>
      </c>
      <c r="Y618" s="56"/>
      <c r="Z618" s="88">
        <v>0</v>
      </c>
      <c r="AA618" s="113">
        <v>15.31</v>
      </c>
      <c r="AB618" s="110"/>
      <c r="AC618" s="118">
        <v>15.31</v>
      </c>
      <c r="AD618" s="110">
        <v>16.63</v>
      </c>
      <c r="AE618" s="110">
        <v>20.79</v>
      </c>
      <c r="AF618" s="110">
        <v>22.45</v>
      </c>
      <c r="AG618" s="110">
        <f t="shared" si="103"/>
        <v>16.63</v>
      </c>
      <c r="AH618" s="110">
        <f t="shared" si="104"/>
        <v>20.79</v>
      </c>
      <c r="AI618" s="110">
        <f t="shared" si="105"/>
        <v>22.45</v>
      </c>
      <c r="AJ618" s="123">
        <v>42783</v>
      </c>
      <c r="AK618" s="123">
        <v>42786</v>
      </c>
      <c r="AL618" s="89"/>
      <c r="AM618" s="86" t="s">
        <v>17281</v>
      </c>
      <c r="AN618" s="86"/>
      <c r="AO618" s="122" t="s">
        <v>16628</v>
      </c>
      <c r="AP618" s="88">
        <v>0</v>
      </c>
      <c r="AQ618" s="73"/>
      <c r="AR618" s="108"/>
      <c r="AS618" s="120">
        <v>43028</v>
      </c>
    </row>
    <row r="619" spans="1:45" s="3" customFormat="1" ht="48.75" customHeight="1" x14ac:dyDescent="0.15">
      <c r="A619" s="88">
        <v>8699738980559</v>
      </c>
      <c r="B619" s="88" t="s">
        <v>7651</v>
      </c>
      <c r="C619" s="88" t="s">
        <v>14847</v>
      </c>
      <c r="D619" s="89" t="s">
        <v>15124</v>
      </c>
      <c r="E619" s="90" t="s">
        <v>15124</v>
      </c>
      <c r="F619" s="92">
        <v>1</v>
      </c>
      <c r="G619" s="92">
        <v>2</v>
      </c>
      <c r="H619" s="90">
        <v>1</v>
      </c>
      <c r="I619" s="90"/>
      <c r="J619" s="90"/>
      <c r="K619" s="90"/>
      <c r="L619" s="87" t="s">
        <v>4759</v>
      </c>
      <c r="M619" s="87" t="s">
        <v>4757</v>
      </c>
      <c r="N619" s="90" t="s">
        <v>16124</v>
      </c>
      <c r="O619" s="90">
        <v>600</v>
      </c>
      <c r="P619" s="90" t="s">
        <v>7427</v>
      </c>
      <c r="Q619" s="90">
        <v>1</v>
      </c>
      <c r="R619" s="116" t="s">
        <v>17028</v>
      </c>
      <c r="S619" s="93" t="s">
        <v>10785</v>
      </c>
      <c r="T619" s="90" t="s">
        <v>5822</v>
      </c>
      <c r="U619" s="117">
        <v>504</v>
      </c>
      <c r="V619" s="117">
        <v>504</v>
      </c>
      <c r="W619" s="117">
        <v>504</v>
      </c>
      <c r="X619" s="90" t="s">
        <v>5822</v>
      </c>
      <c r="Y619" s="56"/>
      <c r="Z619" s="88">
        <v>0</v>
      </c>
      <c r="AA619" s="110">
        <v>734.4</v>
      </c>
      <c r="AB619" s="110"/>
      <c r="AC619" s="118">
        <v>734.4</v>
      </c>
      <c r="AD619" s="110">
        <v>756.68</v>
      </c>
      <c r="AE619" s="110">
        <v>865.63</v>
      </c>
      <c r="AF619" s="110">
        <v>934.88</v>
      </c>
      <c r="AG619" s="110">
        <f t="shared" si="103"/>
        <v>756.68</v>
      </c>
      <c r="AH619" s="110">
        <f t="shared" si="104"/>
        <v>865.63</v>
      </c>
      <c r="AI619" s="110">
        <f t="shared" si="105"/>
        <v>934.88</v>
      </c>
      <c r="AJ619" s="123">
        <v>42783</v>
      </c>
      <c r="AK619" s="123">
        <v>42786</v>
      </c>
      <c r="AL619" s="89"/>
      <c r="AM619" s="86" t="s">
        <v>17281</v>
      </c>
      <c r="AN619" s="86"/>
      <c r="AO619" s="122" t="s">
        <v>16609</v>
      </c>
      <c r="AP619" s="88">
        <v>0</v>
      </c>
      <c r="AQ619" s="73"/>
      <c r="AR619" s="108"/>
      <c r="AS619" s="120">
        <v>43028</v>
      </c>
    </row>
    <row r="620" spans="1:45" s="3" customFormat="1" ht="48.75" customHeight="1" x14ac:dyDescent="0.15">
      <c r="A620" s="88">
        <v>8697929171892</v>
      </c>
      <c r="B620" s="88" t="s">
        <v>7946</v>
      </c>
      <c r="C620" s="88" t="s">
        <v>14805</v>
      </c>
      <c r="D620" s="89" t="s">
        <v>17024</v>
      </c>
      <c r="E620" s="90" t="s">
        <v>17015</v>
      </c>
      <c r="F620" s="92">
        <v>0</v>
      </c>
      <c r="G620" s="92">
        <v>1</v>
      </c>
      <c r="H620" s="92">
        <v>2</v>
      </c>
      <c r="I620" s="92"/>
      <c r="J620" s="92"/>
      <c r="K620" s="92"/>
      <c r="L620" s="87" t="s">
        <v>11474</v>
      </c>
      <c r="M620" s="87" t="s">
        <v>4422</v>
      </c>
      <c r="N620" s="90" t="s">
        <v>4836</v>
      </c>
      <c r="O620" s="90">
        <v>30</v>
      </c>
      <c r="P620" s="90" t="s">
        <v>7423</v>
      </c>
      <c r="Q620" s="90">
        <v>30</v>
      </c>
      <c r="R620" s="90" t="s">
        <v>17026</v>
      </c>
      <c r="S620" s="93" t="s">
        <v>10744</v>
      </c>
      <c r="T620" s="63" t="s">
        <v>10567</v>
      </c>
      <c r="U620" s="117">
        <v>5.22</v>
      </c>
      <c r="V620" s="117">
        <v>5.22</v>
      </c>
      <c r="W620" s="117">
        <v>4.17</v>
      </c>
      <c r="X620" s="63" t="s">
        <v>10567</v>
      </c>
      <c r="Y620" s="56"/>
      <c r="Z620" s="88">
        <v>0</v>
      </c>
      <c r="AA620" s="110">
        <v>9.15</v>
      </c>
      <c r="AB620" s="110"/>
      <c r="AC620" s="118">
        <v>9.15</v>
      </c>
      <c r="AD620" s="110">
        <v>9.9700000000000006</v>
      </c>
      <c r="AE620" s="110">
        <v>12.46</v>
      </c>
      <c r="AF620" s="110">
        <v>13.46</v>
      </c>
      <c r="AG620" s="110">
        <f t="shared" si="103"/>
        <v>9.9700000000000006</v>
      </c>
      <c r="AH620" s="110">
        <f t="shared" si="104"/>
        <v>12.46</v>
      </c>
      <c r="AI620" s="110">
        <f t="shared" si="105"/>
        <v>13.46</v>
      </c>
      <c r="AJ620" s="123">
        <v>42783</v>
      </c>
      <c r="AK620" s="123">
        <v>42786</v>
      </c>
      <c r="AL620" s="89"/>
      <c r="AM620" s="86" t="s">
        <v>17281</v>
      </c>
      <c r="AN620" s="86"/>
      <c r="AO620" s="122" t="s">
        <v>16559</v>
      </c>
      <c r="AP620" s="88">
        <v>0</v>
      </c>
      <c r="AQ620" s="73"/>
      <c r="AR620" s="108"/>
      <c r="AS620" s="120">
        <v>43028</v>
      </c>
    </row>
    <row r="621" spans="1:45" s="3" customFormat="1" ht="48.75" customHeight="1" x14ac:dyDescent="0.15">
      <c r="A621" s="88">
        <v>8680400770226</v>
      </c>
      <c r="B621" s="88" t="s">
        <v>7812</v>
      </c>
      <c r="C621" s="88" t="s">
        <v>14807</v>
      </c>
      <c r="D621" s="89" t="s">
        <v>17024</v>
      </c>
      <c r="E621" s="90" t="s">
        <v>17015</v>
      </c>
      <c r="F621" s="92">
        <v>4</v>
      </c>
      <c r="G621" s="92">
        <v>1</v>
      </c>
      <c r="H621" s="92">
        <v>3</v>
      </c>
      <c r="I621" s="92"/>
      <c r="J621" s="92"/>
      <c r="K621" s="92"/>
      <c r="L621" s="87" t="s">
        <v>13274</v>
      </c>
      <c r="M621" s="87" t="s">
        <v>4396</v>
      </c>
      <c r="N621" s="90" t="s">
        <v>11564</v>
      </c>
      <c r="O621" s="90">
        <v>250</v>
      </c>
      <c r="P621" s="90" t="s">
        <v>7423</v>
      </c>
      <c r="Q621" s="90">
        <v>1</v>
      </c>
      <c r="R621" s="90" t="s">
        <v>17026</v>
      </c>
      <c r="S621" s="93" t="s">
        <v>10744</v>
      </c>
      <c r="T621" s="90" t="s">
        <v>10567</v>
      </c>
      <c r="U621" s="117">
        <v>2.9</v>
      </c>
      <c r="V621" s="117">
        <v>2.9</v>
      </c>
      <c r="W621" s="117">
        <v>0</v>
      </c>
      <c r="X621" s="90" t="s">
        <v>10567</v>
      </c>
      <c r="Y621" s="56"/>
      <c r="Z621" s="88">
        <v>0</v>
      </c>
      <c r="AA621" s="110">
        <v>6.97</v>
      </c>
      <c r="AB621" s="110"/>
      <c r="AC621" s="118">
        <v>6.97</v>
      </c>
      <c r="AD621" s="110">
        <v>7.59</v>
      </c>
      <c r="AE621" s="110">
        <v>9.49</v>
      </c>
      <c r="AF621" s="110">
        <v>10.25</v>
      </c>
      <c r="AG621" s="110">
        <f t="shared" si="103"/>
        <v>7.59</v>
      </c>
      <c r="AH621" s="110">
        <f t="shared" si="104"/>
        <v>9.49</v>
      </c>
      <c r="AI621" s="110">
        <f t="shared" si="105"/>
        <v>10.25</v>
      </c>
      <c r="AJ621" s="123">
        <v>42783</v>
      </c>
      <c r="AK621" s="123">
        <v>42786</v>
      </c>
      <c r="AL621" s="89"/>
      <c r="AM621" s="86" t="s">
        <v>17281</v>
      </c>
      <c r="AN621" s="86"/>
      <c r="AO621" s="122" t="s">
        <v>16609</v>
      </c>
      <c r="AP621" s="88">
        <v>0</v>
      </c>
      <c r="AQ621" s="73"/>
      <c r="AR621" s="108"/>
      <c r="AS621" s="120">
        <v>43028</v>
      </c>
    </row>
    <row r="622" spans="1:45" s="3" customFormat="1" ht="48.75" customHeight="1" x14ac:dyDescent="0.15">
      <c r="A622" s="88">
        <v>8680881263736</v>
      </c>
      <c r="B622" s="88" t="s">
        <v>14342</v>
      </c>
      <c r="C622" s="88" t="s">
        <v>14588</v>
      </c>
      <c r="D622" s="89" t="s">
        <v>17024</v>
      </c>
      <c r="E622" s="90" t="s">
        <v>17024</v>
      </c>
      <c r="F622" s="92">
        <v>0</v>
      </c>
      <c r="G622" s="92">
        <v>5</v>
      </c>
      <c r="H622" s="90">
        <v>1</v>
      </c>
      <c r="I622" s="90"/>
      <c r="J622" s="90"/>
      <c r="K622" s="90"/>
      <c r="L622" s="87" t="s">
        <v>9366</v>
      </c>
      <c r="M622" s="87" t="s">
        <v>7213</v>
      </c>
      <c r="N622" s="90" t="s">
        <v>12340</v>
      </c>
      <c r="O622" s="90" t="s">
        <v>8729</v>
      </c>
      <c r="P622" s="90" t="s">
        <v>7423</v>
      </c>
      <c r="Q622" s="90">
        <v>30</v>
      </c>
      <c r="R622" s="90" t="s">
        <v>17026</v>
      </c>
      <c r="S622" s="93" t="s">
        <v>10744</v>
      </c>
      <c r="T622" s="90" t="s">
        <v>12095</v>
      </c>
      <c r="U622" s="117">
        <v>32.450000000000003</v>
      </c>
      <c r="V622" s="117">
        <v>32.450000000000003</v>
      </c>
      <c r="W622" s="117">
        <v>19.47</v>
      </c>
      <c r="X622" s="90" t="s">
        <v>12095</v>
      </c>
      <c r="Y622" s="56"/>
      <c r="Z622" s="88">
        <v>0</v>
      </c>
      <c r="AA622" s="110">
        <v>22.42</v>
      </c>
      <c r="AB622" s="110"/>
      <c r="AC622" s="118">
        <v>22.42</v>
      </c>
      <c r="AD622" s="110">
        <v>24.31</v>
      </c>
      <c r="AE622" s="110">
        <v>30.39</v>
      </c>
      <c r="AF622" s="110">
        <v>32.82</v>
      </c>
      <c r="AG622" s="110">
        <f t="shared" si="103"/>
        <v>24.31</v>
      </c>
      <c r="AH622" s="110">
        <f t="shared" si="104"/>
        <v>30.39</v>
      </c>
      <c r="AI622" s="110">
        <f t="shared" si="105"/>
        <v>32.82</v>
      </c>
      <c r="AJ622" s="123">
        <v>42783</v>
      </c>
      <c r="AK622" s="123">
        <v>42786</v>
      </c>
      <c r="AL622" s="89"/>
      <c r="AM622" s="86" t="s">
        <v>17281</v>
      </c>
      <c r="AN622" s="86"/>
      <c r="AO622" s="122" t="s">
        <v>16638</v>
      </c>
      <c r="AP622" s="88">
        <v>0</v>
      </c>
      <c r="AQ622" s="73"/>
      <c r="AR622" s="108"/>
      <c r="AS622" s="120">
        <v>43028</v>
      </c>
    </row>
    <row r="623" spans="1:45" s="3" customFormat="1" ht="48.75" customHeight="1" x14ac:dyDescent="0.2">
      <c r="A623" s="88">
        <v>8680881098284</v>
      </c>
      <c r="B623" s="88" t="s">
        <v>9300</v>
      </c>
      <c r="C623" s="88" t="s">
        <v>14870</v>
      </c>
      <c r="D623" s="89" t="s">
        <v>17024</v>
      </c>
      <c r="E623" s="90" t="s">
        <v>17024</v>
      </c>
      <c r="F623" s="92">
        <v>0</v>
      </c>
      <c r="G623" s="92">
        <v>1</v>
      </c>
      <c r="H623" s="90">
        <v>1</v>
      </c>
      <c r="I623" s="90"/>
      <c r="J623" s="90"/>
      <c r="K623" s="90"/>
      <c r="L623" s="87" t="s">
        <v>10619</v>
      </c>
      <c r="M623" s="87" t="s">
        <v>815</v>
      </c>
      <c r="N623" s="90" t="s">
        <v>12340</v>
      </c>
      <c r="O623" s="90" t="s">
        <v>10206</v>
      </c>
      <c r="P623" s="90" t="s">
        <v>7423</v>
      </c>
      <c r="Q623" s="90">
        <v>20</v>
      </c>
      <c r="R623" s="90" t="s">
        <v>17026</v>
      </c>
      <c r="S623" s="93" t="s">
        <v>10744</v>
      </c>
      <c r="T623" s="90" t="s">
        <v>11428</v>
      </c>
      <c r="U623" s="117">
        <v>21.85</v>
      </c>
      <c r="V623" s="117">
        <v>21.85</v>
      </c>
      <c r="W623" s="117">
        <v>13.11</v>
      </c>
      <c r="X623" s="90" t="s">
        <v>11428</v>
      </c>
      <c r="Y623" s="56"/>
      <c r="Z623" s="88">
        <v>0</v>
      </c>
      <c r="AA623" s="110">
        <v>20.9</v>
      </c>
      <c r="AB623" s="110"/>
      <c r="AC623" s="118">
        <v>20.9</v>
      </c>
      <c r="AD623" s="110">
        <v>22.67</v>
      </c>
      <c r="AE623" s="110">
        <v>28.34</v>
      </c>
      <c r="AF623" s="110">
        <v>30.6</v>
      </c>
      <c r="AG623" s="110">
        <f t="shared" si="103"/>
        <v>22.67</v>
      </c>
      <c r="AH623" s="110">
        <f t="shared" si="104"/>
        <v>28.34</v>
      </c>
      <c r="AI623" s="110">
        <f t="shared" si="105"/>
        <v>30.6</v>
      </c>
      <c r="AJ623" s="123">
        <v>42783</v>
      </c>
      <c r="AK623" s="123">
        <v>42786</v>
      </c>
      <c r="AL623" s="89"/>
      <c r="AM623" s="86" t="s">
        <v>17281</v>
      </c>
      <c r="AN623" s="86"/>
      <c r="AO623" s="122" t="s">
        <v>16633</v>
      </c>
      <c r="AP623" s="88">
        <v>0</v>
      </c>
      <c r="AQ623" s="130"/>
      <c r="AR623" s="108"/>
      <c r="AS623" s="120">
        <v>43028</v>
      </c>
    </row>
    <row r="624" spans="1:45" s="3" customFormat="1" ht="48.75" customHeight="1" x14ac:dyDescent="0.2">
      <c r="A624" s="88">
        <v>8699839750563</v>
      </c>
      <c r="B624" s="88" t="s">
        <v>7722</v>
      </c>
      <c r="C624" s="88" t="s">
        <v>14598</v>
      </c>
      <c r="D624" s="89" t="s">
        <v>17024</v>
      </c>
      <c r="E624" s="90" t="s">
        <v>17015</v>
      </c>
      <c r="F624" s="92">
        <v>4</v>
      </c>
      <c r="G624" s="92">
        <v>1</v>
      </c>
      <c r="H624" s="92">
        <v>2</v>
      </c>
      <c r="I624" s="92"/>
      <c r="J624" s="92"/>
      <c r="K624" s="92"/>
      <c r="L624" s="87" t="s">
        <v>8821</v>
      </c>
      <c r="M624" s="87" t="s">
        <v>2968</v>
      </c>
      <c r="N624" s="90" t="s">
        <v>4068</v>
      </c>
      <c r="O624" s="90" t="s">
        <v>7459</v>
      </c>
      <c r="P624" s="90" t="s">
        <v>7424</v>
      </c>
      <c r="Q624" s="90">
        <v>1</v>
      </c>
      <c r="R624" s="90" t="s">
        <v>17026</v>
      </c>
      <c r="S624" s="93" t="s">
        <v>10744</v>
      </c>
      <c r="T624" s="90" t="s">
        <v>10567</v>
      </c>
      <c r="U624" s="117">
        <v>0.43</v>
      </c>
      <c r="V624" s="117">
        <v>0.43</v>
      </c>
      <c r="W624" s="117">
        <v>0</v>
      </c>
      <c r="X624" s="90" t="s">
        <v>10567</v>
      </c>
      <c r="Y624" s="56"/>
      <c r="Z624" s="88">
        <v>0</v>
      </c>
      <c r="AA624" s="110">
        <v>0.98</v>
      </c>
      <c r="AB624" s="110"/>
      <c r="AC624" s="118">
        <v>0.98</v>
      </c>
      <c r="AD624" s="110">
        <v>1.06</v>
      </c>
      <c r="AE624" s="110">
        <v>1.33</v>
      </c>
      <c r="AF624" s="110">
        <v>1.44</v>
      </c>
      <c r="AG624" s="110">
        <f t="shared" si="103"/>
        <v>1.06</v>
      </c>
      <c r="AH624" s="110">
        <f t="shared" si="104"/>
        <v>1.33</v>
      </c>
      <c r="AI624" s="110">
        <f t="shared" si="105"/>
        <v>1.44</v>
      </c>
      <c r="AJ624" s="123">
        <v>42783</v>
      </c>
      <c r="AK624" s="123">
        <v>42786</v>
      </c>
      <c r="AL624" s="89"/>
      <c r="AM624" s="86" t="s">
        <v>17281</v>
      </c>
      <c r="AN624" s="86"/>
      <c r="AO624" s="122" t="s">
        <v>17025</v>
      </c>
      <c r="AP624" s="88">
        <v>0</v>
      </c>
      <c r="AQ624" s="130"/>
      <c r="AR624" s="108"/>
      <c r="AS624" s="120">
        <v>43028</v>
      </c>
    </row>
    <row r="625" spans="1:45" s="3" customFormat="1" ht="48.75" customHeight="1" x14ac:dyDescent="0.2">
      <c r="A625" s="88">
        <v>8698877150427</v>
      </c>
      <c r="B625" s="88" t="s">
        <v>7711</v>
      </c>
      <c r="C625" s="88" t="s">
        <v>14572</v>
      </c>
      <c r="D625" s="89" t="s">
        <v>15124</v>
      </c>
      <c r="E625" s="90" t="s">
        <v>15124</v>
      </c>
      <c r="F625" s="92">
        <v>0</v>
      </c>
      <c r="G625" s="95" t="s">
        <v>9165</v>
      </c>
      <c r="H625" s="90">
        <v>1</v>
      </c>
      <c r="I625" s="90"/>
      <c r="J625" s="90"/>
      <c r="K625" s="90"/>
      <c r="L625" s="87" t="s">
        <v>12763</v>
      </c>
      <c r="M625" s="87" t="s">
        <v>2078</v>
      </c>
      <c r="N625" s="90" t="s">
        <v>7014</v>
      </c>
      <c r="O625" s="90">
        <v>300</v>
      </c>
      <c r="P625" s="90" t="s">
        <v>7423</v>
      </c>
      <c r="Q625" s="90">
        <v>28</v>
      </c>
      <c r="R625" s="90" t="s">
        <v>17026</v>
      </c>
      <c r="S625" s="93" t="s">
        <v>10744</v>
      </c>
      <c r="T625" s="90" t="s">
        <v>10742</v>
      </c>
      <c r="U625" s="117">
        <v>20.3</v>
      </c>
      <c r="V625" s="117">
        <v>20.3</v>
      </c>
      <c r="W625" s="117">
        <v>20.3</v>
      </c>
      <c r="X625" s="90" t="s">
        <v>10742</v>
      </c>
      <c r="Y625" s="56"/>
      <c r="Z625" s="88">
        <v>0</v>
      </c>
      <c r="AA625" s="113">
        <v>18.72</v>
      </c>
      <c r="AB625" s="110"/>
      <c r="AC625" s="118">
        <v>18.72</v>
      </c>
      <c r="AD625" s="110">
        <v>20.309999999999999</v>
      </c>
      <c r="AE625" s="110">
        <v>25.39</v>
      </c>
      <c r="AF625" s="110">
        <v>27.42</v>
      </c>
      <c r="AG625" s="110">
        <f t="shared" si="103"/>
        <v>20.309999999999999</v>
      </c>
      <c r="AH625" s="110">
        <f t="shared" si="104"/>
        <v>25.39</v>
      </c>
      <c r="AI625" s="110">
        <f t="shared" si="105"/>
        <v>27.42</v>
      </c>
      <c r="AJ625" s="123">
        <v>42783</v>
      </c>
      <c r="AK625" s="123">
        <v>42786</v>
      </c>
      <c r="AL625" s="89"/>
      <c r="AM625" s="86" t="s">
        <v>17281</v>
      </c>
      <c r="AN625" s="86"/>
      <c r="AO625" s="122" t="s">
        <v>16613</v>
      </c>
      <c r="AP625" s="88">
        <v>0</v>
      </c>
      <c r="AQ625" s="129"/>
      <c r="AR625" s="108"/>
      <c r="AS625" s="120">
        <v>43028</v>
      </c>
    </row>
    <row r="626" spans="1:45" s="3" customFormat="1" ht="48.75" customHeight="1" x14ac:dyDescent="0.2">
      <c r="A626" s="88">
        <v>8699556980106</v>
      </c>
      <c r="B626" s="88" t="s">
        <v>7727</v>
      </c>
      <c r="C626" s="88" t="s">
        <v>14399</v>
      </c>
      <c r="D626" s="89" t="s">
        <v>15124</v>
      </c>
      <c r="E626" s="90" t="s">
        <v>15124</v>
      </c>
      <c r="F626" s="92">
        <v>1</v>
      </c>
      <c r="G626" s="92">
        <v>2</v>
      </c>
      <c r="H626" s="90">
        <v>1</v>
      </c>
      <c r="I626" s="90"/>
      <c r="J626" s="90"/>
      <c r="K626" s="90"/>
      <c r="L626" s="87" t="s">
        <v>7209</v>
      </c>
      <c r="M626" s="87" t="s">
        <v>3625</v>
      </c>
      <c r="N626" s="90" t="s">
        <v>4753</v>
      </c>
      <c r="O626" s="90">
        <v>2</v>
      </c>
      <c r="P626" s="90" t="s">
        <v>7425</v>
      </c>
      <c r="Q626" s="90">
        <v>4</v>
      </c>
      <c r="R626" s="101" t="s">
        <v>17027</v>
      </c>
      <c r="S626" s="93" t="s">
        <v>10785</v>
      </c>
      <c r="T626" s="90" t="s">
        <v>12991</v>
      </c>
      <c r="U626" s="117">
        <v>236.15</v>
      </c>
      <c r="V626" s="117">
        <v>236.15</v>
      </c>
      <c r="W626" s="117">
        <v>236.15</v>
      </c>
      <c r="X626" s="90" t="s">
        <v>12991</v>
      </c>
      <c r="Y626" s="56"/>
      <c r="Z626" s="88">
        <v>0</v>
      </c>
      <c r="AA626" s="113">
        <v>500.12</v>
      </c>
      <c r="AB626" s="110"/>
      <c r="AC626" s="118">
        <v>500.12</v>
      </c>
      <c r="AD626" s="110">
        <v>517.72</v>
      </c>
      <c r="AE626" s="110">
        <v>597.99</v>
      </c>
      <c r="AF626" s="110">
        <v>645.83000000000004</v>
      </c>
      <c r="AG626" s="110">
        <f t="shared" si="103"/>
        <v>517.72</v>
      </c>
      <c r="AH626" s="110">
        <f t="shared" si="104"/>
        <v>597.99</v>
      </c>
      <c r="AI626" s="110">
        <f t="shared" si="105"/>
        <v>645.83000000000004</v>
      </c>
      <c r="AJ626" s="123">
        <v>42783</v>
      </c>
      <c r="AK626" s="123">
        <v>42786</v>
      </c>
      <c r="AL626" s="89"/>
      <c r="AM626" s="86" t="s">
        <v>17281</v>
      </c>
      <c r="AN626" s="86"/>
      <c r="AO626" s="122" t="s">
        <v>16668</v>
      </c>
      <c r="AP626" s="88">
        <v>0</v>
      </c>
      <c r="AQ626" s="129"/>
      <c r="AR626" s="108"/>
      <c r="AS626" s="120">
        <v>43028</v>
      </c>
    </row>
    <row r="627" spans="1:45" s="7" customFormat="1" ht="48.75" customHeight="1" x14ac:dyDescent="0.2">
      <c r="A627" s="88">
        <v>8699536092294</v>
      </c>
      <c r="B627" s="88" t="s">
        <v>8086</v>
      </c>
      <c r="C627" s="88" t="s">
        <v>14420</v>
      </c>
      <c r="D627" s="89" t="s">
        <v>17024</v>
      </c>
      <c r="E627" s="90" t="s">
        <v>17024</v>
      </c>
      <c r="F627" s="92">
        <v>0</v>
      </c>
      <c r="G627" s="92">
        <v>1</v>
      </c>
      <c r="H627" s="90">
        <v>1</v>
      </c>
      <c r="I627" s="90"/>
      <c r="J627" s="90"/>
      <c r="K627" s="90"/>
      <c r="L627" s="87" t="s">
        <v>13067</v>
      </c>
      <c r="M627" s="87" t="s">
        <v>244</v>
      </c>
      <c r="N627" s="90" t="s">
        <v>5539</v>
      </c>
      <c r="O627" s="90">
        <v>245</v>
      </c>
      <c r="P627" s="90" t="s">
        <v>7423</v>
      </c>
      <c r="Q627" s="90">
        <v>30</v>
      </c>
      <c r="R627" s="90" t="s">
        <v>17026</v>
      </c>
      <c r="S627" s="93" t="s">
        <v>10744</v>
      </c>
      <c r="T627" s="90" t="s">
        <v>11416</v>
      </c>
      <c r="U627" s="117">
        <v>239.84</v>
      </c>
      <c r="V627" s="117">
        <v>265.05</v>
      </c>
      <c r="W627" s="117">
        <v>159.03</v>
      </c>
      <c r="X627" s="90" t="s">
        <v>10742</v>
      </c>
      <c r="Y627" s="56"/>
      <c r="Z627" s="88">
        <v>0</v>
      </c>
      <c r="AA627" s="110">
        <v>158.31</v>
      </c>
      <c r="AB627" s="110"/>
      <c r="AC627" s="118">
        <v>158.31</v>
      </c>
      <c r="AD627" s="110">
        <v>168.24</v>
      </c>
      <c r="AE627" s="110">
        <v>204.84</v>
      </c>
      <c r="AF627" s="110">
        <v>221.23</v>
      </c>
      <c r="AG627" s="110">
        <f t="shared" si="103"/>
        <v>168.24</v>
      </c>
      <c r="AH627" s="110">
        <f t="shared" si="104"/>
        <v>204.84</v>
      </c>
      <c r="AI627" s="110">
        <f t="shared" si="105"/>
        <v>221.23</v>
      </c>
      <c r="AJ627" s="123">
        <v>42783</v>
      </c>
      <c r="AK627" s="123">
        <v>42786</v>
      </c>
      <c r="AL627" s="89"/>
      <c r="AM627" s="86" t="s">
        <v>17281</v>
      </c>
      <c r="AN627" s="86"/>
      <c r="AO627" s="122" t="s">
        <v>16636</v>
      </c>
      <c r="AP627" s="88">
        <v>0</v>
      </c>
      <c r="AQ627" s="129"/>
      <c r="AR627" s="108"/>
      <c r="AS627" s="120">
        <v>43028</v>
      </c>
    </row>
    <row r="628" spans="1:45" s="7" customFormat="1" ht="48.75" customHeight="1" x14ac:dyDescent="0.15">
      <c r="A628" s="88">
        <v>8699783950019</v>
      </c>
      <c r="B628" s="88" t="s">
        <v>9325</v>
      </c>
      <c r="C628" s="88" t="s">
        <v>14940</v>
      </c>
      <c r="D628" s="89" t="s">
        <v>15124</v>
      </c>
      <c r="E628" s="90" t="s">
        <v>17015</v>
      </c>
      <c r="F628" s="92">
        <v>0</v>
      </c>
      <c r="G628" s="92">
        <v>2</v>
      </c>
      <c r="H628" s="90">
        <v>1</v>
      </c>
      <c r="I628" s="90"/>
      <c r="J628" s="90"/>
      <c r="K628" s="90"/>
      <c r="L628" s="87" t="s">
        <v>12794</v>
      </c>
      <c r="M628" s="87" t="s">
        <v>4777</v>
      </c>
      <c r="N628" s="90" t="s">
        <v>4778</v>
      </c>
      <c r="O628" s="90">
        <v>5</v>
      </c>
      <c r="P628" s="90" t="s">
        <v>7424</v>
      </c>
      <c r="Q628" s="90">
        <v>5</v>
      </c>
      <c r="R628" s="90" t="s">
        <v>17026</v>
      </c>
      <c r="S628" s="93" t="s">
        <v>10785</v>
      </c>
      <c r="T628" s="93" t="s">
        <v>11082</v>
      </c>
      <c r="U628" s="117">
        <v>82.28</v>
      </c>
      <c r="V628" s="117">
        <v>82.28</v>
      </c>
      <c r="W628" s="117">
        <v>66.25</v>
      </c>
      <c r="X628" s="93" t="s">
        <v>11082</v>
      </c>
      <c r="Y628" s="56"/>
      <c r="Z628" s="88">
        <v>0</v>
      </c>
      <c r="AA628" s="110">
        <v>192.68</v>
      </c>
      <c r="AB628" s="110"/>
      <c r="AC628" s="118">
        <v>155.16</v>
      </c>
      <c r="AD628" s="100">
        <v>164.96639999999999</v>
      </c>
      <c r="AE628" s="100">
        <v>201.04502400000001</v>
      </c>
      <c r="AF628" s="100">
        <v>217.12862592000002</v>
      </c>
      <c r="AG628" s="110">
        <v>164.96</v>
      </c>
      <c r="AH628" s="110">
        <v>201.04</v>
      </c>
      <c r="AI628" s="110">
        <v>217.12</v>
      </c>
      <c r="AJ628" s="123">
        <v>43010</v>
      </c>
      <c r="AK628" s="123">
        <v>43011</v>
      </c>
      <c r="AL628" s="89"/>
      <c r="AM628" s="86" t="s">
        <v>17281</v>
      </c>
      <c r="AN628" s="86"/>
      <c r="AO628" s="122" t="s">
        <v>17530</v>
      </c>
      <c r="AP628" s="122"/>
      <c r="AQ628" s="122"/>
      <c r="AR628" s="108"/>
      <c r="AS628" s="120">
        <v>43035</v>
      </c>
    </row>
    <row r="629" spans="1:45" s="7" customFormat="1" ht="48.75" customHeight="1" x14ac:dyDescent="0.15">
      <c r="A629" s="88">
        <v>8699744010097</v>
      </c>
      <c r="B629" s="88" t="s">
        <v>7956</v>
      </c>
      <c r="C629" s="88" t="s">
        <v>14428</v>
      </c>
      <c r="D629" s="89" t="s">
        <v>17024</v>
      </c>
      <c r="E629" s="90" t="s">
        <v>17015</v>
      </c>
      <c r="F629" s="92">
        <v>0</v>
      </c>
      <c r="G629" s="92">
        <v>1</v>
      </c>
      <c r="H629" s="92">
        <v>1</v>
      </c>
      <c r="I629" s="92"/>
      <c r="J629" s="92"/>
      <c r="K629" s="92"/>
      <c r="L629" s="87" t="s">
        <v>216</v>
      </c>
      <c r="M629" s="87" t="s">
        <v>208</v>
      </c>
      <c r="N629" s="90" t="s">
        <v>4775</v>
      </c>
      <c r="O629" s="90">
        <v>20</v>
      </c>
      <c r="P629" s="90" t="s">
        <v>7423</v>
      </c>
      <c r="Q629" s="90">
        <v>30</v>
      </c>
      <c r="R629" s="90" t="s">
        <v>17026</v>
      </c>
      <c r="S629" s="93" t="s">
        <v>10785</v>
      </c>
      <c r="T629" s="93" t="s">
        <v>11416</v>
      </c>
      <c r="U629" s="117">
        <v>4.3600000000000003</v>
      </c>
      <c r="V629" s="117">
        <v>4.3600000000000003</v>
      </c>
      <c r="W629" s="117">
        <v>3.48</v>
      </c>
      <c r="X629" s="93" t="s">
        <v>11416</v>
      </c>
      <c r="Y629" s="56"/>
      <c r="Z629" s="88">
        <v>0</v>
      </c>
      <c r="AA629" s="110">
        <v>8.1300000000000008</v>
      </c>
      <c r="AB629" s="110"/>
      <c r="AC629" s="118">
        <v>8.1300000000000008</v>
      </c>
      <c r="AD629" s="100">
        <f t="shared" ref="AD629:AD660" si="106">IF(Z629=2,AC629*1.08,IF(AC629&lt;=10,(AC629*1.09),IF(AC629&lt;=50,(10*1.09)+((AC629-10)*1.08),IF(AC629&lt;=100,(10*1.09)+((50-10)*1.08)+((AC629-50)*1.07),IF(AC629&lt;=200,(10*1.09)+((50-10)*1.08)+((100-50)*1.07)+((AC629-100)*1.04),(10*1.09)+((50-10)*1.08)+((100-50)*1.07)+((200-100)*1.04)+((AC629-200)*1.02))))))</f>
        <v>8.8617000000000008</v>
      </c>
      <c r="AE629" s="100">
        <f t="shared" ref="AE629:AE660" si="107">IF(Z629=1,AD629*1.08,IF(Z629=2,0,IF(AC629&lt;=100,(AD629*1.25),IF(AC629&lt;=200,134.5+((AC629-100)*1.04*1.16),255.14+((AC629-200)*1.02*1.12)))))</f>
        <v>11.077125000000001</v>
      </c>
      <c r="AF629" s="100">
        <f t="shared" ref="AF629:AF660" si="108">IF(Z629=1,0,(AE629*1.08))</f>
        <v>11.963295000000002</v>
      </c>
      <c r="AG629" s="110">
        <f t="shared" ref="AG629:AG660" si="109">TRUNC(AD629,2)</f>
        <v>8.86</v>
      </c>
      <c r="AH629" s="110">
        <f t="shared" ref="AH629:AH660" si="110">TRUNC(AE629,2)</f>
        <v>11.07</v>
      </c>
      <c r="AI629" s="110">
        <f t="shared" ref="AI629:AI660" si="111">TRUNC(AF629,2)</f>
        <v>11.96</v>
      </c>
      <c r="AJ629" s="123">
        <v>42783</v>
      </c>
      <c r="AK629" s="123">
        <v>42786</v>
      </c>
      <c r="AL629" s="89"/>
      <c r="AM629" s="122" t="s">
        <v>17281</v>
      </c>
      <c r="AN629" s="122"/>
      <c r="AO629" s="122" t="s">
        <v>17645</v>
      </c>
      <c r="AP629" s="122"/>
      <c r="AQ629" s="122"/>
      <c r="AR629" s="108"/>
      <c r="AS629" s="120">
        <v>43042</v>
      </c>
    </row>
    <row r="630" spans="1:45" s="7" customFormat="1" ht="48.75" customHeight="1" x14ac:dyDescent="0.15">
      <c r="A630" s="88">
        <v>8699744010080</v>
      </c>
      <c r="B630" s="88" t="s">
        <v>7956</v>
      </c>
      <c r="C630" s="88" t="s">
        <v>14428</v>
      </c>
      <c r="D630" s="89" t="s">
        <v>17024</v>
      </c>
      <c r="E630" s="90" t="s">
        <v>17015</v>
      </c>
      <c r="F630" s="92">
        <v>4</v>
      </c>
      <c r="G630" s="92">
        <v>1</v>
      </c>
      <c r="H630" s="92">
        <v>2</v>
      </c>
      <c r="I630" s="92"/>
      <c r="J630" s="92"/>
      <c r="K630" s="92"/>
      <c r="L630" s="87" t="s">
        <v>9701</v>
      </c>
      <c r="M630" s="87" t="s">
        <v>208</v>
      </c>
      <c r="N630" s="90" t="s">
        <v>4775</v>
      </c>
      <c r="O630" s="90">
        <v>10</v>
      </c>
      <c r="P630" s="90" t="s">
        <v>7423</v>
      </c>
      <c r="Q630" s="90">
        <v>30</v>
      </c>
      <c r="R630" s="90" t="s">
        <v>17026</v>
      </c>
      <c r="S630" s="93" t="s">
        <v>10785</v>
      </c>
      <c r="T630" s="90" t="s">
        <v>10567</v>
      </c>
      <c r="U630" s="117">
        <v>2.3699999999999997</v>
      </c>
      <c r="V630" s="117">
        <v>2.3699999999999997</v>
      </c>
      <c r="W630" s="117">
        <v>0</v>
      </c>
      <c r="X630" s="90" t="s">
        <v>10567</v>
      </c>
      <c r="Y630" s="56"/>
      <c r="Z630" s="88">
        <v>0</v>
      </c>
      <c r="AA630" s="110">
        <v>5.54</v>
      </c>
      <c r="AB630" s="110"/>
      <c r="AC630" s="118">
        <v>5.54</v>
      </c>
      <c r="AD630" s="100">
        <f t="shared" si="106"/>
        <v>6.0386000000000006</v>
      </c>
      <c r="AE630" s="100">
        <f t="shared" si="107"/>
        <v>7.5482500000000012</v>
      </c>
      <c r="AF630" s="100">
        <f t="shared" si="108"/>
        <v>8.1521100000000022</v>
      </c>
      <c r="AG630" s="110">
        <f t="shared" si="109"/>
        <v>6.03</v>
      </c>
      <c r="AH630" s="110">
        <f t="shared" si="110"/>
        <v>7.54</v>
      </c>
      <c r="AI630" s="110">
        <f t="shared" si="111"/>
        <v>8.15</v>
      </c>
      <c r="AJ630" s="123">
        <v>42783</v>
      </c>
      <c r="AK630" s="123">
        <v>42786</v>
      </c>
      <c r="AL630" s="89"/>
      <c r="AM630" s="122" t="s">
        <v>17281</v>
      </c>
      <c r="AN630" s="122"/>
      <c r="AO630" s="122" t="s">
        <v>16688</v>
      </c>
      <c r="AP630" s="122"/>
      <c r="AQ630" s="122"/>
      <c r="AR630" s="108"/>
      <c r="AS630" s="120">
        <v>43042</v>
      </c>
    </row>
    <row r="631" spans="1:45" s="7" customFormat="1" ht="48.75" customHeight="1" x14ac:dyDescent="0.15">
      <c r="A631" s="88">
        <v>8699844750213</v>
      </c>
      <c r="B631" s="88" t="s">
        <v>9338</v>
      </c>
      <c r="C631" s="88" t="s">
        <v>14959</v>
      </c>
      <c r="D631" s="89" t="s">
        <v>17024</v>
      </c>
      <c r="E631" s="90" t="s">
        <v>17015</v>
      </c>
      <c r="F631" s="92">
        <v>0</v>
      </c>
      <c r="G631" s="90">
        <v>1</v>
      </c>
      <c r="H631" s="90">
        <v>1</v>
      </c>
      <c r="I631" s="90"/>
      <c r="J631" s="90"/>
      <c r="K631" s="90"/>
      <c r="L631" s="87" t="s">
        <v>8314</v>
      </c>
      <c r="M631" s="87" t="s">
        <v>5598</v>
      </c>
      <c r="N631" s="90" t="s">
        <v>5418</v>
      </c>
      <c r="O631" s="90">
        <v>500</v>
      </c>
      <c r="P631" s="90" t="s">
        <v>7429</v>
      </c>
      <c r="Q631" s="90">
        <v>5</v>
      </c>
      <c r="R631" s="90" t="s">
        <v>17026</v>
      </c>
      <c r="S631" s="93" t="s">
        <v>10785</v>
      </c>
      <c r="T631" s="123" t="s">
        <v>6301</v>
      </c>
      <c r="U631" s="117">
        <v>197.5</v>
      </c>
      <c r="V631" s="117">
        <v>197.5</v>
      </c>
      <c r="W631" s="117">
        <v>158</v>
      </c>
      <c r="X631" s="123" t="s">
        <v>6301</v>
      </c>
      <c r="Y631" s="56"/>
      <c r="Z631" s="88">
        <v>1</v>
      </c>
      <c r="AA631" s="110">
        <v>370.02</v>
      </c>
      <c r="AB631" s="110"/>
      <c r="AC631" s="118">
        <v>370.02</v>
      </c>
      <c r="AD631" s="100">
        <f t="shared" si="106"/>
        <v>385.0204</v>
      </c>
      <c r="AE631" s="100">
        <f t="shared" si="107"/>
        <v>415.82203200000004</v>
      </c>
      <c r="AF631" s="100">
        <f t="shared" si="108"/>
        <v>0</v>
      </c>
      <c r="AG631" s="110">
        <f t="shared" si="109"/>
        <v>385.02</v>
      </c>
      <c r="AH631" s="110">
        <f t="shared" si="110"/>
        <v>415.82</v>
      </c>
      <c r="AI631" s="110">
        <f t="shared" si="111"/>
        <v>0</v>
      </c>
      <c r="AJ631" s="123">
        <v>43021</v>
      </c>
      <c r="AK631" s="123">
        <v>43025</v>
      </c>
      <c r="AL631" s="89">
        <v>1</v>
      </c>
      <c r="AM631" s="122" t="s">
        <v>17281</v>
      </c>
      <c r="AN631" s="122"/>
      <c r="AO631" s="122" t="s">
        <v>17758</v>
      </c>
      <c r="AP631" s="122"/>
      <c r="AQ631" s="122"/>
      <c r="AR631" s="88">
        <v>0</v>
      </c>
      <c r="AS631" s="120">
        <v>43098</v>
      </c>
    </row>
    <row r="632" spans="1:45" s="7" customFormat="1" ht="48.75" customHeight="1" x14ac:dyDescent="0.15">
      <c r="A632" s="88">
        <v>8699517271533</v>
      </c>
      <c r="B632" s="88" t="s">
        <v>8861</v>
      </c>
      <c r="C632" s="88" t="s">
        <v>14477</v>
      </c>
      <c r="D632" s="89" t="s">
        <v>15124</v>
      </c>
      <c r="E632" s="90" t="s">
        <v>15124</v>
      </c>
      <c r="F632" s="92">
        <v>0</v>
      </c>
      <c r="G632" s="92">
        <v>2</v>
      </c>
      <c r="H632" s="90">
        <v>1</v>
      </c>
      <c r="I632" s="90"/>
      <c r="J632" s="90"/>
      <c r="K632" s="90"/>
      <c r="L632" s="87" t="s">
        <v>1676</v>
      </c>
      <c r="M632" s="87" t="s">
        <v>1677</v>
      </c>
      <c r="N632" s="90" t="s">
        <v>15683</v>
      </c>
      <c r="O632" s="90">
        <v>10</v>
      </c>
      <c r="P632" s="90" t="s">
        <v>7439</v>
      </c>
      <c r="Q632" s="90">
        <v>2</v>
      </c>
      <c r="R632" s="90" t="s">
        <v>17026</v>
      </c>
      <c r="S632" s="93" t="s">
        <v>10785</v>
      </c>
      <c r="T632" s="90" t="s">
        <v>11445</v>
      </c>
      <c r="U632" s="117">
        <v>719.09</v>
      </c>
      <c r="V632" s="117">
        <v>719.09</v>
      </c>
      <c r="W632" s="117">
        <v>719.09</v>
      </c>
      <c r="X632" s="90" t="s">
        <v>11445</v>
      </c>
      <c r="Y632" s="56"/>
      <c r="Z632" s="88">
        <v>0</v>
      </c>
      <c r="AA632" s="113">
        <v>1684.18</v>
      </c>
      <c r="AB632" s="110"/>
      <c r="AC632" s="118">
        <v>1684.18</v>
      </c>
      <c r="AD632" s="100">
        <f t="shared" si="106"/>
        <v>1725.4636</v>
      </c>
      <c r="AE632" s="100">
        <f t="shared" si="107"/>
        <v>1950.6672320000002</v>
      </c>
      <c r="AF632" s="100">
        <f t="shared" si="108"/>
        <v>2106.7206105600003</v>
      </c>
      <c r="AG632" s="110">
        <f t="shared" si="109"/>
        <v>1725.46</v>
      </c>
      <c r="AH632" s="110">
        <f t="shared" si="110"/>
        <v>1950.66</v>
      </c>
      <c r="AI632" s="110">
        <f t="shared" si="111"/>
        <v>2106.7199999999998</v>
      </c>
      <c r="AJ632" s="123">
        <v>43084</v>
      </c>
      <c r="AK632" s="123">
        <v>43088</v>
      </c>
      <c r="AL632" s="89">
        <v>1</v>
      </c>
      <c r="AM632" s="122" t="s">
        <v>17281</v>
      </c>
      <c r="AN632" s="122"/>
      <c r="AO632" s="122" t="s">
        <v>17794</v>
      </c>
      <c r="AP632" s="122"/>
      <c r="AQ632" s="122"/>
      <c r="AR632" s="88">
        <v>0</v>
      </c>
      <c r="AS632" s="120">
        <v>43098</v>
      </c>
    </row>
    <row r="633" spans="1:45" s="3" customFormat="1" ht="48.75" customHeight="1" x14ac:dyDescent="0.15">
      <c r="A633" s="88">
        <v>8699724280038</v>
      </c>
      <c r="B633" s="88" t="s">
        <v>9300</v>
      </c>
      <c r="C633" s="88" t="s">
        <v>14870</v>
      </c>
      <c r="D633" s="89" t="s">
        <v>17024</v>
      </c>
      <c r="E633" s="90" t="s">
        <v>17024</v>
      </c>
      <c r="F633" s="92">
        <v>0</v>
      </c>
      <c r="G633" s="92">
        <v>1</v>
      </c>
      <c r="H633" s="90">
        <v>1</v>
      </c>
      <c r="I633" s="90"/>
      <c r="J633" s="90"/>
      <c r="K633" s="90"/>
      <c r="L633" s="87" t="s">
        <v>11135</v>
      </c>
      <c r="M633" s="87" t="s">
        <v>815</v>
      </c>
      <c r="N633" s="90" t="s">
        <v>4905</v>
      </c>
      <c r="O633" s="90" t="s">
        <v>8258</v>
      </c>
      <c r="P633" s="90" t="s">
        <v>7424</v>
      </c>
      <c r="Q633" s="90">
        <v>100</v>
      </c>
      <c r="R633" s="90" t="s">
        <v>17026</v>
      </c>
      <c r="S633" s="93" t="s">
        <v>10744</v>
      </c>
      <c r="T633" s="90" t="s">
        <v>6300</v>
      </c>
      <c r="U633" s="117">
        <v>9.36</v>
      </c>
      <c r="V633" s="117">
        <v>9.36</v>
      </c>
      <c r="W633" s="117">
        <v>5.61</v>
      </c>
      <c r="X633" s="90" t="s">
        <v>6300</v>
      </c>
      <c r="Y633" s="56"/>
      <c r="Z633" s="88">
        <v>0</v>
      </c>
      <c r="AA633" s="110">
        <v>8.1199999999999992</v>
      </c>
      <c r="AB633" s="110"/>
      <c r="AC633" s="118">
        <v>8.1199999999999992</v>
      </c>
      <c r="AD633" s="100">
        <f t="shared" si="106"/>
        <v>8.8507999999999996</v>
      </c>
      <c r="AE633" s="100">
        <f t="shared" si="107"/>
        <v>11.063499999999999</v>
      </c>
      <c r="AF633" s="100">
        <f t="shared" si="108"/>
        <v>11.94858</v>
      </c>
      <c r="AG633" s="110">
        <f t="shared" si="109"/>
        <v>8.85</v>
      </c>
      <c r="AH633" s="110">
        <f t="shared" si="110"/>
        <v>11.06</v>
      </c>
      <c r="AI633" s="110">
        <f t="shared" si="111"/>
        <v>11.94</v>
      </c>
      <c r="AJ633" s="123">
        <v>43063</v>
      </c>
      <c r="AK633" s="123">
        <v>43067</v>
      </c>
      <c r="AL633" s="89">
        <v>1</v>
      </c>
      <c r="AM633" s="122" t="s">
        <v>17281</v>
      </c>
      <c r="AN633" s="122"/>
      <c r="AO633" s="122" t="s">
        <v>17221</v>
      </c>
      <c r="AP633" s="122"/>
      <c r="AQ633" s="122"/>
      <c r="AR633" s="88">
        <v>0</v>
      </c>
      <c r="AS633" s="120">
        <v>43098</v>
      </c>
    </row>
    <row r="634" spans="1:45" s="3" customFormat="1" ht="48.75" customHeight="1" x14ac:dyDescent="0.15">
      <c r="A634" s="88">
        <v>8698622750117</v>
      </c>
      <c r="B634" s="88" t="s">
        <v>7796</v>
      </c>
      <c r="C634" s="88" t="s">
        <v>14821</v>
      </c>
      <c r="D634" s="89" t="s">
        <v>17024</v>
      </c>
      <c r="E634" s="20" t="s">
        <v>17015</v>
      </c>
      <c r="F634" s="92">
        <v>4</v>
      </c>
      <c r="G634" s="20">
        <v>1</v>
      </c>
      <c r="H634" s="92">
        <v>2</v>
      </c>
      <c r="I634" s="92"/>
      <c r="J634" s="92"/>
      <c r="K634" s="92"/>
      <c r="L634" s="16" t="s">
        <v>8654</v>
      </c>
      <c r="M634" s="87" t="s">
        <v>5322</v>
      </c>
      <c r="N634" s="20" t="s">
        <v>5355</v>
      </c>
      <c r="O634" s="20">
        <v>8</v>
      </c>
      <c r="P634" s="20" t="s">
        <v>7423</v>
      </c>
      <c r="Q634" s="20">
        <v>1</v>
      </c>
      <c r="R634" s="20" t="s">
        <v>17026</v>
      </c>
      <c r="S634" s="93" t="s">
        <v>10744</v>
      </c>
      <c r="T634" s="90" t="s">
        <v>10567</v>
      </c>
      <c r="U634" s="117">
        <v>0.42</v>
      </c>
      <c r="V634" s="117">
        <v>0.42</v>
      </c>
      <c r="W634" s="117">
        <v>0</v>
      </c>
      <c r="X634" s="90" t="s">
        <v>10567</v>
      </c>
      <c r="Y634" s="56"/>
      <c r="Z634" s="88">
        <v>0</v>
      </c>
      <c r="AA634" s="110">
        <v>0.96</v>
      </c>
      <c r="AB634" s="110"/>
      <c r="AC634" s="118">
        <v>0.96</v>
      </c>
      <c r="AD634" s="100">
        <f t="shared" si="106"/>
        <v>1.0464</v>
      </c>
      <c r="AE634" s="100">
        <f t="shared" si="107"/>
        <v>1.3080000000000001</v>
      </c>
      <c r="AF634" s="100">
        <f t="shared" si="108"/>
        <v>1.4126400000000001</v>
      </c>
      <c r="AG634" s="110">
        <f t="shared" si="109"/>
        <v>1.04</v>
      </c>
      <c r="AH634" s="110">
        <f t="shared" si="110"/>
        <v>1.3</v>
      </c>
      <c r="AI634" s="110">
        <f t="shared" si="111"/>
        <v>1.41</v>
      </c>
      <c r="AJ634" s="123">
        <v>43021</v>
      </c>
      <c r="AK634" s="123">
        <v>43025</v>
      </c>
      <c r="AL634" s="89">
        <v>1</v>
      </c>
      <c r="AM634" s="122" t="s">
        <v>17281</v>
      </c>
      <c r="AN634" s="122"/>
      <c r="AO634" s="122" t="s">
        <v>17776</v>
      </c>
      <c r="AP634" s="122"/>
      <c r="AQ634" s="122"/>
      <c r="AR634" s="88">
        <v>0</v>
      </c>
      <c r="AS634" s="120">
        <v>43098</v>
      </c>
    </row>
    <row r="635" spans="1:45" s="3" customFormat="1" ht="48.75" customHeight="1" x14ac:dyDescent="0.15">
      <c r="A635" s="88">
        <v>8699823260252</v>
      </c>
      <c r="B635" s="88" t="s">
        <v>9277</v>
      </c>
      <c r="C635" s="88" t="s">
        <v>14359</v>
      </c>
      <c r="D635" s="89" t="s">
        <v>17024</v>
      </c>
      <c r="E635" s="90" t="s">
        <v>17024</v>
      </c>
      <c r="F635" s="92">
        <v>0</v>
      </c>
      <c r="G635" s="90">
        <v>1</v>
      </c>
      <c r="H635" s="90">
        <v>1</v>
      </c>
      <c r="I635" s="90"/>
      <c r="J635" s="90"/>
      <c r="K635" s="90"/>
      <c r="L635" s="87" t="s">
        <v>13053</v>
      </c>
      <c r="M635" s="87" t="s">
        <v>52</v>
      </c>
      <c r="N635" s="90" t="s">
        <v>5254</v>
      </c>
      <c r="O635" s="90">
        <v>30</v>
      </c>
      <c r="P635" s="90" t="s">
        <v>7425</v>
      </c>
      <c r="Q635" s="90">
        <v>1</v>
      </c>
      <c r="R635" s="90" t="s">
        <v>17026</v>
      </c>
      <c r="S635" s="93" t="s">
        <v>10744</v>
      </c>
      <c r="T635" s="90" t="s">
        <v>11416</v>
      </c>
      <c r="U635" s="117">
        <v>92.76</v>
      </c>
      <c r="V635" s="117">
        <v>92.76</v>
      </c>
      <c r="W635" s="117">
        <v>55.65</v>
      </c>
      <c r="X635" s="90" t="s">
        <v>11416</v>
      </c>
      <c r="Y635" s="56"/>
      <c r="Z635" s="88">
        <v>0</v>
      </c>
      <c r="AA635" s="110">
        <v>130.30000000000001</v>
      </c>
      <c r="AB635" s="110"/>
      <c r="AC635" s="118">
        <v>130.30000000000001</v>
      </c>
      <c r="AD635" s="100">
        <f t="shared" si="106"/>
        <v>139.11200000000002</v>
      </c>
      <c r="AE635" s="100">
        <f t="shared" si="107"/>
        <v>171.05392000000001</v>
      </c>
      <c r="AF635" s="100">
        <f t="shared" si="108"/>
        <v>184.73823360000003</v>
      </c>
      <c r="AG635" s="110">
        <f t="shared" si="109"/>
        <v>139.11000000000001</v>
      </c>
      <c r="AH635" s="110">
        <f t="shared" si="110"/>
        <v>171.05</v>
      </c>
      <c r="AI635" s="110">
        <f t="shared" si="111"/>
        <v>184.73</v>
      </c>
      <c r="AJ635" s="123">
        <v>42783</v>
      </c>
      <c r="AK635" s="123">
        <v>42786</v>
      </c>
      <c r="AL635" s="89">
        <v>1</v>
      </c>
      <c r="AM635" s="122" t="s">
        <v>17281</v>
      </c>
      <c r="AN635" s="122"/>
      <c r="AO635" s="122" t="s">
        <v>17767</v>
      </c>
      <c r="AP635" s="122"/>
      <c r="AQ635" s="122"/>
      <c r="AR635" s="88">
        <v>0</v>
      </c>
      <c r="AS635" s="120">
        <v>43098</v>
      </c>
    </row>
    <row r="636" spans="1:45" s="3" customFormat="1" ht="48.75" customHeight="1" x14ac:dyDescent="0.15">
      <c r="A636" s="88">
        <v>8681293079052</v>
      </c>
      <c r="B636" s="88" t="s">
        <v>7650</v>
      </c>
      <c r="C636" s="88" t="s">
        <v>14400</v>
      </c>
      <c r="D636" s="89" t="s">
        <v>17024</v>
      </c>
      <c r="E636" s="90" t="s">
        <v>17024</v>
      </c>
      <c r="F636" s="92">
        <v>0</v>
      </c>
      <c r="G636" s="92">
        <v>1</v>
      </c>
      <c r="H636" s="90">
        <v>1</v>
      </c>
      <c r="I636" s="90"/>
      <c r="J636" s="90"/>
      <c r="K636" s="90"/>
      <c r="L636" s="87" t="s">
        <v>17303</v>
      </c>
      <c r="M636" s="87" t="s">
        <v>391</v>
      </c>
      <c r="N636" s="90" t="s">
        <v>17304</v>
      </c>
      <c r="O636" s="92" t="s">
        <v>16911</v>
      </c>
      <c r="P636" s="90" t="s">
        <v>7424</v>
      </c>
      <c r="Q636" s="90">
        <v>1</v>
      </c>
      <c r="R636" s="90" t="s">
        <v>17026</v>
      </c>
      <c r="S636" s="93" t="s">
        <v>10744</v>
      </c>
      <c r="T636" s="90" t="s">
        <v>11416</v>
      </c>
      <c r="U636" s="117">
        <v>144.93</v>
      </c>
      <c r="V636" s="117">
        <v>144.93</v>
      </c>
      <c r="W636" s="117">
        <v>86.95</v>
      </c>
      <c r="X636" s="90" t="s">
        <v>11416</v>
      </c>
      <c r="Y636" s="56"/>
      <c r="Z636" s="88">
        <v>0</v>
      </c>
      <c r="AA636" s="110">
        <v>198.65</v>
      </c>
      <c r="AB636" s="110"/>
      <c r="AC636" s="118">
        <v>198.65</v>
      </c>
      <c r="AD636" s="100">
        <f t="shared" si="106"/>
        <v>210.196</v>
      </c>
      <c r="AE636" s="100">
        <f t="shared" si="107"/>
        <v>253.51136</v>
      </c>
      <c r="AF636" s="100">
        <f t="shared" si="108"/>
        <v>273.79226879999999</v>
      </c>
      <c r="AG636" s="110">
        <f t="shared" si="109"/>
        <v>210.19</v>
      </c>
      <c r="AH636" s="110">
        <f t="shared" si="110"/>
        <v>253.51</v>
      </c>
      <c r="AI636" s="110">
        <f t="shared" si="111"/>
        <v>273.79000000000002</v>
      </c>
      <c r="AJ636" s="123">
        <v>43021</v>
      </c>
      <c r="AK636" s="123">
        <v>43025</v>
      </c>
      <c r="AL636" s="89">
        <v>1</v>
      </c>
      <c r="AM636" s="122" t="s">
        <v>17281</v>
      </c>
      <c r="AN636" s="122"/>
      <c r="AO636" s="122" t="s">
        <v>17769</v>
      </c>
      <c r="AP636" s="122"/>
      <c r="AQ636" s="122"/>
      <c r="AR636" s="88">
        <v>0</v>
      </c>
      <c r="AS636" s="120">
        <v>43098</v>
      </c>
    </row>
    <row r="637" spans="1:45" s="3" customFormat="1" ht="48.75" customHeight="1" x14ac:dyDescent="0.15">
      <c r="A637" s="88">
        <v>8699839750570</v>
      </c>
      <c r="B637" s="88" t="s">
        <v>7995</v>
      </c>
      <c r="C637" s="88" t="s">
        <v>14935</v>
      </c>
      <c r="D637" s="89" t="s">
        <v>17024</v>
      </c>
      <c r="E637" s="90" t="s">
        <v>17015</v>
      </c>
      <c r="F637" s="92">
        <v>4</v>
      </c>
      <c r="G637" s="90">
        <v>1</v>
      </c>
      <c r="H637" s="92">
        <v>2</v>
      </c>
      <c r="I637" s="92"/>
      <c r="J637" s="92"/>
      <c r="K637" s="92"/>
      <c r="L637" s="87" t="s">
        <v>11223</v>
      </c>
      <c r="M637" s="87" t="s">
        <v>14</v>
      </c>
      <c r="N637" s="90" t="s">
        <v>4068</v>
      </c>
      <c r="O637" s="90">
        <v>500</v>
      </c>
      <c r="P637" s="90" t="s">
        <v>7423</v>
      </c>
      <c r="Q637" s="90">
        <v>5</v>
      </c>
      <c r="R637" s="90" t="s">
        <v>17026</v>
      </c>
      <c r="S637" s="93" t="s">
        <v>10744</v>
      </c>
      <c r="T637" s="90" t="s">
        <v>10567</v>
      </c>
      <c r="U637" s="117">
        <v>1.4</v>
      </c>
      <c r="V637" s="117">
        <v>1.4</v>
      </c>
      <c r="W637" s="117">
        <v>0</v>
      </c>
      <c r="X637" s="90" t="s">
        <v>10567</v>
      </c>
      <c r="Y637" s="56"/>
      <c r="Z637" s="88">
        <v>0</v>
      </c>
      <c r="AA637" s="110">
        <v>3.27</v>
      </c>
      <c r="AB637" s="110"/>
      <c r="AC637" s="118">
        <v>3.27</v>
      </c>
      <c r="AD637" s="100">
        <f t="shared" si="106"/>
        <v>3.5643000000000002</v>
      </c>
      <c r="AE637" s="100">
        <f t="shared" si="107"/>
        <v>4.4553750000000001</v>
      </c>
      <c r="AF637" s="100">
        <f t="shared" si="108"/>
        <v>4.8118050000000006</v>
      </c>
      <c r="AG637" s="110">
        <f t="shared" si="109"/>
        <v>3.56</v>
      </c>
      <c r="AH637" s="110">
        <f t="shared" si="110"/>
        <v>4.45</v>
      </c>
      <c r="AI637" s="110">
        <f t="shared" si="111"/>
        <v>4.8099999999999996</v>
      </c>
      <c r="AJ637" s="123">
        <v>42783</v>
      </c>
      <c r="AK637" s="123">
        <v>42786</v>
      </c>
      <c r="AL637" s="89">
        <v>1</v>
      </c>
      <c r="AM637" s="122" t="s">
        <v>17281</v>
      </c>
      <c r="AN637" s="122"/>
      <c r="AO637" s="122" t="s">
        <v>17751</v>
      </c>
      <c r="AP637" s="122"/>
      <c r="AQ637" s="122"/>
      <c r="AR637" s="88">
        <v>0</v>
      </c>
      <c r="AS637" s="120">
        <v>43098</v>
      </c>
    </row>
    <row r="638" spans="1:45" s="3" customFormat="1" ht="48.75" customHeight="1" x14ac:dyDescent="0.15">
      <c r="A638" s="88">
        <v>8680643750306</v>
      </c>
      <c r="B638" s="88" t="s">
        <v>7799</v>
      </c>
      <c r="C638" s="88" t="s">
        <v>14596</v>
      </c>
      <c r="D638" s="89" t="s">
        <v>17024</v>
      </c>
      <c r="E638" s="90" t="s">
        <v>17015</v>
      </c>
      <c r="F638" s="92">
        <v>4</v>
      </c>
      <c r="G638" s="92">
        <v>1</v>
      </c>
      <c r="H638" s="92">
        <v>2</v>
      </c>
      <c r="I638" s="92"/>
      <c r="J638" s="92"/>
      <c r="K638" s="92"/>
      <c r="L638" s="87" t="s">
        <v>15593</v>
      </c>
      <c r="M638" s="87" t="s">
        <v>3000</v>
      </c>
      <c r="N638" s="90" t="s">
        <v>15588</v>
      </c>
      <c r="O638" s="90">
        <v>15</v>
      </c>
      <c r="P638" s="90" t="s">
        <v>7423</v>
      </c>
      <c r="Q638" s="90">
        <v>3</v>
      </c>
      <c r="R638" s="113" t="s">
        <v>17030</v>
      </c>
      <c r="S638" s="93" t="s">
        <v>10744</v>
      </c>
      <c r="T638" s="90" t="s">
        <v>11416</v>
      </c>
      <c r="U638" s="100">
        <v>2.99</v>
      </c>
      <c r="V638" s="117">
        <v>3.76</v>
      </c>
      <c r="W638" s="100">
        <v>2.99</v>
      </c>
      <c r="X638" s="93" t="s">
        <v>11416</v>
      </c>
      <c r="Y638" s="56"/>
      <c r="Z638" s="88">
        <v>0</v>
      </c>
      <c r="AA638" s="110">
        <v>6.29</v>
      </c>
      <c r="AB638" s="110"/>
      <c r="AC638" s="118">
        <v>6.29</v>
      </c>
      <c r="AD638" s="100">
        <f t="shared" si="106"/>
        <v>6.8561000000000005</v>
      </c>
      <c r="AE638" s="100">
        <f t="shared" si="107"/>
        <v>8.5701250000000009</v>
      </c>
      <c r="AF638" s="100">
        <f t="shared" si="108"/>
        <v>9.2557350000000014</v>
      </c>
      <c r="AG638" s="110">
        <f t="shared" si="109"/>
        <v>6.85</v>
      </c>
      <c r="AH638" s="110">
        <f t="shared" si="110"/>
        <v>8.57</v>
      </c>
      <c r="AI638" s="110">
        <f t="shared" si="111"/>
        <v>9.25</v>
      </c>
      <c r="AJ638" s="123">
        <v>43084</v>
      </c>
      <c r="AK638" s="123">
        <v>43088</v>
      </c>
      <c r="AL638" s="89">
        <v>1</v>
      </c>
      <c r="AM638" s="122" t="s">
        <v>17281</v>
      </c>
      <c r="AN638" s="122"/>
      <c r="AO638" s="122" t="s">
        <v>17805</v>
      </c>
      <c r="AP638" s="122"/>
      <c r="AQ638" s="122"/>
      <c r="AR638" s="88">
        <v>0</v>
      </c>
      <c r="AS638" s="120">
        <v>43098</v>
      </c>
    </row>
    <row r="639" spans="1:45" s="3" customFormat="1" ht="48.75" customHeight="1" x14ac:dyDescent="0.15">
      <c r="A639" s="88">
        <v>8680643750283</v>
      </c>
      <c r="B639" s="88" t="s">
        <v>7799</v>
      </c>
      <c r="C639" s="88" t="s">
        <v>14596</v>
      </c>
      <c r="D639" s="89" t="s">
        <v>17024</v>
      </c>
      <c r="E639" s="90" t="s">
        <v>17015</v>
      </c>
      <c r="F639" s="92">
        <v>4</v>
      </c>
      <c r="G639" s="92">
        <v>1</v>
      </c>
      <c r="H639" s="92">
        <v>2</v>
      </c>
      <c r="I639" s="92"/>
      <c r="J639" s="92"/>
      <c r="K639" s="92"/>
      <c r="L639" s="87" t="s">
        <v>15589</v>
      </c>
      <c r="M639" s="87" t="s">
        <v>3000</v>
      </c>
      <c r="N639" s="90" t="s">
        <v>15588</v>
      </c>
      <c r="O639" s="90">
        <v>5</v>
      </c>
      <c r="P639" s="90" t="s">
        <v>7423</v>
      </c>
      <c r="Q639" s="90">
        <v>3</v>
      </c>
      <c r="R639" s="113" t="s">
        <v>17030</v>
      </c>
      <c r="S639" s="93" t="s">
        <v>10744</v>
      </c>
      <c r="T639" s="90" t="s">
        <v>10429</v>
      </c>
      <c r="U639" s="117">
        <v>4.51</v>
      </c>
      <c r="V639" s="117">
        <v>4.51</v>
      </c>
      <c r="W639" s="117">
        <v>3.6</v>
      </c>
      <c r="X639" s="90" t="s">
        <v>10429</v>
      </c>
      <c r="Y639" s="56"/>
      <c r="Z639" s="88">
        <v>0</v>
      </c>
      <c r="AA639" s="110">
        <v>2.99</v>
      </c>
      <c r="AB639" s="110"/>
      <c r="AC639" s="118">
        <v>2.99</v>
      </c>
      <c r="AD639" s="100">
        <f t="shared" si="106"/>
        <v>3.2591000000000006</v>
      </c>
      <c r="AE639" s="100">
        <f t="shared" si="107"/>
        <v>4.073875000000001</v>
      </c>
      <c r="AF639" s="100">
        <f t="shared" si="108"/>
        <v>4.3997850000000014</v>
      </c>
      <c r="AG639" s="110">
        <f t="shared" si="109"/>
        <v>3.25</v>
      </c>
      <c r="AH639" s="110">
        <f t="shared" si="110"/>
        <v>4.07</v>
      </c>
      <c r="AI639" s="110">
        <f t="shared" si="111"/>
        <v>4.3899999999999997</v>
      </c>
      <c r="AJ639" s="123">
        <v>43084</v>
      </c>
      <c r="AK639" s="123">
        <v>43088</v>
      </c>
      <c r="AL639" s="89">
        <v>1</v>
      </c>
      <c r="AM639" s="122" t="s">
        <v>17281</v>
      </c>
      <c r="AN639" s="122"/>
      <c r="AO639" s="122" t="s">
        <v>17800</v>
      </c>
      <c r="AP639" s="122"/>
      <c r="AQ639" s="122"/>
      <c r="AR639" s="88">
        <v>0</v>
      </c>
      <c r="AS639" s="120">
        <v>43098</v>
      </c>
    </row>
    <row r="640" spans="1:45" s="3" customFormat="1" ht="48.75" customHeight="1" x14ac:dyDescent="0.15">
      <c r="A640" s="88">
        <v>8680835000110</v>
      </c>
      <c r="B640" s="88" t="s">
        <v>7665</v>
      </c>
      <c r="C640" s="88" t="s">
        <v>14762</v>
      </c>
      <c r="D640" s="28" t="s">
        <v>15124</v>
      </c>
      <c r="E640" s="20" t="s">
        <v>15124</v>
      </c>
      <c r="F640" s="92">
        <v>2</v>
      </c>
      <c r="G640" s="20">
        <v>2</v>
      </c>
      <c r="H640" s="20">
        <v>1</v>
      </c>
      <c r="I640" s="20"/>
      <c r="J640" s="20"/>
      <c r="K640" s="20"/>
      <c r="L640" s="16" t="s">
        <v>14020</v>
      </c>
      <c r="M640" s="87" t="s">
        <v>6815</v>
      </c>
      <c r="N640" s="20" t="s">
        <v>13941</v>
      </c>
      <c r="O640" s="90">
        <v>400</v>
      </c>
      <c r="P640" s="90" t="s">
        <v>8992</v>
      </c>
      <c r="Q640" s="20">
        <v>1</v>
      </c>
      <c r="R640" s="20" t="s">
        <v>17026</v>
      </c>
      <c r="S640" s="93" t="s">
        <v>10785</v>
      </c>
      <c r="T640" s="115" t="s">
        <v>6300</v>
      </c>
      <c r="U640" s="117">
        <v>26.5</v>
      </c>
      <c r="V640" s="117">
        <v>26.5</v>
      </c>
      <c r="W640" s="117">
        <v>26.5</v>
      </c>
      <c r="X640" s="115" t="s">
        <v>6300</v>
      </c>
      <c r="Y640" s="56"/>
      <c r="Z640" s="88">
        <v>0</v>
      </c>
      <c r="AA640" s="110">
        <v>59.63</v>
      </c>
      <c r="AB640" s="110"/>
      <c r="AC640" s="118">
        <v>59.63</v>
      </c>
      <c r="AD640" s="100">
        <f t="shared" si="106"/>
        <v>64.4041</v>
      </c>
      <c r="AE640" s="100">
        <f t="shared" si="107"/>
        <v>80.505124999999992</v>
      </c>
      <c r="AF640" s="100">
        <f t="shared" si="108"/>
        <v>86.945534999999992</v>
      </c>
      <c r="AG640" s="110">
        <f t="shared" si="109"/>
        <v>64.400000000000006</v>
      </c>
      <c r="AH640" s="110">
        <f t="shared" si="110"/>
        <v>80.5</v>
      </c>
      <c r="AI640" s="110">
        <f t="shared" si="111"/>
        <v>86.94</v>
      </c>
      <c r="AJ640" s="123">
        <v>43084</v>
      </c>
      <c r="AK640" s="123">
        <v>43088</v>
      </c>
      <c r="AL640" s="89">
        <v>1</v>
      </c>
      <c r="AM640" s="122" t="s">
        <v>17281</v>
      </c>
      <c r="AN640" s="122"/>
      <c r="AO640" s="122" t="s">
        <v>17792</v>
      </c>
      <c r="AP640" s="122"/>
      <c r="AQ640" s="122"/>
      <c r="AR640" s="88">
        <v>0</v>
      </c>
      <c r="AS640" s="120">
        <v>43098</v>
      </c>
    </row>
    <row r="641" spans="1:45" s="3" customFormat="1" ht="48.75" customHeight="1" x14ac:dyDescent="0.15">
      <c r="A641" s="88">
        <v>8699745014650</v>
      </c>
      <c r="B641" s="88" t="s">
        <v>12094</v>
      </c>
      <c r="C641" s="88" t="s">
        <v>16422</v>
      </c>
      <c r="D641" s="90" t="s">
        <v>15124</v>
      </c>
      <c r="E641" s="90" t="s">
        <v>15124</v>
      </c>
      <c r="F641" s="90">
        <v>2</v>
      </c>
      <c r="G641" s="90">
        <v>2</v>
      </c>
      <c r="H641" s="90">
        <v>1</v>
      </c>
      <c r="I641" s="90"/>
      <c r="J641" s="90"/>
      <c r="K641" s="90"/>
      <c r="L641" s="87" t="s">
        <v>16026</v>
      </c>
      <c r="M641" s="87" t="s">
        <v>16027</v>
      </c>
      <c r="N641" s="90" t="s">
        <v>6798</v>
      </c>
      <c r="O641" s="90">
        <v>500</v>
      </c>
      <c r="P641" s="90" t="s">
        <v>8992</v>
      </c>
      <c r="Q641" s="90">
        <v>1</v>
      </c>
      <c r="R641" s="90" t="s">
        <v>17026</v>
      </c>
      <c r="S641" s="93" t="s">
        <v>10785</v>
      </c>
      <c r="T641" s="90" t="s">
        <v>10742</v>
      </c>
      <c r="U641" s="117">
        <v>257.45</v>
      </c>
      <c r="V641" s="117">
        <v>257.45</v>
      </c>
      <c r="W641" s="117">
        <v>257.45</v>
      </c>
      <c r="X641" s="90" t="s">
        <v>10742</v>
      </c>
      <c r="Y641" s="56"/>
      <c r="Z641" s="88">
        <v>0</v>
      </c>
      <c r="AA641" s="110">
        <v>384.57</v>
      </c>
      <c r="AB641" s="110"/>
      <c r="AC641" s="118">
        <v>384.57</v>
      </c>
      <c r="AD641" s="100">
        <f t="shared" si="106"/>
        <v>399.8614</v>
      </c>
      <c r="AE641" s="100">
        <f t="shared" si="107"/>
        <v>465.99276800000001</v>
      </c>
      <c r="AF641" s="100">
        <f t="shared" si="108"/>
        <v>503.27218944000003</v>
      </c>
      <c r="AG641" s="110">
        <f t="shared" si="109"/>
        <v>399.86</v>
      </c>
      <c r="AH641" s="110">
        <f t="shared" si="110"/>
        <v>465.99</v>
      </c>
      <c r="AI641" s="110">
        <f t="shared" si="111"/>
        <v>503.27</v>
      </c>
      <c r="AJ641" s="123">
        <v>43021</v>
      </c>
      <c r="AK641" s="123">
        <v>43025</v>
      </c>
      <c r="AL641" s="89">
        <v>1</v>
      </c>
      <c r="AM641" s="122" t="s">
        <v>17281</v>
      </c>
      <c r="AN641" s="122"/>
      <c r="AO641" s="122" t="s">
        <v>17778</v>
      </c>
      <c r="AP641" s="122"/>
      <c r="AQ641" s="122"/>
      <c r="AR641" s="88">
        <v>0</v>
      </c>
      <c r="AS641" s="120">
        <v>43098</v>
      </c>
    </row>
    <row r="642" spans="1:45" s="3" customFormat="1" ht="48.75" customHeight="1" x14ac:dyDescent="0.15">
      <c r="A642" s="88">
        <v>8699532268754</v>
      </c>
      <c r="B642" s="88" t="s">
        <v>12869</v>
      </c>
      <c r="C642" s="88" t="s">
        <v>14520</v>
      </c>
      <c r="D642" s="89" t="s">
        <v>15124</v>
      </c>
      <c r="E642" s="90" t="s">
        <v>15124</v>
      </c>
      <c r="F642" s="90">
        <v>7</v>
      </c>
      <c r="G642" s="92">
        <v>2</v>
      </c>
      <c r="H642" s="90">
        <v>1</v>
      </c>
      <c r="I642" s="90"/>
      <c r="J642" s="90"/>
      <c r="K642" s="90"/>
      <c r="L642" s="87" t="s">
        <v>12872</v>
      </c>
      <c r="M642" s="87" t="s">
        <v>12871</v>
      </c>
      <c r="N642" s="90" t="s">
        <v>5462</v>
      </c>
      <c r="O642" s="90">
        <v>15</v>
      </c>
      <c r="P642" s="90" t="s">
        <v>7423</v>
      </c>
      <c r="Q642" s="90">
        <v>30</v>
      </c>
      <c r="R642" s="90" t="s">
        <v>17026</v>
      </c>
      <c r="S642" s="93" t="s">
        <v>10785</v>
      </c>
      <c r="T642" s="90" t="s">
        <v>11416</v>
      </c>
      <c r="U642" s="117">
        <v>2495.4</v>
      </c>
      <c r="V642" s="117">
        <v>2495.4</v>
      </c>
      <c r="W642" s="117">
        <v>2495.4</v>
      </c>
      <c r="X642" s="90" t="s">
        <v>11416</v>
      </c>
      <c r="Y642" s="56" t="s">
        <v>15445</v>
      </c>
      <c r="Z642" s="88">
        <v>0</v>
      </c>
      <c r="AA642" s="110">
        <v>6466.9</v>
      </c>
      <c r="AB642" s="110"/>
      <c r="AC642" s="118">
        <v>6466.9</v>
      </c>
      <c r="AD642" s="100">
        <f t="shared" si="106"/>
        <v>6603.8379999999997</v>
      </c>
      <c r="AE642" s="100">
        <f t="shared" si="107"/>
        <v>7414.4465600000003</v>
      </c>
      <c r="AF642" s="100">
        <f t="shared" si="108"/>
        <v>8007.6022848000011</v>
      </c>
      <c r="AG642" s="110">
        <f t="shared" si="109"/>
        <v>6603.83</v>
      </c>
      <c r="AH642" s="110">
        <f t="shared" si="110"/>
        <v>7414.44</v>
      </c>
      <c r="AI642" s="110">
        <f t="shared" si="111"/>
        <v>8007.6</v>
      </c>
      <c r="AJ642" s="123">
        <v>42895</v>
      </c>
      <c r="AK642" s="123">
        <v>42899</v>
      </c>
      <c r="AL642" s="89">
        <v>1</v>
      </c>
      <c r="AM642" s="122" t="s">
        <v>17281</v>
      </c>
      <c r="AN642" s="122"/>
      <c r="AO642" s="122" t="s">
        <v>17784</v>
      </c>
      <c r="AP642" s="122"/>
      <c r="AQ642" s="122" t="s">
        <v>16535</v>
      </c>
      <c r="AR642" s="88">
        <v>0</v>
      </c>
      <c r="AS642" s="120">
        <v>43098</v>
      </c>
    </row>
    <row r="643" spans="1:45" s="3" customFormat="1" ht="48.75" customHeight="1" x14ac:dyDescent="0.15">
      <c r="A643" s="88">
        <v>8699772040035</v>
      </c>
      <c r="B643" s="88" t="s">
        <v>7967</v>
      </c>
      <c r="C643" s="88" t="s">
        <v>14529</v>
      </c>
      <c r="D643" s="89" t="s">
        <v>17024</v>
      </c>
      <c r="E643" s="90" t="s">
        <v>17024</v>
      </c>
      <c r="F643" s="92">
        <v>0</v>
      </c>
      <c r="G643" s="92">
        <v>1</v>
      </c>
      <c r="H643" s="90">
        <v>1</v>
      </c>
      <c r="I643" s="90"/>
      <c r="J643" s="90"/>
      <c r="K643" s="90"/>
      <c r="L643" s="87" t="s">
        <v>9918</v>
      </c>
      <c r="M643" s="87" t="s">
        <v>2282</v>
      </c>
      <c r="N643" s="90" t="s">
        <v>4813</v>
      </c>
      <c r="O643" s="90">
        <v>40</v>
      </c>
      <c r="P643" s="90" t="s">
        <v>7423</v>
      </c>
      <c r="Q643" s="90">
        <v>14</v>
      </c>
      <c r="R643" s="90" t="s">
        <v>17026</v>
      </c>
      <c r="S643" s="93" t="s">
        <v>10744</v>
      </c>
      <c r="T643" s="90" t="s">
        <v>11416</v>
      </c>
      <c r="U643" s="90">
        <v>3.12</v>
      </c>
      <c r="V643" s="117">
        <v>7.14</v>
      </c>
      <c r="W643" s="90">
        <v>3.12</v>
      </c>
      <c r="X643" s="90" t="s">
        <v>11416</v>
      </c>
      <c r="Y643" s="56"/>
      <c r="Z643" s="88">
        <v>0</v>
      </c>
      <c r="AA643" s="113">
        <v>7.3</v>
      </c>
      <c r="AB643" s="110"/>
      <c r="AC643" s="118">
        <v>7.3</v>
      </c>
      <c r="AD643" s="100">
        <f t="shared" si="106"/>
        <v>7.9570000000000007</v>
      </c>
      <c r="AE643" s="100">
        <f t="shared" si="107"/>
        <v>9.9462500000000009</v>
      </c>
      <c r="AF643" s="100">
        <f t="shared" si="108"/>
        <v>10.741950000000001</v>
      </c>
      <c r="AG643" s="110">
        <f t="shared" si="109"/>
        <v>7.95</v>
      </c>
      <c r="AH643" s="110">
        <f t="shared" si="110"/>
        <v>9.94</v>
      </c>
      <c r="AI643" s="110">
        <f t="shared" si="111"/>
        <v>10.74</v>
      </c>
      <c r="AJ643" s="123">
        <v>43084</v>
      </c>
      <c r="AK643" s="123">
        <v>43088</v>
      </c>
      <c r="AL643" s="89">
        <v>1</v>
      </c>
      <c r="AM643" s="122" t="s">
        <v>17281</v>
      </c>
      <c r="AN643" s="122"/>
      <c r="AO643" s="122" t="s">
        <v>17807</v>
      </c>
      <c r="AP643" s="122"/>
      <c r="AQ643" s="122"/>
      <c r="AR643" s="88">
        <v>0</v>
      </c>
      <c r="AS643" s="120">
        <v>43098</v>
      </c>
    </row>
    <row r="644" spans="1:45" s="3" customFormat="1" ht="48.75" customHeight="1" x14ac:dyDescent="0.15">
      <c r="A644" s="88">
        <v>8699772040042</v>
      </c>
      <c r="B644" s="88" t="s">
        <v>7967</v>
      </c>
      <c r="C644" s="88" t="s">
        <v>14529</v>
      </c>
      <c r="D644" s="89" t="s">
        <v>17024</v>
      </c>
      <c r="E644" s="90" t="s">
        <v>17024</v>
      </c>
      <c r="F644" s="92">
        <v>0</v>
      </c>
      <c r="G644" s="92">
        <v>5</v>
      </c>
      <c r="H644" s="90">
        <v>1</v>
      </c>
      <c r="I644" s="90"/>
      <c r="J644" s="90"/>
      <c r="K644" s="90"/>
      <c r="L644" s="87" t="s">
        <v>9917</v>
      </c>
      <c r="M644" s="87" t="s">
        <v>2282</v>
      </c>
      <c r="N644" s="90" t="s">
        <v>4813</v>
      </c>
      <c r="O644" s="90">
        <v>40</v>
      </c>
      <c r="P644" s="90" t="s">
        <v>7423</v>
      </c>
      <c r="Q644" s="90">
        <v>28</v>
      </c>
      <c r="R644" s="90" t="s">
        <v>17026</v>
      </c>
      <c r="S644" s="93" t="s">
        <v>10744</v>
      </c>
      <c r="T644" s="90" t="s">
        <v>11416</v>
      </c>
      <c r="U644" s="100">
        <v>6.24</v>
      </c>
      <c r="V644" s="117">
        <v>14.28</v>
      </c>
      <c r="W644" s="100">
        <v>6.24</v>
      </c>
      <c r="X644" s="90" t="s">
        <v>11416</v>
      </c>
      <c r="Y644" s="56"/>
      <c r="Z644" s="88">
        <v>0</v>
      </c>
      <c r="AA644" s="113">
        <v>14.61</v>
      </c>
      <c r="AB644" s="110"/>
      <c r="AC644" s="118">
        <v>14.61</v>
      </c>
      <c r="AD644" s="100">
        <f t="shared" si="106"/>
        <v>15.8788</v>
      </c>
      <c r="AE644" s="100">
        <f t="shared" si="107"/>
        <v>19.848500000000001</v>
      </c>
      <c r="AF644" s="100">
        <f t="shared" si="108"/>
        <v>21.436380000000003</v>
      </c>
      <c r="AG644" s="110">
        <f t="shared" si="109"/>
        <v>15.87</v>
      </c>
      <c r="AH644" s="110">
        <f t="shared" si="110"/>
        <v>19.84</v>
      </c>
      <c r="AI644" s="110">
        <f t="shared" si="111"/>
        <v>21.43</v>
      </c>
      <c r="AJ644" s="123">
        <v>43084</v>
      </c>
      <c r="AK644" s="123">
        <v>43088</v>
      </c>
      <c r="AL644" s="89">
        <v>1</v>
      </c>
      <c r="AM644" s="122" t="s">
        <v>17281</v>
      </c>
      <c r="AN644" s="122"/>
      <c r="AO644" s="122" t="s">
        <v>17807</v>
      </c>
      <c r="AP644" s="122"/>
      <c r="AQ644" s="122"/>
      <c r="AR644" s="88">
        <v>0</v>
      </c>
      <c r="AS644" s="120">
        <v>43098</v>
      </c>
    </row>
    <row r="645" spans="1:45" s="3" customFormat="1" ht="48.75" customHeight="1" x14ac:dyDescent="0.15">
      <c r="A645" s="88">
        <v>8680131751709</v>
      </c>
      <c r="B645" s="88" t="s">
        <v>7683</v>
      </c>
      <c r="C645" s="88" t="s">
        <v>14637</v>
      </c>
      <c r="D645" s="89" t="s">
        <v>17024</v>
      </c>
      <c r="E645" s="90" t="s">
        <v>17015</v>
      </c>
      <c r="F645" s="92">
        <v>6</v>
      </c>
      <c r="G645" s="92">
        <v>3</v>
      </c>
      <c r="H645" s="92">
        <v>1</v>
      </c>
      <c r="I645" s="92"/>
      <c r="J645" s="92"/>
      <c r="K645" s="92"/>
      <c r="L645" s="87" t="s">
        <v>17232</v>
      </c>
      <c r="M645" s="87" t="s">
        <v>17233</v>
      </c>
      <c r="N645" s="90" t="s">
        <v>15957</v>
      </c>
      <c r="O645" s="90">
        <v>50</v>
      </c>
      <c r="P645" s="90" t="s">
        <v>7423</v>
      </c>
      <c r="Q645" s="90">
        <v>1</v>
      </c>
      <c r="R645" s="90" t="s">
        <v>17026</v>
      </c>
      <c r="S645" s="93" t="s">
        <v>10744</v>
      </c>
      <c r="T645" s="93" t="s">
        <v>10742</v>
      </c>
      <c r="U645" s="117">
        <v>13.45</v>
      </c>
      <c r="V645" s="117">
        <v>13.45</v>
      </c>
      <c r="W645" s="117">
        <v>13.45</v>
      </c>
      <c r="X645" s="93" t="s">
        <v>10742</v>
      </c>
      <c r="Y645" s="56"/>
      <c r="Z645" s="88">
        <v>0</v>
      </c>
      <c r="AA645" s="110">
        <v>23.1</v>
      </c>
      <c r="AB645" s="110"/>
      <c r="AC645" s="118">
        <v>23.1</v>
      </c>
      <c r="AD645" s="100">
        <f t="shared" si="106"/>
        <v>25.048000000000002</v>
      </c>
      <c r="AE645" s="100">
        <f t="shared" si="107"/>
        <v>31.310000000000002</v>
      </c>
      <c r="AF645" s="100">
        <f t="shared" si="108"/>
        <v>33.814800000000005</v>
      </c>
      <c r="AG645" s="110">
        <f t="shared" si="109"/>
        <v>25.04</v>
      </c>
      <c r="AH645" s="110">
        <f t="shared" si="110"/>
        <v>31.31</v>
      </c>
      <c r="AI645" s="110">
        <f t="shared" si="111"/>
        <v>33.81</v>
      </c>
      <c r="AJ645" s="123">
        <v>43091</v>
      </c>
      <c r="AK645" s="123">
        <v>43095</v>
      </c>
      <c r="AL645" s="89">
        <v>1</v>
      </c>
      <c r="AM645" s="122" t="s">
        <v>17281</v>
      </c>
      <c r="AN645" s="122"/>
      <c r="AO645" s="122" t="s">
        <v>17849</v>
      </c>
      <c r="AP645" s="122"/>
      <c r="AQ645" s="122"/>
      <c r="AR645" s="88">
        <v>0</v>
      </c>
      <c r="AS645" s="120">
        <v>43098</v>
      </c>
    </row>
    <row r="646" spans="1:45" s="3" customFormat="1" ht="48.75" customHeight="1" x14ac:dyDescent="0.15">
      <c r="A646" s="88">
        <v>8680131751693</v>
      </c>
      <c r="B646" s="88" t="s">
        <v>7683</v>
      </c>
      <c r="C646" s="88" t="s">
        <v>14637</v>
      </c>
      <c r="D646" s="89" t="s">
        <v>17024</v>
      </c>
      <c r="E646" s="90" t="s">
        <v>17015</v>
      </c>
      <c r="F646" s="92">
        <v>6</v>
      </c>
      <c r="G646" s="92">
        <v>3</v>
      </c>
      <c r="H646" s="92">
        <v>1</v>
      </c>
      <c r="I646" s="92"/>
      <c r="J646" s="92"/>
      <c r="K646" s="92"/>
      <c r="L646" s="87" t="s">
        <v>17144</v>
      </c>
      <c r="M646" s="87" t="s">
        <v>17233</v>
      </c>
      <c r="N646" s="90" t="s">
        <v>15957</v>
      </c>
      <c r="O646" s="90">
        <v>50</v>
      </c>
      <c r="P646" s="90" t="s">
        <v>7423</v>
      </c>
      <c r="Q646" s="90">
        <v>5</v>
      </c>
      <c r="R646" s="90" t="s">
        <v>17026</v>
      </c>
      <c r="S646" s="93" t="s">
        <v>10744</v>
      </c>
      <c r="T646" s="93" t="s">
        <v>10742</v>
      </c>
      <c r="U646" s="117">
        <v>33.630000000000003</v>
      </c>
      <c r="V646" s="117">
        <v>33.630000000000003</v>
      </c>
      <c r="W646" s="117">
        <v>33.630000000000003</v>
      </c>
      <c r="X646" s="93" t="s">
        <v>10742</v>
      </c>
      <c r="Y646" s="56"/>
      <c r="Z646" s="88">
        <v>0</v>
      </c>
      <c r="AA646" s="110">
        <v>57.96</v>
      </c>
      <c r="AB646" s="110"/>
      <c r="AC646" s="118">
        <v>57.96</v>
      </c>
      <c r="AD646" s="100">
        <f t="shared" si="106"/>
        <v>62.617200000000004</v>
      </c>
      <c r="AE646" s="100">
        <f t="shared" si="107"/>
        <v>78.271500000000003</v>
      </c>
      <c r="AF646" s="100">
        <f t="shared" si="108"/>
        <v>84.533220000000014</v>
      </c>
      <c r="AG646" s="110">
        <f t="shared" si="109"/>
        <v>62.61</v>
      </c>
      <c r="AH646" s="110">
        <f t="shared" si="110"/>
        <v>78.27</v>
      </c>
      <c r="AI646" s="110">
        <f t="shared" si="111"/>
        <v>84.53</v>
      </c>
      <c r="AJ646" s="123">
        <v>43091</v>
      </c>
      <c r="AK646" s="123">
        <v>43095</v>
      </c>
      <c r="AL646" s="89">
        <v>1</v>
      </c>
      <c r="AM646" s="122" t="s">
        <v>17281</v>
      </c>
      <c r="AN646" s="122"/>
      <c r="AO646" s="122" t="s">
        <v>17850</v>
      </c>
      <c r="AP646" s="122"/>
      <c r="AQ646" s="122"/>
      <c r="AR646" s="88">
        <v>0</v>
      </c>
      <c r="AS646" s="120">
        <v>43098</v>
      </c>
    </row>
    <row r="647" spans="1:45" s="3" customFormat="1" ht="48.75" customHeight="1" x14ac:dyDescent="0.15">
      <c r="A647" s="88">
        <v>8699844750220</v>
      </c>
      <c r="B647" s="88" t="s">
        <v>9338</v>
      </c>
      <c r="C647" s="88" t="s">
        <v>14959</v>
      </c>
      <c r="D647" s="89" t="s">
        <v>17024</v>
      </c>
      <c r="E647" s="90" t="s">
        <v>17015</v>
      </c>
      <c r="F647" s="92">
        <v>0</v>
      </c>
      <c r="G647" s="90">
        <v>2</v>
      </c>
      <c r="H647" s="90">
        <v>1</v>
      </c>
      <c r="I647" s="90"/>
      <c r="J647" s="90"/>
      <c r="K647" s="90"/>
      <c r="L647" s="87" t="s">
        <v>8315</v>
      </c>
      <c r="M647" s="87" t="s">
        <v>5598</v>
      </c>
      <c r="N647" s="90" t="s">
        <v>5418</v>
      </c>
      <c r="O647" s="90">
        <v>20</v>
      </c>
      <c r="P647" s="90" t="s">
        <v>7429</v>
      </c>
      <c r="Q647" s="90">
        <v>5</v>
      </c>
      <c r="R647" s="90" t="s">
        <v>17026</v>
      </c>
      <c r="S647" s="93" t="s">
        <v>10785</v>
      </c>
      <c r="T647" s="123" t="s">
        <v>6301</v>
      </c>
      <c r="U647" s="117">
        <v>160</v>
      </c>
      <c r="V647" s="117">
        <v>160</v>
      </c>
      <c r="W647" s="117">
        <v>128</v>
      </c>
      <c r="X647" s="123" t="s">
        <v>6301</v>
      </c>
      <c r="Y647" s="56"/>
      <c r="Z647" s="88">
        <v>0</v>
      </c>
      <c r="AA647" s="110">
        <v>299.77</v>
      </c>
      <c r="AB647" s="110"/>
      <c r="AC647" s="118">
        <v>299.77</v>
      </c>
      <c r="AD647" s="100">
        <f t="shared" si="106"/>
        <v>313.36539999999997</v>
      </c>
      <c r="AE647" s="100">
        <f t="shared" si="107"/>
        <v>369.11724799999996</v>
      </c>
      <c r="AF647" s="100">
        <f t="shared" si="108"/>
        <v>398.64662784000001</v>
      </c>
      <c r="AG647" s="110">
        <f t="shared" si="109"/>
        <v>313.36</v>
      </c>
      <c r="AH647" s="110">
        <f t="shared" si="110"/>
        <v>369.11</v>
      </c>
      <c r="AI647" s="110">
        <f t="shared" si="111"/>
        <v>398.64</v>
      </c>
      <c r="AJ647" s="123">
        <v>43021</v>
      </c>
      <c r="AK647" s="123">
        <v>43025</v>
      </c>
      <c r="AL647" s="89">
        <v>1</v>
      </c>
      <c r="AM647" s="122" t="s">
        <v>17281</v>
      </c>
      <c r="AN647" s="122"/>
      <c r="AO647" s="122" t="s">
        <v>17757</v>
      </c>
      <c r="AP647" s="122"/>
      <c r="AQ647" s="122"/>
      <c r="AR647" s="88">
        <v>0</v>
      </c>
      <c r="AS647" s="120">
        <v>43098</v>
      </c>
    </row>
    <row r="648" spans="1:45" s="3" customFormat="1" ht="48.75" customHeight="1" x14ac:dyDescent="0.15">
      <c r="A648" s="88">
        <v>8699522957033</v>
      </c>
      <c r="B648" s="88" t="s">
        <v>7866</v>
      </c>
      <c r="C648" s="88" t="s">
        <v>14583</v>
      </c>
      <c r="D648" s="89" t="s">
        <v>15124</v>
      </c>
      <c r="E648" s="90" t="s">
        <v>17015</v>
      </c>
      <c r="F648" s="92">
        <v>4</v>
      </c>
      <c r="G648" s="92">
        <v>2</v>
      </c>
      <c r="H648" s="92">
        <v>2</v>
      </c>
      <c r="I648" s="92"/>
      <c r="J648" s="92"/>
      <c r="K648" s="92"/>
      <c r="L648" s="87" t="s">
        <v>1925</v>
      </c>
      <c r="M648" s="87" t="s">
        <v>1926</v>
      </c>
      <c r="N648" s="90" t="s">
        <v>15543</v>
      </c>
      <c r="O648" s="90">
        <v>2850</v>
      </c>
      <c r="P648" s="90" t="s">
        <v>7427</v>
      </c>
      <c r="Q648" s="90">
        <v>2</v>
      </c>
      <c r="R648" s="90" t="s">
        <v>17026</v>
      </c>
      <c r="S648" s="93" t="s">
        <v>10785</v>
      </c>
      <c r="T648" s="90" t="s">
        <v>11416</v>
      </c>
      <c r="U648" s="117">
        <v>2.25</v>
      </c>
      <c r="V648" s="117">
        <v>3.13</v>
      </c>
      <c r="W648" s="117">
        <v>0</v>
      </c>
      <c r="X648" s="90" t="s">
        <v>10567</v>
      </c>
      <c r="Y648" s="56"/>
      <c r="Z648" s="88">
        <v>0</v>
      </c>
      <c r="AA648" s="113">
        <v>7.32</v>
      </c>
      <c r="AB648" s="110"/>
      <c r="AC648" s="118">
        <v>7.32</v>
      </c>
      <c r="AD648" s="100">
        <f t="shared" si="106"/>
        <v>7.9788000000000006</v>
      </c>
      <c r="AE648" s="100">
        <f t="shared" si="107"/>
        <v>9.9735000000000014</v>
      </c>
      <c r="AF648" s="100">
        <f t="shared" si="108"/>
        <v>10.771380000000002</v>
      </c>
      <c r="AG648" s="110">
        <f t="shared" si="109"/>
        <v>7.97</v>
      </c>
      <c r="AH648" s="110">
        <f t="shared" si="110"/>
        <v>9.9700000000000006</v>
      </c>
      <c r="AI648" s="110">
        <f t="shared" si="111"/>
        <v>10.77</v>
      </c>
      <c r="AJ648" s="123">
        <v>42783</v>
      </c>
      <c r="AK648" s="123">
        <v>42786</v>
      </c>
      <c r="AL648" s="89">
        <v>1</v>
      </c>
      <c r="AM648" s="122" t="s">
        <v>17281</v>
      </c>
      <c r="AN648" s="122"/>
      <c r="AO648" s="122" t="s">
        <v>17774</v>
      </c>
      <c r="AP648" s="122"/>
      <c r="AQ648" s="122"/>
      <c r="AR648" s="88">
        <v>0</v>
      </c>
      <c r="AS648" s="120">
        <v>43119</v>
      </c>
    </row>
    <row r="649" spans="1:45" s="3" customFormat="1" ht="48.75" customHeight="1" x14ac:dyDescent="0.15">
      <c r="A649" s="88">
        <v>8699522957682</v>
      </c>
      <c r="B649" s="88" t="s">
        <v>7700</v>
      </c>
      <c r="C649" s="88" t="s">
        <v>14738</v>
      </c>
      <c r="D649" s="89" t="s">
        <v>15124</v>
      </c>
      <c r="E649" s="90" t="s">
        <v>15124</v>
      </c>
      <c r="F649" s="92">
        <v>0</v>
      </c>
      <c r="G649" s="90">
        <v>2</v>
      </c>
      <c r="H649" s="90">
        <v>1</v>
      </c>
      <c r="I649" s="90"/>
      <c r="J649" s="90"/>
      <c r="K649" s="90"/>
      <c r="L649" s="87" t="s">
        <v>3752</v>
      </c>
      <c r="M649" s="87" t="s">
        <v>3753</v>
      </c>
      <c r="N649" s="90" t="s">
        <v>15543</v>
      </c>
      <c r="O649" s="90">
        <v>2.5</v>
      </c>
      <c r="P649" s="90" t="s">
        <v>7423</v>
      </c>
      <c r="Q649" s="90">
        <v>10</v>
      </c>
      <c r="R649" s="90" t="s">
        <v>17026</v>
      </c>
      <c r="S649" s="93" t="s">
        <v>10785</v>
      </c>
      <c r="T649" s="90" t="s">
        <v>11416</v>
      </c>
      <c r="U649" s="117">
        <v>32.049999999999997</v>
      </c>
      <c r="V649" s="117">
        <v>32.049999999999997</v>
      </c>
      <c r="W649" s="117">
        <v>32.049999999999997</v>
      </c>
      <c r="X649" s="90" t="s">
        <v>11416</v>
      </c>
      <c r="Y649" s="56">
        <v>1</v>
      </c>
      <c r="Z649" s="88">
        <v>0</v>
      </c>
      <c r="AA649" s="113">
        <v>105.16</v>
      </c>
      <c r="AB649" s="110"/>
      <c r="AC649" s="118">
        <v>105.16</v>
      </c>
      <c r="AD649" s="100">
        <f t="shared" si="106"/>
        <v>112.96639999999999</v>
      </c>
      <c r="AE649" s="100">
        <f t="shared" si="107"/>
        <v>140.72502399999999</v>
      </c>
      <c r="AF649" s="100">
        <f t="shared" si="108"/>
        <v>151.98302591999999</v>
      </c>
      <c r="AG649" s="110">
        <f t="shared" si="109"/>
        <v>112.96</v>
      </c>
      <c r="AH649" s="110">
        <f t="shared" si="110"/>
        <v>140.72</v>
      </c>
      <c r="AI649" s="110">
        <f t="shared" si="111"/>
        <v>151.97999999999999</v>
      </c>
      <c r="AJ649" s="123">
        <v>42727</v>
      </c>
      <c r="AK649" s="123">
        <v>42729</v>
      </c>
      <c r="AL649" s="89">
        <v>1</v>
      </c>
      <c r="AM649" s="122" t="s">
        <v>17281</v>
      </c>
      <c r="AN649" s="122"/>
      <c r="AO649" s="122" t="s">
        <v>17761</v>
      </c>
      <c r="AP649" s="122"/>
      <c r="AQ649" s="122" t="s">
        <v>16536</v>
      </c>
      <c r="AR649" s="88">
        <v>0</v>
      </c>
      <c r="AS649" s="120">
        <v>43119</v>
      </c>
    </row>
    <row r="650" spans="1:45" s="3" customFormat="1" ht="48.75" customHeight="1" x14ac:dyDescent="0.15">
      <c r="A650" s="88">
        <v>8699033010432</v>
      </c>
      <c r="B650" s="88" t="s">
        <v>8046</v>
      </c>
      <c r="C650" s="88" t="s">
        <v>14578</v>
      </c>
      <c r="D650" s="89" t="s">
        <v>17024</v>
      </c>
      <c r="E650" s="90" t="s">
        <v>17024</v>
      </c>
      <c r="F650" s="92">
        <v>0</v>
      </c>
      <c r="G650" s="92">
        <v>1</v>
      </c>
      <c r="H650" s="90">
        <v>1</v>
      </c>
      <c r="I650" s="90"/>
      <c r="J650" s="90"/>
      <c r="K650" s="90"/>
      <c r="L650" s="87" t="s">
        <v>13170</v>
      </c>
      <c r="M650" s="87" t="s">
        <v>2006</v>
      </c>
      <c r="N650" s="90" t="s">
        <v>8696</v>
      </c>
      <c r="O650" s="90">
        <v>5</v>
      </c>
      <c r="P650" s="90" t="s">
        <v>7423</v>
      </c>
      <c r="Q650" s="90">
        <v>28</v>
      </c>
      <c r="R650" s="90" t="s">
        <v>17026</v>
      </c>
      <c r="S650" s="93" t="s">
        <v>10744</v>
      </c>
      <c r="T650" s="90" t="s">
        <v>11416</v>
      </c>
      <c r="U650" s="100">
        <v>3.12</v>
      </c>
      <c r="V650" s="117">
        <v>8.1300000000000008</v>
      </c>
      <c r="W650" s="100">
        <v>3.12</v>
      </c>
      <c r="X650" s="90" t="s">
        <v>11416</v>
      </c>
      <c r="Y650" s="56"/>
      <c r="Z650" s="88">
        <v>0</v>
      </c>
      <c r="AA650" s="110">
        <v>7.3</v>
      </c>
      <c r="AB650" s="110"/>
      <c r="AC650" s="118">
        <v>7.3</v>
      </c>
      <c r="AD650" s="100">
        <f t="shared" si="106"/>
        <v>7.9570000000000007</v>
      </c>
      <c r="AE650" s="100">
        <f t="shared" si="107"/>
        <v>9.9462500000000009</v>
      </c>
      <c r="AF650" s="100">
        <f t="shared" si="108"/>
        <v>10.741950000000001</v>
      </c>
      <c r="AG650" s="110">
        <f t="shared" si="109"/>
        <v>7.95</v>
      </c>
      <c r="AH650" s="110">
        <f t="shared" si="110"/>
        <v>9.94</v>
      </c>
      <c r="AI650" s="110">
        <f t="shared" si="111"/>
        <v>10.74</v>
      </c>
      <c r="AJ650" s="123">
        <v>43084</v>
      </c>
      <c r="AK650" s="123">
        <v>43088</v>
      </c>
      <c r="AL650" s="89">
        <v>1</v>
      </c>
      <c r="AM650" s="122" t="s">
        <v>17281</v>
      </c>
      <c r="AN650" s="122"/>
      <c r="AO650" s="122" t="s">
        <v>17810</v>
      </c>
      <c r="AP650" s="122"/>
      <c r="AQ650" s="122"/>
      <c r="AR650" s="88">
        <v>0</v>
      </c>
      <c r="AS650" s="120">
        <v>43126</v>
      </c>
    </row>
    <row r="651" spans="1:45" s="3" customFormat="1" ht="48.75" customHeight="1" x14ac:dyDescent="0.15">
      <c r="A651" s="88">
        <v>8699033010449</v>
      </c>
      <c r="B651" s="88" t="s">
        <v>8046</v>
      </c>
      <c r="C651" s="88" t="s">
        <v>14578</v>
      </c>
      <c r="D651" s="89" t="s">
        <v>17024</v>
      </c>
      <c r="E651" s="90" t="s">
        <v>17024</v>
      </c>
      <c r="F651" s="92">
        <v>0</v>
      </c>
      <c r="G651" s="92">
        <v>1</v>
      </c>
      <c r="H651" s="90">
        <v>1</v>
      </c>
      <c r="I651" s="90"/>
      <c r="J651" s="90"/>
      <c r="K651" s="90"/>
      <c r="L651" s="87" t="s">
        <v>13171</v>
      </c>
      <c r="M651" s="87" t="s">
        <v>2006</v>
      </c>
      <c r="N651" s="90" t="s">
        <v>8696</v>
      </c>
      <c r="O651" s="90">
        <v>5</v>
      </c>
      <c r="P651" s="90" t="s">
        <v>7423</v>
      </c>
      <c r="Q651" s="90">
        <v>84</v>
      </c>
      <c r="R651" s="90" t="s">
        <v>17026</v>
      </c>
      <c r="S651" s="93" t="s">
        <v>10744</v>
      </c>
      <c r="T651" s="90" t="s">
        <v>5822</v>
      </c>
      <c r="U651" s="117">
        <v>39.69</v>
      </c>
      <c r="V651" s="117">
        <v>39.69</v>
      </c>
      <c r="W651" s="117">
        <v>23.81</v>
      </c>
      <c r="X651" s="90" t="s">
        <v>5822</v>
      </c>
      <c r="Y651" s="56"/>
      <c r="Z651" s="88">
        <v>0</v>
      </c>
      <c r="AA651" s="110">
        <v>31.6</v>
      </c>
      <c r="AB651" s="110"/>
      <c r="AC651" s="118">
        <v>31.6</v>
      </c>
      <c r="AD651" s="100">
        <f t="shared" si="106"/>
        <v>34.228000000000002</v>
      </c>
      <c r="AE651" s="100">
        <f t="shared" si="107"/>
        <v>42.785000000000004</v>
      </c>
      <c r="AF651" s="100">
        <f t="shared" si="108"/>
        <v>46.207800000000006</v>
      </c>
      <c r="AG651" s="110">
        <f t="shared" si="109"/>
        <v>34.22</v>
      </c>
      <c r="AH651" s="110">
        <f t="shared" si="110"/>
        <v>42.78</v>
      </c>
      <c r="AI651" s="110">
        <f t="shared" si="111"/>
        <v>46.2</v>
      </c>
      <c r="AJ651" s="123">
        <v>42783</v>
      </c>
      <c r="AK651" s="123">
        <v>42786</v>
      </c>
      <c r="AL651" s="89">
        <v>1</v>
      </c>
      <c r="AM651" s="122" t="s">
        <v>17281</v>
      </c>
      <c r="AN651" s="122"/>
      <c r="AO651" s="122" t="s">
        <v>17755</v>
      </c>
      <c r="AP651" s="122"/>
      <c r="AQ651" s="122"/>
      <c r="AR651" s="88">
        <v>0</v>
      </c>
      <c r="AS651" s="120">
        <v>43126</v>
      </c>
    </row>
    <row r="652" spans="1:45" s="3" customFormat="1" ht="48.75" customHeight="1" x14ac:dyDescent="0.15">
      <c r="A652" s="88">
        <v>8699514590033</v>
      </c>
      <c r="B652" s="88" t="s">
        <v>9304</v>
      </c>
      <c r="C652" s="88" t="s">
        <v>14627</v>
      </c>
      <c r="D652" s="89" t="s">
        <v>17024</v>
      </c>
      <c r="E652" s="90" t="s">
        <v>17024</v>
      </c>
      <c r="F652" s="20">
        <v>0</v>
      </c>
      <c r="G652" s="92">
        <v>1</v>
      </c>
      <c r="H652" s="90">
        <v>1</v>
      </c>
      <c r="I652" s="90"/>
      <c r="J652" s="90"/>
      <c r="K652" s="90"/>
      <c r="L652" s="87" t="s">
        <v>13009</v>
      </c>
      <c r="M652" s="87" t="s">
        <v>2764</v>
      </c>
      <c r="N652" s="90" t="s">
        <v>5496</v>
      </c>
      <c r="O652" s="90">
        <v>5</v>
      </c>
      <c r="P652" s="90" t="s">
        <v>7423</v>
      </c>
      <c r="Q652" s="90">
        <v>5</v>
      </c>
      <c r="R652" s="90" t="s">
        <v>17026</v>
      </c>
      <c r="S652" s="93" t="s">
        <v>10744</v>
      </c>
      <c r="T652" s="90" t="s">
        <v>11416</v>
      </c>
      <c r="U652" s="117">
        <v>5.6</v>
      </c>
      <c r="V652" s="117">
        <v>6.94</v>
      </c>
      <c r="W652" s="117">
        <v>4.16</v>
      </c>
      <c r="X652" s="90" t="s">
        <v>10742</v>
      </c>
      <c r="Y652" s="56"/>
      <c r="Z652" s="88">
        <v>0</v>
      </c>
      <c r="AA652" s="113">
        <v>11.16</v>
      </c>
      <c r="AB652" s="110"/>
      <c r="AC652" s="118">
        <v>11.16</v>
      </c>
      <c r="AD652" s="100">
        <f t="shared" si="106"/>
        <v>12.152800000000001</v>
      </c>
      <c r="AE652" s="100">
        <f t="shared" si="107"/>
        <v>15.191000000000001</v>
      </c>
      <c r="AF652" s="100">
        <f t="shared" si="108"/>
        <v>16.406280000000002</v>
      </c>
      <c r="AG652" s="110">
        <f t="shared" si="109"/>
        <v>12.15</v>
      </c>
      <c r="AH652" s="110">
        <f t="shared" si="110"/>
        <v>15.19</v>
      </c>
      <c r="AI652" s="110">
        <f t="shared" si="111"/>
        <v>16.399999999999999</v>
      </c>
      <c r="AJ652" s="123">
        <v>43146</v>
      </c>
      <c r="AK652" s="123">
        <v>43150</v>
      </c>
      <c r="AL652" s="89">
        <v>1</v>
      </c>
      <c r="AM652" s="122" t="s">
        <v>17281</v>
      </c>
      <c r="AN652" s="122"/>
      <c r="AO652" s="122" t="s">
        <v>17925</v>
      </c>
      <c r="AP652" s="122" t="s">
        <v>17925</v>
      </c>
      <c r="AQ652" s="122"/>
      <c r="AR652" s="122"/>
      <c r="AS652" s="120">
        <v>43171</v>
      </c>
    </row>
    <row r="653" spans="1:45" s="3" customFormat="1" ht="48.75" customHeight="1" x14ac:dyDescent="0.15">
      <c r="A653" s="88">
        <v>8699514610243</v>
      </c>
      <c r="B653" s="88" t="s">
        <v>9304</v>
      </c>
      <c r="C653" s="88" t="s">
        <v>14627</v>
      </c>
      <c r="D653" s="89" t="s">
        <v>17024</v>
      </c>
      <c r="E653" s="90" t="s">
        <v>17024</v>
      </c>
      <c r="F653" s="20">
        <v>0</v>
      </c>
      <c r="G653" s="92">
        <v>1</v>
      </c>
      <c r="H653" s="90">
        <v>1</v>
      </c>
      <c r="I653" s="90"/>
      <c r="J653" s="90"/>
      <c r="K653" s="90"/>
      <c r="L653" s="87" t="s">
        <v>17195</v>
      </c>
      <c r="M653" s="87" t="s">
        <v>2764</v>
      </c>
      <c r="N653" s="90" t="s">
        <v>5496</v>
      </c>
      <c r="O653" s="90">
        <v>5</v>
      </c>
      <c r="P653" s="90" t="s">
        <v>7423</v>
      </c>
      <c r="Q653" s="90">
        <v>5</v>
      </c>
      <c r="R653" s="90" t="s">
        <v>17026</v>
      </c>
      <c r="S653" s="93" t="s">
        <v>10744</v>
      </c>
      <c r="T653" s="90" t="s">
        <v>11416</v>
      </c>
      <c r="U653" s="117">
        <v>5.6</v>
      </c>
      <c r="V653" s="117">
        <v>6.94</v>
      </c>
      <c r="W653" s="117">
        <v>4.16</v>
      </c>
      <c r="X653" s="90" t="s">
        <v>10742</v>
      </c>
      <c r="Y653" s="56"/>
      <c r="Z653" s="88">
        <v>0</v>
      </c>
      <c r="AA653" s="113">
        <v>11.16</v>
      </c>
      <c r="AB653" s="110"/>
      <c r="AC653" s="118">
        <v>11.16</v>
      </c>
      <c r="AD653" s="100">
        <f t="shared" si="106"/>
        <v>12.152800000000001</v>
      </c>
      <c r="AE653" s="100">
        <f t="shared" si="107"/>
        <v>15.191000000000001</v>
      </c>
      <c r="AF653" s="100">
        <f t="shared" si="108"/>
        <v>16.406280000000002</v>
      </c>
      <c r="AG653" s="110">
        <f t="shared" si="109"/>
        <v>12.15</v>
      </c>
      <c r="AH653" s="110">
        <f t="shared" si="110"/>
        <v>15.19</v>
      </c>
      <c r="AI653" s="110">
        <f t="shared" si="111"/>
        <v>16.399999999999999</v>
      </c>
      <c r="AJ653" s="123">
        <v>43146</v>
      </c>
      <c r="AK653" s="123">
        <v>43150</v>
      </c>
      <c r="AL653" s="89">
        <v>1</v>
      </c>
      <c r="AM653" s="122" t="s">
        <v>17281</v>
      </c>
      <c r="AN653" s="122"/>
      <c r="AO653" s="122" t="s">
        <v>17924</v>
      </c>
      <c r="AP653" s="122" t="s">
        <v>17924</v>
      </c>
      <c r="AQ653" s="122"/>
      <c r="AR653" s="122"/>
      <c r="AS653" s="120">
        <v>43171</v>
      </c>
    </row>
    <row r="654" spans="1:45" s="3" customFormat="1" ht="48.75" customHeight="1" x14ac:dyDescent="0.15">
      <c r="A654" s="88">
        <v>8697929023220</v>
      </c>
      <c r="B654" s="88" t="s">
        <v>14333</v>
      </c>
      <c r="C654" s="88" t="s">
        <v>14803</v>
      </c>
      <c r="D654" s="89" t="s">
        <v>15122</v>
      </c>
      <c r="E654" s="90" t="s">
        <v>15122</v>
      </c>
      <c r="F654" s="92">
        <v>0</v>
      </c>
      <c r="G654" s="92">
        <v>2</v>
      </c>
      <c r="H654" s="92">
        <v>3</v>
      </c>
      <c r="I654" s="92"/>
      <c r="J654" s="92"/>
      <c r="K654" s="92"/>
      <c r="L654" s="87" t="s">
        <v>16877</v>
      </c>
      <c r="M654" s="87" t="s">
        <v>16321</v>
      </c>
      <c r="N654" s="90" t="s">
        <v>4836</v>
      </c>
      <c r="O654" s="90" t="s">
        <v>7462</v>
      </c>
      <c r="P654" s="90" t="s">
        <v>7423</v>
      </c>
      <c r="Q654" s="90">
        <v>28</v>
      </c>
      <c r="R654" s="90" t="s">
        <v>10834</v>
      </c>
      <c r="S654" s="93" t="s">
        <v>10744</v>
      </c>
      <c r="T654" s="90" t="s">
        <v>10567</v>
      </c>
      <c r="U654" s="117">
        <v>27.24</v>
      </c>
      <c r="V654" s="117">
        <v>27.24</v>
      </c>
      <c r="W654" s="117">
        <v>27.24</v>
      </c>
      <c r="X654" s="90" t="s">
        <v>10567</v>
      </c>
      <c r="Y654" s="56"/>
      <c r="Z654" s="88">
        <v>0</v>
      </c>
      <c r="AA654" s="113">
        <v>63.77</v>
      </c>
      <c r="AB654" s="110"/>
      <c r="AC654" s="118">
        <v>63.77</v>
      </c>
      <c r="AD654" s="100">
        <f t="shared" si="106"/>
        <v>68.8339</v>
      </c>
      <c r="AE654" s="100">
        <f t="shared" si="107"/>
        <v>86.042374999999993</v>
      </c>
      <c r="AF654" s="100">
        <f t="shared" si="108"/>
        <v>92.925764999999998</v>
      </c>
      <c r="AG654" s="110">
        <f t="shared" si="109"/>
        <v>68.83</v>
      </c>
      <c r="AH654" s="110">
        <f t="shared" si="110"/>
        <v>86.04</v>
      </c>
      <c r="AI654" s="110">
        <f t="shared" si="111"/>
        <v>92.92</v>
      </c>
      <c r="AJ654" s="123">
        <v>42832</v>
      </c>
      <c r="AK654" s="123">
        <v>42836</v>
      </c>
      <c r="AL654" s="89"/>
      <c r="AM654" s="122" t="s">
        <v>16995</v>
      </c>
      <c r="AN654" s="122"/>
      <c r="AO654" s="122" t="s">
        <v>16488</v>
      </c>
      <c r="AP654" s="122"/>
      <c r="AQ654" s="122"/>
      <c r="AR654" s="108"/>
      <c r="AS654" s="21">
        <v>42846</v>
      </c>
    </row>
    <row r="655" spans="1:45" s="3" customFormat="1" ht="48.75" customHeight="1" x14ac:dyDescent="0.15">
      <c r="A655" s="88">
        <v>8681277980091</v>
      </c>
      <c r="B655" s="88" t="s">
        <v>7907</v>
      </c>
      <c r="C655" s="88" t="s">
        <v>14846</v>
      </c>
      <c r="D655" s="89" t="s">
        <v>15124</v>
      </c>
      <c r="E655" s="90" t="s">
        <v>15124</v>
      </c>
      <c r="F655" s="92">
        <v>1</v>
      </c>
      <c r="G655" s="92">
        <v>2</v>
      </c>
      <c r="H655" s="90">
        <v>1</v>
      </c>
      <c r="I655" s="90"/>
      <c r="J655" s="90"/>
      <c r="K655" s="90"/>
      <c r="L655" s="87" t="s">
        <v>3602</v>
      </c>
      <c r="M655" s="87" t="s">
        <v>3603</v>
      </c>
      <c r="N655" s="90" t="s">
        <v>15539</v>
      </c>
      <c r="O655" s="90">
        <v>250</v>
      </c>
      <c r="P655" s="90" t="s">
        <v>7427</v>
      </c>
      <c r="Q655" s="90">
        <v>1</v>
      </c>
      <c r="R655" s="116" t="s">
        <v>10836</v>
      </c>
      <c r="S655" s="93" t="s">
        <v>10785</v>
      </c>
      <c r="T655" s="93" t="s">
        <v>5391</v>
      </c>
      <c r="U655" s="117">
        <v>193.3</v>
      </c>
      <c r="V655" s="117">
        <v>193.3</v>
      </c>
      <c r="W655" s="117">
        <v>193.3</v>
      </c>
      <c r="X655" s="93" t="s">
        <v>5391</v>
      </c>
      <c r="Y655" s="56" t="s">
        <v>15445</v>
      </c>
      <c r="Z655" s="88">
        <v>0</v>
      </c>
      <c r="AA655" s="110">
        <v>516.32000000000005</v>
      </c>
      <c r="AB655" s="110"/>
      <c r="AC655" s="118">
        <v>516.32000000000005</v>
      </c>
      <c r="AD655" s="100">
        <f t="shared" si="106"/>
        <v>534.24639999999999</v>
      </c>
      <c r="AE655" s="100">
        <f t="shared" si="107"/>
        <v>616.50396799999999</v>
      </c>
      <c r="AF655" s="100">
        <f t="shared" si="108"/>
        <v>665.82428544000004</v>
      </c>
      <c r="AG655" s="110">
        <f t="shared" si="109"/>
        <v>534.24</v>
      </c>
      <c r="AH655" s="110">
        <f t="shared" si="110"/>
        <v>616.5</v>
      </c>
      <c r="AI655" s="110">
        <f t="shared" si="111"/>
        <v>665.82</v>
      </c>
      <c r="AJ655" s="123">
        <v>42818</v>
      </c>
      <c r="AK655" s="123">
        <v>42822</v>
      </c>
      <c r="AL655" s="89">
        <v>1</v>
      </c>
      <c r="AM655" s="122" t="s">
        <v>16887</v>
      </c>
      <c r="AN655" s="122"/>
      <c r="AO655" s="122" t="s">
        <v>16880</v>
      </c>
      <c r="AP655" s="122" t="s">
        <v>16537</v>
      </c>
      <c r="AQ655" s="122" t="s">
        <v>16538</v>
      </c>
      <c r="AR655" s="108"/>
      <c r="AS655" s="21">
        <v>42821</v>
      </c>
    </row>
    <row r="656" spans="1:45" s="3" customFormat="1" ht="48.75" customHeight="1" x14ac:dyDescent="0.15">
      <c r="A656" s="88">
        <v>8681277980107</v>
      </c>
      <c r="B656" s="88" t="s">
        <v>7907</v>
      </c>
      <c r="C656" s="88" t="s">
        <v>14846</v>
      </c>
      <c r="D656" s="89" t="s">
        <v>15124</v>
      </c>
      <c r="E656" s="90" t="s">
        <v>15124</v>
      </c>
      <c r="F656" s="92">
        <v>1</v>
      </c>
      <c r="G656" s="92">
        <v>2</v>
      </c>
      <c r="H656" s="90">
        <v>1</v>
      </c>
      <c r="I656" s="90"/>
      <c r="J656" s="90"/>
      <c r="K656" s="90"/>
      <c r="L656" s="87" t="s">
        <v>3604</v>
      </c>
      <c r="M656" s="87" t="s">
        <v>3603</v>
      </c>
      <c r="N656" s="90" t="s">
        <v>15539</v>
      </c>
      <c r="O656" s="90">
        <v>500</v>
      </c>
      <c r="P656" s="90" t="s">
        <v>7427</v>
      </c>
      <c r="Q656" s="90">
        <v>1</v>
      </c>
      <c r="R656" s="116" t="s">
        <v>10836</v>
      </c>
      <c r="S656" s="93" t="s">
        <v>10785</v>
      </c>
      <c r="T656" s="93" t="s">
        <v>5391</v>
      </c>
      <c r="U656" s="117">
        <v>386.6</v>
      </c>
      <c r="V656" s="117">
        <v>386.6</v>
      </c>
      <c r="W656" s="117">
        <v>386.6</v>
      </c>
      <c r="X656" s="93" t="s">
        <v>5391</v>
      </c>
      <c r="Y656" s="56" t="s">
        <v>15445</v>
      </c>
      <c r="Z656" s="88">
        <v>0</v>
      </c>
      <c r="AA656" s="110">
        <v>1032.6600000000001</v>
      </c>
      <c r="AB656" s="110"/>
      <c r="AC656" s="118">
        <v>1032.6600000000001</v>
      </c>
      <c r="AD656" s="100">
        <f t="shared" si="106"/>
        <v>1060.9132</v>
      </c>
      <c r="AE656" s="100">
        <f t="shared" si="107"/>
        <v>1206.3707840000002</v>
      </c>
      <c r="AF656" s="100">
        <f t="shared" si="108"/>
        <v>1302.8804467200002</v>
      </c>
      <c r="AG656" s="110">
        <f t="shared" si="109"/>
        <v>1060.9100000000001</v>
      </c>
      <c r="AH656" s="110">
        <f t="shared" si="110"/>
        <v>1206.3699999999999</v>
      </c>
      <c r="AI656" s="110">
        <f t="shared" si="111"/>
        <v>1302.8800000000001</v>
      </c>
      <c r="AJ656" s="123">
        <v>42818</v>
      </c>
      <c r="AK656" s="123">
        <v>42822</v>
      </c>
      <c r="AL656" s="89">
        <v>1</v>
      </c>
      <c r="AM656" s="122" t="s">
        <v>16887</v>
      </c>
      <c r="AN656" s="122"/>
      <c r="AO656" s="122" t="s">
        <v>16881</v>
      </c>
      <c r="AP656" s="122" t="s">
        <v>16537</v>
      </c>
      <c r="AQ656" s="122" t="s">
        <v>16538</v>
      </c>
      <c r="AR656" s="108"/>
      <c r="AS656" s="21">
        <v>42821</v>
      </c>
    </row>
    <row r="657" spans="1:45" s="3" customFormat="1" ht="48.75" customHeight="1" x14ac:dyDescent="0.15">
      <c r="A657" s="88">
        <v>8699819250779</v>
      </c>
      <c r="B657" s="88" t="s">
        <v>7637</v>
      </c>
      <c r="C657" s="88" t="s">
        <v>14973</v>
      </c>
      <c r="D657" s="89" t="s">
        <v>15122</v>
      </c>
      <c r="E657" s="90" t="s">
        <v>11418</v>
      </c>
      <c r="F657" s="92">
        <v>4</v>
      </c>
      <c r="G657" s="92">
        <v>1</v>
      </c>
      <c r="H657" s="92">
        <v>1</v>
      </c>
      <c r="I657" s="92"/>
      <c r="J657" s="92"/>
      <c r="K657" s="92"/>
      <c r="L657" s="87" t="s">
        <v>16225</v>
      </c>
      <c r="M657" s="87" t="s">
        <v>4809</v>
      </c>
      <c r="N657" s="90" t="s">
        <v>5565</v>
      </c>
      <c r="O657" s="90">
        <v>900</v>
      </c>
      <c r="P657" s="90" t="s">
        <v>7423</v>
      </c>
      <c r="Q657" s="90">
        <v>20</v>
      </c>
      <c r="R657" s="90" t="s">
        <v>10834</v>
      </c>
      <c r="S657" s="93" t="s">
        <v>10744</v>
      </c>
      <c r="T657" s="90" t="s">
        <v>10567</v>
      </c>
      <c r="U657" s="93">
        <v>7.05</v>
      </c>
      <c r="V657" s="93">
        <v>7.05</v>
      </c>
      <c r="W657" s="93">
        <v>5.64</v>
      </c>
      <c r="X657" s="90" t="s">
        <v>10567</v>
      </c>
      <c r="Y657" s="56"/>
      <c r="Z657" s="88">
        <v>0</v>
      </c>
      <c r="AA657" s="110">
        <v>12.19</v>
      </c>
      <c r="AB657" s="110"/>
      <c r="AC657" s="110">
        <v>12.19</v>
      </c>
      <c r="AD657" s="100">
        <f t="shared" si="106"/>
        <v>13.2652</v>
      </c>
      <c r="AE657" s="100">
        <f t="shared" si="107"/>
        <v>16.581499999999998</v>
      </c>
      <c r="AF657" s="100">
        <f t="shared" si="108"/>
        <v>17.90802</v>
      </c>
      <c r="AG657" s="110">
        <f t="shared" si="109"/>
        <v>13.26</v>
      </c>
      <c r="AH657" s="110">
        <f t="shared" si="110"/>
        <v>16.579999999999998</v>
      </c>
      <c r="AI657" s="110">
        <f t="shared" si="111"/>
        <v>17.899999999999999</v>
      </c>
      <c r="AJ657" s="123">
        <v>42804</v>
      </c>
      <c r="AK657" s="123">
        <v>42808</v>
      </c>
      <c r="AL657" s="89"/>
      <c r="AM657" s="122" t="s">
        <v>16887</v>
      </c>
      <c r="AN657" s="122"/>
      <c r="AO657" s="122" t="s">
        <v>16796</v>
      </c>
      <c r="AP657" s="122"/>
      <c r="AQ657" s="122"/>
      <c r="AR657" s="108"/>
      <c r="AS657" s="21">
        <v>42825</v>
      </c>
    </row>
    <row r="658" spans="1:45" s="3" customFormat="1" ht="48.75" customHeight="1" x14ac:dyDescent="0.15">
      <c r="A658" s="88">
        <v>8699819250762</v>
      </c>
      <c r="B658" s="88" t="s">
        <v>7637</v>
      </c>
      <c r="C658" s="88" t="s">
        <v>14973</v>
      </c>
      <c r="D658" s="89" t="s">
        <v>15122</v>
      </c>
      <c r="E658" s="90" t="s">
        <v>11418</v>
      </c>
      <c r="F658" s="92">
        <v>4</v>
      </c>
      <c r="G658" s="92">
        <v>1</v>
      </c>
      <c r="H658" s="92">
        <v>1</v>
      </c>
      <c r="I658" s="92"/>
      <c r="J658" s="92"/>
      <c r="K658" s="92"/>
      <c r="L658" s="87" t="s">
        <v>16227</v>
      </c>
      <c r="M658" s="87" t="s">
        <v>4809</v>
      </c>
      <c r="N658" s="90" t="s">
        <v>5565</v>
      </c>
      <c r="O658" s="90">
        <v>600</v>
      </c>
      <c r="P658" s="90" t="s">
        <v>7423</v>
      </c>
      <c r="Q658" s="90">
        <v>30</v>
      </c>
      <c r="R658" s="90" t="s">
        <v>10834</v>
      </c>
      <c r="S658" s="93" t="s">
        <v>10744</v>
      </c>
      <c r="T658" s="90" t="s">
        <v>10567</v>
      </c>
      <c r="U658" s="117">
        <v>7.05</v>
      </c>
      <c r="V658" s="117">
        <v>7.05</v>
      </c>
      <c r="W658" s="117">
        <v>5.64</v>
      </c>
      <c r="X658" s="90" t="s">
        <v>10567</v>
      </c>
      <c r="Y658" s="56"/>
      <c r="Z658" s="88">
        <v>0</v>
      </c>
      <c r="AA658" s="110">
        <v>12.19</v>
      </c>
      <c r="AB658" s="110"/>
      <c r="AC658" s="118">
        <v>12.19</v>
      </c>
      <c r="AD658" s="100">
        <f t="shared" si="106"/>
        <v>13.2652</v>
      </c>
      <c r="AE658" s="100">
        <f t="shared" si="107"/>
        <v>16.581499999999998</v>
      </c>
      <c r="AF658" s="100">
        <f t="shared" si="108"/>
        <v>17.90802</v>
      </c>
      <c r="AG658" s="110">
        <f t="shared" si="109"/>
        <v>13.26</v>
      </c>
      <c r="AH658" s="110">
        <f t="shared" si="110"/>
        <v>16.579999999999998</v>
      </c>
      <c r="AI658" s="110">
        <f t="shared" si="111"/>
        <v>17.899999999999999</v>
      </c>
      <c r="AJ658" s="123">
        <v>42804</v>
      </c>
      <c r="AK658" s="123">
        <v>42808</v>
      </c>
      <c r="AL658" s="89"/>
      <c r="AM658" s="122" t="s">
        <v>16887</v>
      </c>
      <c r="AN658" s="122"/>
      <c r="AO658" s="122" t="s">
        <v>16796</v>
      </c>
      <c r="AP658" s="122"/>
      <c r="AQ658" s="122"/>
      <c r="AR658" s="108"/>
      <c r="AS658" s="21">
        <v>42825</v>
      </c>
    </row>
    <row r="659" spans="1:45" s="3" customFormat="1" ht="48.75" customHeight="1" x14ac:dyDescent="0.15">
      <c r="A659" s="88">
        <v>8699819250786</v>
      </c>
      <c r="B659" s="88" t="s">
        <v>7637</v>
      </c>
      <c r="C659" s="88" t="s">
        <v>14973</v>
      </c>
      <c r="D659" s="89" t="s">
        <v>15122</v>
      </c>
      <c r="E659" s="90" t="s">
        <v>11418</v>
      </c>
      <c r="F659" s="92">
        <v>4</v>
      </c>
      <c r="G659" s="92">
        <v>1</v>
      </c>
      <c r="H659" s="92">
        <v>1</v>
      </c>
      <c r="I659" s="92"/>
      <c r="J659" s="92"/>
      <c r="K659" s="92"/>
      <c r="L659" s="87" t="s">
        <v>16226</v>
      </c>
      <c r="M659" s="87" t="s">
        <v>4809</v>
      </c>
      <c r="N659" s="90" t="s">
        <v>5565</v>
      </c>
      <c r="O659" s="90">
        <v>1200</v>
      </c>
      <c r="P659" s="90" t="s">
        <v>7423</v>
      </c>
      <c r="Q659" s="90">
        <v>20</v>
      </c>
      <c r="R659" s="90" t="s">
        <v>10834</v>
      </c>
      <c r="S659" s="93" t="s">
        <v>10744</v>
      </c>
      <c r="T659" s="90" t="s">
        <v>10567</v>
      </c>
      <c r="U659" s="93">
        <v>9.4</v>
      </c>
      <c r="V659" s="93">
        <v>9.4</v>
      </c>
      <c r="W659" s="93">
        <v>7.52</v>
      </c>
      <c r="X659" s="90" t="s">
        <v>10567</v>
      </c>
      <c r="Y659" s="56"/>
      <c r="Z659" s="88">
        <v>0</v>
      </c>
      <c r="AA659" s="110">
        <v>17.61</v>
      </c>
      <c r="AB659" s="110"/>
      <c r="AC659" s="110">
        <v>17.61</v>
      </c>
      <c r="AD659" s="100">
        <f t="shared" si="106"/>
        <v>19.1188</v>
      </c>
      <c r="AE659" s="100">
        <f t="shared" si="107"/>
        <v>23.898499999999999</v>
      </c>
      <c r="AF659" s="100">
        <f t="shared" si="108"/>
        <v>25.810379999999999</v>
      </c>
      <c r="AG659" s="110">
        <f t="shared" si="109"/>
        <v>19.11</v>
      </c>
      <c r="AH659" s="110">
        <f t="shared" si="110"/>
        <v>23.89</v>
      </c>
      <c r="AI659" s="110">
        <f t="shared" si="111"/>
        <v>25.81</v>
      </c>
      <c r="AJ659" s="123">
        <v>42804</v>
      </c>
      <c r="AK659" s="123">
        <v>42808</v>
      </c>
      <c r="AL659" s="89"/>
      <c r="AM659" s="122" t="s">
        <v>16887</v>
      </c>
      <c r="AN659" s="122"/>
      <c r="AO659" s="122" t="s">
        <v>16796</v>
      </c>
      <c r="AP659" s="122"/>
      <c r="AQ659" s="122"/>
      <c r="AR659" s="108"/>
      <c r="AS659" s="21">
        <v>42825</v>
      </c>
    </row>
    <row r="660" spans="1:45" s="3" customFormat="1" ht="48.75" customHeight="1" x14ac:dyDescent="0.15">
      <c r="A660" s="88">
        <v>8680881099601</v>
      </c>
      <c r="B660" s="88" t="s">
        <v>7648</v>
      </c>
      <c r="C660" s="88" t="s">
        <v>14526</v>
      </c>
      <c r="D660" s="89" t="s">
        <v>15122</v>
      </c>
      <c r="E660" s="90" t="s">
        <v>15122</v>
      </c>
      <c r="F660" s="92">
        <v>0</v>
      </c>
      <c r="G660" s="90">
        <v>5</v>
      </c>
      <c r="H660" s="90">
        <v>1</v>
      </c>
      <c r="I660" s="90"/>
      <c r="J660" s="90"/>
      <c r="K660" s="90"/>
      <c r="L660" s="87" t="s">
        <v>13821</v>
      </c>
      <c r="M660" s="87" t="s">
        <v>11494</v>
      </c>
      <c r="N660" s="90" t="s">
        <v>16021</v>
      </c>
      <c r="O660" s="90" t="s">
        <v>10583</v>
      </c>
      <c r="P660" s="90" t="s">
        <v>7423</v>
      </c>
      <c r="Q660" s="90">
        <v>20</v>
      </c>
      <c r="R660" s="90" t="s">
        <v>10834</v>
      </c>
      <c r="S660" s="93" t="s">
        <v>10744</v>
      </c>
      <c r="T660" s="93" t="s">
        <v>11428</v>
      </c>
      <c r="U660" s="117">
        <v>9.27</v>
      </c>
      <c r="V660" s="117">
        <v>9.27</v>
      </c>
      <c r="W660" s="117">
        <v>5.56</v>
      </c>
      <c r="X660" s="93" t="s">
        <v>11428</v>
      </c>
      <c r="Y660" s="56"/>
      <c r="Z660" s="88">
        <v>0</v>
      </c>
      <c r="AA660" s="110">
        <v>6.18</v>
      </c>
      <c r="AB660" s="110"/>
      <c r="AC660" s="118">
        <v>6.18</v>
      </c>
      <c r="AD660" s="100">
        <f t="shared" si="106"/>
        <v>6.7362000000000002</v>
      </c>
      <c r="AE660" s="100">
        <f t="shared" si="107"/>
        <v>8.4202499999999993</v>
      </c>
      <c r="AF660" s="100">
        <f t="shared" si="108"/>
        <v>9.093869999999999</v>
      </c>
      <c r="AG660" s="110">
        <f t="shared" si="109"/>
        <v>6.73</v>
      </c>
      <c r="AH660" s="110">
        <f t="shared" si="110"/>
        <v>8.42</v>
      </c>
      <c r="AI660" s="110">
        <f t="shared" si="111"/>
        <v>9.09</v>
      </c>
      <c r="AJ660" s="123">
        <v>42818</v>
      </c>
      <c r="AK660" s="123">
        <v>42822</v>
      </c>
      <c r="AL660" s="89"/>
      <c r="AM660" s="122" t="s">
        <v>16887</v>
      </c>
      <c r="AN660" s="122"/>
      <c r="AO660" s="122" t="s">
        <v>16882</v>
      </c>
      <c r="AP660" s="122"/>
      <c r="AQ660" s="122"/>
      <c r="AR660" s="108"/>
      <c r="AS660" s="21">
        <v>42825</v>
      </c>
    </row>
    <row r="661" spans="1:45" s="3" customFormat="1" ht="48.75" customHeight="1" x14ac:dyDescent="0.15">
      <c r="A661" s="88">
        <v>8699599010129</v>
      </c>
      <c r="B661" s="88" t="s">
        <v>7649</v>
      </c>
      <c r="C661" s="88" t="s">
        <v>14549</v>
      </c>
      <c r="D661" s="89" t="s">
        <v>15122</v>
      </c>
      <c r="E661" s="90" t="s">
        <v>11418</v>
      </c>
      <c r="F661" s="92">
        <v>4</v>
      </c>
      <c r="G661" s="92">
        <v>5</v>
      </c>
      <c r="H661" s="92">
        <v>2</v>
      </c>
      <c r="I661" s="92"/>
      <c r="J661" s="92"/>
      <c r="K661" s="92"/>
      <c r="L661" s="87" t="s">
        <v>1593</v>
      </c>
      <c r="M661" s="87" t="s">
        <v>12351</v>
      </c>
      <c r="N661" s="90" t="s">
        <v>3654</v>
      </c>
      <c r="O661" s="90" t="s">
        <v>7500</v>
      </c>
      <c r="P661" s="90" t="s">
        <v>7423</v>
      </c>
      <c r="Q661" s="90">
        <v>30</v>
      </c>
      <c r="R661" s="90" t="s">
        <v>10834</v>
      </c>
      <c r="S661" s="93" t="s">
        <v>10744</v>
      </c>
      <c r="T661" s="90" t="s">
        <v>10567</v>
      </c>
      <c r="U661" s="117">
        <v>3.46</v>
      </c>
      <c r="V661" s="117">
        <v>3.46</v>
      </c>
      <c r="W661" s="117">
        <v>0</v>
      </c>
      <c r="X661" s="90" t="s">
        <v>10567</v>
      </c>
      <c r="Y661" s="56"/>
      <c r="Z661" s="88">
        <v>0</v>
      </c>
      <c r="AA661" s="110">
        <v>8.09</v>
      </c>
      <c r="AB661" s="110"/>
      <c r="AC661" s="118">
        <v>8.09</v>
      </c>
      <c r="AD661" s="100">
        <f t="shared" ref="AD661:AD678" si="112">IF(Z661=2,AC661*1.08,IF(AC661&lt;=10,(AC661*1.09),IF(AC661&lt;=50,(10*1.09)+((AC661-10)*1.08),IF(AC661&lt;=100,(10*1.09)+((50-10)*1.08)+((AC661-50)*1.07),IF(AC661&lt;=200,(10*1.09)+((50-10)*1.08)+((100-50)*1.07)+((AC661-100)*1.04),(10*1.09)+((50-10)*1.08)+((100-50)*1.07)+((200-100)*1.04)+((AC661-200)*1.02))))))</f>
        <v>8.8181000000000012</v>
      </c>
      <c r="AE661" s="100">
        <f t="shared" ref="AE661:AE678" si="113">IF(Z661=1,AD661*1.08,IF(Z661=2,0,IF(AC661&lt;=100,(AD661*1.25),IF(AC661&lt;=200,134.5+((AC661-100)*1.04*1.16),255.14+((AC661-200)*1.02*1.12)))))</f>
        <v>11.022625000000001</v>
      </c>
      <c r="AF661" s="100">
        <f t="shared" ref="AF661:AF678" si="114">IF(Z661=1,0,(AE661*1.08))</f>
        <v>11.904435000000003</v>
      </c>
      <c r="AG661" s="110">
        <f t="shared" ref="AG661:AG678" si="115">TRUNC(AD661,2)</f>
        <v>8.81</v>
      </c>
      <c r="AH661" s="110">
        <f t="shared" ref="AH661:AH678" si="116">TRUNC(AE661,2)</f>
        <v>11.02</v>
      </c>
      <c r="AI661" s="110">
        <f t="shared" ref="AI661:AI678" si="117">TRUNC(AF661,2)</f>
        <v>11.9</v>
      </c>
      <c r="AJ661" s="123">
        <v>42804</v>
      </c>
      <c r="AK661" s="123">
        <v>42808</v>
      </c>
      <c r="AL661" s="92"/>
      <c r="AM661" s="122" t="s">
        <v>16887</v>
      </c>
      <c r="AN661" s="122"/>
      <c r="AO661" s="122" t="s">
        <v>16799</v>
      </c>
      <c r="AP661" s="122"/>
      <c r="AQ661" s="122"/>
      <c r="AR661" s="108"/>
      <c r="AS661" s="21">
        <v>42825</v>
      </c>
    </row>
    <row r="662" spans="1:45" s="3" customFormat="1" ht="48.75" customHeight="1" x14ac:dyDescent="0.15">
      <c r="A662" s="88">
        <v>8699536091846</v>
      </c>
      <c r="B662" s="88" t="s">
        <v>7832</v>
      </c>
      <c r="C662" s="88" t="s">
        <v>14659</v>
      </c>
      <c r="D662" s="89" t="s">
        <v>15122</v>
      </c>
      <c r="E662" s="90" t="s">
        <v>15122</v>
      </c>
      <c r="F662" s="92">
        <v>0</v>
      </c>
      <c r="G662" s="92">
        <v>5</v>
      </c>
      <c r="H662" s="90">
        <v>1</v>
      </c>
      <c r="I662" s="90"/>
      <c r="J662" s="90"/>
      <c r="K662" s="90"/>
      <c r="L662" s="87" t="s">
        <v>7077</v>
      </c>
      <c r="M662" s="87" t="s">
        <v>2466</v>
      </c>
      <c r="N662" s="90" t="s">
        <v>5539</v>
      </c>
      <c r="O662" s="90">
        <v>100</v>
      </c>
      <c r="P662" s="90" t="s">
        <v>7423</v>
      </c>
      <c r="Q662" s="90">
        <v>84</v>
      </c>
      <c r="R662" s="90" t="s">
        <v>10834</v>
      </c>
      <c r="S662" s="93" t="s">
        <v>10744</v>
      </c>
      <c r="T662" s="90" t="s">
        <v>11416</v>
      </c>
      <c r="U662" s="117">
        <v>62.33</v>
      </c>
      <c r="V662" s="117">
        <v>156.56</v>
      </c>
      <c r="W662" s="117">
        <v>62.33</v>
      </c>
      <c r="X662" s="90" t="s">
        <v>11416</v>
      </c>
      <c r="Y662" s="56"/>
      <c r="Z662" s="88">
        <v>0</v>
      </c>
      <c r="AA662" s="113">
        <v>145.97999999999999</v>
      </c>
      <c r="AB662" s="110"/>
      <c r="AC662" s="118">
        <v>145.97999999999999</v>
      </c>
      <c r="AD662" s="100">
        <f t="shared" si="112"/>
        <v>155.41919999999999</v>
      </c>
      <c r="AE662" s="100">
        <f t="shared" si="113"/>
        <v>189.97027199999997</v>
      </c>
      <c r="AF662" s="100">
        <f t="shared" si="114"/>
        <v>205.16789375999997</v>
      </c>
      <c r="AG662" s="110">
        <f t="shared" si="115"/>
        <v>155.41</v>
      </c>
      <c r="AH662" s="110">
        <f t="shared" si="116"/>
        <v>189.97</v>
      </c>
      <c r="AI662" s="110">
        <f t="shared" si="117"/>
        <v>205.16</v>
      </c>
      <c r="AJ662" s="123">
        <v>42783</v>
      </c>
      <c r="AK662" s="123">
        <v>42786</v>
      </c>
      <c r="AL662" s="89"/>
      <c r="AM662" s="122" t="s">
        <v>16887</v>
      </c>
      <c r="AN662" s="122"/>
      <c r="AO662" s="122" t="s">
        <v>16620</v>
      </c>
      <c r="AP662" s="122"/>
      <c r="AQ662" s="122"/>
      <c r="AR662" s="108"/>
      <c r="AS662" s="21">
        <v>42825</v>
      </c>
    </row>
    <row r="663" spans="1:45" s="3" customFormat="1" ht="48.75" customHeight="1" x14ac:dyDescent="0.15">
      <c r="A663" s="88">
        <v>8699033340140</v>
      </c>
      <c r="B663" s="88" t="s">
        <v>7701</v>
      </c>
      <c r="C663" s="88" t="s">
        <v>14696</v>
      </c>
      <c r="D663" s="89" t="s">
        <v>15122</v>
      </c>
      <c r="E663" s="90" t="s">
        <v>11418</v>
      </c>
      <c r="F663" s="92">
        <v>4</v>
      </c>
      <c r="G663" s="92">
        <v>1</v>
      </c>
      <c r="H663" s="92">
        <v>2</v>
      </c>
      <c r="I663" s="92"/>
      <c r="J663" s="92"/>
      <c r="K663" s="92"/>
      <c r="L663" s="87" t="s">
        <v>9475</v>
      </c>
      <c r="M663" s="87" t="s">
        <v>4061</v>
      </c>
      <c r="N663" s="90" t="s">
        <v>8696</v>
      </c>
      <c r="O663" s="90">
        <v>5</v>
      </c>
      <c r="P663" s="90" t="s">
        <v>7438</v>
      </c>
      <c r="Q663" s="90">
        <v>40</v>
      </c>
      <c r="R663" s="90" t="s">
        <v>10834</v>
      </c>
      <c r="S663" s="93" t="s">
        <v>10744</v>
      </c>
      <c r="T663" s="90" t="s">
        <v>10567</v>
      </c>
      <c r="U663" s="117">
        <v>1.78</v>
      </c>
      <c r="V663" s="117">
        <v>1.78</v>
      </c>
      <c r="W663" s="117">
        <v>0</v>
      </c>
      <c r="X663" s="90" t="s">
        <v>10567</v>
      </c>
      <c r="Y663" s="56"/>
      <c r="Z663" s="88">
        <v>0</v>
      </c>
      <c r="AA663" s="110">
        <v>4.1399999999999997</v>
      </c>
      <c r="AB663" s="110"/>
      <c r="AC663" s="118">
        <v>4.1399999999999997</v>
      </c>
      <c r="AD663" s="100">
        <f t="shared" si="112"/>
        <v>4.5125999999999999</v>
      </c>
      <c r="AE663" s="100">
        <f t="shared" si="113"/>
        <v>5.6407499999999997</v>
      </c>
      <c r="AF663" s="100">
        <f t="shared" si="114"/>
        <v>6.0920100000000001</v>
      </c>
      <c r="AG663" s="110">
        <f t="shared" si="115"/>
        <v>4.51</v>
      </c>
      <c r="AH663" s="110">
        <f t="shared" si="116"/>
        <v>5.64</v>
      </c>
      <c r="AI663" s="110">
        <f t="shared" si="117"/>
        <v>6.09</v>
      </c>
      <c r="AJ663" s="123">
        <v>42804</v>
      </c>
      <c r="AK663" s="123">
        <v>42808</v>
      </c>
      <c r="AL663" s="89"/>
      <c r="AM663" s="122" t="s">
        <v>16887</v>
      </c>
      <c r="AN663" s="122"/>
      <c r="AO663" s="122" t="s">
        <v>16798</v>
      </c>
      <c r="AP663" s="122"/>
      <c r="AQ663" s="122"/>
      <c r="AR663" s="108"/>
      <c r="AS663" s="21">
        <v>42825</v>
      </c>
    </row>
    <row r="664" spans="1:45" s="3" customFormat="1" ht="48.75" customHeight="1" x14ac:dyDescent="0.15">
      <c r="A664" s="88">
        <v>8699514610168</v>
      </c>
      <c r="B664" s="88" t="s">
        <v>7970</v>
      </c>
      <c r="C664" s="88" t="s">
        <v>14559</v>
      </c>
      <c r="D664" s="89" t="s">
        <v>15122</v>
      </c>
      <c r="E664" s="90" t="s">
        <v>15122</v>
      </c>
      <c r="F664" s="20">
        <v>0</v>
      </c>
      <c r="G664" s="92">
        <v>1</v>
      </c>
      <c r="H664" s="90">
        <v>1</v>
      </c>
      <c r="I664" s="90"/>
      <c r="J664" s="90"/>
      <c r="K664" s="90"/>
      <c r="L664" s="87" t="s">
        <v>15965</v>
      </c>
      <c r="M664" s="87" t="s">
        <v>2186</v>
      </c>
      <c r="N664" s="90" t="s">
        <v>5496</v>
      </c>
      <c r="O664" s="90">
        <v>0.2</v>
      </c>
      <c r="P664" s="90" t="s">
        <v>7438</v>
      </c>
      <c r="Q664" s="90">
        <v>2.5</v>
      </c>
      <c r="R664" s="90" t="s">
        <v>10834</v>
      </c>
      <c r="S664" s="93" t="s">
        <v>10744</v>
      </c>
      <c r="T664" s="90" t="s">
        <v>11416</v>
      </c>
      <c r="U664" s="117">
        <v>4.13</v>
      </c>
      <c r="V664" s="117">
        <v>4.33</v>
      </c>
      <c r="W664" s="117">
        <v>2.59</v>
      </c>
      <c r="X664" s="90" t="s">
        <v>11416</v>
      </c>
      <c r="Y664" s="56"/>
      <c r="Z664" s="88">
        <v>0</v>
      </c>
      <c r="AA664" s="110">
        <v>5.32</v>
      </c>
      <c r="AB664" s="110"/>
      <c r="AC664" s="118">
        <v>5.32</v>
      </c>
      <c r="AD664" s="100">
        <f t="shared" si="112"/>
        <v>5.7988000000000008</v>
      </c>
      <c r="AE664" s="100">
        <f t="shared" si="113"/>
        <v>7.2485000000000008</v>
      </c>
      <c r="AF664" s="100">
        <f t="shared" si="114"/>
        <v>7.828380000000001</v>
      </c>
      <c r="AG664" s="110">
        <f t="shared" si="115"/>
        <v>5.79</v>
      </c>
      <c r="AH664" s="110">
        <f t="shared" si="116"/>
        <v>7.24</v>
      </c>
      <c r="AI664" s="110">
        <f t="shared" si="117"/>
        <v>7.82</v>
      </c>
      <c r="AJ664" s="123">
        <v>42804</v>
      </c>
      <c r="AK664" s="123">
        <v>42808</v>
      </c>
      <c r="AL664" s="89"/>
      <c r="AM664" s="122" t="s">
        <v>16887</v>
      </c>
      <c r="AN664" s="122"/>
      <c r="AO664" s="122" t="s">
        <v>16795</v>
      </c>
      <c r="AP664" s="122"/>
      <c r="AQ664" s="122"/>
      <c r="AR664" s="108"/>
      <c r="AS664" s="21">
        <v>42825</v>
      </c>
    </row>
    <row r="665" spans="1:45" s="3" customFormat="1" ht="48.75" customHeight="1" x14ac:dyDescent="0.15">
      <c r="A665" s="88">
        <v>8699783150167</v>
      </c>
      <c r="B665" s="88" t="s">
        <v>8073</v>
      </c>
      <c r="C665" s="88" t="s">
        <v>14496</v>
      </c>
      <c r="D665" s="89" t="s">
        <v>15122</v>
      </c>
      <c r="E665" s="90" t="s">
        <v>15122</v>
      </c>
      <c r="F665" s="92">
        <v>0</v>
      </c>
      <c r="G665" s="92">
        <v>5</v>
      </c>
      <c r="H665" s="90">
        <v>1</v>
      </c>
      <c r="I665" s="90"/>
      <c r="J665" s="90"/>
      <c r="K665" s="90"/>
      <c r="L665" s="87" t="s">
        <v>11861</v>
      </c>
      <c r="M665" s="87" t="s">
        <v>1558</v>
      </c>
      <c r="N665" s="90" t="s">
        <v>4778</v>
      </c>
      <c r="O665" s="90">
        <v>150</v>
      </c>
      <c r="P665" s="90" t="s">
        <v>7423</v>
      </c>
      <c r="Q665" s="90">
        <v>28</v>
      </c>
      <c r="R665" s="113" t="s">
        <v>11423</v>
      </c>
      <c r="S665" s="93" t="s">
        <v>10744</v>
      </c>
      <c r="T665" s="90" t="s">
        <v>11416</v>
      </c>
      <c r="U665" s="117">
        <v>13.77</v>
      </c>
      <c r="V665" s="117">
        <v>24.92</v>
      </c>
      <c r="W665" s="117">
        <v>13.77</v>
      </c>
      <c r="X665" s="90" t="s">
        <v>11416</v>
      </c>
      <c r="Y665" s="56"/>
      <c r="Z665" s="88">
        <v>0</v>
      </c>
      <c r="AA665" s="110">
        <v>32.25</v>
      </c>
      <c r="AB665" s="110"/>
      <c r="AC665" s="118">
        <v>32.25</v>
      </c>
      <c r="AD665" s="100">
        <f t="shared" si="112"/>
        <v>34.93</v>
      </c>
      <c r="AE665" s="100">
        <f t="shared" si="113"/>
        <v>43.662500000000001</v>
      </c>
      <c r="AF665" s="100">
        <f t="shared" si="114"/>
        <v>47.155500000000004</v>
      </c>
      <c r="AG665" s="110">
        <f t="shared" si="115"/>
        <v>34.93</v>
      </c>
      <c r="AH665" s="110">
        <f t="shared" si="116"/>
        <v>43.66</v>
      </c>
      <c r="AI665" s="110">
        <f t="shared" si="117"/>
        <v>47.15</v>
      </c>
      <c r="AJ665" s="123">
        <v>42804</v>
      </c>
      <c r="AK665" s="123">
        <v>42808</v>
      </c>
      <c r="AL665" s="89"/>
      <c r="AM665" s="122" t="s">
        <v>16887</v>
      </c>
      <c r="AN665" s="122"/>
      <c r="AO665" s="122" t="s">
        <v>16800</v>
      </c>
      <c r="AP665" s="122"/>
      <c r="AQ665" s="122"/>
      <c r="AR665" s="108"/>
      <c r="AS665" s="21">
        <v>42825</v>
      </c>
    </row>
    <row r="666" spans="1:45" s="3" customFormat="1" ht="48.75" customHeight="1" x14ac:dyDescent="0.15">
      <c r="A666" s="88">
        <v>8699783150174</v>
      </c>
      <c r="B666" s="88" t="s">
        <v>8073</v>
      </c>
      <c r="C666" s="88" t="s">
        <v>14496</v>
      </c>
      <c r="D666" s="89" t="s">
        <v>15122</v>
      </c>
      <c r="E666" s="90" t="s">
        <v>15122</v>
      </c>
      <c r="F666" s="92">
        <v>0</v>
      </c>
      <c r="G666" s="92">
        <v>5</v>
      </c>
      <c r="H666" s="90">
        <v>1</v>
      </c>
      <c r="I666" s="90"/>
      <c r="J666" s="90"/>
      <c r="K666" s="90"/>
      <c r="L666" s="87" t="s">
        <v>11862</v>
      </c>
      <c r="M666" s="87" t="s">
        <v>1558</v>
      </c>
      <c r="N666" s="90" t="s">
        <v>4778</v>
      </c>
      <c r="O666" s="90">
        <v>300</v>
      </c>
      <c r="P666" s="90" t="s">
        <v>7423</v>
      </c>
      <c r="Q666" s="90">
        <v>28</v>
      </c>
      <c r="R666" s="113" t="s">
        <v>11423</v>
      </c>
      <c r="S666" s="93" t="s">
        <v>10744</v>
      </c>
      <c r="T666" s="90" t="s">
        <v>11416</v>
      </c>
      <c r="U666" s="117">
        <v>22.56</v>
      </c>
      <c r="V666" s="117">
        <v>35.799999999999997</v>
      </c>
      <c r="W666" s="117">
        <v>21.48</v>
      </c>
      <c r="X666" s="90" t="s">
        <v>11416</v>
      </c>
      <c r="Y666" s="56"/>
      <c r="Z666" s="88">
        <v>0</v>
      </c>
      <c r="AA666" s="110">
        <v>47.69</v>
      </c>
      <c r="AB666" s="110"/>
      <c r="AC666" s="118">
        <v>47.69</v>
      </c>
      <c r="AD666" s="100">
        <f t="shared" si="112"/>
        <v>51.605199999999996</v>
      </c>
      <c r="AE666" s="100">
        <f t="shared" si="113"/>
        <v>64.506499999999988</v>
      </c>
      <c r="AF666" s="100">
        <f t="shared" si="114"/>
        <v>69.667019999999994</v>
      </c>
      <c r="AG666" s="110">
        <f t="shared" si="115"/>
        <v>51.6</v>
      </c>
      <c r="AH666" s="110">
        <f t="shared" si="116"/>
        <v>64.5</v>
      </c>
      <c r="AI666" s="110">
        <f t="shared" si="117"/>
        <v>69.66</v>
      </c>
      <c r="AJ666" s="123">
        <v>42804</v>
      </c>
      <c r="AK666" s="123">
        <v>42808</v>
      </c>
      <c r="AL666" s="89"/>
      <c r="AM666" s="122" t="s">
        <v>16887</v>
      </c>
      <c r="AN666" s="122"/>
      <c r="AO666" s="122" t="s">
        <v>16801</v>
      </c>
      <c r="AP666" s="122"/>
      <c r="AQ666" s="122"/>
      <c r="AR666" s="108"/>
      <c r="AS666" s="21">
        <v>42825</v>
      </c>
    </row>
    <row r="667" spans="1:45" s="3" customFormat="1" ht="48.75" customHeight="1" x14ac:dyDescent="0.15">
      <c r="A667" s="88">
        <v>8699790790387</v>
      </c>
      <c r="B667" s="88" t="s">
        <v>9323</v>
      </c>
      <c r="C667" s="88" t="s">
        <v>14686</v>
      </c>
      <c r="D667" s="89" t="s">
        <v>15124</v>
      </c>
      <c r="E667" s="90" t="s">
        <v>15124</v>
      </c>
      <c r="F667" s="90">
        <v>7</v>
      </c>
      <c r="G667" s="92">
        <v>2</v>
      </c>
      <c r="H667" s="90">
        <v>1</v>
      </c>
      <c r="I667" s="90"/>
      <c r="J667" s="90"/>
      <c r="K667" s="90"/>
      <c r="L667" s="87" t="s">
        <v>4155</v>
      </c>
      <c r="M667" s="87" t="s">
        <v>4156</v>
      </c>
      <c r="N667" s="90" t="s">
        <v>5423</v>
      </c>
      <c r="O667" s="90" t="s">
        <v>7469</v>
      </c>
      <c r="P667" s="90" t="s">
        <v>7424</v>
      </c>
      <c r="Q667" s="90">
        <v>1</v>
      </c>
      <c r="R667" s="90" t="s">
        <v>10834</v>
      </c>
      <c r="S667" s="93" t="s">
        <v>10785</v>
      </c>
      <c r="T667" s="90" t="s">
        <v>11416</v>
      </c>
      <c r="U667" s="117">
        <v>404.05</v>
      </c>
      <c r="V667" s="117">
        <v>404.05</v>
      </c>
      <c r="W667" s="117">
        <v>404.05</v>
      </c>
      <c r="X667" s="90" t="s">
        <v>11416</v>
      </c>
      <c r="Y667" s="56"/>
      <c r="Z667" s="88">
        <v>0</v>
      </c>
      <c r="AA667" s="113">
        <v>973.18</v>
      </c>
      <c r="AB667" s="110"/>
      <c r="AC667" s="118">
        <v>973.18</v>
      </c>
      <c r="AD667" s="100">
        <f t="shared" si="112"/>
        <v>1000.2436</v>
      </c>
      <c r="AE667" s="100">
        <f t="shared" si="113"/>
        <v>1138.420832</v>
      </c>
      <c r="AF667" s="100">
        <f t="shared" si="114"/>
        <v>1229.49449856</v>
      </c>
      <c r="AG667" s="110">
        <f t="shared" si="115"/>
        <v>1000.24</v>
      </c>
      <c r="AH667" s="110">
        <f t="shared" si="116"/>
        <v>1138.42</v>
      </c>
      <c r="AI667" s="110">
        <f t="shared" si="117"/>
        <v>1229.49</v>
      </c>
      <c r="AJ667" s="123">
        <v>42783</v>
      </c>
      <c r="AK667" s="123">
        <v>42786</v>
      </c>
      <c r="AL667" s="89"/>
      <c r="AM667" s="122" t="s">
        <v>16887</v>
      </c>
      <c r="AN667" s="122"/>
      <c r="AO667" s="122" t="s">
        <v>16645</v>
      </c>
      <c r="AP667" s="122"/>
      <c r="AQ667" s="122"/>
      <c r="AR667" s="108" t="s">
        <v>16367</v>
      </c>
      <c r="AS667" s="21">
        <v>42825</v>
      </c>
    </row>
    <row r="668" spans="1:45" s="3" customFormat="1" ht="48.75" customHeight="1" x14ac:dyDescent="0.15">
      <c r="A668" s="88">
        <v>8699514610199</v>
      </c>
      <c r="B668" s="88" t="s">
        <v>9279</v>
      </c>
      <c r="C668" s="88" t="s">
        <v>14706</v>
      </c>
      <c r="D668" s="89" t="s">
        <v>15122</v>
      </c>
      <c r="E668" s="90" t="s">
        <v>15122</v>
      </c>
      <c r="F668" s="92">
        <v>0</v>
      </c>
      <c r="G668" s="92">
        <v>1</v>
      </c>
      <c r="H668" s="90">
        <v>1</v>
      </c>
      <c r="I668" s="90"/>
      <c r="J668" s="90"/>
      <c r="K668" s="90"/>
      <c r="L668" s="87" t="s">
        <v>16201</v>
      </c>
      <c r="M668" s="87" t="s">
        <v>1238</v>
      </c>
      <c r="N668" s="90" t="s">
        <v>5496</v>
      </c>
      <c r="O668" s="99">
        <v>1.5E-3</v>
      </c>
      <c r="P668" s="90" t="s">
        <v>7425</v>
      </c>
      <c r="Q668" s="90">
        <v>10</v>
      </c>
      <c r="R668" s="90" t="s">
        <v>10834</v>
      </c>
      <c r="S668" s="93" t="s">
        <v>10744</v>
      </c>
      <c r="T668" s="90" t="s">
        <v>10742</v>
      </c>
      <c r="U668" s="117">
        <v>5.75</v>
      </c>
      <c r="V668" s="117">
        <v>5.75</v>
      </c>
      <c r="W668" s="117">
        <v>3.45</v>
      </c>
      <c r="X668" s="90" t="s">
        <v>10742</v>
      </c>
      <c r="Y668" s="56"/>
      <c r="Z668" s="88">
        <v>0</v>
      </c>
      <c r="AA668" s="110">
        <v>4.97</v>
      </c>
      <c r="AB668" s="110"/>
      <c r="AC668" s="118">
        <v>4.97</v>
      </c>
      <c r="AD668" s="100">
        <f t="shared" si="112"/>
        <v>5.4173</v>
      </c>
      <c r="AE668" s="100">
        <f t="shared" si="113"/>
        <v>6.7716250000000002</v>
      </c>
      <c r="AF668" s="100">
        <f t="shared" si="114"/>
        <v>7.3133550000000005</v>
      </c>
      <c r="AG668" s="110">
        <f t="shared" si="115"/>
        <v>5.41</v>
      </c>
      <c r="AH668" s="110">
        <f t="shared" si="116"/>
        <v>6.77</v>
      </c>
      <c r="AI668" s="110">
        <f t="shared" si="117"/>
        <v>7.31</v>
      </c>
      <c r="AJ668" s="123">
        <v>42811</v>
      </c>
      <c r="AK668" s="123">
        <v>42815</v>
      </c>
      <c r="AL668" s="89"/>
      <c r="AM668" s="122" t="s">
        <v>16887</v>
      </c>
      <c r="AN668" s="122"/>
      <c r="AO668" s="122" t="s">
        <v>16836</v>
      </c>
      <c r="AP668" s="122"/>
      <c r="AQ668" s="122"/>
      <c r="AR668" s="108"/>
      <c r="AS668" s="21">
        <v>42825</v>
      </c>
    </row>
    <row r="669" spans="1:45" s="3" customFormat="1" ht="48.75" customHeight="1" x14ac:dyDescent="0.15">
      <c r="A669" s="88">
        <v>8699514093770</v>
      </c>
      <c r="B669" s="88" t="s">
        <v>16440</v>
      </c>
      <c r="C669" s="88" t="s">
        <v>16439</v>
      </c>
      <c r="D669" s="89" t="s">
        <v>15122</v>
      </c>
      <c r="E669" s="90" t="s">
        <v>15122</v>
      </c>
      <c r="F669" s="92">
        <v>0</v>
      </c>
      <c r="G669" s="92">
        <v>2</v>
      </c>
      <c r="H669" s="90">
        <v>3</v>
      </c>
      <c r="I669" s="90"/>
      <c r="J669" s="90"/>
      <c r="K669" s="90"/>
      <c r="L669" s="87" t="s">
        <v>16437</v>
      </c>
      <c r="M669" s="87" t="s">
        <v>16438</v>
      </c>
      <c r="N669" s="90" t="s">
        <v>5496</v>
      </c>
      <c r="O669" s="90">
        <v>8</v>
      </c>
      <c r="P669" s="90" t="s">
        <v>7423</v>
      </c>
      <c r="Q669" s="90">
        <v>10</v>
      </c>
      <c r="R669" s="90" t="s">
        <v>10834</v>
      </c>
      <c r="S669" s="93" t="s">
        <v>10744</v>
      </c>
      <c r="T669" s="90" t="s">
        <v>10567</v>
      </c>
      <c r="U669" s="117">
        <v>5.7</v>
      </c>
      <c r="V669" s="117">
        <v>5.7</v>
      </c>
      <c r="W669" s="117">
        <v>5.7</v>
      </c>
      <c r="X669" s="90" t="s">
        <v>10567</v>
      </c>
      <c r="Y669" s="56"/>
      <c r="Z669" s="88">
        <v>0</v>
      </c>
      <c r="AA669" s="113">
        <v>13.34</v>
      </c>
      <c r="AB669" s="110"/>
      <c r="AC669" s="118">
        <v>13.34</v>
      </c>
      <c r="AD669" s="100">
        <f t="shared" si="112"/>
        <v>14.507200000000001</v>
      </c>
      <c r="AE669" s="100">
        <f t="shared" si="113"/>
        <v>18.134</v>
      </c>
      <c r="AF669" s="100">
        <f t="shared" si="114"/>
        <v>19.584720000000001</v>
      </c>
      <c r="AG669" s="110">
        <f t="shared" si="115"/>
        <v>14.5</v>
      </c>
      <c r="AH669" s="110">
        <f t="shared" si="116"/>
        <v>18.13</v>
      </c>
      <c r="AI669" s="110">
        <f t="shared" si="117"/>
        <v>19.579999999999998</v>
      </c>
      <c r="AJ669" s="123">
        <v>42818</v>
      </c>
      <c r="AK669" s="123">
        <v>42822</v>
      </c>
      <c r="AL669" s="89"/>
      <c r="AM669" s="122" t="s">
        <v>16887</v>
      </c>
      <c r="AN669" s="122"/>
      <c r="AO669" s="122" t="s">
        <v>16690</v>
      </c>
      <c r="AP669" s="122"/>
      <c r="AQ669" s="122"/>
      <c r="AR669" s="108"/>
      <c r="AS669" s="21">
        <v>42825</v>
      </c>
    </row>
    <row r="670" spans="1:45" s="3" customFormat="1" ht="48.75" customHeight="1" x14ac:dyDescent="0.15">
      <c r="A670" s="88">
        <v>8699514093787</v>
      </c>
      <c r="B670" s="88" t="s">
        <v>16440</v>
      </c>
      <c r="C670" s="88" t="s">
        <v>16439</v>
      </c>
      <c r="D670" s="89" t="s">
        <v>15122</v>
      </c>
      <c r="E670" s="90" t="s">
        <v>15122</v>
      </c>
      <c r="F670" s="92">
        <v>0</v>
      </c>
      <c r="G670" s="92">
        <v>2</v>
      </c>
      <c r="H670" s="90">
        <v>3</v>
      </c>
      <c r="I670" s="90"/>
      <c r="J670" s="90"/>
      <c r="K670" s="90"/>
      <c r="L670" s="87" t="s">
        <v>16441</v>
      </c>
      <c r="M670" s="87" t="s">
        <v>16438</v>
      </c>
      <c r="N670" s="90" t="s">
        <v>5496</v>
      </c>
      <c r="O670" s="90">
        <v>8</v>
      </c>
      <c r="P670" s="90" t="s">
        <v>7423</v>
      </c>
      <c r="Q670" s="90">
        <v>30</v>
      </c>
      <c r="R670" s="90" t="s">
        <v>10834</v>
      </c>
      <c r="S670" s="93" t="s">
        <v>10744</v>
      </c>
      <c r="T670" s="90" t="s">
        <v>10567</v>
      </c>
      <c r="U670" s="117">
        <v>10.26</v>
      </c>
      <c r="V670" s="117">
        <v>10.26</v>
      </c>
      <c r="W670" s="117">
        <v>10.26</v>
      </c>
      <c r="X670" s="90" t="s">
        <v>10567</v>
      </c>
      <c r="Y670" s="56"/>
      <c r="Z670" s="88">
        <v>0</v>
      </c>
      <c r="AA670" s="113">
        <v>24.02</v>
      </c>
      <c r="AB670" s="110"/>
      <c r="AC670" s="118">
        <v>24.02</v>
      </c>
      <c r="AD670" s="100">
        <f t="shared" si="112"/>
        <v>26.041600000000003</v>
      </c>
      <c r="AE670" s="100">
        <f t="shared" si="113"/>
        <v>32.552000000000007</v>
      </c>
      <c r="AF670" s="100">
        <f t="shared" si="114"/>
        <v>35.156160000000007</v>
      </c>
      <c r="AG670" s="110">
        <f t="shared" si="115"/>
        <v>26.04</v>
      </c>
      <c r="AH670" s="110">
        <f t="shared" si="116"/>
        <v>32.549999999999997</v>
      </c>
      <c r="AI670" s="110">
        <f t="shared" si="117"/>
        <v>35.15</v>
      </c>
      <c r="AJ670" s="123">
        <v>42818</v>
      </c>
      <c r="AK670" s="123">
        <v>42822</v>
      </c>
      <c r="AL670" s="89"/>
      <c r="AM670" s="122" t="s">
        <v>16887</v>
      </c>
      <c r="AN670" s="122"/>
      <c r="AO670" s="122" t="s">
        <v>16690</v>
      </c>
      <c r="AP670" s="122"/>
      <c r="AQ670" s="122"/>
      <c r="AR670" s="108"/>
      <c r="AS670" s="21">
        <v>42825</v>
      </c>
    </row>
    <row r="671" spans="1:45" s="3" customFormat="1" ht="48.75" customHeight="1" x14ac:dyDescent="0.15">
      <c r="A671" s="88">
        <v>8697473015697</v>
      </c>
      <c r="B671" s="88" t="s">
        <v>7705</v>
      </c>
      <c r="C671" s="88" t="s">
        <v>14889</v>
      </c>
      <c r="D671" s="89" t="s">
        <v>15122</v>
      </c>
      <c r="E671" s="90" t="s">
        <v>15122</v>
      </c>
      <c r="F671" s="92">
        <v>0</v>
      </c>
      <c r="G671" s="92">
        <v>1</v>
      </c>
      <c r="H671" s="90">
        <v>1</v>
      </c>
      <c r="I671" s="90"/>
      <c r="J671" s="90"/>
      <c r="K671" s="90"/>
      <c r="L671" s="87" t="s">
        <v>9510</v>
      </c>
      <c r="M671" s="87" t="s">
        <v>9549</v>
      </c>
      <c r="N671" s="90" t="s">
        <v>7620</v>
      </c>
      <c r="O671" s="90">
        <v>32</v>
      </c>
      <c r="P671" s="90" t="s">
        <v>7423</v>
      </c>
      <c r="Q671" s="90">
        <v>28</v>
      </c>
      <c r="R671" s="90" t="s">
        <v>10834</v>
      </c>
      <c r="S671" s="93" t="s">
        <v>10744</v>
      </c>
      <c r="T671" s="90" t="s">
        <v>10742</v>
      </c>
      <c r="U671" s="117">
        <v>10.49</v>
      </c>
      <c r="V671" s="117">
        <v>19.920000000000002</v>
      </c>
      <c r="W671" s="117">
        <v>10.49</v>
      </c>
      <c r="X671" s="90" t="s">
        <v>10742</v>
      </c>
      <c r="Y671" s="56"/>
      <c r="Z671" s="88">
        <v>0</v>
      </c>
      <c r="AA671" s="110">
        <v>24.54</v>
      </c>
      <c r="AB671" s="110"/>
      <c r="AC671" s="118">
        <v>24.54</v>
      </c>
      <c r="AD671" s="100">
        <f t="shared" si="112"/>
        <v>26.603200000000001</v>
      </c>
      <c r="AE671" s="100">
        <f t="shared" si="113"/>
        <v>33.254000000000005</v>
      </c>
      <c r="AF671" s="100">
        <f t="shared" si="114"/>
        <v>35.914320000000011</v>
      </c>
      <c r="AG671" s="110">
        <f t="shared" si="115"/>
        <v>26.6</v>
      </c>
      <c r="AH671" s="110">
        <f t="shared" si="116"/>
        <v>33.25</v>
      </c>
      <c r="AI671" s="110">
        <f t="shared" si="117"/>
        <v>35.909999999999997</v>
      </c>
      <c r="AJ671" s="123">
        <v>42783</v>
      </c>
      <c r="AK671" s="123">
        <v>42786</v>
      </c>
      <c r="AL671" s="89"/>
      <c r="AM671" s="122" t="s">
        <v>16887</v>
      </c>
      <c r="AN671" s="122"/>
      <c r="AO671" s="122" t="s">
        <v>16664</v>
      </c>
      <c r="AP671" s="122"/>
      <c r="AQ671" s="122"/>
      <c r="AR671" s="108"/>
      <c r="AS671" s="21">
        <v>42825</v>
      </c>
    </row>
    <row r="672" spans="1:45" s="3" customFormat="1" ht="48.75" customHeight="1" x14ac:dyDescent="0.15">
      <c r="A672" s="88">
        <v>8699532090003</v>
      </c>
      <c r="B672" s="88" t="s">
        <v>12982</v>
      </c>
      <c r="C672" s="88" t="s">
        <v>14397</v>
      </c>
      <c r="D672" s="89" t="s">
        <v>15124</v>
      </c>
      <c r="E672" s="90" t="s">
        <v>15124</v>
      </c>
      <c r="F672" s="92">
        <v>0</v>
      </c>
      <c r="G672" s="92">
        <v>2</v>
      </c>
      <c r="H672" s="90">
        <v>1</v>
      </c>
      <c r="I672" s="90"/>
      <c r="J672" s="90"/>
      <c r="K672" s="90"/>
      <c r="L672" s="87" t="s">
        <v>13013</v>
      </c>
      <c r="M672" s="87" t="s">
        <v>12981</v>
      </c>
      <c r="N672" s="90" t="s">
        <v>5462</v>
      </c>
      <c r="O672" s="90">
        <v>5</v>
      </c>
      <c r="P672" s="90" t="s">
        <v>7423</v>
      </c>
      <c r="Q672" s="90">
        <v>56</v>
      </c>
      <c r="R672" s="90" t="s">
        <v>10834</v>
      </c>
      <c r="S672" s="93" t="s">
        <v>10744</v>
      </c>
      <c r="T672" s="90" t="s">
        <v>10429</v>
      </c>
      <c r="U672" s="117">
        <v>1117.67</v>
      </c>
      <c r="V672" s="117">
        <v>1117.67</v>
      </c>
      <c r="W672" s="117">
        <v>1117.67</v>
      </c>
      <c r="X672" s="90" t="s">
        <v>10429</v>
      </c>
      <c r="Y672" s="56"/>
      <c r="Z672" s="88">
        <v>0</v>
      </c>
      <c r="AA672" s="110">
        <v>1592.86</v>
      </c>
      <c r="AB672" s="110"/>
      <c r="AC672" s="118">
        <v>1592.86</v>
      </c>
      <c r="AD672" s="100">
        <f t="shared" si="112"/>
        <v>1632.3171999999997</v>
      </c>
      <c r="AE672" s="100">
        <f t="shared" si="113"/>
        <v>1846.3432640000001</v>
      </c>
      <c r="AF672" s="100">
        <f t="shared" si="114"/>
        <v>1994.0507251200002</v>
      </c>
      <c r="AG672" s="110">
        <f t="shared" si="115"/>
        <v>1632.31</v>
      </c>
      <c r="AH672" s="110">
        <f t="shared" si="116"/>
        <v>1846.34</v>
      </c>
      <c r="AI672" s="110">
        <f t="shared" si="117"/>
        <v>1994.05</v>
      </c>
      <c r="AJ672" s="123">
        <v>42783</v>
      </c>
      <c r="AK672" s="123">
        <v>42786</v>
      </c>
      <c r="AL672" s="89"/>
      <c r="AM672" s="122" t="s">
        <v>16887</v>
      </c>
      <c r="AN672" s="122"/>
      <c r="AO672" s="122" t="s">
        <v>16643</v>
      </c>
      <c r="AP672" s="122"/>
      <c r="AQ672" s="122"/>
      <c r="AR672" s="108"/>
      <c r="AS672" s="21">
        <v>42825</v>
      </c>
    </row>
    <row r="673" spans="1:45" s="3" customFormat="1" ht="48.75" customHeight="1" x14ac:dyDescent="0.15">
      <c r="A673" s="88">
        <v>8699514150664</v>
      </c>
      <c r="B673" s="88" t="s">
        <v>8056</v>
      </c>
      <c r="C673" s="88" t="s">
        <v>14357</v>
      </c>
      <c r="D673" s="89" t="s">
        <v>15122</v>
      </c>
      <c r="E673" s="90" t="s">
        <v>11418</v>
      </c>
      <c r="F673" s="92">
        <v>0</v>
      </c>
      <c r="G673" s="92">
        <v>1</v>
      </c>
      <c r="H673" s="92">
        <v>2</v>
      </c>
      <c r="I673" s="92"/>
      <c r="J673" s="92"/>
      <c r="K673" s="92"/>
      <c r="L673" s="87" t="s">
        <v>15715</v>
      </c>
      <c r="M673" s="87" t="s">
        <v>5263</v>
      </c>
      <c r="N673" s="90" t="s">
        <v>5496</v>
      </c>
      <c r="O673" s="90">
        <v>50</v>
      </c>
      <c r="P673" s="90" t="s">
        <v>7423</v>
      </c>
      <c r="Q673" s="90">
        <v>40</v>
      </c>
      <c r="R673" s="90" t="s">
        <v>10834</v>
      </c>
      <c r="S673" s="93" t="s">
        <v>10744</v>
      </c>
      <c r="T673" s="63" t="s">
        <v>10567</v>
      </c>
      <c r="U673" s="117">
        <v>7.07</v>
      </c>
      <c r="V673" s="117">
        <v>7.07</v>
      </c>
      <c r="W673" s="117">
        <v>7.07</v>
      </c>
      <c r="X673" s="63" t="s">
        <v>10567</v>
      </c>
      <c r="Y673" s="56"/>
      <c r="Z673" s="88">
        <v>0</v>
      </c>
      <c r="AA673" s="110">
        <v>16.53</v>
      </c>
      <c r="AB673" s="110"/>
      <c r="AC673" s="118">
        <v>16.53</v>
      </c>
      <c r="AD673" s="100">
        <f t="shared" si="112"/>
        <v>17.952400000000001</v>
      </c>
      <c r="AE673" s="100">
        <f t="shared" si="113"/>
        <v>22.4405</v>
      </c>
      <c r="AF673" s="100">
        <f t="shared" si="114"/>
        <v>24.235740000000003</v>
      </c>
      <c r="AG673" s="110">
        <f t="shared" si="115"/>
        <v>17.95</v>
      </c>
      <c r="AH673" s="110">
        <f t="shared" si="116"/>
        <v>22.44</v>
      </c>
      <c r="AI673" s="110">
        <f t="shared" si="117"/>
        <v>24.23</v>
      </c>
      <c r="AJ673" s="123">
        <v>42804</v>
      </c>
      <c r="AK673" s="123">
        <v>42808</v>
      </c>
      <c r="AL673" s="89"/>
      <c r="AM673" s="122" t="s">
        <v>16887</v>
      </c>
      <c r="AN673" s="122"/>
      <c r="AO673" s="122" t="s">
        <v>16797</v>
      </c>
      <c r="AP673" s="122"/>
      <c r="AQ673" s="122"/>
      <c r="AR673" s="108"/>
      <c r="AS673" s="21">
        <v>42825</v>
      </c>
    </row>
    <row r="674" spans="1:45" s="3" customFormat="1" ht="48.75" customHeight="1" x14ac:dyDescent="0.15">
      <c r="A674" s="88">
        <v>8697621950030</v>
      </c>
      <c r="B674" s="88" t="s">
        <v>7795</v>
      </c>
      <c r="C674" s="88" t="s">
        <v>14383</v>
      </c>
      <c r="D674" s="89" t="s">
        <v>15124</v>
      </c>
      <c r="E674" s="90" t="s">
        <v>11418</v>
      </c>
      <c r="F674" s="92">
        <v>0</v>
      </c>
      <c r="G674" s="90">
        <v>2</v>
      </c>
      <c r="H674" s="90">
        <v>1</v>
      </c>
      <c r="I674" s="90"/>
      <c r="J674" s="90"/>
      <c r="K674" s="90"/>
      <c r="L674" s="87" t="s">
        <v>563</v>
      </c>
      <c r="M674" s="87" t="s">
        <v>562</v>
      </c>
      <c r="N674" s="90" t="s">
        <v>4993</v>
      </c>
      <c r="O674" s="92">
        <v>0.1</v>
      </c>
      <c r="P674" s="90" t="s">
        <v>7424</v>
      </c>
      <c r="Q674" s="90">
        <v>7</v>
      </c>
      <c r="R674" s="90" t="s">
        <v>10834</v>
      </c>
      <c r="S674" s="93" t="s">
        <v>10785</v>
      </c>
      <c r="T674" s="93"/>
      <c r="U674" s="93"/>
      <c r="V674" s="93">
        <v>77.5</v>
      </c>
      <c r="W674" s="93">
        <v>62</v>
      </c>
      <c r="X674" s="90" t="s">
        <v>5822</v>
      </c>
      <c r="Y674" s="90"/>
      <c r="Z674" s="88">
        <v>0</v>
      </c>
      <c r="AA674" s="88"/>
      <c r="AB674" s="88"/>
      <c r="AC674" s="110">
        <v>110.55</v>
      </c>
      <c r="AD674" s="71">
        <f t="shared" si="112"/>
        <v>118.57199999999999</v>
      </c>
      <c r="AE674" s="71">
        <f t="shared" si="113"/>
        <v>147.22752</v>
      </c>
      <c r="AF674" s="71">
        <f t="shared" si="114"/>
        <v>159.00572160000002</v>
      </c>
      <c r="AG674" s="110">
        <f t="shared" si="115"/>
        <v>118.57</v>
      </c>
      <c r="AH674" s="110">
        <f t="shared" si="116"/>
        <v>147.22</v>
      </c>
      <c r="AI674" s="110">
        <f t="shared" si="117"/>
        <v>159</v>
      </c>
      <c r="AJ674" s="18">
        <v>42419</v>
      </c>
      <c r="AK674" s="18">
        <v>42422</v>
      </c>
      <c r="AL674" s="109"/>
      <c r="AM674" s="86" t="s">
        <v>15519</v>
      </c>
      <c r="AN674" s="86"/>
      <c r="AO674" s="86" t="s">
        <v>15021</v>
      </c>
      <c r="AP674" s="86"/>
      <c r="AQ674" s="86"/>
      <c r="AR674" s="86"/>
      <c r="AS674" s="21">
        <v>42482</v>
      </c>
    </row>
    <row r="675" spans="1:45" s="3" customFormat="1" ht="48.75" customHeight="1" x14ac:dyDescent="0.15">
      <c r="A675" s="88">
        <v>8699525012999</v>
      </c>
      <c r="B675" s="88" t="s">
        <v>7662</v>
      </c>
      <c r="C675" s="88" t="s">
        <v>14952</v>
      </c>
      <c r="D675" s="89" t="s">
        <v>15122</v>
      </c>
      <c r="E675" s="90" t="s">
        <v>11418</v>
      </c>
      <c r="F675" s="92">
        <v>4</v>
      </c>
      <c r="G675" s="92">
        <v>1</v>
      </c>
      <c r="H675" s="92">
        <v>2</v>
      </c>
      <c r="I675" s="92"/>
      <c r="J675" s="92"/>
      <c r="K675" s="92"/>
      <c r="L675" s="87" t="s">
        <v>11661</v>
      </c>
      <c r="M675" s="87" t="s">
        <v>5751</v>
      </c>
      <c r="N675" s="90" t="s">
        <v>5603</v>
      </c>
      <c r="O675" s="90">
        <v>1</v>
      </c>
      <c r="P675" s="94" t="s">
        <v>8992</v>
      </c>
      <c r="Q675" s="90">
        <v>16</v>
      </c>
      <c r="R675" s="90" t="s">
        <v>10834</v>
      </c>
      <c r="S675" s="93" t="s">
        <v>10744</v>
      </c>
      <c r="T675" s="93"/>
      <c r="U675" s="93"/>
      <c r="V675" s="93">
        <v>3.2899999999999996</v>
      </c>
      <c r="W675" s="93">
        <v>0</v>
      </c>
      <c r="X675" s="90" t="s">
        <v>10567</v>
      </c>
      <c r="Y675" s="90"/>
      <c r="Z675" s="88">
        <v>0</v>
      </c>
      <c r="AA675" s="88"/>
      <c r="AB675" s="88"/>
      <c r="AC675" s="110">
        <v>6.95</v>
      </c>
      <c r="AD675" s="71">
        <f t="shared" si="112"/>
        <v>7.5755000000000008</v>
      </c>
      <c r="AE675" s="71">
        <f t="shared" si="113"/>
        <v>9.4693750000000012</v>
      </c>
      <c r="AF675" s="71">
        <f t="shared" si="114"/>
        <v>10.226925000000001</v>
      </c>
      <c r="AG675" s="110">
        <f t="shared" si="115"/>
        <v>7.57</v>
      </c>
      <c r="AH675" s="110">
        <f t="shared" si="116"/>
        <v>9.4600000000000009</v>
      </c>
      <c r="AI675" s="110">
        <f t="shared" si="117"/>
        <v>10.220000000000001</v>
      </c>
      <c r="AJ675" s="18">
        <v>42447</v>
      </c>
      <c r="AK675" s="18">
        <v>42451</v>
      </c>
      <c r="AL675" s="109"/>
      <c r="AM675" s="86" t="s">
        <v>15519</v>
      </c>
      <c r="AN675" s="86"/>
      <c r="AO675" s="86" t="s">
        <v>15230</v>
      </c>
      <c r="AP675" s="86"/>
      <c r="AQ675" s="86"/>
      <c r="AR675" s="86"/>
      <c r="AS675" s="21">
        <v>42482</v>
      </c>
    </row>
    <row r="676" spans="1:45" s="3" customFormat="1" ht="48.75" customHeight="1" x14ac:dyDescent="0.15">
      <c r="A676" s="88">
        <v>8699525010261</v>
      </c>
      <c r="B676" s="88" t="s">
        <v>7662</v>
      </c>
      <c r="C676" s="88" t="s">
        <v>14952</v>
      </c>
      <c r="D676" s="89" t="s">
        <v>15122</v>
      </c>
      <c r="E676" s="90" t="s">
        <v>11418</v>
      </c>
      <c r="F676" s="92">
        <v>4</v>
      </c>
      <c r="G676" s="92">
        <v>1</v>
      </c>
      <c r="H676" s="92">
        <v>2</v>
      </c>
      <c r="I676" s="92"/>
      <c r="J676" s="92"/>
      <c r="K676" s="92"/>
      <c r="L676" s="87" t="s">
        <v>11531</v>
      </c>
      <c r="M676" s="87" t="s">
        <v>5751</v>
      </c>
      <c r="N676" s="90" t="s">
        <v>5603</v>
      </c>
      <c r="O676" s="90">
        <v>500</v>
      </c>
      <c r="P676" s="90" t="s">
        <v>7423</v>
      </c>
      <c r="Q676" s="90">
        <v>16</v>
      </c>
      <c r="R676" s="90" t="s">
        <v>10834</v>
      </c>
      <c r="S676" s="93" t="s">
        <v>10744</v>
      </c>
      <c r="T676" s="93"/>
      <c r="U676" s="93"/>
      <c r="V676" s="93">
        <v>2.2799999999999998</v>
      </c>
      <c r="W676" s="93">
        <v>0</v>
      </c>
      <c r="X676" s="90" t="s">
        <v>10567</v>
      </c>
      <c r="Y676" s="90"/>
      <c r="Z676" s="88">
        <v>0</v>
      </c>
      <c r="AA676" s="88"/>
      <c r="AB676" s="88"/>
      <c r="AC676" s="110">
        <v>4.82</v>
      </c>
      <c r="AD676" s="71">
        <f t="shared" si="112"/>
        <v>5.2538000000000009</v>
      </c>
      <c r="AE676" s="71">
        <f t="shared" si="113"/>
        <v>6.5672500000000014</v>
      </c>
      <c r="AF676" s="71">
        <f t="shared" si="114"/>
        <v>7.0926300000000015</v>
      </c>
      <c r="AG676" s="110">
        <f t="shared" si="115"/>
        <v>5.25</v>
      </c>
      <c r="AH676" s="110">
        <f t="shared" si="116"/>
        <v>6.56</v>
      </c>
      <c r="AI676" s="110">
        <f t="shared" si="117"/>
        <v>7.09</v>
      </c>
      <c r="AJ676" s="18">
        <v>42447</v>
      </c>
      <c r="AK676" s="18">
        <v>42451</v>
      </c>
      <c r="AL676" s="109"/>
      <c r="AM676" s="86" t="s">
        <v>15519</v>
      </c>
      <c r="AN676" s="86"/>
      <c r="AO676" s="86" t="s">
        <v>15230</v>
      </c>
      <c r="AP676" s="86"/>
      <c r="AQ676" s="86"/>
      <c r="AR676" s="86"/>
      <c r="AS676" s="21">
        <v>42482</v>
      </c>
    </row>
    <row r="677" spans="1:45" s="3" customFormat="1" ht="48.75" customHeight="1" x14ac:dyDescent="0.15">
      <c r="A677" s="88">
        <v>8699525151315</v>
      </c>
      <c r="B677" s="88" t="s">
        <v>7657</v>
      </c>
      <c r="C677" s="88" t="s">
        <v>14705</v>
      </c>
      <c r="D677" s="89" t="s">
        <v>15124</v>
      </c>
      <c r="E677" s="90" t="s">
        <v>11418</v>
      </c>
      <c r="F677" s="92">
        <v>4</v>
      </c>
      <c r="G677" s="92">
        <v>2</v>
      </c>
      <c r="H677" s="92">
        <v>2</v>
      </c>
      <c r="I677" s="92"/>
      <c r="J677" s="92"/>
      <c r="K677" s="92"/>
      <c r="L677" s="87" t="s">
        <v>502</v>
      </c>
      <c r="M677" s="87" t="s">
        <v>503</v>
      </c>
      <c r="N677" s="90" t="s">
        <v>5603</v>
      </c>
      <c r="O677" s="90">
        <v>50</v>
      </c>
      <c r="P677" s="90" t="s">
        <v>7423</v>
      </c>
      <c r="Q677" s="90">
        <v>20</v>
      </c>
      <c r="R677" s="90" t="s">
        <v>10834</v>
      </c>
      <c r="S677" s="93" t="s">
        <v>10744</v>
      </c>
      <c r="T677" s="93"/>
      <c r="U677" s="93"/>
      <c r="V677" s="93">
        <v>1.51</v>
      </c>
      <c r="W677" s="93">
        <v>0</v>
      </c>
      <c r="X677" s="90" t="s">
        <v>10567</v>
      </c>
      <c r="Y677" s="90"/>
      <c r="Z677" s="88">
        <v>0</v>
      </c>
      <c r="AA677" s="88"/>
      <c r="AB677" s="88"/>
      <c r="AC677" s="110">
        <v>3.19</v>
      </c>
      <c r="AD677" s="71">
        <f t="shared" si="112"/>
        <v>3.4771000000000001</v>
      </c>
      <c r="AE677" s="71">
        <f t="shared" si="113"/>
        <v>4.3463750000000001</v>
      </c>
      <c r="AF677" s="71">
        <f t="shared" si="114"/>
        <v>4.6940850000000003</v>
      </c>
      <c r="AG677" s="110">
        <f t="shared" si="115"/>
        <v>3.47</v>
      </c>
      <c r="AH677" s="110">
        <f t="shared" si="116"/>
        <v>4.34</v>
      </c>
      <c r="AI677" s="110">
        <f t="shared" si="117"/>
        <v>4.6900000000000004</v>
      </c>
      <c r="AJ677" s="18">
        <v>42447</v>
      </c>
      <c r="AK677" s="18">
        <v>42451</v>
      </c>
      <c r="AL677" s="109"/>
      <c r="AM677" s="86" t="s">
        <v>15519</v>
      </c>
      <c r="AN677" s="86"/>
      <c r="AO677" s="86" t="s">
        <v>15230</v>
      </c>
      <c r="AP677" s="86"/>
      <c r="AQ677" s="86"/>
      <c r="AR677" s="86"/>
      <c r="AS677" s="21">
        <v>42482</v>
      </c>
    </row>
    <row r="678" spans="1:45" s="3" customFormat="1" ht="48.75" customHeight="1" x14ac:dyDescent="0.15">
      <c r="A678" s="88">
        <v>8697706953079</v>
      </c>
      <c r="B678" s="88" t="s">
        <v>8069</v>
      </c>
      <c r="C678" s="88" t="s">
        <v>14679</v>
      </c>
      <c r="D678" s="89" t="s">
        <v>15124</v>
      </c>
      <c r="E678" s="90" t="s">
        <v>15124</v>
      </c>
      <c r="F678" s="92">
        <v>0</v>
      </c>
      <c r="G678" s="92">
        <v>2</v>
      </c>
      <c r="H678" s="90">
        <v>1</v>
      </c>
      <c r="I678" s="90"/>
      <c r="J678" s="90"/>
      <c r="K678" s="90"/>
      <c r="L678" s="87" t="s">
        <v>3139</v>
      </c>
      <c r="M678" s="87" t="s">
        <v>3136</v>
      </c>
      <c r="N678" s="90" t="s">
        <v>3819</v>
      </c>
      <c r="O678" s="90">
        <v>636</v>
      </c>
      <c r="P678" s="90" t="s">
        <v>7424</v>
      </c>
      <c r="Q678" s="90">
        <v>100</v>
      </c>
      <c r="R678" s="90" t="s">
        <v>10834</v>
      </c>
      <c r="S678" s="93" t="s">
        <v>10785</v>
      </c>
      <c r="T678" s="93"/>
      <c r="U678" s="93"/>
      <c r="V678" s="93">
        <v>35.18</v>
      </c>
      <c r="W678" s="93">
        <v>35.18</v>
      </c>
      <c r="X678" s="90" t="s">
        <v>6300</v>
      </c>
      <c r="Y678" s="40"/>
      <c r="Z678" s="88">
        <v>0</v>
      </c>
      <c r="AA678" s="110">
        <v>65.010000000000005</v>
      </c>
      <c r="AB678" s="110"/>
      <c r="AC678" s="110">
        <v>65.010000000000005</v>
      </c>
      <c r="AD678" s="71">
        <f t="shared" si="112"/>
        <v>70.160700000000006</v>
      </c>
      <c r="AE678" s="71">
        <f t="shared" si="113"/>
        <v>87.700875000000011</v>
      </c>
      <c r="AF678" s="71">
        <f t="shared" si="114"/>
        <v>94.716945000000024</v>
      </c>
      <c r="AG678" s="110">
        <f t="shared" si="115"/>
        <v>70.16</v>
      </c>
      <c r="AH678" s="110">
        <f t="shared" si="116"/>
        <v>87.7</v>
      </c>
      <c r="AI678" s="110">
        <f t="shared" si="117"/>
        <v>94.71</v>
      </c>
      <c r="AJ678" s="18">
        <v>42419</v>
      </c>
      <c r="AK678" s="18">
        <v>42422</v>
      </c>
      <c r="AL678" s="109"/>
      <c r="AM678" s="86" t="s">
        <v>15519</v>
      </c>
      <c r="AN678" s="86"/>
      <c r="AO678" s="86" t="s">
        <v>14988</v>
      </c>
      <c r="AP678" s="86"/>
      <c r="AQ678" s="86"/>
      <c r="AR678" s="86"/>
      <c r="AS678" s="21">
        <v>42510</v>
      </c>
    </row>
    <row r="679" spans="1:45" s="3" customFormat="1" ht="48.75" customHeight="1" x14ac:dyDescent="0.15">
      <c r="A679" s="88">
        <v>8697706953055</v>
      </c>
      <c r="B679" s="88" t="s">
        <v>8069</v>
      </c>
      <c r="C679" s="88" t="s">
        <v>14679</v>
      </c>
      <c r="D679" s="89" t="s">
        <v>15124</v>
      </c>
      <c r="E679" s="90" t="s">
        <v>15124</v>
      </c>
      <c r="F679" s="92">
        <v>0</v>
      </c>
      <c r="G679" s="92">
        <v>2</v>
      </c>
      <c r="H679" s="90">
        <v>1</v>
      </c>
      <c r="I679" s="90"/>
      <c r="J679" s="90"/>
      <c r="K679" s="90"/>
      <c r="L679" s="87" t="s">
        <v>3137</v>
      </c>
      <c r="M679" s="87" t="s">
        <v>3136</v>
      </c>
      <c r="N679" s="90" t="s">
        <v>3819</v>
      </c>
      <c r="O679" s="90">
        <v>636</v>
      </c>
      <c r="P679" s="90" t="s">
        <v>7424</v>
      </c>
      <c r="Q679" s="90">
        <v>50</v>
      </c>
      <c r="R679" s="90" t="s">
        <v>10834</v>
      </c>
      <c r="S679" s="93" t="s">
        <v>10785</v>
      </c>
      <c r="T679" s="93"/>
      <c r="U679" s="93"/>
      <c r="V679" s="93">
        <v>15.38</v>
      </c>
      <c r="W679" s="93">
        <v>15.38</v>
      </c>
      <c r="X679" s="90" t="s">
        <v>6300</v>
      </c>
      <c r="Y679" s="40"/>
      <c r="Z679" s="88">
        <v>0</v>
      </c>
      <c r="AA679" s="110">
        <v>32.5</v>
      </c>
      <c r="AB679" s="110"/>
      <c r="AC679" s="110">
        <v>32.5</v>
      </c>
      <c r="AD679" s="71">
        <v>35.200000000000003</v>
      </c>
      <c r="AE679" s="71">
        <v>44</v>
      </c>
      <c r="AF679" s="71">
        <v>47.52</v>
      </c>
      <c r="AG679" s="110">
        <v>35.200000000000003</v>
      </c>
      <c r="AH679" s="110">
        <v>44</v>
      </c>
      <c r="AI679" s="110">
        <v>47.52</v>
      </c>
      <c r="AJ679" s="18">
        <v>42419</v>
      </c>
      <c r="AK679" s="18">
        <v>42422</v>
      </c>
      <c r="AL679" s="109"/>
      <c r="AM679" s="86" t="s">
        <v>15519</v>
      </c>
      <c r="AN679" s="86"/>
      <c r="AO679" s="86" t="s">
        <v>14988</v>
      </c>
      <c r="AP679" s="86"/>
      <c r="AQ679" s="86"/>
      <c r="AR679" s="86"/>
      <c r="AS679" s="21">
        <v>42510</v>
      </c>
    </row>
    <row r="680" spans="1:45" s="3" customFormat="1" ht="48.75" customHeight="1" x14ac:dyDescent="0.15">
      <c r="A680" s="88">
        <v>8697706955097</v>
      </c>
      <c r="B680" s="88" t="s">
        <v>8069</v>
      </c>
      <c r="C680" s="88" t="s">
        <v>14679</v>
      </c>
      <c r="D680" s="89" t="s">
        <v>15124</v>
      </c>
      <c r="E680" s="90" t="s">
        <v>15124</v>
      </c>
      <c r="F680" s="92">
        <v>0</v>
      </c>
      <c r="G680" s="92">
        <v>2</v>
      </c>
      <c r="H680" s="90">
        <v>1</v>
      </c>
      <c r="I680" s="90"/>
      <c r="J680" s="90"/>
      <c r="K680" s="90"/>
      <c r="L680" s="87" t="s">
        <v>3146</v>
      </c>
      <c r="M680" s="87" t="s">
        <v>3136</v>
      </c>
      <c r="N680" s="90" t="s">
        <v>3819</v>
      </c>
      <c r="O680" s="90">
        <v>741</v>
      </c>
      <c r="P680" s="90" t="s">
        <v>7424</v>
      </c>
      <c r="Q680" s="90">
        <v>100</v>
      </c>
      <c r="R680" s="90" t="s">
        <v>10834</v>
      </c>
      <c r="S680" s="93" t="s">
        <v>10785</v>
      </c>
      <c r="T680" s="93"/>
      <c r="U680" s="93"/>
      <c r="V680" s="93">
        <v>41.07</v>
      </c>
      <c r="W680" s="93">
        <v>41.07</v>
      </c>
      <c r="X680" s="90" t="s">
        <v>6300</v>
      </c>
      <c r="Y680" s="40"/>
      <c r="Z680" s="88">
        <v>0</v>
      </c>
      <c r="AA680" s="110">
        <v>76.010000000000005</v>
      </c>
      <c r="AB680" s="110"/>
      <c r="AC680" s="110">
        <v>76.010000000000005</v>
      </c>
      <c r="AD680" s="71">
        <v>81.930700000000002</v>
      </c>
      <c r="AE680" s="71">
        <v>102.413375</v>
      </c>
      <c r="AF680" s="71">
        <v>110.60644500000001</v>
      </c>
      <c r="AG680" s="110">
        <v>81.93</v>
      </c>
      <c r="AH680" s="110">
        <v>102.41</v>
      </c>
      <c r="AI680" s="110">
        <v>110.6</v>
      </c>
      <c r="AJ680" s="18">
        <v>42419</v>
      </c>
      <c r="AK680" s="18">
        <v>42422</v>
      </c>
      <c r="AL680" s="109"/>
      <c r="AM680" s="86" t="s">
        <v>15519</v>
      </c>
      <c r="AN680" s="86"/>
      <c r="AO680" s="86" t="s">
        <v>14988</v>
      </c>
      <c r="AP680" s="86"/>
      <c r="AQ680" s="86"/>
      <c r="AR680" s="86"/>
      <c r="AS680" s="21">
        <v>42510</v>
      </c>
    </row>
    <row r="681" spans="1:45" s="3" customFormat="1" ht="48.75" customHeight="1" x14ac:dyDescent="0.15">
      <c r="A681" s="88">
        <v>8697706773035</v>
      </c>
      <c r="B681" s="88" t="s">
        <v>8069</v>
      </c>
      <c r="C681" s="88" t="s">
        <v>14679</v>
      </c>
      <c r="D681" s="89" t="s">
        <v>15124</v>
      </c>
      <c r="E681" s="90" t="s">
        <v>15124</v>
      </c>
      <c r="F681" s="92">
        <v>0</v>
      </c>
      <c r="G681" s="92">
        <v>2</v>
      </c>
      <c r="H681" s="90">
        <v>1</v>
      </c>
      <c r="I681" s="90"/>
      <c r="J681" s="90"/>
      <c r="K681" s="90"/>
      <c r="L681" s="87" t="s">
        <v>3140</v>
      </c>
      <c r="M681" s="87" t="s">
        <v>3136</v>
      </c>
      <c r="N681" s="90" t="s">
        <v>3819</v>
      </c>
      <c r="O681" s="90">
        <v>636</v>
      </c>
      <c r="P681" s="90" t="s">
        <v>7424</v>
      </c>
      <c r="Q681" s="90">
        <v>100</v>
      </c>
      <c r="R681" s="90" t="s">
        <v>10834</v>
      </c>
      <c r="S681" s="93" t="s">
        <v>10785</v>
      </c>
      <c r="T681" s="93"/>
      <c r="U681" s="93"/>
      <c r="V681" s="93">
        <v>31.5</v>
      </c>
      <c r="W681" s="93">
        <v>31.5</v>
      </c>
      <c r="X681" s="90" t="s">
        <v>10742</v>
      </c>
      <c r="Y681" s="40"/>
      <c r="Z681" s="88">
        <v>0</v>
      </c>
      <c r="AA681" s="110">
        <v>66.599999999999994</v>
      </c>
      <c r="AB681" s="110"/>
      <c r="AC681" s="110">
        <v>66.599999999999994</v>
      </c>
      <c r="AD681" s="71">
        <f t="shared" ref="AD681:AD744" si="118">IF(Z681=2,AC681*1.08,IF(AC681&lt;=10,(AC681*1.09),IF(AC681&lt;=50,(10*1.09)+((AC681-10)*1.08),IF(AC681&lt;=100,(10*1.09)+((50-10)*1.08)+((AC681-50)*1.07),IF(AC681&lt;=200,(10*1.09)+((50-10)*1.08)+((100-50)*1.07)+((AC681-100)*1.04),(10*1.09)+((50-10)*1.08)+((100-50)*1.07)+((200-100)*1.04)+((AC681-200)*1.02))))))</f>
        <v>71.861999999999995</v>
      </c>
      <c r="AE681" s="71">
        <f t="shared" ref="AE681:AE744" si="119">IF(Z681=1,AD681*1.08,IF(Z681=2,0,IF(AC681&lt;=100,(AD681*1.25),IF(AC681&lt;=200,134.5+((AC681-100)*1.04*1.16),255.14+((AC681-200)*1.02*1.12)))))</f>
        <v>89.827499999999986</v>
      </c>
      <c r="AF681" s="71">
        <f t="shared" ref="AF681:AF744" si="120">IF(Z681=1,0,(AE681*1.08))</f>
        <v>97.013699999999986</v>
      </c>
      <c r="AG681" s="110">
        <f t="shared" ref="AG681:AG744" si="121">TRUNC(AD681,2)</f>
        <v>71.86</v>
      </c>
      <c r="AH681" s="110">
        <f t="shared" ref="AH681:AH744" si="122">TRUNC(AE681,2)</f>
        <v>89.82</v>
      </c>
      <c r="AI681" s="110">
        <f t="shared" ref="AI681:AI744" si="123">TRUNC(AF681,2)</f>
        <v>97.01</v>
      </c>
      <c r="AJ681" s="18">
        <v>42419</v>
      </c>
      <c r="AK681" s="18">
        <v>42422</v>
      </c>
      <c r="AL681" s="109"/>
      <c r="AM681" s="86" t="s">
        <v>15519</v>
      </c>
      <c r="AN681" s="86"/>
      <c r="AO681" s="86" t="s">
        <v>14988</v>
      </c>
      <c r="AP681" s="86"/>
      <c r="AQ681" s="86"/>
      <c r="AR681" s="86"/>
      <c r="AS681" s="21">
        <v>42510</v>
      </c>
    </row>
    <row r="682" spans="1:45" s="3" customFormat="1" ht="48.75" customHeight="1" x14ac:dyDescent="0.15">
      <c r="A682" s="88">
        <v>8697706775039</v>
      </c>
      <c r="B682" s="88" t="s">
        <v>8069</v>
      </c>
      <c r="C682" s="88" t="s">
        <v>14679</v>
      </c>
      <c r="D682" s="89" t="s">
        <v>15124</v>
      </c>
      <c r="E682" s="90" t="s">
        <v>15124</v>
      </c>
      <c r="F682" s="92">
        <v>0</v>
      </c>
      <c r="G682" s="92">
        <v>2</v>
      </c>
      <c r="H682" s="90">
        <v>1</v>
      </c>
      <c r="I682" s="90"/>
      <c r="J682" s="90"/>
      <c r="K682" s="90"/>
      <c r="L682" s="87" t="s">
        <v>3147</v>
      </c>
      <c r="M682" s="87" t="s">
        <v>3136</v>
      </c>
      <c r="N682" s="90" t="s">
        <v>3819</v>
      </c>
      <c r="O682" s="90">
        <v>741</v>
      </c>
      <c r="P682" s="90" t="s">
        <v>7424</v>
      </c>
      <c r="Q682" s="90">
        <v>100</v>
      </c>
      <c r="R682" s="90" t="s">
        <v>10834</v>
      </c>
      <c r="S682" s="93" t="s">
        <v>10785</v>
      </c>
      <c r="T682" s="93"/>
      <c r="U682" s="93"/>
      <c r="V682" s="93">
        <v>35.18</v>
      </c>
      <c r="W682" s="93">
        <v>35.18</v>
      </c>
      <c r="X682" s="90" t="s">
        <v>6300</v>
      </c>
      <c r="Y682" s="40"/>
      <c r="Z682" s="88">
        <v>0</v>
      </c>
      <c r="AA682" s="110">
        <v>74.38</v>
      </c>
      <c r="AB682" s="110"/>
      <c r="AC682" s="110">
        <v>74.38</v>
      </c>
      <c r="AD682" s="71">
        <f t="shared" si="118"/>
        <v>80.186599999999999</v>
      </c>
      <c r="AE682" s="71">
        <f t="shared" si="119"/>
        <v>100.23325</v>
      </c>
      <c r="AF682" s="71">
        <f t="shared" si="120"/>
        <v>108.25191000000001</v>
      </c>
      <c r="AG682" s="110">
        <f t="shared" si="121"/>
        <v>80.180000000000007</v>
      </c>
      <c r="AH682" s="110">
        <f t="shared" si="122"/>
        <v>100.23</v>
      </c>
      <c r="AI682" s="110">
        <f t="shared" si="123"/>
        <v>108.25</v>
      </c>
      <c r="AJ682" s="18">
        <v>42419</v>
      </c>
      <c r="AK682" s="18">
        <v>42422</v>
      </c>
      <c r="AL682" s="109"/>
      <c r="AM682" s="86" t="s">
        <v>15519</v>
      </c>
      <c r="AN682" s="86"/>
      <c r="AO682" s="86" t="s">
        <v>14988</v>
      </c>
      <c r="AP682" s="86"/>
      <c r="AQ682" s="86"/>
      <c r="AR682" s="86"/>
      <c r="AS682" s="21">
        <v>42510</v>
      </c>
    </row>
    <row r="683" spans="1:45" s="3" customFormat="1" ht="48.75" customHeight="1" x14ac:dyDescent="0.15">
      <c r="A683" s="88">
        <v>8697706955097</v>
      </c>
      <c r="B683" s="88" t="s">
        <v>8069</v>
      </c>
      <c r="C683" s="88" t="s">
        <v>14679</v>
      </c>
      <c r="D683" s="89" t="s">
        <v>15124</v>
      </c>
      <c r="E683" s="90" t="s">
        <v>15124</v>
      </c>
      <c r="F683" s="92">
        <v>0</v>
      </c>
      <c r="G683" s="92">
        <v>2</v>
      </c>
      <c r="H683" s="90">
        <v>1</v>
      </c>
      <c r="I683" s="90"/>
      <c r="J683" s="90"/>
      <c r="K683" s="90"/>
      <c r="L683" s="87" t="s">
        <v>3145</v>
      </c>
      <c r="M683" s="87" t="s">
        <v>3136</v>
      </c>
      <c r="N683" s="90" t="s">
        <v>3819</v>
      </c>
      <c r="O683" s="90">
        <v>741</v>
      </c>
      <c r="P683" s="90" t="s">
        <v>7424</v>
      </c>
      <c r="Q683" s="90">
        <v>50</v>
      </c>
      <c r="R683" s="90" t="s">
        <v>10834</v>
      </c>
      <c r="S683" s="93" t="s">
        <v>10785</v>
      </c>
      <c r="T683" s="93"/>
      <c r="U683" s="93"/>
      <c r="V683" s="93">
        <v>18.23</v>
      </c>
      <c r="W683" s="93">
        <v>18.23</v>
      </c>
      <c r="X683" s="90" t="s">
        <v>6300</v>
      </c>
      <c r="Y683" s="40"/>
      <c r="Z683" s="88">
        <v>0</v>
      </c>
      <c r="AA683" s="110">
        <v>38.5</v>
      </c>
      <c r="AB683" s="110"/>
      <c r="AC683" s="110">
        <v>38.5</v>
      </c>
      <c r="AD683" s="71">
        <f t="shared" si="118"/>
        <v>41.68</v>
      </c>
      <c r="AE683" s="71">
        <f t="shared" si="119"/>
        <v>52.1</v>
      </c>
      <c r="AF683" s="71">
        <f t="shared" si="120"/>
        <v>56.268000000000008</v>
      </c>
      <c r="AG683" s="110">
        <f t="shared" si="121"/>
        <v>41.68</v>
      </c>
      <c r="AH683" s="110">
        <f t="shared" si="122"/>
        <v>52.1</v>
      </c>
      <c r="AI683" s="110">
        <f t="shared" si="123"/>
        <v>56.26</v>
      </c>
      <c r="AJ683" s="18">
        <v>42419</v>
      </c>
      <c r="AK683" s="18">
        <v>42422</v>
      </c>
      <c r="AL683" s="109"/>
      <c r="AM683" s="86" t="s">
        <v>15519</v>
      </c>
      <c r="AN683" s="86"/>
      <c r="AO683" s="86" t="s">
        <v>14988</v>
      </c>
      <c r="AP683" s="86"/>
      <c r="AQ683" s="86"/>
      <c r="AR683" s="86"/>
      <c r="AS683" s="21">
        <v>42510</v>
      </c>
    </row>
    <row r="684" spans="1:45" s="3" customFormat="1" ht="48.75" customHeight="1" x14ac:dyDescent="0.15">
      <c r="A684" s="88">
        <v>8697706771154</v>
      </c>
      <c r="B684" s="88" t="s">
        <v>8088</v>
      </c>
      <c r="C684" s="88" t="s">
        <v>14728</v>
      </c>
      <c r="D684" s="89" t="s">
        <v>15124</v>
      </c>
      <c r="E684" s="90" t="s">
        <v>15124</v>
      </c>
      <c r="F684" s="92">
        <v>0</v>
      </c>
      <c r="G684" s="90">
        <v>2</v>
      </c>
      <c r="H684" s="90">
        <v>1</v>
      </c>
      <c r="I684" s="90"/>
      <c r="J684" s="90"/>
      <c r="K684" s="90"/>
      <c r="L684" s="87" t="s">
        <v>3820</v>
      </c>
      <c r="M684" s="87" t="s">
        <v>3818</v>
      </c>
      <c r="N684" s="90" t="s">
        <v>3819</v>
      </c>
      <c r="O684" s="90">
        <v>500</v>
      </c>
      <c r="P684" s="90" t="s">
        <v>11436</v>
      </c>
      <c r="Q684" s="90">
        <v>15</v>
      </c>
      <c r="R684" s="90" t="s">
        <v>10834</v>
      </c>
      <c r="S684" s="93" t="s">
        <v>10785</v>
      </c>
      <c r="T684" s="93"/>
      <c r="U684" s="93"/>
      <c r="V684" s="93">
        <v>52.5</v>
      </c>
      <c r="W684" s="93">
        <v>52.5</v>
      </c>
      <c r="X684" s="90" t="s">
        <v>10742</v>
      </c>
      <c r="Y684" s="40"/>
      <c r="Z684" s="88">
        <v>0</v>
      </c>
      <c r="AA684" s="110">
        <v>111.1</v>
      </c>
      <c r="AB684" s="110"/>
      <c r="AC684" s="110">
        <v>111.1</v>
      </c>
      <c r="AD684" s="71">
        <f t="shared" si="118"/>
        <v>119.14399999999999</v>
      </c>
      <c r="AE684" s="71">
        <f t="shared" si="119"/>
        <v>147.89104</v>
      </c>
      <c r="AF684" s="71">
        <f t="shared" si="120"/>
        <v>159.72232320000001</v>
      </c>
      <c r="AG684" s="110">
        <f t="shared" si="121"/>
        <v>119.14</v>
      </c>
      <c r="AH684" s="110">
        <f t="shared" si="122"/>
        <v>147.88999999999999</v>
      </c>
      <c r="AI684" s="110">
        <f t="shared" si="123"/>
        <v>159.72</v>
      </c>
      <c r="AJ684" s="18">
        <v>42419</v>
      </c>
      <c r="AK684" s="18">
        <v>42422</v>
      </c>
      <c r="AL684" s="109"/>
      <c r="AM684" s="86" t="s">
        <v>15519</v>
      </c>
      <c r="AN684" s="86"/>
      <c r="AO684" s="86" t="s">
        <v>15036</v>
      </c>
      <c r="AP684" s="86"/>
      <c r="AQ684" s="86"/>
      <c r="AR684" s="86"/>
      <c r="AS684" s="21">
        <v>42510</v>
      </c>
    </row>
    <row r="685" spans="1:45" s="3" customFormat="1" ht="48.75" customHeight="1" x14ac:dyDescent="0.15">
      <c r="A685" s="88">
        <v>8697706771208</v>
      </c>
      <c r="B685" s="88" t="s">
        <v>8088</v>
      </c>
      <c r="C685" s="88" t="s">
        <v>14728</v>
      </c>
      <c r="D685" s="89" t="s">
        <v>15124</v>
      </c>
      <c r="E685" s="90" t="s">
        <v>15124</v>
      </c>
      <c r="F685" s="92">
        <v>0</v>
      </c>
      <c r="G685" s="90">
        <v>2</v>
      </c>
      <c r="H685" s="90">
        <v>1</v>
      </c>
      <c r="I685" s="90"/>
      <c r="J685" s="90"/>
      <c r="K685" s="90"/>
      <c r="L685" s="87" t="s">
        <v>3821</v>
      </c>
      <c r="M685" s="87" t="s">
        <v>3818</v>
      </c>
      <c r="N685" s="90" t="s">
        <v>3819</v>
      </c>
      <c r="O685" s="90">
        <v>500</v>
      </c>
      <c r="P685" s="90" t="s">
        <v>11436</v>
      </c>
      <c r="Q685" s="90">
        <v>20</v>
      </c>
      <c r="R685" s="90" t="s">
        <v>10834</v>
      </c>
      <c r="S685" s="93" t="s">
        <v>10785</v>
      </c>
      <c r="T685" s="93"/>
      <c r="U685" s="93"/>
      <c r="V685" s="93">
        <v>70</v>
      </c>
      <c r="W685" s="93">
        <v>70</v>
      </c>
      <c r="X685" s="90" t="s">
        <v>10742</v>
      </c>
      <c r="Y685" s="40"/>
      <c r="Z685" s="88">
        <v>0</v>
      </c>
      <c r="AA685" s="110">
        <v>148.13999999999999</v>
      </c>
      <c r="AB685" s="110"/>
      <c r="AC685" s="110">
        <v>148.13999999999999</v>
      </c>
      <c r="AD685" s="71">
        <f t="shared" si="118"/>
        <v>157.66559999999998</v>
      </c>
      <c r="AE685" s="71">
        <f t="shared" si="119"/>
        <v>192.57609599999998</v>
      </c>
      <c r="AF685" s="71">
        <f t="shared" si="120"/>
        <v>207.98218367999999</v>
      </c>
      <c r="AG685" s="110">
        <f t="shared" si="121"/>
        <v>157.66</v>
      </c>
      <c r="AH685" s="110">
        <f t="shared" si="122"/>
        <v>192.57</v>
      </c>
      <c r="AI685" s="110">
        <f t="shared" si="123"/>
        <v>207.98</v>
      </c>
      <c r="AJ685" s="18">
        <v>42419</v>
      </c>
      <c r="AK685" s="18">
        <v>42422</v>
      </c>
      <c r="AL685" s="109"/>
      <c r="AM685" s="86" t="s">
        <v>15519</v>
      </c>
      <c r="AN685" s="86"/>
      <c r="AO685" s="86" t="s">
        <v>15036</v>
      </c>
      <c r="AP685" s="86"/>
      <c r="AQ685" s="86"/>
      <c r="AR685" s="86"/>
      <c r="AS685" s="21">
        <v>42510</v>
      </c>
    </row>
    <row r="686" spans="1:45" s="3" customFormat="1" ht="48.75" customHeight="1" x14ac:dyDescent="0.15">
      <c r="A686" s="88">
        <v>8697927090232</v>
      </c>
      <c r="B686" s="88" t="s">
        <v>9300</v>
      </c>
      <c r="C686" s="88" t="s">
        <v>14870</v>
      </c>
      <c r="D686" s="89" t="s">
        <v>15122</v>
      </c>
      <c r="E686" s="90" t="s">
        <v>15122</v>
      </c>
      <c r="F686" s="92">
        <v>0</v>
      </c>
      <c r="G686" s="92">
        <v>1</v>
      </c>
      <c r="H686" s="90">
        <v>1</v>
      </c>
      <c r="I686" s="90"/>
      <c r="J686" s="90"/>
      <c r="K686" s="90"/>
      <c r="L686" s="87" t="s">
        <v>10619</v>
      </c>
      <c r="M686" s="87" t="s">
        <v>815</v>
      </c>
      <c r="N686" s="90" t="s">
        <v>4828</v>
      </c>
      <c r="O686" s="90" t="s">
        <v>10206</v>
      </c>
      <c r="P686" s="90" t="s">
        <v>7423</v>
      </c>
      <c r="Q686" s="90">
        <v>20</v>
      </c>
      <c r="R686" s="90" t="s">
        <v>10834</v>
      </c>
      <c r="S686" s="93" t="s">
        <v>10744</v>
      </c>
      <c r="T686" s="93"/>
      <c r="U686" s="93"/>
      <c r="V686" s="93">
        <v>21.85</v>
      </c>
      <c r="W686" s="93">
        <v>13.11</v>
      </c>
      <c r="X686" s="90" t="s">
        <v>11428</v>
      </c>
      <c r="Y686" s="40"/>
      <c r="Z686" s="88">
        <v>0</v>
      </c>
      <c r="AA686" s="110">
        <v>18.89</v>
      </c>
      <c r="AB686" s="110"/>
      <c r="AC686" s="110">
        <v>18.89</v>
      </c>
      <c r="AD686" s="71">
        <f t="shared" si="118"/>
        <v>20.501200000000001</v>
      </c>
      <c r="AE686" s="71">
        <f t="shared" si="119"/>
        <v>25.6265</v>
      </c>
      <c r="AF686" s="71">
        <f t="shared" si="120"/>
        <v>27.676620000000003</v>
      </c>
      <c r="AG686" s="110">
        <f t="shared" si="121"/>
        <v>20.5</v>
      </c>
      <c r="AH686" s="110">
        <f t="shared" si="122"/>
        <v>25.62</v>
      </c>
      <c r="AI686" s="110">
        <f t="shared" si="123"/>
        <v>27.67</v>
      </c>
      <c r="AJ686" s="18">
        <v>42482</v>
      </c>
      <c r="AK686" s="18">
        <v>42486</v>
      </c>
      <c r="AL686" s="109"/>
      <c r="AM686" s="86" t="s">
        <v>15519</v>
      </c>
      <c r="AN686" s="86"/>
      <c r="AO686" s="86" t="s">
        <v>15511</v>
      </c>
      <c r="AP686" s="86"/>
      <c r="AQ686" s="86"/>
      <c r="AR686" s="86"/>
      <c r="AS686" s="21">
        <v>42510</v>
      </c>
    </row>
    <row r="687" spans="1:45" s="3" customFormat="1" ht="48.75" customHeight="1" x14ac:dyDescent="0.15">
      <c r="A687" s="88">
        <v>8699704121535</v>
      </c>
      <c r="B687" s="88" t="s">
        <v>7645</v>
      </c>
      <c r="C687" s="88" t="s">
        <v>14696</v>
      </c>
      <c r="D687" s="89" t="s">
        <v>15122</v>
      </c>
      <c r="E687" s="90" t="s">
        <v>11418</v>
      </c>
      <c r="F687" s="92">
        <v>4</v>
      </c>
      <c r="G687" s="92">
        <v>2</v>
      </c>
      <c r="H687" s="92">
        <v>2</v>
      </c>
      <c r="I687" s="92"/>
      <c r="J687" s="92"/>
      <c r="K687" s="92"/>
      <c r="L687" s="87" t="s">
        <v>4073</v>
      </c>
      <c r="M687" s="87" t="s">
        <v>4061</v>
      </c>
      <c r="N687" s="90" t="s">
        <v>15682</v>
      </c>
      <c r="O687" s="90">
        <v>200</v>
      </c>
      <c r="P687" s="90" t="s">
        <v>7423</v>
      </c>
      <c r="Q687" s="90">
        <v>30</v>
      </c>
      <c r="R687" s="90" t="s">
        <v>10834</v>
      </c>
      <c r="S687" s="93" t="s">
        <v>10744</v>
      </c>
      <c r="T687" s="93"/>
      <c r="U687" s="93"/>
      <c r="V687" s="93">
        <v>1.24</v>
      </c>
      <c r="W687" s="93">
        <v>0</v>
      </c>
      <c r="X687" s="90" t="s">
        <v>10567</v>
      </c>
      <c r="Y687" s="56"/>
      <c r="Z687" s="88">
        <v>0</v>
      </c>
      <c r="AA687" s="110">
        <v>2.62</v>
      </c>
      <c r="AB687" s="110"/>
      <c r="AC687" s="110">
        <v>2.62</v>
      </c>
      <c r="AD687" s="71">
        <f t="shared" si="118"/>
        <v>2.8558000000000003</v>
      </c>
      <c r="AE687" s="71">
        <f t="shared" si="119"/>
        <v>3.5697500000000004</v>
      </c>
      <c r="AF687" s="71">
        <f t="shared" si="120"/>
        <v>3.8553300000000008</v>
      </c>
      <c r="AG687" s="110">
        <f t="shared" si="121"/>
        <v>2.85</v>
      </c>
      <c r="AH687" s="110">
        <f t="shared" si="122"/>
        <v>3.56</v>
      </c>
      <c r="AI687" s="110">
        <f t="shared" si="123"/>
        <v>3.85</v>
      </c>
      <c r="AJ687" s="18">
        <v>42447</v>
      </c>
      <c r="AK687" s="18">
        <v>42451</v>
      </c>
      <c r="AL687" s="109"/>
      <c r="AM687" s="86" t="s">
        <v>15519</v>
      </c>
      <c r="AN687" s="86"/>
      <c r="AO687" s="86" t="s">
        <v>15230</v>
      </c>
      <c r="AP687" s="86"/>
      <c r="AQ687" s="86"/>
      <c r="AR687" s="86"/>
      <c r="AS687" s="21">
        <v>42531</v>
      </c>
    </row>
    <row r="688" spans="1:45" s="3" customFormat="1" ht="48.75" customHeight="1" x14ac:dyDescent="0.15">
      <c r="A688" s="88">
        <v>8699704120712</v>
      </c>
      <c r="B688" s="88" t="s">
        <v>7645</v>
      </c>
      <c r="C688" s="88" t="s">
        <v>14696</v>
      </c>
      <c r="D688" s="89" t="s">
        <v>15122</v>
      </c>
      <c r="E688" s="90" t="s">
        <v>11418</v>
      </c>
      <c r="F688" s="92">
        <v>4</v>
      </c>
      <c r="G688" s="92">
        <v>2</v>
      </c>
      <c r="H688" s="92">
        <v>2</v>
      </c>
      <c r="I688" s="92"/>
      <c r="J688" s="92"/>
      <c r="K688" s="92"/>
      <c r="L688" s="87" t="s">
        <v>4080</v>
      </c>
      <c r="M688" s="87" t="s">
        <v>4061</v>
      </c>
      <c r="N688" s="90" t="s">
        <v>15682</v>
      </c>
      <c r="O688" s="90">
        <v>400</v>
      </c>
      <c r="P688" s="90" t="s">
        <v>7423</v>
      </c>
      <c r="Q688" s="90">
        <v>30</v>
      </c>
      <c r="R688" s="90" t="s">
        <v>10834</v>
      </c>
      <c r="S688" s="93" t="s">
        <v>10744</v>
      </c>
      <c r="T688" s="93"/>
      <c r="U688" s="93"/>
      <c r="V688" s="93">
        <v>1.5</v>
      </c>
      <c r="W688" s="93">
        <v>0</v>
      </c>
      <c r="X688" s="90" t="s">
        <v>10567</v>
      </c>
      <c r="Y688" s="56"/>
      <c r="Z688" s="88">
        <v>0</v>
      </c>
      <c r="AA688" s="110">
        <v>3.16</v>
      </c>
      <c r="AB688" s="110"/>
      <c r="AC688" s="110">
        <v>3.16</v>
      </c>
      <c r="AD688" s="71">
        <f t="shared" si="118"/>
        <v>3.4444000000000004</v>
      </c>
      <c r="AE688" s="71">
        <f t="shared" si="119"/>
        <v>4.3055000000000003</v>
      </c>
      <c r="AF688" s="71">
        <f t="shared" si="120"/>
        <v>4.6499400000000009</v>
      </c>
      <c r="AG688" s="110">
        <f t="shared" si="121"/>
        <v>3.44</v>
      </c>
      <c r="AH688" s="110">
        <f t="shared" si="122"/>
        <v>4.3</v>
      </c>
      <c r="AI688" s="110">
        <f t="shared" si="123"/>
        <v>4.6399999999999997</v>
      </c>
      <c r="AJ688" s="18">
        <v>42447</v>
      </c>
      <c r="AK688" s="18">
        <v>42451</v>
      </c>
      <c r="AL688" s="109"/>
      <c r="AM688" s="86" t="s">
        <v>15519</v>
      </c>
      <c r="AN688" s="86"/>
      <c r="AO688" s="86" t="s">
        <v>15230</v>
      </c>
      <c r="AP688" s="86"/>
      <c r="AQ688" s="86"/>
      <c r="AR688" s="86"/>
      <c r="AS688" s="21">
        <v>42531</v>
      </c>
    </row>
    <row r="689" spans="1:45" s="3" customFormat="1" ht="48.75" customHeight="1" x14ac:dyDescent="0.15">
      <c r="A689" s="88">
        <v>8699536760018</v>
      </c>
      <c r="B689" s="88" t="s">
        <v>8058</v>
      </c>
      <c r="C689" s="88" t="s">
        <v>14356</v>
      </c>
      <c r="D689" s="89" t="s">
        <v>15122</v>
      </c>
      <c r="E689" s="90" t="s">
        <v>15122</v>
      </c>
      <c r="F689" s="92">
        <v>0</v>
      </c>
      <c r="G689" s="92">
        <v>1</v>
      </c>
      <c r="H689" s="90">
        <v>1</v>
      </c>
      <c r="I689" s="90"/>
      <c r="J689" s="90"/>
      <c r="K689" s="90"/>
      <c r="L689" s="87" t="s">
        <v>8797</v>
      </c>
      <c r="M689" s="87" t="s">
        <v>74</v>
      </c>
      <c r="N689" s="90" t="s">
        <v>5539</v>
      </c>
      <c r="O689" s="90">
        <v>4</v>
      </c>
      <c r="P689" s="90" t="s">
        <v>7423</v>
      </c>
      <c r="Q689" s="90">
        <v>1</v>
      </c>
      <c r="R689" s="90" t="s">
        <v>10834</v>
      </c>
      <c r="S689" s="93" t="s">
        <v>10744</v>
      </c>
      <c r="T689" s="90" t="s">
        <v>10429</v>
      </c>
      <c r="U689" s="93">
        <v>253.15</v>
      </c>
      <c r="V689" s="93">
        <v>253.15</v>
      </c>
      <c r="W689" s="93">
        <v>114.03</v>
      </c>
      <c r="X689" s="90" t="s">
        <v>10429</v>
      </c>
      <c r="Y689" s="56"/>
      <c r="Z689" s="88">
        <v>0</v>
      </c>
      <c r="AA689" s="110">
        <v>241.34</v>
      </c>
      <c r="AB689" s="110"/>
      <c r="AC689" s="110">
        <v>241.34</v>
      </c>
      <c r="AD689" s="71">
        <f t="shared" si="118"/>
        <v>253.76679999999999</v>
      </c>
      <c r="AE689" s="71">
        <f t="shared" si="119"/>
        <v>302.36681599999997</v>
      </c>
      <c r="AF689" s="71">
        <f t="shared" si="120"/>
        <v>326.55616127999997</v>
      </c>
      <c r="AG689" s="110">
        <f t="shared" si="121"/>
        <v>253.76</v>
      </c>
      <c r="AH689" s="110">
        <f t="shared" si="122"/>
        <v>302.36</v>
      </c>
      <c r="AI689" s="110">
        <f t="shared" si="123"/>
        <v>326.55</v>
      </c>
      <c r="AJ689" s="18">
        <v>42419</v>
      </c>
      <c r="AK689" s="18">
        <v>42422</v>
      </c>
      <c r="AL689" s="109"/>
      <c r="AM689" s="86" t="s">
        <v>15519</v>
      </c>
      <c r="AN689" s="86"/>
      <c r="AO689" s="86" t="s">
        <v>14988</v>
      </c>
      <c r="AP689" s="86"/>
      <c r="AQ689" s="86"/>
      <c r="AR689" s="109"/>
      <c r="AS689" s="21">
        <v>42552</v>
      </c>
    </row>
    <row r="690" spans="1:45" s="3" customFormat="1" ht="48.75" customHeight="1" x14ac:dyDescent="0.15">
      <c r="A690" s="88">
        <v>8699828760016</v>
      </c>
      <c r="B690" s="88" t="s">
        <v>8058</v>
      </c>
      <c r="C690" s="88" t="s">
        <v>14356</v>
      </c>
      <c r="D690" s="89" t="s">
        <v>15122</v>
      </c>
      <c r="E690" s="90" t="s">
        <v>15122</v>
      </c>
      <c r="F690" s="92">
        <v>0</v>
      </c>
      <c r="G690" s="92">
        <v>1</v>
      </c>
      <c r="H690" s="90">
        <v>1</v>
      </c>
      <c r="I690" s="90"/>
      <c r="J690" s="90"/>
      <c r="K690" s="90"/>
      <c r="L690" s="87" t="s">
        <v>78</v>
      </c>
      <c r="M690" s="87" t="s">
        <v>74</v>
      </c>
      <c r="N690" s="90" t="s">
        <v>5483</v>
      </c>
      <c r="O690" s="96" t="s">
        <v>7526</v>
      </c>
      <c r="P690" s="90" t="s">
        <v>7424</v>
      </c>
      <c r="Q690" s="90">
        <v>1</v>
      </c>
      <c r="R690" s="90" t="s">
        <v>10834</v>
      </c>
      <c r="S690" s="93" t="s">
        <v>10744</v>
      </c>
      <c r="T690" s="90" t="s">
        <v>10429</v>
      </c>
      <c r="U690" s="93">
        <v>253.15</v>
      </c>
      <c r="V690" s="93">
        <v>253.15</v>
      </c>
      <c r="W690" s="93">
        <v>114.03</v>
      </c>
      <c r="X690" s="90" t="s">
        <v>10429</v>
      </c>
      <c r="Y690" s="56"/>
      <c r="Z690" s="88">
        <v>0</v>
      </c>
      <c r="AA690" s="110">
        <v>221.62</v>
      </c>
      <c r="AB690" s="110"/>
      <c r="AC690" s="110">
        <v>221.62</v>
      </c>
      <c r="AD690" s="71">
        <f t="shared" si="118"/>
        <v>233.6524</v>
      </c>
      <c r="AE690" s="71">
        <f t="shared" si="119"/>
        <v>279.83868799999999</v>
      </c>
      <c r="AF690" s="71">
        <f t="shared" si="120"/>
        <v>302.22578304000001</v>
      </c>
      <c r="AG690" s="110">
        <f t="shared" si="121"/>
        <v>233.65</v>
      </c>
      <c r="AH690" s="110">
        <f t="shared" si="122"/>
        <v>279.83</v>
      </c>
      <c r="AI690" s="110">
        <f t="shared" si="123"/>
        <v>302.22000000000003</v>
      </c>
      <c r="AJ690" s="18">
        <v>42419</v>
      </c>
      <c r="AK690" s="18">
        <v>42422</v>
      </c>
      <c r="AL690" s="109"/>
      <c r="AM690" s="86" t="s">
        <v>15519</v>
      </c>
      <c r="AN690" s="86"/>
      <c r="AO690" s="86" t="s">
        <v>15005</v>
      </c>
      <c r="AP690" s="86"/>
      <c r="AQ690" s="86"/>
      <c r="AR690" s="109"/>
      <c r="AS690" s="21">
        <v>42552</v>
      </c>
    </row>
    <row r="691" spans="1:45" s="3" customFormat="1" ht="48.75" customHeight="1" x14ac:dyDescent="0.15">
      <c r="A691" s="88">
        <v>8697930022756</v>
      </c>
      <c r="B691" s="88" t="s">
        <v>14290</v>
      </c>
      <c r="C691" s="88" t="s">
        <v>14361</v>
      </c>
      <c r="D691" s="89" t="s">
        <v>15122</v>
      </c>
      <c r="E691" s="90" t="s">
        <v>15122</v>
      </c>
      <c r="F691" s="92">
        <v>0</v>
      </c>
      <c r="G691" s="90">
        <v>2</v>
      </c>
      <c r="H691" s="90">
        <v>3</v>
      </c>
      <c r="I691" s="90"/>
      <c r="J691" s="90"/>
      <c r="K691" s="90"/>
      <c r="L691" s="87" t="s">
        <v>10156</v>
      </c>
      <c r="M691" s="87" t="s">
        <v>10157</v>
      </c>
      <c r="N691" s="90" t="s">
        <v>4838</v>
      </c>
      <c r="O691" s="90">
        <v>0.2</v>
      </c>
      <c r="P691" s="90" t="s">
        <v>7423</v>
      </c>
      <c r="Q691" s="90">
        <v>30</v>
      </c>
      <c r="R691" s="90" t="s">
        <v>10834</v>
      </c>
      <c r="S691" s="93" t="s">
        <v>10744</v>
      </c>
      <c r="T691" s="93" t="s">
        <v>10567</v>
      </c>
      <c r="U691" s="93">
        <v>10.47</v>
      </c>
      <c r="V691" s="93">
        <v>10.47</v>
      </c>
      <c r="W691" s="93">
        <v>6.28</v>
      </c>
      <c r="X691" s="93" t="s">
        <v>10567</v>
      </c>
      <c r="Y691" s="56"/>
      <c r="Z691" s="88">
        <v>0</v>
      </c>
      <c r="AA691" s="110">
        <v>4.93</v>
      </c>
      <c r="AB691" s="110"/>
      <c r="AC691" s="110">
        <v>4.93</v>
      </c>
      <c r="AD691" s="71">
        <f t="shared" si="118"/>
        <v>5.3737000000000004</v>
      </c>
      <c r="AE691" s="71">
        <f t="shared" si="119"/>
        <v>6.7171250000000002</v>
      </c>
      <c r="AF691" s="71">
        <f t="shared" si="120"/>
        <v>7.2544950000000004</v>
      </c>
      <c r="AG691" s="110">
        <f t="shared" si="121"/>
        <v>5.37</v>
      </c>
      <c r="AH691" s="110">
        <f t="shared" si="122"/>
        <v>6.71</v>
      </c>
      <c r="AI691" s="110">
        <f t="shared" si="123"/>
        <v>7.25</v>
      </c>
      <c r="AJ691" s="18">
        <v>42419</v>
      </c>
      <c r="AK691" s="18">
        <v>42422</v>
      </c>
      <c r="AL691" s="109"/>
      <c r="AM691" s="86" t="s">
        <v>15519</v>
      </c>
      <c r="AN691" s="86"/>
      <c r="AO691" s="86" t="s">
        <v>14982</v>
      </c>
      <c r="AP691" s="86"/>
      <c r="AQ691" s="86"/>
      <c r="AR691" s="109"/>
      <c r="AS691" s="21">
        <v>42552</v>
      </c>
    </row>
    <row r="692" spans="1:45" s="3" customFormat="1" ht="48.75" customHeight="1" x14ac:dyDescent="0.15">
      <c r="A692" s="88">
        <v>8697930022770</v>
      </c>
      <c r="B692" s="88" t="s">
        <v>14290</v>
      </c>
      <c r="C692" s="88" t="s">
        <v>14361</v>
      </c>
      <c r="D692" s="89" t="s">
        <v>15122</v>
      </c>
      <c r="E692" s="90" t="s">
        <v>15122</v>
      </c>
      <c r="F692" s="92">
        <v>0</v>
      </c>
      <c r="G692" s="90">
        <v>2</v>
      </c>
      <c r="H692" s="90">
        <v>3</v>
      </c>
      <c r="I692" s="90"/>
      <c r="J692" s="90"/>
      <c r="K692" s="90"/>
      <c r="L692" s="87" t="s">
        <v>10158</v>
      </c>
      <c r="M692" s="87" t="s">
        <v>10157</v>
      </c>
      <c r="N692" s="90" t="s">
        <v>4838</v>
      </c>
      <c r="O692" s="90">
        <v>0.3</v>
      </c>
      <c r="P692" s="90" t="s">
        <v>7423</v>
      </c>
      <c r="Q692" s="90">
        <v>30</v>
      </c>
      <c r="R692" s="90" t="s">
        <v>10834</v>
      </c>
      <c r="S692" s="93" t="s">
        <v>10744</v>
      </c>
      <c r="T692" s="93" t="s">
        <v>10567</v>
      </c>
      <c r="U692" s="93">
        <v>15.7</v>
      </c>
      <c r="V692" s="93">
        <v>15.7</v>
      </c>
      <c r="W692" s="93">
        <v>9.42</v>
      </c>
      <c r="X692" s="93" t="s">
        <v>10567</v>
      </c>
      <c r="Y692" s="56"/>
      <c r="Z692" s="88">
        <v>0</v>
      </c>
      <c r="AA692" s="110">
        <v>7.41</v>
      </c>
      <c r="AB692" s="110"/>
      <c r="AC692" s="110">
        <v>7.41</v>
      </c>
      <c r="AD692" s="71">
        <f t="shared" si="118"/>
        <v>8.0769000000000002</v>
      </c>
      <c r="AE692" s="71">
        <f t="shared" si="119"/>
        <v>10.096125000000001</v>
      </c>
      <c r="AF692" s="71">
        <f t="shared" si="120"/>
        <v>10.903815000000002</v>
      </c>
      <c r="AG692" s="110">
        <f t="shared" si="121"/>
        <v>8.07</v>
      </c>
      <c r="AH692" s="110">
        <f t="shared" si="122"/>
        <v>10.09</v>
      </c>
      <c r="AI692" s="110">
        <f t="shared" si="123"/>
        <v>10.9</v>
      </c>
      <c r="AJ692" s="18">
        <v>42419</v>
      </c>
      <c r="AK692" s="18">
        <v>42422</v>
      </c>
      <c r="AL692" s="109"/>
      <c r="AM692" s="86" t="s">
        <v>15519</v>
      </c>
      <c r="AN692" s="86"/>
      <c r="AO692" s="86" t="s">
        <v>14982</v>
      </c>
      <c r="AP692" s="86"/>
      <c r="AQ692" s="86"/>
      <c r="AR692" s="109"/>
      <c r="AS692" s="21">
        <v>42552</v>
      </c>
    </row>
    <row r="693" spans="1:45" s="3" customFormat="1" ht="48.75" customHeight="1" x14ac:dyDescent="0.15">
      <c r="A693" s="88">
        <v>8699579190162</v>
      </c>
      <c r="B693" s="88" t="s">
        <v>8841</v>
      </c>
      <c r="C693" s="88" t="s">
        <v>14364</v>
      </c>
      <c r="D693" s="89" t="s">
        <v>15122</v>
      </c>
      <c r="E693" s="90" t="s">
        <v>11418</v>
      </c>
      <c r="F693" s="92">
        <v>4</v>
      </c>
      <c r="G693" s="92">
        <v>2</v>
      </c>
      <c r="H693" s="92">
        <v>2</v>
      </c>
      <c r="I693" s="92"/>
      <c r="J693" s="92"/>
      <c r="K693" s="92"/>
      <c r="L693" s="87" t="s">
        <v>36</v>
      </c>
      <c r="M693" s="87" t="s">
        <v>29</v>
      </c>
      <c r="N693" s="90" t="s">
        <v>5780</v>
      </c>
      <c r="O693" s="90"/>
      <c r="P693" s="90"/>
      <c r="Q693" s="90">
        <v>30</v>
      </c>
      <c r="R693" s="90" t="s">
        <v>10834</v>
      </c>
      <c r="S693" s="93" t="s">
        <v>10744</v>
      </c>
      <c r="T693" s="90" t="s">
        <v>10567</v>
      </c>
      <c r="U693" s="93">
        <v>1.79</v>
      </c>
      <c r="V693" s="93">
        <v>1.79</v>
      </c>
      <c r="W693" s="93">
        <v>0</v>
      </c>
      <c r="X693" s="90" t="s">
        <v>10567</v>
      </c>
      <c r="Y693" s="56"/>
      <c r="Z693" s="88">
        <v>0</v>
      </c>
      <c r="AA693" s="110">
        <v>3.77</v>
      </c>
      <c r="AB693" s="110"/>
      <c r="AC693" s="110">
        <v>3.77</v>
      </c>
      <c r="AD693" s="71">
        <f t="shared" si="118"/>
        <v>4.1093000000000002</v>
      </c>
      <c r="AE693" s="71">
        <f t="shared" si="119"/>
        <v>5.1366250000000004</v>
      </c>
      <c r="AF693" s="71">
        <f t="shared" si="120"/>
        <v>5.5475550000000009</v>
      </c>
      <c r="AG693" s="110">
        <f t="shared" si="121"/>
        <v>4.0999999999999996</v>
      </c>
      <c r="AH693" s="110">
        <f t="shared" si="122"/>
        <v>5.13</v>
      </c>
      <c r="AI693" s="110">
        <f t="shared" si="123"/>
        <v>5.54</v>
      </c>
      <c r="AJ693" s="18">
        <v>42447</v>
      </c>
      <c r="AK693" s="18">
        <v>42451</v>
      </c>
      <c r="AL693" s="109"/>
      <c r="AM693" s="86" t="s">
        <v>15519</v>
      </c>
      <c r="AN693" s="86"/>
      <c r="AO693" s="86" t="s">
        <v>15230</v>
      </c>
      <c r="AP693" s="86"/>
      <c r="AQ693" s="86"/>
      <c r="AR693" s="109"/>
      <c r="AS693" s="21">
        <v>42552</v>
      </c>
    </row>
    <row r="694" spans="1:45" s="3" customFormat="1" ht="48.75" customHeight="1" x14ac:dyDescent="0.15">
      <c r="A694" s="88">
        <v>8697930021766</v>
      </c>
      <c r="B694" s="88" t="s">
        <v>8842</v>
      </c>
      <c r="C694" s="88" t="s">
        <v>14365</v>
      </c>
      <c r="D694" s="89" t="s">
        <v>15122</v>
      </c>
      <c r="E694" s="90" t="s">
        <v>11418</v>
      </c>
      <c r="F694" s="92">
        <v>4</v>
      </c>
      <c r="G694" s="92">
        <v>1</v>
      </c>
      <c r="H694" s="92">
        <v>2</v>
      </c>
      <c r="I694" s="92"/>
      <c r="J694" s="92"/>
      <c r="K694" s="92"/>
      <c r="L694" s="87" t="s">
        <v>10715</v>
      </c>
      <c r="M694" s="87" t="s">
        <v>6</v>
      </c>
      <c r="N694" s="90" t="s">
        <v>4838</v>
      </c>
      <c r="O694" s="90" t="s">
        <v>7428</v>
      </c>
      <c r="P694" s="90" t="s">
        <v>7423</v>
      </c>
      <c r="Q694" s="90">
        <v>50</v>
      </c>
      <c r="R694" s="90" t="s">
        <v>10834</v>
      </c>
      <c r="S694" s="93" t="s">
        <v>10744</v>
      </c>
      <c r="T694" s="90" t="s">
        <v>10567</v>
      </c>
      <c r="U694" s="93">
        <v>3.19</v>
      </c>
      <c r="V694" s="93">
        <v>3.19</v>
      </c>
      <c r="W694" s="93">
        <v>0</v>
      </c>
      <c r="X694" s="90" t="s">
        <v>10567</v>
      </c>
      <c r="Y694" s="56"/>
      <c r="Z694" s="88">
        <v>0</v>
      </c>
      <c r="AA694" s="110">
        <v>6.75</v>
      </c>
      <c r="AB694" s="110"/>
      <c r="AC694" s="110">
        <v>6.75</v>
      </c>
      <c r="AD694" s="71">
        <f t="shared" si="118"/>
        <v>7.3575000000000008</v>
      </c>
      <c r="AE694" s="71">
        <f t="shared" si="119"/>
        <v>9.1968750000000004</v>
      </c>
      <c r="AF694" s="71">
        <f t="shared" si="120"/>
        <v>9.9326250000000016</v>
      </c>
      <c r="AG694" s="110">
        <f t="shared" si="121"/>
        <v>7.35</v>
      </c>
      <c r="AH694" s="110">
        <f t="shared" si="122"/>
        <v>9.19</v>
      </c>
      <c r="AI694" s="110">
        <f t="shared" si="123"/>
        <v>9.93</v>
      </c>
      <c r="AJ694" s="18">
        <v>42447</v>
      </c>
      <c r="AK694" s="18">
        <v>42451</v>
      </c>
      <c r="AL694" s="109"/>
      <c r="AM694" s="86" t="s">
        <v>15519</v>
      </c>
      <c r="AN694" s="86"/>
      <c r="AO694" s="86" t="s">
        <v>15230</v>
      </c>
      <c r="AP694" s="86"/>
      <c r="AQ694" s="86"/>
      <c r="AR694" s="109"/>
      <c r="AS694" s="21">
        <v>42552</v>
      </c>
    </row>
    <row r="695" spans="1:45" s="3" customFormat="1" ht="48.75" customHeight="1" x14ac:dyDescent="0.15">
      <c r="A695" s="88">
        <v>8697936173629</v>
      </c>
      <c r="B695" s="88" t="s">
        <v>7823</v>
      </c>
      <c r="C695" s="88" t="s">
        <v>14367</v>
      </c>
      <c r="D695" s="89" t="s">
        <v>15122</v>
      </c>
      <c r="E695" s="90" t="s">
        <v>15122</v>
      </c>
      <c r="F695" s="92">
        <v>0</v>
      </c>
      <c r="G695" s="92">
        <v>5</v>
      </c>
      <c r="H695" s="90">
        <v>1</v>
      </c>
      <c r="I695" s="90"/>
      <c r="J695" s="90"/>
      <c r="K695" s="90"/>
      <c r="L695" s="87" t="s">
        <v>11478</v>
      </c>
      <c r="M695" s="87" t="s">
        <v>645</v>
      </c>
      <c r="N695" s="90" t="s">
        <v>9148</v>
      </c>
      <c r="O695" s="92">
        <v>37.5</v>
      </c>
      <c r="P695" s="90" t="s">
        <v>7423</v>
      </c>
      <c r="Q695" s="90">
        <v>28</v>
      </c>
      <c r="R695" s="90" t="s">
        <v>10834</v>
      </c>
      <c r="S695" s="93" t="s">
        <v>10744</v>
      </c>
      <c r="T695" s="90" t="s">
        <v>11317</v>
      </c>
      <c r="U695" s="93">
        <v>10.58</v>
      </c>
      <c r="V695" s="93">
        <v>9.4600000000000009</v>
      </c>
      <c r="W695" s="93">
        <v>6.34</v>
      </c>
      <c r="X695" s="90" t="s">
        <v>11317</v>
      </c>
      <c r="Y695" s="56"/>
      <c r="Z695" s="88">
        <v>0</v>
      </c>
      <c r="AA695" s="110">
        <v>13.39</v>
      </c>
      <c r="AB695" s="110"/>
      <c r="AC695" s="110">
        <v>13.39</v>
      </c>
      <c r="AD695" s="71">
        <f t="shared" si="118"/>
        <v>14.561200000000001</v>
      </c>
      <c r="AE695" s="71">
        <f t="shared" si="119"/>
        <v>18.201500000000003</v>
      </c>
      <c r="AF695" s="71">
        <f t="shared" si="120"/>
        <v>19.657620000000005</v>
      </c>
      <c r="AG695" s="110">
        <f t="shared" si="121"/>
        <v>14.56</v>
      </c>
      <c r="AH695" s="110">
        <f t="shared" si="122"/>
        <v>18.2</v>
      </c>
      <c r="AI695" s="110">
        <f t="shared" si="123"/>
        <v>19.649999999999999</v>
      </c>
      <c r="AJ695" s="18">
        <v>42545</v>
      </c>
      <c r="AK695" s="18">
        <v>42547</v>
      </c>
      <c r="AL695" s="109"/>
      <c r="AM695" s="86" t="s">
        <v>15519</v>
      </c>
      <c r="AN695" s="86"/>
      <c r="AO695" s="86" t="s">
        <v>15870</v>
      </c>
      <c r="AP695" s="86"/>
      <c r="AQ695" s="86"/>
      <c r="AR695" s="109"/>
      <c r="AS695" s="21">
        <v>42552</v>
      </c>
    </row>
    <row r="696" spans="1:45" s="3" customFormat="1" ht="48.75" customHeight="1" x14ac:dyDescent="0.15">
      <c r="A696" s="88">
        <v>8697932171063</v>
      </c>
      <c r="B696" s="88" t="s">
        <v>7823</v>
      </c>
      <c r="C696" s="88" t="s">
        <v>14367</v>
      </c>
      <c r="D696" s="89" t="s">
        <v>15122</v>
      </c>
      <c r="E696" s="90" t="s">
        <v>15122</v>
      </c>
      <c r="F696" s="92">
        <v>0</v>
      </c>
      <c r="G696" s="92">
        <v>5</v>
      </c>
      <c r="H696" s="90">
        <v>1</v>
      </c>
      <c r="I696" s="90"/>
      <c r="J696" s="90"/>
      <c r="K696" s="90"/>
      <c r="L696" s="87" t="s">
        <v>11478</v>
      </c>
      <c r="M696" s="87" t="s">
        <v>645</v>
      </c>
      <c r="N696" s="90" t="s">
        <v>2555</v>
      </c>
      <c r="O696" s="92">
        <v>37.5</v>
      </c>
      <c r="P696" s="90" t="s">
        <v>7423</v>
      </c>
      <c r="Q696" s="90">
        <v>28</v>
      </c>
      <c r="R696" s="90" t="s">
        <v>10834</v>
      </c>
      <c r="S696" s="93" t="s">
        <v>10744</v>
      </c>
      <c r="T696" s="90" t="s">
        <v>11317</v>
      </c>
      <c r="U696" s="93">
        <v>10.58</v>
      </c>
      <c r="V696" s="93">
        <v>9.4600000000000009</v>
      </c>
      <c r="W696" s="93">
        <v>6.34</v>
      </c>
      <c r="X696" s="90" t="s">
        <v>11317</v>
      </c>
      <c r="Y696" s="56"/>
      <c r="Z696" s="88">
        <v>0</v>
      </c>
      <c r="AA696" s="110">
        <v>13.39</v>
      </c>
      <c r="AB696" s="110"/>
      <c r="AC696" s="110">
        <v>13.39</v>
      </c>
      <c r="AD696" s="71">
        <f t="shared" si="118"/>
        <v>14.561200000000001</v>
      </c>
      <c r="AE696" s="71">
        <f t="shared" si="119"/>
        <v>18.201500000000003</v>
      </c>
      <c r="AF696" s="71">
        <f t="shared" si="120"/>
        <v>19.657620000000005</v>
      </c>
      <c r="AG696" s="110">
        <f t="shared" si="121"/>
        <v>14.56</v>
      </c>
      <c r="AH696" s="110">
        <f t="shared" si="122"/>
        <v>18.2</v>
      </c>
      <c r="AI696" s="110">
        <f t="shared" si="123"/>
        <v>19.649999999999999</v>
      </c>
      <c r="AJ696" s="18">
        <v>42545</v>
      </c>
      <c r="AK696" s="18">
        <v>42547</v>
      </c>
      <c r="AL696" s="109"/>
      <c r="AM696" s="86" t="s">
        <v>15519</v>
      </c>
      <c r="AN696" s="86"/>
      <c r="AO696" s="86" t="s">
        <v>15870</v>
      </c>
      <c r="AP696" s="86"/>
      <c r="AQ696" s="86"/>
      <c r="AR696" s="109"/>
      <c r="AS696" s="21">
        <v>42552</v>
      </c>
    </row>
    <row r="697" spans="1:45" s="3" customFormat="1" ht="48.75" customHeight="1" x14ac:dyDescent="0.15">
      <c r="A697" s="88">
        <v>8697936173612</v>
      </c>
      <c r="B697" s="88" t="s">
        <v>7823</v>
      </c>
      <c r="C697" s="88" t="s">
        <v>14367</v>
      </c>
      <c r="D697" s="89" t="s">
        <v>15122</v>
      </c>
      <c r="E697" s="90" t="s">
        <v>15122</v>
      </c>
      <c r="F697" s="92">
        <v>0</v>
      </c>
      <c r="G697" s="92">
        <v>1</v>
      </c>
      <c r="H697" s="90">
        <v>1</v>
      </c>
      <c r="I697" s="90"/>
      <c r="J697" s="90"/>
      <c r="K697" s="90"/>
      <c r="L697" s="87" t="s">
        <v>11479</v>
      </c>
      <c r="M697" s="87" t="s">
        <v>645</v>
      </c>
      <c r="N697" s="90" t="s">
        <v>9148</v>
      </c>
      <c r="O697" s="90">
        <v>75</v>
      </c>
      <c r="P697" s="90" t="s">
        <v>7423</v>
      </c>
      <c r="Q697" s="90">
        <v>28</v>
      </c>
      <c r="R697" s="90" t="s">
        <v>10834</v>
      </c>
      <c r="S697" s="93" t="s">
        <v>10744</v>
      </c>
      <c r="T697" s="90" t="s">
        <v>11079</v>
      </c>
      <c r="U697" s="93">
        <v>12.62</v>
      </c>
      <c r="V697" s="93">
        <v>4.49</v>
      </c>
      <c r="W697" s="93">
        <v>4.49</v>
      </c>
      <c r="X697" s="90" t="s">
        <v>11079</v>
      </c>
      <c r="Y697" s="56"/>
      <c r="Z697" s="88">
        <v>0</v>
      </c>
      <c r="AA697" s="110">
        <v>9.5</v>
      </c>
      <c r="AB697" s="110"/>
      <c r="AC697" s="110">
        <v>9.5</v>
      </c>
      <c r="AD697" s="71">
        <f t="shared" si="118"/>
        <v>10.355</v>
      </c>
      <c r="AE697" s="71">
        <f t="shared" si="119"/>
        <v>12.943750000000001</v>
      </c>
      <c r="AF697" s="71">
        <f t="shared" si="120"/>
        <v>13.979250000000002</v>
      </c>
      <c r="AG697" s="110">
        <f t="shared" si="121"/>
        <v>10.35</v>
      </c>
      <c r="AH697" s="110">
        <f t="shared" si="122"/>
        <v>12.94</v>
      </c>
      <c r="AI697" s="110">
        <f t="shared" si="123"/>
        <v>13.97</v>
      </c>
      <c r="AJ697" s="18">
        <v>42545</v>
      </c>
      <c r="AK697" s="18">
        <v>42547</v>
      </c>
      <c r="AL697" s="109"/>
      <c r="AM697" s="86" t="s">
        <v>15519</v>
      </c>
      <c r="AN697" s="86"/>
      <c r="AO697" s="86" t="s">
        <v>15883</v>
      </c>
      <c r="AP697" s="86"/>
      <c r="AQ697" s="86"/>
      <c r="AR697" s="109"/>
      <c r="AS697" s="21">
        <v>42552</v>
      </c>
    </row>
    <row r="698" spans="1:45" s="3" customFormat="1" ht="48.75" customHeight="1" x14ac:dyDescent="0.15">
      <c r="A698" s="88">
        <v>8697932171070</v>
      </c>
      <c r="B698" s="88" t="s">
        <v>7823</v>
      </c>
      <c r="C698" s="88" t="s">
        <v>14367</v>
      </c>
      <c r="D698" s="89" t="s">
        <v>15122</v>
      </c>
      <c r="E698" s="90" t="s">
        <v>15122</v>
      </c>
      <c r="F698" s="92">
        <v>0</v>
      </c>
      <c r="G698" s="92">
        <v>1</v>
      </c>
      <c r="H698" s="90">
        <v>1</v>
      </c>
      <c r="I698" s="90"/>
      <c r="J698" s="90"/>
      <c r="K698" s="90"/>
      <c r="L698" s="87" t="s">
        <v>11479</v>
      </c>
      <c r="M698" s="87" t="s">
        <v>645</v>
      </c>
      <c r="N698" s="90" t="s">
        <v>2555</v>
      </c>
      <c r="O698" s="90">
        <v>75</v>
      </c>
      <c r="P698" s="90" t="s">
        <v>7423</v>
      </c>
      <c r="Q698" s="90">
        <v>28</v>
      </c>
      <c r="R698" s="90" t="s">
        <v>10834</v>
      </c>
      <c r="S698" s="93" t="s">
        <v>10744</v>
      </c>
      <c r="T698" s="90" t="s">
        <v>11079</v>
      </c>
      <c r="U698" s="93">
        <v>12.62</v>
      </c>
      <c r="V698" s="93">
        <v>4.49</v>
      </c>
      <c r="W698" s="93">
        <v>4.49</v>
      </c>
      <c r="X698" s="90" t="s">
        <v>11079</v>
      </c>
      <c r="Y698" s="56"/>
      <c r="Z698" s="88">
        <v>0</v>
      </c>
      <c r="AA698" s="110">
        <v>9.5</v>
      </c>
      <c r="AB698" s="110"/>
      <c r="AC698" s="110">
        <v>9.5</v>
      </c>
      <c r="AD698" s="71">
        <f t="shared" si="118"/>
        <v>10.355</v>
      </c>
      <c r="AE698" s="71">
        <f t="shared" si="119"/>
        <v>12.943750000000001</v>
      </c>
      <c r="AF698" s="71">
        <f t="shared" si="120"/>
        <v>13.979250000000002</v>
      </c>
      <c r="AG698" s="110">
        <f t="shared" si="121"/>
        <v>10.35</v>
      </c>
      <c r="AH698" s="110">
        <f t="shared" si="122"/>
        <v>12.94</v>
      </c>
      <c r="AI698" s="110">
        <f t="shared" si="123"/>
        <v>13.97</v>
      </c>
      <c r="AJ698" s="18">
        <v>42545</v>
      </c>
      <c r="AK698" s="18">
        <v>42547</v>
      </c>
      <c r="AL698" s="109"/>
      <c r="AM698" s="86" t="s">
        <v>15519</v>
      </c>
      <c r="AN698" s="86"/>
      <c r="AO698" s="86" t="s">
        <v>15883</v>
      </c>
      <c r="AP698" s="86"/>
      <c r="AQ698" s="86"/>
      <c r="AR698" s="109"/>
      <c r="AS698" s="21">
        <v>42552</v>
      </c>
    </row>
    <row r="699" spans="1:45" s="3" customFormat="1" ht="48.75" customHeight="1" x14ac:dyDescent="0.15">
      <c r="A699" s="88">
        <v>8697936173605</v>
      </c>
      <c r="B699" s="88" t="s">
        <v>7823</v>
      </c>
      <c r="C699" s="88" t="s">
        <v>14367</v>
      </c>
      <c r="D699" s="89" t="s">
        <v>15122</v>
      </c>
      <c r="E699" s="90" t="s">
        <v>15122</v>
      </c>
      <c r="F699" s="92">
        <v>0</v>
      </c>
      <c r="G699" s="92">
        <v>1</v>
      </c>
      <c r="H699" s="90">
        <v>1</v>
      </c>
      <c r="I699" s="90"/>
      <c r="J699" s="90"/>
      <c r="K699" s="90"/>
      <c r="L699" s="87" t="s">
        <v>11480</v>
      </c>
      <c r="M699" s="87" t="s">
        <v>645</v>
      </c>
      <c r="N699" s="90" t="s">
        <v>9148</v>
      </c>
      <c r="O699" s="90">
        <v>150</v>
      </c>
      <c r="P699" s="90" t="s">
        <v>7423</v>
      </c>
      <c r="Q699" s="90">
        <v>28</v>
      </c>
      <c r="R699" s="90" t="s">
        <v>10834</v>
      </c>
      <c r="S699" s="93" t="s">
        <v>10744</v>
      </c>
      <c r="T699" s="90" t="s">
        <v>11079</v>
      </c>
      <c r="U699" s="93">
        <v>22.64</v>
      </c>
      <c r="V699" s="93">
        <v>10.54</v>
      </c>
      <c r="W699" s="93">
        <v>10.54</v>
      </c>
      <c r="X699" s="90" t="s">
        <v>11079</v>
      </c>
      <c r="Y699" s="56"/>
      <c r="Z699" s="88">
        <v>0</v>
      </c>
      <c r="AA699" s="110">
        <v>22.3</v>
      </c>
      <c r="AB699" s="110"/>
      <c r="AC699" s="110">
        <v>22.3</v>
      </c>
      <c r="AD699" s="71">
        <f t="shared" si="118"/>
        <v>24.184000000000005</v>
      </c>
      <c r="AE699" s="71">
        <f t="shared" si="119"/>
        <v>30.230000000000004</v>
      </c>
      <c r="AF699" s="71">
        <f t="shared" si="120"/>
        <v>32.648400000000009</v>
      </c>
      <c r="AG699" s="110">
        <f t="shared" si="121"/>
        <v>24.18</v>
      </c>
      <c r="AH699" s="110">
        <f t="shared" si="122"/>
        <v>30.23</v>
      </c>
      <c r="AI699" s="110">
        <f t="shared" si="123"/>
        <v>32.64</v>
      </c>
      <c r="AJ699" s="18">
        <v>42545</v>
      </c>
      <c r="AK699" s="18">
        <v>42547</v>
      </c>
      <c r="AL699" s="109"/>
      <c r="AM699" s="86" t="s">
        <v>15519</v>
      </c>
      <c r="AN699" s="86"/>
      <c r="AO699" s="86" t="s">
        <v>15883</v>
      </c>
      <c r="AP699" s="86"/>
      <c r="AQ699" s="86"/>
      <c r="AR699" s="109"/>
      <c r="AS699" s="21">
        <v>42552</v>
      </c>
    </row>
    <row r="700" spans="1:45" s="3" customFormat="1" ht="48.75" customHeight="1" x14ac:dyDescent="0.15">
      <c r="A700" s="88">
        <v>8697932171087</v>
      </c>
      <c r="B700" s="88" t="s">
        <v>7823</v>
      </c>
      <c r="C700" s="88" t="s">
        <v>14367</v>
      </c>
      <c r="D700" s="89" t="s">
        <v>15122</v>
      </c>
      <c r="E700" s="90" t="s">
        <v>15122</v>
      </c>
      <c r="F700" s="92">
        <v>0</v>
      </c>
      <c r="G700" s="92">
        <v>1</v>
      </c>
      <c r="H700" s="90">
        <v>1</v>
      </c>
      <c r="I700" s="90"/>
      <c r="J700" s="90"/>
      <c r="K700" s="90"/>
      <c r="L700" s="87" t="s">
        <v>11480</v>
      </c>
      <c r="M700" s="87" t="s">
        <v>645</v>
      </c>
      <c r="N700" s="90" t="s">
        <v>2555</v>
      </c>
      <c r="O700" s="90">
        <v>150</v>
      </c>
      <c r="P700" s="90" t="s">
        <v>7423</v>
      </c>
      <c r="Q700" s="90">
        <v>28</v>
      </c>
      <c r="R700" s="90" t="s">
        <v>10834</v>
      </c>
      <c r="S700" s="93" t="s">
        <v>10744</v>
      </c>
      <c r="T700" s="90" t="s">
        <v>11079</v>
      </c>
      <c r="U700" s="93">
        <v>22.64</v>
      </c>
      <c r="V700" s="93">
        <v>10.54</v>
      </c>
      <c r="W700" s="93">
        <v>10.54</v>
      </c>
      <c r="X700" s="90" t="s">
        <v>11079</v>
      </c>
      <c r="Y700" s="56"/>
      <c r="Z700" s="88">
        <v>0</v>
      </c>
      <c r="AA700" s="110">
        <v>22.3</v>
      </c>
      <c r="AB700" s="110"/>
      <c r="AC700" s="110">
        <v>22.3</v>
      </c>
      <c r="AD700" s="71">
        <f t="shared" si="118"/>
        <v>24.184000000000005</v>
      </c>
      <c r="AE700" s="71">
        <f t="shared" si="119"/>
        <v>30.230000000000004</v>
      </c>
      <c r="AF700" s="71">
        <f t="shared" si="120"/>
        <v>32.648400000000009</v>
      </c>
      <c r="AG700" s="110">
        <f t="shared" si="121"/>
        <v>24.18</v>
      </c>
      <c r="AH700" s="110">
        <f t="shared" si="122"/>
        <v>30.23</v>
      </c>
      <c r="AI700" s="110">
        <f t="shared" si="123"/>
        <v>32.64</v>
      </c>
      <c r="AJ700" s="18">
        <v>42545</v>
      </c>
      <c r="AK700" s="18">
        <v>42547</v>
      </c>
      <c r="AL700" s="109"/>
      <c r="AM700" s="86" t="s">
        <v>15519</v>
      </c>
      <c r="AN700" s="86"/>
      <c r="AO700" s="86" t="s">
        <v>15883</v>
      </c>
      <c r="AP700" s="86"/>
      <c r="AQ700" s="86"/>
      <c r="AR700" s="109"/>
      <c r="AS700" s="21">
        <v>42552</v>
      </c>
    </row>
    <row r="701" spans="1:45" s="3" customFormat="1" ht="48.75" customHeight="1" x14ac:dyDescent="0.15">
      <c r="A701" s="88">
        <v>8697936092128</v>
      </c>
      <c r="B701" s="88" t="s">
        <v>7777</v>
      </c>
      <c r="C701" s="88" t="s">
        <v>14371</v>
      </c>
      <c r="D701" s="89" t="s">
        <v>15122</v>
      </c>
      <c r="E701" s="90" t="s">
        <v>15122</v>
      </c>
      <c r="F701" s="92">
        <v>0</v>
      </c>
      <c r="G701" s="92">
        <v>1</v>
      </c>
      <c r="H701" s="90">
        <v>1</v>
      </c>
      <c r="I701" s="90"/>
      <c r="J701" s="90"/>
      <c r="K701" s="90"/>
      <c r="L701" s="87" t="s">
        <v>11897</v>
      </c>
      <c r="M701" s="87" t="s">
        <v>615</v>
      </c>
      <c r="N701" s="90" t="s">
        <v>9148</v>
      </c>
      <c r="O701" s="90" t="s">
        <v>7432</v>
      </c>
      <c r="P701" s="90" t="s">
        <v>7423</v>
      </c>
      <c r="Q701" s="90">
        <v>28</v>
      </c>
      <c r="R701" s="90" t="s">
        <v>10834</v>
      </c>
      <c r="S701" s="93" t="s">
        <v>10744</v>
      </c>
      <c r="T701" s="90" t="s">
        <v>10742</v>
      </c>
      <c r="U701" s="93">
        <v>14.8</v>
      </c>
      <c r="V701" s="93">
        <v>14.8</v>
      </c>
      <c r="W701" s="93">
        <v>6.65</v>
      </c>
      <c r="X701" s="90" t="s">
        <v>10742</v>
      </c>
      <c r="Y701" s="56"/>
      <c r="Z701" s="88">
        <v>0</v>
      </c>
      <c r="AA701" s="110">
        <v>11.65</v>
      </c>
      <c r="AB701" s="110"/>
      <c r="AC701" s="110">
        <v>11.65</v>
      </c>
      <c r="AD701" s="71">
        <f t="shared" si="118"/>
        <v>12.682</v>
      </c>
      <c r="AE701" s="71">
        <f t="shared" si="119"/>
        <v>15.852500000000001</v>
      </c>
      <c r="AF701" s="71">
        <f t="shared" si="120"/>
        <v>17.120700000000003</v>
      </c>
      <c r="AG701" s="110">
        <f t="shared" si="121"/>
        <v>12.68</v>
      </c>
      <c r="AH701" s="110">
        <f t="shared" si="122"/>
        <v>15.85</v>
      </c>
      <c r="AI701" s="110">
        <f t="shared" si="123"/>
        <v>17.12</v>
      </c>
      <c r="AJ701" s="18">
        <v>42419</v>
      </c>
      <c r="AK701" s="18">
        <v>42422</v>
      </c>
      <c r="AL701" s="109"/>
      <c r="AM701" s="86" t="s">
        <v>15519</v>
      </c>
      <c r="AN701" s="86"/>
      <c r="AO701" s="86" t="s">
        <v>14982</v>
      </c>
      <c r="AP701" s="86"/>
      <c r="AQ701" s="86"/>
      <c r="AR701" s="109"/>
      <c r="AS701" s="21">
        <v>42552</v>
      </c>
    </row>
    <row r="702" spans="1:45" s="3" customFormat="1" ht="48.75" customHeight="1" x14ac:dyDescent="0.15">
      <c r="A702" s="88">
        <v>8697936092142</v>
      </c>
      <c r="B702" s="88" t="s">
        <v>7777</v>
      </c>
      <c r="C702" s="88" t="s">
        <v>14371</v>
      </c>
      <c r="D702" s="89" t="s">
        <v>15122</v>
      </c>
      <c r="E702" s="90" t="s">
        <v>15122</v>
      </c>
      <c r="F702" s="92">
        <v>0</v>
      </c>
      <c r="G702" s="92">
        <v>1</v>
      </c>
      <c r="H702" s="90">
        <v>1</v>
      </c>
      <c r="I702" s="90"/>
      <c r="J702" s="90"/>
      <c r="K702" s="90"/>
      <c r="L702" s="87" t="s">
        <v>11898</v>
      </c>
      <c r="M702" s="87" t="s">
        <v>615</v>
      </c>
      <c r="N702" s="90" t="s">
        <v>9148</v>
      </c>
      <c r="O702" s="90" t="s">
        <v>7431</v>
      </c>
      <c r="P702" s="90" t="s">
        <v>7423</v>
      </c>
      <c r="Q702" s="90">
        <v>28</v>
      </c>
      <c r="R702" s="90" t="s">
        <v>10834</v>
      </c>
      <c r="S702" s="93" t="s">
        <v>10744</v>
      </c>
      <c r="T702" s="90" t="s">
        <v>10742</v>
      </c>
      <c r="U702" s="93">
        <v>14.8</v>
      </c>
      <c r="V702" s="93">
        <v>14.8</v>
      </c>
      <c r="W702" s="93">
        <v>6.65</v>
      </c>
      <c r="X702" s="90" t="s">
        <v>10742</v>
      </c>
      <c r="Y702" s="56"/>
      <c r="Z702" s="88">
        <v>0</v>
      </c>
      <c r="AA702" s="110">
        <v>11.65</v>
      </c>
      <c r="AB702" s="110"/>
      <c r="AC702" s="110">
        <v>11.65</v>
      </c>
      <c r="AD702" s="71">
        <f t="shared" si="118"/>
        <v>12.682</v>
      </c>
      <c r="AE702" s="71">
        <f t="shared" si="119"/>
        <v>15.852500000000001</v>
      </c>
      <c r="AF702" s="71">
        <f t="shared" si="120"/>
        <v>17.120700000000003</v>
      </c>
      <c r="AG702" s="110">
        <f t="shared" si="121"/>
        <v>12.68</v>
      </c>
      <c r="AH702" s="110">
        <f t="shared" si="122"/>
        <v>15.85</v>
      </c>
      <c r="AI702" s="110">
        <f t="shared" si="123"/>
        <v>17.12</v>
      </c>
      <c r="AJ702" s="18">
        <v>42419</v>
      </c>
      <c r="AK702" s="18">
        <v>42422</v>
      </c>
      <c r="AL702" s="109"/>
      <c r="AM702" s="86" t="s">
        <v>15519</v>
      </c>
      <c r="AN702" s="86"/>
      <c r="AO702" s="86" t="s">
        <v>14982</v>
      </c>
      <c r="AP702" s="86"/>
      <c r="AQ702" s="86"/>
      <c r="AR702" s="109"/>
      <c r="AS702" s="21">
        <v>42552</v>
      </c>
    </row>
    <row r="703" spans="1:45" s="3" customFormat="1" ht="48.75" customHeight="1" x14ac:dyDescent="0.15">
      <c r="A703" s="88">
        <v>8697936092364</v>
      </c>
      <c r="B703" s="88" t="s">
        <v>7777</v>
      </c>
      <c r="C703" s="88" t="s">
        <v>14371</v>
      </c>
      <c r="D703" s="89" t="s">
        <v>15122</v>
      </c>
      <c r="E703" s="90" t="s">
        <v>15122</v>
      </c>
      <c r="F703" s="92">
        <v>0</v>
      </c>
      <c r="G703" s="92">
        <v>1</v>
      </c>
      <c r="H703" s="90">
        <v>1</v>
      </c>
      <c r="I703" s="90"/>
      <c r="J703" s="90"/>
      <c r="K703" s="90"/>
      <c r="L703" s="87" t="s">
        <v>11896</v>
      </c>
      <c r="M703" s="87" t="s">
        <v>615</v>
      </c>
      <c r="N703" s="90" t="s">
        <v>9148</v>
      </c>
      <c r="O703" s="90" t="s">
        <v>7579</v>
      </c>
      <c r="P703" s="90" t="s">
        <v>7423</v>
      </c>
      <c r="Q703" s="90">
        <v>28</v>
      </c>
      <c r="R703" s="90" t="s">
        <v>10834</v>
      </c>
      <c r="S703" s="93" t="s">
        <v>10744</v>
      </c>
      <c r="T703" s="89" t="s">
        <v>10742</v>
      </c>
      <c r="U703" s="93">
        <v>9.57</v>
      </c>
      <c r="V703" s="93">
        <v>9.57</v>
      </c>
      <c r="W703" s="93">
        <v>5.74</v>
      </c>
      <c r="X703" s="89" t="s">
        <v>10742</v>
      </c>
      <c r="Y703" s="56"/>
      <c r="Z703" s="88">
        <v>0</v>
      </c>
      <c r="AA703" s="110">
        <v>12.13</v>
      </c>
      <c r="AB703" s="110"/>
      <c r="AC703" s="110">
        <v>12.13</v>
      </c>
      <c r="AD703" s="71">
        <f t="shared" si="118"/>
        <v>13.200400000000002</v>
      </c>
      <c r="AE703" s="71">
        <f t="shared" si="119"/>
        <v>16.500500000000002</v>
      </c>
      <c r="AF703" s="71">
        <f t="shared" si="120"/>
        <v>17.820540000000005</v>
      </c>
      <c r="AG703" s="110">
        <f t="shared" si="121"/>
        <v>13.2</v>
      </c>
      <c r="AH703" s="110">
        <f t="shared" si="122"/>
        <v>16.5</v>
      </c>
      <c r="AI703" s="110">
        <f t="shared" si="123"/>
        <v>17.82</v>
      </c>
      <c r="AJ703" s="18">
        <v>42419</v>
      </c>
      <c r="AK703" s="18">
        <v>42422</v>
      </c>
      <c r="AL703" s="109"/>
      <c r="AM703" s="86" t="s">
        <v>15519</v>
      </c>
      <c r="AN703" s="86"/>
      <c r="AO703" s="86" t="s">
        <v>14982</v>
      </c>
      <c r="AP703" s="86"/>
      <c r="AQ703" s="86"/>
      <c r="AR703" s="109"/>
      <c r="AS703" s="21">
        <v>42552</v>
      </c>
    </row>
    <row r="704" spans="1:45" s="3" customFormat="1" ht="48.75" customHeight="1" x14ac:dyDescent="0.15">
      <c r="A704" s="88">
        <v>8697936092340</v>
      </c>
      <c r="B704" s="88" t="s">
        <v>7777</v>
      </c>
      <c r="C704" s="88" t="s">
        <v>14371</v>
      </c>
      <c r="D704" s="89" t="s">
        <v>15122</v>
      </c>
      <c r="E704" s="90" t="s">
        <v>15122</v>
      </c>
      <c r="F704" s="92">
        <v>0</v>
      </c>
      <c r="G704" s="92">
        <v>1</v>
      </c>
      <c r="H704" s="90">
        <v>1</v>
      </c>
      <c r="I704" s="90"/>
      <c r="J704" s="90"/>
      <c r="K704" s="90"/>
      <c r="L704" s="87" t="s">
        <v>11894</v>
      </c>
      <c r="M704" s="87" t="s">
        <v>615</v>
      </c>
      <c r="N704" s="90" t="s">
        <v>9148</v>
      </c>
      <c r="O704" s="90" t="s">
        <v>7580</v>
      </c>
      <c r="P704" s="90" t="s">
        <v>7423</v>
      </c>
      <c r="Q704" s="90">
        <v>28</v>
      </c>
      <c r="R704" s="90" t="s">
        <v>10834</v>
      </c>
      <c r="S704" s="93" t="s">
        <v>10744</v>
      </c>
      <c r="T704" s="89" t="s">
        <v>10742</v>
      </c>
      <c r="U704" s="93">
        <v>9.57</v>
      </c>
      <c r="V704" s="93">
        <v>9.57</v>
      </c>
      <c r="W704" s="93">
        <v>5.74</v>
      </c>
      <c r="X704" s="89" t="s">
        <v>10742</v>
      </c>
      <c r="Y704" s="56"/>
      <c r="Z704" s="88">
        <v>0</v>
      </c>
      <c r="AA704" s="110">
        <v>12.13</v>
      </c>
      <c r="AB704" s="110"/>
      <c r="AC704" s="110">
        <v>12.13</v>
      </c>
      <c r="AD704" s="71">
        <f t="shared" si="118"/>
        <v>13.200400000000002</v>
      </c>
      <c r="AE704" s="71">
        <f t="shared" si="119"/>
        <v>16.500500000000002</v>
      </c>
      <c r="AF704" s="71">
        <f t="shared" si="120"/>
        <v>17.820540000000005</v>
      </c>
      <c r="AG704" s="110">
        <f t="shared" si="121"/>
        <v>13.2</v>
      </c>
      <c r="AH704" s="110">
        <f t="shared" si="122"/>
        <v>16.5</v>
      </c>
      <c r="AI704" s="110">
        <f t="shared" si="123"/>
        <v>17.82</v>
      </c>
      <c r="AJ704" s="18">
        <v>42419</v>
      </c>
      <c r="AK704" s="18">
        <v>42422</v>
      </c>
      <c r="AL704" s="109"/>
      <c r="AM704" s="86" t="s">
        <v>15519</v>
      </c>
      <c r="AN704" s="86"/>
      <c r="AO704" s="86" t="s">
        <v>14982</v>
      </c>
      <c r="AP704" s="86"/>
      <c r="AQ704" s="86"/>
      <c r="AR704" s="109"/>
      <c r="AS704" s="21">
        <v>42552</v>
      </c>
    </row>
    <row r="705" spans="1:45" s="3" customFormat="1" ht="48.75" customHeight="1" x14ac:dyDescent="0.15">
      <c r="A705" s="88">
        <v>8697936092104</v>
      </c>
      <c r="B705" s="88" t="s">
        <v>7777</v>
      </c>
      <c r="C705" s="88" t="s">
        <v>14371</v>
      </c>
      <c r="D705" s="89" t="s">
        <v>15122</v>
      </c>
      <c r="E705" s="90" t="s">
        <v>15122</v>
      </c>
      <c r="F705" s="92">
        <v>0</v>
      </c>
      <c r="G705" s="92">
        <v>1</v>
      </c>
      <c r="H705" s="90">
        <v>1</v>
      </c>
      <c r="I705" s="90"/>
      <c r="J705" s="90"/>
      <c r="K705" s="90"/>
      <c r="L705" s="87" t="s">
        <v>11895</v>
      </c>
      <c r="M705" s="87" t="s">
        <v>615</v>
      </c>
      <c r="N705" s="90" t="s">
        <v>9148</v>
      </c>
      <c r="O705" s="90" t="s">
        <v>7430</v>
      </c>
      <c r="P705" s="90" t="s">
        <v>7423</v>
      </c>
      <c r="Q705" s="90">
        <v>28</v>
      </c>
      <c r="R705" s="90" t="s">
        <v>10834</v>
      </c>
      <c r="S705" s="93" t="s">
        <v>10744</v>
      </c>
      <c r="T705" s="89" t="s">
        <v>10742</v>
      </c>
      <c r="U705" s="93">
        <v>6.4</v>
      </c>
      <c r="V705" s="93">
        <v>6.4</v>
      </c>
      <c r="W705" s="93">
        <v>3.84</v>
      </c>
      <c r="X705" s="89" t="s">
        <v>10742</v>
      </c>
      <c r="Y705" s="56"/>
      <c r="Z705" s="88">
        <v>0</v>
      </c>
      <c r="AA705" s="110">
        <v>7.86</v>
      </c>
      <c r="AB705" s="110"/>
      <c r="AC705" s="110">
        <v>7.86</v>
      </c>
      <c r="AD705" s="71">
        <f t="shared" si="118"/>
        <v>8.567400000000001</v>
      </c>
      <c r="AE705" s="71">
        <f t="shared" si="119"/>
        <v>10.709250000000001</v>
      </c>
      <c r="AF705" s="71">
        <f t="shared" si="120"/>
        <v>11.565990000000001</v>
      </c>
      <c r="AG705" s="110">
        <f t="shared" si="121"/>
        <v>8.56</v>
      </c>
      <c r="AH705" s="110">
        <f t="shared" si="122"/>
        <v>10.7</v>
      </c>
      <c r="AI705" s="110">
        <f t="shared" si="123"/>
        <v>11.56</v>
      </c>
      <c r="AJ705" s="18">
        <v>42419</v>
      </c>
      <c r="AK705" s="18">
        <v>42422</v>
      </c>
      <c r="AL705" s="109"/>
      <c r="AM705" s="86" t="s">
        <v>15519</v>
      </c>
      <c r="AN705" s="86"/>
      <c r="AO705" s="86" t="s">
        <v>14982</v>
      </c>
      <c r="AP705" s="86"/>
      <c r="AQ705" s="86"/>
      <c r="AR705" s="109"/>
      <c r="AS705" s="21">
        <v>42552</v>
      </c>
    </row>
    <row r="706" spans="1:45" s="3" customFormat="1" ht="48.75" customHeight="1" x14ac:dyDescent="0.15">
      <c r="A706" s="88">
        <v>8697936090179</v>
      </c>
      <c r="B706" s="88" t="s">
        <v>7811</v>
      </c>
      <c r="C706" s="88" t="s">
        <v>14373</v>
      </c>
      <c r="D706" s="89" t="s">
        <v>15122</v>
      </c>
      <c r="E706" s="90" t="s">
        <v>15122</v>
      </c>
      <c r="F706" s="92">
        <v>0</v>
      </c>
      <c r="G706" s="92">
        <v>1</v>
      </c>
      <c r="H706" s="90">
        <v>1</v>
      </c>
      <c r="I706" s="90"/>
      <c r="J706" s="90"/>
      <c r="K706" s="90"/>
      <c r="L706" s="87" t="s">
        <v>7140</v>
      </c>
      <c r="M706" s="87" t="s">
        <v>606</v>
      </c>
      <c r="N706" s="90" t="s">
        <v>9148</v>
      </c>
      <c r="O706" s="90">
        <v>80</v>
      </c>
      <c r="P706" s="90" t="s">
        <v>7423</v>
      </c>
      <c r="Q706" s="90">
        <v>28</v>
      </c>
      <c r="R706" s="90" t="s">
        <v>10834</v>
      </c>
      <c r="S706" s="93" t="s">
        <v>10744</v>
      </c>
      <c r="T706" s="90" t="s">
        <v>6300</v>
      </c>
      <c r="U706" s="93">
        <v>13.33</v>
      </c>
      <c r="V706" s="93">
        <v>5.22</v>
      </c>
      <c r="W706" s="93">
        <v>5.22</v>
      </c>
      <c r="X706" s="90" t="s">
        <v>6300</v>
      </c>
      <c r="Y706" s="56"/>
      <c r="Z706" s="88">
        <v>0</v>
      </c>
      <c r="AA706" s="110">
        <v>8.51</v>
      </c>
      <c r="AB706" s="110"/>
      <c r="AC706" s="110">
        <v>8.51</v>
      </c>
      <c r="AD706" s="71">
        <f t="shared" si="118"/>
        <v>9.2759</v>
      </c>
      <c r="AE706" s="71">
        <f t="shared" si="119"/>
        <v>11.594875</v>
      </c>
      <c r="AF706" s="71">
        <f t="shared" si="120"/>
        <v>12.522465</v>
      </c>
      <c r="AG706" s="110">
        <f t="shared" si="121"/>
        <v>9.27</v>
      </c>
      <c r="AH706" s="110">
        <f t="shared" si="122"/>
        <v>11.59</v>
      </c>
      <c r="AI706" s="110">
        <f t="shared" si="123"/>
        <v>12.52</v>
      </c>
      <c r="AJ706" s="18">
        <v>42545</v>
      </c>
      <c r="AK706" s="18">
        <v>42547</v>
      </c>
      <c r="AL706" s="109"/>
      <c r="AM706" s="86" t="s">
        <v>15519</v>
      </c>
      <c r="AN706" s="86"/>
      <c r="AO706" s="86" t="s">
        <v>15870</v>
      </c>
      <c r="AP706" s="86"/>
      <c r="AQ706" s="86"/>
      <c r="AR706" s="109"/>
      <c r="AS706" s="21">
        <v>42552</v>
      </c>
    </row>
    <row r="707" spans="1:45" s="3" customFormat="1" ht="48.75" customHeight="1" x14ac:dyDescent="0.15">
      <c r="A707" s="88">
        <v>8697936090186</v>
      </c>
      <c r="B707" s="88" t="s">
        <v>7811</v>
      </c>
      <c r="C707" s="88" t="s">
        <v>14373</v>
      </c>
      <c r="D707" s="89" t="s">
        <v>15122</v>
      </c>
      <c r="E707" s="90" t="s">
        <v>15122</v>
      </c>
      <c r="F707" s="92">
        <v>0</v>
      </c>
      <c r="G707" s="92">
        <v>5</v>
      </c>
      <c r="H707" s="90">
        <v>1</v>
      </c>
      <c r="I707" s="90"/>
      <c r="J707" s="90"/>
      <c r="K707" s="90"/>
      <c r="L707" s="87" t="s">
        <v>7141</v>
      </c>
      <c r="M707" s="87" t="s">
        <v>606</v>
      </c>
      <c r="N707" s="90" t="s">
        <v>9148</v>
      </c>
      <c r="O707" s="90">
        <v>80</v>
      </c>
      <c r="P707" s="90" t="s">
        <v>7423</v>
      </c>
      <c r="Q707" s="90">
        <v>98</v>
      </c>
      <c r="R707" s="90" t="s">
        <v>10834</v>
      </c>
      <c r="S707" s="93" t="s">
        <v>10744</v>
      </c>
      <c r="T707" s="93" t="s">
        <v>6300</v>
      </c>
      <c r="U707" s="93">
        <v>46.65</v>
      </c>
      <c r="V707" s="93">
        <v>18.260000000000002</v>
      </c>
      <c r="W707" s="93">
        <v>18.260000000000002</v>
      </c>
      <c r="X707" s="93" t="s">
        <v>6300</v>
      </c>
      <c r="Y707" s="56"/>
      <c r="Z707" s="88">
        <v>0</v>
      </c>
      <c r="AA707" s="110">
        <v>38.64</v>
      </c>
      <c r="AB707" s="110"/>
      <c r="AC707" s="110">
        <v>38.64</v>
      </c>
      <c r="AD707" s="71">
        <f t="shared" si="118"/>
        <v>41.831200000000003</v>
      </c>
      <c r="AE707" s="71">
        <f t="shared" si="119"/>
        <v>52.289000000000001</v>
      </c>
      <c r="AF707" s="71">
        <f t="shared" si="120"/>
        <v>56.472120000000004</v>
      </c>
      <c r="AG707" s="110">
        <f t="shared" si="121"/>
        <v>41.83</v>
      </c>
      <c r="AH707" s="110">
        <f t="shared" si="122"/>
        <v>52.28</v>
      </c>
      <c r="AI707" s="110">
        <f t="shared" si="123"/>
        <v>56.47</v>
      </c>
      <c r="AJ707" s="18">
        <v>42545</v>
      </c>
      <c r="AK707" s="18">
        <v>42547</v>
      </c>
      <c r="AL707" s="109"/>
      <c r="AM707" s="86" t="s">
        <v>15519</v>
      </c>
      <c r="AN707" s="86"/>
      <c r="AO707" s="86" t="s">
        <v>15889</v>
      </c>
      <c r="AP707" s="86"/>
      <c r="AQ707" s="86"/>
      <c r="AR707" s="109"/>
      <c r="AS707" s="21">
        <v>42552</v>
      </c>
    </row>
    <row r="708" spans="1:45" s="3" customFormat="1" ht="48.75" customHeight="1" x14ac:dyDescent="0.15">
      <c r="A708" s="88">
        <v>8697936090216</v>
      </c>
      <c r="B708" s="88" t="s">
        <v>7811</v>
      </c>
      <c r="C708" s="88" t="s">
        <v>14373</v>
      </c>
      <c r="D708" s="89" t="s">
        <v>15122</v>
      </c>
      <c r="E708" s="90" t="s">
        <v>15122</v>
      </c>
      <c r="F708" s="92">
        <v>0</v>
      </c>
      <c r="G708" s="92">
        <v>1</v>
      </c>
      <c r="H708" s="90">
        <v>1</v>
      </c>
      <c r="I708" s="90"/>
      <c r="J708" s="90"/>
      <c r="K708" s="90"/>
      <c r="L708" s="87" t="s">
        <v>7136</v>
      </c>
      <c r="M708" s="87" t="s">
        <v>606</v>
      </c>
      <c r="N708" s="90" t="s">
        <v>9148</v>
      </c>
      <c r="O708" s="90">
        <v>320</v>
      </c>
      <c r="P708" s="90" t="s">
        <v>7423</v>
      </c>
      <c r="Q708" s="90">
        <v>28</v>
      </c>
      <c r="R708" s="90" t="s">
        <v>10834</v>
      </c>
      <c r="S708" s="93" t="s">
        <v>10744</v>
      </c>
      <c r="T708" s="93" t="s">
        <v>10742</v>
      </c>
      <c r="U708" s="93">
        <v>23.47</v>
      </c>
      <c r="V708" s="93">
        <v>8.34</v>
      </c>
      <c r="W708" s="93">
        <v>8.34</v>
      </c>
      <c r="X708" s="93" t="s">
        <v>10742</v>
      </c>
      <c r="Y708" s="56"/>
      <c r="Z708" s="88">
        <v>0</v>
      </c>
      <c r="AA708" s="110">
        <v>17.649999999999999</v>
      </c>
      <c r="AB708" s="110"/>
      <c r="AC708" s="110">
        <v>17.649999999999999</v>
      </c>
      <c r="AD708" s="71">
        <f t="shared" si="118"/>
        <v>19.161999999999999</v>
      </c>
      <c r="AE708" s="71">
        <f t="shared" si="119"/>
        <v>23.952500000000001</v>
      </c>
      <c r="AF708" s="71">
        <f t="shared" si="120"/>
        <v>25.868700000000004</v>
      </c>
      <c r="AG708" s="110">
        <f t="shared" si="121"/>
        <v>19.16</v>
      </c>
      <c r="AH708" s="110">
        <f t="shared" si="122"/>
        <v>23.95</v>
      </c>
      <c r="AI708" s="110">
        <f t="shared" si="123"/>
        <v>25.86</v>
      </c>
      <c r="AJ708" s="18">
        <v>42545</v>
      </c>
      <c r="AK708" s="18">
        <v>42547</v>
      </c>
      <c r="AL708" s="109"/>
      <c r="AM708" s="86" t="s">
        <v>15519</v>
      </c>
      <c r="AN708" s="86"/>
      <c r="AO708" s="86" t="s">
        <v>15888</v>
      </c>
      <c r="AP708" s="86"/>
      <c r="AQ708" s="86"/>
      <c r="AR708" s="109"/>
      <c r="AS708" s="21">
        <v>42552</v>
      </c>
    </row>
    <row r="709" spans="1:45" s="3" customFormat="1" ht="48.75" customHeight="1" x14ac:dyDescent="0.15">
      <c r="A709" s="88">
        <v>8697936090223</v>
      </c>
      <c r="B709" s="88" t="s">
        <v>7811</v>
      </c>
      <c r="C709" s="88" t="s">
        <v>14373</v>
      </c>
      <c r="D709" s="89" t="s">
        <v>15122</v>
      </c>
      <c r="E709" s="90" t="s">
        <v>15122</v>
      </c>
      <c r="F709" s="92">
        <v>0</v>
      </c>
      <c r="G709" s="92">
        <v>5</v>
      </c>
      <c r="H709" s="90">
        <v>1</v>
      </c>
      <c r="I709" s="90"/>
      <c r="J709" s="90"/>
      <c r="K709" s="90"/>
      <c r="L709" s="87" t="s">
        <v>7137</v>
      </c>
      <c r="M709" s="87" t="s">
        <v>606</v>
      </c>
      <c r="N709" s="90" t="s">
        <v>9148</v>
      </c>
      <c r="O709" s="90">
        <v>320</v>
      </c>
      <c r="P709" s="90" t="s">
        <v>7423</v>
      </c>
      <c r="Q709" s="90">
        <v>98</v>
      </c>
      <c r="R709" s="90" t="s">
        <v>10834</v>
      </c>
      <c r="S709" s="93" t="s">
        <v>10744</v>
      </c>
      <c r="T709" s="93" t="s">
        <v>10742</v>
      </c>
      <c r="U709" s="93">
        <v>82.15</v>
      </c>
      <c r="V709" s="93">
        <v>29.18</v>
      </c>
      <c r="W709" s="93">
        <v>29.18</v>
      </c>
      <c r="X709" s="93" t="s">
        <v>10742</v>
      </c>
      <c r="Y709" s="56"/>
      <c r="Z709" s="88">
        <v>0</v>
      </c>
      <c r="AA709" s="110">
        <v>61.76</v>
      </c>
      <c r="AB709" s="110"/>
      <c r="AC709" s="110">
        <v>61.76</v>
      </c>
      <c r="AD709" s="71">
        <f t="shared" si="118"/>
        <v>66.683199999999999</v>
      </c>
      <c r="AE709" s="71">
        <f t="shared" si="119"/>
        <v>83.353999999999999</v>
      </c>
      <c r="AF709" s="71">
        <f t="shared" si="120"/>
        <v>90.022320000000008</v>
      </c>
      <c r="AG709" s="110">
        <f t="shared" si="121"/>
        <v>66.680000000000007</v>
      </c>
      <c r="AH709" s="110">
        <f t="shared" si="122"/>
        <v>83.35</v>
      </c>
      <c r="AI709" s="110">
        <f t="shared" si="123"/>
        <v>90.02</v>
      </c>
      <c r="AJ709" s="18">
        <v>42545</v>
      </c>
      <c r="AK709" s="18">
        <v>42547</v>
      </c>
      <c r="AL709" s="109"/>
      <c r="AM709" s="86" t="s">
        <v>15519</v>
      </c>
      <c r="AN709" s="86"/>
      <c r="AO709" s="86" t="s">
        <v>15889</v>
      </c>
      <c r="AP709" s="86"/>
      <c r="AQ709" s="86"/>
      <c r="AR709" s="109"/>
      <c r="AS709" s="21">
        <v>42552</v>
      </c>
    </row>
    <row r="710" spans="1:45" s="3" customFormat="1" ht="48.75" customHeight="1" x14ac:dyDescent="0.15">
      <c r="A710" s="88">
        <v>8697936090193</v>
      </c>
      <c r="B710" s="88" t="s">
        <v>7811</v>
      </c>
      <c r="C710" s="88" t="s">
        <v>14373</v>
      </c>
      <c r="D710" s="89" t="s">
        <v>15122</v>
      </c>
      <c r="E710" s="90" t="s">
        <v>15122</v>
      </c>
      <c r="F710" s="92">
        <v>0</v>
      </c>
      <c r="G710" s="92">
        <v>1</v>
      </c>
      <c r="H710" s="90">
        <v>1</v>
      </c>
      <c r="I710" s="90"/>
      <c r="J710" s="90"/>
      <c r="K710" s="90"/>
      <c r="L710" s="87" t="s">
        <v>7138</v>
      </c>
      <c r="M710" s="87" t="s">
        <v>606</v>
      </c>
      <c r="N710" s="90" t="s">
        <v>9148</v>
      </c>
      <c r="O710" s="90">
        <v>160</v>
      </c>
      <c r="P710" s="90" t="s">
        <v>7423</v>
      </c>
      <c r="Q710" s="90">
        <v>28</v>
      </c>
      <c r="R710" s="90" t="s">
        <v>10834</v>
      </c>
      <c r="S710" s="93" t="s">
        <v>10744</v>
      </c>
      <c r="T710" s="89" t="s">
        <v>10742</v>
      </c>
      <c r="U710" s="93">
        <v>16.739999999999998</v>
      </c>
      <c r="V710" s="93">
        <v>16.739999999999998</v>
      </c>
      <c r="W710" s="93">
        <v>6.86</v>
      </c>
      <c r="X710" s="89" t="s">
        <v>10742</v>
      </c>
      <c r="Y710" s="56"/>
      <c r="Z710" s="88">
        <v>0</v>
      </c>
      <c r="AA710" s="110">
        <v>14.49</v>
      </c>
      <c r="AB710" s="110"/>
      <c r="AC710" s="110">
        <v>14.49</v>
      </c>
      <c r="AD710" s="71">
        <f t="shared" si="118"/>
        <v>15.749200000000002</v>
      </c>
      <c r="AE710" s="71">
        <f t="shared" si="119"/>
        <v>19.686500000000002</v>
      </c>
      <c r="AF710" s="71">
        <f t="shared" si="120"/>
        <v>21.261420000000005</v>
      </c>
      <c r="AG710" s="110">
        <f t="shared" si="121"/>
        <v>15.74</v>
      </c>
      <c r="AH710" s="110">
        <f t="shared" si="122"/>
        <v>19.68</v>
      </c>
      <c r="AI710" s="110">
        <f t="shared" si="123"/>
        <v>21.26</v>
      </c>
      <c r="AJ710" s="18">
        <v>42419</v>
      </c>
      <c r="AK710" s="18">
        <v>42422</v>
      </c>
      <c r="AL710" s="109"/>
      <c r="AM710" s="86" t="s">
        <v>15519</v>
      </c>
      <c r="AN710" s="86"/>
      <c r="AO710" s="86" t="s">
        <v>15013</v>
      </c>
      <c r="AP710" s="86"/>
      <c r="AQ710" s="86"/>
      <c r="AR710" s="109"/>
      <c r="AS710" s="21">
        <v>42552</v>
      </c>
    </row>
    <row r="711" spans="1:45" s="3" customFormat="1" ht="48.75" customHeight="1" x14ac:dyDescent="0.15">
      <c r="A711" s="88">
        <v>8697936090209</v>
      </c>
      <c r="B711" s="88" t="s">
        <v>7811</v>
      </c>
      <c r="C711" s="88" t="s">
        <v>14373</v>
      </c>
      <c r="D711" s="89" t="s">
        <v>15122</v>
      </c>
      <c r="E711" s="90" t="s">
        <v>15122</v>
      </c>
      <c r="F711" s="92">
        <v>0</v>
      </c>
      <c r="G711" s="92">
        <v>5</v>
      </c>
      <c r="H711" s="90">
        <v>1</v>
      </c>
      <c r="I711" s="90"/>
      <c r="J711" s="90"/>
      <c r="K711" s="90"/>
      <c r="L711" s="87" t="s">
        <v>7139</v>
      </c>
      <c r="M711" s="87" t="s">
        <v>606</v>
      </c>
      <c r="N711" s="90" t="s">
        <v>9148</v>
      </c>
      <c r="O711" s="90">
        <v>160</v>
      </c>
      <c r="P711" s="90" t="s">
        <v>7423</v>
      </c>
      <c r="Q711" s="90">
        <v>98</v>
      </c>
      <c r="R711" s="90" t="s">
        <v>10834</v>
      </c>
      <c r="S711" s="93" t="s">
        <v>10744</v>
      </c>
      <c r="T711" s="93" t="s">
        <v>10742</v>
      </c>
      <c r="U711" s="93">
        <v>58.59</v>
      </c>
      <c r="V711" s="93">
        <v>58.59</v>
      </c>
      <c r="W711" s="93">
        <v>24.01</v>
      </c>
      <c r="X711" s="93" t="s">
        <v>10742</v>
      </c>
      <c r="Y711" s="56"/>
      <c r="Z711" s="88">
        <v>0</v>
      </c>
      <c r="AA711" s="110">
        <v>50.79</v>
      </c>
      <c r="AB711" s="110"/>
      <c r="AC711" s="110">
        <v>50.79</v>
      </c>
      <c r="AD711" s="71">
        <f t="shared" si="118"/>
        <v>54.945300000000003</v>
      </c>
      <c r="AE711" s="71">
        <f t="shared" si="119"/>
        <v>68.681624999999997</v>
      </c>
      <c r="AF711" s="71">
        <f t="shared" si="120"/>
        <v>74.176155000000008</v>
      </c>
      <c r="AG711" s="110">
        <f t="shared" si="121"/>
        <v>54.94</v>
      </c>
      <c r="AH711" s="110">
        <f t="shared" si="122"/>
        <v>68.680000000000007</v>
      </c>
      <c r="AI711" s="110">
        <f t="shared" si="123"/>
        <v>74.17</v>
      </c>
      <c r="AJ711" s="18">
        <v>42419</v>
      </c>
      <c r="AK711" s="18">
        <v>42422</v>
      </c>
      <c r="AL711" s="109"/>
      <c r="AM711" s="86" t="s">
        <v>15519</v>
      </c>
      <c r="AN711" s="86"/>
      <c r="AO711" s="86" t="s">
        <v>14982</v>
      </c>
      <c r="AP711" s="86"/>
      <c r="AQ711" s="86"/>
      <c r="AR711" s="109"/>
      <c r="AS711" s="21">
        <v>42552</v>
      </c>
    </row>
    <row r="712" spans="1:45" s="3" customFormat="1" ht="48.75" customHeight="1" x14ac:dyDescent="0.15">
      <c r="A712" s="88">
        <v>8697936093378</v>
      </c>
      <c r="B712" s="88" t="s">
        <v>8045</v>
      </c>
      <c r="C712" s="88" t="s">
        <v>14376</v>
      </c>
      <c r="D712" s="89" t="s">
        <v>15122</v>
      </c>
      <c r="E712" s="90" t="s">
        <v>15122</v>
      </c>
      <c r="F712" s="92">
        <v>0</v>
      </c>
      <c r="G712" s="92">
        <v>1</v>
      </c>
      <c r="H712" s="90">
        <v>1</v>
      </c>
      <c r="I712" s="90"/>
      <c r="J712" s="90"/>
      <c r="K712" s="90"/>
      <c r="L712" s="87" t="s">
        <v>11893</v>
      </c>
      <c r="M712" s="87" t="s">
        <v>591</v>
      </c>
      <c r="N712" s="90" t="s">
        <v>9148</v>
      </c>
      <c r="O712" s="90">
        <v>1000</v>
      </c>
      <c r="P712" s="90" t="s">
        <v>7423</v>
      </c>
      <c r="Q712" s="90">
        <v>21</v>
      </c>
      <c r="R712" s="90" t="s">
        <v>10834</v>
      </c>
      <c r="S712" s="93" t="s">
        <v>10744</v>
      </c>
      <c r="T712" s="90" t="s">
        <v>6300</v>
      </c>
      <c r="U712" s="93">
        <v>31.05</v>
      </c>
      <c r="V712" s="93">
        <v>31.05</v>
      </c>
      <c r="W712" s="93">
        <v>18.63</v>
      </c>
      <c r="X712" s="90" t="s">
        <v>6300</v>
      </c>
      <c r="Y712" s="56"/>
      <c r="Z712" s="88">
        <v>0</v>
      </c>
      <c r="AA712" s="110">
        <v>39.409999999999997</v>
      </c>
      <c r="AB712" s="110"/>
      <c r="AC712" s="110">
        <v>39.409999999999997</v>
      </c>
      <c r="AD712" s="71">
        <f t="shared" si="118"/>
        <v>42.662799999999997</v>
      </c>
      <c r="AE712" s="71">
        <f t="shared" si="119"/>
        <v>53.328499999999998</v>
      </c>
      <c r="AF712" s="71">
        <f t="shared" si="120"/>
        <v>57.59478</v>
      </c>
      <c r="AG712" s="110">
        <f t="shared" si="121"/>
        <v>42.66</v>
      </c>
      <c r="AH712" s="110">
        <f t="shared" si="122"/>
        <v>53.32</v>
      </c>
      <c r="AI712" s="110">
        <f t="shared" si="123"/>
        <v>57.59</v>
      </c>
      <c r="AJ712" s="18">
        <v>42419</v>
      </c>
      <c r="AK712" s="18">
        <v>42422</v>
      </c>
      <c r="AL712" s="109"/>
      <c r="AM712" s="86" t="s">
        <v>15519</v>
      </c>
      <c r="AN712" s="86"/>
      <c r="AO712" s="86" t="s">
        <v>14979</v>
      </c>
      <c r="AP712" s="86"/>
      <c r="AQ712" s="86"/>
      <c r="AR712" s="109"/>
      <c r="AS712" s="21">
        <v>42552</v>
      </c>
    </row>
    <row r="713" spans="1:45" s="3" customFormat="1" ht="48.75" customHeight="1" x14ac:dyDescent="0.15">
      <c r="A713" s="88">
        <v>8697932091293</v>
      </c>
      <c r="B713" s="88" t="s">
        <v>8045</v>
      </c>
      <c r="C713" s="88" t="s">
        <v>14376</v>
      </c>
      <c r="D713" s="89" t="s">
        <v>15122</v>
      </c>
      <c r="E713" s="90" t="s">
        <v>15122</v>
      </c>
      <c r="F713" s="92">
        <v>0</v>
      </c>
      <c r="G713" s="92">
        <v>1</v>
      </c>
      <c r="H713" s="90">
        <v>1</v>
      </c>
      <c r="I713" s="90"/>
      <c r="J713" s="90"/>
      <c r="K713" s="90"/>
      <c r="L713" s="87" t="s">
        <v>11893</v>
      </c>
      <c r="M713" s="87" t="s">
        <v>591</v>
      </c>
      <c r="N713" s="90" t="s">
        <v>2555</v>
      </c>
      <c r="O713" s="90">
        <v>1000</v>
      </c>
      <c r="P713" s="90" t="s">
        <v>7423</v>
      </c>
      <c r="Q713" s="90">
        <v>21</v>
      </c>
      <c r="R713" s="90" t="s">
        <v>10834</v>
      </c>
      <c r="S713" s="93" t="s">
        <v>10744</v>
      </c>
      <c r="T713" s="90" t="s">
        <v>6300</v>
      </c>
      <c r="U713" s="93">
        <v>31.05</v>
      </c>
      <c r="V713" s="93">
        <v>31.05</v>
      </c>
      <c r="W713" s="93">
        <v>18.63</v>
      </c>
      <c r="X713" s="90" t="s">
        <v>6300</v>
      </c>
      <c r="Y713" s="56"/>
      <c r="Z713" s="88">
        <v>0</v>
      </c>
      <c r="AA713" s="110">
        <v>39.409999999999997</v>
      </c>
      <c r="AB713" s="110"/>
      <c r="AC713" s="110">
        <v>39.409999999999997</v>
      </c>
      <c r="AD713" s="71">
        <f t="shared" si="118"/>
        <v>42.662799999999997</v>
      </c>
      <c r="AE713" s="71">
        <f t="shared" si="119"/>
        <v>53.328499999999998</v>
      </c>
      <c r="AF713" s="71">
        <f t="shared" si="120"/>
        <v>57.59478</v>
      </c>
      <c r="AG713" s="110">
        <f t="shared" si="121"/>
        <v>42.66</v>
      </c>
      <c r="AH713" s="110">
        <f t="shared" si="122"/>
        <v>53.32</v>
      </c>
      <c r="AI713" s="110">
        <f t="shared" si="123"/>
        <v>57.59</v>
      </c>
      <c r="AJ713" s="18">
        <v>42419</v>
      </c>
      <c r="AK713" s="18">
        <v>42422</v>
      </c>
      <c r="AL713" s="109"/>
      <c r="AM713" s="86" t="s">
        <v>15519</v>
      </c>
      <c r="AN713" s="86"/>
      <c r="AO713" s="86" t="s">
        <v>14979</v>
      </c>
      <c r="AP713" s="86"/>
      <c r="AQ713" s="86"/>
      <c r="AR713" s="109"/>
      <c r="AS713" s="21">
        <v>42552</v>
      </c>
    </row>
    <row r="714" spans="1:45" s="3" customFormat="1" ht="48.75" customHeight="1" x14ac:dyDescent="0.15">
      <c r="A714" s="88">
        <v>8697936093385</v>
      </c>
      <c r="B714" s="88" t="s">
        <v>8045</v>
      </c>
      <c r="C714" s="88" t="s">
        <v>14376</v>
      </c>
      <c r="D714" s="89" t="s">
        <v>15122</v>
      </c>
      <c r="E714" s="90" t="s">
        <v>15122</v>
      </c>
      <c r="F714" s="92">
        <v>0</v>
      </c>
      <c r="G714" s="92">
        <v>1</v>
      </c>
      <c r="H714" s="90">
        <v>1</v>
      </c>
      <c r="I714" s="90"/>
      <c r="J714" s="90"/>
      <c r="K714" s="90"/>
      <c r="L714" s="87" t="s">
        <v>11891</v>
      </c>
      <c r="M714" s="87" t="s">
        <v>591</v>
      </c>
      <c r="N714" s="90" t="s">
        <v>9148</v>
      </c>
      <c r="O714" s="90">
        <v>500</v>
      </c>
      <c r="P714" s="90" t="s">
        <v>7423</v>
      </c>
      <c r="Q714" s="90">
        <v>10</v>
      </c>
      <c r="R714" s="90" t="s">
        <v>10834</v>
      </c>
      <c r="S714" s="93" t="s">
        <v>10744</v>
      </c>
      <c r="T714" s="90" t="s">
        <v>6300</v>
      </c>
      <c r="U714" s="93">
        <v>7.4</v>
      </c>
      <c r="V714" s="93">
        <v>7.4</v>
      </c>
      <c r="W714" s="93">
        <v>4.4400000000000004</v>
      </c>
      <c r="X714" s="90" t="s">
        <v>6300</v>
      </c>
      <c r="Y714" s="56"/>
      <c r="Z714" s="88">
        <v>0</v>
      </c>
      <c r="AA714" s="110">
        <v>9.3699999999999992</v>
      </c>
      <c r="AB714" s="110"/>
      <c r="AC714" s="110">
        <v>9.3699999999999992</v>
      </c>
      <c r="AD714" s="71">
        <f t="shared" si="118"/>
        <v>10.2133</v>
      </c>
      <c r="AE714" s="71">
        <f t="shared" si="119"/>
        <v>12.766625000000001</v>
      </c>
      <c r="AF714" s="71">
        <f t="shared" si="120"/>
        <v>13.787955000000002</v>
      </c>
      <c r="AG714" s="110">
        <f t="shared" si="121"/>
        <v>10.210000000000001</v>
      </c>
      <c r="AH714" s="110">
        <f t="shared" si="122"/>
        <v>12.76</v>
      </c>
      <c r="AI714" s="110">
        <f t="shared" si="123"/>
        <v>13.78</v>
      </c>
      <c r="AJ714" s="18">
        <v>42419</v>
      </c>
      <c r="AK714" s="18">
        <v>42422</v>
      </c>
      <c r="AL714" s="109"/>
      <c r="AM714" s="86" t="s">
        <v>15519</v>
      </c>
      <c r="AN714" s="86"/>
      <c r="AO714" s="86" t="s">
        <v>14979</v>
      </c>
      <c r="AP714" s="86"/>
      <c r="AQ714" s="86"/>
      <c r="AR714" s="109"/>
      <c r="AS714" s="21">
        <v>42552</v>
      </c>
    </row>
    <row r="715" spans="1:45" s="3" customFormat="1" ht="48.75" customHeight="1" x14ac:dyDescent="0.15">
      <c r="A715" s="88">
        <v>8697932091279</v>
      </c>
      <c r="B715" s="88" t="s">
        <v>8045</v>
      </c>
      <c r="C715" s="88" t="s">
        <v>14376</v>
      </c>
      <c r="D715" s="89" t="s">
        <v>15122</v>
      </c>
      <c r="E715" s="90" t="s">
        <v>15122</v>
      </c>
      <c r="F715" s="92">
        <v>0</v>
      </c>
      <c r="G715" s="92">
        <v>1</v>
      </c>
      <c r="H715" s="90">
        <v>1</v>
      </c>
      <c r="I715" s="90"/>
      <c r="J715" s="90"/>
      <c r="K715" s="90"/>
      <c r="L715" s="87" t="s">
        <v>11891</v>
      </c>
      <c r="M715" s="87" t="s">
        <v>591</v>
      </c>
      <c r="N715" s="90" t="s">
        <v>2555</v>
      </c>
      <c r="O715" s="90">
        <v>500</v>
      </c>
      <c r="P715" s="90" t="s">
        <v>7423</v>
      </c>
      <c r="Q715" s="90">
        <v>10</v>
      </c>
      <c r="R715" s="90" t="s">
        <v>10834</v>
      </c>
      <c r="S715" s="93" t="s">
        <v>10744</v>
      </c>
      <c r="T715" s="90" t="s">
        <v>6300</v>
      </c>
      <c r="U715" s="93">
        <v>7.4</v>
      </c>
      <c r="V715" s="93">
        <v>7.4</v>
      </c>
      <c r="W715" s="93">
        <v>4.4400000000000004</v>
      </c>
      <c r="X715" s="90" t="s">
        <v>6300</v>
      </c>
      <c r="Y715" s="56"/>
      <c r="Z715" s="88">
        <v>0</v>
      </c>
      <c r="AA715" s="110">
        <v>9.3699999999999992</v>
      </c>
      <c r="AB715" s="110"/>
      <c r="AC715" s="110">
        <v>9.3699999999999992</v>
      </c>
      <c r="AD715" s="71">
        <f t="shared" si="118"/>
        <v>10.2133</v>
      </c>
      <c r="AE715" s="71">
        <f t="shared" si="119"/>
        <v>12.766625000000001</v>
      </c>
      <c r="AF715" s="71">
        <f t="shared" si="120"/>
        <v>13.787955000000002</v>
      </c>
      <c r="AG715" s="110">
        <f t="shared" si="121"/>
        <v>10.210000000000001</v>
      </c>
      <c r="AH715" s="110">
        <f t="shared" si="122"/>
        <v>12.76</v>
      </c>
      <c r="AI715" s="110">
        <f t="shared" si="123"/>
        <v>13.78</v>
      </c>
      <c r="AJ715" s="18">
        <v>42419</v>
      </c>
      <c r="AK715" s="18">
        <v>42422</v>
      </c>
      <c r="AL715" s="109"/>
      <c r="AM715" s="86" t="s">
        <v>15519</v>
      </c>
      <c r="AN715" s="86"/>
      <c r="AO715" s="86" t="s">
        <v>14979</v>
      </c>
      <c r="AP715" s="86"/>
      <c r="AQ715" s="86"/>
      <c r="AR715" s="109"/>
      <c r="AS715" s="21">
        <v>42552</v>
      </c>
    </row>
    <row r="716" spans="1:45" s="3" customFormat="1" ht="48.75" customHeight="1" x14ac:dyDescent="0.15">
      <c r="A716" s="88">
        <v>8697936093392</v>
      </c>
      <c r="B716" s="88" t="s">
        <v>8045</v>
      </c>
      <c r="C716" s="88" t="s">
        <v>14376</v>
      </c>
      <c r="D716" s="89" t="s">
        <v>15122</v>
      </c>
      <c r="E716" s="90" t="s">
        <v>15122</v>
      </c>
      <c r="F716" s="92">
        <v>0</v>
      </c>
      <c r="G716" s="92">
        <v>1</v>
      </c>
      <c r="H716" s="90">
        <v>1</v>
      </c>
      <c r="I716" s="90"/>
      <c r="J716" s="90"/>
      <c r="K716" s="90"/>
      <c r="L716" s="87" t="s">
        <v>11892</v>
      </c>
      <c r="M716" s="87" t="s">
        <v>591</v>
      </c>
      <c r="N716" s="90" t="s">
        <v>9148</v>
      </c>
      <c r="O716" s="90">
        <v>500</v>
      </c>
      <c r="P716" s="90" t="s">
        <v>7423</v>
      </c>
      <c r="Q716" s="90">
        <v>42</v>
      </c>
      <c r="R716" s="90" t="s">
        <v>10834</v>
      </c>
      <c r="S716" s="93" t="s">
        <v>10744</v>
      </c>
      <c r="T716" s="90" t="s">
        <v>6300</v>
      </c>
      <c r="U716" s="93">
        <v>31.05</v>
      </c>
      <c r="V716" s="93">
        <v>31.05</v>
      </c>
      <c r="W716" s="93">
        <v>18.63</v>
      </c>
      <c r="X716" s="90" t="s">
        <v>6300</v>
      </c>
      <c r="Y716" s="56"/>
      <c r="Z716" s="88">
        <v>0</v>
      </c>
      <c r="AA716" s="110">
        <v>39.409999999999997</v>
      </c>
      <c r="AB716" s="110"/>
      <c r="AC716" s="110">
        <v>39.409999999999997</v>
      </c>
      <c r="AD716" s="71">
        <f t="shared" si="118"/>
        <v>42.662799999999997</v>
      </c>
      <c r="AE716" s="71">
        <f t="shared" si="119"/>
        <v>53.328499999999998</v>
      </c>
      <c r="AF716" s="71">
        <f t="shared" si="120"/>
        <v>57.59478</v>
      </c>
      <c r="AG716" s="110">
        <f t="shared" si="121"/>
        <v>42.66</v>
      </c>
      <c r="AH716" s="110">
        <f t="shared" si="122"/>
        <v>53.32</v>
      </c>
      <c r="AI716" s="110">
        <f t="shared" si="123"/>
        <v>57.59</v>
      </c>
      <c r="AJ716" s="18">
        <v>42419</v>
      </c>
      <c r="AK716" s="18">
        <v>42422</v>
      </c>
      <c r="AL716" s="109"/>
      <c r="AM716" s="86" t="s">
        <v>15519</v>
      </c>
      <c r="AN716" s="86"/>
      <c r="AO716" s="86" t="s">
        <v>14979</v>
      </c>
      <c r="AP716" s="86"/>
      <c r="AQ716" s="86"/>
      <c r="AR716" s="109"/>
      <c r="AS716" s="21">
        <v>42552</v>
      </c>
    </row>
    <row r="717" spans="1:45" s="3" customFormat="1" ht="48.75" customHeight="1" x14ac:dyDescent="0.15">
      <c r="A717" s="88">
        <v>8697932091286</v>
      </c>
      <c r="B717" s="88" t="s">
        <v>8045</v>
      </c>
      <c r="C717" s="88" t="s">
        <v>14376</v>
      </c>
      <c r="D717" s="89" t="s">
        <v>15122</v>
      </c>
      <c r="E717" s="90" t="s">
        <v>15122</v>
      </c>
      <c r="F717" s="92">
        <v>0</v>
      </c>
      <c r="G717" s="92">
        <v>1</v>
      </c>
      <c r="H717" s="90">
        <v>1</v>
      </c>
      <c r="I717" s="90"/>
      <c r="J717" s="90"/>
      <c r="K717" s="90"/>
      <c r="L717" s="87" t="s">
        <v>11892</v>
      </c>
      <c r="M717" s="87" t="s">
        <v>591</v>
      </c>
      <c r="N717" s="90" t="s">
        <v>2555</v>
      </c>
      <c r="O717" s="90">
        <v>500</v>
      </c>
      <c r="P717" s="90" t="s">
        <v>7423</v>
      </c>
      <c r="Q717" s="90">
        <v>42</v>
      </c>
      <c r="R717" s="90" t="s">
        <v>10834</v>
      </c>
      <c r="S717" s="93" t="s">
        <v>10744</v>
      </c>
      <c r="T717" s="90" t="s">
        <v>6300</v>
      </c>
      <c r="U717" s="93">
        <v>31.05</v>
      </c>
      <c r="V717" s="93">
        <v>31.05</v>
      </c>
      <c r="W717" s="93">
        <v>18.63</v>
      </c>
      <c r="X717" s="90" t="s">
        <v>6300</v>
      </c>
      <c r="Y717" s="56"/>
      <c r="Z717" s="88">
        <v>0</v>
      </c>
      <c r="AA717" s="110">
        <v>39.409999999999997</v>
      </c>
      <c r="AB717" s="110"/>
      <c r="AC717" s="110">
        <v>39.409999999999997</v>
      </c>
      <c r="AD717" s="71">
        <f t="shared" si="118"/>
        <v>42.662799999999997</v>
      </c>
      <c r="AE717" s="71">
        <f t="shared" si="119"/>
        <v>53.328499999999998</v>
      </c>
      <c r="AF717" s="71">
        <f t="shared" si="120"/>
        <v>57.59478</v>
      </c>
      <c r="AG717" s="110">
        <f t="shared" si="121"/>
        <v>42.66</v>
      </c>
      <c r="AH717" s="110">
        <f t="shared" si="122"/>
        <v>53.32</v>
      </c>
      <c r="AI717" s="110">
        <f t="shared" si="123"/>
        <v>57.59</v>
      </c>
      <c r="AJ717" s="18">
        <v>42419</v>
      </c>
      <c r="AK717" s="18">
        <v>42422</v>
      </c>
      <c r="AL717" s="109"/>
      <c r="AM717" s="86" t="s">
        <v>15519</v>
      </c>
      <c r="AN717" s="86"/>
      <c r="AO717" s="86" t="s">
        <v>14979</v>
      </c>
      <c r="AP717" s="86"/>
      <c r="AQ717" s="86"/>
      <c r="AR717" s="109"/>
      <c r="AS717" s="21">
        <v>42552</v>
      </c>
    </row>
    <row r="718" spans="1:45" s="3" customFormat="1" ht="48.75" customHeight="1" x14ac:dyDescent="0.15">
      <c r="A718" s="88">
        <v>8680199094084</v>
      </c>
      <c r="B718" s="88" t="s">
        <v>8045</v>
      </c>
      <c r="C718" s="88" t="s">
        <v>14376</v>
      </c>
      <c r="D718" s="89" t="s">
        <v>15122</v>
      </c>
      <c r="E718" s="90" t="s">
        <v>15122</v>
      </c>
      <c r="F718" s="92">
        <v>0</v>
      </c>
      <c r="G718" s="92">
        <v>1</v>
      </c>
      <c r="H718" s="90">
        <v>1</v>
      </c>
      <c r="I718" s="90"/>
      <c r="J718" s="90"/>
      <c r="K718" s="90"/>
      <c r="L718" s="87" t="s">
        <v>14252</v>
      </c>
      <c r="M718" s="87" t="s">
        <v>591</v>
      </c>
      <c r="N718" s="90" t="s">
        <v>13111</v>
      </c>
      <c r="O718" s="90">
        <v>1000</v>
      </c>
      <c r="P718" s="90" t="s">
        <v>7423</v>
      </c>
      <c r="Q718" s="90">
        <v>21</v>
      </c>
      <c r="R718" s="90" t="s">
        <v>10834</v>
      </c>
      <c r="S718" s="93" t="s">
        <v>10744</v>
      </c>
      <c r="T718" s="90" t="s">
        <v>11416</v>
      </c>
      <c r="U718" s="93">
        <v>29.19</v>
      </c>
      <c r="V718" s="93">
        <v>29.19</v>
      </c>
      <c r="W718" s="93">
        <v>17.510000000000002</v>
      </c>
      <c r="X718" s="90" t="s">
        <v>11416</v>
      </c>
      <c r="Y718" s="56"/>
      <c r="Z718" s="88">
        <v>0</v>
      </c>
      <c r="AA718" s="110">
        <v>37.049999999999997</v>
      </c>
      <c r="AB718" s="110"/>
      <c r="AC718" s="110">
        <v>37.049999999999997</v>
      </c>
      <c r="AD718" s="71">
        <f t="shared" si="118"/>
        <v>40.113999999999997</v>
      </c>
      <c r="AE718" s="71">
        <f t="shared" si="119"/>
        <v>50.142499999999998</v>
      </c>
      <c r="AF718" s="71">
        <f t="shared" si="120"/>
        <v>54.1539</v>
      </c>
      <c r="AG718" s="110">
        <f t="shared" si="121"/>
        <v>40.11</v>
      </c>
      <c r="AH718" s="110">
        <f t="shared" si="122"/>
        <v>50.14</v>
      </c>
      <c r="AI718" s="110">
        <f t="shared" si="123"/>
        <v>54.15</v>
      </c>
      <c r="AJ718" s="18">
        <v>42482</v>
      </c>
      <c r="AK718" s="18">
        <v>42486</v>
      </c>
      <c r="AL718" s="109"/>
      <c r="AM718" s="86" t="s">
        <v>15519</v>
      </c>
      <c r="AN718" s="86"/>
      <c r="AO718" s="86" t="s">
        <v>15517</v>
      </c>
      <c r="AP718" s="86"/>
      <c r="AQ718" s="86"/>
      <c r="AR718" s="109"/>
      <c r="AS718" s="21">
        <v>42552</v>
      </c>
    </row>
    <row r="719" spans="1:45" s="3" customFormat="1" ht="48.75" customHeight="1" x14ac:dyDescent="0.15">
      <c r="A719" s="88">
        <v>8699828150558</v>
      </c>
      <c r="B719" s="88" t="s">
        <v>8044</v>
      </c>
      <c r="C719" s="88" t="s">
        <v>14377</v>
      </c>
      <c r="D719" s="89" t="s">
        <v>15122</v>
      </c>
      <c r="E719" s="90" t="s">
        <v>11418</v>
      </c>
      <c r="F719" s="92">
        <v>0</v>
      </c>
      <c r="G719" s="92">
        <v>1</v>
      </c>
      <c r="H719" s="90">
        <v>1</v>
      </c>
      <c r="I719" s="90"/>
      <c r="J719" s="90"/>
      <c r="K719" s="90"/>
      <c r="L719" s="87" t="s">
        <v>13472</v>
      </c>
      <c r="M719" s="87" t="s">
        <v>589</v>
      </c>
      <c r="N719" s="90" t="s">
        <v>5483</v>
      </c>
      <c r="O719" s="90">
        <v>250</v>
      </c>
      <c r="P719" s="90" t="s">
        <v>7423</v>
      </c>
      <c r="Q719" s="90">
        <v>100</v>
      </c>
      <c r="R719" s="90" t="s">
        <v>10834</v>
      </c>
      <c r="S719" s="93" t="s">
        <v>10744</v>
      </c>
      <c r="T719" s="93" t="s">
        <v>5822</v>
      </c>
      <c r="U719" s="93">
        <v>22.41</v>
      </c>
      <c r="V719" s="93">
        <v>22.41</v>
      </c>
      <c r="W719" s="93">
        <v>17.920000000000002</v>
      </c>
      <c r="X719" s="93" t="s">
        <v>5822</v>
      </c>
      <c r="Y719" s="56"/>
      <c r="Z719" s="88">
        <v>0</v>
      </c>
      <c r="AA719" s="110">
        <v>37.9</v>
      </c>
      <c r="AB719" s="110"/>
      <c r="AC719" s="110">
        <v>37.9</v>
      </c>
      <c r="AD719" s="71">
        <f t="shared" si="118"/>
        <v>41.032000000000004</v>
      </c>
      <c r="AE719" s="71">
        <f t="shared" si="119"/>
        <v>51.290000000000006</v>
      </c>
      <c r="AF719" s="71">
        <f t="shared" si="120"/>
        <v>55.393200000000007</v>
      </c>
      <c r="AG719" s="110">
        <f t="shared" si="121"/>
        <v>41.03</v>
      </c>
      <c r="AH719" s="110">
        <f t="shared" si="122"/>
        <v>51.29</v>
      </c>
      <c r="AI719" s="110">
        <f t="shared" si="123"/>
        <v>55.39</v>
      </c>
      <c r="AJ719" s="18">
        <v>42419</v>
      </c>
      <c r="AK719" s="18">
        <v>42422</v>
      </c>
      <c r="AL719" s="109"/>
      <c r="AM719" s="86" t="s">
        <v>15519</v>
      </c>
      <c r="AN719" s="86"/>
      <c r="AO719" s="86" t="s">
        <v>14988</v>
      </c>
      <c r="AP719" s="86"/>
      <c r="AQ719" s="86"/>
      <c r="AR719" s="109"/>
      <c r="AS719" s="21">
        <v>42552</v>
      </c>
    </row>
    <row r="720" spans="1:45" s="3" customFormat="1" ht="48.75" customHeight="1" x14ac:dyDescent="0.15">
      <c r="A720" s="88">
        <v>8699514014669</v>
      </c>
      <c r="B720" s="88" t="s">
        <v>7794</v>
      </c>
      <c r="C720" s="88" t="s">
        <v>14385</v>
      </c>
      <c r="D720" s="89" t="s">
        <v>15124</v>
      </c>
      <c r="E720" s="90" t="s">
        <v>11418</v>
      </c>
      <c r="F720" s="92">
        <v>4</v>
      </c>
      <c r="G720" s="90">
        <v>1</v>
      </c>
      <c r="H720" s="92">
        <v>2</v>
      </c>
      <c r="I720" s="92"/>
      <c r="J720" s="92"/>
      <c r="K720" s="92"/>
      <c r="L720" s="87" t="s">
        <v>514</v>
      </c>
      <c r="M720" s="87" t="s">
        <v>512</v>
      </c>
      <c r="N720" s="90" t="s">
        <v>5496</v>
      </c>
      <c r="O720" s="90">
        <v>100</v>
      </c>
      <c r="P720" s="90" t="s">
        <v>7423</v>
      </c>
      <c r="Q720" s="90">
        <v>40</v>
      </c>
      <c r="R720" s="90" t="s">
        <v>10834</v>
      </c>
      <c r="S720" s="93" t="s">
        <v>10744</v>
      </c>
      <c r="T720" s="90" t="s">
        <v>10567</v>
      </c>
      <c r="U720" s="93">
        <v>3.46</v>
      </c>
      <c r="V720" s="93">
        <v>3.88</v>
      </c>
      <c r="W720" s="93">
        <v>0</v>
      </c>
      <c r="X720" s="90" t="s">
        <v>5831</v>
      </c>
      <c r="Y720" s="56"/>
      <c r="Z720" s="88">
        <v>0</v>
      </c>
      <c r="AA720" s="110">
        <v>7.32</v>
      </c>
      <c r="AB720" s="110"/>
      <c r="AC720" s="110">
        <v>7.32</v>
      </c>
      <c r="AD720" s="71">
        <f t="shared" si="118"/>
        <v>7.9788000000000006</v>
      </c>
      <c r="AE720" s="71">
        <f t="shared" si="119"/>
        <v>9.9735000000000014</v>
      </c>
      <c r="AF720" s="71">
        <f t="shared" si="120"/>
        <v>10.771380000000002</v>
      </c>
      <c r="AG720" s="110">
        <f t="shared" si="121"/>
        <v>7.97</v>
      </c>
      <c r="AH720" s="110">
        <f t="shared" si="122"/>
        <v>9.9700000000000006</v>
      </c>
      <c r="AI720" s="110">
        <f t="shared" si="123"/>
        <v>10.77</v>
      </c>
      <c r="AJ720" s="18">
        <v>42545</v>
      </c>
      <c r="AK720" s="18">
        <v>42547</v>
      </c>
      <c r="AL720" s="109"/>
      <c r="AM720" s="86" t="s">
        <v>15519</v>
      </c>
      <c r="AN720" s="86"/>
      <c r="AO720" s="86" t="s">
        <v>15831</v>
      </c>
      <c r="AP720" s="86"/>
      <c r="AQ720" s="86"/>
      <c r="AR720" s="109"/>
      <c r="AS720" s="21">
        <v>42552</v>
      </c>
    </row>
    <row r="721" spans="1:45" s="3" customFormat="1" ht="48.75" customHeight="1" x14ac:dyDescent="0.15">
      <c r="A721" s="88">
        <v>8699514015369</v>
      </c>
      <c r="B721" s="88" t="s">
        <v>7794</v>
      </c>
      <c r="C721" s="88" t="s">
        <v>14385</v>
      </c>
      <c r="D721" s="89" t="s">
        <v>15124</v>
      </c>
      <c r="E721" s="90" t="s">
        <v>11418</v>
      </c>
      <c r="F721" s="92">
        <v>0</v>
      </c>
      <c r="G721" s="90">
        <v>1</v>
      </c>
      <c r="H721" s="92">
        <v>1</v>
      </c>
      <c r="I721" s="92"/>
      <c r="J721" s="92"/>
      <c r="K721" s="92"/>
      <c r="L721" s="87" t="s">
        <v>519</v>
      </c>
      <c r="M721" s="87" t="s">
        <v>512</v>
      </c>
      <c r="N721" s="90" t="s">
        <v>5496</v>
      </c>
      <c r="O721" s="90">
        <v>200</v>
      </c>
      <c r="P721" s="90" t="s">
        <v>7423</v>
      </c>
      <c r="Q721" s="90">
        <v>40</v>
      </c>
      <c r="R721" s="90" t="s">
        <v>10834</v>
      </c>
      <c r="S721" s="93" t="s">
        <v>10744</v>
      </c>
      <c r="T721" s="93" t="s">
        <v>5831</v>
      </c>
      <c r="U721" s="93">
        <v>6.82</v>
      </c>
      <c r="V721" s="93">
        <v>6.82</v>
      </c>
      <c r="W721" s="93">
        <v>5.45</v>
      </c>
      <c r="X721" s="93" t="s">
        <v>5831</v>
      </c>
      <c r="Y721" s="56"/>
      <c r="Z721" s="88">
        <v>0</v>
      </c>
      <c r="AA721" s="110">
        <v>10.79</v>
      </c>
      <c r="AB721" s="110"/>
      <c r="AC721" s="110">
        <v>10.79</v>
      </c>
      <c r="AD721" s="71">
        <f t="shared" si="118"/>
        <v>11.7532</v>
      </c>
      <c r="AE721" s="71">
        <f t="shared" si="119"/>
        <v>14.6915</v>
      </c>
      <c r="AF721" s="71">
        <f t="shared" si="120"/>
        <v>15.866820000000001</v>
      </c>
      <c r="AG721" s="110">
        <f t="shared" si="121"/>
        <v>11.75</v>
      </c>
      <c r="AH721" s="110">
        <f t="shared" si="122"/>
        <v>14.69</v>
      </c>
      <c r="AI721" s="110">
        <f t="shared" si="123"/>
        <v>15.86</v>
      </c>
      <c r="AJ721" s="18">
        <v>42545</v>
      </c>
      <c r="AK721" s="18">
        <v>42547</v>
      </c>
      <c r="AL721" s="109"/>
      <c r="AM721" s="86" t="s">
        <v>15519</v>
      </c>
      <c r="AN721" s="86"/>
      <c r="AO721" s="86" t="s">
        <v>15808</v>
      </c>
      <c r="AP721" s="86"/>
      <c r="AQ721" s="86"/>
      <c r="AR721" s="109"/>
      <c r="AS721" s="21">
        <v>42552</v>
      </c>
    </row>
    <row r="722" spans="1:45" s="3" customFormat="1" ht="48.75" customHeight="1" x14ac:dyDescent="0.15">
      <c r="A722" s="88">
        <v>8699514704676</v>
      </c>
      <c r="B722" s="88" t="s">
        <v>7794</v>
      </c>
      <c r="C722" s="88" t="s">
        <v>14385</v>
      </c>
      <c r="D722" s="89" t="s">
        <v>15124</v>
      </c>
      <c r="E722" s="90" t="s">
        <v>11418</v>
      </c>
      <c r="F722" s="92">
        <v>4</v>
      </c>
      <c r="G722" s="92">
        <v>1</v>
      </c>
      <c r="H722" s="92">
        <v>2</v>
      </c>
      <c r="I722" s="92"/>
      <c r="J722" s="92"/>
      <c r="K722" s="92"/>
      <c r="L722" s="87" t="s">
        <v>523</v>
      </c>
      <c r="M722" s="87" t="s">
        <v>512</v>
      </c>
      <c r="N722" s="90" t="s">
        <v>5496</v>
      </c>
      <c r="O722" s="90" t="s">
        <v>10059</v>
      </c>
      <c r="P722" s="90" t="s">
        <v>7424</v>
      </c>
      <c r="Q722" s="90">
        <v>250</v>
      </c>
      <c r="R722" s="90" t="s">
        <v>10834</v>
      </c>
      <c r="S722" s="93" t="s">
        <v>10744</v>
      </c>
      <c r="T722" s="90" t="s">
        <v>10567</v>
      </c>
      <c r="U722" s="93">
        <v>2.84</v>
      </c>
      <c r="V722" s="93">
        <v>2.84</v>
      </c>
      <c r="W722" s="93">
        <v>0</v>
      </c>
      <c r="X722" s="90" t="s">
        <v>10567</v>
      </c>
      <c r="Y722" s="56"/>
      <c r="Z722" s="88">
        <v>0</v>
      </c>
      <c r="AA722" s="110">
        <v>6.01</v>
      </c>
      <c r="AB722" s="110"/>
      <c r="AC722" s="110">
        <v>6.01</v>
      </c>
      <c r="AD722" s="71">
        <f t="shared" si="118"/>
        <v>6.5509000000000004</v>
      </c>
      <c r="AE722" s="71">
        <f t="shared" si="119"/>
        <v>8.188625</v>
      </c>
      <c r="AF722" s="71">
        <f t="shared" si="120"/>
        <v>8.8437150000000013</v>
      </c>
      <c r="AG722" s="110">
        <f t="shared" si="121"/>
        <v>6.55</v>
      </c>
      <c r="AH722" s="110">
        <f t="shared" si="122"/>
        <v>8.18</v>
      </c>
      <c r="AI722" s="110">
        <f t="shared" si="123"/>
        <v>8.84</v>
      </c>
      <c r="AJ722" s="18">
        <v>42447</v>
      </c>
      <c r="AK722" s="18">
        <v>42451</v>
      </c>
      <c r="AL722" s="109"/>
      <c r="AM722" s="86" t="s">
        <v>15519</v>
      </c>
      <c r="AN722" s="86"/>
      <c r="AO722" s="86" t="s">
        <v>15230</v>
      </c>
      <c r="AP722" s="86"/>
      <c r="AQ722" s="86"/>
      <c r="AR722" s="109"/>
      <c r="AS722" s="21">
        <v>42552</v>
      </c>
    </row>
    <row r="723" spans="1:45" s="3" customFormat="1" ht="48.75" customHeight="1" x14ac:dyDescent="0.15">
      <c r="A723" s="88">
        <v>8697936022408</v>
      </c>
      <c r="B723" s="88" t="s">
        <v>7783</v>
      </c>
      <c r="C723" s="88" t="s">
        <v>14393</v>
      </c>
      <c r="D723" s="89" t="s">
        <v>15122</v>
      </c>
      <c r="E723" s="90" t="s">
        <v>11418</v>
      </c>
      <c r="F723" s="92">
        <v>0</v>
      </c>
      <c r="G723" s="92">
        <v>2</v>
      </c>
      <c r="H723" s="92">
        <v>1</v>
      </c>
      <c r="I723" s="92"/>
      <c r="J723" s="92"/>
      <c r="K723" s="92"/>
      <c r="L723" s="87" t="s">
        <v>10588</v>
      </c>
      <c r="M723" s="87" t="s">
        <v>476</v>
      </c>
      <c r="N723" s="90" t="s">
        <v>9148</v>
      </c>
      <c r="O723" s="90">
        <v>100</v>
      </c>
      <c r="P723" s="90" t="s">
        <v>7423</v>
      </c>
      <c r="Q723" s="90">
        <v>30</v>
      </c>
      <c r="R723" s="98" t="s">
        <v>11455</v>
      </c>
      <c r="S723" s="93" t="s">
        <v>10785</v>
      </c>
      <c r="T723" s="93" t="s">
        <v>5831</v>
      </c>
      <c r="U723" s="93">
        <v>6.22</v>
      </c>
      <c r="V723" s="93">
        <v>6.22</v>
      </c>
      <c r="W723" s="93">
        <v>4.97</v>
      </c>
      <c r="X723" s="93" t="s">
        <v>5831</v>
      </c>
      <c r="Y723" s="56"/>
      <c r="Z723" s="88">
        <v>0</v>
      </c>
      <c r="AA723" s="110">
        <v>10.23</v>
      </c>
      <c r="AB723" s="110"/>
      <c r="AC723" s="110">
        <v>10.23</v>
      </c>
      <c r="AD723" s="71">
        <f t="shared" si="118"/>
        <v>11.148400000000001</v>
      </c>
      <c r="AE723" s="71">
        <f t="shared" si="119"/>
        <v>13.935500000000001</v>
      </c>
      <c r="AF723" s="71">
        <f t="shared" si="120"/>
        <v>15.050340000000002</v>
      </c>
      <c r="AG723" s="110">
        <f t="shared" si="121"/>
        <v>11.14</v>
      </c>
      <c r="AH723" s="110">
        <f t="shared" si="122"/>
        <v>13.93</v>
      </c>
      <c r="AI723" s="110">
        <f t="shared" si="123"/>
        <v>15.05</v>
      </c>
      <c r="AJ723" s="18">
        <v>42545</v>
      </c>
      <c r="AK723" s="18">
        <v>42547</v>
      </c>
      <c r="AL723" s="109"/>
      <c r="AM723" s="86" t="s">
        <v>15519</v>
      </c>
      <c r="AN723" s="86"/>
      <c r="AO723" s="86" t="s">
        <v>15771</v>
      </c>
      <c r="AP723" s="86"/>
      <c r="AQ723" s="86"/>
      <c r="AR723" s="109">
        <v>2</v>
      </c>
      <c r="AS723" s="21">
        <v>42552</v>
      </c>
    </row>
    <row r="724" spans="1:45" s="3" customFormat="1" ht="48.75" customHeight="1" x14ac:dyDescent="0.15">
      <c r="A724" s="88">
        <v>8697930093732</v>
      </c>
      <c r="B724" s="88" t="s">
        <v>8035</v>
      </c>
      <c r="C724" s="88" t="s">
        <v>14395</v>
      </c>
      <c r="D724" s="89" t="s">
        <v>15122</v>
      </c>
      <c r="E724" s="90" t="s">
        <v>15122</v>
      </c>
      <c r="F724" s="92">
        <v>0</v>
      </c>
      <c r="G724" s="92">
        <v>1</v>
      </c>
      <c r="H724" s="90">
        <v>1</v>
      </c>
      <c r="I724" s="90"/>
      <c r="J724" s="90"/>
      <c r="K724" s="90"/>
      <c r="L724" s="87" t="s">
        <v>11870</v>
      </c>
      <c r="M724" s="87" t="s">
        <v>460</v>
      </c>
      <c r="N724" s="90" t="s">
        <v>4838</v>
      </c>
      <c r="O724" s="90">
        <v>100</v>
      </c>
      <c r="P724" s="90" t="s">
        <v>7423</v>
      </c>
      <c r="Q724" s="90">
        <v>60</v>
      </c>
      <c r="R724" s="90" t="s">
        <v>10834</v>
      </c>
      <c r="S724" s="93" t="s">
        <v>10744</v>
      </c>
      <c r="T724" s="93" t="s">
        <v>6300</v>
      </c>
      <c r="U724" s="93">
        <v>46.93</v>
      </c>
      <c r="V724" s="93">
        <v>46.93</v>
      </c>
      <c r="W724" s="93">
        <v>23.54</v>
      </c>
      <c r="X724" s="93" t="s">
        <v>6300</v>
      </c>
      <c r="Y724" s="56"/>
      <c r="Z724" s="88">
        <v>0</v>
      </c>
      <c r="AA724" s="110">
        <v>49.89</v>
      </c>
      <c r="AB724" s="110"/>
      <c r="AC724" s="110">
        <v>49.89</v>
      </c>
      <c r="AD724" s="71">
        <f t="shared" si="118"/>
        <v>53.981200000000001</v>
      </c>
      <c r="AE724" s="71">
        <f t="shared" si="119"/>
        <v>67.476500000000001</v>
      </c>
      <c r="AF724" s="71">
        <f t="shared" si="120"/>
        <v>72.874620000000007</v>
      </c>
      <c r="AG724" s="110">
        <f t="shared" si="121"/>
        <v>53.98</v>
      </c>
      <c r="AH724" s="110">
        <f t="shared" si="122"/>
        <v>67.47</v>
      </c>
      <c r="AI724" s="110">
        <f t="shared" si="123"/>
        <v>72.87</v>
      </c>
      <c r="AJ724" s="18">
        <v>42419</v>
      </c>
      <c r="AK724" s="18">
        <v>42422</v>
      </c>
      <c r="AL724" s="109"/>
      <c r="AM724" s="86" t="s">
        <v>15519</v>
      </c>
      <c r="AN724" s="86"/>
      <c r="AO724" s="86" t="s">
        <v>15025</v>
      </c>
      <c r="AP724" s="86"/>
      <c r="AQ724" s="86"/>
      <c r="AR724" s="109">
        <v>1</v>
      </c>
      <c r="AS724" s="21">
        <v>42552</v>
      </c>
    </row>
    <row r="725" spans="1:45" s="3" customFormat="1" ht="48.75" customHeight="1" x14ac:dyDescent="0.15">
      <c r="A725" s="88">
        <v>8697930093718</v>
      </c>
      <c r="B725" s="88" t="s">
        <v>8035</v>
      </c>
      <c r="C725" s="88" t="s">
        <v>14395</v>
      </c>
      <c r="D725" s="89" t="s">
        <v>15122</v>
      </c>
      <c r="E725" s="90" t="s">
        <v>15122</v>
      </c>
      <c r="F725" s="92">
        <v>0</v>
      </c>
      <c r="G725" s="92">
        <v>1</v>
      </c>
      <c r="H725" s="90">
        <v>1</v>
      </c>
      <c r="I725" s="90"/>
      <c r="J725" s="90"/>
      <c r="K725" s="90"/>
      <c r="L725" s="87" t="s">
        <v>11869</v>
      </c>
      <c r="M725" s="87" t="s">
        <v>460</v>
      </c>
      <c r="N725" s="90" t="s">
        <v>4838</v>
      </c>
      <c r="O725" s="90">
        <v>50</v>
      </c>
      <c r="P725" s="90" t="s">
        <v>7423</v>
      </c>
      <c r="Q725" s="90">
        <v>60</v>
      </c>
      <c r="R725" s="90" t="s">
        <v>10834</v>
      </c>
      <c r="S725" s="93" t="s">
        <v>10744</v>
      </c>
      <c r="T725" s="90" t="s">
        <v>6300</v>
      </c>
      <c r="U725" s="93">
        <v>27.88</v>
      </c>
      <c r="V725" s="93">
        <v>27.88</v>
      </c>
      <c r="W725" s="93">
        <v>11.76</v>
      </c>
      <c r="X725" s="90" t="s">
        <v>6300</v>
      </c>
      <c r="Y725" s="56"/>
      <c r="Z725" s="88">
        <v>0</v>
      </c>
      <c r="AA725" s="110">
        <v>25.3</v>
      </c>
      <c r="AB725" s="110"/>
      <c r="AC725" s="110">
        <v>25.3</v>
      </c>
      <c r="AD725" s="71">
        <f t="shared" si="118"/>
        <v>27.423999999999999</v>
      </c>
      <c r="AE725" s="71">
        <f t="shared" si="119"/>
        <v>34.28</v>
      </c>
      <c r="AF725" s="71">
        <f t="shared" si="120"/>
        <v>37.022400000000005</v>
      </c>
      <c r="AG725" s="110">
        <f t="shared" si="121"/>
        <v>27.42</v>
      </c>
      <c r="AH725" s="110">
        <f t="shared" si="122"/>
        <v>34.28</v>
      </c>
      <c r="AI725" s="110">
        <f t="shared" si="123"/>
        <v>37.020000000000003</v>
      </c>
      <c r="AJ725" s="18">
        <v>42419</v>
      </c>
      <c r="AK725" s="18">
        <v>42422</v>
      </c>
      <c r="AL725" s="109"/>
      <c r="AM725" s="86" t="s">
        <v>15519</v>
      </c>
      <c r="AN725" s="86"/>
      <c r="AO725" s="86" t="s">
        <v>15025</v>
      </c>
      <c r="AP725" s="86"/>
      <c r="AQ725" s="86"/>
      <c r="AR725" s="109">
        <v>1</v>
      </c>
      <c r="AS725" s="21">
        <v>42552</v>
      </c>
    </row>
    <row r="726" spans="1:45" s="3" customFormat="1" ht="48.75" customHeight="1" x14ac:dyDescent="0.15">
      <c r="A726" s="88">
        <v>8697930093695</v>
      </c>
      <c r="B726" s="88" t="s">
        <v>8035</v>
      </c>
      <c r="C726" s="88" t="s">
        <v>14395</v>
      </c>
      <c r="D726" s="89" t="s">
        <v>15122</v>
      </c>
      <c r="E726" s="90" t="s">
        <v>15122</v>
      </c>
      <c r="F726" s="92">
        <v>0</v>
      </c>
      <c r="G726" s="92">
        <v>1</v>
      </c>
      <c r="H726" s="90">
        <v>1</v>
      </c>
      <c r="I726" s="90"/>
      <c r="J726" s="90"/>
      <c r="K726" s="90"/>
      <c r="L726" s="87" t="s">
        <v>11868</v>
      </c>
      <c r="M726" s="87" t="s">
        <v>460</v>
      </c>
      <c r="N726" s="90" t="s">
        <v>4838</v>
      </c>
      <c r="O726" s="90">
        <v>25</v>
      </c>
      <c r="P726" s="90" t="s">
        <v>7423</v>
      </c>
      <c r="Q726" s="90">
        <v>60</v>
      </c>
      <c r="R726" s="90" t="s">
        <v>10834</v>
      </c>
      <c r="S726" s="93" t="s">
        <v>10744</v>
      </c>
      <c r="T726" s="90" t="s">
        <v>11317</v>
      </c>
      <c r="U726" s="93">
        <v>15.24</v>
      </c>
      <c r="V726" s="93">
        <v>5.64</v>
      </c>
      <c r="W726" s="93">
        <v>5.64</v>
      </c>
      <c r="X726" s="90" t="s">
        <v>11317</v>
      </c>
      <c r="Y726" s="56"/>
      <c r="Z726" s="88">
        <v>0</v>
      </c>
      <c r="AA726" s="110">
        <v>11.93</v>
      </c>
      <c r="AB726" s="110"/>
      <c r="AC726" s="110">
        <v>11.93</v>
      </c>
      <c r="AD726" s="71">
        <f t="shared" si="118"/>
        <v>12.984400000000001</v>
      </c>
      <c r="AE726" s="71">
        <f t="shared" si="119"/>
        <v>16.230499999999999</v>
      </c>
      <c r="AF726" s="71">
        <f t="shared" si="120"/>
        <v>17.528939999999999</v>
      </c>
      <c r="AG726" s="110">
        <f t="shared" si="121"/>
        <v>12.98</v>
      </c>
      <c r="AH726" s="110">
        <f t="shared" si="122"/>
        <v>16.23</v>
      </c>
      <c r="AI726" s="110">
        <f t="shared" si="123"/>
        <v>17.52</v>
      </c>
      <c r="AJ726" s="18">
        <v>42545</v>
      </c>
      <c r="AK726" s="18">
        <v>42547</v>
      </c>
      <c r="AL726" s="109"/>
      <c r="AM726" s="86" t="s">
        <v>15519</v>
      </c>
      <c r="AN726" s="86"/>
      <c r="AO726" s="86" t="s">
        <v>15883</v>
      </c>
      <c r="AP726" s="86"/>
      <c r="AQ726" s="86"/>
      <c r="AR726" s="109"/>
      <c r="AS726" s="21">
        <v>42552</v>
      </c>
    </row>
    <row r="727" spans="1:45" s="3" customFormat="1" ht="48.75" customHeight="1" x14ac:dyDescent="0.15">
      <c r="A727" s="88">
        <v>8697930093756</v>
      </c>
      <c r="B727" s="88" t="s">
        <v>8035</v>
      </c>
      <c r="C727" s="88" t="s">
        <v>14395</v>
      </c>
      <c r="D727" s="89" t="s">
        <v>15122</v>
      </c>
      <c r="E727" s="90" t="s">
        <v>15122</v>
      </c>
      <c r="F727" s="92">
        <v>0</v>
      </c>
      <c r="G727" s="92">
        <v>1</v>
      </c>
      <c r="H727" s="90">
        <v>1</v>
      </c>
      <c r="I727" s="90"/>
      <c r="J727" s="90"/>
      <c r="K727" s="90"/>
      <c r="L727" s="87" t="s">
        <v>11871</v>
      </c>
      <c r="M727" s="87" t="s">
        <v>460</v>
      </c>
      <c r="N727" s="90" t="s">
        <v>4838</v>
      </c>
      <c r="O727" s="90">
        <v>200</v>
      </c>
      <c r="P727" s="90" t="s">
        <v>7423</v>
      </c>
      <c r="Q727" s="90">
        <v>60</v>
      </c>
      <c r="R727" s="90" t="s">
        <v>10834</v>
      </c>
      <c r="S727" s="93" t="s">
        <v>10744</v>
      </c>
      <c r="T727" s="90" t="s">
        <v>11416</v>
      </c>
      <c r="U727" s="93">
        <v>106.98</v>
      </c>
      <c r="V727" s="93">
        <v>106.98</v>
      </c>
      <c r="W727" s="93">
        <v>42.93</v>
      </c>
      <c r="X727" s="90" t="s">
        <v>11416</v>
      </c>
      <c r="Y727" s="56"/>
      <c r="Z727" s="88">
        <v>0</v>
      </c>
      <c r="AA727" s="110">
        <v>90.84</v>
      </c>
      <c r="AB727" s="110"/>
      <c r="AC727" s="110">
        <v>90.84</v>
      </c>
      <c r="AD727" s="71">
        <f t="shared" si="118"/>
        <v>97.7988</v>
      </c>
      <c r="AE727" s="71">
        <f t="shared" si="119"/>
        <v>122.24850000000001</v>
      </c>
      <c r="AF727" s="71">
        <f t="shared" si="120"/>
        <v>132.02838000000003</v>
      </c>
      <c r="AG727" s="110">
        <f t="shared" si="121"/>
        <v>97.79</v>
      </c>
      <c r="AH727" s="110">
        <f t="shared" si="122"/>
        <v>122.24</v>
      </c>
      <c r="AI727" s="110">
        <f t="shared" si="123"/>
        <v>132.02000000000001</v>
      </c>
      <c r="AJ727" s="18">
        <v>42419</v>
      </c>
      <c r="AK727" s="18">
        <v>42422</v>
      </c>
      <c r="AL727" s="109"/>
      <c r="AM727" s="86" t="s">
        <v>15519</v>
      </c>
      <c r="AN727" s="86"/>
      <c r="AO727" s="86" t="s">
        <v>15013</v>
      </c>
      <c r="AP727" s="86"/>
      <c r="AQ727" s="86"/>
      <c r="AR727" s="109"/>
      <c r="AS727" s="21">
        <v>42552</v>
      </c>
    </row>
    <row r="728" spans="1:45" s="3" customFormat="1" ht="48.75" customHeight="1" x14ac:dyDescent="0.15">
      <c r="A728" s="88">
        <v>8699514010593</v>
      </c>
      <c r="B728" s="88" t="s">
        <v>14306</v>
      </c>
      <c r="C728" s="88" t="s">
        <v>14396</v>
      </c>
      <c r="D728" s="89" t="s">
        <v>15124</v>
      </c>
      <c r="E728" s="90" t="s">
        <v>15124</v>
      </c>
      <c r="F728" s="92">
        <v>0</v>
      </c>
      <c r="G728" s="92">
        <v>2</v>
      </c>
      <c r="H728" s="90">
        <v>1</v>
      </c>
      <c r="I728" s="90"/>
      <c r="J728" s="90"/>
      <c r="K728" s="90"/>
      <c r="L728" s="87" t="s">
        <v>10896</v>
      </c>
      <c r="M728" s="87" t="s">
        <v>10897</v>
      </c>
      <c r="N728" s="90" t="s">
        <v>5496</v>
      </c>
      <c r="O728" s="90">
        <v>15</v>
      </c>
      <c r="P728" s="90" t="s">
        <v>7423</v>
      </c>
      <c r="Q728" s="90">
        <v>10</v>
      </c>
      <c r="R728" s="90" t="s">
        <v>10834</v>
      </c>
      <c r="S728" s="93" t="s">
        <v>10744</v>
      </c>
      <c r="T728" s="93" t="s">
        <v>6300</v>
      </c>
      <c r="U728" s="93">
        <v>780</v>
      </c>
      <c r="V728" s="93">
        <v>780</v>
      </c>
      <c r="W728" s="93">
        <v>780</v>
      </c>
      <c r="X728" s="93" t="s">
        <v>6300</v>
      </c>
      <c r="Y728" s="56"/>
      <c r="Z728" s="88">
        <v>0</v>
      </c>
      <c r="AA728" s="110">
        <v>1650.94</v>
      </c>
      <c r="AB728" s="110"/>
      <c r="AC728" s="110">
        <v>1650.94</v>
      </c>
      <c r="AD728" s="71">
        <f t="shared" si="118"/>
        <v>1691.5588</v>
      </c>
      <c r="AE728" s="71">
        <f t="shared" si="119"/>
        <v>1912.6938560000003</v>
      </c>
      <c r="AF728" s="71">
        <f t="shared" si="120"/>
        <v>2065.7093644800007</v>
      </c>
      <c r="AG728" s="110">
        <f t="shared" si="121"/>
        <v>1691.55</v>
      </c>
      <c r="AH728" s="110">
        <f t="shared" si="122"/>
        <v>1912.69</v>
      </c>
      <c r="AI728" s="110">
        <f t="shared" si="123"/>
        <v>2065.6999999999998</v>
      </c>
      <c r="AJ728" s="18">
        <v>42419</v>
      </c>
      <c r="AK728" s="18">
        <v>42422</v>
      </c>
      <c r="AL728" s="109"/>
      <c r="AM728" s="86" t="s">
        <v>15519</v>
      </c>
      <c r="AN728" s="86"/>
      <c r="AO728" s="86" t="s">
        <v>15026</v>
      </c>
      <c r="AP728" s="86"/>
      <c r="AQ728" s="86"/>
      <c r="AR728" s="109"/>
      <c r="AS728" s="21">
        <v>42552</v>
      </c>
    </row>
    <row r="729" spans="1:45" s="3" customFormat="1" ht="48.75" customHeight="1" x14ac:dyDescent="0.15">
      <c r="A729" s="88">
        <v>8699514010616</v>
      </c>
      <c r="B729" s="88" t="s">
        <v>14306</v>
      </c>
      <c r="C729" s="88" t="s">
        <v>14396</v>
      </c>
      <c r="D729" s="89" t="s">
        <v>15124</v>
      </c>
      <c r="E729" s="90" t="s">
        <v>15124</v>
      </c>
      <c r="F729" s="92">
        <v>0</v>
      </c>
      <c r="G729" s="92">
        <v>2</v>
      </c>
      <c r="H729" s="90">
        <v>1</v>
      </c>
      <c r="I729" s="90"/>
      <c r="J729" s="90"/>
      <c r="K729" s="90"/>
      <c r="L729" s="87" t="s">
        <v>10898</v>
      </c>
      <c r="M729" s="87" t="s">
        <v>10897</v>
      </c>
      <c r="N729" s="90" t="s">
        <v>5496</v>
      </c>
      <c r="O729" s="90">
        <v>30</v>
      </c>
      <c r="P729" s="90" t="s">
        <v>7423</v>
      </c>
      <c r="Q729" s="90">
        <v>10</v>
      </c>
      <c r="R729" s="90" t="s">
        <v>10834</v>
      </c>
      <c r="S729" s="93" t="s">
        <v>10744</v>
      </c>
      <c r="T729" s="93" t="s">
        <v>6300</v>
      </c>
      <c r="U729" s="93">
        <v>780</v>
      </c>
      <c r="V729" s="93">
        <v>780</v>
      </c>
      <c r="W729" s="93">
        <v>780</v>
      </c>
      <c r="X729" s="93" t="s">
        <v>6300</v>
      </c>
      <c r="Y729" s="56"/>
      <c r="Z729" s="88">
        <v>0</v>
      </c>
      <c r="AA729" s="110">
        <v>1650.94</v>
      </c>
      <c r="AB729" s="110"/>
      <c r="AC729" s="110">
        <v>1650.94</v>
      </c>
      <c r="AD729" s="71">
        <f t="shared" si="118"/>
        <v>1691.5588</v>
      </c>
      <c r="AE729" s="71">
        <f t="shared" si="119"/>
        <v>1912.6938560000003</v>
      </c>
      <c r="AF729" s="71">
        <f t="shared" si="120"/>
        <v>2065.7093644800007</v>
      </c>
      <c r="AG729" s="110">
        <f t="shared" si="121"/>
        <v>1691.55</v>
      </c>
      <c r="AH729" s="110">
        <f t="shared" si="122"/>
        <v>1912.69</v>
      </c>
      <c r="AI729" s="110">
        <f t="shared" si="123"/>
        <v>2065.6999999999998</v>
      </c>
      <c r="AJ729" s="18">
        <v>42419</v>
      </c>
      <c r="AK729" s="18">
        <v>42422</v>
      </c>
      <c r="AL729" s="109"/>
      <c r="AM729" s="86" t="s">
        <v>15519</v>
      </c>
      <c r="AN729" s="86"/>
      <c r="AO729" s="86" t="s">
        <v>15026</v>
      </c>
      <c r="AP729" s="86"/>
      <c r="AQ729" s="86"/>
      <c r="AR729" s="109"/>
      <c r="AS729" s="21">
        <v>42552</v>
      </c>
    </row>
    <row r="730" spans="1:45" s="3" customFormat="1" ht="48.75" customHeight="1" x14ac:dyDescent="0.15">
      <c r="A730" s="88">
        <v>8699532099815</v>
      </c>
      <c r="B730" s="88" t="s">
        <v>12982</v>
      </c>
      <c r="C730" s="88" t="s">
        <v>14397</v>
      </c>
      <c r="D730" s="89" t="s">
        <v>15124</v>
      </c>
      <c r="E730" s="90" t="s">
        <v>15124</v>
      </c>
      <c r="F730" s="92">
        <v>0</v>
      </c>
      <c r="G730" s="92">
        <v>2</v>
      </c>
      <c r="H730" s="90">
        <v>1</v>
      </c>
      <c r="I730" s="90"/>
      <c r="J730" s="90"/>
      <c r="K730" s="90"/>
      <c r="L730" s="87" t="s">
        <v>13013</v>
      </c>
      <c r="M730" s="87" t="s">
        <v>12981</v>
      </c>
      <c r="N730" s="90" t="s">
        <v>5462</v>
      </c>
      <c r="O730" s="90">
        <v>5</v>
      </c>
      <c r="P730" s="90" t="s">
        <v>7423</v>
      </c>
      <c r="Q730" s="90">
        <v>56</v>
      </c>
      <c r="R730" s="90" t="s">
        <v>10834</v>
      </c>
      <c r="S730" s="93" t="s">
        <v>10785</v>
      </c>
      <c r="T730" s="90" t="s">
        <v>10429</v>
      </c>
      <c r="U730" s="93">
        <v>1117.67</v>
      </c>
      <c r="V730" s="93">
        <v>1117.67</v>
      </c>
      <c r="W730" s="93">
        <v>1117.67</v>
      </c>
      <c r="X730" s="90" t="s">
        <v>10429</v>
      </c>
      <c r="Y730" s="56"/>
      <c r="Z730" s="88">
        <v>0</v>
      </c>
      <c r="AA730" s="110">
        <v>1439.5</v>
      </c>
      <c r="AB730" s="110"/>
      <c r="AC730" s="110">
        <v>1439.5</v>
      </c>
      <c r="AD730" s="71">
        <f t="shared" si="118"/>
        <v>1475.8899999999999</v>
      </c>
      <c r="AE730" s="71">
        <f t="shared" si="119"/>
        <v>1671.1448</v>
      </c>
      <c r="AF730" s="71">
        <f t="shared" si="120"/>
        <v>1804.8363840000002</v>
      </c>
      <c r="AG730" s="110">
        <f t="shared" si="121"/>
        <v>1475.89</v>
      </c>
      <c r="AH730" s="110">
        <f t="shared" si="122"/>
        <v>1671.14</v>
      </c>
      <c r="AI730" s="110">
        <f t="shared" si="123"/>
        <v>1804.83</v>
      </c>
      <c r="AJ730" s="18">
        <v>42447</v>
      </c>
      <c r="AK730" s="18">
        <v>42451</v>
      </c>
      <c r="AL730" s="109"/>
      <c r="AM730" s="86" t="s">
        <v>15519</v>
      </c>
      <c r="AN730" s="86"/>
      <c r="AO730" s="86" t="s">
        <v>15299</v>
      </c>
      <c r="AP730" s="86"/>
      <c r="AQ730" s="86"/>
      <c r="AR730" s="109"/>
      <c r="AS730" s="21">
        <v>42552</v>
      </c>
    </row>
    <row r="731" spans="1:45" s="3" customFormat="1" ht="48.75" customHeight="1" x14ac:dyDescent="0.15">
      <c r="A731" s="88">
        <v>8697930021896</v>
      </c>
      <c r="B731" s="88" t="s">
        <v>7948</v>
      </c>
      <c r="C731" s="88" t="s">
        <v>14410</v>
      </c>
      <c r="D731" s="89" t="s">
        <v>15122</v>
      </c>
      <c r="E731" s="90" t="s">
        <v>11418</v>
      </c>
      <c r="F731" s="92">
        <v>0</v>
      </c>
      <c r="G731" s="92">
        <v>1</v>
      </c>
      <c r="H731" s="92">
        <v>1</v>
      </c>
      <c r="I731" s="92"/>
      <c r="J731" s="92"/>
      <c r="K731" s="92"/>
      <c r="L731" s="87" t="s">
        <v>9560</v>
      </c>
      <c r="M731" s="87" t="s">
        <v>395</v>
      </c>
      <c r="N731" s="90" t="s">
        <v>4838</v>
      </c>
      <c r="O731" s="90">
        <v>8</v>
      </c>
      <c r="P731" s="90" t="s">
        <v>7423</v>
      </c>
      <c r="Q731" s="90">
        <v>30</v>
      </c>
      <c r="R731" s="90" t="s">
        <v>10834</v>
      </c>
      <c r="S731" s="93" t="s">
        <v>10744</v>
      </c>
      <c r="T731" s="93" t="s">
        <v>11416</v>
      </c>
      <c r="U731" s="93">
        <v>9.2100000000000009</v>
      </c>
      <c r="V731" s="93">
        <v>9.2100000000000009</v>
      </c>
      <c r="W731" s="93">
        <v>7.36</v>
      </c>
      <c r="X731" s="93" t="s">
        <v>11416</v>
      </c>
      <c r="Y731" s="56"/>
      <c r="Z731" s="88">
        <v>0</v>
      </c>
      <c r="AA731" s="110">
        <v>15.55</v>
      </c>
      <c r="AB731" s="110"/>
      <c r="AC731" s="110">
        <v>15.55</v>
      </c>
      <c r="AD731" s="71">
        <f t="shared" si="118"/>
        <v>16.894000000000002</v>
      </c>
      <c r="AE731" s="71">
        <f t="shared" si="119"/>
        <v>21.117500000000003</v>
      </c>
      <c r="AF731" s="71">
        <f t="shared" si="120"/>
        <v>22.806900000000006</v>
      </c>
      <c r="AG731" s="110">
        <f t="shared" si="121"/>
        <v>16.89</v>
      </c>
      <c r="AH731" s="110">
        <f t="shared" si="122"/>
        <v>21.11</v>
      </c>
      <c r="AI731" s="110">
        <f t="shared" si="123"/>
        <v>22.8</v>
      </c>
      <c r="AJ731" s="18">
        <v>42419</v>
      </c>
      <c r="AK731" s="18">
        <v>42422</v>
      </c>
      <c r="AL731" s="109"/>
      <c r="AM731" s="86" t="s">
        <v>15519</v>
      </c>
      <c r="AN731" s="86"/>
      <c r="AO731" s="86" t="s">
        <v>14988</v>
      </c>
      <c r="AP731" s="86"/>
      <c r="AQ731" s="86"/>
      <c r="AR731" s="109"/>
      <c r="AS731" s="21">
        <v>42552</v>
      </c>
    </row>
    <row r="732" spans="1:45" s="3" customFormat="1" ht="48.75" customHeight="1" x14ac:dyDescent="0.15">
      <c r="A732" s="88">
        <v>8697930552871</v>
      </c>
      <c r="B732" s="88" t="s">
        <v>14341</v>
      </c>
      <c r="C732" s="88" t="s">
        <v>14401</v>
      </c>
      <c r="D732" s="89" t="s">
        <v>15122</v>
      </c>
      <c r="E732" s="90" t="s">
        <v>15122</v>
      </c>
      <c r="F732" s="92">
        <v>0</v>
      </c>
      <c r="G732" s="92">
        <v>2</v>
      </c>
      <c r="H732" s="90">
        <v>1</v>
      </c>
      <c r="I732" s="90"/>
      <c r="J732" s="90"/>
      <c r="K732" s="90"/>
      <c r="L732" s="87" t="s">
        <v>11183</v>
      </c>
      <c r="M732" s="87" t="s">
        <v>11181</v>
      </c>
      <c r="N732" s="90" t="s">
        <v>4838</v>
      </c>
      <c r="O732" s="90" t="s">
        <v>11184</v>
      </c>
      <c r="P732" s="90" t="s">
        <v>7429</v>
      </c>
      <c r="Q732" s="90">
        <v>60</v>
      </c>
      <c r="R732" s="90" t="s">
        <v>10834</v>
      </c>
      <c r="S732" s="93" t="s">
        <v>10744</v>
      </c>
      <c r="T732" s="90" t="s">
        <v>11240</v>
      </c>
      <c r="U732" s="93">
        <v>72.87</v>
      </c>
      <c r="V732" s="93">
        <v>72.87</v>
      </c>
      <c r="W732" s="93">
        <v>43.72</v>
      </c>
      <c r="X732" s="90" t="s">
        <v>11240</v>
      </c>
      <c r="Y732" s="56"/>
      <c r="Z732" s="88">
        <v>0</v>
      </c>
      <c r="AA732" s="110">
        <v>92.52</v>
      </c>
      <c r="AB732" s="110"/>
      <c r="AC732" s="110">
        <v>92.52</v>
      </c>
      <c r="AD732" s="71">
        <f t="shared" si="118"/>
        <v>99.596400000000003</v>
      </c>
      <c r="AE732" s="71">
        <f t="shared" si="119"/>
        <v>124.49550000000001</v>
      </c>
      <c r="AF732" s="71">
        <f t="shared" si="120"/>
        <v>134.45514000000003</v>
      </c>
      <c r="AG732" s="110">
        <f t="shared" si="121"/>
        <v>99.59</v>
      </c>
      <c r="AH732" s="110">
        <f t="shared" si="122"/>
        <v>124.49</v>
      </c>
      <c r="AI732" s="110">
        <f t="shared" si="123"/>
        <v>134.44999999999999</v>
      </c>
      <c r="AJ732" s="18">
        <v>42419</v>
      </c>
      <c r="AK732" s="18">
        <v>42422</v>
      </c>
      <c r="AL732" s="109"/>
      <c r="AM732" s="86" t="s">
        <v>15519</v>
      </c>
      <c r="AN732" s="86"/>
      <c r="AO732" s="86" t="s">
        <v>14982</v>
      </c>
      <c r="AP732" s="86"/>
      <c r="AQ732" s="86"/>
      <c r="AR732" s="109"/>
      <c r="AS732" s="21">
        <v>42552</v>
      </c>
    </row>
    <row r="733" spans="1:45" s="3" customFormat="1" ht="48.75" customHeight="1" x14ac:dyDescent="0.15">
      <c r="A733" s="88">
        <v>8697930552895</v>
      </c>
      <c r="B733" s="88" t="s">
        <v>14341</v>
      </c>
      <c r="C733" s="88" t="s">
        <v>14401</v>
      </c>
      <c r="D733" s="89" t="s">
        <v>15122</v>
      </c>
      <c r="E733" s="90" t="s">
        <v>15122</v>
      </c>
      <c r="F733" s="92">
        <v>0</v>
      </c>
      <c r="G733" s="92">
        <v>2</v>
      </c>
      <c r="H733" s="90">
        <v>1</v>
      </c>
      <c r="I733" s="90"/>
      <c r="J733" s="90"/>
      <c r="K733" s="90"/>
      <c r="L733" s="87" t="s">
        <v>11182</v>
      </c>
      <c r="M733" s="87" t="s">
        <v>11181</v>
      </c>
      <c r="N733" s="90" t="s">
        <v>4838</v>
      </c>
      <c r="O733" s="90" t="s">
        <v>11180</v>
      </c>
      <c r="P733" s="90" t="s">
        <v>7429</v>
      </c>
      <c r="Q733" s="90">
        <v>60</v>
      </c>
      <c r="R733" s="90" t="s">
        <v>10834</v>
      </c>
      <c r="S733" s="93" t="s">
        <v>10744</v>
      </c>
      <c r="T733" s="90" t="s">
        <v>11240</v>
      </c>
      <c r="U733" s="93">
        <v>91.75</v>
      </c>
      <c r="V733" s="93">
        <v>91.75</v>
      </c>
      <c r="W733" s="93">
        <v>55.05</v>
      </c>
      <c r="X733" s="90" t="s">
        <v>11240</v>
      </c>
      <c r="Y733" s="56"/>
      <c r="Z733" s="88">
        <v>0</v>
      </c>
      <c r="AA733" s="110">
        <v>116.49</v>
      </c>
      <c r="AB733" s="110"/>
      <c r="AC733" s="110">
        <v>116.49</v>
      </c>
      <c r="AD733" s="71">
        <f t="shared" si="118"/>
        <v>124.74959999999999</v>
      </c>
      <c r="AE733" s="71">
        <f t="shared" si="119"/>
        <v>154.39353599999998</v>
      </c>
      <c r="AF733" s="71">
        <f t="shared" si="120"/>
        <v>166.74501888</v>
      </c>
      <c r="AG733" s="110">
        <f t="shared" si="121"/>
        <v>124.74</v>
      </c>
      <c r="AH733" s="110">
        <f t="shared" si="122"/>
        <v>154.38999999999999</v>
      </c>
      <c r="AI733" s="110">
        <f t="shared" si="123"/>
        <v>166.74</v>
      </c>
      <c r="AJ733" s="18">
        <v>42419</v>
      </c>
      <c r="AK733" s="18">
        <v>42422</v>
      </c>
      <c r="AL733" s="109"/>
      <c r="AM733" s="86" t="s">
        <v>15519</v>
      </c>
      <c r="AN733" s="86"/>
      <c r="AO733" s="86" t="s">
        <v>14982</v>
      </c>
      <c r="AP733" s="86"/>
      <c r="AQ733" s="86"/>
      <c r="AR733" s="109"/>
      <c r="AS733" s="21">
        <v>42552</v>
      </c>
    </row>
    <row r="734" spans="1:45" s="3" customFormat="1" ht="48.75" customHeight="1" x14ac:dyDescent="0.15">
      <c r="A734" s="88">
        <v>8697930552970</v>
      </c>
      <c r="B734" s="88" t="s">
        <v>14341</v>
      </c>
      <c r="C734" s="88" t="s">
        <v>14401</v>
      </c>
      <c r="D734" s="89" t="s">
        <v>15122</v>
      </c>
      <c r="E734" s="90" t="s">
        <v>15122</v>
      </c>
      <c r="F734" s="92">
        <v>0</v>
      </c>
      <c r="G734" s="92">
        <v>2</v>
      </c>
      <c r="H734" s="90">
        <v>1</v>
      </c>
      <c r="I734" s="90"/>
      <c r="J734" s="90"/>
      <c r="K734" s="90"/>
      <c r="L734" s="87" t="s">
        <v>11178</v>
      </c>
      <c r="M734" s="87" t="s">
        <v>11179</v>
      </c>
      <c r="N734" s="90" t="s">
        <v>4838</v>
      </c>
      <c r="O734" s="90" t="s">
        <v>11180</v>
      </c>
      <c r="P734" s="90" t="s">
        <v>7429</v>
      </c>
      <c r="Q734" s="90">
        <v>60</v>
      </c>
      <c r="R734" s="90" t="s">
        <v>10834</v>
      </c>
      <c r="S734" s="93" t="s">
        <v>10744</v>
      </c>
      <c r="T734" s="90" t="s">
        <v>11239</v>
      </c>
      <c r="U734" s="93">
        <v>86.75</v>
      </c>
      <c r="V734" s="93">
        <v>86.75</v>
      </c>
      <c r="W734" s="93">
        <v>52.05</v>
      </c>
      <c r="X734" s="90" t="s">
        <v>11239</v>
      </c>
      <c r="Y734" s="56"/>
      <c r="Z734" s="88">
        <v>0</v>
      </c>
      <c r="AA734" s="110">
        <v>102.83</v>
      </c>
      <c r="AB734" s="110"/>
      <c r="AC734" s="110">
        <v>102.83</v>
      </c>
      <c r="AD734" s="71">
        <f t="shared" si="118"/>
        <v>110.5432</v>
      </c>
      <c r="AE734" s="71">
        <f t="shared" si="119"/>
        <v>137.91411199999999</v>
      </c>
      <c r="AF734" s="71">
        <f t="shared" si="120"/>
        <v>148.94724095999999</v>
      </c>
      <c r="AG734" s="110">
        <f t="shared" si="121"/>
        <v>110.54</v>
      </c>
      <c r="AH734" s="110">
        <f t="shared" si="122"/>
        <v>137.91</v>
      </c>
      <c r="AI734" s="110">
        <f t="shared" si="123"/>
        <v>148.94</v>
      </c>
      <c r="AJ734" s="18">
        <v>42419</v>
      </c>
      <c r="AK734" s="18">
        <v>42422</v>
      </c>
      <c r="AL734" s="109"/>
      <c r="AM734" s="86" t="s">
        <v>15519</v>
      </c>
      <c r="AN734" s="86"/>
      <c r="AO734" s="86" t="s">
        <v>14982</v>
      </c>
      <c r="AP734" s="86"/>
      <c r="AQ734" s="86"/>
      <c r="AR734" s="109"/>
      <c r="AS734" s="21">
        <v>42552</v>
      </c>
    </row>
    <row r="735" spans="1:45" s="3" customFormat="1" ht="48.75" customHeight="1" x14ac:dyDescent="0.15">
      <c r="A735" s="88">
        <v>8697930552277</v>
      </c>
      <c r="B735" s="88" t="s">
        <v>14341</v>
      </c>
      <c r="C735" s="88" t="s">
        <v>14401</v>
      </c>
      <c r="D735" s="89" t="s">
        <v>15122</v>
      </c>
      <c r="E735" s="90" t="s">
        <v>15122</v>
      </c>
      <c r="F735" s="92">
        <v>0</v>
      </c>
      <c r="G735" s="92">
        <v>2</v>
      </c>
      <c r="H735" s="90">
        <v>1</v>
      </c>
      <c r="I735" s="90"/>
      <c r="J735" s="90"/>
      <c r="K735" s="90"/>
      <c r="L735" s="87" t="s">
        <v>11399</v>
      </c>
      <c r="M735" s="87" t="s">
        <v>11190</v>
      </c>
      <c r="N735" s="90" t="s">
        <v>4838</v>
      </c>
      <c r="O735" s="90" t="s">
        <v>11400</v>
      </c>
      <c r="P735" s="90" t="s">
        <v>7429</v>
      </c>
      <c r="Q735" s="90">
        <v>60</v>
      </c>
      <c r="R735" s="90" t="s">
        <v>10834</v>
      </c>
      <c r="S735" s="93" t="s">
        <v>10744</v>
      </c>
      <c r="T735" s="90" t="s">
        <v>11240</v>
      </c>
      <c r="U735" s="93">
        <v>67.64</v>
      </c>
      <c r="V735" s="93">
        <v>67.64</v>
      </c>
      <c r="W735" s="93">
        <v>40.58</v>
      </c>
      <c r="X735" s="90" t="s">
        <v>11240</v>
      </c>
      <c r="Y735" s="56"/>
      <c r="Z735" s="88">
        <v>0</v>
      </c>
      <c r="AA735" s="110">
        <v>79.09</v>
      </c>
      <c r="AB735" s="110"/>
      <c r="AC735" s="110">
        <v>79.09</v>
      </c>
      <c r="AD735" s="71">
        <f t="shared" si="118"/>
        <v>85.226300000000009</v>
      </c>
      <c r="AE735" s="71">
        <f t="shared" si="119"/>
        <v>106.53287500000002</v>
      </c>
      <c r="AF735" s="71">
        <f t="shared" si="120"/>
        <v>115.05550500000003</v>
      </c>
      <c r="AG735" s="110">
        <f t="shared" si="121"/>
        <v>85.22</v>
      </c>
      <c r="AH735" s="110">
        <f t="shared" si="122"/>
        <v>106.53</v>
      </c>
      <c r="AI735" s="110">
        <f t="shared" si="123"/>
        <v>115.05</v>
      </c>
      <c r="AJ735" s="18">
        <v>42419</v>
      </c>
      <c r="AK735" s="18">
        <v>42422</v>
      </c>
      <c r="AL735" s="109"/>
      <c r="AM735" s="86" t="s">
        <v>15519</v>
      </c>
      <c r="AN735" s="86"/>
      <c r="AO735" s="86" t="s">
        <v>15005</v>
      </c>
      <c r="AP735" s="86"/>
      <c r="AQ735" s="86"/>
      <c r="AR735" s="109"/>
      <c r="AS735" s="21">
        <v>42552</v>
      </c>
    </row>
    <row r="736" spans="1:45" s="3" customFormat="1" ht="48.75" customHeight="1" x14ac:dyDescent="0.15">
      <c r="A736" s="88">
        <v>8697930552253</v>
      </c>
      <c r="B736" s="88" t="s">
        <v>14341</v>
      </c>
      <c r="C736" s="88" t="s">
        <v>14401</v>
      </c>
      <c r="D736" s="89" t="s">
        <v>15122</v>
      </c>
      <c r="E736" s="90" t="s">
        <v>15122</v>
      </c>
      <c r="F736" s="92">
        <v>0</v>
      </c>
      <c r="G736" s="92">
        <v>2</v>
      </c>
      <c r="H736" s="90">
        <v>1</v>
      </c>
      <c r="I736" s="90"/>
      <c r="J736" s="90"/>
      <c r="K736" s="90"/>
      <c r="L736" s="87" t="s">
        <v>11401</v>
      </c>
      <c r="M736" s="87" t="s">
        <v>11190</v>
      </c>
      <c r="N736" s="90" t="s">
        <v>4838</v>
      </c>
      <c r="O736" s="90" t="s">
        <v>11192</v>
      </c>
      <c r="P736" s="90" t="s">
        <v>7429</v>
      </c>
      <c r="Q736" s="90">
        <v>60</v>
      </c>
      <c r="R736" s="90" t="s">
        <v>10834</v>
      </c>
      <c r="S736" s="93" t="s">
        <v>10744</v>
      </c>
      <c r="T736" s="90" t="s">
        <v>11240</v>
      </c>
      <c r="U736" s="93">
        <v>40.64</v>
      </c>
      <c r="V736" s="93">
        <v>40.64</v>
      </c>
      <c r="W736" s="93">
        <v>24.38</v>
      </c>
      <c r="X736" s="90" t="s">
        <v>11240</v>
      </c>
      <c r="Y736" s="56"/>
      <c r="Z736" s="88">
        <v>0</v>
      </c>
      <c r="AA736" s="110">
        <v>49.9</v>
      </c>
      <c r="AB736" s="110"/>
      <c r="AC736" s="110">
        <v>49.9</v>
      </c>
      <c r="AD736" s="71">
        <f t="shared" si="118"/>
        <v>53.991999999999997</v>
      </c>
      <c r="AE736" s="71">
        <f t="shared" si="119"/>
        <v>67.489999999999995</v>
      </c>
      <c r="AF736" s="71">
        <f t="shared" si="120"/>
        <v>72.889200000000002</v>
      </c>
      <c r="AG736" s="110">
        <f t="shared" si="121"/>
        <v>53.99</v>
      </c>
      <c r="AH736" s="110">
        <f t="shared" si="122"/>
        <v>67.489999999999995</v>
      </c>
      <c r="AI736" s="110">
        <f t="shared" si="123"/>
        <v>72.88</v>
      </c>
      <c r="AJ736" s="18">
        <v>42419</v>
      </c>
      <c r="AK736" s="18">
        <v>42422</v>
      </c>
      <c r="AL736" s="109"/>
      <c r="AM736" s="86" t="s">
        <v>15519</v>
      </c>
      <c r="AN736" s="86"/>
      <c r="AO736" s="86" t="s">
        <v>15028</v>
      </c>
      <c r="AP736" s="86"/>
      <c r="AQ736" s="86"/>
      <c r="AR736" s="109"/>
      <c r="AS736" s="21">
        <v>42552</v>
      </c>
    </row>
    <row r="737" spans="1:45" s="3" customFormat="1" ht="48.75" customHeight="1" x14ac:dyDescent="0.15">
      <c r="A737" s="88">
        <v>8697933550966</v>
      </c>
      <c r="B737" s="88" t="s">
        <v>7864</v>
      </c>
      <c r="C737" s="88" t="s">
        <v>14735</v>
      </c>
      <c r="D737" s="89" t="s">
        <v>15122</v>
      </c>
      <c r="E737" s="90" t="s">
        <v>15122</v>
      </c>
      <c r="F737" s="92">
        <v>0</v>
      </c>
      <c r="G737" s="92">
        <v>2</v>
      </c>
      <c r="H737" s="90">
        <v>1</v>
      </c>
      <c r="I737" s="90"/>
      <c r="J737" s="90"/>
      <c r="K737" s="90"/>
      <c r="L737" s="87" t="s">
        <v>11191</v>
      </c>
      <c r="M737" s="87" t="s">
        <v>11190</v>
      </c>
      <c r="N737" s="90" t="s">
        <v>3251</v>
      </c>
      <c r="O737" s="90" t="s">
        <v>11192</v>
      </c>
      <c r="P737" s="90" t="s">
        <v>7429</v>
      </c>
      <c r="Q737" s="90">
        <v>60</v>
      </c>
      <c r="R737" s="90" t="s">
        <v>10834</v>
      </c>
      <c r="S737" s="93" t="s">
        <v>10744</v>
      </c>
      <c r="T737" s="90" t="s">
        <v>10567</v>
      </c>
      <c r="U737" s="93">
        <v>47.17</v>
      </c>
      <c r="V737" s="93">
        <v>47.17</v>
      </c>
      <c r="W737" s="93">
        <v>28.3</v>
      </c>
      <c r="X737" s="90" t="s">
        <v>10567</v>
      </c>
      <c r="Y737" s="56"/>
      <c r="Z737" s="88">
        <v>0</v>
      </c>
      <c r="AA737" s="110">
        <v>49.9</v>
      </c>
      <c r="AB737" s="110"/>
      <c r="AC737" s="110">
        <v>49.9</v>
      </c>
      <c r="AD737" s="71">
        <f t="shared" si="118"/>
        <v>53.991999999999997</v>
      </c>
      <c r="AE737" s="71">
        <f t="shared" si="119"/>
        <v>67.489999999999995</v>
      </c>
      <c r="AF737" s="71">
        <f t="shared" si="120"/>
        <v>72.889200000000002</v>
      </c>
      <c r="AG737" s="110">
        <f t="shared" si="121"/>
        <v>53.99</v>
      </c>
      <c r="AH737" s="110">
        <f t="shared" si="122"/>
        <v>67.489999999999995</v>
      </c>
      <c r="AI737" s="110">
        <f t="shared" si="123"/>
        <v>72.88</v>
      </c>
      <c r="AJ737" s="18">
        <v>42419</v>
      </c>
      <c r="AK737" s="18">
        <v>42422</v>
      </c>
      <c r="AL737" s="109"/>
      <c r="AM737" s="86" t="s">
        <v>15519</v>
      </c>
      <c r="AN737" s="86"/>
      <c r="AO737" s="86" t="s">
        <v>15028</v>
      </c>
      <c r="AP737" s="86"/>
      <c r="AQ737" s="86"/>
      <c r="AR737" s="109"/>
      <c r="AS737" s="21">
        <v>42552</v>
      </c>
    </row>
    <row r="738" spans="1:45" s="3" customFormat="1" ht="48.75" customHeight="1" x14ac:dyDescent="0.15">
      <c r="A738" s="88">
        <v>8697932550851</v>
      </c>
      <c r="B738" s="88" t="s">
        <v>8021</v>
      </c>
      <c r="C738" s="88" t="s">
        <v>14402</v>
      </c>
      <c r="D738" s="89" t="s">
        <v>15122</v>
      </c>
      <c r="E738" s="90" t="s">
        <v>15122</v>
      </c>
      <c r="F738" s="92">
        <v>0</v>
      </c>
      <c r="G738" s="92">
        <v>5</v>
      </c>
      <c r="H738" s="90">
        <v>1</v>
      </c>
      <c r="I738" s="90"/>
      <c r="J738" s="90"/>
      <c r="K738" s="90"/>
      <c r="L738" s="87" t="s">
        <v>11174</v>
      </c>
      <c r="M738" s="87" t="s">
        <v>390</v>
      </c>
      <c r="N738" s="90" t="s">
        <v>2555</v>
      </c>
      <c r="O738" s="90">
        <v>18</v>
      </c>
      <c r="P738" s="90" t="s">
        <v>7429</v>
      </c>
      <c r="Q738" s="90">
        <v>60</v>
      </c>
      <c r="R738" s="90" t="s">
        <v>10834</v>
      </c>
      <c r="S738" s="93" t="s">
        <v>10744</v>
      </c>
      <c r="T738" s="90" t="s">
        <v>5831</v>
      </c>
      <c r="U738" s="93">
        <v>54</v>
      </c>
      <c r="V738" s="93">
        <v>54</v>
      </c>
      <c r="W738" s="93">
        <v>32.4</v>
      </c>
      <c r="X738" s="90" t="s">
        <v>5831</v>
      </c>
      <c r="Y738" s="56"/>
      <c r="Z738" s="88">
        <v>0</v>
      </c>
      <c r="AA738" s="110">
        <v>68.55</v>
      </c>
      <c r="AB738" s="110"/>
      <c r="AC738" s="110">
        <v>68.55</v>
      </c>
      <c r="AD738" s="71">
        <f t="shared" si="118"/>
        <v>73.948499999999996</v>
      </c>
      <c r="AE738" s="71">
        <f t="shared" si="119"/>
        <v>92.435624999999987</v>
      </c>
      <c r="AF738" s="71">
        <f t="shared" si="120"/>
        <v>99.830474999999993</v>
      </c>
      <c r="AG738" s="110">
        <f t="shared" si="121"/>
        <v>73.94</v>
      </c>
      <c r="AH738" s="110">
        <f t="shared" si="122"/>
        <v>92.43</v>
      </c>
      <c r="AI738" s="110">
        <f t="shared" si="123"/>
        <v>99.83</v>
      </c>
      <c r="AJ738" s="18">
        <v>42419</v>
      </c>
      <c r="AK738" s="18">
        <v>42422</v>
      </c>
      <c r="AL738" s="109"/>
      <c r="AM738" s="86" t="s">
        <v>15519</v>
      </c>
      <c r="AN738" s="86"/>
      <c r="AO738" s="86" t="s">
        <v>14988</v>
      </c>
      <c r="AP738" s="86"/>
      <c r="AQ738" s="86"/>
      <c r="AR738" s="109"/>
      <c r="AS738" s="21">
        <v>42552</v>
      </c>
    </row>
    <row r="739" spans="1:45" s="3" customFormat="1" ht="48.75" customHeight="1" x14ac:dyDescent="0.15">
      <c r="A739" s="88">
        <v>8697930552918</v>
      </c>
      <c r="B739" s="88" t="s">
        <v>14341</v>
      </c>
      <c r="C739" s="88" t="s">
        <v>14401</v>
      </c>
      <c r="D739" s="89" t="s">
        <v>15122</v>
      </c>
      <c r="E739" s="90" t="s">
        <v>15122</v>
      </c>
      <c r="F739" s="92">
        <v>0</v>
      </c>
      <c r="G739" s="92">
        <v>2</v>
      </c>
      <c r="H739" s="90">
        <v>1</v>
      </c>
      <c r="I739" s="90"/>
      <c r="J739" s="90"/>
      <c r="K739" s="90"/>
      <c r="L739" s="87" t="s">
        <v>11515</v>
      </c>
      <c r="M739" s="87" t="s">
        <v>11512</v>
      </c>
      <c r="N739" s="90" t="s">
        <v>4838</v>
      </c>
      <c r="O739" s="90" t="s">
        <v>11516</v>
      </c>
      <c r="P739" s="90" t="s">
        <v>7429</v>
      </c>
      <c r="Q739" s="90">
        <v>60</v>
      </c>
      <c r="R739" s="90" t="s">
        <v>10834</v>
      </c>
      <c r="S739" s="93" t="s">
        <v>10744</v>
      </c>
      <c r="T739" s="90" t="s">
        <v>11514</v>
      </c>
      <c r="U739" s="93">
        <v>36.53</v>
      </c>
      <c r="V739" s="93">
        <v>36.53</v>
      </c>
      <c r="W739" s="93">
        <v>21.92</v>
      </c>
      <c r="X739" s="90" t="s">
        <v>11514</v>
      </c>
      <c r="Y739" s="56"/>
      <c r="Z739" s="88">
        <v>0</v>
      </c>
      <c r="AA739" s="110">
        <v>43.67</v>
      </c>
      <c r="AB739" s="110"/>
      <c r="AC739" s="110">
        <v>43.67</v>
      </c>
      <c r="AD739" s="71">
        <f t="shared" si="118"/>
        <v>47.263600000000004</v>
      </c>
      <c r="AE739" s="71">
        <f t="shared" si="119"/>
        <v>59.079500000000003</v>
      </c>
      <c r="AF739" s="71">
        <f t="shared" si="120"/>
        <v>63.80586000000001</v>
      </c>
      <c r="AG739" s="110">
        <f t="shared" si="121"/>
        <v>47.26</v>
      </c>
      <c r="AH739" s="110">
        <f t="shared" si="122"/>
        <v>59.07</v>
      </c>
      <c r="AI739" s="110">
        <f t="shared" si="123"/>
        <v>63.8</v>
      </c>
      <c r="AJ739" s="18">
        <v>42419</v>
      </c>
      <c r="AK739" s="18">
        <v>42422</v>
      </c>
      <c r="AL739" s="109"/>
      <c r="AM739" s="86" t="s">
        <v>15519</v>
      </c>
      <c r="AN739" s="86"/>
      <c r="AO739" s="86" t="s">
        <v>14982</v>
      </c>
      <c r="AP739" s="86"/>
      <c r="AQ739" s="86"/>
      <c r="AR739" s="109"/>
      <c r="AS739" s="21">
        <v>42552</v>
      </c>
    </row>
    <row r="740" spans="1:45" s="3" customFormat="1" ht="48.75" customHeight="1" x14ac:dyDescent="0.15">
      <c r="A740" s="88">
        <v>8697930552932</v>
      </c>
      <c r="B740" s="88" t="s">
        <v>14341</v>
      </c>
      <c r="C740" s="88" t="s">
        <v>14401</v>
      </c>
      <c r="D740" s="89" t="s">
        <v>15122</v>
      </c>
      <c r="E740" s="90" t="s">
        <v>15122</v>
      </c>
      <c r="F740" s="92">
        <v>0</v>
      </c>
      <c r="G740" s="92">
        <v>2</v>
      </c>
      <c r="H740" s="90">
        <v>1</v>
      </c>
      <c r="I740" s="90"/>
      <c r="J740" s="90"/>
      <c r="K740" s="90"/>
      <c r="L740" s="87" t="s">
        <v>11511</v>
      </c>
      <c r="M740" s="87" t="s">
        <v>11512</v>
      </c>
      <c r="N740" s="90" t="s">
        <v>4838</v>
      </c>
      <c r="O740" s="90" t="s">
        <v>11513</v>
      </c>
      <c r="P740" s="90" t="s">
        <v>7429</v>
      </c>
      <c r="Q740" s="90">
        <v>60</v>
      </c>
      <c r="R740" s="90" t="s">
        <v>10834</v>
      </c>
      <c r="S740" s="93" t="s">
        <v>10744</v>
      </c>
      <c r="T740" s="90" t="s">
        <v>11514</v>
      </c>
      <c r="U740" s="93">
        <v>41.86</v>
      </c>
      <c r="V740" s="93">
        <v>41.86</v>
      </c>
      <c r="W740" s="93">
        <v>25.12</v>
      </c>
      <c r="X740" s="90" t="s">
        <v>11514</v>
      </c>
      <c r="Y740" s="56"/>
      <c r="Z740" s="88">
        <v>0</v>
      </c>
      <c r="AA740" s="110">
        <v>52.37</v>
      </c>
      <c r="AB740" s="110"/>
      <c r="AC740" s="110">
        <v>52.37</v>
      </c>
      <c r="AD740" s="71">
        <f t="shared" si="118"/>
        <v>56.635899999999999</v>
      </c>
      <c r="AE740" s="71">
        <f t="shared" si="119"/>
        <v>70.794875000000005</v>
      </c>
      <c r="AF740" s="71">
        <f t="shared" si="120"/>
        <v>76.458465000000004</v>
      </c>
      <c r="AG740" s="110">
        <f t="shared" si="121"/>
        <v>56.63</v>
      </c>
      <c r="AH740" s="110">
        <f t="shared" si="122"/>
        <v>70.790000000000006</v>
      </c>
      <c r="AI740" s="110">
        <f t="shared" si="123"/>
        <v>76.45</v>
      </c>
      <c r="AJ740" s="18">
        <v>42419</v>
      </c>
      <c r="AK740" s="18">
        <v>42422</v>
      </c>
      <c r="AL740" s="109"/>
      <c r="AM740" s="86" t="s">
        <v>15519</v>
      </c>
      <c r="AN740" s="86"/>
      <c r="AO740" s="86" t="s">
        <v>14982</v>
      </c>
      <c r="AP740" s="86"/>
      <c r="AQ740" s="86"/>
      <c r="AR740" s="109"/>
      <c r="AS740" s="21">
        <v>42552</v>
      </c>
    </row>
    <row r="741" spans="1:45" s="3" customFormat="1" ht="48.75" customHeight="1" x14ac:dyDescent="0.15">
      <c r="A741" s="88">
        <v>8699823790247</v>
      </c>
      <c r="B741" s="88" t="s">
        <v>8083</v>
      </c>
      <c r="C741" s="88" t="s">
        <v>14406</v>
      </c>
      <c r="D741" s="89" t="s">
        <v>15122</v>
      </c>
      <c r="E741" s="90" t="s">
        <v>15122</v>
      </c>
      <c r="F741" s="92">
        <v>0</v>
      </c>
      <c r="G741" s="92">
        <v>1</v>
      </c>
      <c r="H741" s="90">
        <v>1</v>
      </c>
      <c r="I741" s="90"/>
      <c r="J741" s="90"/>
      <c r="K741" s="90"/>
      <c r="L741" s="87" t="s">
        <v>13180</v>
      </c>
      <c r="M741" s="87" t="s">
        <v>365</v>
      </c>
      <c r="N741" s="90" t="s">
        <v>5254</v>
      </c>
      <c r="O741" s="90">
        <v>50</v>
      </c>
      <c r="P741" s="90" t="s">
        <v>7423</v>
      </c>
      <c r="Q741" s="90">
        <v>10</v>
      </c>
      <c r="R741" s="90" t="s">
        <v>10834</v>
      </c>
      <c r="S741" s="93" t="s">
        <v>10744</v>
      </c>
      <c r="T741" s="90" t="s">
        <v>11082</v>
      </c>
      <c r="U741" s="93">
        <v>363.68</v>
      </c>
      <c r="V741" s="93">
        <v>363.68</v>
      </c>
      <c r="W741" s="93">
        <v>218.2</v>
      </c>
      <c r="X741" s="90" t="s">
        <v>11082</v>
      </c>
      <c r="Y741" s="56"/>
      <c r="Z741" s="88">
        <v>0</v>
      </c>
      <c r="AA741" s="110">
        <v>461.82</v>
      </c>
      <c r="AB741" s="110"/>
      <c r="AC741" s="110">
        <v>461.82</v>
      </c>
      <c r="AD741" s="71">
        <f t="shared" si="118"/>
        <v>478.65639999999996</v>
      </c>
      <c r="AE741" s="71">
        <f t="shared" si="119"/>
        <v>554.24316799999997</v>
      </c>
      <c r="AF741" s="71">
        <f t="shared" si="120"/>
        <v>598.58262144000003</v>
      </c>
      <c r="AG741" s="110">
        <f t="shared" si="121"/>
        <v>478.65</v>
      </c>
      <c r="AH741" s="110">
        <f t="shared" si="122"/>
        <v>554.24</v>
      </c>
      <c r="AI741" s="110">
        <f t="shared" si="123"/>
        <v>598.58000000000004</v>
      </c>
      <c r="AJ741" s="18">
        <v>42517</v>
      </c>
      <c r="AK741" s="18">
        <v>42521</v>
      </c>
      <c r="AL741" s="109"/>
      <c r="AM741" s="86" t="s">
        <v>15519</v>
      </c>
      <c r="AN741" s="86"/>
      <c r="AO741" s="86" t="s">
        <v>15663</v>
      </c>
      <c r="AP741" s="86"/>
      <c r="AQ741" s="86"/>
      <c r="AR741" s="109"/>
      <c r="AS741" s="21">
        <v>42552</v>
      </c>
    </row>
    <row r="742" spans="1:45" s="3" customFormat="1" ht="48.75" customHeight="1" x14ac:dyDescent="0.15">
      <c r="A742" s="88">
        <v>8698807000020</v>
      </c>
      <c r="B742" s="88" t="s">
        <v>8838</v>
      </c>
      <c r="C742" s="88" t="s">
        <v>14565</v>
      </c>
      <c r="D742" s="89" t="s">
        <v>15124</v>
      </c>
      <c r="E742" s="90" t="s">
        <v>15124</v>
      </c>
      <c r="F742" s="92">
        <v>2</v>
      </c>
      <c r="G742" s="90">
        <v>2</v>
      </c>
      <c r="H742" s="90">
        <v>1</v>
      </c>
      <c r="I742" s="90"/>
      <c r="J742" s="90"/>
      <c r="K742" s="90"/>
      <c r="L742" s="87" t="s">
        <v>6840</v>
      </c>
      <c r="M742" s="87" t="s">
        <v>6815</v>
      </c>
      <c r="N742" s="90" t="s">
        <v>6833</v>
      </c>
      <c r="O742" s="90">
        <v>750</v>
      </c>
      <c r="P742" s="94" t="s">
        <v>8992</v>
      </c>
      <c r="Q742" s="90">
        <v>30</v>
      </c>
      <c r="R742" s="90" t="s">
        <v>10834</v>
      </c>
      <c r="S742" s="93" t="s">
        <v>10785</v>
      </c>
      <c r="T742" s="90" t="s">
        <v>11082</v>
      </c>
      <c r="U742" s="93">
        <v>225.12</v>
      </c>
      <c r="V742" s="93">
        <v>225.12</v>
      </c>
      <c r="W742" s="23">
        <v>225.12</v>
      </c>
      <c r="X742" s="90" t="s">
        <v>11082</v>
      </c>
      <c r="Y742" s="56"/>
      <c r="Z742" s="88">
        <v>0</v>
      </c>
      <c r="AA742" s="110">
        <v>397.49</v>
      </c>
      <c r="AB742" s="110"/>
      <c r="AC742" s="110">
        <v>397.49</v>
      </c>
      <c r="AD742" s="71">
        <f t="shared" si="118"/>
        <v>413.03980000000001</v>
      </c>
      <c r="AE742" s="71">
        <f t="shared" si="119"/>
        <v>480.75257600000003</v>
      </c>
      <c r="AF742" s="71">
        <f t="shared" si="120"/>
        <v>519.21278208000012</v>
      </c>
      <c r="AG742" s="110">
        <f t="shared" si="121"/>
        <v>413.03</v>
      </c>
      <c r="AH742" s="110">
        <f t="shared" si="122"/>
        <v>480.75</v>
      </c>
      <c r="AI742" s="110">
        <f t="shared" si="123"/>
        <v>519.21</v>
      </c>
      <c r="AJ742" s="18">
        <v>42545</v>
      </c>
      <c r="AK742" s="18">
        <v>42547</v>
      </c>
      <c r="AL742" s="109"/>
      <c r="AM742" s="86" t="s">
        <v>15519</v>
      </c>
      <c r="AN742" s="86"/>
      <c r="AO742" s="86" t="s">
        <v>15825</v>
      </c>
      <c r="AP742" s="86"/>
      <c r="AQ742" s="86"/>
      <c r="AR742" s="109"/>
      <c r="AS742" s="21">
        <v>42552</v>
      </c>
    </row>
    <row r="743" spans="1:45" s="3" customFormat="1" ht="48.75" customHeight="1" x14ac:dyDescent="0.15">
      <c r="A743" s="88">
        <v>8698807000099</v>
      </c>
      <c r="B743" s="88" t="s">
        <v>8838</v>
      </c>
      <c r="C743" s="88" t="s">
        <v>14565</v>
      </c>
      <c r="D743" s="89" t="s">
        <v>15124</v>
      </c>
      <c r="E743" s="90" t="s">
        <v>15124</v>
      </c>
      <c r="F743" s="92">
        <v>2</v>
      </c>
      <c r="G743" s="90">
        <v>2</v>
      </c>
      <c r="H743" s="90">
        <v>1</v>
      </c>
      <c r="I743" s="90"/>
      <c r="J743" s="90"/>
      <c r="K743" s="90"/>
      <c r="L743" s="87" t="s">
        <v>6836</v>
      </c>
      <c r="M743" s="87" t="s">
        <v>6815</v>
      </c>
      <c r="N743" s="90" t="s">
        <v>6833</v>
      </c>
      <c r="O743" s="90">
        <v>750</v>
      </c>
      <c r="P743" s="94" t="s">
        <v>8992</v>
      </c>
      <c r="Q743" s="90">
        <v>30</v>
      </c>
      <c r="R743" s="90" t="s">
        <v>10834</v>
      </c>
      <c r="S743" s="93" t="s">
        <v>10785</v>
      </c>
      <c r="T743" s="90" t="s">
        <v>11082</v>
      </c>
      <c r="U743" s="93">
        <v>384.56</v>
      </c>
      <c r="V743" s="93">
        <v>384.56</v>
      </c>
      <c r="W743" s="23">
        <v>384.56</v>
      </c>
      <c r="X743" s="90" t="s">
        <v>11082</v>
      </c>
      <c r="Y743" s="56"/>
      <c r="Z743" s="88">
        <v>0</v>
      </c>
      <c r="AA743" s="110">
        <v>737.6</v>
      </c>
      <c r="AB743" s="110"/>
      <c r="AC743" s="110">
        <v>737.6</v>
      </c>
      <c r="AD743" s="71">
        <f t="shared" si="118"/>
        <v>759.95200000000011</v>
      </c>
      <c r="AE743" s="71">
        <f t="shared" si="119"/>
        <v>869.29424000000017</v>
      </c>
      <c r="AF743" s="71">
        <f t="shared" si="120"/>
        <v>938.83777920000023</v>
      </c>
      <c r="AG743" s="110">
        <f t="shared" si="121"/>
        <v>759.95</v>
      </c>
      <c r="AH743" s="110">
        <f t="shared" si="122"/>
        <v>869.29</v>
      </c>
      <c r="AI743" s="110">
        <f t="shared" si="123"/>
        <v>938.83</v>
      </c>
      <c r="AJ743" s="18">
        <v>42419</v>
      </c>
      <c r="AK743" s="18">
        <v>42422</v>
      </c>
      <c r="AL743" s="109"/>
      <c r="AM743" s="86" t="s">
        <v>15519</v>
      </c>
      <c r="AN743" s="86"/>
      <c r="AO743" s="86" t="s">
        <v>15062</v>
      </c>
      <c r="AP743" s="86"/>
      <c r="AQ743" s="86"/>
      <c r="AR743" s="109"/>
      <c r="AS743" s="21">
        <v>42552</v>
      </c>
    </row>
    <row r="744" spans="1:45" s="3" customFormat="1" ht="48.75" customHeight="1" x14ac:dyDescent="0.15">
      <c r="A744" s="88">
        <v>8698807000150</v>
      </c>
      <c r="B744" s="88" t="s">
        <v>8838</v>
      </c>
      <c r="C744" s="88" t="s">
        <v>14565</v>
      </c>
      <c r="D744" s="89" t="s">
        <v>15124</v>
      </c>
      <c r="E744" s="90" t="s">
        <v>15124</v>
      </c>
      <c r="F744" s="92">
        <v>2</v>
      </c>
      <c r="G744" s="90">
        <v>2</v>
      </c>
      <c r="H744" s="90">
        <v>1</v>
      </c>
      <c r="I744" s="90"/>
      <c r="J744" s="90"/>
      <c r="K744" s="90"/>
      <c r="L744" s="87" t="s">
        <v>10387</v>
      </c>
      <c r="M744" s="87" t="s">
        <v>6815</v>
      </c>
      <c r="N744" s="90" t="s">
        <v>6833</v>
      </c>
      <c r="O744" s="92">
        <v>3.4</v>
      </c>
      <c r="P744" s="90" t="s">
        <v>7440</v>
      </c>
      <c r="Q744" s="90">
        <v>30</v>
      </c>
      <c r="R744" s="90" t="s">
        <v>10834</v>
      </c>
      <c r="S744" s="93" t="s">
        <v>10785</v>
      </c>
      <c r="T744" s="90" t="s">
        <v>11082</v>
      </c>
      <c r="U744" s="93">
        <v>159.53</v>
      </c>
      <c r="V744" s="93">
        <v>159.53</v>
      </c>
      <c r="W744" s="23">
        <v>159.53</v>
      </c>
      <c r="X744" s="90" t="s">
        <v>11082</v>
      </c>
      <c r="Y744" s="56"/>
      <c r="Z744" s="88">
        <v>0</v>
      </c>
      <c r="AA744" s="110">
        <v>322.48</v>
      </c>
      <c r="AB744" s="110"/>
      <c r="AC744" s="110">
        <v>322.48</v>
      </c>
      <c r="AD744" s="71">
        <f t="shared" si="118"/>
        <v>336.52960000000002</v>
      </c>
      <c r="AE744" s="71">
        <f t="shared" si="119"/>
        <v>395.06115199999999</v>
      </c>
      <c r="AF744" s="71">
        <f t="shared" si="120"/>
        <v>426.66604416000001</v>
      </c>
      <c r="AG744" s="110">
        <f t="shared" si="121"/>
        <v>336.52</v>
      </c>
      <c r="AH744" s="110">
        <f t="shared" si="122"/>
        <v>395.06</v>
      </c>
      <c r="AI744" s="110">
        <f t="shared" si="123"/>
        <v>426.66</v>
      </c>
      <c r="AJ744" s="18">
        <v>42419</v>
      </c>
      <c r="AK744" s="18">
        <v>42422</v>
      </c>
      <c r="AL744" s="109"/>
      <c r="AM744" s="86" t="s">
        <v>15519</v>
      </c>
      <c r="AN744" s="86"/>
      <c r="AO744" s="86" t="s">
        <v>14987</v>
      </c>
      <c r="AP744" s="86"/>
      <c r="AQ744" s="86"/>
      <c r="AR744" s="109"/>
      <c r="AS744" s="21">
        <v>42552</v>
      </c>
    </row>
    <row r="745" spans="1:45" s="3" customFormat="1" ht="48.75" customHeight="1" x14ac:dyDescent="0.15">
      <c r="A745" s="88">
        <v>8698807000037</v>
      </c>
      <c r="B745" s="88" t="s">
        <v>8838</v>
      </c>
      <c r="C745" s="88" t="s">
        <v>14565</v>
      </c>
      <c r="D745" s="89" t="s">
        <v>15124</v>
      </c>
      <c r="E745" s="90" t="s">
        <v>15124</v>
      </c>
      <c r="F745" s="92">
        <v>2</v>
      </c>
      <c r="G745" s="90">
        <v>2</v>
      </c>
      <c r="H745" s="90">
        <v>1</v>
      </c>
      <c r="I745" s="90"/>
      <c r="J745" s="90"/>
      <c r="K745" s="90"/>
      <c r="L745" s="87" t="s">
        <v>6839</v>
      </c>
      <c r="M745" s="87" t="s">
        <v>6815</v>
      </c>
      <c r="N745" s="90" t="s">
        <v>6833</v>
      </c>
      <c r="O745" s="92">
        <v>4.4000000000000004</v>
      </c>
      <c r="P745" s="90" t="s">
        <v>7440</v>
      </c>
      <c r="Q745" s="90">
        <v>30</v>
      </c>
      <c r="R745" s="90" t="s">
        <v>10834</v>
      </c>
      <c r="S745" s="93" t="s">
        <v>10785</v>
      </c>
      <c r="T745" s="90" t="s">
        <v>11082</v>
      </c>
      <c r="U745" s="93">
        <v>237.63</v>
      </c>
      <c r="V745" s="93">
        <v>237.63</v>
      </c>
      <c r="W745" s="23">
        <v>237.63</v>
      </c>
      <c r="X745" s="90" t="s">
        <v>11082</v>
      </c>
      <c r="Y745" s="56"/>
      <c r="Z745" s="88">
        <v>0</v>
      </c>
      <c r="AA745" s="110">
        <v>430.22</v>
      </c>
      <c r="AB745" s="110"/>
      <c r="AC745" s="110">
        <v>430.22</v>
      </c>
      <c r="AD745" s="71">
        <f t="shared" ref="AD745:AD808" si="124">IF(Z745=2,AC745*1.08,IF(AC745&lt;=10,(AC745*1.09),IF(AC745&lt;=50,(10*1.09)+((AC745-10)*1.08),IF(AC745&lt;=100,(10*1.09)+((50-10)*1.08)+((AC745-50)*1.07),IF(AC745&lt;=200,(10*1.09)+((50-10)*1.08)+((100-50)*1.07)+((AC745-100)*1.04),(10*1.09)+((50-10)*1.08)+((100-50)*1.07)+((200-100)*1.04)+((AC745-200)*1.02))))))</f>
        <v>446.42439999999999</v>
      </c>
      <c r="AE745" s="71">
        <f t="shared" ref="AE745:AE808" si="125">IF(Z745=1,AD745*1.08,IF(Z745=2,0,IF(AC745&lt;=100,(AD745*1.25),IF(AC745&lt;=200,134.5+((AC745-100)*1.04*1.16),255.14+((AC745-200)*1.02*1.12)))))</f>
        <v>518.14332800000011</v>
      </c>
      <c r="AF745" s="71">
        <f t="shared" ref="AF745:AF808" si="126">IF(Z745=1,0,(AE745*1.08))</f>
        <v>559.59479424000017</v>
      </c>
      <c r="AG745" s="110">
        <f t="shared" ref="AG745:AG808" si="127">TRUNC(AD745,2)</f>
        <v>446.42</v>
      </c>
      <c r="AH745" s="110">
        <f t="shared" ref="AH745:AH808" si="128">TRUNC(AE745,2)</f>
        <v>518.14</v>
      </c>
      <c r="AI745" s="110">
        <f t="shared" ref="AI745:AI808" si="129">TRUNC(AF745,2)</f>
        <v>559.59</v>
      </c>
      <c r="AJ745" s="18">
        <v>42419</v>
      </c>
      <c r="AK745" s="18">
        <v>42422</v>
      </c>
      <c r="AL745" s="109"/>
      <c r="AM745" s="86" t="s">
        <v>15519</v>
      </c>
      <c r="AN745" s="86"/>
      <c r="AO745" s="86" t="s">
        <v>14986</v>
      </c>
      <c r="AP745" s="86"/>
      <c r="AQ745" s="86"/>
      <c r="AR745" s="109"/>
      <c r="AS745" s="21">
        <v>42552</v>
      </c>
    </row>
    <row r="746" spans="1:45" s="3" customFormat="1" ht="48.75" customHeight="1" x14ac:dyDescent="0.15">
      <c r="A746" s="88">
        <v>8698807000143</v>
      </c>
      <c r="B746" s="88" t="s">
        <v>8838</v>
      </c>
      <c r="C746" s="88" t="s">
        <v>14565</v>
      </c>
      <c r="D746" s="89" t="s">
        <v>15124</v>
      </c>
      <c r="E746" s="90" t="s">
        <v>15124</v>
      </c>
      <c r="F746" s="92">
        <v>2</v>
      </c>
      <c r="G746" s="90">
        <v>2</v>
      </c>
      <c r="H746" s="90">
        <v>1</v>
      </c>
      <c r="I746" s="90"/>
      <c r="J746" s="90"/>
      <c r="K746" s="90"/>
      <c r="L746" s="87" t="s">
        <v>10386</v>
      </c>
      <c r="M746" s="87" t="s">
        <v>6815</v>
      </c>
      <c r="N746" s="90" t="s">
        <v>6833</v>
      </c>
      <c r="O746" s="92">
        <v>250</v>
      </c>
      <c r="P746" s="90" t="s">
        <v>7425</v>
      </c>
      <c r="Q746" s="90">
        <v>18</v>
      </c>
      <c r="R746" s="90" t="s">
        <v>10834</v>
      </c>
      <c r="S746" s="93" t="s">
        <v>10785</v>
      </c>
      <c r="T746" s="90" t="s">
        <v>11082</v>
      </c>
      <c r="U746" s="93">
        <v>30.15</v>
      </c>
      <c r="V746" s="93">
        <v>30.15</v>
      </c>
      <c r="W746" s="23">
        <v>30.15</v>
      </c>
      <c r="X746" s="90" t="s">
        <v>11082</v>
      </c>
      <c r="Y746" s="56"/>
      <c r="Z746" s="88">
        <v>0</v>
      </c>
      <c r="AA746" s="110">
        <v>60.93</v>
      </c>
      <c r="AB746" s="110"/>
      <c r="AC746" s="110">
        <v>60.93</v>
      </c>
      <c r="AD746" s="71">
        <f t="shared" si="124"/>
        <v>65.795100000000005</v>
      </c>
      <c r="AE746" s="71">
        <f t="shared" si="125"/>
        <v>82.243875000000003</v>
      </c>
      <c r="AF746" s="71">
        <f t="shared" si="126"/>
        <v>88.823385000000002</v>
      </c>
      <c r="AG746" s="110">
        <f t="shared" si="127"/>
        <v>65.790000000000006</v>
      </c>
      <c r="AH746" s="110">
        <f t="shared" si="128"/>
        <v>82.24</v>
      </c>
      <c r="AI746" s="110">
        <f t="shared" si="129"/>
        <v>88.82</v>
      </c>
      <c r="AJ746" s="18">
        <v>42419</v>
      </c>
      <c r="AK746" s="18">
        <v>42422</v>
      </c>
      <c r="AL746" s="109"/>
      <c r="AM746" s="86" t="s">
        <v>15519</v>
      </c>
      <c r="AN746" s="86"/>
      <c r="AO746" s="86" t="s">
        <v>14987</v>
      </c>
      <c r="AP746" s="86"/>
      <c r="AQ746" s="86"/>
      <c r="AR746" s="109"/>
      <c r="AS746" s="21">
        <v>42552</v>
      </c>
    </row>
    <row r="747" spans="1:45" s="3" customFormat="1" ht="48.75" customHeight="1" x14ac:dyDescent="0.15">
      <c r="A747" s="88">
        <v>8698807000136</v>
      </c>
      <c r="B747" s="88" t="s">
        <v>8838</v>
      </c>
      <c r="C747" s="88" t="s">
        <v>14565</v>
      </c>
      <c r="D747" s="89" t="s">
        <v>15124</v>
      </c>
      <c r="E747" s="90" t="s">
        <v>15124</v>
      </c>
      <c r="F747" s="92">
        <v>2</v>
      </c>
      <c r="G747" s="90">
        <v>2</v>
      </c>
      <c r="H747" s="90">
        <v>1</v>
      </c>
      <c r="I747" s="90"/>
      <c r="J747" s="90"/>
      <c r="K747" s="90"/>
      <c r="L747" s="87" t="s">
        <v>10384</v>
      </c>
      <c r="M747" s="87" t="s">
        <v>6815</v>
      </c>
      <c r="N747" s="90" t="s">
        <v>6833</v>
      </c>
      <c r="O747" s="92">
        <v>1</v>
      </c>
      <c r="P747" s="90" t="s">
        <v>10385</v>
      </c>
      <c r="Q747" s="90">
        <v>6</v>
      </c>
      <c r="R747" s="90" t="s">
        <v>10834</v>
      </c>
      <c r="S747" s="93" t="s">
        <v>10785</v>
      </c>
      <c r="T747" s="90" t="s">
        <v>11082</v>
      </c>
      <c r="U747" s="93">
        <v>40.19</v>
      </c>
      <c r="V747" s="93">
        <v>40.19</v>
      </c>
      <c r="W747" s="23">
        <v>40.19</v>
      </c>
      <c r="X747" s="90" t="s">
        <v>11082</v>
      </c>
      <c r="Y747" s="56"/>
      <c r="Z747" s="88">
        <v>0</v>
      </c>
      <c r="AA747" s="110">
        <v>81.23</v>
      </c>
      <c r="AB747" s="110"/>
      <c r="AC747" s="110">
        <v>81.23</v>
      </c>
      <c r="AD747" s="71">
        <f t="shared" si="124"/>
        <v>87.516100000000009</v>
      </c>
      <c r="AE747" s="71">
        <f t="shared" si="125"/>
        <v>109.39512500000001</v>
      </c>
      <c r="AF747" s="71">
        <f t="shared" si="126"/>
        <v>118.14673500000002</v>
      </c>
      <c r="AG747" s="110">
        <f t="shared" si="127"/>
        <v>87.51</v>
      </c>
      <c r="AH747" s="110">
        <f t="shared" si="128"/>
        <v>109.39</v>
      </c>
      <c r="AI747" s="110">
        <f t="shared" si="129"/>
        <v>118.14</v>
      </c>
      <c r="AJ747" s="18">
        <v>42419</v>
      </c>
      <c r="AK747" s="18">
        <v>42422</v>
      </c>
      <c r="AL747" s="109"/>
      <c r="AM747" s="86" t="s">
        <v>15519</v>
      </c>
      <c r="AN747" s="86"/>
      <c r="AO747" s="86" t="s">
        <v>14987</v>
      </c>
      <c r="AP747" s="86"/>
      <c r="AQ747" s="86"/>
      <c r="AR747" s="109"/>
      <c r="AS747" s="21">
        <v>42552</v>
      </c>
    </row>
    <row r="748" spans="1:45" s="3" customFormat="1" ht="48.75" customHeight="1" x14ac:dyDescent="0.15">
      <c r="A748" s="88">
        <v>8699545756439</v>
      </c>
      <c r="B748" s="88" t="s">
        <v>8027</v>
      </c>
      <c r="C748" s="88" t="s">
        <v>14415</v>
      </c>
      <c r="D748" s="89" t="s">
        <v>15124</v>
      </c>
      <c r="E748" s="90" t="s">
        <v>15124</v>
      </c>
      <c r="F748" s="92">
        <v>6</v>
      </c>
      <c r="G748" s="92">
        <v>2</v>
      </c>
      <c r="H748" s="90">
        <v>1</v>
      </c>
      <c r="I748" s="90"/>
      <c r="J748" s="90"/>
      <c r="K748" s="90"/>
      <c r="L748" s="87" t="s">
        <v>332</v>
      </c>
      <c r="M748" s="87" t="s">
        <v>333</v>
      </c>
      <c r="N748" s="90" t="s">
        <v>5386</v>
      </c>
      <c r="O748" s="90">
        <v>250</v>
      </c>
      <c r="P748" s="90" t="s">
        <v>7423</v>
      </c>
      <c r="Q748" s="90">
        <v>1</v>
      </c>
      <c r="R748" s="90" t="s">
        <v>10834</v>
      </c>
      <c r="S748" s="93" t="s">
        <v>10785</v>
      </c>
      <c r="T748" s="90" t="s">
        <v>5831</v>
      </c>
      <c r="U748" s="93">
        <v>92.25</v>
      </c>
      <c r="V748" s="93">
        <v>92.25</v>
      </c>
      <c r="W748" s="93">
        <v>92.25</v>
      </c>
      <c r="X748" s="90" t="s">
        <v>5831</v>
      </c>
      <c r="Y748" s="56"/>
      <c r="Z748" s="88">
        <v>0</v>
      </c>
      <c r="AA748" s="110">
        <v>195.25</v>
      </c>
      <c r="AB748" s="110"/>
      <c r="AC748" s="110">
        <v>195.25</v>
      </c>
      <c r="AD748" s="71">
        <f t="shared" si="124"/>
        <v>206.66</v>
      </c>
      <c r="AE748" s="71">
        <f t="shared" si="125"/>
        <v>249.40960000000001</v>
      </c>
      <c r="AF748" s="71">
        <f t="shared" si="126"/>
        <v>269.362368</v>
      </c>
      <c r="AG748" s="110">
        <f t="shared" si="127"/>
        <v>206.66</v>
      </c>
      <c r="AH748" s="110">
        <f t="shared" si="128"/>
        <v>249.4</v>
      </c>
      <c r="AI748" s="110">
        <f t="shared" si="129"/>
        <v>269.36</v>
      </c>
      <c r="AJ748" s="18">
        <v>42545</v>
      </c>
      <c r="AK748" s="18">
        <v>42547</v>
      </c>
      <c r="AL748" s="109"/>
      <c r="AM748" s="86" t="s">
        <v>15519</v>
      </c>
      <c r="AN748" s="86"/>
      <c r="AO748" s="86" t="s">
        <v>15849</v>
      </c>
      <c r="AP748" s="86"/>
      <c r="AQ748" s="86"/>
      <c r="AR748" s="109"/>
      <c r="AS748" s="21">
        <v>42552</v>
      </c>
    </row>
    <row r="749" spans="1:45" s="3" customFormat="1" ht="48.75" customHeight="1" x14ac:dyDescent="0.15">
      <c r="A749" s="88">
        <v>8699523010287</v>
      </c>
      <c r="B749" s="88" t="s">
        <v>7917</v>
      </c>
      <c r="C749" s="88" t="s">
        <v>14418</v>
      </c>
      <c r="D749" s="89" t="s">
        <v>15122</v>
      </c>
      <c r="E749" s="90" t="s">
        <v>15122</v>
      </c>
      <c r="F749" s="92">
        <v>0</v>
      </c>
      <c r="G749" s="92">
        <v>1</v>
      </c>
      <c r="H749" s="90">
        <v>1</v>
      </c>
      <c r="I749" s="90"/>
      <c r="J749" s="90"/>
      <c r="K749" s="90"/>
      <c r="L749" s="87" t="s">
        <v>297</v>
      </c>
      <c r="M749" s="87" t="s">
        <v>278</v>
      </c>
      <c r="N749" s="90" t="s">
        <v>5416</v>
      </c>
      <c r="O749" s="90">
        <v>250</v>
      </c>
      <c r="P749" s="90" t="s">
        <v>7423</v>
      </c>
      <c r="Q749" s="90">
        <v>14</v>
      </c>
      <c r="R749" s="90" t="s">
        <v>10834</v>
      </c>
      <c r="S749" s="93" t="s">
        <v>10744</v>
      </c>
      <c r="T749" s="90" t="s">
        <v>6300</v>
      </c>
      <c r="U749" s="93">
        <v>10.19</v>
      </c>
      <c r="V749" s="93">
        <v>5.18</v>
      </c>
      <c r="W749" s="93">
        <v>5.18</v>
      </c>
      <c r="X749" s="90" t="s">
        <v>6300</v>
      </c>
      <c r="Y749" s="56"/>
      <c r="Z749" s="88">
        <v>0</v>
      </c>
      <c r="AA749" s="110">
        <v>10.96</v>
      </c>
      <c r="AB749" s="110"/>
      <c r="AC749" s="110">
        <v>10.96</v>
      </c>
      <c r="AD749" s="71">
        <f t="shared" si="124"/>
        <v>11.936800000000002</v>
      </c>
      <c r="AE749" s="71">
        <f t="shared" si="125"/>
        <v>14.921000000000003</v>
      </c>
      <c r="AF749" s="71">
        <f t="shared" si="126"/>
        <v>16.114680000000003</v>
      </c>
      <c r="AG749" s="110">
        <f t="shared" si="127"/>
        <v>11.93</v>
      </c>
      <c r="AH749" s="110">
        <f t="shared" si="128"/>
        <v>14.92</v>
      </c>
      <c r="AI749" s="110">
        <f t="shared" si="129"/>
        <v>16.11</v>
      </c>
      <c r="AJ749" s="18">
        <v>42545</v>
      </c>
      <c r="AK749" s="18">
        <v>42547</v>
      </c>
      <c r="AL749" s="109"/>
      <c r="AM749" s="86" t="s">
        <v>15519</v>
      </c>
      <c r="AN749" s="86"/>
      <c r="AO749" s="86" t="s">
        <v>15875</v>
      </c>
      <c r="AP749" s="86"/>
      <c r="AQ749" s="86"/>
      <c r="AR749" s="109"/>
      <c r="AS749" s="21">
        <v>42552</v>
      </c>
    </row>
    <row r="750" spans="1:45" s="3" customFormat="1" ht="48.75" customHeight="1" x14ac:dyDescent="0.15">
      <c r="A750" s="88">
        <v>8699530010157</v>
      </c>
      <c r="B750" s="88" t="s">
        <v>7917</v>
      </c>
      <c r="C750" s="88" t="s">
        <v>14418</v>
      </c>
      <c r="D750" s="89" t="s">
        <v>15122</v>
      </c>
      <c r="E750" s="90" t="s">
        <v>15122</v>
      </c>
      <c r="F750" s="92">
        <v>0</v>
      </c>
      <c r="G750" s="92">
        <v>1</v>
      </c>
      <c r="H750" s="20">
        <v>1</v>
      </c>
      <c r="I750" s="20"/>
      <c r="J750" s="20"/>
      <c r="K750" s="20"/>
      <c r="L750" s="87" t="s">
        <v>9801</v>
      </c>
      <c r="M750" s="87" t="s">
        <v>278</v>
      </c>
      <c r="N750" s="90" t="s">
        <v>4730</v>
      </c>
      <c r="O750" s="90">
        <v>250</v>
      </c>
      <c r="P750" s="90" t="s">
        <v>7423</v>
      </c>
      <c r="Q750" s="90">
        <v>14</v>
      </c>
      <c r="R750" s="90" t="s">
        <v>10834</v>
      </c>
      <c r="S750" s="93" t="s">
        <v>10744</v>
      </c>
      <c r="T750" s="90" t="s">
        <v>6300</v>
      </c>
      <c r="U750" s="93">
        <v>10.19</v>
      </c>
      <c r="V750" s="93">
        <v>5.18</v>
      </c>
      <c r="W750" s="93">
        <v>5.18</v>
      </c>
      <c r="X750" s="90" t="s">
        <v>6300</v>
      </c>
      <c r="Y750" s="56"/>
      <c r="Z750" s="88">
        <v>0</v>
      </c>
      <c r="AA750" s="110">
        <v>10.96</v>
      </c>
      <c r="AB750" s="110"/>
      <c r="AC750" s="110">
        <v>10.96</v>
      </c>
      <c r="AD750" s="71">
        <f t="shared" si="124"/>
        <v>11.936800000000002</v>
      </c>
      <c r="AE750" s="71">
        <f t="shared" si="125"/>
        <v>14.921000000000003</v>
      </c>
      <c r="AF750" s="71">
        <f t="shared" si="126"/>
        <v>16.114680000000003</v>
      </c>
      <c r="AG750" s="110">
        <f t="shared" si="127"/>
        <v>11.93</v>
      </c>
      <c r="AH750" s="110">
        <f t="shared" si="128"/>
        <v>14.92</v>
      </c>
      <c r="AI750" s="110">
        <f t="shared" si="129"/>
        <v>16.11</v>
      </c>
      <c r="AJ750" s="18">
        <v>42545</v>
      </c>
      <c r="AK750" s="18">
        <v>42547</v>
      </c>
      <c r="AL750" s="109"/>
      <c r="AM750" s="86" t="s">
        <v>15519</v>
      </c>
      <c r="AN750" s="86"/>
      <c r="AO750" s="86" t="s">
        <v>15888</v>
      </c>
      <c r="AP750" s="86"/>
      <c r="AQ750" s="86"/>
      <c r="AR750" s="109"/>
      <c r="AS750" s="21">
        <v>42552</v>
      </c>
    </row>
    <row r="751" spans="1:45" s="3" customFormat="1" ht="48.75" customHeight="1" x14ac:dyDescent="0.15">
      <c r="A751" s="88">
        <v>8699523650094</v>
      </c>
      <c r="B751" s="88" t="s">
        <v>7916</v>
      </c>
      <c r="C751" s="88" t="s">
        <v>14418</v>
      </c>
      <c r="D751" s="89" t="s">
        <v>15122</v>
      </c>
      <c r="E751" s="90" t="s">
        <v>15122</v>
      </c>
      <c r="F751" s="20">
        <v>0</v>
      </c>
      <c r="G751" s="92">
        <v>1</v>
      </c>
      <c r="H751" s="90">
        <v>1</v>
      </c>
      <c r="I751" s="90"/>
      <c r="J751" s="90"/>
      <c r="K751" s="90"/>
      <c r="L751" s="87" t="s">
        <v>9947</v>
      </c>
      <c r="M751" s="87" t="s">
        <v>278</v>
      </c>
      <c r="N751" s="90" t="s">
        <v>5416</v>
      </c>
      <c r="O751" s="90">
        <v>1</v>
      </c>
      <c r="P751" s="90" t="s">
        <v>7438</v>
      </c>
      <c r="Q751" s="90">
        <v>30</v>
      </c>
      <c r="R751" s="90" t="s">
        <v>10834</v>
      </c>
      <c r="S751" s="93" t="s">
        <v>10744</v>
      </c>
      <c r="T751" s="90" t="s">
        <v>6300</v>
      </c>
      <c r="U751" s="93">
        <v>6.96</v>
      </c>
      <c r="V751" s="93">
        <v>6.96</v>
      </c>
      <c r="W751" s="93">
        <v>3.38</v>
      </c>
      <c r="X751" s="90" t="s">
        <v>6300</v>
      </c>
      <c r="Y751" s="56"/>
      <c r="Z751" s="88">
        <v>0</v>
      </c>
      <c r="AA751" s="110">
        <v>7.13</v>
      </c>
      <c r="AB751" s="110"/>
      <c r="AC751" s="110">
        <v>7.13</v>
      </c>
      <c r="AD751" s="71">
        <f t="shared" si="124"/>
        <v>7.7717000000000001</v>
      </c>
      <c r="AE751" s="71">
        <f t="shared" si="125"/>
        <v>9.7146249999999998</v>
      </c>
      <c r="AF751" s="71">
        <f t="shared" si="126"/>
        <v>10.491795</v>
      </c>
      <c r="AG751" s="110">
        <f t="shared" si="127"/>
        <v>7.77</v>
      </c>
      <c r="AH751" s="110">
        <f t="shared" si="128"/>
        <v>9.7100000000000009</v>
      </c>
      <c r="AI751" s="110">
        <f t="shared" si="129"/>
        <v>10.49</v>
      </c>
      <c r="AJ751" s="18">
        <v>42510</v>
      </c>
      <c r="AK751" s="18">
        <v>42514</v>
      </c>
      <c r="AL751" s="109"/>
      <c r="AM751" s="86" t="s">
        <v>15519</v>
      </c>
      <c r="AN751" s="86"/>
      <c r="AO751" s="86" t="s">
        <v>15624</v>
      </c>
      <c r="AP751" s="86"/>
      <c r="AQ751" s="86"/>
      <c r="AR751" s="109"/>
      <c r="AS751" s="21">
        <v>42552</v>
      </c>
    </row>
    <row r="752" spans="1:45" s="3" customFormat="1" ht="48.75" customHeight="1" x14ac:dyDescent="0.15">
      <c r="A752" s="88">
        <v>8699530510015</v>
      </c>
      <c r="B752" s="88" t="s">
        <v>7916</v>
      </c>
      <c r="C752" s="88" t="s">
        <v>14418</v>
      </c>
      <c r="D752" s="89" t="s">
        <v>15122</v>
      </c>
      <c r="E752" s="90" t="s">
        <v>15122</v>
      </c>
      <c r="F752" s="92">
        <v>0</v>
      </c>
      <c r="G752" s="92">
        <v>1</v>
      </c>
      <c r="H752" s="90">
        <v>1</v>
      </c>
      <c r="I752" s="90"/>
      <c r="J752" s="90"/>
      <c r="K752" s="90"/>
      <c r="L752" s="87" t="s">
        <v>320</v>
      </c>
      <c r="M752" s="87" t="s">
        <v>278</v>
      </c>
      <c r="N752" s="90" t="s">
        <v>4730</v>
      </c>
      <c r="O752" s="90">
        <v>1</v>
      </c>
      <c r="P752" s="90" t="s">
        <v>7438</v>
      </c>
      <c r="Q752" s="90">
        <v>30</v>
      </c>
      <c r="R752" s="90" t="s">
        <v>10834</v>
      </c>
      <c r="S752" s="93" t="s">
        <v>10744</v>
      </c>
      <c r="T752" s="90" t="s">
        <v>6300</v>
      </c>
      <c r="U752" s="93">
        <v>6.96</v>
      </c>
      <c r="V752" s="93">
        <v>6.96</v>
      </c>
      <c r="W752" s="93">
        <v>3.38</v>
      </c>
      <c r="X752" s="90" t="s">
        <v>6300</v>
      </c>
      <c r="Y752" s="56"/>
      <c r="Z752" s="88">
        <v>0</v>
      </c>
      <c r="AA752" s="110">
        <v>7.13</v>
      </c>
      <c r="AB752" s="110"/>
      <c r="AC752" s="110">
        <v>7.13</v>
      </c>
      <c r="AD752" s="71">
        <f t="shared" si="124"/>
        <v>7.7717000000000001</v>
      </c>
      <c r="AE752" s="71">
        <f t="shared" si="125"/>
        <v>9.7146249999999998</v>
      </c>
      <c r="AF752" s="71">
        <f t="shared" si="126"/>
        <v>10.491795</v>
      </c>
      <c r="AG752" s="110">
        <f t="shared" si="127"/>
        <v>7.77</v>
      </c>
      <c r="AH752" s="110">
        <f t="shared" si="128"/>
        <v>9.7100000000000009</v>
      </c>
      <c r="AI752" s="110">
        <f t="shared" si="129"/>
        <v>10.49</v>
      </c>
      <c r="AJ752" s="18">
        <v>42454</v>
      </c>
      <c r="AK752" s="18">
        <v>42458</v>
      </c>
      <c r="AL752" s="109"/>
      <c r="AM752" s="86" t="s">
        <v>15519</v>
      </c>
      <c r="AN752" s="86"/>
      <c r="AO752" s="86" t="s">
        <v>15314</v>
      </c>
      <c r="AP752" s="86"/>
      <c r="AQ752" s="86"/>
      <c r="AR752" s="109"/>
      <c r="AS752" s="21">
        <v>42552</v>
      </c>
    </row>
    <row r="753" spans="1:45" s="3" customFormat="1" ht="48.75" customHeight="1" x14ac:dyDescent="0.15">
      <c r="A753" s="88">
        <v>8699523350024</v>
      </c>
      <c r="B753" s="88" t="s">
        <v>7916</v>
      </c>
      <c r="C753" s="88" t="s">
        <v>14418</v>
      </c>
      <c r="D753" s="89" t="s">
        <v>15122</v>
      </c>
      <c r="E753" s="90" t="s">
        <v>15122</v>
      </c>
      <c r="F753" s="92">
        <v>3</v>
      </c>
      <c r="G753" s="92">
        <v>1</v>
      </c>
      <c r="H753" s="20">
        <v>2</v>
      </c>
      <c r="I753" s="20"/>
      <c r="J753" s="20"/>
      <c r="K753" s="20"/>
      <c r="L753" s="87" t="s">
        <v>310</v>
      </c>
      <c r="M753" s="87" t="s">
        <v>278</v>
      </c>
      <c r="N753" s="90" t="s">
        <v>5416</v>
      </c>
      <c r="O753" s="90">
        <v>1</v>
      </c>
      <c r="P753" s="90" t="s">
        <v>7438</v>
      </c>
      <c r="Q753" s="90">
        <v>15</v>
      </c>
      <c r="R753" s="90" t="s">
        <v>10834</v>
      </c>
      <c r="S753" s="93" t="s">
        <v>10744</v>
      </c>
      <c r="T753" s="90" t="s">
        <v>10567</v>
      </c>
      <c r="U753" s="93">
        <v>1.81</v>
      </c>
      <c r="V753" s="93">
        <v>1.81</v>
      </c>
      <c r="W753" s="93">
        <v>0</v>
      </c>
      <c r="X753" s="90" t="s">
        <v>10567</v>
      </c>
      <c r="Y753" s="56"/>
      <c r="Z753" s="88">
        <v>0</v>
      </c>
      <c r="AA753" s="110">
        <v>3.81</v>
      </c>
      <c r="AB753" s="110"/>
      <c r="AC753" s="110">
        <v>3.81</v>
      </c>
      <c r="AD753" s="71">
        <f t="shared" si="124"/>
        <v>4.1529000000000007</v>
      </c>
      <c r="AE753" s="71">
        <f t="shared" si="125"/>
        <v>5.1911250000000013</v>
      </c>
      <c r="AF753" s="71">
        <f t="shared" si="126"/>
        <v>5.6064150000000019</v>
      </c>
      <c r="AG753" s="110">
        <f t="shared" si="127"/>
        <v>4.1500000000000004</v>
      </c>
      <c r="AH753" s="110">
        <f t="shared" si="128"/>
        <v>5.19</v>
      </c>
      <c r="AI753" s="110">
        <f t="shared" si="129"/>
        <v>5.6</v>
      </c>
      <c r="AJ753" s="18">
        <v>42510</v>
      </c>
      <c r="AK753" s="18">
        <v>42514</v>
      </c>
      <c r="AL753" s="109"/>
      <c r="AM753" s="86" t="s">
        <v>15519</v>
      </c>
      <c r="AN753" s="86"/>
      <c r="AO753" s="86" t="s">
        <v>15345</v>
      </c>
      <c r="AP753" s="86"/>
      <c r="AQ753" s="86"/>
      <c r="AR753" s="109"/>
      <c r="AS753" s="21">
        <v>42552</v>
      </c>
    </row>
    <row r="754" spans="1:45" s="3" customFormat="1" ht="48.75" customHeight="1" x14ac:dyDescent="0.15">
      <c r="A754" s="88">
        <v>8699530350017</v>
      </c>
      <c r="B754" s="88" t="s">
        <v>7916</v>
      </c>
      <c r="C754" s="88" t="s">
        <v>14418</v>
      </c>
      <c r="D754" s="89" t="s">
        <v>15122</v>
      </c>
      <c r="E754" s="90" t="s">
        <v>15122</v>
      </c>
      <c r="F754" s="92">
        <v>3</v>
      </c>
      <c r="G754" s="92">
        <v>1</v>
      </c>
      <c r="H754" s="20">
        <v>2</v>
      </c>
      <c r="I754" s="20"/>
      <c r="J754" s="20"/>
      <c r="K754" s="20"/>
      <c r="L754" s="87" t="s">
        <v>7568</v>
      </c>
      <c r="M754" s="87" t="s">
        <v>278</v>
      </c>
      <c r="N754" s="90" t="s">
        <v>4730</v>
      </c>
      <c r="O754" s="90">
        <v>1</v>
      </c>
      <c r="P754" s="90" t="s">
        <v>7438</v>
      </c>
      <c r="Q754" s="90">
        <v>15</v>
      </c>
      <c r="R754" s="90" t="s">
        <v>10834</v>
      </c>
      <c r="S754" s="93" t="s">
        <v>10744</v>
      </c>
      <c r="T754" s="90" t="s">
        <v>10567</v>
      </c>
      <c r="U754" s="93">
        <v>1.81</v>
      </c>
      <c r="V754" s="93">
        <v>1.81</v>
      </c>
      <c r="W754" s="93">
        <v>0</v>
      </c>
      <c r="X754" s="90" t="s">
        <v>10567</v>
      </c>
      <c r="Y754" s="56"/>
      <c r="Z754" s="88">
        <v>0</v>
      </c>
      <c r="AA754" s="110">
        <v>3.83</v>
      </c>
      <c r="AB754" s="110"/>
      <c r="AC754" s="110">
        <v>3.83</v>
      </c>
      <c r="AD754" s="71">
        <f t="shared" si="124"/>
        <v>4.1747000000000005</v>
      </c>
      <c r="AE754" s="71">
        <f t="shared" si="125"/>
        <v>5.2183750000000009</v>
      </c>
      <c r="AF754" s="71">
        <f t="shared" si="126"/>
        <v>5.6358450000000015</v>
      </c>
      <c r="AG754" s="110">
        <f t="shared" si="127"/>
        <v>4.17</v>
      </c>
      <c r="AH754" s="110">
        <f t="shared" si="128"/>
        <v>5.21</v>
      </c>
      <c r="AI754" s="110">
        <f t="shared" si="129"/>
        <v>5.63</v>
      </c>
      <c r="AJ754" s="18">
        <v>42447</v>
      </c>
      <c r="AK754" s="18">
        <v>42451</v>
      </c>
      <c r="AL754" s="109"/>
      <c r="AM754" s="86" t="s">
        <v>15519</v>
      </c>
      <c r="AN754" s="86"/>
      <c r="AO754" s="86" t="s">
        <v>15230</v>
      </c>
      <c r="AP754" s="86"/>
      <c r="AQ754" s="86"/>
      <c r="AR754" s="109"/>
      <c r="AS754" s="21">
        <v>42552</v>
      </c>
    </row>
    <row r="755" spans="1:45" s="3" customFormat="1" ht="48.75" customHeight="1" x14ac:dyDescent="0.15">
      <c r="A755" s="88">
        <v>8699530350024</v>
      </c>
      <c r="B755" s="88" t="s">
        <v>7916</v>
      </c>
      <c r="C755" s="88" t="s">
        <v>14418</v>
      </c>
      <c r="D755" s="89" t="s">
        <v>15122</v>
      </c>
      <c r="E755" s="90" t="s">
        <v>15122</v>
      </c>
      <c r="F755" s="92">
        <v>0</v>
      </c>
      <c r="G755" s="92">
        <v>5</v>
      </c>
      <c r="H755" s="20">
        <v>1</v>
      </c>
      <c r="I755" s="20"/>
      <c r="J755" s="20"/>
      <c r="K755" s="20"/>
      <c r="L755" s="87" t="s">
        <v>7619</v>
      </c>
      <c r="M755" s="87" t="s">
        <v>278</v>
      </c>
      <c r="N755" s="90" t="s">
        <v>4730</v>
      </c>
      <c r="O755" s="90">
        <v>1</v>
      </c>
      <c r="P755" s="90" t="s">
        <v>7438</v>
      </c>
      <c r="Q755" s="90">
        <v>30</v>
      </c>
      <c r="R755" s="90" t="s">
        <v>10834</v>
      </c>
      <c r="S755" s="93" t="s">
        <v>10744</v>
      </c>
      <c r="T755" s="23" t="s">
        <v>11416</v>
      </c>
      <c r="U755" s="93">
        <v>5</v>
      </c>
      <c r="V755" s="93">
        <v>5</v>
      </c>
      <c r="W755" s="93">
        <v>3</v>
      </c>
      <c r="X755" s="23" t="s">
        <v>11416</v>
      </c>
      <c r="Y755" s="56"/>
      <c r="Z755" s="88">
        <v>0</v>
      </c>
      <c r="AA755" s="110">
        <v>6.33</v>
      </c>
      <c r="AB755" s="110"/>
      <c r="AC755" s="110">
        <v>6.33</v>
      </c>
      <c r="AD755" s="71">
        <f t="shared" si="124"/>
        <v>6.8997000000000002</v>
      </c>
      <c r="AE755" s="71">
        <f t="shared" si="125"/>
        <v>8.624625</v>
      </c>
      <c r="AF755" s="71">
        <f t="shared" si="126"/>
        <v>9.3145950000000006</v>
      </c>
      <c r="AG755" s="110">
        <f t="shared" si="127"/>
        <v>6.89</v>
      </c>
      <c r="AH755" s="110">
        <f t="shared" si="128"/>
        <v>8.6199999999999992</v>
      </c>
      <c r="AI755" s="110">
        <f t="shared" si="129"/>
        <v>9.31</v>
      </c>
      <c r="AJ755" s="18">
        <v>42419</v>
      </c>
      <c r="AK755" s="18">
        <v>42422</v>
      </c>
      <c r="AL755" s="109"/>
      <c r="AM755" s="86" t="s">
        <v>15519</v>
      </c>
      <c r="AN755" s="86"/>
      <c r="AO755" s="86" t="s">
        <v>14988</v>
      </c>
      <c r="AP755" s="86"/>
      <c r="AQ755" s="86"/>
      <c r="AR755" s="109"/>
      <c r="AS755" s="21">
        <v>42552</v>
      </c>
    </row>
    <row r="756" spans="1:45" s="3" customFormat="1" ht="48.75" customHeight="1" x14ac:dyDescent="0.15">
      <c r="A756" s="88">
        <v>8699790150495</v>
      </c>
      <c r="B756" s="88" t="s">
        <v>8033</v>
      </c>
      <c r="C756" s="88" t="s">
        <v>14421</v>
      </c>
      <c r="D756" s="89" t="s">
        <v>15124</v>
      </c>
      <c r="E756" s="90" t="s">
        <v>15124</v>
      </c>
      <c r="F756" s="92">
        <v>0</v>
      </c>
      <c r="G756" s="92">
        <v>1</v>
      </c>
      <c r="H756" s="90">
        <v>1</v>
      </c>
      <c r="I756" s="90"/>
      <c r="J756" s="90"/>
      <c r="K756" s="90"/>
      <c r="L756" s="87" t="s">
        <v>6892</v>
      </c>
      <c r="M756" s="87" t="s">
        <v>239</v>
      </c>
      <c r="N756" s="90" t="s">
        <v>5423</v>
      </c>
      <c r="O756" s="90">
        <v>5</v>
      </c>
      <c r="P756" s="90" t="s">
        <v>7423</v>
      </c>
      <c r="Q756" s="90">
        <v>5</v>
      </c>
      <c r="R756" s="90" t="s">
        <v>10834</v>
      </c>
      <c r="S756" s="93" t="s">
        <v>10785</v>
      </c>
      <c r="T756" s="90" t="s">
        <v>6300</v>
      </c>
      <c r="U756" s="93">
        <v>8.9600000000000009</v>
      </c>
      <c r="V756" s="93">
        <v>8.9600000000000009</v>
      </c>
      <c r="W756" s="93">
        <v>5.37</v>
      </c>
      <c r="X756" s="90" t="s">
        <v>6300</v>
      </c>
      <c r="Y756" s="56"/>
      <c r="Z756" s="88">
        <v>0</v>
      </c>
      <c r="AA756" s="110">
        <v>11.35</v>
      </c>
      <c r="AB756" s="110"/>
      <c r="AC756" s="110">
        <v>11.35</v>
      </c>
      <c r="AD756" s="71">
        <f t="shared" si="124"/>
        <v>12.358000000000001</v>
      </c>
      <c r="AE756" s="71">
        <f t="shared" si="125"/>
        <v>15.447500000000002</v>
      </c>
      <c r="AF756" s="71">
        <f t="shared" si="126"/>
        <v>16.683300000000003</v>
      </c>
      <c r="AG756" s="110">
        <f t="shared" si="127"/>
        <v>12.35</v>
      </c>
      <c r="AH756" s="110">
        <f t="shared" si="128"/>
        <v>15.44</v>
      </c>
      <c r="AI756" s="110">
        <f t="shared" si="129"/>
        <v>16.68</v>
      </c>
      <c r="AJ756" s="18">
        <v>42419</v>
      </c>
      <c r="AK756" s="18">
        <v>42422</v>
      </c>
      <c r="AL756" s="109"/>
      <c r="AM756" s="86" t="s">
        <v>15519</v>
      </c>
      <c r="AN756" s="86"/>
      <c r="AO756" s="86" t="s">
        <v>14988</v>
      </c>
      <c r="AP756" s="86"/>
      <c r="AQ756" s="86"/>
      <c r="AR756" s="109"/>
      <c r="AS756" s="21">
        <v>42552</v>
      </c>
    </row>
    <row r="757" spans="1:45" s="3" customFormat="1" ht="48.75" customHeight="1" x14ac:dyDescent="0.15">
      <c r="A757" s="88">
        <v>8697936010344</v>
      </c>
      <c r="B757" s="88" t="s">
        <v>7941</v>
      </c>
      <c r="C757" s="88" t="s">
        <v>14422</v>
      </c>
      <c r="D757" s="89" t="s">
        <v>15122</v>
      </c>
      <c r="E757" s="90" t="s">
        <v>15122</v>
      </c>
      <c r="F757" s="92">
        <v>0</v>
      </c>
      <c r="G757" s="92">
        <v>1</v>
      </c>
      <c r="H757" s="90">
        <v>1</v>
      </c>
      <c r="I757" s="90"/>
      <c r="J757" s="90"/>
      <c r="K757" s="90"/>
      <c r="L757" s="87" t="s">
        <v>7173</v>
      </c>
      <c r="M757" s="87" t="s">
        <v>237</v>
      </c>
      <c r="N757" s="90" t="s">
        <v>9148</v>
      </c>
      <c r="O757" s="90" t="s">
        <v>7444</v>
      </c>
      <c r="P757" s="90" t="s">
        <v>7423</v>
      </c>
      <c r="Q757" s="90">
        <v>28</v>
      </c>
      <c r="R757" s="90" t="s">
        <v>10834</v>
      </c>
      <c r="S757" s="93" t="s">
        <v>10744</v>
      </c>
      <c r="T757" s="90" t="s">
        <v>10742</v>
      </c>
      <c r="U757" s="93">
        <v>13.49</v>
      </c>
      <c r="V757" s="93">
        <v>6.94</v>
      </c>
      <c r="W757" s="93">
        <v>6.94</v>
      </c>
      <c r="X757" s="90" t="s">
        <v>10742</v>
      </c>
      <c r="Y757" s="56"/>
      <c r="Z757" s="88">
        <v>0</v>
      </c>
      <c r="AA757" s="110">
        <v>11.45</v>
      </c>
      <c r="AB757" s="110"/>
      <c r="AC757" s="110">
        <v>11.45</v>
      </c>
      <c r="AD757" s="71">
        <f t="shared" si="124"/>
        <v>12.465999999999999</v>
      </c>
      <c r="AE757" s="71">
        <f t="shared" si="125"/>
        <v>15.5825</v>
      </c>
      <c r="AF757" s="71">
        <f t="shared" si="126"/>
        <v>16.8291</v>
      </c>
      <c r="AG757" s="110">
        <f t="shared" si="127"/>
        <v>12.46</v>
      </c>
      <c r="AH757" s="110">
        <f t="shared" si="128"/>
        <v>15.58</v>
      </c>
      <c r="AI757" s="110">
        <f t="shared" si="129"/>
        <v>16.82</v>
      </c>
      <c r="AJ757" s="18">
        <v>42545</v>
      </c>
      <c r="AK757" s="18">
        <v>42547</v>
      </c>
      <c r="AL757" s="109"/>
      <c r="AM757" s="86" t="s">
        <v>15519</v>
      </c>
      <c r="AN757" s="86"/>
      <c r="AO757" s="86" t="s">
        <v>15870</v>
      </c>
      <c r="AP757" s="86"/>
      <c r="AQ757" s="86"/>
      <c r="AR757" s="109"/>
      <c r="AS757" s="21">
        <v>42552</v>
      </c>
    </row>
    <row r="758" spans="1:45" s="3" customFormat="1" ht="48.75" customHeight="1" x14ac:dyDescent="0.15">
      <c r="A758" s="88">
        <v>8697936010351</v>
      </c>
      <c r="B758" s="88" t="s">
        <v>7941</v>
      </c>
      <c r="C758" s="88" t="s">
        <v>14422</v>
      </c>
      <c r="D758" s="89" t="s">
        <v>15122</v>
      </c>
      <c r="E758" s="90" t="s">
        <v>15122</v>
      </c>
      <c r="F758" s="92">
        <v>0</v>
      </c>
      <c r="G758" s="92">
        <v>1</v>
      </c>
      <c r="H758" s="90">
        <v>1</v>
      </c>
      <c r="I758" s="90"/>
      <c r="J758" s="90"/>
      <c r="K758" s="90"/>
      <c r="L758" s="87" t="s">
        <v>7174</v>
      </c>
      <c r="M758" s="87" t="s">
        <v>237</v>
      </c>
      <c r="N758" s="90" t="s">
        <v>9148</v>
      </c>
      <c r="O758" s="90" t="s">
        <v>7444</v>
      </c>
      <c r="P758" s="90" t="s">
        <v>7423</v>
      </c>
      <c r="Q758" s="90">
        <v>84</v>
      </c>
      <c r="R758" s="90" t="s">
        <v>10834</v>
      </c>
      <c r="S758" s="93" t="s">
        <v>10744</v>
      </c>
      <c r="T758" s="90" t="s">
        <v>10742</v>
      </c>
      <c r="U758" s="93">
        <v>40.46</v>
      </c>
      <c r="V758" s="93">
        <v>20.81</v>
      </c>
      <c r="W758" s="93">
        <v>20.81</v>
      </c>
      <c r="X758" s="90" t="s">
        <v>10742</v>
      </c>
      <c r="Y758" s="56"/>
      <c r="Z758" s="88">
        <v>0</v>
      </c>
      <c r="AA758" s="110">
        <v>44.04</v>
      </c>
      <c r="AB758" s="110"/>
      <c r="AC758" s="110">
        <v>44.04</v>
      </c>
      <c r="AD758" s="71">
        <f t="shared" si="124"/>
        <v>47.663200000000003</v>
      </c>
      <c r="AE758" s="71">
        <f t="shared" si="125"/>
        <v>59.579000000000008</v>
      </c>
      <c r="AF758" s="71">
        <f t="shared" si="126"/>
        <v>64.345320000000015</v>
      </c>
      <c r="AG758" s="110">
        <f t="shared" si="127"/>
        <v>47.66</v>
      </c>
      <c r="AH758" s="110">
        <f t="shared" si="128"/>
        <v>59.57</v>
      </c>
      <c r="AI758" s="110">
        <f t="shared" si="129"/>
        <v>64.34</v>
      </c>
      <c r="AJ758" s="18">
        <v>42545</v>
      </c>
      <c r="AK758" s="18">
        <v>42547</v>
      </c>
      <c r="AL758" s="109"/>
      <c r="AM758" s="86" t="s">
        <v>15519</v>
      </c>
      <c r="AN758" s="86"/>
      <c r="AO758" s="86" t="s">
        <v>15889</v>
      </c>
      <c r="AP758" s="86"/>
      <c r="AQ758" s="86"/>
      <c r="AR758" s="109"/>
      <c r="AS758" s="21">
        <v>42552</v>
      </c>
    </row>
    <row r="759" spans="1:45" s="3" customFormat="1" ht="48.75" customHeight="1" x14ac:dyDescent="0.15">
      <c r="A759" s="88">
        <v>8697936010368</v>
      </c>
      <c r="B759" s="88" t="s">
        <v>7941</v>
      </c>
      <c r="C759" s="88" t="s">
        <v>14422</v>
      </c>
      <c r="D759" s="89" t="s">
        <v>15122</v>
      </c>
      <c r="E759" s="90" t="s">
        <v>15122</v>
      </c>
      <c r="F759" s="92">
        <v>0</v>
      </c>
      <c r="G759" s="92">
        <v>1</v>
      </c>
      <c r="H759" s="90">
        <v>1</v>
      </c>
      <c r="I759" s="90"/>
      <c r="J759" s="90"/>
      <c r="K759" s="90"/>
      <c r="L759" s="87" t="s">
        <v>7175</v>
      </c>
      <c r="M759" s="87" t="s">
        <v>237</v>
      </c>
      <c r="N759" s="90" t="s">
        <v>9148</v>
      </c>
      <c r="O759" s="90" t="s">
        <v>7444</v>
      </c>
      <c r="P759" s="90" t="s">
        <v>7423</v>
      </c>
      <c r="Q759" s="90">
        <v>98</v>
      </c>
      <c r="R759" s="90" t="s">
        <v>10834</v>
      </c>
      <c r="S759" s="93" t="s">
        <v>10744</v>
      </c>
      <c r="T759" s="90" t="s">
        <v>10742</v>
      </c>
      <c r="U759" s="93">
        <v>47.19</v>
      </c>
      <c r="V759" s="93">
        <v>24.28</v>
      </c>
      <c r="W759" s="93">
        <v>24.28</v>
      </c>
      <c r="X759" s="90" t="s">
        <v>10742</v>
      </c>
      <c r="Y759" s="56"/>
      <c r="Z759" s="88">
        <v>0</v>
      </c>
      <c r="AA759" s="110">
        <v>51.39</v>
      </c>
      <c r="AB759" s="110"/>
      <c r="AC759" s="110">
        <v>51.39</v>
      </c>
      <c r="AD759" s="71">
        <f t="shared" si="124"/>
        <v>55.587299999999999</v>
      </c>
      <c r="AE759" s="71">
        <f t="shared" si="125"/>
        <v>69.484125000000006</v>
      </c>
      <c r="AF759" s="71">
        <f t="shared" si="126"/>
        <v>75.042855000000017</v>
      </c>
      <c r="AG759" s="110">
        <f t="shared" si="127"/>
        <v>55.58</v>
      </c>
      <c r="AH759" s="110">
        <f t="shared" si="128"/>
        <v>69.48</v>
      </c>
      <c r="AI759" s="110">
        <f t="shared" si="129"/>
        <v>75.040000000000006</v>
      </c>
      <c r="AJ759" s="18">
        <v>42545</v>
      </c>
      <c r="AK759" s="18">
        <v>42547</v>
      </c>
      <c r="AL759" s="109"/>
      <c r="AM759" s="86" t="s">
        <v>15519</v>
      </c>
      <c r="AN759" s="86"/>
      <c r="AO759" s="86" t="s">
        <v>15889</v>
      </c>
      <c r="AP759" s="86"/>
      <c r="AQ759" s="86"/>
      <c r="AR759" s="109"/>
      <c r="AS759" s="21">
        <v>42552</v>
      </c>
    </row>
    <row r="760" spans="1:45" s="3" customFormat="1" ht="48.75" customHeight="1" x14ac:dyDescent="0.15">
      <c r="A760" s="88">
        <v>8699790771355</v>
      </c>
      <c r="B760" s="88" t="s">
        <v>8844</v>
      </c>
      <c r="C760" s="88" t="s">
        <v>14436</v>
      </c>
      <c r="D760" s="89" t="s">
        <v>15124</v>
      </c>
      <c r="E760" s="90" t="s">
        <v>15124</v>
      </c>
      <c r="F760" s="92">
        <v>0</v>
      </c>
      <c r="G760" s="92">
        <v>2</v>
      </c>
      <c r="H760" s="90">
        <v>1</v>
      </c>
      <c r="I760" s="90"/>
      <c r="J760" s="90"/>
      <c r="K760" s="90"/>
      <c r="L760" s="87" t="s">
        <v>7236</v>
      </c>
      <c r="M760" s="87" t="s">
        <v>7237</v>
      </c>
      <c r="N760" s="90" t="s">
        <v>5423</v>
      </c>
      <c r="O760" s="90">
        <v>200</v>
      </c>
      <c r="P760" s="90" t="s">
        <v>7423</v>
      </c>
      <c r="Q760" s="90">
        <v>2</v>
      </c>
      <c r="R760" s="90" t="s">
        <v>10834</v>
      </c>
      <c r="S760" s="93" t="s">
        <v>10785</v>
      </c>
      <c r="T760" s="93" t="s">
        <v>11416</v>
      </c>
      <c r="U760" s="93">
        <v>715.33</v>
      </c>
      <c r="V760" s="93">
        <v>715.33</v>
      </c>
      <c r="W760" s="93">
        <v>715.33</v>
      </c>
      <c r="X760" s="93" t="s">
        <v>11416</v>
      </c>
      <c r="Y760" s="56"/>
      <c r="Z760" s="88">
        <v>1</v>
      </c>
      <c r="AA760" s="110">
        <v>1514.05</v>
      </c>
      <c r="AB760" s="110"/>
      <c r="AC760" s="110">
        <v>1514.05</v>
      </c>
      <c r="AD760" s="71">
        <f t="shared" si="124"/>
        <v>1551.9309999999998</v>
      </c>
      <c r="AE760" s="71">
        <f t="shared" si="125"/>
        <v>1676.08548</v>
      </c>
      <c r="AF760" s="71">
        <f t="shared" si="126"/>
        <v>0</v>
      </c>
      <c r="AG760" s="110">
        <f t="shared" si="127"/>
        <v>1551.93</v>
      </c>
      <c r="AH760" s="110">
        <f t="shared" si="128"/>
        <v>1676.08</v>
      </c>
      <c r="AI760" s="110">
        <f t="shared" si="129"/>
        <v>0</v>
      </c>
      <c r="AJ760" s="18">
        <v>42419</v>
      </c>
      <c r="AK760" s="18">
        <v>42422</v>
      </c>
      <c r="AL760" s="109"/>
      <c r="AM760" s="86" t="s">
        <v>15519</v>
      </c>
      <c r="AN760" s="86"/>
      <c r="AO760" s="86" t="s">
        <v>15036</v>
      </c>
      <c r="AP760" s="86"/>
      <c r="AQ760" s="86"/>
      <c r="AR760" s="109"/>
      <c r="AS760" s="21">
        <v>42552</v>
      </c>
    </row>
    <row r="761" spans="1:45" s="3" customFormat="1" ht="48.75" customHeight="1" x14ac:dyDescent="0.15">
      <c r="A761" s="88">
        <v>8697932211042</v>
      </c>
      <c r="B761" s="88" t="s">
        <v>7988</v>
      </c>
      <c r="C761" s="88" t="s">
        <v>14438</v>
      </c>
      <c r="D761" s="89" t="s">
        <v>15122</v>
      </c>
      <c r="E761" s="90" t="s">
        <v>15122</v>
      </c>
      <c r="F761" s="92">
        <v>0</v>
      </c>
      <c r="G761" s="92">
        <v>5</v>
      </c>
      <c r="H761" s="90">
        <v>1</v>
      </c>
      <c r="I761" s="90"/>
      <c r="J761" s="90"/>
      <c r="K761" s="90"/>
      <c r="L761" s="87" t="s">
        <v>11901</v>
      </c>
      <c r="M761" s="87" t="s">
        <v>11451</v>
      </c>
      <c r="N761" s="90" t="s">
        <v>2555</v>
      </c>
      <c r="O761" s="90" t="s">
        <v>10725</v>
      </c>
      <c r="P761" s="94" t="s">
        <v>10726</v>
      </c>
      <c r="Q761" s="90">
        <v>28</v>
      </c>
      <c r="R761" s="90" t="s">
        <v>10834</v>
      </c>
      <c r="S761" s="93" t="s">
        <v>10744</v>
      </c>
      <c r="T761" s="90" t="s">
        <v>10567</v>
      </c>
      <c r="U761" s="93">
        <v>24.78</v>
      </c>
      <c r="V761" s="93">
        <v>24.78</v>
      </c>
      <c r="W761" s="93">
        <v>14.86</v>
      </c>
      <c r="X761" s="90" t="s">
        <v>10567</v>
      </c>
      <c r="Y761" s="56"/>
      <c r="Z761" s="88">
        <v>0</v>
      </c>
      <c r="AA761" s="110">
        <v>31.43</v>
      </c>
      <c r="AB761" s="110"/>
      <c r="AC761" s="110">
        <v>31.43</v>
      </c>
      <c r="AD761" s="71">
        <f t="shared" si="124"/>
        <v>34.044400000000003</v>
      </c>
      <c r="AE761" s="71">
        <f t="shared" si="125"/>
        <v>42.555500000000002</v>
      </c>
      <c r="AF761" s="71">
        <f t="shared" si="126"/>
        <v>45.959940000000003</v>
      </c>
      <c r="AG761" s="110">
        <f t="shared" si="127"/>
        <v>34.04</v>
      </c>
      <c r="AH761" s="110">
        <f t="shared" si="128"/>
        <v>42.55</v>
      </c>
      <c r="AI761" s="110">
        <f t="shared" si="129"/>
        <v>45.95</v>
      </c>
      <c r="AJ761" s="18">
        <v>42419</v>
      </c>
      <c r="AK761" s="18">
        <v>42422</v>
      </c>
      <c r="AL761" s="109"/>
      <c r="AM761" s="86" t="s">
        <v>15519</v>
      </c>
      <c r="AN761" s="86"/>
      <c r="AO761" s="86" t="s">
        <v>14988</v>
      </c>
      <c r="AP761" s="86"/>
      <c r="AQ761" s="86"/>
      <c r="AR761" s="109"/>
      <c r="AS761" s="21">
        <v>42552</v>
      </c>
    </row>
    <row r="762" spans="1:45" s="3" customFormat="1" ht="48.75" customHeight="1" x14ac:dyDescent="0.15">
      <c r="A762" s="88">
        <v>8699769791018</v>
      </c>
      <c r="B762" s="88" t="s">
        <v>8019</v>
      </c>
      <c r="C762" s="88" t="s">
        <v>14442</v>
      </c>
      <c r="D762" s="89" t="s">
        <v>15124</v>
      </c>
      <c r="E762" s="90" t="s">
        <v>11418</v>
      </c>
      <c r="F762" s="92">
        <v>0</v>
      </c>
      <c r="G762" s="92">
        <v>2</v>
      </c>
      <c r="H762" s="92">
        <v>1</v>
      </c>
      <c r="I762" s="92"/>
      <c r="J762" s="92"/>
      <c r="K762" s="92"/>
      <c r="L762" s="87" t="s">
        <v>1272</v>
      </c>
      <c r="M762" s="87" t="s">
        <v>1271</v>
      </c>
      <c r="N762" s="90" t="s">
        <v>15584</v>
      </c>
      <c r="O762" s="90">
        <v>3</v>
      </c>
      <c r="P762" s="90" t="s">
        <v>7423</v>
      </c>
      <c r="Q762" s="90">
        <v>1</v>
      </c>
      <c r="R762" s="90" t="s">
        <v>10834</v>
      </c>
      <c r="S762" s="93" t="s">
        <v>10785</v>
      </c>
      <c r="T762" s="90" t="s">
        <v>5822</v>
      </c>
      <c r="U762" s="93">
        <v>38.229999999999997</v>
      </c>
      <c r="V762" s="93">
        <v>38.229999999999997</v>
      </c>
      <c r="W762" s="93">
        <v>30.58</v>
      </c>
      <c r="X762" s="90" t="s">
        <v>5822</v>
      </c>
      <c r="Y762" s="56"/>
      <c r="Z762" s="88">
        <v>0</v>
      </c>
      <c r="AA762" s="110">
        <v>62.06</v>
      </c>
      <c r="AB762" s="110"/>
      <c r="AC762" s="110">
        <v>62.06</v>
      </c>
      <c r="AD762" s="71">
        <f t="shared" si="124"/>
        <v>67.004199999999997</v>
      </c>
      <c r="AE762" s="71">
        <f t="shared" si="125"/>
        <v>83.75524999999999</v>
      </c>
      <c r="AF762" s="71">
        <f t="shared" si="126"/>
        <v>90.455669999999998</v>
      </c>
      <c r="AG762" s="110">
        <f t="shared" si="127"/>
        <v>67</v>
      </c>
      <c r="AH762" s="110">
        <f t="shared" si="128"/>
        <v>83.75</v>
      </c>
      <c r="AI762" s="110">
        <f t="shared" si="129"/>
        <v>90.45</v>
      </c>
      <c r="AJ762" s="18">
        <v>42419</v>
      </c>
      <c r="AK762" s="18">
        <v>42422</v>
      </c>
      <c r="AL762" s="109"/>
      <c r="AM762" s="86" t="s">
        <v>15519</v>
      </c>
      <c r="AN762" s="86"/>
      <c r="AO762" s="86" t="s">
        <v>15037</v>
      </c>
      <c r="AP762" s="86"/>
      <c r="AQ762" s="86"/>
      <c r="AR762" s="109"/>
      <c r="AS762" s="21">
        <v>42552</v>
      </c>
    </row>
    <row r="763" spans="1:45" s="3" customFormat="1" ht="48.75" customHeight="1" x14ac:dyDescent="0.15">
      <c r="A763" s="88">
        <v>8699542570106</v>
      </c>
      <c r="B763" s="88" t="s">
        <v>7784</v>
      </c>
      <c r="C763" s="88" t="s">
        <v>14374</v>
      </c>
      <c r="D763" s="89" t="s">
        <v>15124</v>
      </c>
      <c r="E763" s="90" t="s">
        <v>11418</v>
      </c>
      <c r="F763" s="92">
        <v>0</v>
      </c>
      <c r="G763" s="92">
        <v>2</v>
      </c>
      <c r="H763" s="92">
        <v>1</v>
      </c>
      <c r="I763" s="92"/>
      <c r="J763" s="92"/>
      <c r="K763" s="92"/>
      <c r="L763" s="87" t="s">
        <v>13748</v>
      </c>
      <c r="M763" s="87" t="s">
        <v>1260</v>
      </c>
      <c r="N763" s="90" t="s">
        <v>13063</v>
      </c>
      <c r="O763" s="90">
        <v>150</v>
      </c>
      <c r="P763" s="90" t="s">
        <v>7425</v>
      </c>
      <c r="Q763" s="90">
        <v>1</v>
      </c>
      <c r="R763" s="90" t="s">
        <v>10834</v>
      </c>
      <c r="S763" s="93" t="s">
        <v>10744</v>
      </c>
      <c r="T763" s="90" t="s">
        <v>5831</v>
      </c>
      <c r="U763" s="93">
        <v>5.79</v>
      </c>
      <c r="V763" s="93">
        <v>5.79</v>
      </c>
      <c r="W763" s="93">
        <v>4.63</v>
      </c>
      <c r="X763" s="90" t="s">
        <v>5831</v>
      </c>
      <c r="Y763" s="56"/>
      <c r="Z763" s="88">
        <v>0</v>
      </c>
      <c r="AA763" s="110">
        <v>9.7899999999999991</v>
      </c>
      <c r="AB763" s="110"/>
      <c r="AC763" s="110">
        <v>9.7899999999999991</v>
      </c>
      <c r="AD763" s="71">
        <f t="shared" si="124"/>
        <v>10.671099999999999</v>
      </c>
      <c r="AE763" s="71">
        <f t="shared" si="125"/>
        <v>13.338874999999998</v>
      </c>
      <c r="AF763" s="71">
        <f t="shared" si="126"/>
        <v>14.405984999999999</v>
      </c>
      <c r="AG763" s="110">
        <f t="shared" si="127"/>
        <v>10.67</v>
      </c>
      <c r="AH763" s="110">
        <f t="shared" si="128"/>
        <v>13.33</v>
      </c>
      <c r="AI763" s="110">
        <f t="shared" si="129"/>
        <v>14.4</v>
      </c>
      <c r="AJ763" s="18">
        <v>42489</v>
      </c>
      <c r="AK763" s="18">
        <v>42493</v>
      </c>
      <c r="AL763" s="109"/>
      <c r="AM763" s="86" t="s">
        <v>15519</v>
      </c>
      <c r="AN763" s="86"/>
      <c r="AO763" s="86" t="s">
        <v>15530</v>
      </c>
      <c r="AP763" s="86"/>
      <c r="AQ763" s="86"/>
      <c r="AR763" s="109"/>
      <c r="AS763" s="21">
        <v>42552</v>
      </c>
    </row>
    <row r="764" spans="1:45" s="3" customFormat="1" ht="48.75" customHeight="1" x14ac:dyDescent="0.15">
      <c r="A764" s="88">
        <v>8699772090146</v>
      </c>
      <c r="B764" s="88" t="s">
        <v>8022</v>
      </c>
      <c r="C764" s="88" t="s">
        <v>14732</v>
      </c>
      <c r="D764" s="89" t="s">
        <v>15122</v>
      </c>
      <c r="E764" s="90" t="s">
        <v>11418</v>
      </c>
      <c r="F764" s="92">
        <v>0</v>
      </c>
      <c r="G764" s="92">
        <v>1</v>
      </c>
      <c r="H764" s="90">
        <v>1</v>
      </c>
      <c r="I764" s="90"/>
      <c r="J764" s="90"/>
      <c r="K764" s="90"/>
      <c r="L764" s="87" t="s">
        <v>7203</v>
      </c>
      <c r="M764" s="87" t="s">
        <v>1231</v>
      </c>
      <c r="N764" s="90" t="s">
        <v>4813</v>
      </c>
      <c r="O764" s="90">
        <v>500</v>
      </c>
      <c r="P764" s="90" t="s">
        <v>7423</v>
      </c>
      <c r="Q764" s="90">
        <v>15</v>
      </c>
      <c r="R764" s="90" t="s">
        <v>10834</v>
      </c>
      <c r="S764" s="93" t="s">
        <v>10744</v>
      </c>
      <c r="T764" s="123" t="s">
        <v>11416</v>
      </c>
      <c r="U764" s="93">
        <v>16.190000000000001</v>
      </c>
      <c r="V764" s="93">
        <v>16.190000000000001</v>
      </c>
      <c r="W764" s="93">
        <v>12.95</v>
      </c>
      <c r="X764" s="123" t="s">
        <v>11416</v>
      </c>
      <c r="Y764" s="56"/>
      <c r="Z764" s="88">
        <v>0</v>
      </c>
      <c r="AA764" s="110">
        <v>27.39</v>
      </c>
      <c r="AB764" s="110"/>
      <c r="AC764" s="110">
        <v>27.39</v>
      </c>
      <c r="AD764" s="71">
        <f t="shared" si="124"/>
        <v>29.681200000000004</v>
      </c>
      <c r="AE764" s="71">
        <f t="shared" si="125"/>
        <v>37.101500000000001</v>
      </c>
      <c r="AF764" s="71">
        <f t="shared" si="126"/>
        <v>40.069620000000008</v>
      </c>
      <c r="AG764" s="110">
        <f t="shared" si="127"/>
        <v>29.68</v>
      </c>
      <c r="AH764" s="110">
        <f t="shared" si="128"/>
        <v>37.1</v>
      </c>
      <c r="AI764" s="110">
        <f t="shared" si="129"/>
        <v>40.06</v>
      </c>
      <c r="AJ764" s="18">
        <v>42419</v>
      </c>
      <c r="AK764" s="18">
        <v>42422</v>
      </c>
      <c r="AL764" s="109"/>
      <c r="AM764" s="86" t="s">
        <v>15519</v>
      </c>
      <c r="AN764" s="86"/>
      <c r="AO764" s="86" t="s">
        <v>15036</v>
      </c>
      <c r="AP764" s="86"/>
      <c r="AQ764" s="86"/>
      <c r="AR764" s="109"/>
      <c r="AS764" s="21">
        <v>42552</v>
      </c>
    </row>
    <row r="765" spans="1:45" s="3" customFormat="1" ht="48.75" customHeight="1" x14ac:dyDescent="0.15">
      <c r="A765" s="88">
        <v>8699545751762</v>
      </c>
      <c r="B765" s="88" t="s">
        <v>8042</v>
      </c>
      <c r="C765" s="88" t="s">
        <v>14816</v>
      </c>
      <c r="D765" s="89" t="s">
        <v>15124</v>
      </c>
      <c r="E765" s="90" t="s">
        <v>11418</v>
      </c>
      <c r="F765" s="92">
        <v>0</v>
      </c>
      <c r="G765" s="92">
        <v>2</v>
      </c>
      <c r="H765" s="92">
        <v>1</v>
      </c>
      <c r="I765" s="92"/>
      <c r="J765" s="92"/>
      <c r="K765" s="92"/>
      <c r="L765" s="87" t="s">
        <v>1176</v>
      </c>
      <c r="M765" s="87" t="s">
        <v>1177</v>
      </c>
      <c r="N765" s="90" t="s">
        <v>5386</v>
      </c>
      <c r="O765" s="90">
        <v>76</v>
      </c>
      <c r="P765" s="90" t="s">
        <v>7438</v>
      </c>
      <c r="Q765" s="90">
        <v>50</v>
      </c>
      <c r="R765" s="90" t="s">
        <v>10834</v>
      </c>
      <c r="S765" s="93" t="s">
        <v>10785</v>
      </c>
      <c r="T765" s="90" t="s">
        <v>6300</v>
      </c>
      <c r="U765" s="93">
        <v>29.12</v>
      </c>
      <c r="V765" s="93">
        <v>29.12</v>
      </c>
      <c r="W765" s="93">
        <v>23.29</v>
      </c>
      <c r="X765" s="90" t="s">
        <v>6300</v>
      </c>
      <c r="Y765" s="56"/>
      <c r="Z765" s="88">
        <v>0</v>
      </c>
      <c r="AA765" s="110">
        <v>13.54</v>
      </c>
      <c r="AB765" s="110"/>
      <c r="AC765" s="110">
        <v>13.54</v>
      </c>
      <c r="AD765" s="71">
        <f t="shared" si="124"/>
        <v>14.7232</v>
      </c>
      <c r="AE765" s="71">
        <f t="shared" si="125"/>
        <v>18.404</v>
      </c>
      <c r="AF765" s="71">
        <f t="shared" si="126"/>
        <v>19.87632</v>
      </c>
      <c r="AG765" s="110">
        <f t="shared" si="127"/>
        <v>14.72</v>
      </c>
      <c r="AH765" s="110">
        <f t="shared" si="128"/>
        <v>18.399999999999999</v>
      </c>
      <c r="AI765" s="110">
        <f t="shared" si="129"/>
        <v>19.87</v>
      </c>
      <c r="AJ765" s="18">
        <v>42419</v>
      </c>
      <c r="AK765" s="18">
        <v>42422</v>
      </c>
      <c r="AL765" s="109"/>
      <c r="AM765" s="86" t="s">
        <v>15519</v>
      </c>
      <c r="AN765" s="86"/>
      <c r="AO765" s="86" t="s">
        <v>15078</v>
      </c>
      <c r="AP765" s="86"/>
      <c r="AQ765" s="86"/>
      <c r="AR765" s="109"/>
      <c r="AS765" s="21">
        <v>42552</v>
      </c>
    </row>
    <row r="766" spans="1:45" s="3" customFormat="1" ht="48.75" customHeight="1" x14ac:dyDescent="0.15">
      <c r="A766" s="88">
        <v>8699545751618</v>
      </c>
      <c r="B766" s="88" t="s">
        <v>8042</v>
      </c>
      <c r="C766" s="88" t="s">
        <v>14816</v>
      </c>
      <c r="D766" s="89" t="s">
        <v>15124</v>
      </c>
      <c r="E766" s="90" t="s">
        <v>11418</v>
      </c>
      <c r="F766" s="92">
        <v>0</v>
      </c>
      <c r="G766" s="92">
        <v>2</v>
      </c>
      <c r="H766" s="92">
        <v>1</v>
      </c>
      <c r="I766" s="92"/>
      <c r="J766" s="92"/>
      <c r="K766" s="92"/>
      <c r="L766" s="87" t="s">
        <v>1178</v>
      </c>
      <c r="M766" s="87" t="s">
        <v>1177</v>
      </c>
      <c r="N766" s="90" t="s">
        <v>5386</v>
      </c>
      <c r="O766" s="90">
        <v>76</v>
      </c>
      <c r="P766" s="90" t="s">
        <v>7438</v>
      </c>
      <c r="Q766" s="90">
        <v>100</v>
      </c>
      <c r="R766" s="90" t="s">
        <v>10834</v>
      </c>
      <c r="S766" s="93" t="s">
        <v>10785</v>
      </c>
      <c r="T766" s="90" t="s">
        <v>6300</v>
      </c>
      <c r="U766" s="93">
        <v>43.67</v>
      </c>
      <c r="V766" s="93">
        <v>43.67</v>
      </c>
      <c r="W766" s="93">
        <v>34.93</v>
      </c>
      <c r="X766" s="90" t="s">
        <v>6300</v>
      </c>
      <c r="Y766" s="56"/>
      <c r="Z766" s="88">
        <v>0</v>
      </c>
      <c r="AA766" s="110">
        <v>24.44</v>
      </c>
      <c r="AB766" s="110"/>
      <c r="AC766" s="110">
        <v>24.44</v>
      </c>
      <c r="AD766" s="71">
        <f t="shared" si="124"/>
        <v>26.495200000000004</v>
      </c>
      <c r="AE766" s="71">
        <f t="shared" si="125"/>
        <v>33.119000000000007</v>
      </c>
      <c r="AF766" s="71">
        <f t="shared" si="126"/>
        <v>35.768520000000009</v>
      </c>
      <c r="AG766" s="110">
        <f t="shared" si="127"/>
        <v>26.49</v>
      </c>
      <c r="AH766" s="110">
        <f t="shared" si="128"/>
        <v>33.11</v>
      </c>
      <c r="AI766" s="110">
        <f t="shared" si="129"/>
        <v>35.76</v>
      </c>
      <c r="AJ766" s="18">
        <v>42419</v>
      </c>
      <c r="AK766" s="18">
        <v>42422</v>
      </c>
      <c r="AL766" s="109"/>
      <c r="AM766" s="86" t="s">
        <v>15519</v>
      </c>
      <c r="AN766" s="86"/>
      <c r="AO766" s="86" t="s">
        <v>15078</v>
      </c>
      <c r="AP766" s="86"/>
      <c r="AQ766" s="86"/>
      <c r="AR766" s="109"/>
      <c r="AS766" s="21">
        <v>42552</v>
      </c>
    </row>
    <row r="767" spans="1:45" s="3" customFormat="1" ht="48.75" customHeight="1" x14ac:dyDescent="0.15">
      <c r="A767" s="88">
        <v>8699569700180</v>
      </c>
      <c r="B767" s="88" t="s">
        <v>14291</v>
      </c>
      <c r="C767" s="88" t="s">
        <v>14948</v>
      </c>
      <c r="D767" s="89" t="s">
        <v>15122</v>
      </c>
      <c r="E767" s="90" t="s">
        <v>11418</v>
      </c>
      <c r="F767" s="92">
        <v>4</v>
      </c>
      <c r="G767" s="92">
        <v>3</v>
      </c>
      <c r="H767" s="90">
        <v>2</v>
      </c>
      <c r="I767" s="90"/>
      <c r="J767" s="90"/>
      <c r="K767" s="90"/>
      <c r="L767" s="87" t="s">
        <v>15722</v>
      </c>
      <c r="M767" s="87" t="s">
        <v>1175</v>
      </c>
      <c r="N767" s="90" t="s">
        <v>15500</v>
      </c>
      <c r="O767" s="90" t="s">
        <v>7448</v>
      </c>
      <c r="P767" s="90" t="s">
        <v>7423</v>
      </c>
      <c r="Q767" s="90">
        <v>200</v>
      </c>
      <c r="R767" s="90" t="s">
        <v>10834</v>
      </c>
      <c r="S767" s="93" t="s">
        <v>10744</v>
      </c>
      <c r="T767" s="90" t="s">
        <v>10567</v>
      </c>
      <c r="U767" s="93">
        <v>2.9099999999999997</v>
      </c>
      <c r="V767" s="93">
        <v>2.9099999999999997</v>
      </c>
      <c r="W767" s="93">
        <v>0</v>
      </c>
      <c r="X767" s="90" t="s">
        <v>10567</v>
      </c>
      <c r="Y767" s="56"/>
      <c r="Z767" s="88">
        <v>0</v>
      </c>
      <c r="AA767" s="110">
        <v>6.14</v>
      </c>
      <c r="AB767" s="110"/>
      <c r="AC767" s="110">
        <v>6.14</v>
      </c>
      <c r="AD767" s="71">
        <f t="shared" si="124"/>
        <v>6.6926000000000005</v>
      </c>
      <c r="AE767" s="71">
        <f t="shared" si="125"/>
        <v>8.3657500000000002</v>
      </c>
      <c r="AF767" s="71">
        <f t="shared" si="126"/>
        <v>9.0350100000000015</v>
      </c>
      <c r="AG767" s="110">
        <f t="shared" si="127"/>
        <v>6.69</v>
      </c>
      <c r="AH767" s="110">
        <f t="shared" si="128"/>
        <v>8.36</v>
      </c>
      <c r="AI767" s="110">
        <f t="shared" si="129"/>
        <v>9.0299999999999994</v>
      </c>
      <c r="AJ767" s="18">
        <v>42538</v>
      </c>
      <c r="AK767" s="18">
        <v>42542</v>
      </c>
      <c r="AL767" s="109"/>
      <c r="AM767" s="86" t="s">
        <v>15519</v>
      </c>
      <c r="AN767" s="86"/>
      <c r="AO767" s="86" t="s">
        <v>15740</v>
      </c>
      <c r="AP767" s="86"/>
      <c r="AQ767" s="86"/>
      <c r="AR767" s="109"/>
      <c r="AS767" s="21">
        <v>42552</v>
      </c>
    </row>
    <row r="768" spans="1:45" s="3" customFormat="1" ht="48.75" customHeight="1" x14ac:dyDescent="0.15">
      <c r="A768" s="88">
        <v>8680265750104</v>
      </c>
      <c r="B768" s="88" t="s">
        <v>7813</v>
      </c>
      <c r="C768" s="88" t="s">
        <v>14832</v>
      </c>
      <c r="D768" s="89" t="s">
        <v>15122</v>
      </c>
      <c r="E768" s="90" t="s">
        <v>11418</v>
      </c>
      <c r="F768" s="92">
        <v>4</v>
      </c>
      <c r="G768" s="92">
        <v>1</v>
      </c>
      <c r="H768" s="92">
        <v>2</v>
      </c>
      <c r="I768" s="92"/>
      <c r="J768" s="92"/>
      <c r="K768" s="92"/>
      <c r="L768" s="87" t="s">
        <v>11329</v>
      </c>
      <c r="M768" s="87" t="s">
        <v>1167</v>
      </c>
      <c r="N768" s="90" t="s">
        <v>9880</v>
      </c>
      <c r="O768" s="90">
        <v>1000</v>
      </c>
      <c r="P768" s="90" t="s">
        <v>7429</v>
      </c>
      <c r="Q768" s="90">
        <v>5</v>
      </c>
      <c r="R768" s="90" t="s">
        <v>10834</v>
      </c>
      <c r="S768" s="93" t="s">
        <v>10744</v>
      </c>
      <c r="T768" s="90" t="s">
        <v>10567</v>
      </c>
      <c r="U768" s="93">
        <v>2.8299999999999996</v>
      </c>
      <c r="V768" s="93">
        <v>2.8299999999999996</v>
      </c>
      <c r="W768" s="93">
        <v>0</v>
      </c>
      <c r="X768" s="90" t="s">
        <v>10567</v>
      </c>
      <c r="Y768" s="56"/>
      <c r="Z768" s="88">
        <v>0</v>
      </c>
      <c r="AA768" s="110">
        <v>5.97</v>
      </c>
      <c r="AB768" s="110"/>
      <c r="AC768" s="110">
        <v>5.97</v>
      </c>
      <c r="AD768" s="71">
        <f t="shared" si="124"/>
        <v>6.5072999999999999</v>
      </c>
      <c r="AE768" s="71">
        <f t="shared" si="125"/>
        <v>8.1341249999999992</v>
      </c>
      <c r="AF768" s="71">
        <f t="shared" si="126"/>
        <v>8.7848550000000003</v>
      </c>
      <c r="AG768" s="110">
        <f t="shared" si="127"/>
        <v>6.5</v>
      </c>
      <c r="AH768" s="110">
        <f t="shared" si="128"/>
        <v>8.1300000000000008</v>
      </c>
      <c r="AI768" s="110">
        <f t="shared" si="129"/>
        <v>8.7799999999999994</v>
      </c>
      <c r="AJ768" s="18">
        <v>42447</v>
      </c>
      <c r="AK768" s="18">
        <v>42451</v>
      </c>
      <c r="AL768" s="109"/>
      <c r="AM768" s="86" t="s">
        <v>15519</v>
      </c>
      <c r="AN768" s="86"/>
      <c r="AO768" s="86" t="s">
        <v>15238</v>
      </c>
      <c r="AP768" s="86"/>
      <c r="AQ768" s="86"/>
      <c r="AR768" s="109"/>
      <c r="AS768" s="21">
        <v>42552</v>
      </c>
    </row>
    <row r="769" spans="1:45" s="3" customFormat="1" ht="48.75" customHeight="1" x14ac:dyDescent="0.15">
      <c r="A769" s="88">
        <v>8699163120223</v>
      </c>
      <c r="B769" s="88" t="s">
        <v>7807</v>
      </c>
      <c r="C769" s="88" t="s">
        <v>14829</v>
      </c>
      <c r="D769" s="89" t="s">
        <v>15122</v>
      </c>
      <c r="E769" s="90" t="s">
        <v>11418</v>
      </c>
      <c r="F769" s="92">
        <v>4</v>
      </c>
      <c r="G769" s="92">
        <v>1</v>
      </c>
      <c r="H769" s="92">
        <v>2</v>
      </c>
      <c r="I769" s="92"/>
      <c r="J769" s="92"/>
      <c r="K769" s="92"/>
      <c r="L769" s="87" t="s">
        <v>1121</v>
      </c>
      <c r="M769" s="87" t="s">
        <v>6998</v>
      </c>
      <c r="N769" s="90" t="s">
        <v>1122</v>
      </c>
      <c r="O769" s="90" t="s">
        <v>7449</v>
      </c>
      <c r="P769" s="90" t="s">
        <v>7423</v>
      </c>
      <c r="Q769" s="90">
        <v>21</v>
      </c>
      <c r="R769" s="90" t="s">
        <v>10834</v>
      </c>
      <c r="S769" s="93" t="s">
        <v>10785</v>
      </c>
      <c r="T769" s="90" t="s">
        <v>10567</v>
      </c>
      <c r="U769" s="93">
        <v>3.38</v>
      </c>
      <c r="V769" s="93">
        <v>3.38</v>
      </c>
      <c r="W769" s="93">
        <v>0</v>
      </c>
      <c r="X769" s="90" t="s">
        <v>10567</v>
      </c>
      <c r="Y769" s="56"/>
      <c r="Z769" s="88">
        <v>0</v>
      </c>
      <c r="AA769" s="110">
        <v>7.14</v>
      </c>
      <c r="AB769" s="110"/>
      <c r="AC769" s="110">
        <v>7.14</v>
      </c>
      <c r="AD769" s="71">
        <f t="shared" si="124"/>
        <v>7.7826000000000004</v>
      </c>
      <c r="AE769" s="71">
        <f t="shared" si="125"/>
        <v>9.728250000000001</v>
      </c>
      <c r="AF769" s="71">
        <f t="shared" si="126"/>
        <v>10.506510000000002</v>
      </c>
      <c r="AG769" s="110">
        <f t="shared" si="127"/>
        <v>7.78</v>
      </c>
      <c r="AH769" s="110">
        <f t="shared" si="128"/>
        <v>9.7200000000000006</v>
      </c>
      <c r="AI769" s="110">
        <f t="shared" si="129"/>
        <v>10.5</v>
      </c>
      <c r="AJ769" s="18">
        <v>42447</v>
      </c>
      <c r="AK769" s="18">
        <v>42451</v>
      </c>
      <c r="AL769" s="109"/>
      <c r="AM769" s="86" t="s">
        <v>15519</v>
      </c>
      <c r="AN769" s="86"/>
      <c r="AO769" s="86" t="s">
        <v>15261</v>
      </c>
      <c r="AP769" s="86"/>
      <c r="AQ769" s="86"/>
      <c r="AR769" s="109"/>
      <c r="AS769" s="21">
        <v>42552</v>
      </c>
    </row>
    <row r="770" spans="1:45" s="3" customFormat="1" ht="48.75" customHeight="1" x14ac:dyDescent="0.15">
      <c r="A770" s="88">
        <v>8699545011323</v>
      </c>
      <c r="B770" s="88" t="s">
        <v>7682</v>
      </c>
      <c r="C770" s="88" t="s">
        <v>14830</v>
      </c>
      <c r="D770" s="89" t="s">
        <v>15124</v>
      </c>
      <c r="E770" s="90" t="s">
        <v>15124</v>
      </c>
      <c r="F770" s="92">
        <v>0</v>
      </c>
      <c r="G770" s="92">
        <v>2</v>
      </c>
      <c r="H770" s="90">
        <v>1</v>
      </c>
      <c r="I770" s="90"/>
      <c r="J770" s="90"/>
      <c r="K770" s="90"/>
      <c r="L770" s="87" t="s">
        <v>1123</v>
      </c>
      <c r="M770" s="87" t="s">
        <v>1124</v>
      </c>
      <c r="N770" s="90" t="s">
        <v>5386</v>
      </c>
      <c r="O770" s="90">
        <v>50</v>
      </c>
      <c r="P770" s="90" t="s">
        <v>7423</v>
      </c>
      <c r="Q770" s="90">
        <v>50</v>
      </c>
      <c r="R770" s="90" t="s">
        <v>10834</v>
      </c>
      <c r="S770" s="93" t="s">
        <v>10785</v>
      </c>
      <c r="T770" s="90" t="s">
        <v>11416</v>
      </c>
      <c r="U770" s="93">
        <v>17.57</v>
      </c>
      <c r="V770" s="93">
        <v>17.57</v>
      </c>
      <c r="W770" s="93">
        <v>17.57</v>
      </c>
      <c r="X770" s="90" t="s">
        <v>11416</v>
      </c>
      <c r="Y770" s="56"/>
      <c r="Z770" s="88">
        <v>0</v>
      </c>
      <c r="AA770" s="110">
        <v>38.04</v>
      </c>
      <c r="AB770" s="110"/>
      <c r="AC770" s="110">
        <v>38.04</v>
      </c>
      <c r="AD770" s="71">
        <f t="shared" si="124"/>
        <v>41.183199999999999</v>
      </c>
      <c r="AE770" s="71">
        <f t="shared" si="125"/>
        <v>51.478999999999999</v>
      </c>
      <c r="AF770" s="71">
        <f t="shared" si="126"/>
        <v>55.597320000000003</v>
      </c>
      <c r="AG770" s="110">
        <f t="shared" si="127"/>
        <v>41.18</v>
      </c>
      <c r="AH770" s="110">
        <f t="shared" si="128"/>
        <v>51.47</v>
      </c>
      <c r="AI770" s="110">
        <f t="shared" si="129"/>
        <v>55.59</v>
      </c>
      <c r="AJ770" s="18">
        <v>42545</v>
      </c>
      <c r="AK770" s="18">
        <v>42547</v>
      </c>
      <c r="AL770" s="109"/>
      <c r="AM770" s="86" t="s">
        <v>15519</v>
      </c>
      <c r="AN770" s="86"/>
      <c r="AO770" s="86" t="s">
        <v>15773</v>
      </c>
      <c r="AP770" s="86"/>
      <c r="AQ770" s="86"/>
      <c r="AR770" s="109">
        <v>2</v>
      </c>
      <c r="AS770" s="21">
        <v>42552</v>
      </c>
    </row>
    <row r="771" spans="1:45" s="3" customFormat="1" ht="48.75" customHeight="1" x14ac:dyDescent="0.15">
      <c r="A771" s="88">
        <v>8699530150013</v>
      </c>
      <c r="B771" s="88" t="s">
        <v>8871</v>
      </c>
      <c r="C771" s="88" t="s">
        <v>14449</v>
      </c>
      <c r="D771" s="89" t="s">
        <v>15124</v>
      </c>
      <c r="E771" s="90" t="s">
        <v>15124</v>
      </c>
      <c r="F771" s="92">
        <v>0</v>
      </c>
      <c r="G771" s="90">
        <v>4</v>
      </c>
      <c r="H771" s="90">
        <v>1</v>
      </c>
      <c r="I771" s="90"/>
      <c r="J771" s="90"/>
      <c r="K771" s="90"/>
      <c r="L771" s="87" t="s">
        <v>8170</v>
      </c>
      <c r="M771" s="87" t="s">
        <v>8171</v>
      </c>
      <c r="N771" s="90" t="s">
        <v>4730</v>
      </c>
      <c r="O771" s="90">
        <v>4</v>
      </c>
      <c r="P771" s="90" t="s">
        <v>7423</v>
      </c>
      <c r="Q771" s="90">
        <v>30</v>
      </c>
      <c r="R771" s="90" t="s">
        <v>10834</v>
      </c>
      <c r="S771" s="93" t="s">
        <v>10744</v>
      </c>
      <c r="T771" s="93" t="s">
        <v>11416</v>
      </c>
      <c r="U771" s="93">
        <v>4.68</v>
      </c>
      <c r="V771" s="93">
        <v>4.68</v>
      </c>
      <c r="W771" s="93">
        <v>4.68</v>
      </c>
      <c r="X771" s="93" t="s">
        <v>11416</v>
      </c>
      <c r="Y771" s="56">
        <v>3</v>
      </c>
      <c r="Z771" s="88">
        <v>0</v>
      </c>
      <c r="AA771" s="110">
        <v>11.37</v>
      </c>
      <c r="AB771" s="110"/>
      <c r="AC771" s="110">
        <v>11.37</v>
      </c>
      <c r="AD771" s="71">
        <f t="shared" si="124"/>
        <v>12.3796</v>
      </c>
      <c r="AE771" s="71">
        <f t="shared" si="125"/>
        <v>15.474499999999999</v>
      </c>
      <c r="AF771" s="71">
        <f t="shared" si="126"/>
        <v>16.71246</v>
      </c>
      <c r="AG771" s="110">
        <f t="shared" si="127"/>
        <v>12.37</v>
      </c>
      <c r="AH771" s="110">
        <f t="shared" si="128"/>
        <v>15.47</v>
      </c>
      <c r="AI771" s="110">
        <f t="shared" si="129"/>
        <v>16.71</v>
      </c>
      <c r="AJ771" s="18">
        <v>42419</v>
      </c>
      <c r="AK771" s="18">
        <v>42422</v>
      </c>
      <c r="AL771" s="109"/>
      <c r="AM771" s="86" t="s">
        <v>15519</v>
      </c>
      <c r="AN771" s="86"/>
      <c r="AO771" s="86" t="s">
        <v>15041</v>
      </c>
      <c r="AP771" s="86"/>
      <c r="AQ771" s="86"/>
      <c r="AR771" s="109"/>
      <c r="AS771" s="21">
        <v>42552</v>
      </c>
    </row>
    <row r="772" spans="1:45" s="3" customFormat="1" ht="48.75" customHeight="1" x14ac:dyDescent="0.15">
      <c r="A772" s="88">
        <v>8699523650056</v>
      </c>
      <c r="B772" s="88" t="s">
        <v>7750</v>
      </c>
      <c r="C772" s="88" t="s">
        <v>14859</v>
      </c>
      <c r="D772" s="89" t="s">
        <v>15122</v>
      </c>
      <c r="E772" s="90" t="s">
        <v>11418</v>
      </c>
      <c r="F772" s="92">
        <v>4</v>
      </c>
      <c r="G772" s="92">
        <v>1</v>
      </c>
      <c r="H772" s="92">
        <v>2</v>
      </c>
      <c r="I772" s="92"/>
      <c r="J772" s="92"/>
      <c r="K772" s="92"/>
      <c r="L772" s="87" t="s">
        <v>1033</v>
      </c>
      <c r="M772" s="87" t="s">
        <v>1028</v>
      </c>
      <c r="N772" s="90" t="s">
        <v>5416</v>
      </c>
      <c r="O772" s="90">
        <v>1</v>
      </c>
      <c r="P772" s="90" t="s">
        <v>7438</v>
      </c>
      <c r="Q772" s="90">
        <v>20</v>
      </c>
      <c r="R772" s="90" t="s">
        <v>10834</v>
      </c>
      <c r="S772" s="93" t="s">
        <v>10744</v>
      </c>
      <c r="T772" s="90" t="s">
        <v>10567</v>
      </c>
      <c r="U772" s="93">
        <v>2.19</v>
      </c>
      <c r="V772" s="93">
        <v>2.19</v>
      </c>
      <c r="W772" s="93">
        <v>0</v>
      </c>
      <c r="X772" s="90" t="s">
        <v>10567</v>
      </c>
      <c r="Y772" s="56"/>
      <c r="Z772" s="88">
        <v>0</v>
      </c>
      <c r="AA772" s="110">
        <v>4.63</v>
      </c>
      <c r="AB772" s="110"/>
      <c r="AC772" s="110">
        <v>4.63</v>
      </c>
      <c r="AD772" s="71">
        <f t="shared" si="124"/>
        <v>5.0467000000000004</v>
      </c>
      <c r="AE772" s="71">
        <f t="shared" si="125"/>
        <v>6.3083750000000007</v>
      </c>
      <c r="AF772" s="71">
        <f t="shared" si="126"/>
        <v>6.8130450000000016</v>
      </c>
      <c r="AG772" s="110">
        <f t="shared" si="127"/>
        <v>5.04</v>
      </c>
      <c r="AH772" s="110">
        <f t="shared" si="128"/>
        <v>6.3</v>
      </c>
      <c r="AI772" s="110">
        <f t="shared" si="129"/>
        <v>6.81</v>
      </c>
      <c r="AJ772" s="18">
        <v>42545</v>
      </c>
      <c r="AK772" s="18">
        <v>42547</v>
      </c>
      <c r="AL772" s="109"/>
      <c r="AM772" s="86" t="s">
        <v>15519</v>
      </c>
      <c r="AN772" s="86"/>
      <c r="AO772" s="86" t="s">
        <v>15822</v>
      </c>
      <c r="AP772" s="86"/>
      <c r="AQ772" s="86"/>
      <c r="AR772" s="109"/>
      <c r="AS772" s="21">
        <v>42552</v>
      </c>
    </row>
    <row r="773" spans="1:45" s="3" customFormat="1" ht="48.75" customHeight="1" x14ac:dyDescent="0.15">
      <c r="A773" s="88">
        <v>8699523360016</v>
      </c>
      <c r="B773" s="88" t="s">
        <v>9322</v>
      </c>
      <c r="C773" s="88" t="s">
        <v>14860</v>
      </c>
      <c r="D773" s="89" t="s">
        <v>15122</v>
      </c>
      <c r="E773" s="90" t="s">
        <v>11418</v>
      </c>
      <c r="F773" s="92">
        <v>4</v>
      </c>
      <c r="G773" s="92">
        <v>1</v>
      </c>
      <c r="H773" s="92">
        <v>3</v>
      </c>
      <c r="I773" s="92"/>
      <c r="J773" s="92"/>
      <c r="K773" s="92"/>
      <c r="L773" s="87" t="s">
        <v>1027</v>
      </c>
      <c r="M773" s="87" t="s">
        <v>1028</v>
      </c>
      <c r="N773" s="90" t="s">
        <v>5416</v>
      </c>
      <c r="O773" s="90">
        <v>300</v>
      </c>
      <c r="P773" s="90" t="s">
        <v>7423</v>
      </c>
      <c r="Q773" s="90">
        <v>30</v>
      </c>
      <c r="R773" s="90" t="s">
        <v>10834</v>
      </c>
      <c r="S773" s="93" t="s">
        <v>10744</v>
      </c>
      <c r="T773" s="90" t="s">
        <v>10567</v>
      </c>
      <c r="U773" s="93">
        <v>3.44</v>
      </c>
      <c r="V773" s="93">
        <v>3.44</v>
      </c>
      <c r="W773" s="93">
        <v>3.44</v>
      </c>
      <c r="X773" s="90" t="s">
        <v>10567</v>
      </c>
      <c r="Y773" s="56"/>
      <c r="Z773" s="88">
        <v>0</v>
      </c>
      <c r="AA773" s="110">
        <v>7.27</v>
      </c>
      <c r="AB773" s="110"/>
      <c r="AC773" s="110">
        <v>7.27</v>
      </c>
      <c r="AD773" s="71">
        <f t="shared" si="124"/>
        <v>7.9242999999999997</v>
      </c>
      <c r="AE773" s="71">
        <f t="shared" si="125"/>
        <v>9.9053749999999994</v>
      </c>
      <c r="AF773" s="71">
        <f t="shared" si="126"/>
        <v>10.697805000000001</v>
      </c>
      <c r="AG773" s="110">
        <f t="shared" si="127"/>
        <v>7.92</v>
      </c>
      <c r="AH773" s="110">
        <f t="shared" si="128"/>
        <v>9.9</v>
      </c>
      <c r="AI773" s="110">
        <f t="shared" si="129"/>
        <v>10.69</v>
      </c>
      <c r="AJ773" s="18">
        <v>42545</v>
      </c>
      <c r="AK773" s="18">
        <v>42547</v>
      </c>
      <c r="AL773" s="109"/>
      <c r="AM773" s="86" t="s">
        <v>15519</v>
      </c>
      <c r="AN773" s="86"/>
      <c r="AO773" s="86" t="s">
        <v>15790</v>
      </c>
      <c r="AP773" s="86"/>
      <c r="AQ773" s="86"/>
      <c r="AR773" s="109"/>
      <c r="AS773" s="21">
        <v>42552</v>
      </c>
    </row>
    <row r="774" spans="1:45" s="3" customFormat="1" ht="48.75" customHeight="1" x14ac:dyDescent="0.15">
      <c r="A774" s="88">
        <v>8699548650567</v>
      </c>
      <c r="B774" s="88" t="s">
        <v>8863</v>
      </c>
      <c r="C774" s="88" t="s">
        <v>14450</v>
      </c>
      <c r="D774" s="25" t="s">
        <v>15124</v>
      </c>
      <c r="E774" s="20" t="s">
        <v>15124</v>
      </c>
      <c r="F774" s="92">
        <v>0</v>
      </c>
      <c r="G774" s="20">
        <v>1</v>
      </c>
      <c r="H774" s="90">
        <v>1</v>
      </c>
      <c r="I774" s="90"/>
      <c r="J774" s="90"/>
      <c r="K774" s="90"/>
      <c r="L774" s="16" t="s">
        <v>5453</v>
      </c>
      <c r="M774" s="16" t="s">
        <v>5452</v>
      </c>
      <c r="N774" s="20" t="s">
        <v>6342</v>
      </c>
      <c r="O774" s="20">
        <v>250</v>
      </c>
      <c r="P774" s="20" t="s">
        <v>7425</v>
      </c>
      <c r="Q774" s="20">
        <v>250</v>
      </c>
      <c r="R774" s="20" t="s">
        <v>10834</v>
      </c>
      <c r="S774" s="93" t="s">
        <v>10785</v>
      </c>
      <c r="T774" s="90" t="s">
        <v>11416</v>
      </c>
      <c r="U774" s="93">
        <v>88.94</v>
      </c>
      <c r="V774" s="93">
        <v>88.94</v>
      </c>
      <c r="W774" s="23">
        <v>88.94</v>
      </c>
      <c r="X774" s="90" t="s">
        <v>11416</v>
      </c>
      <c r="Y774" s="56" t="s">
        <v>15445</v>
      </c>
      <c r="Z774" s="88">
        <v>1</v>
      </c>
      <c r="AA774" s="110">
        <v>240.37</v>
      </c>
      <c r="AB774" s="110"/>
      <c r="AC774" s="110">
        <v>240.37</v>
      </c>
      <c r="AD774" s="71">
        <f t="shared" si="124"/>
        <v>252.7774</v>
      </c>
      <c r="AE774" s="71">
        <f t="shared" si="125"/>
        <v>272.99959200000001</v>
      </c>
      <c r="AF774" s="71">
        <f t="shared" si="126"/>
        <v>0</v>
      </c>
      <c r="AG774" s="110">
        <f t="shared" si="127"/>
        <v>252.77</v>
      </c>
      <c r="AH774" s="110">
        <f t="shared" si="128"/>
        <v>272.99</v>
      </c>
      <c r="AI774" s="110">
        <f t="shared" si="129"/>
        <v>0</v>
      </c>
      <c r="AJ774" s="18">
        <v>42545</v>
      </c>
      <c r="AK774" s="18">
        <v>42547</v>
      </c>
      <c r="AL774" s="109"/>
      <c r="AM774" s="86" t="s">
        <v>15519</v>
      </c>
      <c r="AN774" s="86"/>
      <c r="AO774" s="86" t="s">
        <v>15803</v>
      </c>
      <c r="AP774" s="86"/>
      <c r="AQ774" s="86"/>
      <c r="AR774" s="109"/>
      <c r="AS774" s="21">
        <v>42552</v>
      </c>
    </row>
    <row r="775" spans="1:45" s="3" customFormat="1" ht="48.75" customHeight="1" x14ac:dyDescent="0.15">
      <c r="A775" s="88">
        <v>8699838090011</v>
      </c>
      <c r="B775" s="88" t="s">
        <v>8000</v>
      </c>
      <c r="C775" s="88" t="s">
        <v>14451</v>
      </c>
      <c r="D775" s="89" t="s">
        <v>15124</v>
      </c>
      <c r="E775" s="90" t="s">
        <v>15124</v>
      </c>
      <c r="F775" s="92">
        <v>0</v>
      </c>
      <c r="G775" s="92">
        <v>1</v>
      </c>
      <c r="H775" s="90">
        <v>1</v>
      </c>
      <c r="I775" s="90"/>
      <c r="J775" s="90"/>
      <c r="K775" s="90"/>
      <c r="L775" s="87" t="s">
        <v>1020</v>
      </c>
      <c r="M775" s="87" t="s">
        <v>1021</v>
      </c>
      <c r="N775" s="90" t="s">
        <v>5532</v>
      </c>
      <c r="O775" s="90">
        <v>800</v>
      </c>
      <c r="P775" s="90" t="s">
        <v>7423</v>
      </c>
      <c r="Q775" s="90">
        <v>180</v>
      </c>
      <c r="R775" s="90" t="s">
        <v>10834</v>
      </c>
      <c r="S775" s="93" t="s">
        <v>10785</v>
      </c>
      <c r="T775" s="90" t="s">
        <v>10742</v>
      </c>
      <c r="U775" s="93">
        <v>139.13</v>
      </c>
      <c r="V775" s="93">
        <v>139.13</v>
      </c>
      <c r="W775" s="93">
        <v>79.97</v>
      </c>
      <c r="X775" s="90" t="s">
        <v>10742</v>
      </c>
      <c r="Y775" s="56"/>
      <c r="Z775" s="88">
        <v>0</v>
      </c>
      <c r="AA775" s="110">
        <v>169.25</v>
      </c>
      <c r="AB775" s="110"/>
      <c r="AC775" s="110">
        <v>169.25</v>
      </c>
      <c r="AD775" s="71">
        <f t="shared" si="124"/>
        <v>179.62</v>
      </c>
      <c r="AE775" s="71">
        <f t="shared" si="125"/>
        <v>218.04319999999998</v>
      </c>
      <c r="AF775" s="71">
        <f t="shared" si="126"/>
        <v>235.48665600000001</v>
      </c>
      <c r="AG775" s="110">
        <f t="shared" si="127"/>
        <v>179.62</v>
      </c>
      <c r="AH775" s="110">
        <f t="shared" si="128"/>
        <v>218.04</v>
      </c>
      <c r="AI775" s="110">
        <f t="shared" si="129"/>
        <v>235.48</v>
      </c>
      <c r="AJ775" s="18">
        <v>42419</v>
      </c>
      <c r="AK775" s="18">
        <v>42422</v>
      </c>
      <c r="AL775" s="109"/>
      <c r="AM775" s="86" t="s">
        <v>15519</v>
      </c>
      <c r="AN775" s="86"/>
      <c r="AO775" s="86" t="s">
        <v>15036</v>
      </c>
      <c r="AP775" s="86"/>
      <c r="AQ775" s="86"/>
      <c r="AR775" s="109"/>
      <c r="AS775" s="21">
        <v>42552</v>
      </c>
    </row>
    <row r="776" spans="1:45" s="3" customFormat="1" ht="48.75" customHeight="1" x14ac:dyDescent="0.15">
      <c r="A776" s="88">
        <v>8699523090159</v>
      </c>
      <c r="B776" s="88" t="s">
        <v>7668</v>
      </c>
      <c r="C776" s="88" t="s">
        <v>14864</v>
      </c>
      <c r="D776" s="89" t="s">
        <v>15122</v>
      </c>
      <c r="E776" s="90" t="s">
        <v>11418</v>
      </c>
      <c r="F776" s="92">
        <v>4</v>
      </c>
      <c r="G776" s="92">
        <v>1</v>
      </c>
      <c r="H776" s="92">
        <v>2</v>
      </c>
      <c r="I776" s="92"/>
      <c r="J776" s="92"/>
      <c r="K776" s="92"/>
      <c r="L776" s="87" t="s">
        <v>9987</v>
      </c>
      <c r="M776" s="87" t="s">
        <v>1000</v>
      </c>
      <c r="N776" s="90" t="s">
        <v>5416</v>
      </c>
      <c r="O776" s="90">
        <v>10</v>
      </c>
      <c r="P776" s="90" t="s">
        <v>7423</v>
      </c>
      <c r="Q776" s="90">
        <v>10</v>
      </c>
      <c r="R776" s="90" t="s">
        <v>10834</v>
      </c>
      <c r="S776" s="93" t="s">
        <v>10744</v>
      </c>
      <c r="T776" s="90" t="s">
        <v>10567</v>
      </c>
      <c r="U776" s="93">
        <v>1.29</v>
      </c>
      <c r="V776" s="93">
        <v>1.29</v>
      </c>
      <c r="W776" s="93">
        <v>0</v>
      </c>
      <c r="X776" s="90" t="s">
        <v>10567</v>
      </c>
      <c r="Y776" s="56"/>
      <c r="Z776" s="88">
        <v>0</v>
      </c>
      <c r="AA776" s="110">
        <v>2.71</v>
      </c>
      <c r="AB776" s="110"/>
      <c r="AC776" s="110">
        <v>2.71</v>
      </c>
      <c r="AD776" s="71">
        <f t="shared" si="124"/>
        <v>2.9539</v>
      </c>
      <c r="AE776" s="71">
        <f t="shared" si="125"/>
        <v>3.6923750000000002</v>
      </c>
      <c r="AF776" s="71">
        <f t="shared" si="126"/>
        <v>3.9877650000000004</v>
      </c>
      <c r="AG776" s="110">
        <f t="shared" si="127"/>
        <v>2.95</v>
      </c>
      <c r="AH776" s="110">
        <f t="shared" si="128"/>
        <v>3.69</v>
      </c>
      <c r="AI776" s="110">
        <f t="shared" si="129"/>
        <v>3.98</v>
      </c>
      <c r="AJ776" s="18">
        <v>42510</v>
      </c>
      <c r="AK776" s="18">
        <v>42514</v>
      </c>
      <c r="AL776" s="109"/>
      <c r="AM776" s="86" t="s">
        <v>15519</v>
      </c>
      <c r="AN776" s="86"/>
      <c r="AO776" s="86" t="s">
        <v>15630</v>
      </c>
      <c r="AP776" s="86"/>
      <c r="AQ776" s="86"/>
      <c r="AR776" s="109"/>
      <c r="AS776" s="21">
        <v>42552</v>
      </c>
    </row>
    <row r="777" spans="1:45" s="3" customFormat="1" ht="48.75" customHeight="1" x14ac:dyDescent="0.15">
      <c r="A777" s="88">
        <v>8699530570033</v>
      </c>
      <c r="B777" s="88" t="s">
        <v>7668</v>
      </c>
      <c r="C777" s="88" t="s">
        <v>14864</v>
      </c>
      <c r="D777" s="89" t="s">
        <v>15122</v>
      </c>
      <c r="E777" s="90" t="s">
        <v>11418</v>
      </c>
      <c r="F777" s="92">
        <v>4</v>
      </c>
      <c r="G777" s="92">
        <v>1</v>
      </c>
      <c r="H777" s="20">
        <v>2</v>
      </c>
      <c r="I777" s="20"/>
      <c r="J777" s="20"/>
      <c r="K777" s="20"/>
      <c r="L777" s="87" t="s">
        <v>1016</v>
      </c>
      <c r="M777" s="87" t="s">
        <v>1000</v>
      </c>
      <c r="N777" s="90" t="s">
        <v>4730</v>
      </c>
      <c r="O777" s="90">
        <v>1</v>
      </c>
      <c r="P777" s="90" t="s">
        <v>7423</v>
      </c>
      <c r="Q777" s="90">
        <v>100</v>
      </c>
      <c r="R777" s="90" t="s">
        <v>10834</v>
      </c>
      <c r="S777" s="93" t="s">
        <v>10744</v>
      </c>
      <c r="T777" s="90" t="s">
        <v>10567</v>
      </c>
      <c r="U777" s="93">
        <v>1.26</v>
      </c>
      <c r="V777" s="93">
        <v>1.26</v>
      </c>
      <c r="W777" s="93">
        <v>0</v>
      </c>
      <c r="X777" s="90" t="s">
        <v>10567</v>
      </c>
      <c r="Y777" s="56"/>
      <c r="Z777" s="88">
        <v>0</v>
      </c>
      <c r="AA777" s="110">
        <v>2.65</v>
      </c>
      <c r="AB777" s="110"/>
      <c r="AC777" s="110">
        <v>2.65</v>
      </c>
      <c r="AD777" s="71">
        <f t="shared" si="124"/>
        <v>2.8885000000000001</v>
      </c>
      <c r="AE777" s="71">
        <f t="shared" si="125"/>
        <v>3.6106250000000002</v>
      </c>
      <c r="AF777" s="71">
        <f t="shared" si="126"/>
        <v>3.8994750000000002</v>
      </c>
      <c r="AG777" s="110">
        <f t="shared" si="127"/>
        <v>2.88</v>
      </c>
      <c r="AH777" s="110">
        <f t="shared" si="128"/>
        <v>3.61</v>
      </c>
      <c r="AI777" s="110">
        <f t="shared" si="129"/>
        <v>3.89</v>
      </c>
      <c r="AJ777" s="18">
        <v>42447</v>
      </c>
      <c r="AK777" s="18">
        <v>42451</v>
      </c>
      <c r="AL777" s="109"/>
      <c r="AM777" s="86" t="s">
        <v>15519</v>
      </c>
      <c r="AN777" s="86"/>
      <c r="AO777" s="86" t="s">
        <v>15230</v>
      </c>
      <c r="AP777" s="86"/>
      <c r="AQ777" s="86"/>
      <c r="AR777" s="109"/>
      <c r="AS777" s="21">
        <v>42552</v>
      </c>
    </row>
    <row r="778" spans="1:45" s="3" customFormat="1" ht="48.75" customHeight="1" x14ac:dyDescent="0.15">
      <c r="A778" s="88">
        <v>8699579010149</v>
      </c>
      <c r="B778" s="88" t="s">
        <v>9292</v>
      </c>
      <c r="C778" s="88" t="s">
        <v>14454</v>
      </c>
      <c r="D778" s="89" t="s">
        <v>15122</v>
      </c>
      <c r="E778" s="90" t="s">
        <v>11418</v>
      </c>
      <c r="F778" s="92">
        <v>0</v>
      </c>
      <c r="G778" s="92">
        <v>2</v>
      </c>
      <c r="H778" s="92">
        <v>1</v>
      </c>
      <c r="I778" s="92"/>
      <c r="J778" s="92"/>
      <c r="K778" s="92"/>
      <c r="L778" s="87" t="s">
        <v>945</v>
      </c>
      <c r="M778" s="87" t="s">
        <v>944</v>
      </c>
      <c r="N778" s="90" t="s">
        <v>5780</v>
      </c>
      <c r="O778" s="90">
        <v>5</v>
      </c>
      <c r="P778" s="90" t="s">
        <v>7423</v>
      </c>
      <c r="Q778" s="90">
        <v>30</v>
      </c>
      <c r="R778" s="90" t="s">
        <v>10834</v>
      </c>
      <c r="S778" s="93" t="s">
        <v>10744</v>
      </c>
      <c r="T778" s="93" t="s">
        <v>5831</v>
      </c>
      <c r="U778" s="93">
        <v>13.9</v>
      </c>
      <c r="V778" s="93">
        <v>13.9</v>
      </c>
      <c r="W778" s="93">
        <v>11.12</v>
      </c>
      <c r="X778" s="93" t="s">
        <v>5831</v>
      </c>
      <c r="Y778" s="56"/>
      <c r="Z778" s="88">
        <v>0</v>
      </c>
      <c r="AA778" s="110">
        <v>16.690000000000001</v>
      </c>
      <c r="AB778" s="110"/>
      <c r="AC778" s="110">
        <v>16.690000000000001</v>
      </c>
      <c r="AD778" s="71">
        <f t="shared" si="124"/>
        <v>18.125200000000003</v>
      </c>
      <c r="AE778" s="71">
        <f t="shared" si="125"/>
        <v>22.656500000000005</v>
      </c>
      <c r="AF778" s="71">
        <f t="shared" si="126"/>
        <v>24.469020000000008</v>
      </c>
      <c r="AG778" s="110">
        <f t="shared" si="127"/>
        <v>18.12</v>
      </c>
      <c r="AH778" s="110">
        <f t="shared" si="128"/>
        <v>22.65</v>
      </c>
      <c r="AI778" s="110">
        <f t="shared" si="129"/>
        <v>24.46</v>
      </c>
      <c r="AJ778" s="18">
        <v>42419</v>
      </c>
      <c r="AK778" s="18">
        <v>42422</v>
      </c>
      <c r="AL778" s="109"/>
      <c r="AM778" s="86" t="s">
        <v>15519</v>
      </c>
      <c r="AN778" s="86"/>
      <c r="AO778" s="86" t="s">
        <v>14988</v>
      </c>
      <c r="AP778" s="86"/>
      <c r="AQ778" s="86"/>
      <c r="AR778" s="109"/>
      <c r="AS778" s="21">
        <v>42552</v>
      </c>
    </row>
    <row r="779" spans="1:45" s="3" customFormat="1" ht="48.75" customHeight="1" x14ac:dyDescent="0.15">
      <c r="A779" s="88">
        <v>8699579010156</v>
      </c>
      <c r="B779" s="88" t="s">
        <v>9292</v>
      </c>
      <c r="C779" s="88" t="s">
        <v>14454</v>
      </c>
      <c r="D779" s="89" t="s">
        <v>15122</v>
      </c>
      <c r="E779" s="90" t="s">
        <v>11418</v>
      </c>
      <c r="F779" s="92">
        <v>0</v>
      </c>
      <c r="G779" s="92">
        <v>2</v>
      </c>
      <c r="H779" s="90">
        <v>1</v>
      </c>
      <c r="I779" s="90"/>
      <c r="J779" s="90"/>
      <c r="K779" s="90"/>
      <c r="L779" s="87" t="s">
        <v>946</v>
      </c>
      <c r="M779" s="87" t="s">
        <v>944</v>
      </c>
      <c r="N779" s="90" t="s">
        <v>5780</v>
      </c>
      <c r="O779" s="90">
        <v>5</v>
      </c>
      <c r="P779" s="90" t="s">
        <v>7423</v>
      </c>
      <c r="Q779" s="90">
        <v>100</v>
      </c>
      <c r="R779" s="90" t="s">
        <v>10834</v>
      </c>
      <c r="S779" s="93" t="s">
        <v>10744</v>
      </c>
      <c r="T779" s="93" t="s">
        <v>11317</v>
      </c>
      <c r="U779" s="93">
        <v>20.86</v>
      </c>
      <c r="V779" s="93">
        <v>20.86</v>
      </c>
      <c r="W779" s="93">
        <v>16.68</v>
      </c>
      <c r="X779" s="93" t="s">
        <v>11317</v>
      </c>
      <c r="Y779" s="56"/>
      <c r="Z779" s="88">
        <v>0</v>
      </c>
      <c r="AA779" s="110">
        <v>35.29</v>
      </c>
      <c r="AB779" s="110"/>
      <c r="AC779" s="110">
        <v>35.29</v>
      </c>
      <c r="AD779" s="71">
        <f t="shared" si="124"/>
        <v>38.213200000000001</v>
      </c>
      <c r="AE779" s="71">
        <f t="shared" si="125"/>
        <v>47.766500000000001</v>
      </c>
      <c r="AF779" s="71">
        <f t="shared" si="126"/>
        <v>51.587820000000001</v>
      </c>
      <c r="AG779" s="110">
        <f t="shared" si="127"/>
        <v>38.21</v>
      </c>
      <c r="AH779" s="110">
        <f t="shared" si="128"/>
        <v>47.76</v>
      </c>
      <c r="AI779" s="110">
        <f t="shared" si="129"/>
        <v>51.58</v>
      </c>
      <c r="AJ779" s="18">
        <v>42419</v>
      </c>
      <c r="AK779" s="18">
        <v>42422</v>
      </c>
      <c r="AL779" s="109"/>
      <c r="AM779" s="86" t="s">
        <v>15519</v>
      </c>
      <c r="AN779" s="86"/>
      <c r="AO779" s="86" t="s">
        <v>14988</v>
      </c>
      <c r="AP779" s="86"/>
      <c r="AQ779" s="86"/>
      <c r="AR779" s="109"/>
      <c r="AS779" s="21">
        <v>42552</v>
      </c>
    </row>
    <row r="780" spans="1:45" s="3" customFormat="1" ht="48.75" customHeight="1" x14ac:dyDescent="0.15">
      <c r="A780" s="88">
        <v>8699582090046</v>
      </c>
      <c r="B780" s="88" t="s">
        <v>7855</v>
      </c>
      <c r="C780" s="88" t="s">
        <v>14456</v>
      </c>
      <c r="D780" s="89" t="s">
        <v>15124</v>
      </c>
      <c r="E780" s="90" t="s">
        <v>11418</v>
      </c>
      <c r="F780" s="92">
        <v>4</v>
      </c>
      <c r="G780" s="92">
        <v>2</v>
      </c>
      <c r="H780" s="92">
        <v>2</v>
      </c>
      <c r="I780" s="92"/>
      <c r="J780" s="92"/>
      <c r="K780" s="92"/>
      <c r="L780" s="87" t="s">
        <v>942</v>
      </c>
      <c r="M780" s="87" t="s">
        <v>943</v>
      </c>
      <c r="N780" s="90" t="s">
        <v>4468</v>
      </c>
      <c r="O780" s="90">
        <v>500</v>
      </c>
      <c r="P780" s="90" t="s">
        <v>7423</v>
      </c>
      <c r="Q780" s="90">
        <v>4</v>
      </c>
      <c r="R780" s="90" t="s">
        <v>10834</v>
      </c>
      <c r="S780" s="93" t="s">
        <v>10744</v>
      </c>
      <c r="T780" s="90" t="s">
        <v>10567</v>
      </c>
      <c r="U780" s="93">
        <v>3.46</v>
      </c>
      <c r="V780" s="93">
        <v>3.46</v>
      </c>
      <c r="W780" s="93">
        <v>0</v>
      </c>
      <c r="X780" s="90" t="s">
        <v>10567</v>
      </c>
      <c r="Y780" s="56"/>
      <c r="Z780" s="88">
        <v>0</v>
      </c>
      <c r="AA780" s="110">
        <v>7.32</v>
      </c>
      <c r="AB780" s="110"/>
      <c r="AC780" s="110">
        <v>7.32</v>
      </c>
      <c r="AD780" s="71">
        <f t="shared" si="124"/>
        <v>7.9788000000000006</v>
      </c>
      <c r="AE780" s="71">
        <f t="shared" si="125"/>
        <v>9.9735000000000014</v>
      </c>
      <c r="AF780" s="71">
        <f t="shared" si="126"/>
        <v>10.771380000000002</v>
      </c>
      <c r="AG780" s="110">
        <f t="shared" si="127"/>
        <v>7.97</v>
      </c>
      <c r="AH780" s="110">
        <f t="shared" si="128"/>
        <v>9.9700000000000006</v>
      </c>
      <c r="AI780" s="110">
        <f t="shared" si="129"/>
        <v>10.77</v>
      </c>
      <c r="AJ780" s="18">
        <v>42538</v>
      </c>
      <c r="AK780" s="18">
        <v>42542</v>
      </c>
      <c r="AL780" s="109"/>
      <c r="AM780" s="86" t="s">
        <v>15519</v>
      </c>
      <c r="AN780" s="86"/>
      <c r="AO780" s="86" t="s">
        <v>15730</v>
      </c>
      <c r="AP780" s="86"/>
      <c r="AQ780" s="86"/>
      <c r="AR780" s="109"/>
      <c r="AS780" s="21">
        <v>42552</v>
      </c>
    </row>
    <row r="781" spans="1:45" s="3" customFormat="1" ht="48.75" customHeight="1" x14ac:dyDescent="0.15">
      <c r="A781" s="88">
        <v>8699569270614</v>
      </c>
      <c r="B781" s="88" t="s">
        <v>7654</v>
      </c>
      <c r="C781" s="88" t="s">
        <v>14865</v>
      </c>
      <c r="D781" s="89" t="s">
        <v>15122</v>
      </c>
      <c r="E781" s="90" t="s">
        <v>11418</v>
      </c>
      <c r="F781" s="92">
        <v>4</v>
      </c>
      <c r="G781" s="92">
        <v>1</v>
      </c>
      <c r="H781" s="92">
        <v>2</v>
      </c>
      <c r="I781" s="92"/>
      <c r="J781" s="92"/>
      <c r="K781" s="92"/>
      <c r="L781" s="87" t="s">
        <v>938</v>
      </c>
      <c r="M781" s="87" t="s">
        <v>5449</v>
      </c>
      <c r="N781" s="90" t="s">
        <v>15500</v>
      </c>
      <c r="O781" s="90">
        <v>750</v>
      </c>
      <c r="P781" s="90" t="s">
        <v>7423</v>
      </c>
      <c r="Q781" s="90">
        <v>1</v>
      </c>
      <c r="R781" s="90" t="s">
        <v>10834</v>
      </c>
      <c r="S781" s="93" t="s">
        <v>10744</v>
      </c>
      <c r="T781" s="90" t="s">
        <v>10567</v>
      </c>
      <c r="U781" s="93">
        <v>3.21</v>
      </c>
      <c r="V781" s="93">
        <v>3.21</v>
      </c>
      <c r="W781" s="93">
        <v>0</v>
      </c>
      <c r="X781" s="90" t="s">
        <v>10567</v>
      </c>
      <c r="Y781" s="56"/>
      <c r="Z781" s="88">
        <v>0</v>
      </c>
      <c r="AA781" s="110">
        <v>6.78</v>
      </c>
      <c r="AB781" s="110"/>
      <c r="AC781" s="110">
        <v>6.78</v>
      </c>
      <c r="AD781" s="71">
        <f t="shared" si="124"/>
        <v>7.390200000000001</v>
      </c>
      <c r="AE781" s="71">
        <f t="shared" si="125"/>
        <v>9.2377500000000019</v>
      </c>
      <c r="AF781" s="71">
        <f t="shared" si="126"/>
        <v>9.9767700000000019</v>
      </c>
      <c r="AG781" s="110">
        <f t="shared" si="127"/>
        <v>7.39</v>
      </c>
      <c r="AH781" s="110">
        <f t="shared" si="128"/>
        <v>9.23</v>
      </c>
      <c r="AI781" s="110">
        <f t="shared" si="129"/>
        <v>9.9700000000000006</v>
      </c>
      <c r="AJ781" s="18">
        <v>42447</v>
      </c>
      <c r="AK781" s="18">
        <v>42451</v>
      </c>
      <c r="AL781" s="109"/>
      <c r="AM781" s="86" t="s">
        <v>15519</v>
      </c>
      <c r="AN781" s="86"/>
      <c r="AO781" s="86" t="s">
        <v>15230</v>
      </c>
      <c r="AP781" s="86"/>
      <c r="AQ781" s="86"/>
      <c r="AR781" s="109"/>
      <c r="AS781" s="21">
        <v>42552</v>
      </c>
    </row>
    <row r="782" spans="1:45" s="3" customFormat="1" ht="48.75" customHeight="1" x14ac:dyDescent="0.15">
      <c r="A782" s="88">
        <v>8680262000011</v>
      </c>
      <c r="B782" s="88" t="s">
        <v>7654</v>
      </c>
      <c r="C782" s="88" t="s">
        <v>14865</v>
      </c>
      <c r="D782" s="89" t="s">
        <v>15122</v>
      </c>
      <c r="E782" s="90" t="s">
        <v>11418</v>
      </c>
      <c r="F782" s="92">
        <v>4</v>
      </c>
      <c r="G782" s="92">
        <v>1</v>
      </c>
      <c r="H782" s="92">
        <v>2</v>
      </c>
      <c r="I782" s="92"/>
      <c r="J782" s="92"/>
      <c r="K782" s="92"/>
      <c r="L782" s="87" t="s">
        <v>11378</v>
      </c>
      <c r="M782" s="87" t="s">
        <v>5449</v>
      </c>
      <c r="N782" s="90" t="s">
        <v>11198</v>
      </c>
      <c r="O782" s="90">
        <v>250</v>
      </c>
      <c r="P782" s="90" t="s">
        <v>7423</v>
      </c>
      <c r="Q782" s="90">
        <v>1</v>
      </c>
      <c r="R782" s="90" t="s">
        <v>10834</v>
      </c>
      <c r="S782" s="93" t="s">
        <v>10744</v>
      </c>
      <c r="T782" s="90" t="s">
        <v>10567</v>
      </c>
      <c r="U782" s="93">
        <v>1.57</v>
      </c>
      <c r="V782" s="93">
        <v>1.57</v>
      </c>
      <c r="W782" s="93">
        <v>0</v>
      </c>
      <c r="X782" s="90" t="s">
        <v>10567</v>
      </c>
      <c r="Y782" s="56"/>
      <c r="Z782" s="88">
        <v>0</v>
      </c>
      <c r="AA782" s="110">
        <v>3.31</v>
      </c>
      <c r="AB782" s="110"/>
      <c r="AC782" s="110">
        <v>3.31</v>
      </c>
      <c r="AD782" s="71">
        <f t="shared" si="124"/>
        <v>3.6079000000000003</v>
      </c>
      <c r="AE782" s="71">
        <f t="shared" si="125"/>
        <v>4.5098750000000001</v>
      </c>
      <c r="AF782" s="71">
        <f t="shared" si="126"/>
        <v>4.8706650000000007</v>
      </c>
      <c r="AG782" s="110">
        <f t="shared" si="127"/>
        <v>3.6</v>
      </c>
      <c r="AH782" s="110">
        <f t="shared" si="128"/>
        <v>4.5</v>
      </c>
      <c r="AI782" s="110">
        <f t="shared" si="129"/>
        <v>4.87</v>
      </c>
      <c r="AJ782" s="18">
        <v>42447</v>
      </c>
      <c r="AK782" s="18">
        <v>42451</v>
      </c>
      <c r="AL782" s="109"/>
      <c r="AM782" s="86" t="s">
        <v>15519</v>
      </c>
      <c r="AN782" s="86"/>
      <c r="AO782" s="86" t="s">
        <v>15230</v>
      </c>
      <c r="AP782" s="86"/>
      <c r="AQ782" s="86"/>
      <c r="AR782" s="109"/>
      <c r="AS782" s="21">
        <v>42552</v>
      </c>
    </row>
    <row r="783" spans="1:45" s="3" customFormat="1" ht="48.75" customHeight="1" x14ac:dyDescent="0.15">
      <c r="A783" s="88">
        <v>8680262000028</v>
      </c>
      <c r="B783" s="88" t="s">
        <v>7654</v>
      </c>
      <c r="C783" s="88" t="s">
        <v>14865</v>
      </c>
      <c r="D783" s="89" t="s">
        <v>15122</v>
      </c>
      <c r="E783" s="90" t="s">
        <v>11418</v>
      </c>
      <c r="F783" s="92">
        <v>4</v>
      </c>
      <c r="G783" s="92">
        <v>1</v>
      </c>
      <c r="H783" s="92">
        <v>2</v>
      </c>
      <c r="I783" s="92"/>
      <c r="J783" s="92"/>
      <c r="K783" s="92"/>
      <c r="L783" s="87" t="s">
        <v>11292</v>
      </c>
      <c r="M783" s="87" t="s">
        <v>5449</v>
      </c>
      <c r="N783" s="90" t="s">
        <v>11198</v>
      </c>
      <c r="O783" s="90">
        <v>250</v>
      </c>
      <c r="P783" s="90" t="s">
        <v>7423</v>
      </c>
      <c r="Q783" s="90">
        <v>1</v>
      </c>
      <c r="R783" s="90" t="s">
        <v>10834</v>
      </c>
      <c r="S783" s="93" t="s">
        <v>10744</v>
      </c>
      <c r="T783" s="90" t="s">
        <v>10567</v>
      </c>
      <c r="U783" s="93">
        <v>1.57</v>
      </c>
      <c r="V783" s="93">
        <v>1.57</v>
      </c>
      <c r="W783" s="93">
        <v>0</v>
      </c>
      <c r="X783" s="90" t="s">
        <v>10567</v>
      </c>
      <c r="Y783" s="56"/>
      <c r="Z783" s="88">
        <v>0</v>
      </c>
      <c r="AA783" s="110">
        <v>3.31</v>
      </c>
      <c r="AB783" s="110"/>
      <c r="AC783" s="110">
        <v>3.31</v>
      </c>
      <c r="AD783" s="71">
        <f t="shared" si="124"/>
        <v>3.6079000000000003</v>
      </c>
      <c r="AE783" s="71">
        <f t="shared" si="125"/>
        <v>4.5098750000000001</v>
      </c>
      <c r="AF783" s="71">
        <f t="shared" si="126"/>
        <v>4.8706650000000007</v>
      </c>
      <c r="AG783" s="110">
        <f t="shared" si="127"/>
        <v>3.6</v>
      </c>
      <c r="AH783" s="110">
        <f t="shared" si="128"/>
        <v>4.5</v>
      </c>
      <c r="AI783" s="110">
        <f t="shared" si="129"/>
        <v>4.87</v>
      </c>
      <c r="AJ783" s="18">
        <v>42447</v>
      </c>
      <c r="AK783" s="18">
        <v>42451</v>
      </c>
      <c r="AL783" s="109"/>
      <c r="AM783" s="86" t="s">
        <v>15519</v>
      </c>
      <c r="AN783" s="86"/>
      <c r="AO783" s="86" t="s">
        <v>15230</v>
      </c>
      <c r="AP783" s="86"/>
      <c r="AQ783" s="86"/>
      <c r="AR783" s="109"/>
      <c r="AS783" s="21">
        <v>42552</v>
      </c>
    </row>
    <row r="784" spans="1:45" s="3" customFormat="1" ht="48.75" customHeight="1" x14ac:dyDescent="0.15">
      <c r="A784" s="88">
        <v>8680262000035</v>
      </c>
      <c r="B784" s="88" t="s">
        <v>7654</v>
      </c>
      <c r="C784" s="88" t="s">
        <v>14865</v>
      </c>
      <c r="D784" s="89" t="s">
        <v>15122</v>
      </c>
      <c r="E784" s="90" t="s">
        <v>11418</v>
      </c>
      <c r="F784" s="92">
        <v>4</v>
      </c>
      <c r="G784" s="92">
        <v>1</v>
      </c>
      <c r="H784" s="92">
        <v>2</v>
      </c>
      <c r="I784" s="92"/>
      <c r="J784" s="92"/>
      <c r="K784" s="92"/>
      <c r="L784" s="87" t="s">
        <v>11379</v>
      </c>
      <c r="M784" s="87" t="s">
        <v>5449</v>
      </c>
      <c r="N784" s="90" t="s">
        <v>11198</v>
      </c>
      <c r="O784" s="90">
        <v>750</v>
      </c>
      <c r="P784" s="90" t="s">
        <v>7423</v>
      </c>
      <c r="Q784" s="90">
        <v>1</v>
      </c>
      <c r="R784" s="90" t="s">
        <v>10834</v>
      </c>
      <c r="S784" s="93" t="s">
        <v>10744</v>
      </c>
      <c r="T784" s="90" t="s">
        <v>10567</v>
      </c>
      <c r="U784" s="93">
        <v>3.21</v>
      </c>
      <c r="V784" s="93">
        <v>3.21</v>
      </c>
      <c r="W784" s="93">
        <v>0</v>
      </c>
      <c r="X784" s="90" t="s">
        <v>10567</v>
      </c>
      <c r="Y784" s="56"/>
      <c r="Z784" s="88">
        <v>0</v>
      </c>
      <c r="AA784" s="110">
        <v>6.78</v>
      </c>
      <c r="AB784" s="110"/>
      <c r="AC784" s="110">
        <v>6.78</v>
      </c>
      <c r="AD784" s="71">
        <f t="shared" si="124"/>
        <v>7.390200000000001</v>
      </c>
      <c r="AE784" s="71">
        <f t="shared" si="125"/>
        <v>9.2377500000000019</v>
      </c>
      <c r="AF784" s="71">
        <f t="shared" si="126"/>
        <v>9.9767700000000019</v>
      </c>
      <c r="AG784" s="110">
        <f t="shared" si="127"/>
        <v>7.39</v>
      </c>
      <c r="AH784" s="110">
        <f t="shared" si="128"/>
        <v>9.23</v>
      </c>
      <c r="AI784" s="110">
        <f t="shared" si="129"/>
        <v>9.9700000000000006</v>
      </c>
      <c r="AJ784" s="18">
        <v>42447</v>
      </c>
      <c r="AK784" s="18">
        <v>42451</v>
      </c>
      <c r="AL784" s="109"/>
      <c r="AM784" s="86" t="s">
        <v>15519</v>
      </c>
      <c r="AN784" s="86"/>
      <c r="AO784" s="86" t="s">
        <v>15238</v>
      </c>
      <c r="AP784" s="86"/>
      <c r="AQ784" s="86"/>
      <c r="AR784" s="109"/>
      <c r="AS784" s="21">
        <v>42552</v>
      </c>
    </row>
    <row r="785" spans="1:45" s="3" customFormat="1" ht="48.75" customHeight="1" x14ac:dyDescent="0.15">
      <c r="A785" s="88">
        <v>8697930093046</v>
      </c>
      <c r="B785" s="88" t="s">
        <v>7654</v>
      </c>
      <c r="C785" s="88" t="s">
        <v>14865</v>
      </c>
      <c r="D785" s="89" t="s">
        <v>15122</v>
      </c>
      <c r="E785" s="90" t="s">
        <v>11418</v>
      </c>
      <c r="F785" s="92">
        <v>0</v>
      </c>
      <c r="G785" s="92">
        <v>2</v>
      </c>
      <c r="H785" s="92">
        <v>1</v>
      </c>
      <c r="I785" s="92"/>
      <c r="J785" s="92"/>
      <c r="K785" s="92"/>
      <c r="L785" s="87" t="s">
        <v>11627</v>
      </c>
      <c r="M785" s="87" t="s">
        <v>11628</v>
      </c>
      <c r="N785" s="90" t="s">
        <v>4838</v>
      </c>
      <c r="O785" s="90" t="s">
        <v>8333</v>
      </c>
      <c r="P785" s="90" t="s">
        <v>7423</v>
      </c>
      <c r="Q785" s="90">
        <v>20</v>
      </c>
      <c r="R785" s="90" t="s">
        <v>10834</v>
      </c>
      <c r="S785" s="93" t="s">
        <v>10744</v>
      </c>
      <c r="T785" s="93" t="s">
        <v>11629</v>
      </c>
      <c r="U785" s="93">
        <v>10.81</v>
      </c>
      <c r="V785" s="93">
        <v>10.81</v>
      </c>
      <c r="W785" s="93">
        <v>8.64</v>
      </c>
      <c r="X785" s="93" t="s">
        <v>11629</v>
      </c>
      <c r="Y785" s="56"/>
      <c r="Z785" s="88">
        <v>0</v>
      </c>
      <c r="AA785" s="110">
        <v>16</v>
      </c>
      <c r="AB785" s="110"/>
      <c r="AC785" s="110">
        <v>16</v>
      </c>
      <c r="AD785" s="71">
        <f t="shared" si="124"/>
        <v>17.380000000000003</v>
      </c>
      <c r="AE785" s="71">
        <f t="shared" si="125"/>
        <v>21.725000000000001</v>
      </c>
      <c r="AF785" s="71">
        <f t="shared" si="126"/>
        <v>23.463000000000005</v>
      </c>
      <c r="AG785" s="110">
        <f t="shared" si="127"/>
        <v>17.38</v>
      </c>
      <c r="AH785" s="110">
        <f t="shared" si="128"/>
        <v>21.72</v>
      </c>
      <c r="AI785" s="110">
        <f t="shared" si="129"/>
        <v>23.46</v>
      </c>
      <c r="AJ785" s="18">
        <v>42419</v>
      </c>
      <c r="AK785" s="18">
        <v>42422</v>
      </c>
      <c r="AL785" s="109"/>
      <c r="AM785" s="86" t="s">
        <v>15519</v>
      </c>
      <c r="AN785" s="86"/>
      <c r="AO785" s="86" t="s">
        <v>14988</v>
      </c>
      <c r="AP785" s="86"/>
      <c r="AQ785" s="86"/>
      <c r="AR785" s="109"/>
      <c r="AS785" s="21">
        <v>42552</v>
      </c>
    </row>
    <row r="786" spans="1:45" s="3" customFormat="1" ht="48.75" customHeight="1" x14ac:dyDescent="0.15">
      <c r="A786" s="88">
        <v>8697930094128</v>
      </c>
      <c r="B786" s="88" t="s">
        <v>7654</v>
      </c>
      <c r="C786" s="88" t="s">
        <v>14865</v>
      </c>
      <c r="D786" s="89" t="s">
        <v>15122</v>
      </c>
      <c r="E786" s="90" t="s">
        <v>11418</v>
      </c>
      <c r="F786" s="92">
        <v>0</v>
      </c>
      <c r="G786" s="92">
        <v>2</v>
      </c>
      <c r="H786" s="92">
        <v>1</v>
      </c>
      <c r="I786" s="92"/>
      <c r="J786" s="92"/>
      <c r="K786" s="92"/>
      <c r="L786" s="87" t="s">
        <v>11630</v>
      </c>
      <c r="M786" s="87" t="s">
        <v>11628</v>
      </c>
      <c r="N786" s="90" t="s">
        <v>4838</v>
      </c>
      <c r="O786" s="90" t="s">
        <v>8334</v>
      </c>
      <c r="P786" s="90" t="s">
        <v>7423</v>
      </c>
      <c r="Q786" s="90">
        <v>10</v>
      </c>
      <c r="R786" s="90" t="s">
        <v>10834</v>
      </c>
      <c r="S786" s="93" t="s">
        <v>10744</v>
      </c>
      <c r="T786" s="93" t="s">
        <v>10567</v>
      </c>
      <c r="U786" s="93">
        <v>4.88</v>
      </c>
      <c r="V786" s="93">
        <v>4.88</v>
      </c>
      <c r="W786" s="93">
        <v>4.88</v>
      </c>
      <c r="X786" s="93" t="s">
        <v>10567</v>
      </c>
      <c r="Y786" s="56"/>
      <c r="Z786" s="88">
        <v>0</v>
      </c>
      <c r="AA786" s="110">
        <v>7.54</v>
      </c>
      <c r="AB786" s="110"/>
      <c r="AC786" s="110">
        <v>7.54</v>
      </c>
      <c r="AD786" s="71">
        <f t="shared" si="124"/>
        <v>8.2186000000000003</v>
      </c>
      <c r="AE786" s="71">
        <f t="shared" si="125"/>
        <v>10.273250000000001</v>
      </c>
      <c r="AF786" s="71">
        <f t="shared" si="126"/>
        <v>11.095110000000002</v>
      </c>
      <c r="AG786" s="110">
        <f t="shared" si="127"/>
        <v>8.2100000000000009</v>
      </c>
      <c r="AH786" s="110">
        <f t="shared" si="128"/>
        <v>10.27</v>
      </c>
      <c r="AI786" s="110">
        <f t="shared" si="129"/>
        <v>11.09</v>
      </c>
      <c r="AJ786" s="18">
        <v>42419</v>
      </c>
      <c r="AK786" s="18">
        <v>42422</v>
      </c>
      <c r="AL786" s="109"/>
      <c r="AM786" s="86" t="s">
        <v>15519</v>
      </c>
      <c r="AN786" s="86"/>
      <c r="AO786" s="86" t="s">
        <v>14988</v>
      </c>
      <c r="AP786" s="86"/>
      <c r="AQ786" s="86"/>
      <c r="AR786" s="109"/>
      <c r="AS786" s="21">
        <v>42552</v>
      </c>
    </row>
    <row r="787" spans="1:45" s="3" customFormat="1" ht="48.75" customHeight="1" x14ac:dyDescent="0.15">
      <c r="A787" s="88">
        <v>8697930093039</v>
      </c>
      <c r="B787" s="88" t="s">
        <v>7654</v>
      </c>
      <c r="C787" s="88" t="s">
        <v>14865</v>
      </c>
      <c r="D787" s="89" t="s">
        <v>15122</v>
      </c>
      <c r="E787" s="90" t="s">
        <v>11418</v>
      </c>
      <c r="F787" s="92">
        <v>0</v>
      </c>
      <c r="G787" s="92">
        <v>2</v>
      </c>
      <c r="H787" s="92">
        <v>1</v>
      </c>
      <c r="I787" s="92"/>
      <c r="J787" s="92"/>
      <c r="K787" s="92"/>
      <c r="L787" s="87" t="s">
        <v>11631</v>
      </c>
      <c r="M787" s="87" t="s">
        <v>11628</v>
      </c>
      <c r="N787" s="90" t="s">
        <v>4838</v>
      </c>
      <c r="O787" s="90" t="s">
        <v>8334</v>
      </c>
      <c r="P787" s="90" t="s">
        <v>7423</v>
      </c>
      <c r="Q787" s="90">
        <v>20</v>
      </c>
      <c r="R787" s="90" t="s">
        <v>10834</v>
      </c>
      <c r="S787" s="93" t="s">
        <v>10744</v>
      </c>
      <c r="T787" s="93" t="s">
        <v>11633</v>
      </c>
      <c r="U787" s="93">
        <v>10.33</v>
      </c>
      <c r="V787" s="93">
        <v>10.33</v>
      </c>
      <c r="W787" s="93">
        <v>10.33</v>
      </c>
      <c r="X787" s="93" t="s">
        <v>11633</v>
      </c>
      <c r="Y787" s="56"/>
      <c r="Z787" s="88">
        <v>0</v>
      </c>
      <c r="AA787" s="110">
        <v>16.579999999999998</v>
      </c>
      <c r="AB787" s="110"/>
      <c r="AC787" s="110">
        <v>16.579999999999998</v>
      </c>
      <c r="AD787" s="71">
        <f t="shared" si="124"/>
        <v>18.006399999999999</v>
      </c>
      <c r="AE787" s="71">
        <f t="shared" si="125"/>
        <v>22.507999999999999</v>
      </c>
      <c r="AF787" s="71">
        <f t="shared" si="126"/>
        <v>24.30864</v>
      </c>
      <c r="AG787" s="110">
        <f t="shared" si="127"/>
        <v>18</v>
      </c>
      <c r="AH787" s="110">
        <f t="shared" si="128"/>
        <v>22.5</v>
      </c>
      <c r="AI787" s="110">
        <f t="shared" si="129"/>
        <v>24.3</v>
      </c>
      <c r="AJ787" s="18">
        <v>42419</v>
      </c>
      <c r="AK787" s="18">
        <v>42422</v>
      </c>
      <c r="AL787" s="109"/>
      <c r="AM787" s="86" t="s">
        <v>15519</v>
      </c>
      <c r="AN787" s="86"/>
      <c r="AO787" s="86" t="s">
        <v>14988</v>
      </c>
      <c r="AP787" s="86"/>
      <c r="AQ787" s="86"/>
      <c r="AR787" s="109"/>
      <c r="AS787" s="21">
        <v>42552</v>
      </c>
    </row>
    <row r="788" spans="1:45" s="3" customFormat="1" ht="48.75" customHeight="1" x14ac:dyDescent="0.15">
      <c r="A788" s="88">
        <v>8697930094142</v>
      </c>
      <c r="B788" s="88" t="s">
        <v>7654</v>
      </c>
      <c r="C788" s="88" t="s">
        <v>14865</v>
      </c>
      <c r="D788" s="89" t="s">
        <v>15122</v>
      </c>
      <c r="E788" s="90" t="s">
        <v>11418</v>
      </c>
      <c r="F788" s="92">
        <v>0</v>
      </c>
      <c r="G788" s="92">
        <v>2</v>
      </c>
      <c r="H788" s="92">
        <v>1</v>
      </c>
      <c r="I788" s="92"/>
      <c r="J788" s="92"/>
      <c r="K788" s="92"/>
      <c r="L788" s="87" t="s">
        <v>11632</v>
      </c>
      <c r="M788" s="87" t="s">
        <v>11628</v>
      </c>
      <c r="N788" s="90" t="s">
        <v>4838</v>
      </c>
      <c r="O788" s="90" t="s">
        <v>8333</v>
      </c>
      <c r="P788" s="90" t="s">
        <v>7423</v>
      </c>
      <c r="Q788" s="90">
        <v>10</v>
      </c>
      <c r="R788" s="90" t="s">
        <v>10834</v>
      </c>
      <c r="S788" s="93" t="s">
        <v>10744</v>
      </c>
      <c r="T788" s="93" t="s">
        <v>11633</v>
      </c>
      <c r="U788" s="93">
        <v>9.51</v>
      </c>
      <c r="V788" s="93">
        <v>9.51</v>
      </c>
      <c r="W788" s="93">
        <v>8.73</v>
      </c>
      <c r="X788" s="93" t="s">
        <v>11633</v>
      </c>
      <c r="Y788" s="56"/>
      <c r="Z788" s="88">
        <v>0</v>
      </c>
      <c r="AA788" s="110">
        <v>10.78</v>
      </c>
      <c r="AB788" s="110"/>
      <c r="AC788" s="110">
        <v>10.78</v>
      </c>
      <c r="AD788" s="71">
        <f t="shared" si="124"/>
        <v>11.7424</v>
      </c>
      <c r="AE788" s="71">
        <f t="shared" si="125"/>
        <v>14.678000000000001</v>
      </c>
      <c r="AF788" s="71">
        <f t="shared" si="126"/>
        <v>15.852240000000002</v>
      </c>
      <c r="AG788" s="110">
        <f t="shared" si="127"/>
        <v>11.74</v>
      </c>
      <c r="AH788" s="110">
        <f t="shared" si="128"/>
        <v>14.67</v>
      </c>
      <c r="AI788" s="110">
        <f t="shared" si="129"/>
        <v>15.85</v>
      </c>
      <c r="AJ788" s="18">
        <v>42419</v>
      </c>
      <c r="AK788" s="18">
        <v>42422</v>
      </c>
      <c r="AL788" s="109"/>
      <c r="AM788" s="86" t="s">
        <v>15519</v>
      </c>
      <c r="AN788" s="86"/>
      <c r="AO788" s="86" t="s">
        <v>14988</v>
      </c>
      <c r="AP788" s="86"/>
      <c r="AQ788" s="86"/>
      <c r="AR788" s="109"/>
      <c r="AS788" s="21">
        <v>42552</v>
      </c>
    </row>
    <row r="789" spans="1:45" s="3" customFormat="1" ht="48.75" customHeight="1" x14ac:dyDescent="0.15">
      <c r="A789" s="88">
        <v>8680262000110</v>
      </c>
      <c r="B789" s="88" t="s">
        <v>7715</v>
      </c>
      <c r="C789" s="88" t="s">
        <v>14866</v>
      </c>
      <c r="D789" s="89" t="s">
        <v>15122</v>
      </c>
      <c r="E789" s="90" t="s">
        <v>11418</v>
      </c>
      <c r="F789" s="92">
        <v>4</v>
      </c>
      <c r="G789" s="92">
        <v>1</v>
      </c>
      <c r="H789" s="92">
        <v>2</v>
      </c>
      <c r="I789" s="92"/>
      <c r="J789" s="92"/>
      <c r="K789" s="92"/>
      <c r="L789" s="87" t="s">
        <v>11343</v>
      </c>
      <c r="M789" s="87" t="s">
        <v>841</v>
      </c>
      <c r="N789" s="90" t="s">
        <v>11198</v>
      </c>
      <c r="O789" s="90">
        <v>0.5</v>
      </c>
      <c r="P789" s="94" t="s">
        <v>8992</v>
      </c>
      <c r="Q789" s="90">
        <v>1</v>
      </c>
      <c r="R789" s="90" t="s">
        <v>10834</v>
      </c>
      <c r="S789" s="93" t="s">
        <v>10744</v>
      </c>
      <c r="T789" s="90" t="s">
        <v>10567</v>
      </c>
      <c r="U789" s="93">
        <v>2.3199999999999998</v>
      </c>
      <c r="V789" s="93">
        <v>2.3199999999999998</v>
      </c>
      <c r="W789" s="93">
        <v>0</v>
      </c>
      <c r="X789" s="90" t="s">
        <v>10567</v>
      </c>
      <c r="Y789" s="56"/>
      <c r="Z789" s="88">
        <v>0</v>
      </c>
      <c r="AA789" s="110">
        <v>4.91</v>
      </c>
      <c r="AB789" s="110"/>
      <c r="AC789" s="110">
        <v>4.91</v>
      </c>
      <c r="AD789" s="71">
        <f t="shared" si="124"/>
        <v>5.3519000000000005</v>
      </c>
      <c r="AE789" s="71">
        <f t="shared" si="125"/>
        <v>6.6898750000000007</v>
      </c>
      <c r="AF789" s="71">
        <f t="shared" si="126"/>
        <v>7.2250650000000016</v>
      </c>
      <c r="AG789" s="110">
        <f t="shared" si="127"/>
        <v>5.35</v>
      </c>
      <c r="AH789" s="110">
        <f t="shared" si="128"/>
        <v>6.68</v>
      </c>
      <c r="AI789" s="110">
        <f t="shared" si="129"/>
        <v>7.22</v>
      </c>
      <c r="AJ789" s="18">
        <v>42447</v>
      </c>
      <c r="AK789" s="18">
        <v>42451</v>
      </c>
      <c r="AL789" s="109"/>
      <c r="AM789" s="86" t="s">
        <v>15519</v>
      </c>
      <c r="AN789" s="86"/>
      <c r="AO789" s="86" t="s">
        <v>15238</v>
      </c>
      <c r="AP789" s="86"/>
      <c r="AQ789" s="86"/>
      <c r="AR789" s="109"/>
      <c r="AS789" s="21">
        <v>42552</v>
      </c>
    </row>
    <row r="790" spans="1:45" s="3" customFormat="1" ht="48.75" customHeight="1" x14ac:dyDescent="0.15">
      <c r="A790" s="88">
        <v>8680262000134</v>
      </c>
      <c r="B790" s="88" t="s">
        <v>7715</v>
      </c>
      <c r="C790" s="88" t="s">
        <v>14866</v>
      </c>
      <c r="D790" s="89" t="s">
        <v>15122</v>
      </c>
      <c r="E790" s="90" t="s">
        <v>11418</v>
      </c>
      <c r="F790" s="92">
        <v>4</v>
      </c>
      <c r="G790" s="92">
        <v>1</v>
      </c>
      <c r="H790" s="92">
        <v>2</v>
      </c>
      <c r="I790" s="92"/>
      <c r="J790" s="92"/>
      <c r="K790" s="92"/>
      <c r="L790" s="87" t="s">
        <v>11344</v>
      </c>
      <c r="M790" s="87" t="s">
        <v>841</v>
      </c>
      <c r="N790" s="90" t="s">
        <v>11198</v>
      </c>
      <c r="O790" s="90">
        <v>1</v>
      </c>
      <c r="P790" s="94" t="s">
        <v>8992</v>
      </c>
      <c r="Q790" s="90">
        <v>1</v>
      </c>
      <c r="R790" s="90" t="s">
        <v>10834</v>
      </c>
      <c r="S790" s="93" t="s">
        <v>10744</v>
      </c>
      <c r="T790" s="90" t="s">
        <v>10567</v>
      </c>
      <c r="U790" s="93">
        <v>3.460066343454963</v>
      </c>
      <c r="V790" s="93">
        <v>3.460066343454963</v>
      </c>
      <c r="W790" s="93">
        <v>0</v>
      </c>
      <c r="X790" s="90" t="s">
        <v>10567</v>
      </c>
      <c r="Y790" s="56"/>
      <c r="Z790" s="88">
        <v>0</v>
      </c>
      <c r="AA790" s="110">
        <v>7.32</v>
      </c>
      <c r="AB790" s="110"/>
      <c r="AC790" s="110">
        <v>7.32</v>
      </c>
      <c r="AD790" s="71">
        <f t="shared" si="124"/>
        <v>7.9788000000000006</v>
      </c>
      <c r="AE790" s="71">
        <f t="shared" si="125"/>
        <v>9.9735000000000014</v>
      </c>
      <c r="AF790" s="71">
        <f t="shared" si="126"/>
        <v>10.771380000000002</v>
      </c>
      <c r="AG790" s="110">
        <f t="shared" si="127"/>
        <v>7.97</v>
      </c>
      <c r="AH790" s="110">
        <f t="shared" si="128"/>
        <v>9.9700000000000006</v>
      </c>
      <c r="AI790" s="110">
        <f t="shared" si="129"/>
        <v>10.77</v>
      </c>
      <c r="AJ790" s="18">
        <v>42419</v>
      </c>
      <c r="AK790" s="18">
        <v>42422</v>
      </c>
      <c r="AL790" s="109"/>
      <c r="AM790" s="86" t="s">
        <v>15519</v>
      </c>
      <c r="AN790" s="86"/>
      <c r="AO790" s="86" t="s">
        <v>14988</v>
      </c>
      <c r="AP790" s="86"/>
      <c r="AQ790" s="86"/>
      <c r="AR790" s="109"/>
      <c r="AS790" s="21">
        <v>42552</v>
      </c>
    </row>
    <row r="791" spans="1:45" s="3" customFormat="1" ht="48.75" customHeight="1" x14ac:dyDescent="0.15">
      <c r="A791" s="88">
        <v>8699502270305</v>
      </c>
      <c r="B791" s="88" t="s">
        <v>7762</v>
      </c>
      <c r="C791" s="88" t="s">
        <v>14867</v>
      </c>
      <c r="D791" s="89" t="s">
        <v>15124</v>
      </c>
      <c r="E791" s="90" t="s">
        <v>11418</v>
      </c>
      <c r="F791" s="92">
        <v>4</v>
      </c>
      <c r="G791" s="92">
        <v>2</v>
      </c>
      <c r="H791" s="92">
        <v>2</v>
      </c>
      <c r="I791" s="92"/>
      <c r="J791" s="92"/>
      <c r="K791" s="92"/>
      <c r="L791" s="87" t="s">
        <v>836</v>
      </c>
      <c r="M791" s="87" t="s">
        <v>837</v>
      </c>
      <c r="N791" s="90" t="s">
        <v>7015</v>
      </c>
      <c r="O791" s="90">
        <v>1</v>
      </c>
      <c r="P791" s="94" t="s">
        <v>8992</v>
      </c>
      <c r="Q791" s="90">
        <v>1</v>
      </c>
      <c r="R791" s="90" t="s">
        <v>10834</v>
      </c>
      <c r="S791" s="93" t="s">
        <v>10744</v>
      </c>
      <c r="T791" s="90" t="s">
        <v>10567</v>
      </c>
      <c r="U791" s="93">
        <v>3.4299999999999997</v>
      </c>
      <c r="V791" s="93">
        <v>3.4299999999999997</v>
      </c>
      <c r="W791" s="93">
        <v>0</v>
      </c>
      <c r="X791" s="90" t="s">
        <v>10567</v>
      </c>
      <c r="Y791" s="56"/>
      <c r="Z791" s="88">
        <v>0</v>
      </c>
      <c r="AA791" s="110">
        <v>7.25</v>
      </c>
      <c r="AB791" s="110"/>
      <c r="AC791" s="110">
        <v>7.25</v>
      </c>
      <c r="AD791" s="71">
        <f t="shared" si="124"/>
        <v>7.9025000000000007</v>
      </c>
      <c r="AE791" s="71">
        <f t="shared" si="125"/>
        <v>9.8781250000000007</v>
      </c>
      <c r="AF791" s="71">
        <f t="shared" si="126"/>
        <v>10.668375000000001</v>
      </c>
      <c r="AG791" s="110">
        <f t="shared" si="127"/>
        <v>7.9</v>
      </c>
      <c r="AH791" s="110">
        <f t="shared" si="128"/>
        <v>9.8699999999999992</v>
      </c>
      <c r="AI791" s="110">
        <f t="shared" si="129"/>
        <v>10.66</v>
      </c>
      <c r="AJ791" s="18">
        <v>42447</v>
      </c>
      <c r="AK791" s="18">
        <v>42451</v>
      </c>
      <c r="AL791" s="109"/>
      <c r="AM791" s="86" t="s">
        <v>15519</v>
      </c>
      <c r="AN791" s="86"/>
      <c r="AO791" s="86" t="s">
        <v>15901</v>
      </c>
      <c r="AP791" s="86"/>
      <c r="AQ791" s="86"/>
      <c r="AR791" s="109"/>
      <c r="AS791" s="21">
        <v>42552</v>
      </c>
    </row>
    <row r="792" spans="1:45" s="3" customFormat="1" ht="48.75" customHeight="1" x14ac:dyDescent="0.15">
      <c r="A792" s="88">
        <v>8699502270701</v>
      </c>
      <c r="B792" s="88" t="s">
        <v>7762</v>
      </c>
      <c r="C792" s="88" t="s">
        <v>14867</v>
      </c>
      <c r="D792" s="89" t="s">
        <v>15124</v>
      </c>
      <c r="E792" s="90" t="s">
        <v>11418</v>
      </c>
      <c r="F792" s="92">
        <v>4</v>
      </c>
      <c r="G792" s="92">
        <v>2</v>
      </c>
      <c r="H792" s="92">
        <v>2</v>
      </c>
      <c r="I792" s="92"/>
      <c r="J792" s="92"/>
      <c r="K792" s="92"/>
      <c r="L792" s="87" t="s">
        <v>840</v>
      </c>
      <c r="M792" s="87" t="s">
        <v>837</v>
      </c>
      <c r="N792" s="90" t="s">
        <v>7015</v>
      </c>
      <c r="O792" s="90">
        <v>1000</v>
      </c>
      <c r="P792" s="90" t="s">
        <v>7423</v>
      </c>
      <c r="Q792" s="90">
        <v>1</v>
      </c>
      <c r="R792" s="90" t="s">
        <v>10834</v>
      </c>
      <c r="S792" s="93" t="s">
        <v>10744</v>
      </c>
      <c r="T792" s="90" t="s">
        <v>10567</v>
      </c>
      <c r="U792" s="93">
        <v>3.4299999999999997</v>
      </c>
      <c r="V792" s="93">
        <v>3.4299999999999997</v>
      </c>
      <c r="W792" s="93">
        <v>0</v>
      </c>
      <c r="X792" s="90" t="s">
        <v>10567</v>
      </c>
      <c r="Y792" s="56"/>
      <c r="Z792" s="88">
        <v>0</v>
      </c>
      <c r="AA792" s="110">
        <v>7.25</v>
      </c>
      <c r="AB792" s="110"/>
      <c r="AC792" s="110">
        <v>7.25</v>
      </c>
      <c r="AD792" s="71">
        <f t="shared" si="124"/>
        <v>7.9025000000000007</v>
      </c>
      <c r="AE792" s="71">
        <f t="shared" si="125"/>
        <v>9.8781250000000007</v>
      </c>
      <c r="AF792" s="71">
        <f t="shared" si="126"/>
        <v>10.668375000000001</v>
      </c>
      <c r="AG792" s="110">
        <f t="shared" si="127"/>
        <v>7.9</v>
      </c>
      <c r="AH792" s="110">
        <f t="shared" si="128"/>
        <v>9.8699999999999992</v>
      </c>
      <c r="AI792" s="110">
        <f t="shared" si="129"/>
        <v>10.66</v>
      </c>
      <c r="AJ792" s="18">
        <v>42447</v>
      </c>
      <c r="AK792" s="18">
        <v>42451</v>
      </c>
      <c r="AL792" s="109"/>
      <c r="AM792" s="86" t="s">
        <v>15519</v>
      </c>
      <c r="AN792" s="86"/>
      <c r="AO792" s="86" t="s">
        <v>15901</v>
      </c>
      <c r="AP792" s="86"/>
      <c r="AQ792" s="86"/>
      <c r="AR792" s="109"/>
      <c r="AS792" s="21">
        <v>42552</v>
      </c>
    </row>
    <row r="793" spans="1:45" s="3" customFormat="1" ht="48.75" customHeight="1" x14ac:dyDescent="0.15">
      <c r="A793" s="88">
        <v>8697936241106</v>
      </c>
      <c r="B793" s="88" t="s">
        <v>9316</v>
      </c>
      <c r="C793" s="88" t="s">
        <v>14868</v>
      </c>
      <c r="D793" s="89" t="s">
        <v>15122</v>
      </c>
      <c r="E793" s="90" t="s">
        <v>15122</v>
      </c>
      <c r="F793" s="92">
        <v>0</v>
      </c>
      <c r="G793" s="90">
        <v>2</v>
      </c>
      <c r="H793" s="90">
        <v>1</v>
      </c>
      <c r="I793" s="90"/>
      <c r="J793" s="90"/>
      <c r="K793" s="90"/>
      <c r="L793" s="87" t="s">
        <v>10210</v>
      </c>
      <c r="M793" s="87" t="s">
        <v>10201</v>
      </c>
      <c r="N793" s="90" t="s">
        <v>9148</v>
      </c>
      <c r="O793" s="90" t="s">
        <v>10211</v>
      </c>
      <c r="P793" s="90" t="s">
        <v>7423</v>
      </c>
      <c r="Q793" s="90">
        <v>20</v>
      </c>
      <c r="R793" s="90" t="s">
        <v>10834</v>
      </c>
      <c r="S793" s="93" t="s">
        <v>10744</v>
      </c>
      <c r="T793" s="90" t="s">
        <v>10567</v>
      </c>
      <c r="U793" s="93">
        <v>26.26</v>
      </c>
      <c r="V793" s="93">
        <v>26.26</v>
      </c>
      <c r="W793" s="23">
        <v>15.76</v>
      </c>
      <c r="X793" s="90" t="s">
        <v>10567</v>
      </c>
      <c r="Y793" s="56"/>
      <c r="Z793" s="88">
        <v>0</v>
      </c>
      <c r="AA793" s="110">
        <v>25.89</v>
      </c>
      <c r="AB793" s="110"/>
      <c r="AC793" s="110">
        <v>25.89</v>
      </c>
      <c r="AD793" s="71">
        <f t="shared" si="124"/>
        <v>28.061199999999999</v>
      </c>
      <c r="AE793" s="71">
        <f t="shared" si="125"/>
        <v>35.076499999999996</v>
      </c>
      <c r="AF793" s="71">
        <f t="shared" si="126"/>
        <v>37.882619999999996</v>
      </c>
      <c r="AG793" s="110">
        <f t="shared" si="127"/>
        <v>28.06</v>
      </c>
      <c r="AH793" s="110">
        <f t="shared" si="128"/>
        <v>35.07</v>
      </c>
      <c r="AI793" s="110">
        <f t="shared" si="129"/>
        <v>37.880000000000003</v>
      </c>
      <c r="AJ793" s="18">
        <v>42538</v>
      </c>
      <c r="AK793" s="18">
        <v>42542</v>
      </c>
      <c r="AL793" s="109"/>
      <c r="AM793" s="86" t="s">
        <v>15519</v>
      </c>
      <c r="AN793" s="86"/>
      <c r="AO793" s="86" t="s">
        <v>15664</v>
      </c>
      <c r="AP793" s="86"/>
      <c r="AQ793" s="86"/>
      <c r="AR793" s="109"/>
      <c r="AS793" s="21">
        <v>42552</v>
      </c>
    </row>
    <row r="794" spans="1:45" s="3" customFormat="1" ht="48.75" customHeight="1" x14ac:dyDescent="0.15">
      <c r="A794" s="88">
        <v>8697936241090</v>
      </c>
      <c r="B794" s="88" t="s">
        <v>9316</v>
      </c>
      <c r="C794" s="88" t="s">
        <v>14868</v>
      </c>
      <c r="D794" s="89" t="s">
        <v>15122</v>
      </c>
      <c r="E794" s="90" t="s">
        <v>15122</v>
      </c>
      <c r="F794" s="92">
        <v>0</v>
      </c>
      <c r="G794" s="90">
        <v>2</v>
      </c>
      <c r="H794" s="90">
        <v>1</v>
      </c>
      <c r="I794" s="90"/>
      <c r="J794" s="90"/>
      <c r="K794" s="90"/>
      <c r="L794" s="87" t="s">
        <v>10202</v>
      </c>
      <c r="M794" s="87" t="s">
        <v>10201</v>
      </c>
      <c r="N794" s="90" t="s">
        <v>9148</v>
      </c>
      <c r="O794" s="90" t="s">
        <v>10203</v>
      </c>
      <c r="P794" s="90" t="s">
        <v>7423</v>
      </c>
      <c r="Q794" s="90">
        <v>20</v>
      </c>
      <c r="R794" s="90" t="s">
        <v>10834</v>
      </c>
      <c r="S794" s="93" t="s">
        <v>10744</v>
      </c>
      <c r="T794" s="90" t="s">
        <v>10567</v>
      </c>
      <c r="U794" s="93">
        <v>15.85</v>
      </c>
      <c r="V794" s="93">
        <v>15.85</v>
      </c>
      <c r="W794" s="23">
        <v>9.51</v>
      </c>
      <c r="X794" s="90" t="s">
        <v>10567</v>
      </c>
      <c r="Y794" s="56"/>
      <c r="Z794" s="88">
        <v>0</v>
      </c>
      <c r="AA794" s="110">
        <v>12.94</v>
      </c>
      <c r="AB794" s="110"/>
      <c r="AC794" s="110">
        <v>12.94</v>
      </c>
      <c r="AD794" s="71">
        <f t="shared" si="124"/>
        <v>14.075200000000001</v>
      </c>
      <c r="AE794" s="71">
        <f t="shared" si="125"/>
        <v>17.594000000000001</v>
      </c>
      <c r="AF794" s="71">
        <f t="shared" si="126"/>
        <v>19.001520000000003</v>
      </c>
      <c r="AG794" s="110">
        <f t="shared" si="127"/>
        <v>14.07</v>
      </c>
      <c r="AH794" s="110">
        <f t="shared" si="128"/>
        <v>17.59</v>
      </c>
      <c r="AI794" s="110">
        <f t="shared" si="129"/>
        <v>19</v>
      </c>
      <c r="AJ794" s="18">
        <v>42538</v>
      </c>
      <c r="AK794" s="18">
        <v>42542</v>
      </c>
      <c r="AL794" s="109"/>
      <c r="AM794" s="86" t="s">
        <v>15519</v>
      </c>
      <c r="AN794" s="86"/>
      <c r="AO794" s="86" t="s">
        <v>15664</v>
      </c>
      <c r="AP794" s="86"/>
      <c r="AQ794" s="86"/>
      <c r="AR794" s="109"/>
      <c r="AS794" s="21">
        <v>42552</v>
      </c>
    </row>
    <row r="795" spans="1:45" s="3" customFormat="1" ht="48.75" customHeight="1" x14ac:dyDescent="0.15">
      <c r="A795" s="88">
        <v>8697936241113</v>
      </c>
      <c r="B795" s="88" t="s">
        <v>9316</v>
      </c>
      <c r="C795" s="88" t="s">
        <v>14868</v>
      </c>
      <c r="D795" s="89" t="s">
        <v>15122</v>
      </c>
      <c r="E795" s="90" t="s">
        <v>15122</v>
      </c>
      <c r="F795" s="92">
        <v>0</v>
      </c>
      <c r="G795" s="90">
        <v>5</v>
      </c>
      <c r="H795" s="90">
        <v>1</v>
      </c>
      <c r="I795" s="90"/>
      <c r="J795" s="90"/>
      <c r="K795" s="90"/>
      <c r="L795" s="87" t="s">
        <v>9765</v>
      </c>
      <c r="M795" s="87" t="s">
        <v>6844</v>
      </c>
      <c r="N795" s="90" t="s">
        <v>9148</v>
      </c>
      <c r="O795" s="90">
        <v>90</v>
      </c>
      <c r="P795" s="90" t="s">
        <v>7423</v>
      </c>
      <c r="Q795" s="90">
        <v>20</v>
      </c>
      <c r="R795" s="90" t="s">
        <v>10834</v>
      </c>
      <c r="S795" s="93" t="s">
        <v>10744</v>
      </c>
      <c r="T795" s="90" t="s">
        <v>6300</v>
      </c>
      <c r="U795" s="93">
        <v>10.199999999999999</v>
      </c>
      <c r="V795" s="93">
        <v>10.199999999999999</v>
      </c>
      <c r="W795" s="23">
        <v>6.12</v>
      </c>
      <c r="X795" s="90" t="s">
        <v>6300</v>
      </c>
      <c r="Y795" s="56"/>
      <c r="Z795" s="88">
        <v>0</v>
      </c>
      <c r="AA795" s="110">
        <v>12.94</v>
      </c>
      <c r="AB795" s="110"/>
      <c r="AC795" s="110">
        <v>12.94</v>
      </c>
      <c r="AD795" s="71">
        <f t="shared" si="124"/>
        <v>14.075200000000001</v>
      </c>
      <c r="AE795" s="71">
        <f t="shared" si="125"/>
        <v>17.594000000000001</v>
      </c>
      <c r="AF795" s="71">
        <f t="shared" si="126"/>
        <v>19.001520000000003</v>
      </c>
      <c r="AG795" s="110">
        <f t="shared" si="127"/>
        <v>14.07</v>
      </c>
      <c r="AH795" s="110">
        <f t="shared" si="128"/>
        <v>17.59</v>
      </c>
      <c r="AI795" s="110">
        <f t="shared" si="129"/>
        <v>19</v>
      </c>
      <c r="AJ795" s="18">
        <v>42419</v>
      </c>
      <c r="AK795" s="18">
        <v>42422</v>
      </c>
      <c r="AL795" s="109"/>
      <c r="AM795" s="86" t="s">
        <v>15519</v>
      </c>
      <c r="AN795" s="86"/>
      <c r="AO795" s="86" t="s">
        <v>14979</v>
      </c>
      <c r="AP795" s="86"/>
      <c r="AQ795" s="86"/>
      <c r="AR795" s="109"/>
      <c r="AS795" s="21">
        <v>42552</v>
      </c>
    </row>
    <row r="796" spans="1:45" s="3" customFormat="1" ht="48.75" customHeight="1" x14ac:dyDescent="0.15">
      <c r="A796" s="88">
        <v>8697936150989</v>
      </c>
      <c r="B796" s="88" t="s">
        <v>9316</v>
      </c>
      <c r="C796" s="88" t="s">
        <v>14868</v>
      </c>
      <c r="D796" s="89" t="s">
        <v>15122</v>
      </c>
      <c r="E796" s="90" t="s">
        <v>15122</v>
      </c>
      <c r="F796" s="92">
        <v>0</v>
      </c>
      <c r="G796" s="90">
        <v>5</v>
      </c>
      <c r="H796" s="90">
        <v>1</v>
      </c>
      <c r="I796" s="90"/>
      <c r="J796" s="90"/>
      <c r="K796" s="90"/>
      <c r="L796" s="87" t="s">
        <v>10496</v>
      </c>
      <c r="M796" s="87" t="s">
        <v>6844</v>
      </c>
      <c r="N796" s="90" t="s">
        <v>9148</v>
      </c>
      <c r="O796" s="90">
        <v>200</v>
      </c>
      <c r="P796" s="90" t="s">
        <v>7423</v>
      </c>
      <c r="Q796" s="90">
        <v>10</v>
      </c>
      <c r="R796" s="90" t="s">
        <v>10834</v>
      </c>
      <c r="S796" s="93" t="s">
        <v>10744</v>
      </c>
      <c r="T796" s="90" t="s">
        <v>11317</v>
      </c>
      <c r="U796" s="93">
        <v>22.07</v>
      </c>
      <c r="V796" s="93">
        <v>22.07</v>
      </c>
      <c r="W796" s="23">
        <v>13.24</v>
      </c>
      <c r="X796" s="90" t="s">
        <v>11317</v>
      </c>
      <c r="Y796" s="56"/>
      <c r="Z796" s="88">
        <v>0</v>
      </c>
      <c r="AA796" s="110">
        <v>26.58</v>
      </c>
      <c r="AB796" s="110"/>
      <c r="AC796" s="110">
        <v>26.58</v>
      </c>
      <c r="AD796" s="71">
        <f t="shared" si="124"/>
        <v>28.806399999999996</v>
      </c>
      <c r="AE796" s="71">
        <f t="shared" si="125"/>
        <v>36.007999999999996</v>
      </c>
      <c r="AF796" s="71">
        <f t="shared" si="126"/>
        <v>38.888639999999995</v>
      </c>
      <c r="AG796" s="110">
        <f t="shared" si="127"/>
        <v>28.8</v>
      </c>
      <c r="AH796" s="110">
        <f t="shared" si="128"/>
        <v>36</v>
      </c>
      <c r="AI796" s="110">
        <f t="shared" si="129"/>
        <v>38.880000000000003</v>
      </c>
      <c r="AJ796" s="18">
        <v>42419</v>
      </c>
      <c r="AK796" s="18">
        <v>42422</v>
      </c>
      <c r="AL796" s="109"/>
      <c r="AM796" s="86" t="s">
        <v>15519</v>
      </c>
      <c r="AN796" s="86"/>
      <c r="AO796" s="86" t="s">
        <v>14979</v>
      </c>
      <c r="AP796" s="86"/>
      <c r="AQ796" s="86"/>
      <c r="AR796" s="109"/>
      <c r="AS796" s="21">
        <v>42552</v>
      </c>
    </row>
    <row r="797" spans="1:45" s="3" customFormat="1" ht="48.75" customHeight="1" x14ac:dyDescent="0.15">
      <c r="A797" s="88">
        <v>8697936151085</v>
      </c>
      <c r="B797" s="88" t="s">
        <v>9316</v>
      </c>
      <c r="C797" s="88" t="s">
        <v>14868</v>
      </c>
      <c r="D797" s="89" t="s">
        <v>15122</v>
      </c>
      <c r="E797" s="90" t="s">
        <v>15122</v>
      </c>
      <c r="F797" s="92">
        <v>0</v>
      </c>
      <c r="G797" s="90">
        <v>1</v>
      </c>
      <c r="H797" s="90">
        <v>1</v>
      </c>
      <c r="I797" s="90"/>
      <c r="J797" s="90"/>
      <c r="K797" s="90"/>
      <c r="L797" s="87" t="s">
        <v>9762</v>
      </c>
      <c r="M797" s="87" t="s">
        <v>6844</v>
      </c>
      <c r="N797" s="90" t="s">
        <v>9148</v>
      </c>
      <c r="O797" s="90">
        <v>400</v>
      </c>
      <c r="P797" s="90" t="s">
        <v>7423</v>
      </c>
      <c r="Q797" s="90">
        <v>10</v>
      </c>
      <c r="R797" s="90" t="s">
        <v>10834</v>
      </c>
      <c r="S797" s="93" t="s">
        <v>10744</v>
      </c>
      <c r="T797" s="90" t="s">
        <v>11317</v>
      </c>
      <c r="U797" s="93">
        <v>22.07</v>
      </c>
      <c r="V797" s="93">
        <v>22.07</v>
      </c>
      <c r="W797" s="23">
        <v>13.24</v>
      </c>
      <c r="X797" s="90" t="s">
        <v>11317</v>
      </c>
      <c r="Y797" s="56"/>
      <c r="Z797" s="88">
        <v>0</v>
      </c>
      <c r="AA797" s="110">
        <v>28.01</v>
      </c>
      <c r="AB797" s="110"/>
      <c r="AC797" s="110">
        <v>28.01</v>
      </c>
      <c r="AD797" s="71">
        <f t="shared" si="124"/>
        <v>30.350800000000007</v>
      </c>
      <c r="AE797" s="71">
        <f t="shared" si="125"/>
        <v>37.938500000000005</v>
      </c>
      <c r="AF797" s="71">
        <f t="shared" si="126"/>
        <v>40.973580000000005</v>
      </c>
      <c r="AG797" s="110">
        <f t="shared" si="127"/>
        <v>30.35</v>
      </c>
      <c r="AH797" s="110">
        <f t="shared" si="128"/>
        <v>37.93</v>
      </c>
      <c r="AI797" s="110">
        <f t="shared" si="129"/>
        <v>40.97</v>
      </c>
      <c r="AJ797" s="18">
        <v>42419</v>
      </c>
      <c r="AK797" s="18">
        <v>42422</v>
      </c>
      <c r="AL797" s="109"/>
      <c r="AM797" s="86" t="s">
        <v>15519</v>
      </c>
      <c r="AN797" s="86"/>
      <c r="AO797" s="86" t="s">
        <v>14979</v>
      </c>
      <c r="AP797" s="86"/>
      <c r="AQ797" s="86"/>
      <c r="AR797" s="109"/>
      <c r="AS797" s="21">
        <v>42552</v>
      </c>
    </row>
    <row r="798" spans="1:45" s="3" customFormat="1" ht="48.75" customHeight="1" x14ac:dyDescent="0.15">
      <c r="A798" s="88">
        <v>8697930021193</v>
      </c>
      <c r="B798" s="88" t="s">
        <v>9316</v>
      </c>
      <c r="C798" s="88" t="s">
        <v>14868</v>
      </c>
      <c r="D798" s="89" t="s">
        <v>15122</v>
      </c>
      <c r="E798" s="90" t="s">
        <v>15122</v>
      </c>
      <c r="F798" s="92">
        <v>0</v>
      </c>
      <c r="G798" s="90">
        <v>5</v>
      </c>
      <c r="H798" s="90">
        <v>1</v>
      </c>
      <c r="I798" s="90"/>
      <c r="J798" s="90"/>
      <c r="K798" s="90"/>
      <c r="L798" s="87" t="s">
        <v>8142</v>
      </c>
      <c r="M798" s="87" t="s">
        <v>6844</v>
      </c>
      <c r="N798" s="90" t="s">
        <v>4838</v>
      </c>
      <c r="O798" s="90">
        <v>180</v>
      </c>
      <c r="P798" s="90" t="s">
        <v>7423</v>
      </c>
      <c r="Q798" s="90">
        <v>20</v>
      </c>
      <c r="R798" s="90" t="s">
        <v>10834</v>
      </c>
      <c r="S798" s="93" t="s">
        <v>10744</v>
      </c>
      <c r="T798" s="90" t="s">
        <v>11317</v>
      </c>
      <c r="U798" s="93">
        <v>19.82</v>
      </c>
      <c r="V798" s="93">
        <v>19.82</v>
      </c>
      <c r="W798" s="23">
        <v>11.89</v>
      </c>
      <c r="X798" s="90" t="s">
        <v>11317</v>
      </c>
      <c r="Y798" s="56"/>
      <c r="Z798" s="88">
        <v>0</v>
      </c>
      <c r="AA798" s="110">
        <v>25.15</v>
      </c>
      <c r="AB798" s="110"/>
      <c r="AC798" s="110">
        <v>25.15</v>
      </c>
      <c r="AD798" s="71">
        <f t="shared" si="124"/>
        <v>27.262</v>
      </c>
      <c r="AE798" s="71">
        <f t="shared" si="125"/>
        <v>34.077500000000001</v>
      </c>
      <c r="AF798" s="71">
        <f t="shared" si="126"/>
        <v>36.803700000000006</v>
      </c>
      <c r="AG798" s="110">
        <f t="shared" si="127"/>
        <v>27.26</v>
      </c>
      <c r="AH798" s="110">
        <f t="shared" si="128"/>
        <v>34.07</v>
      </c>
      <c r="AI798" s="110">
        <f t="shared" si="129"/>
        <v>36.799999999999997</v>
      </c>
      <c r="AJ798" s="18">
        <v>42419</v>
      </c>
      <c r="AK798" s="18">
        <v>42422</v>
      </c>
      <c r="AL798" s="109"/>
      <c r="AM798" s="86" t="s">
        <v>15519</v>
      </c>
      <c r="AN798" s="86"/>
      <c r="AO798" s="86" t="s">
        <v>14979</v>
      </c>
      <c r="AP798" s="86"/>
      <c r="AQ798" s="86"/>
      <c r="AR798" s="109"/>
      <c r="AS798" s="21">
        <v>42552</v>
      </c>
    </row>
    <row r="799" spans="1:45" s="3" customFormat="1" ht="48.75" customHeight="1" x14ac:dyDescent="0.15">
      <c r="A799" s="88">
        <v>8697930021001</v>
      </c>
      <c r="B799" s="88" t="s">
        <v>9316</v>
      </c>
      <c r="C799" s="88" t="s">
        <v>14868</v>
      </c>
      <c r="D799" s="89" t="s">
        <v>15122</v>
      </c>
      <c r="E799" s="90" t="s">
        <v>15122</v>
      </c>
      <c r="F799" s="92">
        <v>0</v>
      </c>
      <c r="G799" s="90">
        <v>5</v>
      </c>
      <c r="H799" s="90">
        <v>1</v>
      </c>
      <c r="I799" s="90"/>
      <c r="J799" s="90"/>
      <c r="K799" s="90"/>
      <c r="L799" s="87" t="s">
        <v>8355</v>
      </c>
      <c r="M799" s="87" t="s">
        <v>6844</v>
      </c>
      <c r="N799" s="90" t="s">
        <v>4838</v>
      </c>
      <c r="O799" s="90">
        <v>200</v>
      </c>
      <c r="P799" s="90" t="s">
        <v>7423</v>
      </c>
      <c r="Q799" s="90">
        <v>20</v>
      </c>
      <c r="R799" s="90" t="s">
        <v>10834</v>
      </c>
      <c r="S799" s="93" t="s">
        <v>10744</v>
      </c>
      <c r="T799" s="90" t="s">
        <v>11317</v>
      </c>
      <c r="U799" s="93">
        <v>22.07</v>
      </c>
      <c r="V799" s="93">
        <v>22.07</v>
      </c>
      <c r="W799" s="23">
        <v>13.24</v>
      </c>
      <c r="X799" s="90" t="s">
        <v>11317</v>
      </c>
      <c r="Y799" s="56"/>
      <c r="Z799" s="88">
        <v>0</v>
      </c>
      <c r="AA799" s="110">
        <v>28.01</v>
      </c>
      <c r="AB799" s="110"/>
      <c r="AC799" s="110">
        <v>28.01</v>
      </c>
      <c r="AD799" s="71">
        <f t="shared" si="124"/>
        <v>30.350800000000007</v>
      </c>
      <c r="AE799" s="71">
        <f t="shared" si="125"/>
        <v>37.938500000000005</v>
      </c>
      <c r="AF799" s="71">
        <f t="shared" si="126"/>
        <v>40.973580000000005</v>
      </c>
      <c r="AG799" s="110">
        <f t="shared" si="127"/>
        <v>30.35</v>
      </c>
      <c r="AH799" s="110">
        <f t="shared" si="128"/>
        <v>37.93</v>
      </c>
      <c r="AI799" s="110">
        <f t="shared" si="129"/>
        <v>40.97</v>
      </c>
      <c r="AJ799" s="18">
        <v>42419</v>
      </c>
      <c r="AK799" s="18">
        <v>42422</v>
      </c>
      <c r="AL799" s="109"/>
      <c r="AM799" s="86" t="s">
        <v>15519</v>
      </c>
      <c r="AN799" s="86"/>
      <c r="AO799" s="86" t="s">
        <v>14979</v>
      </c>
      <c r="AP799" s="86"/>
      <c r="AQ799" s="86"/>
      <c r="AR799" s="109"/>
      <c r="AS799" s="21">
        <v>42552</v>
      </c>
    </row>
    <row r="800" spans="1:45" s="3" customFormat="1" ht="48.75" customHeight="1" x14ac:dyDescent="0.15">
      <c r="A800" s="88">
        <v>8697930021018</v>
      </c>
      <c r="B800" s="88" t="s">
        <v>9316</v>
      </c>
      <c r="C800" s="88" t="s">
        <v>14868</v>
      </c>
      <c r="D800" s="89" t="s">
        <v>15122</v>
      </c>
      <c r="E800" s="90" t="s">
        <v>15122</v>
      </c>
      <c r="F800" s="92">
        <v>0</v>
      </c>
      <c r="G800" s="90">
        <v>1</v>
      </c>
      <c r="H800" s="90">
        <v>1</v>
      </c>
      <c r="I800" s="90"/>
      <c r="J800" s="90"/>
      <c r="K800" s="90"/>
      <c r="L800" s="87" t="s">
        <v>8356</v>
      </c>
      <c r="M800" s="87" t="s">
        <v>6844</v>
      </c>
      <c r="N800" s="90" t="s">
        <v>4838</v>
      </c>
      <c r="O800" s="90">
        <v>400</v>
      </c>
      <c r="P800" s="90" t="s">
        <v>7423</v>
      </c>
      <c r="Q800" s="90">
        <v>10</v>
      </c>
      <c r="R800" s="90" t="s">
        <v>10834</v>
      </c>
      <c r="S800" s="93" t="s">
        <v>10744</v>
      </c>
      <c r="T800" s="90" t="s">
        <v>11317</v>
      </c>
      <c r="U800" s="93">
        <v>22.07</v>
      </c>
      <c r="V800" s="93">
        <v>22.07</v>
      </c>
      <c r="W800" s="23">
        <v>13.24</v>
      </c>
      <c r="X800" s="90" t="s">
        <v>11317</v>
      </c>
      <c r="Y800" s="56"/>
      <c r="Z800" s="88">
        <v>0</v>
      </c>
      <c r="AA800" s="110">
        <v>28.01</v>
      </c>
      <c r="AB800" s="110"/>
      <c r="AC800" s="110">
        <v>28.01</v>
      </c>
      <c r="AD800" s="71">
        <f t="shared" si="124"/>
        <v>30.350800000000007</v>
      </c>
      <c r="AE800" s="71">
        <f t="shared" si="125"/>
        <v>37.938500000000005</v>
      </c>
      <c r="AF800" s="71">
        <f t="shared" si="126"/>
        <v>40.973580000000005</v>
      </c>
      <c r="AG800" s="110">
        <f t="shared" si="127"/>
        <v>30.35</v>
      </c>
      <c r="AH800" s="110">
        <f t="shared" si="128"/>
        <v>37.93</v>
      </c>
      <c r="AI800" s="110">
        <f t="shared" si="129"/>
        <v>40.97</v>
      </c>
      <c r="AJ800" s="18">
        <v>42419</v>
      </c>
      <c r="AK800" s="18">
        <v>42422</v>
      </c>
      <c r="AL800" s="109"/>
      <c r="AM800" s="86" t="s">
        <v>15519</v>
      </c>
      <c r="AN800" s="86"/>
      <c r="AO800" s="86" t="s">
        <v>14979</v>
      </c>
      <c r="AP800" s="86"/>
      <c r="AQ800" s="86"/>
      <c r="AR800" s="109"/>
      <c r="AS800" s="21">
        <v>42552</v>
      </c>
    </row>
    <row r="801" spans="1:45" s="3" customFormat="1" ht="48.75" customHeight="1" x14ac:dyDescent="0.15">
      <c r="A801" s="88">
        <v>8697930021025</v>
      </c>
      <c r="B801" s="88" t="s">
        <v>9316</v>
      </c>
      <c r="C801" s="88" t="s">
        <v>14868</v>
      </c>
      <c r="D801" s="89" t="s">
        <v>15122</v>
      </c>
      <c r="E801" s="90" t="s">
        <v>15122</v>
      </c>
      <c r="F801" s="92">
        <v>0</v>
      </c>
      <c r="G801" s="90">
        <v>5</v>
      </c>
      <c r="H801" s="90">
        <v>1</v>
      </c>
      <c r="I801" s="90"/>
      <c r="J801" s="90"/>
      <c r="K801" s="90"/>
      <c r="L801" s="87" t="s">
        <v>8357</v>
      </c>
      <c r="M801" s="87" t="s">
        <v>6844</v>
      </c>
      <c r="N801" s="90" t="s">
        <v>4838</v>
      </c>
      <c r="O801" s="90">
        <v>400</v>
      </c>
      <c r="P801" s="90" t="s">
        <v>7423</v>
      </c>
      <c r="Q801" s="90">
        <v>20</v>
      </c>
      <c r="R801" s="90" t="s">
        <v>10834</v>
      </c>
      <c r="S801" s="93" t="s">
        <v>10744</v>
      </c>
      <c r="T801" s="90" t="s">
        <v>11317</v>
      </c>
      <c r="U801" s="93">
        <v>44.13</v>
      </c>
      <c r="V801" s="93">
        <v>44.13</v>
      </c>
      <c r="W801" s="23">
        <v>26.47</v>
      </c>
      <c r="X801" s="90" t="s">
        <v>11317</v>
      </c>
      <c r="Y801" s="56"/>
      <c r="Z801" s="88">
        <v>0</v>
      </c>
      <c r="AA801" s="110">
        <v>56.01</v>
      </c>
      <c r="AB801" s="110"/>
      <c r="AC801" s="110">
        <v>56.01</v>
      </c>
      <c r="AD801" s="71">
        <f t="shared" si="124"/>
        <v>60.530699999999996</v>
      </c>
      <c r="AE801" s="71">
        <f t="shared" si="125"/>
        <v>75.663375000000002</v>
      </c>
      <c r="AF801" s="71">
        <f t="shared" si="126"/>
        <v>81.716445000000007</v>
      </c>
      <c r="AG801" s="110">
        <f t="shared" si="127"/>
        <v>60.53</v>
      </c>
      <c r="AH801" s="110">
        <f t="shared" si="128"/>
        <v>75.66</v>
      </c>
      <c r="AI801" s="110">
        <f t="shared" si="129"/>
        <v>81.709999999999994</v>
      </c>
      <c r="AJ801" s="18">
        <v>42419</v>
      </c>
      <c r="AK801" s="18">
        <v>42422</v>
      </c>
      <c r="AL801" s="109"/>
      <c r="AM801" s="86" t="s">
        <v>15519</v>
      </c>
      <c r="AN801" s="86"/>
      <c r="AO801" s="86" t="s">
        <v>14979</v>
      </c>
      <c r="AP801" s="86"/>
      <c r="AQ801" s="86"/>
      <c r="AR801" s="109"/>
      <c r="AS801" s="21">
        <v>42552</v>
      </c>
    </row>
    <row r="802" spans="1:45" s="3" customFormat="1" ht="48.75" customHeight="1" x14ac:dyDescent="0.15">
      <c r="A802" s="88">
        <v>8697936020930</v>
      </c>
      <c r="B802" s="88" t="s">
        <v>8015</v>
      </c>
      <c r="C802" s="88" t="s">
        <v>14869</v>
      </c>
      <c r="D802" s="89" t="s">
        <v>15122</v>
      </c>
      <c r="E802" s="90" t="s">
        <v>15122</v>
      </c>
      <c r="F802" s="92">
        <v>0</v>
      </c>
      <c r="G802" s="92">
        <v>5</v>
      </c>
      <c r="H802" s="90">
        <v>1</v>
      </c>
      <c r="I802" s="90"/>
      <c r="J802" s="90"/>
      <c r="K802" s="90"/>
      <c r="L802" s="87" t="s">
        <v>7607</v>
      </c>
      <c r="M802" s="87" t="s">
        <v>822</v>
      </c>
      <c r="N802" s="90" t="s">
        <v>9148</v>
      </c>
      <c r="O802" s="90">
        <v>500</v>
      </c>
      <c r="P802" s="90" t="s">
        <v>7423</v>
      </c>
      <c r="Q802" s="90">
        <v>20</v>
      </c>
      <c r="R802" s="90" t="s">
        <v>10834</v>
      </c>
      <c r="S802" s="93" t="s">
        <v>10744</v>
      </c>
      <c r="T802" s="90" t="s">
        <v>10742</v>
      </c>
      <c r="U802" s="93">
        <v>24</v>
      </c>
      <c r="V802" s="93">
        <v>24</v>
      </c>
      <c r="W802" s="93">
        <v>14.4</v>
      </c>
      <c r="X802" s="90" t="s">
        <v>10742</v>
      </c>
      <c r="Y802" s="56"/>
      <c r="Z802" s="88">
        <v>0</v>
      </c>
      <c r="AA802" s="110">
        <v>30.47</v>
      </c>
      <c r="AB802" s="110"/>
      <c r="AC802" s="110">
        <v>30.47</v>
      </c>
      <c r="AD802" s="71">
        <f t="shared" si="124"/>
        <v>33.007600000000004</v>
      </c>
      <c r="AE802" s="71">
        <f t="shared" si="125"/>
        <v>41.259500000000003</v>
      </c>
      <c r="AF802" s="71">
        <f t="shared" si="126"/>
        <v>44.560260000000007</v>
      </c>
      <c r="AG802" s="110">
        <f t="shared" si="127"/>
        <v>33</v>
      </c>
      <c r="AH802" s="110">
        <f t="shared" si="128"/>
        <v>41.25</v>
      </c>
      <c r="AI802" s="110">
        <f t="shared" si="129"/>
        <v>44.56</v>
      </c>
      <c r="AJ802" s="18">
        <v>42545</v>
      </c>
      <c r="AK802" s="18">
        <v>42547</v>
      </c>
      <c r="AL802" s="109"/>
      <c r="AM802" s="86" t="s">
        <v>15519</v>
      </c>
      <c r="AN802" s="86"/>
      <c r="AO802" s="86" t="s">
        <v>15820</v>
      </c>
      <c r="AP802" s="86"/>
      <c r="AQ802" s="86"/>
      <c r="AR802" s="109"/>
      <c r="AS802" s="21">
        <v>42552</v>
      </c>
    </row>
    <row r="803" spans="1:45" s="3" customFormat="1" ht="48.75" customHeight="1" x14ac:dyDescent="0.15">
      <c r="A803" s="88">
        <v>8697936020923</v>
      </c>
      <c r="B803" s="88" t="s">
        <v>8015</v>
      </c>
      <c r="C803" s="88" t="s">
        <v>14869</v>
      </c>
      <c r="D803" s="89" t="s">
        <v>15122</v>
      </c>
      <c r="E803" s="90" t="s">
        <v>15122</v>
      </c>
      <c r="F803" s="92">
        <v>0</v>
      </c>
      <c r="G803" s="92">
        <v>5</v>
      </c>
      <c r="H803" s="90">
        <v>1</v>
      </c>
      <c r="I803" s="90"/>
      <c r="J803" s="90"/>
      <c r="K803" s="90"/>
      <c r="L803" s="87" t="s">
        <v>8224</v>
      </c>
      <c r="M803" s="87" t="s">
        <v>822</v>
      </c>
      <c r="N803" s="90" t="s">
        <v>9148</v>
      </c>
      <c r="O803" s="90">
        <v>250</v>
      </c>
      <c r="P803" s="90" t="s">
        <v>7423</v>
      </c>
      <c r="Q803" s="90">
        <v>20</v>
      </c>
      <c r="R803" s="90" t="s">
        <v>10834</v>
      </c>
      <c r="S803" s="93" t="s">
        <v>10744</v>
      </c>
      <c r="T803" s="90" t="s">
        <v>10742</v>
      </c>
      <c r="U803" s="93">
        <v>11.21</v>
      </c>
      <c r="V803" s="93">
        <v>11.21</v>
      </c>
      <c r="W803" s="93">
        <v>6.72</v>
      </c>
      <c r="X803" s="90" t="s">
        <v>10742</v>
      </c>
      <c r="Y803" s="56"/>
      <c r="Z803" s="88">
        <v>0</v>
      </c>
      <c r="AA803" s="110">
        <v>14.2</v>
      </c>
      <c r="AB803" s="110"/>
      <c r="AC803" s="110">
        <v>14.2</v>
      </c>
      <c r="AD803" s="71">
        <f t="shared" si="124"/>
        <v>15.436</v>
      </c>
      <c r="AE803" s="71">
        <f t="shared" si="125"/>
        <v>19.295000000000002</v>
      </c>
      <c r="AF803" s="71">
        <f t="shared" si="126"/>
        <v>20.838600000000003</v>
      </c>
      <c r="AG803" s="110">
        <f t="shared" si="127"/>
        <v>15.43</v>
      </c>
      <c r="AH803" s="110">
        <f t="shared" si="128"/>
        <v>19.29</v>
      </c>
      <c r="AI803" s="110">
        <f t="shared" si="129"/>
        <v>20.83</v>
      </c>
      <c r="AJ803" s="18">
        <v>42419</v>
      </c>
      <c r="AK803" s="18">
        <v>42422</v>
      </c>
      <c r="AL803" s="109"/>
      <c r="AM803" s="86" t="s">
        <v>15519</v>
      </c>
      <c r="AN803" s="86"/>
      <c r="AO803" s="86" t="s">
        <v>14988</v>
      </c>
      <c r="AP803" s="86"/>
      <c r="AQ803" s="86"/>
      <c r="AR803" s="109"/>
      <c r="AS803" s="21">
        <v>42552</v>
      </c>
    </row>
    <row r="804" spans="1:45" s="3" customFormat="1" ht="48.75" customHeight="1" x14ac:dyDescent="0.15">
      <c r="A804" s="88">
        <v>8680881098277</v>
      </c>
      <c r="B804" s="88" t="s">
        <v>9300</v>
      </c>
      <c r="C804" s="88" t="s">
        <v>14870</v>
      </c>
      <c r="D804" s="89" t="s">
        <v>15122</v>
      </c>
      <c r="E804" s="90" t="s">
        <v>15122</v>
      </c>
      <c r="F804" s="92">
        <v>0</v>
      </c>
      <c r="G804" s="92">
        <v>1</v>
      </c>
      <c r="H804" s="90">
        <v>1</v>
      </c>
      <c r="I804" s="90"/>
      <c r="J804" s="90"/>
      <c r="K804" s="90"/>
      <c r="L804" s="87" t="s">
        <v>10620</v>
      </c>
      <c r="M804" s="87" t="s">
        <v>12421</v>
      </c>
      <c r="N804" s="90" t="s">
        <v>12340</v>
      </c>
      <c r="O804" s="90" t="s">
        <v>9180</v>
      </c>
      <c r="P804" s="90" t="s">
        <v>7423</v>
      </c>
      <c r="Q804" s="90">
        <v>20</v>
      </c>
      <c r="R804" s="90" t="s">
        <v>10834</v>
      </c>
      <c r="S804" s="93" t="s">
        <v>10744</v>
      </c>
      <c r="T804" s="90" t="s">
        <v>11428</v>
      </c>
      <c r="U804" s="93">
        <v>10.94</v>
      </c>
      <c r="V804" s="93">
        <v>10.94</v>
      </c>
      <c r="W804" s="93">
        <v>6.56</v>
      </c>
      <c r="X804" s="90" t="s">
        <v>11428</v>
      </c>
      <c r="Y804" s="56"/>
      <c r="Z804" s="88">
        <v>0</v>
      </c>
      <c r="AA804" s="110">
        <v>12.02</v>
      </c>
      <c r="AB804" s="110"/>
      <c r="AC804" s="110">
        <v>12.02</v>
      </c>
      <c r="AD804" s="71">
        <f t="shared" si="124"/>
        <v>13.0816</v>
      </c>
      <c r="AE804" s="71">
        <f t="shared" si="125"/>
        <v>16.352</v>
      </c>
      <c r="AF804" s="71">
        <f t="shared" si="126"/>
        <v>17.660160000000001</v>
      </c>
      <c r="AG804" s="110">
        <f t="shared" si="127"/>
        <v>13.08</v>
      </c>
      <c r="AH804" s="110">
        <f t="shared" si="128"/>
        <v>16.350000000000001</v>
      </c>
      <c r="AI804" s="110">
        <f t="shared" si="129"/>
        <v>17.66</v>
      </c>
      <c r="AJ804" s="18">
        <v>42482</v>
      </c>
      <c r="AK804" s="18">
        <v>42486</v>
      </c>
      <c r="AL804" s="109"/>
      <c r="AM804" s="86" t="s">
        <v>15519</v>
      </c>
      <c r="AN804" s="86"/>
      <c r="AO804" s="86" t="s">
        <v>15512</v>
      </c>
      <c r="AP804" s="86"/>
      <c r="AQ804" s="86"/>
      <c r="AR804" s="109"/>
      <c r="AS804" s="21">
        <v>42552</v>
      </c>
    </row>
    <row r="805" spans="1:45" s="3" customFormat="1" ht="48.75" customHeight="1" x14ac:dyDescent="0.15">
      <c r="A805" s="88">
        <v>8697927090225</v>
      </c>
      <c r="B805" s="88" t="s">
        <v>9300</v>
      </c>
      <c r="C805" s="88" t="s">
        <v>14870</v>
      </c>
      <c r="D805" s="89" t="s">
        <v>15122</v>
      </c>
      <c r="E805" s="90" t="s">
        <v>15122</v>
      </c>
      <c r="F805" s="92">
        <v>0</v>
      </c>
      <c r="G805" s="92">
        <v>1</v>
      </c>
      <c r="H805" s="90">
        <v>1</v>
      </c>
      <c r="I805" s="90"/>
      <c r="J805" s="90"/>
      <c r="K805" s="90"/>
      <c r="L805" s="87" t="s">
        <v>10620</v>
      </c>
      <c r="M805" s="87" t="s">
        <v>12421</v>
      </c>
      <c r="N805" s="90" t="s">
        <v>4828</v>
      </c>
      <c r="O805" s="90" t="s">
        <v>9180</v>
      </c>
      <c r="P805" s="90" t="s">
        <v>7423</v>
      </c>
      <c r="Q805" s="90">
        <v>20</v>
      </c>
      <c r="R805" s="90" t="s">
        <v>10834</v>
      </c>
      <c r="S805" s="93" t="s">
        <v>10744</v>
      </c>
      <c r="T805" s="90" t="s">
        <v>11428</v>
      </c>
      <c r="U805" s="93">
        <v>10.94</v>
      </c>
      <c r="V805" s="93">
        <v>10.94</v>
      </c>
      <c r="W805" s="93">
        <v>6.56</v>
      </c>
      <c r="X805" s="90" t="s">
        <v>11428</v>
      </c>
      <c r="Y805" s="56"/>
      <c r="Z805" s="88">
        <v>0</v>
      </c>
      <c r="AA805" s="110">
        <v>12.02</v>
      </c>
      <c r="AB805" s="110"/>
      <c r="AC805" s="110">
        <v>12.02</v>
      </c>
      <c r="AD805" s="71">
        <f t="shared" si="124"/>
        <v>13.0816</v>
      </c>
      <c r="AE805" s="71">
        <f t="shared" si="125"/>
        <v>16.352</v>
      </c>
      <c r="AF805" s="71">
        <f t="shared" si="126"/>
        <v>17.660160000000001</v>
      </c>
      <c r="AG805" s="110">
        <f t="shared" si="127"/>
        <v>13.08</v>
      </c>
      <c r="AH805" s="110">
        <f t="shared" si="128"/>
        <v>16.350000000000001</v>
      </c>
      <c r="AI805" s="110">
        <f t="shared" si="129"/>
        <v>17.66</v>
      </c>
      <c r="AJ805" s="18">
        <v>42482</v>
      </c>
      <c r="AK805" s="18">
        <v>42486</v>
      </c>
      <c r="AL805" s="109"/>
      <c r="AM805" s="86" t="s">
        <v>15519</v>
      </c>
      <c r="AN805" s="86"/>
      <c r="AO805" s="86" t="s">
        <v>15511</v>
      </c>
      <c r="AP805" s="86"/>
      <c r="AQ805" s="86"/>
      <c r="AR805" s="109"/>
      <c r="AS805" s="21">
        <v>42552</v>
      </c>
    </row>
    <row r="806" spans="1:45" s="3" customFormat="1" ht="48.75" customHeight="1" x14ac:dyDescent="0.15">
      <c r="A806" s="88">
        <v>8697930090441</v>
      </c>
      <c r="B806" s="88" t="s">
        <v>9300</v>
      </c>
      <c r="C806" s="88" t="s">
        <v>14870</v>
      </c>
      <c r="D806" s="89" t="s">
        <v>15122</v>
      </c>
      <c r="E806" s="90" t="s">
        <v>15122</v>
      </c>
      <c r="F806" s="92">
        <v>0</v>
      </c>
      <c r="G806" s="92">
        <v>5</v>
      </c>
      <c r="H806" s="90">
        <v>1</v>
      </c>
      <c r="I806" s="90"/>
      <c r="J806" s="90"/>
      <c r="K806" s="90"/>
      <c r="L806" s="87" t="s">
        <v>9354</v>
      </c>
      <c r="M806" s="87" t="s">
        <v>815</v>
      </c>
      <c r="N806" s="90" t="s">
        <v>4838</v>
      </c>
      <c r="O806" s="90">
        <v>100</v>
      </c>
      <c r="P806" s="90" t="s">
        <v>7423</v>
      </c>
      <c r="Q806" s="90">
        <v>20</v>
      </c>
      <c r="R806" s="90" t="s">
        <v>10834</v>
      </c>
      <c r="S806" s="93" t="s">
        <v>10744</v>
      </c>
      <c r="T806" s="90" t="s">
        <v>6300</v>
      </c>
      <c r="U806" s="93">
        <v>10.210000000000001</v>
      </c>
      <c r="V806" s="93">
        <v>10.210000000000001</v>
      </c>
      <c r="W806" s="93">
        <v>6.12</v>
      </c>
      <c r="X806" s="90" t="s">
        <v>6300</v>
      </c>
      <c r="Y806" s="56"/>
      <c r="Z806" s="88">
        <v>0</v>
      </c>
      <c r="AA806" s="110">
        <v>12.94</v>
      </c>
      <c r="AB806" s="110"/>
      <c r="AC806" s="110">
        <v>12.94</v>
      </c>
      <c r="AD806" s="71">
        <f t="shared" si="124"/>
        <v>14.075200000000001</v>
      </c>
      <c r="AE806" s="71">
        <f t="shared" si="125"/>
        <v>17.594000000000001</v>
      </c>
      <c r="AF806" s="71">
        <f t="shared" si="126"/>
        <v>19.001520000000003</v>
      </c>
      <c r="AG806" s="110">
        <f t="shared" si="127"/>
        <v>14.07</v>
      </c>
      <c r="AH806" s="110">
        <f t="shared" si="128"/>
        <v>17.59</v>
      </c>
      <c r="AI806" s="110">
        <f t="shared" si="129"/>
        <v>19</v>
      </c>
      <c r="AJ806" s="18">
        <v>42419</v>
      </c>
      <c r="AK806" s="18">
        <v>42422</v>
      </c>
      <c r="AL806" s="109"/>
      <c r="AM806" s="86" t="s">
        <v>15519</v>
      </c>
      <c r="AN806" s="86"/>
      <c r="AO806" s="86" t="s">
        <v>14988</v>
      </c>
      <c r="AP806" s="86"/>
      <c r="AQ806" s="86"/>
      <c r="AR806" s="109"/>
      <c r="AS806" s="21">
        <v>42552</v>
      </c>
    </row>
    <row r="807" spans="1:45" s="3" customFormat="1" ht="48.75" customHeight="1" x14ac:dyDescent="0.15">
      <c r="A807" s="88">
        <v>8697930283409</v>
      </c>
      <c r="B807" s="88" t="s">
        <v>9300</v>
      </c>
      <c r="C807" s="88" t="s">
        <v>14870</v>
      </c>
      <c r="D807" s="89" t="s">
        <v>15122</v>
      </c>
      <c r="E807" s="90" t="s">
        <v>15122</v>
      </c>
      <c r="F807" s="92">
        <v>0</v>
      </c>
      <c r="G807" s="92">
        <v>1</v>
      </c>
      <c r="H807" s="90">
        <v>1</v>
      </c>
      <c r="I807" s="90"/>
      <c r="J807" s="90"/>
      <c r="K807" s="90"/>
      <c r="L807" s="87" t="s">
        <v>10465</v>
      </c>
      <c r="M807" s="87" t="s">
        <v>815</v>
      </c>
      <c r="N807" s="90" t="s">
        <v>4838</v>
      </c>
      <c r="O807" s="90" t="s">
        <v>7532</v>
      </c>
      <c r="P807" s="90" t="s">
        <v>7424</v>
      </c>
      <c r="Q807" s="90">
        <v>100</v>
      </c>
      <c r="R807" s="90" t="s">
        <v>10834</v>
      </c>
      <c r="S807" s="93" t="s">
        <v>10744</v>
      </c>
      <c r="T807" s="90" t="s">
        <v>6300</v>
      </c>
      <c r="U807" s="93">
        <v>18.72</v>
      </c>
      <c r="V807" s="93">
        <v>18.72</v>
      </c>
      <c r="W807" s="93">
        <v>11.23</v>
      </c>
      <c r="X807" s="90" t="s">
        <v>6300</v>
      </c>
      <c r="Y807" s="56"/>
      <c r="Z807" s="88">
        <v>0</v>
      </c>
      <c r="AA807" s="110">
        <v>14.46</v>
      </c>
      <c r="AB807" s="110"/>
      <c r="AC807" s="110">
        <v>14.46</v>
      </c>
      <c r="AD807" s="71">
        <f t="shared" si="124"/>
        <v>15.716800000000003</v>
      </c>
      <c r="AE807" s="71">
        <f t="shared" si="125"/>
        <v>19.646000000000004</v>
      </c>
      <c r="AF807" s="71">
        <f t="shared" si="126"/>
        <v>21.217680000000005</v>
      </c>
      <c r="AG807" s="110">
        <f t="shared" si="127"/>
        <v>15.71</v>
      </c>
      <c r="AH807" s="110">
        <f t="shared" si="128"/>
        <v>19.64</v>
      </c>
      <c r="AI807" s="110">
        <f t="shared" si="129"/>
        <v>21.21</v>
      </c>
      <c r="AJ807" s="18">
        <v>42419</v>
      </c>
      <c r="AK807" s="18">
        <v>42422</v>
      </c>
      <c r="AL807" s="109"/>
      <c r="AM807" s="86" t="s">
        <v>15519</v>
      </c>
      <c r="AN807" s="86"/>
      <c r="AO807" s="86" t="s">
        <v>14982</v>
      </c>
      <c r="AP807" s="86"/>
      <c r="AQ807" s="86"/>
      <c r="AR807" s="109"/>
      <c r="AS807" s="21">
        <v>42552</v>
      </c>
    </row>
    <row r="808" spans="1:45" s="3" customFormat="1" ht="48.75" customHeight="1" x14ac:dyDescent="0.15">
      <c r="A808" s="88">
        <v>8697930090465</v>
      </c>
      <c r="B808" s="88" t="s">
        <v>9300</v>
      </c>
      <c r="C808" s="88" t="s">
        <v>14870</v>
      </c>
      <c r="D808" s="89" t="s">
        <v>15122</v>
      </c>
      <c r="E808" s="90" t="s">
        <v>15122</v>
      </c>
      <c r="F808" s="92">
        <v>0</v>
      </c>
      <c r="G808" s="92">
        <v>5</v>
      </c>
      <c r="H808" s="90">
        <v>1</v>
      </c>
      <c r="I808" s="90"/>
      <c r="J808" s="90"/>
      <c r="K808" s="90"/>
      <c r="L808" s="87" t="s">
        <v>9355</v>
      </c>
      <c r="M808" s="87" t="s">
        <v>815</v>
      </c>
      <c r="N808" s="90" t="s">
        <v>4838</v>
      </c>
      <c r="O808" s="90">
        <v>200</v>
      </c>
      <c r="P808" s="90" t="s">
        <v>7423</v>
      </c>
      <c r="Q808" s="90">
        <v>20</v>
      </c>
      <c r="R808" s="90" t="s">
        <v>10834</v>
      </c>
      <c r="S808" s="93" t="s">
        <v>10744</v>
      </c>
      <c r="T808" s="90" t="s">
        <v>6300</v>
      </c>
      <c r="U808" s="93">
        <v>20.43</v>
      </c>
      <c r="V808" s="93">
        <v>20.43</v>
      </c>
      <c r="W808" s="93">
        <v>12.25</v>
      </c>
      <c r="X808" s="90" t="s">
        <v>6300</v>
      </c>
      <c r="Y808" s="56"/>
      <c r="Z808" s="88">
        <v>0</v>
      </c>
      <c r="AA808" s="110">
        <v>23.6</v>
      </c>
      <c r="AB808" s="110"/>
      <c r="AC808" s="110">
        <v>23.6</v>
      </c>
      <c r="AD808" s="71">
        <f t="shared" si="124"/>
        <v>25.588000000000001</v>
      </c>
      <c r="AE808" s="71">
        <f t="shared" si="125"/>
        <v>31.984999999999999</v>
      </c>
      <c r="AF808" s="71">
        <f t="shared" si="126"/>
        <v>34.543800000000005</v>
      </c>
      <c r="AG808" s="110">
        <f t="shared" si="127"/>
        <v>25.58</v>
      </c>
      <c r="AH808" s="110">
        <f t="shared" si="128"/>
        <v>31.98</v>
      </c>
      <c r="AI808" s="110">
        <f t="shared" si="129"/>
        <v>34.54</v>
      </c>
      <c r="AJ808" s="18">
        <v>42419</v>
      </c>
      <c r="AK808" s="18">
        <v>42422</v>
      </c>
      <c r="AL808" s="109"/>
      <c r="AM808" s="86" t="s">
        <v>15519</v>
      </c>
      <c r="AN808" s="86"/>
      <c r="AO808" s="86" t="s">
        <v>14988</v>
      </c>
      <c r="AP808" s="86"/>
      <c r="AQ808" s="86"/>
      <c r="AR808" s="109"/>
      <c r="AS808" s="21">
        <v>42552</v>
      </c>
    </row>
    <row r="809" spans="1:45" s="3" customFormat="1" ht="48.75" customHeight="1" x14ac:dyDescent="0.15">
      <c r="A809" s="88">
        <v>8697930021056</v>
      </c>
      <c r="B809" s="88" t="s">
        <v>7764</v>
      </c>
      <c r="C809" s="88" t="s">
        <v>14872</v>
      </c>
      <c r="D809" s="89" t="s">
        <v>15122</v>
      </c>
      <c r="E809" s="90" t="s">
        <v>15122</v>
      </c>
      <c r="F809" s="92">
        <v>0</v>
      </c>
      <c r="G809" s="92">
        <v>1</v>
      </c>
      <c r="H809" s="90">
        <v>1</v>
      </c>
      <c r="I809" s="90"/>
      <c r="J809" s="90"/>
      <c r="K809" s="90"/>
      <c r="L809" s="87" t="s">
        <v>8652</v>
      </c>
      <c r="M809" s="87" t="s">
        <v>777</v>
      </c>
      <c r="N809" s="90" t="s">
        <v>4838</v>
      </c>
      <c r="O809" s="90">
        <v>100</v>
      </c>
      <c r="P809" s="90" t="s">
        <v>7423</v>
      </c>
      <c r="Q809" s="90">
        <v>20</v>
      </c>
      <c r="R809" s="90" t="s">
        <v>10834</v>
      </c>
      <c r="S809" s="93" t="s">
        <v>10744</v>
      </c>
      <c r="T809" s="90" t="s">
        <v>6300</v>
      </c>
      <c r="U809" s="93">
        <v>7.41</v>
      </c>
      <c r="V809" s="93">
        <v>7.41</v>
      </c>
      <c r="W809" s="93">
        <v>4.4400000000000004</v>
      </c>
      <c r="X809" s="90" t="s">
        <v>6300</v>
      </c>
      <c r="Y809" s="56"/>
      <c r="Z809" s="88">
        <v>0</v>
      </c>
      <c r="AA809" s="110">
        <v>9.33</v>
      </c>
      <c r="AB809" s="110"/>
      <c r="AC809" s="110">
        <v>9.33</v>
      </c>
      <c r="AD809" s="71">
        <f t="shared" ref="AD809:AD872" si="130">IF(Z809=2,AC809*1.08,IF(AC809&lt;=10,(AC809*1.09),IF(AC809&lt;=50,(10*1.09)+((AC809-10)*1.08),IF(AC809&lt;=100,(10*1.09)+((50-10)*1.08)+((AC809-50)*1.07),IF(AC809&lt;=200,(10*1.09)+((50-10)*1.08)+((100-50)*1.07)+((AC809-100)*1.04),(10*1.09)+((50-10)*1.08)+((100-50)*1.07)+((200-100)*1.04)+((AC809-200)*1.02))))))</f>
        <v>10.169700000000001</v>
      </c>
      <c r="AE809" s="71">
        <f t="shared" ref="AE809:AE872" si="131">IF(Z809=1,AD809*1.08,IF(Z809=2,0,IF(AC809&lt;=100,(AD809*1.25),IF(AC809&lt;=200,134.5+((AC809-100)*1.04*1.16),255.14+((AC809-200)*1.02*1.12)))))</f>
        <v>12.712125</v>
      </c>
      <c r="AF809" s="71">
        <f t="shared" ref="AF809:AF872" si="132">IF(Z809=1,0,(AE809*1.08))</f>
        <v>13.729095000000001</v>
      </c>
      <c r="AG809" s="110">
        <f t="shared" ref="AG809:AG872" si="133">TRUNC(AD809,2)</f>
        <v>10.16</v>
      </c>
      <c r="AH809" s="110">
        <f t="shared" ref="AH809:AH872" si="134">TRUNC(AE809,2)</f>
        <v>12.71</v>
      </c>
      <c r="AI809" s="110">
        <f t="shared" ref="AI809:AI872" si="135">TRUNC(AF809,2)</f>
        <v>13.72</v>
      </c>
      <c r="AJ809" s="18">
        <v>42419</v>
      </c>
      <c r="AK809" s="18">
        <v>42422</v>
      </c>
      <c r="AL809" s="109"/>
      <c r="AM809" s="86" t="s">
        <v>15519</v>
      </c>
      <c r="AN809" s="86"/>
      <c r="AO809" s="86" t="s">
        <v>14988</v>
      </c>
      <c r="AP809" s="86"/>
      <c r="AQ809" s="86"/>
      <c r="AR809" s="109"/>
      <c r="AS809" s="21">
        <v>42552</v>
      </c>
    </row>
    <row r="810" spans="1:45" s="3" customFormat="1" ht="48.75" customHeight="1" x14ac:dyDescent="0.15">
      <c r="A810" s="88">
        <v>8697930021063</v>
      </c>
      <c r="B810" s="88" t="s">
        <v>7764</v>
      </c>
      <c r="C810" s="88" t="s">
        <v>14872</v>
      </c>
      <c r="D810" s="89" t="s">
        <v>15122</v>
      </c>
      <c r="E810" s="90" t="s">
        <v>15122</v>
      </c>
      <c r="F810" s="92">
        <v>0</v>
      </c>
      <c r="G810" s="92">
        <v>1</v>
      </c>
      <c r="H810" s="90">
        <v>1</v>
      </c>
      <c r="I810" s="90"/>
      <c r="J810" s="90"/>
      <c r="K810" s="90"/>
      <c r="L810" s="87" t="s">
        <v>8653</v>
      </c>
      <c r="M810" s="87" t="s">
        <v>777</v>
      </c>
      <c r="N810" s="90" t="s">
        <v>4838</v>
      </c>
      <c r="O810" s="90">
        <v>200</v>
      </c>
      <c r="P810" s="90" t="s">
        <v>7423</v>
      </c>
      <c r="Q810" s="90">
        <v>20</v>
      </c>
      <c r="R810" s="90" t="s">
        <v>10834</v>
      </c>
      <c r="S810" s="93" t="s">
        <v>10744</v>
      </c>
      <c r="T810" s="90" t="s">
        <v>6300</v>
      </c>
      <c r="U810" s="93">
        <v>14.82</v>
      </c>
      <c r="V810" s="93">
        <v>14.82</v>
      </c>
      <c r="W810" s="93">
        <v>8.89</v>
      </c>
      <c r="X810" s="90" t="s">
        <v>6300</v>
      </c>
      <c r="Y810" s="56"/>
      <c r="Z810" s="88">
        <v>0</v>
      </c>
      <c r="AA810" s="110">
        <v>14.92</v>
      </c>
      <c r="AB810" s="110"/>
      <c r="AC810" s="110">
        <v>14.92</v>
      </c>
      <c r="AD810" s="71">
        <f t="shared" si="130"/>
        <v>16.2136</v>
      </c>
      <c r="AE810" s="71">
        <f t="shared" si="131"/>
        <v>20.266999999999999</v>
      </c>
      <c r="AF810" s="71">
        <f t="shared" si="132"/>
        <v>21.888360000000002</v>
      </c>
      <c r="AG810" s="110">
        <f t="shared" si="133"/>
        <v>16.21</v>
      </c>
      <c r="AH810" s="110">
        <f t="shared" si="134"/>
        <v>20.260000000000002</v>
      </c>
      <c r="AI810" s="110">
        <f t="shared" si="135"/>
        <v>21.88</v>
      </c>
      <c r="AJ810" s="18">
        <v>42419</v>
      </c>
      <c r="AK810" s="18">
        <v>42422</v>
      </c>
      <c r="AL810" s="109"/>
      <c r="AM810" s="86" t="s">
        <v>15519</v>
      </c>
      <c r="AN810" s="86"/>
      <c r="AO810" s="86" t="s">
        <v>14988</v>
      </c>
      <c r="AP810" s="86"/>
      <c r="AQ810" s="86"/>
      <c r="AR810" s="109"/>
      <c r="AS810" s="21">
        <v>42552</v>
      </c>
    </row>
    <row r="811" spans="1:45" s="3" customFormat="1" ht="48.75" customHeight="1" x14ac:dyDescent="0.15">
      <c r="A811" s="88">
        <v>8697936282161</v>
      </c>
      <c r="B811" s="88" t="s">
        <v>7764</v>
      </c>
      <c r="C811" s="88" t="s">
        <v>14872</v>
      </c>
      <c r="D811" s="89" t="s">
        <v>15122</v>
      </c>
      <c r="E811" s="90" t="s">
        <v>15122</v>
      </c>
      <c r="F811" s="92">
        <v>0</v>
      </c>
      <c r="G811" s="90">
        <v>2</v>
      </c>
      <c r="H811" s="90">
        <v>1</v>
      </c>
      <c r="I811" s="90"/>
      <c r="J811" s="90"/>
      <c r="K811" s="90"/>
      <c r="L811" s="87" t="s">
        <v>11490</v>
      </c>
      <c r="M811" s="87" t="s">
        <v>777</v>
      </c>
      <c r="N811" s="90" t="s">
        <v>9148</v>
      </c>
      <c r="O811" s="90">
        <v>100</v>
      </c>
      <c r="P811" s="90" t="s">
        <v>7423</v>
      </c>
      <c r="Q811" s="90">
        <v>100</v>
      </c>
      <c r="R811" s="90" t="s">
        <v>10834</v>
      </c>
      <c r="S811" s="93" t="s">
        <v>10744</v>
      </c>
      <c r="T811" s="93" t="s">
        <v>10742</v>
      </c>
      <c r="U811" s="93">
        <v>7.77</v>
      </c>
      <c r="V811" s="93">
        <v>7.77</v>
      </c>
      <c r="W811" s="93">
        <v>4.66</v>
      </c>
      <c r="X811" s="93" t="s">
        <v>10742</v>
      </c>
      <c r="Y811" s="56"/>
      <c r="Z811" s="88">
        <v>0</v>
      </c>
      <c r="AA811" s="110">
        <v>6.57</v>
      </c>
      <c r="AB811" s="110"/>
      <c r="AC811" s="110">
        <v>6.57</v>
      </c>
      <c r="AD811" s="71">
        <f t="shared" si="130"/>
        <v>7.1613000000000007</v>
      </c>
      <c r="AE811" s="71">
        <f t="shared" si="131"/>
        <v>8.9516249999999999</v>
      </c>
      <c r="AF811" s="71">
        <f t="shared" si="132"/>
        <v>9.6677550000000014</v>
      </c>
      <c r="AG811" s="110">
        <f t="shared" si="133"/>
        <v>7.16</v>
      </c>
      <c r="AH811" s="110">
        <f t="shared" si="134"/>
        <v>8.9499999999999993</v>
      </c>
      <c r="AI811" s="110">
        <f t="shared" si="135"/>
        <v>9.66</v>
      </c>
      <c r="AJ811" s="18">
        <v>42419</v>
      </c>
      <c r="AK811" s="18">
        <v>42422</v>
      </c>
      <c r="AL811" s="109"/>
      <c r="AM811" s="86" t="s">
        <v>15519</v>
      </c>
      <c r="AN811" s="86"/>
      <c r="AO811" s="86" t="s">
        <v>14982</v>
      </c>
      <c r="AP811" s="86"/>
      <c r="AQ811" s="86"/>
      <c r="AR811" s="109"/>
      <c r="AS811" s="21">
        <v>42552</v>
      </c>
    </row>
    <row r="812" spans="1:45" s="3" customFormat="1" ht="48.75" customHeight="1" x14ac:dyDescent="0.15">
      <c r="A812" s="88">
        <v>8697936092524</v>
      </c>
      <c r="B812" s="88" t="s">
        <v>7764</v>
      </c>
      <c r="C812" s="88" t="s">
        <v>14872</v>
      </c>
      <c r="D812" s="89" t="s">
        <v>15122</v>
      </c>
      <c r="E812" s="90" t="s">
        <v>15122</v>
      </c>
      <c r="F812" s="92">
        <v>0</v>
      </c>
      <c r="G812" s="92">
        <v>1</v>
      </c>
      <c r="H812" s="90">
        <v>1</v>
      </c>
      <c r="I812" s="90"/>
      <c r="J812" s="90"/>
      <c r="K812" s="90"/>
      <c r="L812" s="87" t="s">
        <v>10671</v>
      </c>
      <c r="M812" s="87" t="s">
        <v>777</v>
      </c>
      <c r="N812" s="90" t="s">
        <v>9148</v>
      </c>
      <c r="O812" s="90">
        <v>200</v>
      </c>
      <c r="P812" s="90" t="s">
        <v>7423</v>
      </c>
      <c r="Q812" s="90">
        <v>20</v>
      </c>
      <c r="R812" s="90" t="s">
        <v>10834</v>
      </c>
      <c r="S812" s="93" t="s">
        <v>10744</v>
      </c>
      <c r="T812" s="90" t="s">
        <v>10742</v>
      </c>
      <c r="U812" s="93">
        <v>14.5</v>
      </c>
      <c r="V812" s="93">
        <v>14.5</v>
      </c>
      <c r="W812" s="93">
        <v>8.6999999999999993</v>
      </c>
      <c r="X812" s="90" t="s">
        <v>10742</v>
      </c>
      <c r="Y812" s="56"/>
      <c r="Z812" s="88">
        <v>0</v>
      </c>
      <c r="AA812" s="110">
        <v>14.65</v>
      </c>
      <c r="AB812" s="110"/>
      <c r="AC812" s="110">
        <v>14.65</v>
      </c>
      <c r="AD812" s="71">
        <f t="shared" si="130"/>
        <v>15.922000000000001</v>
      </c>
      <c r="AE812" s="71">
        <f t="shared" si="131"/>
        <v>19.9025</v>
      </c>
      <c r="AF812" s="71">
        <f t="shared" si="132"/>
        <v>21.494700000000002</v>
      </c>
      <c r="AG812" s="110">
        <f t="shared" si="133"/>
        <v>15.92</v>
      </c>
      <c r="AH812" s="110">
        <f t="shared" si="134"/>
        <v>19.899999999999999</v>
      </c>
      <c r="AI812" s="110">
        <f t="shared" si="135"/>
        <v>21.49</v>
      </c>
      <c r="AJ812" s="18">
        <v>42419</v>
      </c>
      <c r="AK812" s="18">
        <v>42422</v>
      </c>
      <c r="AL812" s="109"/>
      <c r="AM812" s="86" t="s">
        <v>15519</v>
      </c>
      <c r="AN812" s="86"/>
      <c r="AO812" s="86" t="s">
        <v>14982</v>
      </c>
      <c r="AP812" s="86"/>
      <c r="AQ812" s="86"/>
      <c r="AR812" s="109"/>
      <c r="AS812" s="21">
        <v>42552</v>
      </c>
    </row>
    <row r="813" spans="1:45" s="3" customFormat="1" ht="48.75" customHeight="1" x14ac:dyDescent="0.15">
      <c r="A813" s="88">
        <v>8697936092500</v>
      </c>
      <c r="B813" s="88" t="s">
        <v>7764</v>
      </c>
      <c r="C813" s="88" t="s">
        <v>14872</v>
      </c>
      <c r="D813" s="89" t="s">
        <v>15122</v>
      </c>
      <c r="E813" s="90" t="s">
        <v>15122</v>
      </c>
      <c r="F813" s="92">
        <v>0</v>
      </c>
      <c r="G813" s="92">
        <v>1</v>
      </c>
      <c r="H813" s="90">
        <v>1</v>
      </c>
      <c r="I813" s="90"/>
      <c r="J813" s="90"/>
      <c r="K813" s="90"/>
      <c r="L813" s="87" t="s">
        <v>10497</v>
      </c>
      <c r="M813" s="87" t="s">
        <v>777</v>
      </c>
      <c r="N813" s="90" t="s">
        <v>9148</v>
      </c>
      <c r="O813" s="90">
        <v>400</v>
      </c>
      <c r="P813" s="90" t="s">
        <v>7423</v>
      </c>
      <c r="Q813" s="90">
        <v>10</v>
      </c>
      <c r="R813" s="90" t="s">
        <v>10834</v>
      </c>
      <c r="S813" s="93" t="s">
        <v>10744</v>
      </c>
      <c r="T813" s="90" t="s">
        <v>10742</v>
      </c>
      <c r="U813" s="93">
        <v>14.5</v>
      </c>
      <c r="V813" s="93">
        <v>14.5</v>
      </c>
      <c r="W813" s="93">
        <v>8.6999999999999993</v>
      </c>
      <c r="X813" s="90" t="s">
        <v>10742</v>
      </c>
      <c r="Y813" s="56"/>
      <c r="Z813" s="88">
        <v>0</v>
      </c>
      <c r="AA813" s="110">
        <v>14.9</v>
      </c>
      <c r="AB813" s="110"/>
      <c r="AC813" s="110">
        <v>14.9</v>
      </c>
      <c r="AD813" s="71">
        <f t="shared" si="130"/>
        <v>16.192</v>
      </c>
      <c r="AE813" s="71">
        <f t="shared" si="131"/>
        <v>20.240000000000002</v>
      </c>
      <c r="AF813" s="71">
        <f t="shared" si="132"/>
        <v>21.859200000000005</v>
      </c>
      <c r="AG813" s="110">
        <f t="shared" si="133"/>
        <v>16.190000000000001</v>
      </c>
      <c r="AH813" s="110">
        <f t="shared" si="134"/>
        <v>20.239999999999998</v>
      </c>
      <c r="AI813" s="110">
        <f t="shared" si="135"/>
        <v>21.85</v>
      </c>
      <c r="AJ813" s="18">
        <v>42419</v>
      </c>
      <c r="AK813" s="18">
        <v>42422</v>
      </c>
      <c r="AL813" s="109"/>
      <c r="AM813" s="86" t="s">
        <v>15519</v>
      </c>
      <c r="AN813" s="86"/>
      <c r="AO813" s="86" t="s">
        <v>14988</v>
      </c>
      <c r="AP813" s="86"/>
      <c r="AQ813" s="86"/>
      <c r="AR813" s="109"/>
      <c r="AS813" s="21">
        <v>42552</v>
      </c>
    </row>
    <row r="814" spans="1:45" s="3" customFormat="1" ht="48.75" customHeight="1" x14ac:dyDescent="0.15">
      <c r="A814" s="88">
        <v>8697936091268</v>
      </c>
      <c r="B814" s="88" t="s">
        <v>9267</v>
      </c>
      <c r="C814" s="88" t="s">
        <v>14873</v>
      </c>
      <c r="D814" s="89" t="s">
        <v>15122</v>
      </c>
      <c r="E814" s="90" t="s">
        <v>15122</v>
      </c>
      <c r="F814" s="92">
        <v>0</v>
      </c>
      <c r="G814" s="92">
        <v>5</v>
      </c>
      <c r="H814" s="90">
        <v>1</v>
      </c>
      <c r="I814" s="90"/>
      <c r="J814" s="90"/>
      <c r="K814" s="90"/>
      <c r="L814" s="87" t="s">
        <v>11286</v>
      </c>
      <c r="M814" s="87" t="s">
        <v>768</v>
      </c>
      <c r="N814" s="90" t="s">
        <v>9148</v>
      </c>
      <c r="O814" s="90">
        <v>200</v>
      </c>
      <c r="P814" s="90" t="s">
        <v>7423</v>
      </c>
      <c r="Q814" s="90">
        <v>10</v>
      </c>
      <c r="R814" s="90" t="s">
        <v>10834</v>
      </c>
      <c r="S814" s="93" t="s">
        <v>10744</v>
      </c>
      <c r="T814" s="90" t="s">
        <v>10742</v>
      </c>
      <c r="U814" s="93">
        <v>10.72</v>
      </c>
      <c r="V814" s="93">
        <v>10.72</v>
      </c>
      <c r="W814" s="93">
        <v>6.43</v>
      </c>
      <c r="X814" s="90" t="s">
        <v>10742</v>
      </c>
      <c r="Y814" s="56"/>
      <c r="Z814" s="88">
        <v>0</v>
      </c>
      <c r="AA814" s="110">
        <v>12.89</v>
      </c>
      <c r="AB814" s="110"/>
      <c r="AC814" s="110">
        <v>12.89</v>
      </c>
      <c r="AD814" s="71">
        <f t="shared" si="130"/>
        <v>14.0212</v>
      </c>
      <c r="AE814" s="71">
        <f t="shared" si="131"/>
        <v>17.526499999999999</v>
      </c>
      <c r="AF814" s="71">
        <f t="shared" si="132"/>
        <v>18.928619999999999</v>
      </c>
      <c r="AG814" s="110">
        <f t="shared" si="133"/>
        <v>14.02</v>
      </c>
      <c r="AH814" s="110">
        <f t="shared" si="134"/>
        <v>17.52</v>
      </c>
      <c r="AI814" s="110">
        <f t="shared" si="135"/>
        <v>18.920000000000002</v>
      </c>
      <c r="AJ814" s="18">
        <v>42419</v>
      </c>
      <c r="AK814" s="18">
        <v>42422</v>
      </c>
      <c r="AL814" s="109"/>
      <c r="AM814" s="86" t="s">
        <v>15519</v>
      </c>
      <c r="AN814" s="86"/>
      <c r="AO814" s="86" t="s">
        <v>14979</v>
      </c>
      <c r="AP814" s="86"/>
      <c r="AQ814" s="86"/>
      <c r="AR814" s="109"/>
      <c r="AS814" s="21">
        <v>42552</v>
      </c>
    </row>
    <row r="815" spans="1:45" s="3" customFormat="1" ht="48.75" customHeight="1" x14ac:dyDescent="0.15">
      <c r="A815" s="88">
        <v>8697936091855</v>
      </c>
      <c r="B815" s="88" t="s">
        <v>9267</v>
      </c>
      <c r="C815" s="88" t="s">
        <v>14873</v>
      </c>
      <c r="D815" s="89" t="s">
        <v>15122</v>
      </c>
      <c r="E815" s="90" t="s">
        <v>15122</v>
      </c>
      <c r="F815" s="92">
        <v>0</v>
      </c>
      <c r="G815" s="92">
        <v>1</v>
      </c>
      <c r="H815" s="90">
        <v>1</v>
      </c>
      <c r="I815" s="90"/>
      <c r="J815" s="90"/>
      <c r="K815" s="90"/>
      <c r="L815" s="87" t="s">
        <v>11285</v>
      </c>
      <c r="M815" s="87" t="s">
        <v>768</v>
      </c>
      <c r="N815" s="90" t="s">
        <v>9148</v>
      </c>
      <c r="O815" s="90">
        <v>400</v>
      </c>
      <c r="P815" s="90" t="s">
        <v>7423</v>
      </c>
      <c r="Q815" s="90">
        <v>10</v>
      </c>
      <c r="R815" s="90" t="s">
        <v>10834</v>
      </c>
      <c r="S815" s="93" t="s">
        <v>10744</v>
      </c>
      <c r="T815" s="90" t="s">
        <v>10742</v>
      </c>
      <c r="U815" s="93">
        <v>21.44</v>
      </c>
      <c r="V815" s="93">
        <v>21.44</v>
      </c>
      <c r="W815" s="93">
        <v>12.86</v>
      </c>
      <c r="X815" s="90" t="s">
        <v>10742</v>
      </c>
      <c r="Y815" s="56"/>
      <c r="Z815" s="88">
        <v>0</v>
      </c>
      <c r="AA815" s="110">
        <v>25.8</v>
      </c>
      <c r="AB815" s="110"/>
      <c r="AC815" s="110">
        <v>25.8</v>
      </c>
      <c r="AD815" s="71">
        <f t="shared" si="130"/>
        <v>27.964000000000006</v>
      </c>
      <c r="AE815" s="71">
        <f t="shared" si="131"/>
        <v>34.955000000000005</v>
      </c>
      <c r="AF815" s="71">
        <f t="shared" si="132"/>
        <v>37.751400000000011</v>
      </c>
      <c r="AG815" s="110">
        <f t="shared" si="133"/>
        <v>27.96</v>
      </c>
      <c r="AH815" s="110">
        <f t="shared" si="134"/>
        <v>34.950000000000003</v>
      </c>
      <c r="AI815" s="110">
        <f t="shared" si="135"/>
        <v>37.75</v>
      </c>
      <c r="AJ815" s="18">
        <v>42419</v>
      </c>
      <c r="AK815" s="18">
        <v>42422</v>
      </c>
      <c r="AL815" s="109"/>
      <c r="AM815" s="86" t="s">
        <v>15519</v>
      </c>
      <c r="AN815" s="86"/>
      <c r="AO815" s="86" t="s">
        <v>14988</v>
      </c>
      <c r="AP815" s="86"/>
      <c r="AQ815" s="86"/>
      <c r="AR815" s="109"/>
      <c r="AS815" s="21">
        <v>42552</v>
      </c>
    </row>
    <row r="816" spans="1:45" s="3" customFormat="1" ht="48.75" customHeight="1" x14ac:dyDescent="0.15">
      <c r="A816" s="88">
        <v>8697930021070</v>
      </c>
      <c r="B816" s="88" t="s">
        <v>8076</v>
      </c>
      <c r="C816" s="88" t="s">
        <v>14874</v>
      </c>
      <c r="D816" s="89" t="s">
        <v>15122</v>
      </c>
      <c r="E816" s="90" t="s">
        <v>15122</v>
      </c>
      <c r="F816" s="92">
        <v>0</v>
      </c>
      <c r="G816" s="92">
        <v>1</v>
      </c>
      <c r="H816" s="92">
        <v>3</v>
      </c>
      <c r="I816" s="92"/>
      <c r="J816" s="92"/>
      <c r="K816" s="92"/>
      <c r="L816" s="87" t="s">
        <v>9777</v>
      </c>
      <c r="M816" s="87" t="s">
        <v>9778</v>
      </c>
      <c r="N816" s="90" t="s">
        <v>4838</v>
      </c>
      <c r="O816" s="90" t="s">
        <v>9779</v>
      </c>
      <c r="P816" s="90" t="s">
        <v>7423</v>
      </c>
      <c r="Q816" s="90">
        <v>20</v>
      </c>
      <c r="R816" s="90" t="s">
        <v>10834</v>
      </c>
      <c r="S816" s="93" t="s">
        <v>10744</v>
      </c>
      <c r="T816" s="93" t="s">
        <v>10567</v>
      </c>
      <c r="U816" s="93">
        <v>23.78</v>
      </c>
      <c r="V816" s="93">
        <v>23.78</v>
      </c>
      <c r="W816" s="93">
        <v>23.78</v>
      </c>
      <c r="X816" s="93" t="s">
        <v>10567</v>
      </c>
      <c r="Y816" s="56"/>
      <c r="Z816" s="88">
        <v>0</v>
      </c>
      <c r="AA816" s="110">
        <v>50.33</v>
      </c>
      <c r="AB816" s="110"/>
      <c r="AC816" s="110">
        <v>50.33</v>
      </c>
      <c r="AD816" s="71">
        <f t="shared" si="130"/>
        <v>54.453099999999999</v>
      </c>
      <c r="AE816" s="71">
        <f t="shared" si="131"/>
        <v>68.066374999999994</v>
      </c>
      <c r="AF816" s="71">
        <f t="shared" si="132"/>
        <v>73.511685</v>
      </c>
      <c r="AG816" s="110">
        <f t="shared" si="133"/>
        <v>54.45</v>
      </c>
      <c r="AH816" s="110">
        <f t="shared" si="134"/>
        <v>68.06</v>
      </c>
      <c r="AI816" s="110">
        <f t="shared" si="135"/>
        <v>73.510000000000005</v>
      </c>
      <c r="AJ816" s="18">
        <v>42545</v>
      </c>
      <c r="AK816" s="18">
        <v>42547</v>
      </c>
      <c r="AL816" s="109"/>
      <c r="AM816" s="86" t="s">
        <v>15519</v>
      </c>
      <c r="AN816" s="86"/>
      <c r="AO816" s="86" t="s">
        <v>15760</v>
      </c>
      <c r="AP816" s="86"/>
      <c r="AQ816" s="86"/>
      <c r="AR816" s="109"/>
      <c r="AS816" s="21">
        <v>42552</v>
      </c>
    </row>
    <row r="817" spans="1:45" s="3" customFormat="1" ht="48.75" customHeight="1" x14ac:dyDescent="0.15">
      <c r="A817" s="88">
        <v>8697933280337</v>
      </c>
      <c r="B817" s="88" t="s">
        <v>8076</v>
      </c>
      <c r="C817" s="88" t="s">
        <v>14874</v>
      </c>
      <c r="D817" s="89" t="s">
        <v>15122</v>
      </c>
      <c r="E817" s="90" t="s">
        <v>15122</v>
      </c>
      <c r="F817" s="92">
        <v>0</v>
      </c>
      <c r="G817" s="92">
        <v>1</v>
      </c>
      <c r="H817" s="90">
        <v>1</v>
      </c>
      <c r="I817" s="90"/>
      <c r="J817" s="90"/>
      <c r="K817" s="90"/>
      <c r="L817" s="87" t="s">
        <v>10626</v>
      </c>
      <c r="M817" s="87" t="s">
        <v>9778</v>
      </c>
      <c r="N817" s="90" t="s">
        <v>3251</v>
      </c>
      <c r="O817" s="90" t="s">
        <v>10196</v>
      </c>
      <c r="P817" s="90" t="s">
        <v>7423</v>
      </c>
      <c r="Q817" s="90">
        <v>100</v>
      </c>
      <c r="R817" s="90" t="s">
        <v>10834</v>
      </c>
      <c r="S817" s="93" t="s">
        <v>10744</v>
      </c>
      <c r="T817" s="90" t="s">
        <v>10567</v>
      </c>
      <c r="U817" s="93">
        <v>25.98</v>
      </c>
      <c r="V817" s="93">
        <v>25.98</v>
      </c>
      <c r="W817" s="93">
        <v>15.58</v>
      </c>
      <c r="X817" s="90" t="s">
        <v>10567</v>
      </c>
      <c r="Y817" s="56"/>
      <c r="Z817" s="88">
        <v>0</v>
      </c>
      <c r="AA817" s="110">
        <v>21.29</v>
      </c>
      <c r="AB817" s="110"/>
      <c r="AC817" s="110">
        <v>21.29</v>
      </c>
      <c r="AD817" s="71">
        <f t="shared" si="130"/>
        <v>23.0932</v>
      </c>
      <c r="AE817" s="71">
        <f t="shared" si="131"/>
        <v>28.866499999999998</v>
      </c>
      <c r="AF817" s="71">
        <f t="shared" si="132"/>
        <v>31.175820000000002</v>
      </c>
      <c r="AG817" s="110">
        <f t="shared" si="133"/>
        <v>23.09</v>
      </c>
      <c r="AH817" s="110">
        <f t="shared" si="134"/>
        <v>28.86</v>
      </c>
      <c r="AI817" s="110">
        <f t="shared" si="135"/>
        <v>31.17</v>
      </c>
      <c r="AJ817" s="18">
        <v>42419</v>
      </c>
      <c r="AK817" s="18">
        <v>42422</v>
      </c>
      <c r="AL817" s="109"/>
      <c r="AM817" s="86" t="s">
        <v>15519</v>
      </c>
      <c r="AN817" s="86"/>
      <c r="AO817" s="86" t="s">
        <v>15005</v>
      </c>
      <c r="AP817" s="86"/>
      <c r="AQ817" s="86"/>
      <c r="AR817" s="109"/>
      <c r="AS817" s="21">
        <v>42552</v>
      </c>
    </row>
    <row r="818" spans="1:45" s="3" customFormat="1" ht="48.75" customHeight="1" x14ac:dyDescent="0.15">
      <c r="A818" s="88">
        <v>8697936023511</v>
      </c>
      <c r="B818" s="88" t="s">
        <v>8076</v>
      </c>
      <c r="C818" s="88" t="s">
        <v>14874</v>
      </c>
      <c r="D818" s="89" t="s">
        <v>15122</v>
      </c>
      <c r="E818" s="90" t="s">
        <v>15122</v>
      </c>
      <c r="F818" s="92">
        <v>0</v>
      </c>
      <c r="G818" s="92">
        <v>1</v>
      </c>
      <c r="H818" s="90">
        <v>1</v>
      </c>
      <c r="I818" s="90"/>
      <c r="J818" s="90"/>
      <c r="K818" s="90"/>
      <c r="L818" s="87" t="s">
        <v>11169</v>
      </c>
      <c r="M818" s="87" t="s">
        <v>9778</v>
      </c>
      <c r="N818" s="90" t="s">
        <v>9148</v>
      </c>
      <c r="O818" s="90" t="s">
        <v>9781</v>
      </c>
      <c r="P818" s="90" t="s">
        <v>7423</v>
      </c>
      <c r="Q818" s="90">
        <v>10</v>
      </c>
      <c r="R818" s="90" t="s">
        <v>10834</v>
      </c>
      <c r="S818" s="93" t="s">
        <v>10744</v>
      </c>
      <c r="T818" s="93" t="s">
        <v>10567</v>
      </c>
      <c r="U818" s="93">
        <v>38.74</v>
      </c>
      <c r="V818" s="93">
        <v>38.74</v>
      </c>
      <c r="W818" s="93">
        <v>23.24</v>
      </c>
      <c r="X818" s="93" t="s">
        <v>10567</v>
      </c>
      <c r="Y818" s="56"/>
      <c r="Z818" s="88">
        <v>0</v>
      </c>
      <c r="AA818" s="110">
        <v>43.26</v>
      </c>
      <c r="AB818" s="110"/>
      <c r="AC818" s="110">
        <v>43.26</v>
      </c>
      <c r="AD818" s="71">
        <f t="shared" si="130"/>
        <v>46.820799999999998</v>
      </c>
      <c r="AE818" s="71">
        <f t="shared" si="131"/>
        <v>58.525999999999996</v>
      </c>
      <c r="AF818" s="71">
        <f t="shared" si="132"/>
        <v>63.208080000000002</v>
      </c>
      <c r="AG818" s="110">
        <f t="shared" si="133"/>
        <v>46.82</v>
      </c>
      <c r="AH818" s="110">
        <f t="shared" si="134"/>
        <v>58.52</v>
      </c>
      <c r="AI818" s="110">
        <f t="shared" si="135"/>
        <v>63.2</v>
      </c>
      <c r="AJ818" s="18">
        <v>42419</v>
      </c>
      <c r="AK818" s="18">
        <v>42422</v>
      </c>
      <c r="AL818" s="109"/>
      <c r="AM818" s="86" t="s">
        <v>15519</v>
      </c>
      <c r="AN818" s="86"/>
      <c r="AO818" s="86" t="s">
        <v>14988</v>
      </c>
      <c r="AP818" s="86"/>
      <c r="AQ818" s="86"/>
      <c r="AR818" s="109"/>
      <c r="AS818" s="21">
        <v>42552</v>
      </c>
    </row>
    <row r="819" spans="1:45" s="3" customFormat="1" ht="48.75" customHeight="1" x14ac:dyDescent="0.15">
      <c r="A819" s="88">
        <v>8697930241287</v>
      </c>
      <c r="B819" s="88" t="s">
        <v>8076</v>
      </c>
      <c r="C819" s="88" t="s">
        <v>14874</v>
      </c>
      <c r="D819" s="89" t="s">
        <v>15122</v>
      </c>
      <c r="E819" s="90" t="s">
        <v>15122</v>
      </c>
      <c r="F819" s="92">
        <v>0</v>
      </c>
      <c r="G819" s="92">
        <v>1</v>
      </c>
      <c r="H819" s="90">
        <v>1</v>
      </c>
      <c r="I819" s="90"/>
      <c r="J819" s="90"/>
      <c r="K819" s="90"/>
      <c r="L819" s="87" t="s">
        <v>10195</v>
      </c>
      <c r="M819" s="87" t="s">
        <v>9778</v>
      </c>
      <c r="N819" s="90" t="s">
        <v>4838</v>
      </c>
      <c r="O819" s="90" t="s">
        <v>10196</v>
      </c>
      <c r="P819" s="90" t="s">
        <v>7423</v>
      </c>
      <c r="Q819" s="90">
        <v>20</v>
      </c>
      <c r="R819" s="90" t="s">
        <v>10834</v>
      </c>
      <c r="S819" s="93" t="s">
        <v>10744</v>
      </c>
      <c r="T819" s="90" t="s">
        <v>10567</v>
      </c>
      <c r="U819" s="93">
        <v>22.34</v>
      </c>
      <c r="V819" s="93">
        <v>22.34</v>
      </c>
      <c r="W819" s="93">
        <v>13.4</v>
      </c>
      <c r="X819" s="90" t="s">
        <v>10567</v>
      </c>
      <c r="Y819" s="56"/>
      <c r="Z819" s="88">
        <v>0</v>
      </c>
      <c r="AA819" s="110">
        <v>21.29</v>
      </c>
      <c r="AB819" s="110"/>
      <c r="AC819" s="110">
        <v>21.29</v>
      </c>
      <c r="AD819" s="71">
        <f t="shared" si="130"/>
        <v>23.0932</v>
      </c>
      <c r="AE819" s="71">
        <f t="shared" si="131"/>
        <v>28.866499999999998</v>
      </c>
      <c r="AF819" s="71">
        <f t="shared" si="132"/>
        <v>31.175820000000002</v>
      </c>
      <c r="AG819" s="110">
        <f t="shared" si="133"/>
        <v>23.09</v>
      </c>
      <c r="AH819" s="110">
        <f t="shared" si="134"/>
        <v>28.86</v>
      </c>
      <c r="AI819" s="110">
        <f t="shared" si="135"/>
        <v>31.17</v>
      </c>
      <c r="AJ819" s="18">
        <v>42419</v>
      </c>
      <c r="AK819" s="18">
        <v>42422</v>
      </c>
      <c r="AL819" s="109"/>
      <c r="AM819" s="86" t="s">
        <v>15519</v>
      </c>
      <c r="AN819" s="86"/>
      <c r="AO819" s="86" t="s">
        <v>14982</v>
      </c>
      <c r="AP819" s="86"/>
      <c r="AQ819" s="86"/>
      <c r="AR819" s="109"/>
      <c r="AS819" s="21">
        <v>42552</v>
      </c>
    </row>
    <row r="820" spans="1:45" s="3" customFormat="1" ht="48.75" customHeight="1" x14ac:dyDescent="0.15">
      <c r="A820" s="88">
        <v>8697933280948</v>
      </c>
      <c r="B820" s="88" t="s">
        <v>8076</v>
      </c>
      <c r="C820" s="88" t="s">
        <v>14874</v>
      </c>
      <c r="D820" s="89" t="s">
        <v>15122</v>
      </c>
      <c r="E820" s="90" t="s">
        <v>15122</v>
      </c>
      <c r="F820" s="92">
        <v>0</v>
      </c>
      <c r="G820" s="92">
        <v>1</v>
      </c>
      <c r="H820" s="92">
        <v>2</v>
      </c>
      <c r="I820" s="92"/>
      <c r="J820" s="92"/>
      <c r="K820" s="92"/>
      <c r="L820" s="87" t="s">
        <v>11022</v>
      </c>
      <c r="M820" s="87" t="s">
        <v>765</v>
      </c>
      <c r="N820" s="90" t="s">
        <v>3251</v>
      </c>
      <c r="O820" s="90" t="s">
        <v>9061</v>
      </c>
      <c r="P820" s="90" t="s">
        <v>7423</v>
      </c>
      <c r="Q820" s="90">
        <v>100</v>
      </c>
      <c r="R820" s="90" t="s">
        <v>10834</v>
      </c>
      <c r="S820" s="93" t="s">
        <v>10744</v>
      </c>
      <c r="T820" s="90" t="s">
        <v>10567</v>
      </c>
      <c r="U820" s="93">
        <v>9.18</v>
      </c>
      <c r="V820" s="93">
        <v>9.18</v>
      </c>
      <c r="W820" s="93">
        <v>9.18</v>
      </c>
      <c r="X820" s="90" t="s">
        <v>10567</v>
      </c>
      <c r="Y820" s="56"/>
      <c r="Z820" s="88">
        <v>0</v>
      </c>
      <c r="AA820" s="110">
        <v>19.43</v>
      </c>
      <c r="AB820" s="110"/>
      <c r="AC820" s="110">
        <v>19.43</v>
      </c>
      <c r="AD820" s="71">
        <f t="shared" si="130"/>
        <v>21.084400000000002</v>
      </c>
      <c r="AE820" s="71">
        <f t="shared" si="131"/>
        <v>26.355500000000003</v>
      </c>
      <c r="AF820" s="71">
        <f t="shared" si="132"/>
        <v>28.463940000000004</v>
      </c>
      <c r="AG820" s="110">
        <f t="shared" si="133"/>
        <v>21.08</v>
      </c>
      <c r="AH820" s="110">
        <f t="shared" si="134"/>
        <v>26.35</v>
      </c>
      <c r="AI820" s="110">
        <f t="shared" si="135"/>
        <v>28.46</v>
      </c>
      <c r="AJ820" s="18">
        <v>42545</v>
      </c>
      <c r="AK820" s="18">
        <v>42547</v>
      </c>
      <c r="AL820" s="109"/>
      <c r="AM820" s="86" t="s">
        <v>15519</v>
      </c>
      <c r="AN820" s="86"/>
      <c r="AO820" s="86" t="s">
        <v>15770</v>
      </c>
      <c r="AP820" s="86"/>
      <c r="AQ820" s="86"/>
      <c r="AR820" s="109"/>
      <c r="AS820" s="21">
        <v>42552</v>
      </c>
    </row>
    <row r="821" spans="1:45" s="3" customFormat="1" ht="48.75" customHeight="1" x14ac:dyDescent="0.15">
      <c r="A821" s="88">
        <v>8697930020998</v>
      </c>
      <c r="B821" s="88" t="s">
        <v>8076</v>
      </c>
      <c r="C821" s="88" t="s">
        <v>14874</v>
      </c>
      <c r="D821" s="89" t="s">
        <v>15122</v>
      </c>
      <c r="E821" s="90" t="s">
        <v>15122</v>
      </c>
      <c r="F821" s="92">
        <v>0</v>
      </c>
      <c r="G821" s="92">
        <v>1</v>
      </c>
      <c r="H821" s="90">
        <v>3</v>
      </c>
      <c r="I821" s="90"/>
      <c r="J821" s="90"/>
      <c r="K821" s="90"/>
      <c r="L821" s="87" t="s">
        <v>7556</v>
      </c>
      <c r="M821" s="87" t="s">
        <v>765</v>
      </c>
      <c r="N821" s="90" t="s">
        <v>4838</v>
      </c>
      <c r="O821" s="90">
        <v>300</v>
      </c>
      <c r="P821" s="90" t="s">
        <v>7423</v>
      </c>
      <c r="Q821" s="90">
        <v>20</v>
      </c>
      <c r="R821" s="90" t="s">
        <v>10834</v>
      </c>
      <c r="S821" s="93" t="s">
        <v>10744</v>
      </c>
      <c r="T821" s="93" t="s">
        <v>10567</v>
      </c>
      <c r="U821" s="93">
        <v>23.21</v>
      </c>
      <c r="V821" s="93">
        <v>23.21</v>
      </c>
      <c r="W821" s="93">
        <v>23.21</v>
      </c>
      <c r="X821" s="93" t="s">
        <v>10567</v>
      </c>
      <c r="Y821" s="56"/>
      <c r="Z821" s="88">
        <v>0</v>
      </c>
      <c r="AA821" s="110">
        <v>49.11</v>
      </c>
      <c r="AB821" s="110"/>
      <c r="AC821" s="110">
        <v>49.11</v>
      </c>
      <c r="AD821" s="71">
        <f t="shared" si="130"/>
        <v>53.138800000000003</v>
      </c>
      <c r="AE821" s="71">
        <f t="shared" si="131"/>
        <v>66.423500000000004</v>
      </c>
      <c r="AF821" s="71">
        <f t="shared" si="132"/>
        <v>71.737380000000016</v>
      </c>
      <c r="AG821" s="110">
        <f t="shared" si="133"/>
        <v>53.13</v>
      </c>
      <c r="AH821" s="110">
        <f t="shared" si="134"/>
        <v>66.42</v>
      </c>
      <c r="AI821" s="110">
        <f t="shared" si="135"/>
        <v>71.73</v>
      </c>
      <c r="AJ821" s="18">
        <v>42545</v>
      </c>
      <c r="AK821" s="18">
        <v>42547</v>
      </c>
      <c r="AL821" s="109"/>
      <c r="AM821" s="86" t="s">
        <v>15519</v>
      </c>
      <c r="AN821" s="86"/>
      <c r="AO821" s="86" t="s">
        <v>15787</v>
      </c>
      <c r="AP821" s="86"/>
      <c r="AQ821" s="86"/>
      <c r="AR821" s="109"/>
      <c r="AS821" s="21">
        <v>42552</v>
      </c>
    </row>
    <row r="822" spans="1:45" s="3" customFormat="1" ht="48.75" customHeight="1" x14ac:dyDescent="0.15">
      <c r="A822" s="88">
        <v>8697933280955</v>
      </c>
      <c r="B822" s="88" t="s">
        <v>8076</v>
      </c>
      <c r="C822" s="88" t="s">
        <v>14874</v>
      </c>
      <c r="D822" s="89" t="s">
        <v>15122</v>
      </c>
      <c r="E822" s="90" t="s">
        <v>15122</v>
      </c>
      <c r="F822" s="92">
        <v>0</v>
      </c>
      <c r="G822" s="92">
        <v>1</v>
      </c>
      <c r="H822" s="92">
        <v>3</v>
      </c>
      <c r="I822" s="92"/>
      <c r="J822" s="92"/>
      <c r="K822" s="92"/>
      <c r="L822" s="87" t="s">
        <v>10949</v>
      </c>
      <c r="M822" s="87" t="s">
        <v>765</v>
      </c>
      <c r="N822" s="90" t="s">
        <v>3251</v>
      </c>
      <c r="O822" s="90" t="s">
        <v>7528</v>
      </c>
      <c r="P822" s="90" t="s">
        <v>7423</v>
      </c>
      <c r="Q822" s="90">
        <v>100</v>
      </c>
      <c r="R822" s="90" t="s">
        <v>10834</v>
      </c>
      <c r="S822" s="93" t="s">
        <v>10744</v>
      </c>
      <c r="T822" s="93" t="s">
        <v>10567</v>
      </c>
      <c r="U822" s="93">
        <v>37.299999999999997</v>
      </c>
      <c r="V822" s="93">
        <v>37.299999999999997</v>
      </c>
      <c r="W822" s="93">
        <v>37.299999999999997</v>
      </c>
      <c r="X822" s="93" t="s">
        <v>10567</v>
      </c>
      <c r="Y822" s="56"/>
      <c r="Z822" s="88">
        <v>0</v>
      </c>
      <c r="AA822" s="110">
        <v>39.99</v>
      </c>
      <c r="AB822" s="110"/>
      <c r="AC822" s="110">
        <v>39.99</v>
      </c>
      <c r="AD822" s="71">
        <f t="shared" si="130"/>
        <v>43.289200000000001</v>
      </c>
      <c r="AE822" s="71">
        <f t="shared" si="131"/>
        <v>54.111499999999999</v>
      </c>
      <c r="AF822" s="71">
        <f t="shared" si="132"/>
        <v>58.440420000000003</v>
      </c>
      <c r="AG822" s="110">
        <f t="shared" si="133"/>
        <v>43.28</v>
      </c>
      <c r="AH822" s="110">
        <f t="shared" si="134"/>
        <v>54.11</v>
      </c>
      <c r="AI822" s="110">
        <f t="shared" si="135"/>
        <v>58.44</v>
      </c>
      <c r="AJ822" s="18">
        <v>42419</v>
      </c>
      <c r="AK822" s="18">
        <v>42422</v>
      </c>
      <c r="AL822" s="109"/>
      <c r="AM822" s="86" t="s">
        <v>15519</v>
      </c>
      <c r="AN822" s="86"/>
      <c r="AO822" s="86" t="s">
        <v>14988</v>
      </c>
      <c r="AP822" s="86"/>
      <c r="AQ822" s="86"/>
      <c r="AR822" s="109"/>
      <c r="AS822" s="21">
        <v>42552</v>
      </c>
    </row>
    <row r="823" spans="1:45" s="3" customFormat="1" ht="48.75" customHeight="1" x14ac:dyDescent="0.15">
      <c r="A823" s="88">
        <v>8697933150272</v>
      </c>
      <c r="B823" s="88" t="s">
        <v>8076</v>
      </c>
      <c r="C823" s="88" t="s">
        <v>14874</v>
      </c>
      <c r="D823" s="89" t="s">
        <v>15122</v>
      </c>
      <c r="E823" s="90" t="s">
        <v>15122</v>
      </c>
      <c r="F823" s="92">
        <v>0</v>
      </c>
      <c r="G823" s="92">
        <v>1</v>
      </c>
      <c r="H823" s="92">
        <v>3</v>
      </c>
      <c r="I823" s="92"/>
      <c r="J823" s="92"/>
      <c r="K823" s="92"/>
      <c r="L823" s="87" t="s">
        <v>9339</v>
      </c>
      <c r="M823" s="87" t="s">
        <v>765</v>
      </c>
      <c r="N823" s="90" t="s">
        <v>3251</v>
      </c>
      <c r="O823" s="90">
        <v>300</v>
      </c>
      <c r="P823" s="90" t="s">
        <v>7423</v>
      </c>
      <c r="Q823" s="90">
        <v>20</v>
      </c>
      <c r="R823" s="90" t="s">
        <v>10834</v>
      </c>
      <c r="S823" s="93" t="s">
        <v>10744</v>
      </c>
      <c r="T823" s="90" t="s">
        <v>10567</v>
      </c>
      <c r="U823" s="93">
        <v>20.239999999999998</v>
      </c>
      <c r="V823" s="93">
        <v>20.239999999999998</v>
      </c>
      <c r="W823" s="93">
        <v>20.239999999999998</v>
      </c>
      <c r="X823" s="90" t="s">
        <v>10567</v>
      </c>
      <c r="Y823" s="56"/>
      <c r="Z823" s="88">
        <v>0</v>
      </c>
      <c r="AA823" s="110">
        <v>42.82</v>
      </c>
      <c r="AB823" s="110"/>
      <c r="AC823" s="110">
        <v>42.82</v>
      </c>
      <c r="AD823" s="71">
        <f t="shared" si="130"/>
        <v>46.345600000000005</v>
      </c>
      <c r="AE823" s="71">
        <f t="shared" si="131"/>
        <v>57.932000000000002</v>
      </c>
      <c r="AF823" s="71">
        <f t="shared" si="132"/>
        <v>62.56656000000001</v>
      </c>
      <c r="AG823" s="110">
        <f t="shared" si="133"/>
        <v>46.34</v>
      </c>
      <c r="AH823" s="110">
        <f t="shared" si="134"/>
        <v>57.93</v>
      </c>
      <c r="AI823" s="110">
        <f t="shared" si="135"/>
        <v>62.56</v>
      </c>
      <c r="AJ823" s="18">
        <v>42419</v>
      </c>
      <c r="AK823" s="18">
        <v>42422</v>
      </c>
      <c r="AL823" s="109"/>
      <c r="AM823" s="86" t="s">
        <v>15519</v>
      </c>
      <c r="AN823" s="86"/>
      <c r="AO823" s="86" t="s">
        <v>15074</v>
      </c>
      <c r="AP823" s="86"/>
      <c r="AQ823" s="86"/>
      <c r="AR823" s="109"/>
      <c r="AS823" s="21">
        <v>42552</v>
      </c>
    </row>
    <row r="824" spans="1:45" s="3" customFormat="1" ht="48.75" customHeight="1" x14ac:dyDescent="0.15">
      <c r="A824" s="88">
        <v>8697933020780</v>
      </c>
      <c r="B824" s="88" t="s">
        <v>8076</v>
      </c>
      <c r="C824" s="88" t="s">
        <v>14874</v>
      </c>
      <c r="D824" s="89" t="s">
        <v>15122</v>
      </c>
      <c r="E824" s="90" t="s">
        <v>15122</v>
      </c>
      <c r="F824" s="92">
        <v>0</v>
      </c>
      <c r="G824" s="92">
        <v>1</v>
      </c>
      <c r="H824" s="92">
        <v>3</v>
      </c>
      <c r="I824" s="92"/>
      <c r="J824" s="92"/>
      <c r="K824" s="92"/>
      <c r="L824" s="87" t="s">
        <v>11848</v>
      </c>
      <c r="M824" s="87" t="s">
        <v>765</v>
      </c>
      <c r="N824" s="90" t="s">
        <v>3251</v>
      </c>
      <c r="O824" s="90">
        <v>600</v>
      </c>
      <c r="P824" s="90" t="s">
        <v>7423</v>
      </c>
      <c r="Q824" s="90">
        <v>10</v>
      </c>
      <c r="R824" s="90" t="s">
        <v>10834</v>
      </c>
      <c r="S824" s="93" t="s">
        <v>10744</v>
      </c>
      <c r="T824" s="90" t="s">
        <v>10567</v>
      </c>
      <c r="U824" s="93">
        <v>21.83</v>
      </c>
      <c r="V824" s="93">
        <v>21.83</v>
      </c>
      <c r="W824" s="93">
        <v>21.83</v>
      </c>
      <c r="X824" s="90" t="s">
        <v>10567</v>
      </c>
      <c r="Y824" s="56"/>
      <c r="Z824" s="88">
        <v>0</v>
      </c>
      <c r="AA824" s="110">
        <v>43.77</v>
      </c>
      <c r="AB824" s="110"/>
      <c r="AC824" s="110">
        <v>43.77</v>
      </c>
      <c r="AD824" s="71">
        <f t="shared" si="130"/>
        <v>47.371600000000001</v>
      </c>
      <c r="AE824" s="71">
        <f t="shared" si="131"/>
        <v>59.214500000000001</v>
      </c>
      <c r="AF824" s="71">
        <f t="shared" si="132"/>
        <v>63.951660000000004</v>
      </c>
      <c r="AG824" s="110">
        <f t="shared" si="133"/>
        <v>47.37</v>
      </c>
      <c r="AH824" s="110">
        <f t="shared" si="134"/>
        <v>59.21</v>
      </c>
      <c r="AI824" s="110">
        <f t="shared" si="135"/>
        <v>63.95</v>
      </c>
      <c r="AJ824" s="18">
        <v>42419</v>
      </c>
      <c r="AK824" s="18">
        <v>42422</v>
      </c>
      <c r="AL824" s="109"/>
      <c r="AM824" s="86" t="s">
        <v>15519</v>
      </c>
      <c r="AN824" s="86"/>
      <c r="AO824" s="86" t="s">
        <v>14988</v>
      </c>
      <c r="AP824" s="86"/>
      <c r="AQ824" s="86"/>
      <c r="AR824" s="109"/>
      <c r="AS824" s="21">
        <v>42552</v>
      </c>
    </row>
    <row r="825" spans="1:45" s="3" customFormat="1" ht="48.75" customHeight="1" x14ac:dyDescent="0.15">
      <c r="A825" s="88">
        <v>8697932280529</v>
      </c>
      <c r="B825" s="88" t="s">
        <v>8076</v>
      </c>
      <c r="C825" s="88" t="s">
        <v>14874</v>
      </c>
      <c r="D825" s="89" t="s">
        <v>15122</v>
      </c>
      <c r="E825" s="90" t="s">
        <v>15122</v>
      </c>
      <c r="F825" s="92">
        <v>0</v>
      </c>
      <c r="G825" s="92">
        <v>1</v>
      </c>
      <c r="H825" s="90">
        <v>3</v>
      </c>
      <c r="I825" s="90"/>
      <c r="J825" s="90"/>
      <c r="K825" s="90"/>
      <c r="L825" s="87" t="s">
        <v>8771</v>
      </c>
      <c r="M825" s="87" t="s">
        <v>765</v>
      </c>
      <c r="N825" s="90" t="s">
        <v>2555</v>
      </c>
      <c r="O825" s="90" t="s">
        <v>7528</v>
      </c>
      <c r="P825" s="90" t="s">
        <v>7423</v>
      </c>
      <c r="Q825" s="90">
        <v>100</v>
      </c>
      <c r="R825" s="90" t="s">
        <v>10834</v>
      </c>
      <c r="S825" s="93" t="s">
        <v>10744</v>
      </c>
      <c r="T825" s="93" t="s">
        <v>10567</v>
      </c>
      <c r="U825" s="93">
        <v>37.299999999999997</v>
      </c>
      <c r="V825" s="93">
        <v>37.299999999999997</v>
      </c>
      <c r="W825" s="93">
        <v>37.299999999999997</v>
      </c>
      <c r="X825" s="93" t="s">
        <v>10567</v>
      </c>
      <c r="Y825" s="56"/>
      <c r="Z825" s="88">
        <v>0</v>
      </c>
      <c r="AA825" s="110">
        <v>39.99</v>
      </c>
      <c r="AB825" s="110"/>
      <c r="AC825" s="110">
        <v>39.99</v>
      </c>
      <c r="AD825" s="71">
        <f t="shared" si="130"/>
        <v>43.289200000000001</v>
      </c>
      <c r="AE825" s="71">
        <f t="shared" si="131"/>
        <v>54.111499999999999</v>
      </c>
      <c r="AF825" s="71">
        <f t="shared" si="132"/>
        <v>58.440420000000003</v>
      </c>
      <c r="AG825" s="110">
        <f t="shared" si="133"/>
        <v>43.28</v>
      </c>
      <c r="AH825" s="110">
        <f t="shared" si="134"/>
        <v>54.11</v>
      </c>
      <c r="AI825" s="110">
        <f t="shared" si="135"/>
        <v>58.44</v>
      </c>
      <c r="AJ825" s="18">
        <v>42419</v>
      </c>
      <c r="AK825" s="18">
        <v>42422</v>
      </c>
      <c r="AL825" s="109"/>
      <c r="AM825" s="86" t="s">
        <v>15519</v>
      </c>
      <c r="AN825" s="86"/>
      <c r="AO825" s="86" t="s">
        <v>14988</v>
      </c>
      <c r="AP825" s="86"/>
      <c r="AQ825" s="86"/>
      <c r="AR825" s="109"/>
      <c r="AS825" s="21">
        <v>42552</v>
      </c>
    </row>
    <row r="826" spans="1:45" s="3" customFormat="1" ht="48.75" customHeight="1" x14ac:dyDescent="0.15">
      <c r="A826" s="88">
        <v>8680881024733</v>
      </c>
      <c r="B826" s="88" t="s">
        <v>8076</v>
      </c>
      <c r="C826" s="88" t="s">
        <v>14874</v>
      </c>
      <c r="D826" s="89" t="s">
        <v>15122</v>
      </c>
      <c r="E826" s="90" t="s">
        <v>15122</v>
      </c>
      <c r="F826" s="92">
        <v>0</v>
      </c>
      <c r="G826" s="92">
        <v>1</v>
      </c>
      <c r="H826" s="92">
        <v>3</v>
      </c>
      <c r="I826" s="92"/>
      <c r="J826" s="92"/>
      <c r="K826" s="92"/>
      <c r="L826" s="87" t="s">
        <v>7562</v>
      </c>
      <c r="M826" s="87" t="s">
        <v>765</v>
      </c>
      <c r="N826" s="90" t="s">
        <v>12340</v>
      </c>
      <c r="O826" s="90">
        <v>600</v>
      </c>
      <c r="P826" s="90" t="s">
        <v>7423</v>
      </c>
      <c r="Q826" s="90">
        <v>20</v>
      </c>
      <c r="R826" s="90" t="s">
        <v>10834</v>
      </c>
      <c r="S826" s="93" t="s">
        <v>10744</v>
      </c>
      <c r="T826" s="90" t="s">
        <v>10567</v>
      </c>
      <c r="U826" s="93">
        <v>44.05</v>
      </c>
      <c r="V826" s="93">
        <v>44.05</v>
      </c>
      <c r="W826" s="93">
        <v>44.05</v>
      </c>
      <c r="X826" s="90" t="s">
        <v>10567</v>
      </c>
      <c r="Y826" s="56"/>
      <c r="Z826" s="88">
        <v>0</v>
      </c>
      <c r="AA826" s="110">
        <v>93.21</v>
      </c>
      <c r="AB826" s="110"/>
      <c r="AC826" s="110">
        <v>93.21</v>
      </c>
      <c r="AD826" s="71">
        <f t="shared" si="130"/>
        <v>100.3347</v>
      </c>
      <c r="AE826" s="71">
        <f t="shared" si="131"/>
        <v>125.418375</v>
      </c>
      <c r="AF826" s="71">
        <f t="shared" si="132"/>
        <v>135.45184500000002</v>
      </c>
      <c r="AG826" s="110">
        <f t="shared" si="133"/>
        <v>100.33</v>
      </c>
      <c r="AH826" s="110">
        <f t="shared" si="134"/>
        <v>125.41</v>
      </c>
      <c r="AI826" s="110">
        <f t="shared" si="135"/>
        <v>135.44999999999999</v>
      </c>
      <c r="AJ826" s="18">
        <v>42419</v>
      </c>
      <c r="AK826" s="18">
        <v>42422</v>
      </c>
      <c r="AL826" s="109"/>
      <c r="AM826" s="86" t="s">
        <v>15519</v>
      </c>
      <c r="AN826" s="86"/>
      <c r="AO826" s="86" t="s">
        <v>14988</v>
      </c>
      <c r="AP826" s="86"/>
      <c r="AQ826" s="86"/>
      <c r="AR826" s="109"/>
      <c r="AS826" s="21">
        <v>42552</v>
      </c>
    </row>
    <row r="827" spans="1:45" s="3" customFormat="1" ht="48.75" customHeight="1" x14ac:dyDescent="0.15">
      <c r="A827" s="88">
        <v>8697932020361</v>
      </c>
      <c r="B827" s="88" t="s">
        <v>8076</v>
      </c>
      <c r="C827" s="88" t="s">
        <v>14874</v>
      </c>
      <c r="D827" s="89" t="s">
        <v>15122</v>
      </c>
      <c r="E827" s="90" t="s">
        <v>15122</v>
      </c>
      <c r="F827" s="92">
        <v>0</v>
      </c>
      <c r="G827" s="92">
        <v>1</v>
      </c>
      <c r="H827" s="92">
        <v>3</v>
      </c>
      <c r="I827" s="92"/>
      <c r="J827" s="92"/>
      <c r="K827" s="92"/>
      <c r="L827" s="87" t="s">
        <v>7562</v>
      </c>
      <c r="M827" s="87" t="s">
        <v>765</v>
      </c>
      <c r="N827" s="90" t="s">
        <v>2555</v>
      </c>
      <c r="O827" s="90">
        <v>600</v>
      </c>
      <c r="P827" s="90" t="s">
        <v>7423</v>
      </c>
      <c r="Q827" s="90">
        <v>20</v>
      </c>
      <c r="R827" s="90" t="s">
        <v>10834</v>
      </c>
      <c r="S827" s="93" t="s">
        <v>10744</v>
      </c>
      <c r="T827" s="90" t="s">
        <v>10567</v>
      </c>
      <c r="U827" s="93">
        <v>44.05</v>
      </c>
      <c r="V827" s="93">
        <v>44.05</v>
      </c>
      <c r="W827" s="93">
        <v>44.05</v>
      </c>
      <c r="X827" s="90" t="s">
        <v>10567</v>
      </c>
      <c r="Y827" s="56"/>
      <c r="Z827" s="88">
        <v>0</v>
      </c>
      <c r="AA827" s="110">
        <v>93.21</v>
      </c>
      <c r="AB827" s="110"/>
      <c r="AC827" s="110">
        <v>93.21</v>
      </c>
      <c r="AD827" s="71">
        <f t="shared" si="130"/>
        <v>100.3347</v>
      </c>
      <c r="AE827" s="71">
        <f t="shared" si="131"/>
        <v>125.418375</v>
      </c>
      <c r="AF827" s="71">
        <f t="shared" si="132"/>
        <v>135.45184500000002</v>
      </c>
      <c r="AG827" s="110">
        <f t="shared" si="133"/>
        <v>100.33</v>
      </c>
      <c r="AH827" s="110">
        <f t="shared" si="134"/>
        <v>125.41</v>
      </c>
      <c r="AI827" s="110">
        <f t="shared" si="135"/>
        <v>135.44999999999999</v>
      </c>
      <c r="AJ827" s="18">
        <v>42419</v>
      </c>
      <c r="AK827" s="18">
        <v>42422</v>
      </c>
      <c r="AL827" s="109"/>
      <c r="AM827" s="86" t="s">
        <v>15519</v>
      </c>
      <c r="AN827" s="86"/>
      <c r="AO827" s="86" t="s">
        <v>14988</v>
      </c>
      <c r="AP827" s="86"/>
      <c r="AQ827" s="86"/>
      <c r="AR827" s="109"/>
      <c r="AS827" s="21">
        <v>42552</v>
      </c>
    </row>
    <row r="828" spans="1:45" s="3" customFormat="1" ht="48.75" customHeight="1" x14ac:dyDescent="0.15">
      <c r="A828" s="88">
        <v>8680262000097</v>
      </c>
      <c r="B828" s="88" t="s">
        <v>7761</v>
      </c>
      <c r="C828" s="88" t="s">
        <v>14875</v>
      </c>
      <c r="D828" s="89" t="s">
        <v>15122</v>
      </c>
      <c r="E828" s="90" t="s">
        <v>11418</v>
      </c>
      <c r="F828" s="92">
        <v>4</v>
      </c>
      <c r="G828" s="92">
        <v>1</v>
      </c>
      <c r="H828" s="92">
        <v>2</v>
      </c>
      <c r="I828" s="92"/>
      <c r="J828" s="92"/>
      <c r="K828" s="92"/>
      <c r="L828" s="87" t="s">
        <v>11381</v>
      </c>
      <c r="M828" s="87" t="s">
        <v>726</v>
      </c>
      <c r="N828" s="90" t="s">
        <v>11198</v>
      </c>
      <c r="O828" s="90">
        <v>1000</v>
      </c>
      <c r="P828" s="90" t="s">
        <v>7423</v>
      </c>
      <c r="Q828" s="90">
        <v>1</v>
      </c>
      <c r="R828" s="90" t="s">
        <v>10834</v>
      </c>
      <c r="S828" s="93" t="s">
        <v>10744</v>
      </c>
      <c r="T828" s="90" t="s">
        <v>10567</v>
      </c>
      <c r="U828" s="93">
        <v>1.92</v>
      </c>
      <c r="V828" s="93">
        <v>1.92</v>
      </c>
      <c r="W828" s="93">
        <v>0</v>
      </c>
      <c r="X828" s="90" t="s">
        <v>10567</v>
      </c>
      <c r="Y828" s="56"/>
      <c r="Z828" s="88">
        <v>0</v>
      </c>
      <c r="AA828" s="110">
        <v>4.05</v>
      </c>
      <c r="AB828" s="110"/>
      <c r="AC828" s="110">
        <v>4.05</v>
      </c>
      <c r="AD828" s="71">
        <f t="shared" si="130"/>
        <v>4.4145000000000003</v>
      </c>
      <c r="AE828" s="71">
        <f t="shared" si="131"/>
        <v>5.5181250000000004</v>
      </c>
      <c r="AF828" s="71">
        <f t="shared" si="132"/>
        <v>5.959575000000001</v>
      </c>
      <c r="AG828" s="110">
        <f t="shared" si="133"/>
        <v>4.41</v>
      </c>
      <c r="AH828" s="110">
        <f t="shared" si="134"/>
        <v>5.51</v>
      </c>
      <c r="AI828" s="110">
        <f t="shared" si="135"/>
        <v>5.95</v>
      </c>
      <c r="AJ828" s="18">
        <v>42447</v>
      </c>
      <c r="AK828" s="18">
        <v>42451</v>
      </c>
      <c r="AL828" s="109"/>
      <c r="AM828" s="86" t="s">
        <v>15519</v>
      </c>
      <c r="AN828" s="86"/>
      <c r="AO828" s="86" t="s">
        <v>15230</v>
      </c>
      <c r="AP828" s="86"/>
      <c r="AQ828" s="86"/>
      <c r="AR828" s="109"/>
      <c r="AS828" s="21">
        <v>42552</v>
      </c>
    </row>
    <row r="829" spans="1:45" s="3" customFormat="1" ht="48.75" customHeight="1" x14ac:dyDescent="0.15">
      <c r="A829" s="88">
        <v>8680262000059</v>
      </c>
      <c r="B829" s="88" t="s">
        <v>7761</v>
      </c>
      <c r="C829" s="88" t="s">
        <v>14875</v>
      </c>
      <c r="D829" s="89" t="s">
        <v>15122</v>
      </c>
      <c r="E829" s="90" t="s">
        <v>11418</v>
      </c>
      <c r="F829" s="92">
        <v>4</v>
      </c>
      <c r="G829" s="92">
        <v>1</v>
      </c>
      <c r="H829" s="92">
        <v>2</v>
      </c>
      <c r="I829" s="92"/>
      <c r="J829" s="92"/>
      <c r="K829" s="92"/>
      <c r="L829" s="87" t="s">
        <v>11382</v>
      </c>
      <c r="M829" s="87" t="s">
        <v>726</v>
      </c>
      <c r="N829" s="90" t="s">
        <v>11198</v>
      </c>
      <c r="O829" s="90">
        <v>250</v>
      </c>
      <c r="P829" s="90" t="s">
        <v>7423</v>
      </c>
      <c r="Q829" s="90">
        <v>1</v>
      </c>
      <c r="R829" s="90" t="s">
        <v>10834</v>
      </c>
      <c r="S829" s="93" t="s">
        <v>10744</v>
      </c>
      <c r="T829" s="90" t="s">
        <v>10567</v>
      </c>
      <c r="U829" s="93">
        <v>1.1399999999999999</v>
      </c>
      <c r="V829" s="93">
        <v>1.1399999999999999</v>
      </c>
      <c r="W829" s="93">
        <v>0</v>
      </c>
      <c r="X829" s="90" t="s">
        <v>10567</v>
      </c>
      <c r="Y829" s="56"/>
      <c r="Z829" s="88">
        <v>0</v>
      </c>
      <c r="AA829" s="110">
        <v>2.4</v>
      </c>
      <c r="AB829" s="110"/>
      <c r="AC829" s="110">
        <v>2.4</v>
      </c>
      <c r="AD829" s="71">
        <f t="shared" si="130"/>
        <v>2.6160000000000001</v>
      </c>
      <c r="AE829" s="71">
        <f t="shared" si="131"/>
        <v>3.27</v>
      </c>
      <c r="AF829" s="71">
        <f t="shared" si="132"/>
        <v>3.5316000000000001</v>
      </c>
      <c r="AG829" s="110">
        <f t="shared" si="133"/>
        <v>2.61</v>
      </c>
      <c r="AH829" s="110">
        <f t="shared" si="134"/>
        <v>3.27</v>
      </c>
      <c r="AI829" s="110">
        <f t="shared" si="135"/>
        <v>3.53</v>
      </c>
      <c r="AJ829" s="18">
        <v>42447</v>
      </c>
      <c r="AK829" s="18">
        <v>42451</v>
      </c>
      <c r="AL829" s="109"/>
      <c r="AM829" s="86" t="s">
        <v>15519</v>
      </c>
      <c r="AN829" s="86"/>
      <c r="AO829" s="86" t="s">
        <v>15279</v>
      </c>
      <c r="AP829" s="86"/>
      <c r="AQ829" s="86"/>
      <c r="AR829" s="109"/>
      <c r="AS829" s="21">
        <v>42552</v>
      </c>
    </row>
    <row r="830" spans="1:45" s="3" customFormat="1" ht="48.75" customHeight="1" x14ac:dyDescent="0.15">
      <c r="A830" s="88">
        <v>8680262000066</v>
      </c>
      <c r="B830" s="88" t="s">
        <v>7761</v>
      </c>
      <c r="C830" s="88" t="s">
        <v>14875</v>
      </c>
      <c r="D830" s="89" t="s">
        <v>15122</v>
      </c>
      <c r="E830" s="90" t="s">
        <v>11418</v>
      </c>
      <c r="F830" s="92">
        <v>4</v>
      </c>
      <c r="G830" s="92">
        <v>1</v>
      </c>
      <c r="H830" s="92">
        <v>2</v>
      </c>
      <c r="I830" s="92"/>
      <c r="J830" s="92"/>
      <c r="K830" s="92"/>
      <c r="L830" s="87" t="s">
        <v>11296</v>
      </c>
      <c r="M830" s="87" t="s">
        <v>726</v>
      </c>
      <c r="N830" s="90" t="s">
        <v>11198</v>
      </c>
      <c r="O830" s="90">
        <v>250</v>
      </c>
      <c r="P830" s="90" t="s">
        <v>7423</v>
      </c>
      <c r="Q830" s="90">
        <v>1</v>
      </c>
      <c r="R830" s="90" t="s">
        <v>10834</v>
      </c>
      <c r="S830" s="93" t="s">
        <v>10744</v>
      </c>
      <c r="T830" s="90" t="s">
        <v>10567</v>
      </c>
      <c r="U830" s="93">
        <v>1.08</v>
      </c>
      <c r="V830" s="93">
        <v>1.08</v>
      </c>
      <c r="W830" s="93">
        <v>0</v>
      </c>
      <c r="X830" s="90" t="s">
        <v>10567</v>
      </c>
      <c r="Y830" s="56"/>
      <c r="Z830" s="88">
        <v>0</v>
      </c>
      <c r="AA830" s="110">
        <v>2.2799999999999998</v>
      </c>
      <c r="AB830" s="110"/>
      <c r="AC830" s="110">
        <v>2.2799999999999998</v>
      </c>
      <c r="AD830" s="71">
        <f t="shared" si="130"/>
        <v>2.4851999999999999</v>
      </c>
      <c r="AE830" s="71">
        <f t="shared" si="131"/>
        <v>3.1064999999999996</v>
      </c>
      <c r="AF830" s="71">
        <f t="shared" si="132"/>
        <v>3.3550199999999997</v>
      </c>
      <c r="AG830" s="110">
        <f t="shared" si="133"/>
        <v>2.48</v>
      </c>
      <c r="AH830" s="110">
        <f t="shared" si="134"/>
        <v>3.1</v>
      </c>
      <c r="AI830" s="110">
        <f t="shared" si="135"/>
        <v>3.35</v>
      </c>
      <c r="AJ830" s="18">
        <v>42447</v>
      </c>
      <c r="AK830" s="18">
        <v>42451</v>
      </c>
      <c r="AL830" s="109"/>
      <c r="AM830" s="86" t="s">
        <v>15519</v>
      </c>
      <c r="AN830" s="86"/>
      <c r="AO830" s="86" t="s">
        <v>15279</v>
      </c>
      <c r="AP830" s="86"/>
      <c r="AQ830" s="86"/>
      <c r="AR830" s="109"/>
      <c r="AS830" s="21">
        <v>42552</v>
      </c>
    </row>
    <row r="831" spans="1:45" s="3" customFormat="1" ht="48.75" customHeight="1" x14ac:dyDescent="0.15">
      <c r="A831" s="88">
        <v>8680262000073</v>
      </c>
      <c r="B831" s="88" t="s">
        <v>7761</v>
      </c>
      <c r="C831" s="88" t="s">
        <v>14875</v>
      </c>
      <c r="D831" s="89" t="s">
        <v>15122</v>
      </c>
      <c r="E831" s="90" t="s">
        <v>11418</v>
      </c>
      <c r="F831" s="92">
        <v>4</v>
      </c>
      <c r="G831" s="92">
        <v>1</v>
      </c>
      <c r="H831" s="92">
        <v>2</v>
      </c>
      <c r="I831" s="92"/>
      <c r="J831" s="92"/>
      <c r="K831" s="92"/>
      <c r="L831" s="87" t="s">
        <v>11383</v>
      </c>
      <c r="M831" s="87" t="s">
        <v>726</v>
      </c>
      <c r="N831" s="90" t="s">
        <v>11198</v>
      </c>
      <c r="O831" s="90">
        <v>500</v>
      </c>
      <c r="P831" s="90" t="s">
        <v>7423</v>
      </c>
      <c r="Q831" s="90">
        <v>1</v>
      </c>
      <c r="R831" s="90" t="s">
        <v>10834</v>
      </c>
      <c r="S831" s="93" t="s">
        <v>10744</v>
      </c>
      <c r="T831" s="90" t="s">
        <v>10567</v>
      </c>
      <c r="U831" s="93">
        <v>1.6300000000000001</v>
      </c>
      <c r="V831" s="93">
        <v>1.6300000000000001</v>
      </c>
      <c r="W831" s="93">
        <v>0</v>
      </c>
      <c r="X831" s="90" t="s">
        <v>10567</v>
      </c>
      <c r="Y831" s="56"/>
      <c r="Z831" s="88">
        <v>0</v>
      </c>
      <c r="AA831" s="110">
        <v>3.43</v>
      </c>
      <c r="AB831" s="110"/>
      <c r="AC831" s="110">
        <v>3.43</v>
      </c>
      <c r="AD831" s="71">
        <f t="shared" si="130"/>
        <v>3.7387000000000006</v>
      </c>
      <c r="AE831" s="71">
        <f t="shared" si="131"/>
        <v>4.6733750000000009</v>
      </c>
      <c r="AF831" s="71">
        <f t="shared" si="132"/>
        <v>5.0472450000000011</v>
      </c>
      <c r="AG831" s="110">
        <f t="shared" si="133"/>
        <v>3.73</v>
      </c>
      <c r="AH831" s="110">
        <f t="shared" si="134"/>
        <v>4.67</v>
      </c>
      <c r="AI831" s="110">
        <f t="shared" si="135"/>
        <v>5.04</v>
      </c>
      <c r="AJ831" s="18">
        <v>42447</v>
      </c>
      <c r="AK831" s="18">
        <v>42451</v>
      </c>
      <c r="AL831" s="109"/>
      <c r="AM831" s="86" t="s">
        <v>15519</v>
      </c>
      <c r="AN831" s="86"/>
      <c r="AO831" s="86" t="s">
        <v>15279</v>
      </c>
      <c r="AP831" s="86"/>
      <c r="AQ831" s="86"/>
      <c r="AR831" s="109"/>
      <c r="AS831" s="21">
        <v>42552</v>
      </c>
    </row>
    <row r="832" spans="1:45" s="3" customFormat="1" ht="48.75" customHeight="1" x14ac:dyDescent="0.15">
      <c r="A832" s="88">
        <v>8680262000080</v>
      </c>
      <c r="B832" s="88" t="s">
        <v>7761</v>
      </c>
      <c r="C832" s="88" t="s">
        <v>14875</v>
      </c>
      <c r="D832" s="89" t="s">
        <v>15122</v>
      </c>
      <c r="E832" s="90" t="s">
        <v>11418</v>
      </c>
      <c r="F832" s="92">
        <v>4</v>
      </c>
      <c r="G832" s="92">
        <v>1</v>
      </c>
      <c r="H832" s="92">
        <v>2</v>
      </c>
      <c r="I832" s="92"/>
      <c r="J832" s="92"/>
      <c r="K832" s="92"/>
      <c r="L832" s="87" t="s">
        <v>11297</v>
      </c>
      <c r="M832" s="87" t="s">
        <v>726</v>
      </c>
      <c r="N832" s="90" t="s">
        <v>11198</v>
      </c>
      <c r="O832" s="90">
        <v>500</v>
      </c>
      <c r="P832" s="90" t="s">
        <v>7423</v>
      </c>
      <c r="Q832" s="90">
        <v>1</v>
      </c>
      <c r="R832" s="90" t="s">
        <v>10834</v>
      </c>
      <c r="S832" s="93" t="s">
        <v>10744</v>
      </c>
      <c r="T832" s="90" t="s">
        <v>10567</v>
      </c>
      <c r="U832" s="93">
        <v>1.47</v>
      </c>
      <c r="V832" s="93">
        <v>1.47</v>
      </c>
      <c r="W832" s="93">
        <v>0</v>
      </c>
      <c r="X832" s="90" t="s">
        <v>10567</v>
      </c>
      <c r="Y832" s="56"/>
      <c r="Z832" s="88">
        <v>0</v>
      </c>
      <c r="AA832" s="110">
        <v>3.1</v>
      </c>
      <c r="AB832" s="110"/>
      <c r="AC832" s="110">
        <v>3.1</v>
      </c>
      <c r="AD832" s="71">
        <f t="shared" si="130"/>
        <v>3.3790000000000004</v>
      </c>
      <c r="AE832" s="71">
        <f t="shared" si="131"/>
        <v>4.2237500000000008</v>
      </c>
      <c r="AF832" s="71">
        <f t="shared" si="132"/>
        <v>4.5616500000000011</v>
      </c>
      <c r="AG832" s="110">
        <f t="shared" si="133"/>
        <v>3.37</v>
      </c>
      <c r="AH832" s="110">
        <f t="shared" si="134"/>
        <v>4.22</v>
      </c>
      <c r="AI832" s="110">
        <f t="shared" si="135"/>
        <v>4.5599999999999996</v>
      </c>
      <c r="AJ832" s="18">
        <v>42447</v>
      </c>
      <c r="AK832" s="18">
        <v>42451</v>
      </c>
      <c r="AL832" s="109"/>
      <c r="AM832" s="86" t="s">
        <v>15519</v>
      </c>
      <c r="AN832" s="86"/>
      <c r="AO832" s="86" t="s">
        <v>15230</v>
      </c>
      <c r="AP832" s="86"/>
      <c r="AQ832" s="86"/>
      <c r="AR832" s="109"/>
      <c r="AS832" s="21">
        <v>42552</v>
      </c>
    </row>
    <row r="833" spans="1:45" s="3" customFormat="1" ht="48.75" customHeight="1" x14ac:dyDescent="0.15">
      <c r="A833" s="88">
        <v>8697936021920</v>
      </c>
      <c r="B833" s="88" t="s">
        <v>7760</v>
      </c>
      <c r="C833" s="88" t="s">
        <v>14877</v>
      </c>
      <c r="D833" s="89" t="s">
        <v>15122</v>
      </c>
      <c r="E833" s="90" t="s">
        <v>11418</v>
      </c>
      <c r="F833" s="92">
        <v>0</v>
      </c>
      <c r="G833" s="92">
        <v>1</v>
      </c>
      <c r="H833" s="92">
        <v>1</v>
      </c>
      <c r="I833" s="92"/>
      <c r="J833" s="92"/>
      <c r="K833" s="92"/>
      <c r="L833" s="87" t="s">
        <v>11669</v>
      </c>
      <c r="M833" s="87" t="s">
        <v>10754</v>
      </c>
      <c r="N833" s="90" t="s">
        <v>9148</v>
      </c>
      <c r="O833" s="90" t="s">
        <v>10755</v>
      </c>
      <c r="P833" s="90" t="s">
        <v>7423</v>
      </c>
      <c r="Q833" s="90">
        <v>20</v>
      </c>
      <c r="R833" s="90" t="s">
        <v>10834</v>
      </c>
      <c r="S833" s="93" t="s">
        <v>10744</v>
      </c>
      <c r="T833" s="90" t="s">
        <v>10567</v>
      </c>
      <c r="U833" s="93">
        <v>6.72</v>
      </c>
      <c r="V833" s="93">
        <v>6.72</v>
      </c>
      <c r="W833" s="93">
        <v>6.72</v>
      </c>
      <c r="X833" s="90" t="s">
        <v>10567</v>
      </c>
      <c r="Y833" s="56"/>
      <c r="Z833" s="88">
        <v>0</v>
      </c>
      <c r="AA833" s="110">
        <v>9.92</v>
      </c>
      <c r="AB833" s="110"/>
      <c r="AC833" s="110">
        <v>9.92</v>
      </c>
      <c r="AD833" s="71">
        <f t="shared" si="130"/>
        <v>10.812800000000001</v>
      </c>
      <c r="AE833" s="71">
        <f t="shared" si="131"/>
        <v>13.516000000000002</v>
      </c>
      <c r="AF833" s="71">
        <f t="shared" si="132"/>
        <v>14.597280000000003</v>
      </c>
      <c r="AG833" s="110">
        <f t="shared" si="133"/>
        <v>10.81</v>
      </c>
      <c r="AH833" s="110">
        <f t="shared" si="134"/>
        <v>13.51</v>
      </c>
      <c r="AI833" s="110">
        <f t="shared" si="135"/>
        <v>14.59</v>
      </c>
      <c r="AJ833" s="18">
        <v>42538</v>
      </c>
      <c r="AK833" s="18">
        <v>42542</v>
      </c>
      <c r="AL833" s="109"/>
      <c r="AM833" s="86" t="s">
        <v>15519</v>
      </c>
      <c r="AN833" s="86"/>
      <c r="AO833" s="86" t="s">
        <v>15739</v>
      </c>
      <c r="AP833" s="86"/>
      <c r="AQ833" s="86"/>
      <c r="AR833" s="109"/>
      <c r="AS833" s="21">
        <v>42552</v>
      </c>
    </row>
    <row r="834" spans="1:45" s="3" customFormat="1" ht="48.75" customHeight="1" x14ac:dyDescent="0.15">
      <c r="A834" s="88">
        <v>8697936021937</v>
      </c>
      <c r="B834" s="88" t="s">
        <v>7760</v>
      </c>
      <c r="C834" s="88" t="s">
        <v>14877</v>
      </c>
      <c r="D834" s="89" t="s">
        <v>15122</v>
      </c>
      <c r="E834" s="90" t="s">
        <v>11418</v>
      </c>
      <c r="F834" s="92">
        <v>0</v>
      </c>
      <c r="G834" s="92">
        <v>1</v>
      </c>
      <c r="H834" s="92">
        <v>1</v>
      </c>
      <c r="I834" s="92"/>
      <c r="J834" s="92"/>
      <c r="K834" s="92"/>
      <c r="L834" s="87" t="s">
        <v>11670</v>
      </c>
      <c r="M834" s="87" t="s">
        <v>10754</v>
      </c>
      <c r="N834" s="90" t="s">
        <v>9148</v>
      </c>
      <c r="O834" s="90" t="s">
        <v>8333</v>
      </c>
      <c r="P834" s="90" t="s">
        <v>7423</v>
      </c>
      <c r="Q834" s="90">
        <v>20</v>
      </c>
      <c r="R834" s="90" t="s">
        <v>10834</v>
      </c>
      <c r="S834" s="93" t="s">
        <v>10744</v>
      </c>
      <c r="T834" s="90" t="s">
        <v>10567</v>
      </c>
      <c r="U834" s="93">
        <v>10.75</v>
      </c>
      <c r="V834" s="93">
        <v>10.75</v>
      </c>
      <c r="W834" s="93">
        <v>10.75</v>
      </c>
      <c r="X834" s="90" t="s">
        <v>10567</v>
      </c>
      <c r="Y834" s="56"/>
      <c r="Z834" s="88">
        <v>0</v>
      </c>
      <c r="AA834" s="110">
        <v>19.86</v>
      </c>
      <c r="AB834" s="110"/>
      <c r="AC834" s="110">
        <v>19.86</v>
      </c>
      <c r="AD834" s="71">
        <f t="shared" si="130"/>
        <v>21.5488</v>
      </c>
      <c r="AE834" s="71">
        <f t="shared" si="131"/>
        <v>26.936</v>
      </c>
      <c r="AF834" s="71">
        <f t="shared" si="132"/>
        <v>29.090880000000002</v>
      </c>
      <c r="AG834" s="110">
        <f t="shared" si="133"/>
        <v>21.54</v>
      </c>
      <c r="AH834" s="110">
        <f t="shared" si="134"/>
        <v>26.93</v>
      </c>
      <c r="AI834" s="110">
        <f t="shared" si="135"/>
        <v>29.09</v>
      </c>
      <c r="AJ834" s="18">
        <v>42538</v>
      </c>
      <c r="AK834" s="18">
        <v>42542</v>
      </c>
      <c r="AL834" s="109"/>
      <c r="AM834" s="86" t="s">
        <v>15519</v>
      </c>
      <c r="AN834" s="86"/>
      <c r="AO834" s="86" t="s">
        <v>15739</v>
      </c>
      <c r="AP834" s="86"/>
      <c r="AQ834" s="86"/>
      <c r="AR834" s="109"/>
      <c r="AS834" s="21">
        <v>42552</v>
      </c>
    </row>
    <row r="835" spans="1:45" s="3" customFormat="1" ht="48.75" customHeight="1" x14ac:dyDescent="0.15">
      <c r="A835" s="88">
        <v>8699517150135</v>
      </c>
      <c r="B835" s="88" t="s">
        <v>7760</v>
      </c>
      <c r="C835" s="88" t="s">
        <v>14877</v>
      </c>
      <c r="D835" s="89" t="s">
        <v>15122</v>
      </c>
      <c r="E835" s="90" t="s">
        <v>11418</v>
      </c>
      <c r="F835" s="92">
        <v>0</v>
      </c>
      <c r="G835" s="92">
        <v>1</v>
      </c>
      <c r="H835" s="92">
        <v>1</v>
      </c>
      <c r="I835" s="92"/>
      <c r="J835" s="92"/>
      <c r="K835" s="92"/>
      <c r="L835" s="87" t="s">
        <v>714</v>
      </c>
      <c r="M835" s="87" t="s">
        <v>1857</v>
      </c>
      <c r="N835" s="90" t="s">
        <v>15683</v>
      </c>
      <c r="O835" s="90">
        <v>500</v>
      </c>
      <c r="P835" s="90" t="s">
        <v>7423</v>
      </c>
      <c r="Q835" s="90">
        <v>21</v>
      </c>
      <c r="R835" s="90" t="s">
        <v>10834</v>
      </c>
      <c r="S835" s="93" t="s">
        <v>10744</v>
      </c>
      <c r="T835" s="90" t="s">
        <v>6300</v>
      </c>
      <c r="U835" s="93">
        <v>7.26</v>
      </c>
      <c r="V835" s="93">
        <v>7.26</v>
      </c>
      <c r="W835" s="93">
        <v>5.8</v>
      </c>
      <c r="X835" s="90" t="s">
        <v>6300</v>
      </c>
      <c r="Y835" s="56"/>
      <c r="Z835" s="88">
        <v>0</v>
      </c>
      <c r="AA835" s="110">
        <v>12.25</v>
      </c>
      <c r="AB835" s="110"/>
      <c r="AC835" s="110">
        <v>12.25</v>
      </c>
      <c r="AD835" s="71">
        <f t="shared" si="130"/>
        <v>13.33</v>
      </c>
      <c r="AE835" s="71">
        <f t="shared" si="131"/>
        <v>16.662500000000001</v>
      </c>
      <c r="AF835" s="71">
        <f t="shared" si="132"/>
        <v>17.995500000000003</v>
      </c>
      <c r="AG835" s="110">
        <f t="shared" si="133"/>
        <v>13.33</v>
      </c>
      <c r="AH835" s="110">
        <f t="shared" si="134"/>
        <v>16.66</v>
      </c>
      <c r="AI835" s="110">
        <f t="shared" si="135"/>
        <v>17.989999999999998</v>
      </c>
      <c r="AJ835" s="18">
        <v>42419</v>
      </c>
      <c r="AK835" s="18">
        <v>42422</v>
      </c>
      <c r="AL835" s="109"/>
      <c r="AM835" s="86" t="s">
        <v>15519</v>
      </c>
      <c r="AN835" s="86"/>
      <c r="AO835" s="86" t="s">
        <v>14988</v>
      </c>
      <c r="AP835" s="86"/>
      <c r="AQ835" s="86"/>
      <c r="AR835" s="109"/>
      <c r="AS835" s="21">
        <v>42552</v>
      </c>
    </row>
    <row r="836" spans="1:45" s="3" customFormat="1" ht="48.75" customHeight="1" x14ac:dyDescent="0.15">
      <c r="A836" s="88">
        <v>8699517280726</v>
      </c>
      <c r="B836" s="88" t="s">
        <v>7760</v>
      </c>
      <c r="C836" s="88" t="s">
        <v>14877</v>
      </c>
      <c r="D836" s="89" t="s">
        <v>15122</v>
      </c>
      <c r="E836" s="90" t="s">
        <v>11418</v>
      </c>
      <c r="F836" s="92">
        <v>4</v>
      </c>
      <c r="G836" s="92">
        <v>1</v>
      </c>
      <c r="H836" s="92">
        <v>2</v>
      </c>
      <c r="I836" s="92"/>
      <c r="J836" s="92"/>
      <c r="K836" s="92"/>
      <c r="L836" s="87" t="s">
        <v>709</v>
      </c>
      <c r="M836" s="87" t="s">
        <v>1857</v>
      </c>
      <c r="N836" s="90" t="s">
        <v>15683</v>
      </c>
      <c r="O836" s="90">
        <v>250</v>
      </c>
      <c r="P836" s="90" t="s">
        <v>7423</v>
      </c>
      <c r="Q836" s="90">
        <v>100</v>
      </c>
      <c r="R836" s="90" t="s">
        <v>10834</v>
      </c>
      <c r="S836" s="93" t="s">
        <v>10744</v>
      </c>
      <c r="T836" s="90" t="s">
        <v>10567</v>
      </c>
      <c r="U836" s="93">
        <v>3.46</v>
      </c>
      <c r="V836" s="93">
        <v>3.46</v>
      </c>
      <c r="W836" s="93">
        <v>0</v>
      </c>
      <c r="X836" s="90" t="s">
        <v>10567</v>
      </c>
      <c r="Y836" s="56"/>
      <c r="Z836" s="88">
        <v>0</v>
      </c>
      <c r="AA836" s="110">
        <v>7.32</v>
      </c>
      <c r="AB836" s="110"/>
      <c r="AC836" s="110">
        <v>7.32</v>
      </c>
      <c r="AD836" s="71">
        <f t="shared" si="130"/>
        <v>7.9788000000000006</v>
      </c>
      <c r="AE836" s="71">
        <f t="shared" si="131"/>
        <v>9.9735000000000014</v>
      </c>
      <c r="AF836" s="71">
        <f t="shared" si="132"/>
        <v>10.771380000000002</v>
      </c>
      <c r="AG836" s="110">
        <f t="shared" si="133"/>
        <v>7.97</v>
      </c>
      <c r="AH836" s="110">
        <f t="shared" si="134"/>
        <v>9.9700000000000006</v>
      </c>
      <c r="AI836" s="110">
        <f t="shared" si="135"/>
        <v>10.77</v>
      </c>
      <c r="AJ836" s="18">
        <v>42538</v>
      </c>
      <c r="AK836" s="18">
        <v>42542</v>
      </c>
      <c r="AL836" s="109"/>
      <c r="AM836" s="86" t="s">
        <v>15519</v>
      </c>
      <c r="AN836" s="86"/>
      <c r="AO836" s="86" t="s">
        <v>15734</v>
      </c>
      <c r="AP836" s="86"/>
      <c r="AQ836" s="86"/>
      <c r="AR836" s="109"/>
      <c r="AS836" s="21">
        <v>42552</v>
      </c>
    </row>
    <row r="837" spans="1:45" s="3" customFormat="1" ht="48.75" customHeight="1" x14ac:dyDescent="0.15">
      <c r="A837" s="88">
        <v>8699517150128</v>
      </c>
      <c r="B837" s="88" t="s">
        <v>7760</v>
      </c>
      <c r="C837" s="88" t="s">
        <v>14877</v>
      </c>
      <c r="D837" s="89" t="s">
        <v>15122</v>
      </c>
      <c r="E837" s="90" t="s">
        <v>11418</v>
      </c>
      <c r="F837" s="92">
        <v>4</v>
      </c>
      <c r="G837" s="92">
        <v>1</v>
      </c>
      <c r="H837" s="92">
        <v>2</v>
      </c>
      <c r="I837" s="92"/>
      <c r="J837" s="92"/>
      <c r="K837" s="92"/>
      <c r="L837" s="87" t="s">
        <v>712</v>
      </c>
      <c r="M837" s="87" t="s">
        <v>1857</v>
      </c>
      <c r="N837" s="90" t="s">
        <v>15683</v>
      </c>
      <c r="O837" s="90">
        <v>500</v>
      </c>
      <c r="P837" s="90" t="s">
        <v>7423</v>
      </c>
      <c r="Q837" s="90">
        <v>12</v>
      </c>
      <c r="R837" s="90" t="s">
        <v>10834</v>
      </c>
      <c r="S837" s="93" t="s">
        <v>10744</v>
      </c>
      <c r="T837" s="90" t="s">
        <v>10567</v>
      </c>
      <c r="U837" s="93">
        <v>3.46</v>
      </c>
      <c r="V837" s="93">
        <v>3.46</v>
      </c>
      <c r="W837" s="93">
        <v>0</v>
      </c>
      <c r="X837" s="90" t="s">
        <v>10567</v>
      </c>
      <c r="Y837" s="56"/>
      <c r="Z837" s="88">
        <v>0</v>
      </c>
      <c r="AA837" s="110">
        <v>7.32</v>
      </c>
      <c r="AB837" s="110"/>
      <c r="AC837" s="110">
        <v>7.32</v>
      </c>
      <c r="AD837" s="71">
        <f t="shared" si="130"/>
        <v>7.9788000000000006</v>
      </c>
      <c r="AE837" s="71">
        <f t="shared" si="131"/>
        <v>9.9735000000000014</v>
      </c>
      <c r="AF837" s="71">
        <f t="shared" si="132"/>
        <v>10.771380000000002</v>
      </c>
      <c r="AG837" s="110">
        <f t="shared" si="133"/>
        <v>7.97</v>
      </c>
      <c r="AH837" s="110">
        <f t="shared" si="134"/>
        <v>9.9700000000000006</v>
      </c>
      <c r="AI837" s="110">
        <f t="shared" si="135"/>
        <v>10.77</v>
      </c>
      <c r="AJ837" s="18">
        <v>42538</v>
      </c>
      <c r="AK837" s="18">
        <v>42542</v>
      </c>
      <c r="AL837" s="109"/>
      <c r="AM837" s="86" t="s">
        <v>15519</v>
      </c>
      <c r="AN837" s="86"/>
      <c r="AO837" s="86" t="s">
        <v>15734</v>
      </c>
      <c r="AP837" s="86"/>
      <c r="AQ837" s="86"/>
      <c r="AR837" s="109"/>
      <c r="AS837" s="21">
        <v>42552</v>
      </c>
    </row>
    <row r="838" spans="1:45" s="3" customFormat="1" ht="48.75" customHeight="1" x14ac:dyDescent="0.15">
      <c r="A838" s="88">
        <v>8697930553656</v>
      </c>
      <c r="B838" s="88" t="s">
        <v>8013</v>
      </c>
      <c r="C838" s="88" t="s">
        <v>14459</v>
      </c>
      <c r="D838" s="89" t="s">
        <v>15122</v>
      </c>
      <c r="E838" s="90" t="s">
        <v>15122</v>
      </c>
      <c r="F838" s="92">
        <v>0</v>
      </c>
      <c r="G838" s="92">
        <v>5</v>
      </c>
      <c r="H838" s="90">
        <v>1</v>
      </c>
      <c r="I838" s="90"/>
      <c r="J838" s="90"/>
      <c r="K838" s="90"/>
      <c r="L838" s="87" t="s">
        <v>11609</v>
      </c>
      <c r="M838" s="87" t="s">
        <v>1845</v>
      </c>
      <c r="N838" s="90" t="s">
        <v>4838</v>
      </c>
      <c r="O838" s="90">
        <v>25</v>
      </c>
      <c r="P838" s="90" t="s">
        <v>7429</v>
      </c>
      <c r="Q838" s="90">
        <v>60</v>
      </c>
      <c r="R838" s="90" t="s">
        <v>10834</v>
      </c>
      <c r="S838" s="93" t="s">
        <v>10744</v>
      </c>
      <c r="T838" s="90" t="s">
        <v>11416</v>
      </c>
      <c r="U838" s="93">
        <v>8.5</v>
      </c>
      <c r="V838" s="93">
        <v>8.5</v>
      </c>
      <c r="W838" s="93">
        <v>5.0999999999999996</v>
      </c>
      <c r="X838" s="90" t="s">
        <v>11416</v>
      </c>
      <c r="Y838" s="56"/>
      <c r="Z838" s="88">
        <v>0</v>
      </c>
      <c r="AA838" s="110">
        <v>10.78</v>
      </c>
      <c r="AB838" s="110"/>
      <c r="AC838" s="110">
        <v>10.78</v>
      </c>
      <c r="AD838" s="71">
        <f t="shared" si="130"/>
        <v>11.7424</v>
      </c>
      <c r="AE838" s="71">
        <f t="shared" si="131"/>
        <v>14.678000000000001</v>
      </c>
      <c r="AF838" s="71">
        <f t="shared" si="132"/>
        <v>15.852240000000002</v>
      </c>
      <c r="AG838" s="110">
        <f t="shared" si="133"/>
        <v>11.74</v>
      </c>
      <c r="AH838" s="110">
        <f t="shared" si="134"/>
        <v>14.67</v>
      </c>
      <c r="AI838" s="110">
        <f t="shared" si="135"/>
        <v>15.85</v>
      </c>
      <c r="AJ838" s="18">
        <v>42419</v>
      </c>
      <c r="AK838" s="18">
        <v>42422</v>
      </c>
      <c r="AL838" s="109"/>
      <c r="AM838" s="86" t="s">
        <v>15519</v>
      </c>
      <c r="AN838" s="86"/>
      <c r="AO838" s="86" t="s">
        <v>14982</v>
      </c>
      <c r="AP838" s="86"/>
      <c r="AQ838" s="86"/>
      <c r="AR838" s="109"/>
      <c r="AS838" s="21">
        <v>42552</v>
      </c>
    </row>
    <row r="839" spans="1:45" s="3" customFormat="1" ht="48.75" customHeight="1" x14ac:dyDescent="0.15">
      <c r="A839" s="88">
        <v>8697930553670</v>
      </c>
      <c r="B839" s="88" t="s">
        <v>8013</v>
      </c>
      <c r="C839" s="88" t="s">
        <v>14459</v>
      </c>
      <c r="D839" s="89" t="s">
        <v>15122</v>
      </c>
      <c r="E839" s="90" t="s">
        <v>15122</v>
      </c>
      <c r="F839" s="92">
        <v>0</v>
      </c>
      <c r="G839" s="92">
        <v>1</v>
      </c>
      <c r="H839" s="90">
        <v>1</v>
      </c>
      <c r="I839" s="90"/>
      <c r="J839" s="90"/>
      <c r="K839" s="90"/>
      <c r="L839" s="87" t="s">
        <v>11610</v>
      </c>
      <c r="M839" s="87" t="s">
        <v>1845</v>
      </c>
      <c r="N839" s="90" t="s">
        <v>4838</v>
      </c>
      <c r="O839" s="90">
        <v>50</v>
      </c>
      <c r="P839" s="90" t="s">
        <v>7429</v>
      </c>
      <c r="Q839" s="90">
        <v>60</v>
      </c>
      <c r="R839" s="90" t="s">
        <v>10834</v>
      </c>
      <c r="S839" s="93" t="s">
        <v>10744</v>
      </c>
      <c r="T839" s="90" t="s">
        <v>11416</v>
      </c>
      <c r="U839" s="93">
        <v>17</v>
      </c>
      <c r="V839" s="93">
        <v>17</v>
      </c>
      <c r="W839" s="93">
        <v>10.199999999999999</v>
      </c>
      <c r="X839" s="90" t="s">
        <v>11416</v>
      </c>
      <c r="Y839" s="56"/>
      <c r="Z839" s="88">
        <v>0</v>
      </c>
      <c r="AA839" s="110">
        <v>21.57</v>
      </c>
      <c r="AB839" s="110"/>
      <c r="AC839" s="110">
        <v>21.57</v>
      </c>
      <c r="AD839" s="71">
        <f t="shared" si="130"/>
        <v>23.395600000000002</v>
      </c>
      <c r="AE839" s="71">
        <f t="shared" si="131"/>
        <v>29.244500000000002</v>
      </c>
      <c r="AF839" s="71">
        <f t="shared" si="132"/>
        <v>31.584060000000004</v>
      </c>
      <c r="AG839" s="110">
        <f t="shared" si="133"/>
        <v>23.39</v>
      </c>
      <c r="AH839" s="110">
        <f t="shared" si="134"/>
        <v>29.24</v>
      </c>
      <c r="AI839" s="110">
        <f t="shared" si="135"/>
        <v>31.58</v>
      </c>
      <c r="AJ839" s="18">
        <v>42419</v>
      </c>
      <c r="AK839" s="18">
        <v>42422</v>
      </c>
      <c r="AL839" s="109"/>
      <c r="AM839" s="86" t="s">
        <v>15519</v>
      </c>
      <c r="AN839" s="86"/>
      <c r="AO839" s="86" t="s">
        <v>14982</v>
      </c>
      <c r="AP839" s="86"/>
      <c r="AQ839" s="86"/>
      <c r="AR839" s="109"/>
      <c r="AS839" s="21">
        <v>42552</v>
      </c>
    </row>
    <row r="840" spans="1:45" s="3" customFormat="1" ht="48.75" customHeight="1" x14ac:dyDescent="0.15">
      <c r="A840" s="88">
        <v>8699502040106</v>
      </c>
      <c r="B840" s="88" t="s">
        <v>8008</v>
      </c>
      <c r="C840" s="88" t="s">
        <v>14434</v>
      </c>
      <c r="D840" s="89" t="s">
        <v>15124</v>
      </c>
      <c r="E840" s="90" t="s">
        <v>11418</v>
      </c>
      <c r="F840" s="92">
        <v>0</v>
      </c>
      <c r="G840" s="92">
        <v>2</v>
      </c>
      <c r="H840" s="92">
        <v>2</v>
      </c>
      <c r="I840" s="92"/>
      <c r="J840" s="92"/>
      <c r="K840" s="92"/>
      <c r="L840" s="87" t="s">
        <v>1841</v>
      </c>
      <c r="M840" s="87" t="s">
        <v>1842</v>
      </c>
      <c r="N840" s="90" t="s">
        <v>7015</v>
      </c>
      <c r="O840" s="90">
        <v>500</v>
      </c>
      <c r="P840" s="90" t="s">
        <v>7423</v>
      </c>
      <c r="Q840" s="90">
        <v>50</v>
      </c>
      <c r="R840" s="90" t="s">
        <v>10834</v>
      </c>
      <c r="S840" s="93" t="s">
        <v>10744</v>
      </c>
      <c r="T840" s="90" t="s">
        <v>6300</v>
      </c>
      <c r="U840" s="93">
        <v>2.56</v>
      </c>
      <c r="V840" s="93">
        <v>2.56</v>
      </c>
      <c r="W840" s="93">
        <v>2.56</v>
      </c>
      <c r="X840" s="90" t="s">
        <v>6300</v>
      </c>
      <c r="Y840" s="56">
        <v>1</v>
      </c>
      <c r="Z840" s="88">
        <v>0</v>
      </c>
      <c r="AA840" s="110">
        <v>8.9499999999999993</v>
      </c>
      <c r="AB840" s="110"/>
      <c r="AC840" s="110">
        <v>8.9499999999999993</v>
      </c>
      <c r="AD840" s="71">
        <f t="shared" si="130"/>
        <v>9.7554999999999996</v>
      </c>
      <c r="AE840" s="71">
        <f t="shared" si="131"/>
        <v>12.194374999999999</v>
      </c>
      <c r="AF840" s="71">
        <f t="shared" si="132"/>
        <v>13.169924999999999</v>
      </c>
      <c r="AG840" s="110">
        <f t="shared" si="133"/>
        <v>9.75</v>
      </c>
      <c r="AH840" s="110">
        <f t="shared" si="134"/>
        <v>12.19</v>
      </c>
      <c r="AI840" s="110">
        <f t="shared" si="135"/>
        <v>13.16</v>
      </c>
      <c r="AJ840" s="18">
        <v>42377</v>
      </c>
      <c r="AK840" s="18">
        <v>42381</v>
      </c>
      <c r="AL840" s="109"/>
      <c r="AM840" s="86" t="s">
        <v>15519</v>
      </c>
      <c r="AN840" s="86"/>
      <c r="AO840" s="86" t="s">
        <v>14223</v>
      </c>
      <c r="AP840" s="86"/>
      <c r="AQ840" s="86"/>
      <c r="AR840" s="109"/>
      <c r="AS840" s="21">
        <v>42552</v>
      </c>
    </row>
    <row r="841" spans="1:45" s="3" customFormat="1" ht="48.75" customHeight="1" x14ac:dyDescent="0.15">
      <c r="A841" s="88">
        <v>8697929521659</v>
      </c>
      <c r="B841" s="88" t="s">
        <v>7704</v>
      </c>
      <c r="C841" s="88" t="s">
        <v>14461</v>
      </c>
      <c r="D841" s="89" t="s">
        <v>15122</v>
      </c>
      <c r="E841" s="90" t="s">
        <v>11418</v>
      </c>
      <c r="F841" s="92">
        <v>4</v>
      </c>
      <c r="G841" s="92">
        <v>1</v>
      </c>
      <c r="H841" s="92">
        <v>2</v>
      </c>
      <c r="I841" s="92"/>
      <c r="J841" s="92"/>
      <c r="K841" s="92"/>
      <c r="L841" s="87" t="s">
        <v>10743</v>
      </c>
      <c r="M841" s="87" t="s">
        <v>1826</v>
      </c>
      <c r="N841" s="90" t="s">
        <v>4836</v>
      </c>
      <c r="O841" s="90">
        <v>100</v>
      </c>
      <c r="P841" s="90" t="s">
        <v>7429</v>
      </c>
      <c r="Q841" s="90">
        <v>200</v>
      </c>
      <c r="R841" s="90" t="s">
        <v>10834</v>
      </c>
      <c r="S841" s="93" t="s">
        <v>10744</v>
      </c>
      <c r="T841" s="90" t="s">
        <v>10567</v>
      </c>
      <c r="U841" s="93">
        <v>2.1199999999999997</v>
      </c>
      <c r="V841" s="93">
        <v>2.1199999999999997</v>
      </c>
      <c r="W841" s="93">
        <v>0</v>
      </c>
      <c r="X841" s="90" t="s">
        <v>10567</v>
      </c>
      <c r="Y841" s="56"/>
      <c r="Z841" s="88">
        <v>0</v>
      </c>
      <c r="AA841" s="110">
        <v>4.4800000000000004</v>
      </c>
      <c r="AB841" s="110"/>
      <c r="AC841" s="110">
        <v>4.4800000000000004</v>
      </c>
      <c r="AD841" s="71">
        <f t="shared" si="130"/>
        <v>4.8832000000000004</v>
      </c>
      <c r="AE841" s="71">
        <f t="shared" si="131"/>
        <v>6.104000000000001</v>
      </c>
      <c r="AF841" s="71">
        <f t="shared" si="132"/>
        <v>6.5923200000000017</v>
      </c>
      <c r="AG841" s="110">
        <f t="shared" si="133"/>
        <v>4.88</v>
      </c>
      <c r="AH841" s="110">
        <f t="shared" si="134"/>
        <v>6.1</v>
      </c>
      <c r="AI841" s="110">
        <f t="shared" si="135"/>
        <v>6.59</v>
      </c>
      <c r="AJ841" s="18">
        <v>42447</v>
      </c>
      <c r="AK841" s="18">
        <v>42451</v>
      </c>
      <c r="AL841" s="109"/>
      <c r="AM841" s="86" t="s">
        <v>15519</v>
      </c>
      <c r="AN841" s="86"/>
      <c r="AO841" s="86" t="s">
        <v>15242</v>
      </c>
      <c r="AP841" s="86"/>
      <c r="AQ841" s="86"/>
      <c r="AR841" s="109"/>
      <c r="AS841" s="21">
        <v>42552</v>
      </c>
    </row>
    <row r="842" spans="1:45" s="3" customFormat="1" ht="48.75" customHeight="1" x14ac:dyDescent="0.15">
      <c r="A842" s="88">
        <v>8697930153542</v>
      </c>
      <c r="B842" s="88" t="s">
        <v>14316</v>
      </c>
      <c r="C842" s="88" t="s">
        <v>14465</v>
      </c>
      <c r="D842" s="89" t="s">
        <v>15122</v>
      </c>
      <c r="E842" s="90" t="s">
        <v>15122</v>
      </c>
      <c r="F842" s="92">
        <v>0</v>
      </c>
      <c r="G842" s="92">
        <v>1</v>
      </c>
      <c r="H842" s="90">
        <v>1</v>
      </c>
      <c r="I842" s="90"/>
      <c r="J842" s="90"/>
      <c r="K842" s="90"/>
      <c r="L842" s="87" t="s">
        <v>11139</v>
      </c>
      <c r="M842" s="87" t="s">
        <v>10643</v>
      </c>
      <c r="N842" s="90" t="s">
        <v>4838</v>
      </c>
      <c r="O842" s="90" t="s">
        <v>10644</v>
      </c>
      <c r="P842" s="90" t="s">
        <v>7423</v>
      </c>
      <c r="Q842" s="90">
        <v>28</v>
      </c>
      <c r="R842" s="94" t="s">
        <v>10834</v>
      </c>
      <c r="S842" s="93" t="s">
        <v>10744</v>
      </c>
      <c r="T842" s="90" t="s">
        <v>10742</v>
      </c>
      <c r="U842" s="93">
        <v>17.850000000000001</v>
      </c>
      <c r="V842" s="93">
        <v>17.850000000000001</v>
      </c>
      <c r="W842" s="93">
        <v>10.71</v>
      </c>
      <c r="X842" s="90" t="s">
        <v>10742</v>
      </c>
      <c r="Y842" s="56"/>
      <c r="Z842" s="88">
        <v>0</v>
      </c>
      <c r="AA842" s="110">
        <v>10.199999999999999</v>
      </c>
      <c r="AB842" s="110"/>
      <c r="AC842" s="110">
        <v>10.199999999999999</v>
      </c>
      <c r="AD842" s="71">
        <f t="shared" si="130"/>
        <v>11.116</v>
      </c>
      <c r="AE842" s="71">
        <f t="shared" si="131"/>
        <v>13.895</v>
      </c>
      <c r="AF842" s="71">
        <f t="shared" si="132"/>
        <v>15.006600000000001</v>
      </c>
      <c r="AG842" s="110">
        <f t="shared" si="133"/>
        <v>11.11</v>
      </c>
      <c r="AH842" s="110">
        <f t="shared" si="134"/>
        <v>13.89</v>
      </c>
      <c r="AI842" s="110">
        <f t="shared" si="135"/>
        <v>15</v>
      </c>
      <c r="AJ842" s="18">
        <v>42545</v>
      </c>
      <c r="AK842" s="18">
        <v>42549</v>
      </c>
      <c r="AL842" s="109"/>
      <c r="AM842" s="86" t="s">
        <v>15519</v>
      </c>
      <c r="AN842" s="86"/>
      <c r="AO842" s="86" t="s">
        <v>15780</v>
      </c>
      <c r="AP842" s="86"/>
      <c r="AQ842" s="86"/>
      <c r="AR842" s="109"/>
      <c r="AS842" s="21">
        <v>42552</v>
      </c>
    </row>
    <row r="843" spans="1:45" s="3" customFormat="1" ht="48.75" customHeight="1" x14ac:dyDescent="0.15">
      <c r="A843" s="88">
        <v>8697930153566</v>
      </c>
      <c r="B843" s="88" t="s">
        <v>14316</v>
      </c>
      <c r="C843" s="88" t="s">
        <v>14465</v>
      </c>
      <c r="D843" s="89" t="s">
        <v>15122</v>
      </c>
      <c r="E843" s="90" t="s">
        <v>15122</v>
      </c>
      <c r="F843" s="92">
        <v>0</v>
      </c>
      <c r="G843" s="92">
        <v>1</v>
      </c>
      <c r="H843" s="90">
        <v>1</v>
      </c>
      <c r="I843" s="90"/>
      <c r="J843" s="90"/>
      <c r="K843" s="90"/>
      <c r="L843" s="87" t="s">
        <v>11140</v>
      </c>
      <c r="M843" s="87" t="s">
        <v>10643</v>
      </c>
      <c r="N843" s="90" t="s">
        <v>4838</v>
      </c>
      <c r="O843" s="90" t="s">
        <v>10656</v>
      </c>
      <c r="P843" s="90" t="s">
        <v>7423</v>
      </c>
      <c r="Q843" s="90">
        <v>28</v>
      </c>
      <c r="R843" s="94" t="s">
        <v>10834</v>
      </c>
      <c r="S843" s="93" t="s">
        <v>10744</v>
      </c>
      <c r="T843" s="90" t="s">
        <v>10742</v>
      </c>
      <c r="U843" s="93">
        <v>26.61</v>
      </c>
      <c r="V843" s="93">
        <v>26.61</v>
      </c>
      <c r="W843" s="93">
        <v>15.97</v>
      </c>
      <c r="X843" s="90" t="s">
        <v>10742</v>
      </c>
      <c r="Y843" s="56"/>
      <c r="Z843" s="88">
        <v>0</v>
      </c>
      <c r="AA843" s="110">
        <v>17.34</v>
      </c>
      <c r="AB843" s="110"/>
      <c r="AC843" s="110">
        <v>17.34</v>
      </c>
      <c r="AD843" s="71">
        <f t="shared" si="130"/>
        <v>18.827200000000001</v>
      </c>
      <c r="AE843" s="71">
        <f t="shared" si="131"/>
        <v>23.534000000000002</v>
      </c>
      <c r="AF843" s="71">
        <f t="shared" si="132"/>
        <v>25.416720000000005</v>
      </c>
      <c r="AG843" s="110">
        <f t="shared" si="133"/>
        <v>18.82</v>
      </c>
      <c r="AH843" s="110">
        <f t="shared" si="134"/>
        <v>23.53</v>
      </c>
      <c r="AI843" s="110">
        <f t="shared" si="135"/>
        <v>25.41</v>
      </c>
      <c r="AJ843" s="18">
        <v>42545</v>
      </c>
      <c r="AK843" s="18">
        <v>42549</v>
      </c>
      <c r="AL843" s="109"/>
      <c r="AM843" s="86" t="s">
        <v>15519</v>
      </c>
      <c r="AN843" s="86"/>
      <c r="AO843" s="86" t="s">
        <v>15780</v>
      </c>
      <c r="AP843" s="86"/>
      <c r="AQ843" s="86"/>
      <c r="AR843" s="109"/>
      <c r="AS843" s="21">
        <v>42552</v>
      </c>
    </row>
    <row r="844" spans="1:45" s="3" customFormat="1" ht="48.75" customHeight="1" x14ac:dyDescent="0.15">
      <c r="A844" s="88">
        <v>8697933021053</v>
      </c>
      <c r="B844" s="88" t="s">
        <v>14318</v>
      </c>
      <c r="C844" s="88" t="s">
        <v>14464</v>
      </c>
      <c r="D844" s="89" t="s">
        <v>15122</v>
      </c>
      <c r="E844" s="90" t="s">
        <v>15122</v>
      </c>
      <c r="F844" s="92">
        <v>0</v>
      </c>
      <c r="G844" s="92">
        <v>2</v>
      </c>
      <c r="H844" s="90">
        <v>1</v>
      </c>
      <c r="I844" s="90"/>
      <c r="J844" s="90"/>
      <c r="K844" s="90"/>
      <c r="L844" s="87" t="s">
        <v>13131</v>
      </c>
      <c r="M844" s="87" t="s">
        <v>13127</v>
      </c>
      <c r="N844" s="90" t="s">
        <v>3251</v>
      </c>
      <c r="O844" s="90" t="s">
        <v>7512</v>
      </c>
      <c r="P844" s="90" t="s">
        <v>7423</v>
      </c>
      <c r="Q844" s="90">
        <v>30</v>
      </c>
      <c r="R844" s="94" t="s">
        <v>10834</v>
      </c>
      <c r="S844" s="93" t="s">
        <v>10744</v>
      </c>
      <c r="T844" s="90" t="s">
        <v>13129</v>
      </c>
      <c r="U844" s="93">
        <v>35.9</v>
      </c>
      <c r="V844" s="93">
        <v>35.9</v>
      </c>
      <c r="W844" s="93">
        <v>21.54</v>
      </c>
      <c r="X844" s="90" t="s">
        <v>13129</v>
      </c>
      <c r="Y844" s="56"/>
      <c r="Z844" s="88">
        <v>0</v>
      </c>
      <c r="AA844" s="110">
        <v>45.57</v>
      </c>
      <c r="AB844" s="110"/>
      <c r="AC844" s="110">
        <v>45.57</v>
      </c>
      <c r="AD844" s="71">
        <f t="shared" si="130"/>
        <v>49.315600000000003</v>
      </c>
      <c r="AE844" s="71">
        <f t="shared" si="131"/>
        <v>61.644500000000008</v>
      </c>
      <c r="AF844" s="71">
        <f t="shared" si="132"/>
        <v>66.576060000000012</v>
      </c>
      <c r="AG844" s="110">
        <f t="shared" si="133"/>
        <v>49.31</v>
      </c>
      <c r="AH844" s="110">
        <f t="shared" si="134"/>
        <v>61.64</v>
      </c>
      <c r="AI844" s="110">
        <f t="shared" si="135"/>
        <v>66.569999999999993</v>
      </c>
      <c r="AJ844" s="18">
        <v>42419</v>
      </c>
      <c r="AK844" s="18">
        <v>42422</v>
      </c>
      <c r="AL844" s="109"/>
      <c r="AM844" s="86" t="s">
        <v>15519</v>
      </c>
      <c r="AN844" s="86"/>
      <c r="AO844" s="86" t="s">
        <v>14982</v>
      </c>
      <c r="AP844" s="86"/>
      <c r="AQ844" s="86"/>
      <c r="AR844" s="109"/>
      <c r="AS844" s="21">
        <v>42552</v>
      </c>
    </row>
    <row r="845" spans="1:45" s="3" customFormat="1" ht="48.75" customHeight="1" x14ac:dyDescent="0.15">
      <c r="A845" s="88">
        <v>8697473090076</v>
      </c>
      <c r="B845" s="88" t="s">
        <v>7791</v>
      </c>
      <c r="C845" s="88" t="s">
        <v>14466</v>
      </c>
      <c r="D845" s="89" t="s">
        <v>15122</v>
      </c>
      <c r="E845" s="90" t="s">
        <v>15122</v>
      </c>
      <c r="F845" s="92">
        <v>0</v>
      </c>
      <c r="G845" s="92">
        <v>1</v>
      </c>
      <c r="H845" s="90">
        <v>1</v>
      </c>
      <c r="I845" s="90"/>
      <c r="J845" s="90"/>
      <c r="K845" s="90"/>
      <c r="L845" s="87" t="s">
        <v>10637</v>
      </c>
      <c r="M845" s="87" t="s">
        <v>1779</v>
      </c>
      <c r="N845" s="90" t="s">
        <v>7620</v>
      </c>
      <c r="O845" s="90">
        <v>10</v>
      </c>
      <c r="P845" s="90" t="s">
        <v>7423</v>
      </c>
      <c r="Q845" s="90">
        <v>90</v>
      </c>
      <c r="R845" s="90" t="s">
        <v>10834</v>
      </c>
      <c r="S845" s="93" t="s">
        <v>10744</v>
      </c>
      <c r="T845" s="90" t="s">
        <v>5831</v>
      </c>
      <c r="U845" s="93">
        <v>56.06</v>
      </c>
      <c r="V845" s="93">
        <v>56.06</v>
      </c>
      <c r="W845" s="93">
        <v>33.630000000000003</v>
      </c>
      <c r="X845" s="90" t="s">
        <v>5831</v>
      </c>
      <c r="Y845" s="56"/>
      <c r="Z845" s="88">
        <v>0</v>
      </c>
      <c r="AA845" s="110">
        <v>40.51</v>
      </c>
      <c r="AB845" s="110"/>
      <c r="AC845" s="110">
        <v>40.51</v>
      </c>
      <c r="AD845" s="71">
        <f t="shared" si="130"/>
        <v>43.8508</v>
      </c>
      <c r="AE845" s="71">
        <f t="shared" si="131"/>
        <v>54.813499999999998</v>
      </c>
      <c r="AF845" s="71">
        <f t="shared" si="132"/>
        <v>59.19858</v>
      </c>
      <c r="AG845" s="110">
        <f t="shared" si="133"/>
        <v>43.85</v>
      </c>
      <c r="AH845" s="110">
        <f t="shared" si="134"/>
        <v>54.81</v>
      </c>
      <c r="AI845" s="110">
        <f t="shared" si="135"/>
        <v>59.19</v>
      </c>
      <c r="AJ845" s="18">
        <v>42419</v>
      </c>
      <c r="AK845" s="18">
        <v>42422</v>
      </c>
      <c r="AL845" s="109"/>
      <c r="AM845" s="86" t="s">
        <v>15519</v>
      </c>
      <c r="AN845" s="86"/>
      <c r="AO845" s="86" t="s">
        <v>14988</v>
      </c>
      <c r="AP845" s="86"/>
      <c r="AQ845" s="86"/>
      <c r="AR845" s="109"/>
      <c r="AS845" s="21">
        <v>42552</v>
      </c>
    </row>
    <row r="846" spans="1:45" s="3" customFormat="1" ht="48.75" customHeight="1" x14ac:dyDescent="0.15">
      <c r="A846" s="88">
        <v>8699262090731</v>
      </c>
      <c r="B846" s="88" t="s">
        <v>7791</v>
      </c>
      <c r="C846" s="88" t="s">
        <v>14466</v>
      </c>
      <c r="D846" s="89" t="s">
        <v>15122</v>
      </c>
      <c r="E846" s="90" t="s">
        <v>15122</v>
      </c>
      <c r="F846" s="92">
        <v>0</v>
      </c>
      <c r="G846" s="92">
        <v>1</v>
      </c>
      <c r="H846" s="90">
        <v>1</v>
      </c>
      <c r="I846" s="90"/>
      <c r="J846" s="90"/>
      <c r="K846" s="90"/>
      <c r="L846" s="87" t="s">
        <v>12484</v>
      </c>
      <c r="M846" s="87" t="s">
        <v>1779</v>
      </c>
      <c r="N846" s="90" t="s">
        <v>9213</v>
      </c>
      <c r="O846" s="90">
        <v>10</v>
      </c>
      <c r="P846" s="90" t="s">
        <v>7423</v>
      </c>
      <c r="Q846" s="90">
        <v>28</v>
      </c>
      <c r="R846" s="90" t="s">
        <v>10834</v>
      </c>
      <c r="S846" s="93" t="s">
        <v>10744</v>
      </c>
      <c r="T846" s="93" t="s">
        <v>10742</v>
      </c>
      <c r="U846" s="93">
        <v>16.37</v>
      </c>
      <c r="V846" s="93">
        <v>16.37</v>
      </c>
      <c r="W846" s="93">
        <v>9.82</v>
      </c>
      <c r="X846" s="93" t="s">
        <v>10742</v>
      </c>
      <c r="Y846" s="56"/>
      <c r="Z846" s="88">
        <v>0</v>
      </c>
      <c r="AA846" s="110">
        <v>11.53</v>
      </c>
      <c r="AB846" s="110"/>
      <c r="AC846" s="110">
        <v>11.53</v>
      </c>
      <c r="AD846" s="71">
        <f t="shared" si="130"/>
        <v>12.5524</v>
      </c>
      <c r="AE846" s="71">
        <f t="shared" si="131"/>
        <v>15.6905</v>
      </c>
      <c r="AF846" s="71">
        <f t="shared" si="132"/>
        <v>16.945740000000001</v>
      </c>
      <c r="AG846" s="110">
        <f t="shared" si="133"/>
        <v>12.55</v>
      </c>
      <c r="AH846" s="110">
        <f t="shared" si="134"/>
        <v>15.69</v>
      </c>
      <c r="AI846" s="110">
        <f t="shared" si="135"/>
        <v>16.940000000000001</v>
      </c>
      <c r="AJ846" s="18">
        <v>42419</v>
      </c>
      <c r="AK846" s="18">
        <v>42422</v>
      </c>
      <c r="AL846" s="109"/>
      <c r="AM846" s="86" t="s">
        <v>15519</v>
      </c>
      <c r="AN846" s="86"/>
      <c r="AO846" s="86" t="s">
        <v>14988</v>
      </c>
      <c r="AP846" s="86"/>
      <c r="AQ846" s="86"/>
      <c r="AR846" s="109"/>
      <c r="AS846" s="21">
        <v>42552</v>
      </c>
    </row>
    <row r="847" spans="1:45" s="3" customFormat="1" ht="48.75" customHeight="1" x14ac:dyDescent="0.15">
      <c r="A847" s="88">
        <v>8699262090762</v>
      </c>
      <c r="B847" s="88" t="s">
        <v>7791</v>
      </c>
      <c r="C847" s="88" t="s">
        <v>14466</v>
      </c>
      <c r="D847" s="89" t="s">
        <v>15122</v>
      </c>
      <c r="E847" s="90" t="s">
        <v>15122</v>
      </c>
      <c r="F847" s="92">
        <v>0</v>
      </c>
      <c r="G847" s="92">
        <v>1</v>
      </c>
      <c r="H847" s="90">
        <v>1</v>
      </c>
      <c r="I847" s="90"/>
      <c r="J847" s="90"/>
      <c r="K847" s="90"/>
      <c r="L847" s="87" t="s">
        <v>12485</v>
      </c>
      <c r="M847" s="87" t="s">
        <v>1779</v>
      </c>
      <c r="N847" s="90" t="s">
        <v>9213</v>
      </c>
      <c r="O847" s="90">
        <v>20</v>
      </c>
      <c r="P847" s="90" t="s">
        <v>7423</v>
      </c>
      <c r="Q847" s="90">
        <v>28</v>
      </c>
      <c r="R847" s="90" t="s">
        <v>10834</v>
      </c>
      <c r="S847" s="93" t="s">
        <v>10744</v>
      </c>
      <c r="T847" s="90" t="s">
        <v>10742</v>
      </c>
      <c r="U847" s="93">
        <v>24.56</v>
      </c>
      <c r="V847" s="93">
        <v>24.56</v>
      </c>
      <c r="W847" s="93">
        <v>14.73</v>
      </c>
      <c r="X847" s="90" t="s">
        <v>10742</v>
      </c>
      <c r="Y847" s="56"/>
      <c r="Z847" s="88">
        <v>0</v>
      </c>
      <c r="AA847" s="110">
        <v>17.579999999999998</v>
      </c>
      <c r="AB847" s="110"/>
      <c r="AC847" s="110">
        <v>17.579999999999998</v>
      </c>
      <c r="AD847" s="71">
        <f t="shared" si="130"/>
        <v>19.086399999999998</v>
      </c>
      <c r="AE847" s="71">
        <f t="shared" si="131"/>
        <v>23.857999999999997</v>
      </c>
      <c r="AF847" s="71">
        <f t="shared" si="132"/>
        <v>25.766639999999999</v>
      </c>
      <c r="AG847" s="110">
        <f t="shared" si="133"/>
        <v>19.079999999999998</v>
      </c>
      <c r="AH847" s="110">
        <f t="shared" si="134"/>
        <v>23.85</v>
      </c>
      <c r="AI847" s="110">
        <f t="shared" si="135"/>
        <v>25.76</v>
      </c>
      <c r="AJ847" s="18">
        <v>42419</v>
      </c>
      <c r="AK847" s="18">
        <v>42422</v>
      </c>
      <c r="AL847" s="109"/>
      <c r="AM847" s="86" t="s">
        <v>15519</v>
      </c>
      <c r="AN847" s="86"/>
      <c r="AO847" s="86" t="s">
        <v>14988</v>
      </c>
      <c r="AP847" s="86"/>
      <c r="AQ847" s="86"/>
      <c r="AR847" s="109"/>
      <c r="AS847" s="21">
        <v>42552</v>
      </c>
    </row>
    <row r="848" spans="1:45" s="3" customFormat="1" ht="48.75" customHeight="1" x14ac:dyDescent="0.15">
      <c r="A848" s="88">
        <v>8697933090042</v>
      </c>
      <c r="B848" s="88" t="s">
        <v>7791</v>
      </c>
      <c r="C848" s="88" t="s">
        <v>14466</v>
      </c>
      <c r="D848" s="89" t="s">
        <v>15122</v>
      </c>
      <c r="E848" s="90" t="s">
        <v>15122</v>
      </c>
      <c r="F848" s="92">
        <v>0</v>
      </c>
      <c r="G848" s="92">
        <v>5</v>
      </c>
      <c r="H848" s="90">
        <v>1</v>
      </c>
      <c r="I848" s="90"/>
      <c r="J848" s="90"/>
      <c r="K848" s="90"/>
      <c r="L848" s="87" t="s">
        <v>1794</v>
      </c>
      <c r="M848" s="87" t="s">
        <v>1779</v>
      </c>
      <c r="N848" s="90" t="s">
        <v>3251</v>
      </c>
      <c r="O848" s="90">
        <v>10</v>
      </c>
      <c r="P848" s="90" t="s">
        <v>7423</v>
      </c>
      <c r="Q848" s="90">
        <v>84</v>
      </c>
      <c r="R848" s="90" t="s">
        <v>10834</v>
      </c>
      <c r="S848" s="93" t="s">
        <v>10744</v>
      </c>
      <c r="T848" s="90" t="s">
        <v>10742</v>
      </c>
      <c r="U848" s="93">
        <v>49.1</v>
      </c>
      <c r="V848" s="93">
        <v>49.1</v>
      </c>
      <c r="W848" s="93">
        <v>29.46</v>
      </c>
      <c r="X848" s="90" t="s">
        <v>10742</v>
      </c>
      <c r="Y848" s="56"/>
      <c r="Z848" s="88">
        <v>0</v>
      </c>
      <c r="AA848" s="110">
        <v>53.45</v>
      </c>
      <c r="AB848" s="110"/>
      <c r="AC848" s="110">
        <v>53.45</v>
      </c>
      <c r="AD848" s="71">
        <f t="shared" si="130"/>
        <v>57.791500000000006</v>
      </c>
      <c r="AE848" s="71">
        <f t="shared" si="131"/>
        <v>72.23937500000001</v>
      </c>
      <c r="AF848" s="71">
        <f t="shared" si="132"/>
        <v>78.018525000000011</v>
      </c>
      <c r="AG848" s="110">
        <f t="shared" si="133"/>
        <v>57.79</v>
      </c>
      <c r="AH848" s="110">
        <f t="shared" si="134"/>
        <v>72.23</v>
      </c>
      <c r="AI848" s="110">
        <f t="shared" si="135"/>
        <v>78.010000000000005</v>
      </c>
      <c r="AJ848" s="18">
        <v>42419</v>
      </c>
      <c r="AK848" s="18">
        <v>42422</v>
      </c>
      <c r="AL848" s="109"/>
      <c r="AM848" s="86" t="s">
        <v>15519</v>
      </c>
      <c r="AN848" s="86"/>
      <c r="AO848" s="86" t="s">
        <v>15005</v>
      </c>
      <c r="AP848" s="86"/>
      <c r="AQ848" s="86"/>
      <c r="AR848" s="109"/>
      <c r="AS848" s="21">
        <v>42552</v>
      </c>
    </row>
    <row r="849" spans="1:45" s="3" customFormat="1" ht="48.75" customHeight="1" x14ac:dyDescent="0.15">
      <c r="A849" s="88">
        <v>8697933090059</v>
      </c>
      <c r="B849" s="88" t="s">
        <v>7791</v>
      </c>
      <c r="C849" s="88" t="s">
        <v>14466</v>
      </c>
      <c r="D849" s="89" t="s">
        <v>15122</v>
      </c>
      <c r="E849" s="90" t="s">
        <v>15122</v>
      </c>
      <c r="F849" s="92">
        <v>0</v>
      </c>
      <c r="G849" s="92">
        <v>1</v>
      </c>
      <c r="H849" s="90">
        <v>1</v>
      </c>
      <c r="I849" s="90"/>
      <c r="J849" s="90"/>
      <c r="K849" s="90"/>
      <c r="L849" s="87" t="s">
        <v>1798</v>
      </c>
      <c r="M849" s="87" t="s">
        <v>1779</v>
      </c>
      <c r="N849" s="90" t="s">
        <v>3251</v>
      </c>
      <c r="O849" s="90">
        <v>20</v>
      </c>
      <c r="P849" s="90" t="s">
        <v>7423</v>
      </c>
      <c r="Q849" s="90">
        <v>28</v>
      </c>
      <c r="R849" s="90" t="s">
        <v>10834</v>
      </c>
      <c r="S849" s="93" t="s">
        <v>10744</v>
      </c>
      <c r="T849" s="90" t="s">
        <v>10742</v>
      </c>
      <c r="U849" s="93">
        <v>24.56</v>
      </c>
      <c r="V849" s="93">
        <v>24.56</v>
      </c>
      <c r="W849" s="93">
        <v>14.73</v>
      </c>
      <c r="X849" s="90" t="s">
        <v>10742</v>
      </c>
      <c r="Y849" s="56"/>
      <c r="Z849" s="88">
        <v>0</v>
      </c>
      <c r="AA849" s="110">
        <v>27.77</v>
      </c>
      <c r="AB849" s="110"/>
      <c r="AC849" s="110">
        <v>27.77</v>
      </c>
      <c r="AD849" s="71">
        <f t="shared" si="130"/>
        <v>30.0916</v>
      </c>
      <c r="AE849" s="71">
        <f t="shared" si="131"/>
        <v>37.6145</v>
      </c>
      <c r="AF849" s="71">
        <f t="shared" si="132"/>
        <v>40.623660000000001</v>
      </c>
      <c r="AG849" s="110">
        <f t="shared" si="133"/>
        <v>30.09</v>
      </c>
      <c r="AH849" s="110">
        <f t="shared" si="134"/>
        <v>37.61</v>
      </c>
      <c r="AI849" s="110">
        <f t="shared" si="135"/>
        <v>40.619999999999997</v>
      </c>
      <c r="AJ849" s="18">
        <v>42419</v>
      </c>
      <c r="AK849" s="18">
        <v>42422</v>
      </c>
      <c r="AL849" s="109"/>
      <c r="AM849" s="86" t="s">
        <v>15519</v>
      </c>
      <c r="AN849" s="86"/>
      <c r="AO849" s="86" t="s">
        <v>14988</v>
      </c>
      <c r="AP849" s="86"/>
      <c r="AQ849" s="86"/>
      <c r="AR849" s="109"/>
      <c r="AS849" s="21">
        <v>42552</v>
      </c>
    </row>
    <row r="850" spans="1:45" s="3" customFormat="1" ht="48.75" customHeight="1" x14ac:dyDescent="0.15">
      <c r="A850" s="88">
        <v>8697933090066</v>
      </c>
      <c r="B850" s="88" t="s">
        <v>7791</v>
      </c>
      <c r="C850" s="88" t="s">
        <v>14466</v>
      </c>
      <c r="D850" s="89" t="s">
        <v>15122</v>
      </c>
      <c r="E850" s="90" t="s">
        <v>15122</v>
      </c>
      <c r="F850" s="92">
        <v>0</v>
      </c>
      <c r="G850" s="92">
        <v>5</v>
      </c>
      <c r="H850" s="90">
        <v>1</v>
      </c>
      <c r="I850" s="90"/>
      <c r="J850" s="90"/>
      <c r="K850" s="90"/>
      <c r="L850" s="87" t="s">
        <v>1800</v>
      </c>
      <c r="M850" s="87" t="s">
        <v>1779</v>
      </c>
      <c r="N850" s="90" t="s">
        <v>3251</v>
      </c>
      <c r="O850" s="90">
        <v>20</v>
      </c>
      <c r="P850" s="90" t="s">
        <v>7423</v>
      </c>
      <c r="Q850" s="90">
        <v>84</v>
      </c>
      <c r="R850" s="90" t="s">
        <v>10834</v>
      </c>
      <c r="S850" s="93" t="s">
        <v>10744</v>
      </c>
      <c r="T850" s="90" t="s">
        <v>10742</v>
      </c>
      <c r="U850" s="93">
        <v>73.64</v>
      </c>
      <c r="V850" s="93">
        <v>73.64</v>
      </c>
      <c r="W850" s="93">
        <v>44.18</v>
      </c>
      <c r="X850" s="90" t="s">
        <v>10742</v>
      </c>
      <c r="Y850" s="56"/>
      <c r="Z850" s="88">
        <v>0</v>
      </c>
      <c r="AA850" s="110">
        <v>83.33</v>
      </c>
      <c r="AB850" s="110"/>
      <c r="AC850" s="110">
        <v>83.33</v>
      </c>
      <c r="AD850" s="71">
        <f t="shared" si="130"/>
        <v>89.763100000000009</v>
      </c>
      <c r="AE850" s="71">
        <f t="shared" si="131"/>
        <v>112.20387500000001</v>
      </c>
      <c r="AF850" s="71">
        <f t="shared" si="132"/>
        <v>121.18018500000002</v>
      </c>
      <c r="AG850" s="110">
        <f t="shared" si="133"/>
        <v>89.76</v>
      </c>
      <c r="AH850" s="110">
        <f t="shared" si="134"/>
        <v>112.2</v>
      </c>
      <c r="AI850" s="110">
        <f t="shared" si="135"/>
        <v>121.18</v>
      </c>
      <c r="AJ850" s="18">
        <v>42419</v>
      </c>
      <c r="AK850" s="18">
        <v>42422</v>
      </c>
      <c r="AL850" s="109"/>
      <c r="AM850" s="86" t="s">
        <v>15519</v>
      </c>
      <c r="AN850" s="86"/>
      <c r="AO850" s="86" t="s">
        <v>14988</v>
      </c>
      <c r="AP850" s="86"/>
      <c r="AQ850" s="86"/>
      <c r="AR850" s="109"/>
      <c r="AS850" s="21">
        <v>42552</v>
      </c>
    </row>
    <row r="851" spans="1:45" s="3" customFormat="1" ht="48.75" customHeight="1" x14ac:dyDescent="0.15">
      <c r="A851" s="88">
        <v>8697933090073</v>
      </c>
      <c r="B851" s="88" t="s">
        <v>7791</v>
      </c>
      <c r="C851" s="88" t="s">
        <v>14466</v>
      </c>
      <c r="D851" s="89" t="s">
        <v>15122</v>
      </c>
      <c r="E851" s="90" t="s">
        <v>15122</v>
      </c>
      <c r="F851" s="92">
        <v>0</v>
      </c>
      <c r="G851" s="92">
        <v>1</v>
      </c>
      <c r="H851" s="90">
        <v>1</v>
      </c>
      <c r="I851" s="90"/>
      <c r="J851" s="90"/>
      <c r="K851" s="90"/>
      <c r="L851" s="87" t="s">
        <v>1804</v>
      </c>
      <c r="M851" s="87" t="s">
        <v>1779</v>
      </c>
      <c r="N851" s="90" t="s">
        <v>3251</v>
      </c>
      <c r="O851" s="90">
        <v>40</v>
      </c>
      <c r="P851" s="90" t="s">
        <v>7423</v>
      </c>
      <c r="Q851" s="90">
        <v>28</v>
      </c>
      <c r="R851" s="90" t="s">
        <v>10834</v>
      </c>
      <c r="S851" s="93" t="s">
        <v>10744</v>
      </c>
      <c r="T851" s="90" t="s">
        <v>10742</v>
      </c>
      <c r="U851" s="93">
        <v>24.56</v>
      </c>
      <c r="V851" s="93">
        <v>24.56</v>
      </c>
      <c r="W851" s="93">
        <v>14.73</v>
      </c>
      <c r="X851" s="90" t="s">
        <v>10742</v>
      </c>
      <c r="Y851" s="56"/>
      <c r="Z851" s="88">
        <v>0</v>
      </c>
      <c r="AA851" s="110">
        <v>29.47</v>
      </c>
      <c r="AB851" s="110"/>
      <c r="AC851" s="110">
        <v>29.47</v>
      </c>
      <c r="AD851" s="71">
        <f t="shared" si="130"/>
        <v>31.927599999999998</v>
      </c>
      <c r="AE851" s="71">
        <f t="shared" si="131"/>
        <v>39.909499999999994</v>
      </c>
      <c r="AF851" s="71">
        <f t="shared" si="132"/>
        <v>43.102259999999994</v>
      </c>
      <c r="AG851" s="110">
        <f t="shared" si="133"/>
        <v>31.92</v>
      </c>
      <c r="AH851" s="110">
        <f t="shared" si="134"/>
        <v>39.9</v>
      </c>
      <c r="AI851" s="110">
        <f t="shared" si="135"/>
        <v>43.1</v>
      </c>
      <c r="AJ851" s="18">
        <v>42419</v>
      </c>
      <c r="AK851" s="18">
        <v>42422</v>
      </c>
      <c r="AL851" s="109"/>
      <c r="AM851" s="86" t="s">
        <v>15519</v>
      </c>
      <c r="AN851" s="86"/>
      <c r="AO851" s="86" t="s">
        <v>14988</v>
      </c>
      <c r="AP851" s="86"/>
      <c r="AQ851" s="86"/>
      <c r="AR851" s="109"/>
      <c r="AS851" s="21">
        <v>42552</v>
      </c>
    </row>
    <row r="852" spans="1:45" s="3" customFormat="1" ht="48.75" customHeight="1" x14ac:dyDescent="0.15">
      <c r="A852" s="88">
        <v>8697933090080</v>
      </c>
      <c r="B852" s="88" t="s">
        <v>7791</v>
      </c>
      <c r="C852" s="88" t="s">
        <v>14466</v>
      </c>
      <c r="D852" s="89" t="s">
        <v>15122</v>
      </c>
      <c r="E852" s="90" t="s">
        <v>15122</v>
      </c>
      <c r="F852" s="92">
        <v>0</v>
      </c>
      <c r="G852" s="92">
        <v>5</v>
      </c>
      <c r="H852" s="90">
        <v>1</v>
      </c>
      <c r="I852" s="90"/>
      <c r="J852" s="90"/>
      <c r="K852" s="90"/>
      <c r="L852" s="87" t="s">
        <v>1806</v>
      </c>
      <c r="M852" s="87" t="s">
        <v>1779</v>
      </c>
      <c r="N852" s="90" t="s">
        <v>3251</v>
      </c>
      <c r="O852" s="90">
        <v>40</v>
      </c>
      <c r="P852" s="90" t="s">
        <v>7423</v>
      </c>
      <c r="Q852" s="90">
        <v>84</v>
      </c>
      <c r="R852" s="90" t="s">
        <v>10834</v>
      </c>
      <c r="S852" s="93" t="s">
        <v>10744</v>
      </c>
      <c r="T852" s="90" t="s">
        <v>10742</v>
      </c>
      <c r="U852" s="93">
        <v>73.64</v>
      </c>
      <c r="V852" s="93">
        <v>73.64</v>
      </c>
      <c r="W852" s="93">
        <v>44.18</v>
      </c>
      <c r="X852" s="90" t="s">
        <v>10742</v>
      </c>
      <c r="Y852" s="56"/>
      <c r="Z852" s="88">
        <v>0</v>
      </c>
      <c r="AA852" s="110">
        <v>88.36</v>
      </c>
      <c r="AB852" s="110"/>
      <c r="AC852" s="110">
        <v>88.36</v>
      </c>
      <c r="AD852" s="71">
        <f t="shared" si="130"/>
        <v>95.145200000000003</v>
      </c>
      <c r="AE852" s="71">
        <f t="shared" si="131"/>
        <v>118.9315</v>
      </c>
      <c r="AF852" s="71">
        <f t="shared" si="132"/>
        <v>128.44602</v>
      </c>
      <c r="AG852" s="110">
        <f t="shared" si="133"/>
        <v>95.14</v>
      </c>
      <c r="AH852" s="110">
        <f t="shared" si="134"/>
        <v>118.93</v>
      </c>
      <c r="AI852" s="110">
        <f t="shared" si="135"/>
        <v>128.44</v>
      </c>
      <c r="AJ852" s="18">
        <v>42419</v>
      </c>
      <c r="AK852" s="18">
        <v>42422</v>
      </c>
      <c r="AL852" s="109"/>
      <c r="AM852" s="86" t="s">
        <v>15519</v>
      </c>
      <c r="AN852" s="86"/>
      <c r="AO852" s="86" t="s">
        <v>14988</v>
      </c>
      <c r="AP852" s="86"/>
      <c r="AQ852" s="86"/>
      <c r="AR852" s="109"/>
      <c r="AS852" s="21">
        <v>42552</v>
      </c>
    </row>
    <row r="853" spans="1:45" s="3" customFormat="1" ht="48.75" customHeight="1" x14ac:dyDescent="0.15">
      <c r="A853" s="88">
        <v>8697933090011</v>
      </c>
      <c r="B853" s="88" t="s">
        <v>7791</v>
      </c>
      <c r="C853" s="88" t="s">
        <v>14466</v>
      </c>
      <c r="D853" s="89" t="s">
        <v>15122</v>
      </c>
      <c r="E853" s="90" t="s">
        <v>15122</v>
      </c>
      <c r="F853" s="92">
        <v>0</v>
      </c>
      <c r="G853" s="92">
        <v>1</v>
      </c>
      <c r="H853" s="90">
        <v>1</v>
      </c>
      <c r="I853" s="90"/>
      <c r="J853" s="90"/>
      <c r="K853" s="90"/>
      <c r="L853" s="87" t="s">
        <v>1785</v>
      </c>
      <c r="M853" s="87" t="s">
        <v>1779</v>
      </c>
      <c r="N853" s="90" t="s">
        <v>3251</v>
      </c>
      <c r="O853" s="90">
        <v>5</v>
      </c>
      <c r="P853" s="90" t="s">
        <v>7423</v>
      </c>
      <c r="Q853" s="90">
        <v>28</v>
      </c>
      <c r="R853" s="90" t="s">
        <v>10834</v>
      </c>
      <c r="S853" s="93" t="s">
        <v>10744</v>
      </c>
      <c r="T853" s="90" t="s">
        <v>10742</v>
      </c>
      <c r="U853" s="93">
        <v>8.18</v>
      </c>
      <c r="V853" s="93">
        <v>8.18</v>
      </c>
      <c r="W853" s="93">
        <v>4.9000000000000004</v>
      </c>
      <c r="X853" s="90" t="s">
        <v>10742</v>
      </c>
      <c r="Y853" s="56"/>
      <c r="Z853" s="88">
        <v>0</v>
      </c>
      <c r="AA853" s="110">
        <v>10.16</v>
      </c>
      <c r="AB853" s="110"/>
      <c r="AC853" s="110">
        <v>10.16</v>
      </c>
      <c r="AD853" s="71">
        <f t="shared" si="130"/>
        <v>11.072800000000001</v>
      </c>
      <c r="AE853" s="71">
        <f t="shared" si="131"/>
        <v>13.841000000000001</v>
      </c>
      <c r="AF853" s="71">
        <f t="shared" si="132"/>
        <v>14.948280000000002</v>
      </c>
      <c r="AG853" s="110">
        <f t="shared" si="133"/>
        <v>11.07</v>
      </c>
      <c r="AH853" s="110">
        <f t="shared" si="134"/>
        <v>13.84</v>
      </c>
      <c r="AI853" s="110">
        <f t="shared" si="135"/>
        <v>14.94</v>
      </c>
      <c r="AJ853" s="18">
        <v>42419</v>
      </c>
      <c r="AK853" s="18">
        <v>42422</v>
      </c>
      <c r="AL853" s="109"/>
      <c r="AM853" s="86" t="s">
        <v>15519</v>
      </c>
      <c r="AN853" s="86"/>
      <c r="AO853" s="86" t="s">
        <v>14988</v>
      </c>
      <c r="AP853" s="86"/>
      <c r="AQ853" s="86"/>
      <c r="AR853" s="109"/>
      <c r="AS853" s="21">
        <v>42552</v>
      </c>
    </row>
    <row r="854" spans="1:45" s="3" customFormat="1" ht="48.75" customHeight="1" x14ac:dyDescent="0.15">
      <c r="A854" s="88">
        <v>8697933090028</v>
      </c>
      <c r="B854" s="88" t="s">
        <v>7791</v>
      </c>
      <c r="C854" s="88" t="s">
        <v>14466</v>
      </c>
      <c r="D854" s="89" t="s">
        <v>15122</v>
      </c>
      <c r="E854" s="90" t="s">
        <v>15122</v>
      </c>
      <c r="F854" s="92">
        <v>0</v>
      </c>
      <c r="G854" s="92">
        <v>1</v>
      </c>
      <c r="H854" s="90">
        <v>1</v>
      </c>
      <c r="I854" s="90"/>
      <c r="J854" s="90"/>
      <c r="K854" s="90"/>
      <c r="L854" s="87" t="s">
        <v>1788</v>
      </c>
      <c r="M854" s="87" t="s">
        <v>1779</v>
      </c>
      <c r="N854" s="90" t="s">
        <v>3251</v>
      </c>
      <c r="O854" s="90">
        <v>5</v>
      </c>
      <c r="P854" s="90" t="s">
        <v>7423</v>
      </c>
      <c r="Q854" s="90">
        <v>84</v>
      </c>
      <c r="R854" s="90" t="s">
        <v>10834</v>
      </c>
      <c r="S854" s="93" t="s">
        <v>10744</v>
      </c>
      <c r="T854" s="90" t="s">
        <v>10742</v>
      </c>
      <c r="U854" s="93">
        <v>24.55</v>
      </c>
      <c r="V854" s="93">
        <v>24.55</v>
      </c>
      <c r="W854" s="93">
        <v>14.73</v>
      </c>
      <c r="X854" s="90" t="s">
        <v>10742</v>
      </c>
      <c r="Y854" s="56"/>
      <c r="Z854" s="88">
        <v>0</v>
      </c>
      <c r="AA854" s="110">
        <v>31.15</v>
      </c>
      <c r="AB854" s="110"/>
      <c r="AC854" s="110">
        <v>31.15</v>
      </c>
      <c r="AD854" s="71">
        <f t="shared" si="130"/>
        <v>33.741999999999997</v>
      </c>
      <c r="AE854" s="71">
        <f t="shared" si="131"/>
        <v>42.177499999999995</v>
      </c>
      <c r="AF854" s="71">
        <f t="shared" si="132"/>
        <v>45.551699999999997</v>
      </c>
      <c r="AG854" s="110">
        <f t="shared" si="133"/>
        <v>33.74</v>
      </c>
      <c r="AH854" s="110">
        <f t="shared" si="134"/>
        <v>42.17</v>
      </c>
      <c r="AI854" s="110">
        <f t="shared" si="135"/>
        <v>45.55</v>
      </c>
      <c r="AJ854" s="18">
        <v>42419</v>
      </c>
      <c r="AK854" s="18">
        <v>42422</v>
      </c>
      <c r="AL854" s="109"/>
      <c r="AM854" s="86" t="s">
        <v>15519</v>
      </c>
      <c r="AN854" s="86"/>
      <c r="AO854" s="86" t="s">
        <v>14988</v>
      </c>
      <c r="AP854" s="86"/>
      <c r="AQ854" s="86"/>
      <c r="AR854" s="109"/>
      <c r="AS854" s="21">
        <v>42552</v>
      </c>
    </row>
    <row r="855" spans="1:45" s="3" customFormat="1" ht="48.75" customHeight="1" x14ac:dyDescent="0.15">
      <c r="A855" s="88">
        <v>8697933090097</v>
      </c>
      <c r="B855" s="88" t="s">
        <v>7791</v>
      </c>
      <c r="C855" s="88" t="s">
        <v>14466</v>
      </c>
      <c r="D855" s="89" t="s">
        <v>15122</v>
      </c>
      <c r="E855" s="90" t="s">
        <v>15122</v>
      </c>
      <c r="F855" s="92">
        <v>0</v>
      </c>
      <c r="G855" s="92">
        <v>5</v>
      </c>
      <c r="H855" s="90">
        <v>1</v>
      </c>
      <c r="I855" s="90"/>
      <c r="J855" s="90"/>
      <c r="K855" s="90"/>
      <c r="L855" s="87" t="s">
        <v>1789</v>
      </c>
      <c r="M855" s="87" t="s">
        <v>1779</v>
      </c>
      <c r="N855" s="90" t="s">
        <v>3251</v>
      </c>
      <c r="O855" s="90">
        <v>5</v>
      </c>
      <c r="P855" s="90" t="s">
        <v>7423</v>
      </c>
      <c r="Q855" s="90">
        <v>90</v>
      </c>
      <c r="R855" s="90" t="s">
        <v>10834</v>
      </c>
      <c r="S855" s="93" t="s">
        <v>10744</v>
      </c>
      <c r="T855" s="90" t="s">
        <v>10742</v>
      </c>
      <c r="U855" s="93">
        <v>26.29</v>
      </c>
      <c r="V855" s="93">
        <v>26.29</v>
      </c>
      <c r="W855" s="93">
        <v>15.77</v>
      </c>
      <c r="X855" s="90" t="s">
        <v>10742</v>
      </c>
      <c r="Y855" s="56"/>
      <c r="Z855" s="88">
        <v>0</v>
      </c>
      <c r="AA855" s="110">
        <v>33.36</v>
      </c>
      <c r="AB855" s="110"/>
      <c r="AC855" s="110">
        <v>33.36</v>
      </c>
      <c r="AD855" s="71">
        <f t="shared" si="130"/>
        <v>36.128799999999998</v>
      </c>
      <c r="AE855" s="71">
        <f t="shared" si="131"/>
        <v>45.161000000000001</v>
      </c>
      <c r="AF855" s="71">
        <f t="shared" si="132"/>
        <v>48.773880000000005</v>
      </c>
      <c r="AG855" s="110">
        <f t="shared" si="133"/>
        <v>36.119999999999997</v>
      </c>
      <c r="AH855" s="110">
        <f t="shared" si="134"/>
        <v>45.16</v>
      </c>
      <c r="AI855" s="110">
        <f t="shared" si="135"/>
        <v>48.77</v>
      </c>
      <c r="AJ855" s="18">
        <v>42419</v>
      </c>
      <c r="AK855" s="18">
        <v>42422</v>
      </c>
      <c r="AL855" s="109"/>
      <c r="AM855" s="86" t="s">
        <v>15519</v>
      </c>
      <c r="AN855" s="86"/>
      <c r="AO855" s="86" t="s">
        <v>14988</v>
      </c>
      <c r="AP855" s="86"/>
      <c r="AQ855" s="86"/>
      <c r="AR855" s="109"/>
      <c r="AS855" s="21">
        <v>42552</v>
      </c>
    </row>
    <row r="856" spans="1:45" s="3" customFormat="1" ht="48.75" customHeight="1" x14ac:dyDescent="0.15">
      <c r="A856" s="88">
        <v>8697930090274</v>
      </c>
      <c r="B856" s="88" t="s">
        <v>7791</v>
      </c>
      <c r="C856" s="88" t="s">
        <v>14466</v>
      </c>
      <c r="D856" s="89" t="s">
        <v>15122</v>
      </c>
      <c r="E856" s="90" t="s">
        <v>15122</v>
      </c>
      <c r="F856" s="92">
        <v>0</v>
      </c>
      <c r="G856" s="92">
        <v>1</v>
      </c>
      <c r="H856" s="90">
        <v>1</v>
      </c>
      <c r="I856" s="90"/>
      <c r="J856" s="90"/>
      <c r="K856" s="90"/>
      <c r="L856" s="87" t="s">
        <v>1790</v>
      </c>
      <c r="M856" s="87" t="s">
        <v>1779</v>
      </c>
      <c r="N856" s="90" t="s">
        <v>4838</v>
      </c>
      <c r="O856" s="90">
        <v>10</v>
      </c>
      <c r="P856" s="90" t="s">
        <v>7423</v>
      </c>
      <c r="Q856" s="90">
        <v>28</v>
      </c>
      <c r="R856" s="90" t="s">
        <v>10834</v>
      </c>
      <c r="S856" s="93" t="s">
        <v>10744</v>
      </c>
      <c r="T856" s="93" t="s">
        <v>10742</v>
      </c>
      <c r="U856" s="93">
        <v>16.37</v>
      </c>
      <c r="V856" s="93">
        <v>16.37</v>
      </c>
      <c r="W856" s="93">
        <v>9.82</v>
      </c>
      <c r="X856" s="93" t="s">
        <v>10742</v>
      </c>
      <c r="Y856" s="56"/>
      <c r="Z856" s="88">
        <v>0</v>
      </c>
      <c r="AA856" s="110">
        <v>14.76</v>
      </c>
      <c r="AB856" s="110"/>
      <c r="AC856" s="110">
        <v>14.76</v>
      </c>
      <c r="AD856" s="71">
        <f t="shared" si="130"/>
        <v>16.040800000000001</v>
      </c>
      <c r="AE856" s="71">
        <f t="shared" si="131"/>
        <v>20.051000000000002</v>
      </c>
      <c r="AF856" s="71">
        <f t="shared" si="132"/>
        <v>21.655080000000005</v>
      </c>
      <c r="AG856" s="110">
        <f t="shared" si="133"/>
        <v>16.04</v>
      </c>
      <c r="AH856" s="110">
        <f t="shared" si="134"/>
        <v>20.05</v>
      </c>
      <c r="AI856" s="110">
        <f t="shared" si="135"/>
        <v>21.65</v>
      </c>
      <c r="AJ856" s="18">
        <v>42419</v>
      </c>
      <c r="AK856" s="18">
        <v>42422</v>
      </c>
      <c r="AL856" s="109"/>
      <c r="AM856" s="86" t="s">
        <v>15519</v>
      </c>
      <c r="AN856" s="86"/>
      <c r="AO856" s="86" t="s">
        <v>14988</v>
      </c>
      <c r="AP856" s="86"/>
      <c r="AQ856" s="86"/>
      <c r="AR856" s="109"/>
      <c r="AS856" s="21">
        <v>42552</v>
      </c>
    </row>
    <row r="857" spans="1:45" s="3" customFormat="1" ht="48.75" customHeight="1" x14ac:dyDescent="0.15">
      <c r="A857" s="88">
        <v>8697930090281</v>
      </c>
      <c r="B857" s="88" t="s">
        <v>7791</v>
      </c>
      <c r="C857" s="88" t="s">
        <v>14466</v>
      </c>
      <c r="D857" s="89" t="s">
        <v>15122</v>
      </c>
      <c r="E857" s="90" t="s">
        <v>15122</v>
      </c>
      <c r="F857" s="92">
        <v>0</v>
      </c>
      <c r="G857" s="92">
        <v>5</v>
      </c>
      <c r="H857" s="90">
        <v>1</v>
      </c>
      <c r="I857" s="90"/>
      <c r="J857" s="90"/>
      <c r="K857" s="90"/>
      <c r="L857" s="87" t="s">
        <v>1808</v>
      </c>
      <c r="M857" s="87" t="s">
        <v>1779</v>
      </c>
      <c r="N857" s="90" t="s">
        <v>4838</v>
      </c>
      <c r="O857" s="90">
        <v>10</v>
      </c>
      <c r="P857" s="90" t="s">
        <v>7423</v>
      </c>
      <c r="Q857" s="90">
        <v>84</v>
      </c>
      <c r="R857" s="90" t="s">
        <v>10834</v>
      </c>
      <c r="S857" s="93" t="s">
        <v>10744</v>
      </c>
      <c r="T857" s="93" t="s">
        <v>10742</v>
      </c>
      <c r="U857" s="93">
        <v>49.1</v>
      </c>
      <c r="V857" s="93">
        <v>49.1</v>
      </c>
      <c r="W857" s="93">
        <v>29.46</v>
      </c>
      <c r="X857" s="93" t="s">
        <v>10742</v>
      </c>
      <c r="Y857" s="56"/>
      <c r="Z857" s="88">
        <v>0</v>
      </c>
      <c r="AA857" s="110">
        <v>44.31</v>
      </c>
      <c r="AB857" s="110"/>
      <c r="AC857" s="110">
        <v>44.31</v>
      </c>
      <c r="AD857" s="71">
        <f t="shared" si="130"/>
        <v>47.954800000000006</v>
      </c>
      <c r="AE857" s="71">
        <f t="shared" si="131"/>
        <v>59.943500000000007</v>
      </c>
      <c r="AF857" s="71">
        <f t="shared" si="132"/>
        <v>64.738980000000012</v>
      </c>
      <c r="AG857" s="110">
        <f t="shared" si="133"/>
        <v>47.95</v>
      </c>
      <c r="AH857" s="110">
        <f t="shared" si="134"/>
        <v>59.94</v>
      </c>
      <c r="AI857" s="110">
        <f t="shared" si="135"/>
        <v>64.73</v>
      </c>
      <c r="AJ857" s="18">
        <v>42419</v>
      </c>
      <c r="AK857" s="18">
        <v>42422</v>
      </c>
      <c r="AL857" s="109"/>
      <c r="AM857" s="86" t="s">
        <v>15519</v>
      </c>
      <c r="AN857" s="86"/>
      <c r="AO857" s="86" t="s">
        <v>14988</v>
      </c>
      <c r="AP857" s="86"/>
      <c r="AQ857" s="86"/>
      <c r="AR857" s="109"/>
      <c r="AS857" s="21">
        <v>42552</v>
      </c>
    </row>
    <row r="858" spans="1:45" s="3" customFormat="1" ht="48.75" customHeight="1" x14ac:dyDescent="0.15">
      <c r="A858" s="88">
        <v>8697930090298</v>
      </c>
      <c r="B858" s="88" t="s">
        <v>7791</v>
      </c>
      <c r="C858" s="88" t="s">
        <v>14466</v>
      </c>
      <c r="D858" s="89" t="s">
        <v>15122</v>
      </c>
      <c r="E858" s="90" t="s">
        <v>15122</v>
      </c>
      <c r="F858" s="92">
        <v>0</v>
      </c>
      <c r="G858" s="92">
        <v>1</v>
      </c>
      <c r="H858" s="90">
        <v>1</v>
      </c>
      <c r="I858" s="90"/>
      <c r="J858" s="90"/>
      <c r="K858" s="90"/>
      <c r="L858" s="87" t="s">
        <v>1809</v>
      </c>
      <c r="M858" s="87" t="s">
        <v>1779</v>
      </c>
      <c r="N858" s="90" t="s">
        <v>4838</v>
      </c>
      <c r="O858" s="90">
        <v>20</v>
      </c>
      <c r="P858" s="90" t="s">
        <v>7423</v>
      </c>
      <c r="Q858" s="90">
        <v>28</v>
      </c>
      <c r="R858" s="90" t="s">
        <v>10834</v>
      </c>
      <c r="S858" s="93" t="s">
        <v>10744</v>
      </c>
      <c r="T858" s="93" t="s">
        <v>10742</v>
      </c>
      <c r="U858" s="93">
        <v>24.56</v>
      </c>
      <c r="V858" s="93">
        <v>24.56</v>
      </c>
      <c r="W858" s="93">
        <v>14.73</v>
      </c>
      <c r="X858" s="93" t="s">
        <v>10742</v>
      </c>
      <c r="Y858" s="56"/>
      <c r="Z858" s="88">
        <v>0</v>
      </c>
      <c r="AA858" s="110">
        <v>22.14</v>
      </c>
      <c r="AB858" s="110"/>
      <c r="AC858" s="110">
        <v>22.14</v>
      </c>
      <c r="AD858" s="71">
        <f t="shared" si="130"/>
        <v>24.011200000000002</v>
      </c>
      <c r="AE858" s="71">
        <f t="shared" si="131"/>
        <v>30.014000000000003</v>
      </c>
      <c r="AF858" s="71">
        <f t="shared" si="132"/>
        <v>32.415120000000002</v>
      </c>
      <c r="AG858" s="110">
        <f t="shared" si="133"/>
        <v>24.01</v>
      </c>
      <c r="AH858" s="110">
        <f t="shared" si="134"/>
        <v>30.01</v>
      </c>
      <c r="AI858" s="110">
        <f t="shared" si="135"/>
        <v>32.409999999999997</v>
      </c>
      <c r="AJ858" s="18">
        <v>42419</v>
      </c>
      <c r="AK858" s="18">
        <v>42422</v>
      </c>
      <c r="AL858" s="109"/>
      <c r="AM858" s="86" t="s">
        <v>15519</v>
      </c>
      <c r="AN858" s="86"/>
      <c r="AO858" s="86" t="s">
        <v>14988</v>
      </c>
      <c r="AP858" s="86"/>
      <c r="AQ858" s="86"/>
      <c r="AR858" s="109"/>
      <c r="AS858" s="21">
        <v>42552</v>
      </c>
    </row>
    <row r="859" spans="1:45" s="3" customFormat="1" ht="48.75" customHeight="1" x14ac:dyDescent="0.15">
      <c r="A859" s="88">
        <v>8697930090304</v>
      </c>
      <c r="B859" s="88" t="s">
        <v>7791</v>
      </c>
      <c r="C859" s="88" t="s">
        <v>14466</v>
      </c>
      <c r="D859" s="89" t="s">
        <v>15122</v>
      </c>
      <c r="E859" s="90" t="s">
        <v>15122</v>
      </c>
      <c r="F859" s="92">
        <v>0</v>
      </c>
      <c r="G859" s="92">
        <v>5</v>
      </c>
      <c r="H859" s="90">
        <v>1</v>
      </c>
      <c r="I859" s="90"/>
      <c r="J859" s="90"/>
      <c r="K859" s="90"/>
      <c r="L859" s="87" t="s">
        <v>1810</v>
      </c>
      <c r="M859" s="87" t="s">
        <v>1779</v>
      </c>
      <c r="N859" s="90" t="s">
        <v>4838</v>
      </c>
      <c r="O859" s="90">
        <v>20</v>
      </c>
      <c r="P859" s="90" t="s">
        <v>7423</v>
      </c>
      <c r="Q859" s="90">
        <v>84</v>
      </c>
      <c r="R859" s="90" t="s">
        <v>10834</v>
      </c>
      <c r="S859" s="93" t="s">
        <v>10744</v>
      </c>
      <c r="T859" s="93" t="s">
        <v>10742</v>
      </c>
      <c r="U859" s="93">
        <v>73.64</v>
      </c>
      <c r="V859" s="93">
        <v>73.64</v>
      </c>
      <c r="W859" s="93">
        <v>44.18</v>
      </c>
      <c r="X859" s="93" t="s">
        <v>10742</v>
      </c>
      <c r="Y859" s="56"/>
      <c r="Z859" s="88">
        <v>0</v>
      </c>
      <c r="AA859" s="110">
        <v>66.459999999999994</v>
      </c>
      <c r="AB859" s="110"/>
      <c r="AC859" s="110">
        <v>66.459999999999994</v>
      </c>
      <c r="AD859" s="71">
        <f t="shared" si="130"/>
        <v>71.712199999999996</v>
      </c>
      <c r="AE859" s="71">
        <f t="shared" si="131"/>
        <v>89.640249999999995</v>
      </c>
      <c r="AF859" s="71">
        <f t="shared" si="132"/>
        <v>96.81147</v>
      </c>
      <c r="AG859" s="110">
        <f t="shared" si="133"/>
        <v>71.709999999999994</v>
      </c>
      <c r="AH859" s="110">
        <f t="shared" si="134"/>
        <v>89.64</v>
      </c>
      <c r="AI859" s="110">
        <f t="shared" si="135"/>
        <v>96.81</v>
      </c>
      <c r="AJ859" s="18">
        <v>42419</v>
      </c>
      <c r="AK859" s="18">
        <v>42422</v>
      </c>
      <c r="AL859" s="109"/>
      <c r="AM859" s="86" t="s">
        <v>15519</v>
      </c>
      <c r="AN859" s="86"/>
      <c r="AO859" s="86" t="s">
        <v>14988</v>
      </c>
      <c r="AP859" s="86"/>
      <c r="AQ859" s="86"/>
      <c r="AR859" s="109"/>
      <c r="AS859" s="21">
        <v>42552</v>
      </c>
    </row>
    <row r="860" spans="1:45" s="3" customFormat="1" ht="48.75" customHeight="1" x14ac:dyDescent="0.15">
      <c r="A860" s="88">
        <v>8697930090311</v>
      </c>
      <c r="B860" s="88" t="s">
        <v>7791</v>
      </c>
      <c r="C860" s="88" t="s">
        <v>14466</v>
      </c>
      <c r="D860" s="89" t="s">
        <v>15122</v>
      </c>
      <c r="E860" s="90" t="s">
        <v>15122</v>
      </c>
      <c r="F860" s="92">
        <v>0</v>
      </c>
      <c r="G860" s="92">
        <v>1</v>
      </c>
      <c r="H860" s="90">
        <v>1</v>
      </c>
      <c r="I860" s="90"/>
      <c r="J860" s="90"/>
      <c r="K860" s="90"/>
      <c r="L860" s="87" t="s">
        <v>1811</v>
      </c>
      <c r="M860" s="87" t="s">
        <v>1779</v>
      </c>
      <c r="N860" s="90" t="s">
        <v>4838</v>
      </c>
      <c r="O860" s="90">
        <v>40</v>
      </c>
      <c r="P860" s="90" t="s">
        <v>7423</v>
      </c>
      <c r="Q860" s="90">
        <v>28</v>
      </c>
      <c r="R860" s="90" t="s">
        <v>10834</v>
      </c>
      <c r="S860" s="93" t="s">
        <v>10744</v>
      </c>
      <c r="T860" s="93" t="s">
        <v>10742</v>
      </c>
      <c r="U860" s="93">
        <v>24.56</v>
      </c>
      <c r="V860" s="93">
        <v>24.56</v>
      </c>
      <c r="W860" s="93">
        <v>14.73</v>
      </c>
      <c r="X860" s="93" t="s">
        <v>10742</v>
      </c>
      <c r="Y860" s="56"/>
      <c r="Z860" s="88">
        <v>0</v>
      </c>
      <c r="AA860" s="110">
        <v>23.35</v>
      </c>
      <c r="AB860" s="110"/>
      <c r="AC860" s="110">
        <v>23.35</v>
      </c>
      <c r="AD860" s="71">
        <f t="shared" si="130"/>
        <v>25.318000000000005</v>
      </c>
      <c r="AE860" s="71">
        <f t="shared" si="131"/>
        <v>31.647500000000008</v>
      </c>
      <c r="AF860" s="71">
        <f t="shared" si="132"/>
        <v>34.179300000000012</v>
      </c>
      <c r="AG860" s="110">
        <f t="shared" si="133"/>
        <v>25.31</v>
      </c>
      <c r="AH860" s="110">
        <f t="shared" si="134"/>
        <v>31.64</v>
      </c>
      <c r="AI860" s="110">
        <f t="shared" si="135"/>
        <v>34.17</v>
      </c>
      <c r="AJ860" s="18">
        <v>42419</v>
      </c>
      <c r="AK860" s="18">
        <v>42422</v>
      </c>
      <c r="AL860" s="109"/>
      <c r="AM860" s="86" t="s">
        <v>15519</v>
      </c>
      <c r="AN860" s="86"/>
      <c r="AO860" s="86" t="s">
        <v>14988</v>
      </c>
      <c r="AP860" s="86"/>
      <c r="AQ860" s="86"/>
      <c r="AR860" s="109"/>
      <c r="AS860" s="21">
        <v>42552</v>
      </c>
    </row>
    <row r="861" spans="1:45" s="3" customFormat="1" ht="48.75" customHeight="1" x14ac:dyDescent="0.15">
      <c r="A861" s="88">
        <v>8697930090328</v>
      </c>
      <c r="B861" s="88" t="s">
        <v>7791</v>
      </c>
      <c r="C861" s="88" t="s">
        <v>14466</v>
      </c>
      <c r="D861" s="89" t="s">
        <v>15122</v>
      </c>
      <c r="E861" s="90" t="s">
        <v>15122</v>
      </c>
      <c r="F861" s="92">
        <v>0</v>
      </c>
      <c r="G861" s="92">
        <v>5</v>
      </c>
      <c r="H861" s="90">
        <v>1</v>
      </c>
      <c r="I861" s="90"/>
      <c r="J861" s="90"/>
      <c r="K861" s="90"/>
      <c r="L861" s="87" t="s">
        <v>1812</v>
      </c>
      <c r="M861" s="87" t="s">
        <v>1779</v>
      </c>
      <c r="N861" s="90" t="s">
        <v>4838</v>
      </c>
      <c r="O861" s="90">
        <v>40</v>
      </c>
      <c r="P861" s="90" t="s">
        <v>7423</v>
      </c>
      <c r="Q861" s="90">
        <v>84</v>
      </c>
      <c r="R861" s="90" t="s">
        <v>10834</v>
      </c>
      <c r="S861" s="93" t="s">
        <v>10744</v>
      </c>
      <c r="T861" s="93" t="s">
        <v>10742</v>
      </c>
      <c r="U861" s="93">
        <v>73.64</v>
      </c>
      <c r="V861" s="93">
        <v>73.64</v>
      </c>
      <c r="W861" s="93">
        <v>44.18</v>
      </c>
      <c r="X861" s="93" t="s">
        <v>10742</v>
      </c>
      <c r="Y861" s="56"/>
      <c r="Z861" s="88">
        <v>0</v>
      </c>
      <c r="AA861" s="110">
        <v>70.11</v>
      </c>
      <c r="AB861" s="110"/>
      <c r="AC861" s="110">
        <v>70.11</v>
      </c>
      <c r="AD861" s="71">
        <f t="shared" si="130"/>
        <v>75.617699999999999</v>
      </c>
      <c r="AE861" s="71">
        <f t="shared" si="131"/>
        <v>94.522125000000003</v>
      </c>
      <c r="AF861" s="71">
        <f t="shared" si="132"/>
        <v>102.08389500000001</v>
      </c>
      <c r="AG861" s="110">
        <f t="shared" si="133"/>
        <v>75.61</v>
      </c>
      <c r="AH861" s="110">
        <f t="shared" si="134"/>
        <v>94.52</v>
      </c>
      <c r="AI861" s="110">
        <f t="shared" si="135"/>
        <v>102.08</v>
      </c>
      <c r="AJ861" s="18">
        <v>42419</v>
      </c>
      <c r="AK861" s="18">
        <v>42422</v>
      </c>
      <c r="AL861" s="109"/>
      <c r="AM861" s="86" t="s">
        <v>15519</v>
      </c>
      <c r="AN861" s="86"/>
      <c r="AO861" s="86" t="s">
        <v>14988</v>
      </c>
      <c r="AP861" s="86"/>
      <c r="AQ861" s="86"/>
      <c r="AR861" s="109"/>
      <c r="AS861" s="21">
        <v>42552</v>
      </c>
    </row>
    <row r="862" spans="1:45" s="3" customFormat="1" ht="48.75" customHeight="1" x14ac:dyDescent="0.15">
      <c r="A862" s="88">
        <v>8697930090250</v>
      </c>
      <c r="B862" s="88" t="s">
        <v>7791</v>
      </c>
      <c r="C862" s="88" t="s">
        <v>14466</v>
      </c>
      <c r="D862" s="89" t="s">
        <v>15122</v>
      </c>
      <c r="E862" s="90" t="s">
        <v>15122</v>
      </c>
      <c r="F862" s="92">
        <v>0</v>
      </c>
      <c r="G862" s="92">
        <v>1</v>
      </c>
      <c r="H862" s="90">
        <v>1</v>
      </c>
      <c r="I862" s="90"/>
      <c r="J862" s="90"/>
      <c r="K862" s="90"/>
      <c r="L862" s="87" t="s">
        <v>1786</v>
      </c>
      <c r="M862" s="87" t="s">
        <v>1779</v>
      </c>
      <c r="N862" s="90" t="s">
        <v>4838</v>
      </c>
      <c r="O862" s="90">
        <v>5</v>
      </c>
      <c r="P862" s="90" t="s">
        <v>7423</v>
      </c>
      <c r="Q862" s="90">
        <v>28</v>
      </c>
      <c r="R862" s="90" t="s">
        <v>10834</v>
      </c>
      <c r="S862" s="93" t="s">
        <v>10744</v>
      </c>
      <c r="T862" s="93" t="s">
        <v>10742</v>
      </c>
      <c r="U862" s="93">
        <v>8.18</v>
      </c>
      <c r="V862" s="93">
        <v>8.18</v>
      </c>
      <c r="W862" s="93">
        <v>4.9000000000000004</v>
      </c>
      <c r="X862" s="93" t="s">
        <v>10742</v>
      </c>
      <c r="Y862" s="56"/>
      <c r="Z862" s="88">
        <v>0</v>
      </c>
      <c r="AA862" s="110">
        <v>10.16</v>
      </c>
      <c r="AB862" s="110"/>
      <c r="AC862" s="110">
        <v>10.16</v>
      </c>
      <c r="AD862" s="71">
        <f t="shared" si="130"/>
        <v>11.072800000000001</v>
      </c>
      <c r="AE862" s="71">
        <f t="shared" si="131"/>
        <v>13.841000000000001</v>
      </c>
      <c r="AF862" s="71">
        <f t="shared" si="132"/>
        <v>14.948280000000002</v>
      </c>
      <c r="AG862" s="110">
        <f t="shared" si="133"/>
        <v>11.07</v>
      </c>
      <c r="AH862" s="110">
        <f t="shared" si="134"/>
        <v>13.84</v>
      </c>
      <c r="AI862" s="110">
        <f t="shared" si="135"/>
        <v>14.94</v>
      </c>
      <c r="AJ862" s="18">
        <v>42419</v>
      </c>
      <c r="AK862" s="18">
        <v>42422</v>
      </c>
      <c r="AL862" s="109"/>
      <c r="AM862" s="86" t="s">
        <v>15519</v>
      </c>
      <c r="AN862" s="86"/>
      <c r="AO862" s="86" t="s">
        <v>14988</v>
      </c>
      <c r="AP862" s="86"/>
      <c r="AQ862" s="86"/>
      <c r="AR862" s="109"/>
      <c r="AS862" s="21">
        <v>42552</v>
      </c>
    </row>
    <row r="863" spans="1:45" s="3" customFormat="1" ht="77.25" customHeight="1" x14ac:dyDescent="0.15">
      <c r="A863" s="88">
        <v>8697930090267</v>
      </c>
      <c r="B863" s="88" t="s">
        <v>7791</v>
      </c>
      <c r="C863" s="88" t="s">
        <v>14466</v>
      </c>
      <c r="D863" s="89" t="s">
        <v>15122</v>
      </c>
      <c r="E863" s="90" t="s">
        <v>15122</v>
      </c>
      <c r="F863" s="92">
        <v>0</v>
      </c>
      <c r="G863" s="92">
        <v>1</v>
      </c>
      <c r="H863" s="90">
        <v>1</v>
      </c>
      <c r="I863" s="90"/>
      <c r="J863" s="90"/>
      <c r="K863" s="90"/>
      <c r="L863" s="87" t="s">
        <v>1787</v>
      </c>
      <c r="M863" s="87" t="s">
        <v>1779</v>
      </c>
      <c r="N863" s="90" t="s">
        <v>4838</v>
      </c>
      <c r="O863" s="90">
        <v>5</v>
      </c>
      <c r="P863" s="90" t="s">
        <v>7423</v>
      </c>
      <c r="Q863" s="90">
        <v>84</v>
      </c>
      <c r="R863" s="90" t="s">
        <v>10834</v>
      </c>
      <c r="S863" s="93" t="s">
        <v>10744</v>
      </c>
      <c r="T863" s="90" t="s">
        <v>10742</v>
      </c>
      <c r="U863" s="93">
        <v>24.55</v>
      </c>
      <c r="V863" s="93">
        <v>24.55</v>
      </c>
      <c r="W863" s="93">
        <v>14.73</v>
      </c>
      <c r="X863" s="90" t="s">
        <v>10742</v>
      </c>
      <c r="Y863" s="56"/>
      <c r="Z863" s="88">
        <v>0</v>
      </c>
      <c r="AA863" s="110">
        <v>31.15</v>
      </c>
      <c r="AB863" s="110"/>
      <c r="AC863" s="110">
        <v>31.15</v>
      </c>
      <c r="AD863" s="71">
        <f t="shared" si="130"/>
        <v>33.741999999999997</v>
      </c>
      <c r="AE863" s="71">
        <f t="shared" si="131"/>
        <v>42.177499999999995</v>
      </c>
      <c r="AF863" s="71">
        <f t="shared" si="132"/>
        <v>45.551699999999997</v>
      </c>
      <c r="AG863" s="110">
        <f t="shared" si="133"/>
        <v>33.74</v>
      </c>
      <c r="AH863" s="110">
        <f t="shared" si="134"/>
        <v>42.17</v>
      </c>
      <c r="AI863" s="110">
        <f t="shared" si="135"/>
        <v>45.55</v>
      </c>
      <c r="AJ863" s="18">
        <v>42419</v>
      </c>
      <c r="AK863" s="18">
        <v>42422</v>
      </c>
      <c r="AL863" s="109"/>
      <c r="AM863" s="86" t="s">
        <v>15519</v>
      </c>
      <c r="AN863" s="86"/>
      <c r="AO863" s="86" t="s">
        <v>14988</v>
      </c>
      <c r="AP863" s="86"/>
      <c r="AQ863" s="86"/>
      <c r="AR863" s="109"/>
      <c r="AS863" s="21">
        <v>42552</v>
      </c>
    </row>
    <row r="864" spans="1:45" s="3" customFormat="1" ht="48.75" customHeight="1" x14ac:dyDescent="0.15">
      <c r="A864" s="88">
        <v>8697473096740</v>
      </c>
      <c r="B864" s="88" t="s">
        <v>7791</v>
      </c>
      <c r="C864" s="88" t="s">
        <v>14466</v>
      </c>
      <c r="D864" s="89" t="s">
        <v>15122</v>
      </c>
      <c r="E864" s="90" t="s">
        <v>15122</v>
      </c>
      <c r="F864" s="92">
        <v>0</v>
      </c>
      <c r="G864" s="92">
        <v>1</v>
      </c>
      <c r="H864" s="90">
        <v>1</v>
      </c>
      <c r="I864" s="90"/>
      <c r="J864" s="90"/>
      <c r="K864" s="90"/>
      <c r="L864" s="87" t="s">
        <v>10575</v>
      </c>
      <c r="M864" s="87" t="s">
        <v>1779</v>
      </c>
      <c r="N864" s="90" t="s">
        <v>7620</v>
      </c>
      <c r="O864" s="90">
        <v>40</v>
      </c>
      <c r="P864" s="90" t="s">
        <v>7423</v>
      </c>
      <c r="Q864" s="90">
        <v>28</v>
      </c>
      <c r="R864" s="90" t="s">
        <v>10834</v>
      </c>
      <c r="S864" s="93" t="s">
        <v>10744</v>
      </c>
      <c r="T864" s="90" t="s">
        <v>10742</v>
      </c>
      <c r="U864" s="93">
        <v>24.56</v>
      </c>
      <c r="V864" s="93">
        <v>24.56</v>
      </c>
      <c r="W864" s="93">
        <v>14.73</v>
      </c>
      <c r="X864" s="90" t="s">
        <v>10742</v>
      </c>
      <c r="Y864" s="56"/>
      <c r="Z864" s="88">
        <v>0</v>
      </c>
      <c r="AA864" s="110">
        <v>23.21</v>
      </c>
      <c r="AB864" s="110"/>
      <c r="AC864" s="110">
        <v>23.21</v>
      </c>
      <c r="AD864" s="71">
        <f t="shared" si="130"/>
        <v>25.166800000000002</v>
      </c>
      <c r="AE864" s="71">
        <f t="shared" si="131"/>
        <v>31.458500000000001</v>
      </c>
      <c r="AF864" s="71">
        <f t="shared" si="132"/>
        <v>33.975180000000002</v>
      </c>
      <c r="AG864" s="110">
        <f t="shared" si="133"/>
        <v>25.16</v>
      </c>
      <c r="AH864" s="110">
        <f t="shared" si="134"/>
        <v>31.45</v>
      </c>
      <c r="AI864" s="110">
        <f t="shared" si="135"/>
        <v>33.97</v>
      </c>
      <c r="AJ864" s="18">
        <v>42419</v>
      </c>
      <c r="AK864" s="18">
        <v>42422</v>
      </c>
      <c r="AL864" s="109"/>
      <c r="AM864" s="86" t="s">
        <v>15519</v>
      </c>
      <c r="AN864" s="86"/>
      <c r="AO864" s="86" t="s">
        <v>14988</v>
      </c>
      <c r="AP864" s="86"/>
      <c r="AQ864" s="86"/>
      <c r="AR864" s="109"/>
      <c r="AS864" s="21">
        <v>42552</v>
      </c>
    </row>
    <row r="865" spans="1:45" s="3" customFormat="1" ht="48.75" customHeight="1" x14ac:dyDescent="0.15">
      <c r="A865" s="88">
        <v>8699536091471</v>
      </c>
      <c r="B865" s="88" t="s">
        <v>7791</v>
      </c>
      <c r="C865" s="88" t="s">
        <v>14466</v>
      </c>
      <c r="D865" s="89" t="s">
        <v>15122</v>
      </c>
      <c r="E865" s="90" t="s">
        <v>15122</v>
      </c>
      <c r="F865" s="92">
        <v>0</v>
      </c>
      <c r="G865" s="92">
        <v>1</v>
      </c>
      <c r="H865" s="90">
        <v>1</v>
      </c>
      <c r="I865" s="90"/>
      <c r="J865" s="90"/>
      <c r="K865" s="90"/>
      <c r="L865" s="87" t="s">
        <v>1802</v>
      </c>
      <c r="M865" s="87" t="s">
        <v>1779</v>
      </c>
      <c r="N865" s="90" t="s">
        <v>5539</v>
      </c>
      <c r="O865" s="90">
        <v>20</v>
      </c>
      <c r="P865" s="90" t="s">
        <v>7423</v>
      </c>
      <c r="Q865" s="90">
        <v>90</v>
      </c>
      <c r="R865" s="90" t="s">
        <v>10834</v>
      </c>
      <c r="S865" s="93" t="s">
        <v>10744</v>
      </c>
      <c r="T865" s="90" t="s">
        <v>11317</v>
      </c>
      <c r="U865" s="93">
        <v>88.54</v>
      </c>
      <c r="V865" s="93">
        <v>88.54</v>
      </c>
      <c r="W865" s="93">
        <v>53.12</v>
      </c>
      <c r="X865" s="90" t="s">
        <v>11317</v>
      </c>
      <c r="Y865" s="56"/>
      <c r="Z865" s="88">
        <v>0</v>
      </c>
      <c r="AA865" s="110">
        <v>99.68</v>
      </c>
      <c r="AB865" s="110"/>
      <c r="AC865" s="110">
        <v>99.68</v>
      </c>
      <c r="AD865" s="71">
        <f t="shared" si="130"/>
        <v>107.25760000000001</v>
      </c>
      <c r="AE865" s="71">
        <f t="shared" si="131"/>
        <v>134.072</v>
      </c>
      <c r="AF865" s="71">
        <f t="shared" si="132"/>
        <v>144.79776000000001</v>
      </c>
      <c r="AG865" s="110">
        <f t="shared" si="133"/>
        <v>107.25</v>
      </c>
      <c r="AH865" s="110">
        <f t="shared" si="134"/>
        <v>134.07</v>
      </c>
      <c r="AI865" s="110">
        <f t="shared" si="135"/>
        <v>144.79</v>
      </c>
      <c r="AJ865" s="18">
        <v>42419</v>
      </c>
      <c r="AK865" s="18">
        <v>42422</v>
      </c>
      <c r="AL865" s="109"/>
      <c r="AM865" s="86" t="s">
        <v>15519</v>
      </c>
      <c r="AN865" s="86"/>
      <c r="AO865" s="86" t="s">
        <v>14982</v>
      </c>
      <c r="AP865" s="86"/>
      <c r="AQ865" s="86"/>
      <c r="AR865" s="109"/>
      <c r="AS865" s="21">
        <v>42552</v>
      </c>
    </row>
    <row r="866" spans="1:45" s="3" customFormat="1" ht="48.75" customHeight="1" x14ac:dyDescent="0.15">
      <c r="A866" s="88">
        <v>8697473090083</v>
      </c>
      <c r="B866" s="88" t="s">
        <v>7791</v>
      </c>
      <c r="C866" s="88" t="s">
        <v>14466</v>
      </c>
      <c r="D866" s="89" t="s">
        <v>15122</v>
      </c>
      <c r="E866" s="90" t="s">
        <v>15122</v>
      </c>
      <c r="F866" s="92">
        <v>0</v>
      </c>
      <c r="G866" s="92">
        <v>1</v>
      </c>
      <c r="H866" s="90">
        <v>1</v>
      </c>
      <c r="I866" s="90"/>
      <c r="J866" s="90"/>
      <c r="K866" s="90"/>
      <c r="L866" s="87" t="s">
        <v>10638</v>
      </c>
      <c r="M866" s="87" t="s">
        <v>1779</v>
      </c>
      <c r="N866" s="90" t="s">
        <v>7620</v>
      </c>
      <c r="O866" s="90">
        <v>20</v>
      </c>
      <c r="P866" s="90" t="s">
        <v>7423</v>
      </c>
      <c r="Q866" s="90">
        <v>90</v>
      </c>
      <c r="R866" s="90" t="s">
        <v>10834</v>
      </c>
      <c r="S866" s="93" t="s">
        <v>10744</v>
      </c>
      <c r="T866" s="90" t="s">
        <v>11317</v>
      </c>
      <c r="U866" s="93">
        <v>88.54</v>
      </c>
      <c r="V866" s="93">
        <v>88.54</v>
      </c>
      <c r="W866" s="93">
        <v>53.12</v>
      </c>
      <c r="X866" s="90" t="s">
        <v>11317</v>
      </c>
      <c r="Y866" s="56"/>
      <c r="Z866" s="88">
        <v>0</v>
      </c>
      <c r="AA866" s="110">
        <v>60.67</v>
      </c>
      <c r="AB866" s="110"/>
      <c r="AC866" s="110">
        <v>60.67</v>
      </c>
      <c r="AD866" s="71">
        <f t="shared" si="130"/>
        <v>65.516900000000007</v>
      </c>
      <c r="AE866" s="71">
        <f t="shared" si="131"/>
        <v>81.896125000000012</v>
      </c>
      <c r="AF866" s="71">
        <f t="shared" si="132"/>
        <v>88.44781500000002</v>
      </c>
      <c r="AG866" s="110">
        <f t="shared" si="133"/>
        <v>65.510000000000005</v>
      </c>
      <c r="AH866" s="110">
        <f t="shared" si="134"/>
        <v>81.89</v>
      </c>
      <c r="AI866" s="110">
        <f t="shared" si="135"/>
        <v>88.44</v>
      </c>
      <c r="AJ866" s="18">
        <v>42419</v>
      </c>
      <c r="AK866" s="18">
        <v>42422</v>
      </c>
      <c r="AL866" s="109"/>
      <c r="AM866" s="86" t="s">
        <v>15519</v>
      </c>
      <c r="AN866" s="86"/>
      <c r="AO866" s="86" t="s">
        <v>14988</v>
      </c>
      <c r="AP866" s="86"/>
      <c r="AQ866" s="86"/>
      <c r="AR866" s="109"/>
      <c r="AS866" s="21">
        <v>42552</v>
      </c>
    </row>
    <row r="867" spans="1:45" s="3" customFormat="1" ht="48.75" customHeight="1" x14ac:dyDescent="0.15">
      <c r="A867" s="88">
        <v>8697930022237</v>
      </c>
      <c r="B867" s="88" t="s">
        <v>8078</v>
      </c>
      <c r="C867" s="88" t="s">
        <v>14468</v>
      </c>
      <c r="D867" s="89" t="s">
        <v>15122</v>
      </c>
      <c r="E867" s="90" t="s">
        <v>15122</v>
      </c>
      <c r="F867" s="92">
        <v>0</v>
      </c>
      <c r="G867" s="92">
        <v>1</v>
      </c>
      <c r="H867" s="90">
        <v>1</v>
      </c>
      <c r="I867" s="90"/>
      <c r="J867" s="90"/>
      <c r="K867" s="90"/>
      <c r="L867" s="87" t="s">
        <v>15649</v>
      </c>
      <c r="M867" s="87" t="s">
        <v>1760</v>
      </c>
      <c r="N867" s="90" t="s">
        <v>4838</v>
      </c>
      <c r="O867" s="90">
        <v>10</v>
      </c>
      <c r="P867" s="90" t="s">
        <v>7423</v>
      </c>
      <c r="Q867" s="90">
        <v>3</v>
      </c>
      <c r="R867" s="90" t="s">
        <v>10834</v>
      </c>
      <c r="S867" s="93" t="s">
        <v>10744</v>
      </c>
      <c r="T867" s="90" t="s">
        <v>10742</v>
      </c>
      <c r="U867" s="93">
        <v>12.54</v>
      </c>
      <c r="V867" s="93">
        <v>12.54</v>
      </c>
      <c r="W867" s="29">
        <v>7.52</v>
      </c>
      <c r="X867" s="90" t="s">
        <v>10742</v>
      </c>
      <c r="Y867" s="56"/>
      <c r="Z867" s="88">
        <v>0</v>
      </c>
      <c r="AA867" s="110">
        <v>15.68</v>
      </c>
      <c r="AB867" s="110"/>
      <c r="AC867" s="110">
        <v>15.68</v>
      </c>
      <c r="AD867" s="71">
        <f t="shared" si="130"/>
        <v>17.034400000000002</v>
      </c>
      <c r="AE867" s="71">
        <f t="shared" si="131"/>
        <v>21.293000000000003</v>
      </c>
      <c r="AF867" s="71">
        <f t="shared" si="132"/>
        <v>22.996440000000003</v>
      </c>
      <c r="AG867" s="110">
        <f t="shared" si="133"/>
        <v>17.03</v>
      </c>
      <c r="AH867" s="110">
        <f t="shared" si="134"/>
        <v>21.29</v>
      </c>
      <c r="AI867" s="110">
        <f t="shared" si="135"/>
        <v>22.99</v>
      </c>
      <c r="AJ867" s="18">
        <v>42517</v>
      </c>
      <c r="AK867" s="18">
        <v>42521</v>
      </c>
      <c r="AL867" s="109"/>
      <c r="AM867" s="86" t="s">
        <v>15519</v>
      </c>
      <c r="AN867" s="86"/>
      <c r="AO867" s="86" t="s">
        <v>15662</v>
      </c>
      <c r="AP867" s="86"/>
      <c r="AQ867" s="86"/>
      <c r="AR867" s="109"/>
      <c r="AS867" s="21">
        <v>42552</v>
      </c>
    </row>
    <row r="868" spans="1:45" s="3" customFormat="1" ht="48.75" customHeight="1" x14ac:dyDescent="0.15">
      <c r="A868" s="88">
        <v>8697930022220</v>
      </c>
      <c r="B868" s="88" t="s">
        <v>8078</v>
      </c>
      <c r="C868" s="88" t="s">
        <v>14468</v>
      </c>
      <c r="D868" s="89" t="s">
        <v>15122</v>
      </c>
      <c r="E868" s="90" t="s">
        <v>15122</v>
      </c>
      <c r="F868" s="92">
        <v>0</v>
      </c>
      <c r="G868" s="92">
        <v>5</v>
      </c>
      <c r="H868" s="90">
        <v>1</v>
      </c>
      <c r="I868" s="90"/>
      <c r="J868" s="90"/>
      <c r="K868" s="90"/>
      <c r="L868" s="87" t="s">
        <v>15650</v>
      </c>
      <c r="M868" s="87" t="s">
        <v>1760</v>
      </c>
      <c r="N868" s="90" t="s">
        <v>4838</v>
      </c>
      <c r="O868" s="90">
        <v>5</v>
      </c>
      <c r="P868" s="90" t="s">
        <v>7423</v>
      </c>
      <c r="Q868" s="90">
        <v>6</v>
      </c>
      <c r="R868" s="90" t="s">
        <v>10834</v>
      </c>
      <c r="S868" s="93" t="s">
        <v>10744</v>
      </c>
      <c r="T868" s="90" t="s">
        <v>10742</v>
      </c>
      <c r="U868" s="93">
        <v>12.54</v>
      </c>
      <c r="V868" s="93">
        <v>12.54</v>
      </c>
      <c r="W868" s="93">
        <v>7.52</v>
      </c>
      <c r="X868" s="90" t="s">
        <v>10742</v>
      </c>
      <c r="Y868" s="56"/>
      <c r="Z868" s="88">
        <v>0</v>
      </c>
      <c r="AA868" s="110">
        <v>15.89</v>
      </c>
      <c r="AB868" s="110"/>
      <c r="AC868" s="110">
        <v>15.89</v>
      </c>
      <c r="AD868" s="71">
        <f t="shared" si="130"/>
        <v>17.261200000000002</v>
      </c>
      <c r="AE868" s="71">
        <f t="shared" si="131"/>
        <v>21.576500000000003</v>
      </c>
      <c r="AF868" s="71">
        <f t="shared" si="132"/>
        <v>23.302620000000005</v>
      </c>
      <c r="AG868" s="110">
        <f t="shared" si="133"/>
        <v>17.260000000000002</v>
      </c>
      <c r="AH868" s="110">
        <f t="shared" si="134"/>
        <v>21.57</v>
      </c>
      <c r="AI868" s="110">
        <f t="shared" si="135"/>
        <v>23.3</v>
      </c>
      <c r="AJ868" s="18">
        <v>42517</v>
      </c>
      <c r="AK868" s="18">
        <v>42521</v>
      </c>
      <c r="AL868" s="109"/>
      <c r="AM868" s="86" t="s">
        <v>15519</v>
      </c>
      <c r="AN868" s="86"/>
      <c r="AO868" s="86" t="s">
        <v>15662</v>
      </c>
      <c r="AP868" s="86"/>
      <c r="AQ868" s="86"/>
      <c r="AR868" s="109"/>
      <c r="AS868" s="21">
        <v>42552</v>
      </c>
    </row>
    <row r="869" spans="1:45" s="3" customFormat="1" ht="48.75" customHeight="1" x14ac:dyDescent="0.15">
      <c r="A869" s="88">
        <v>8697936150408</v>
      </c>
      <c r="B869" s="88" t="s">
        <v>7837</v>
      </c>
      <c r="C869" s="88" t="s">
        <v>14469</v>
      </c>
      <c r="D869" s="89" t="s">
        <v>15122</v>
      </c>
      <c r="E869" s="90" t="s">
        <v>15122</v>
      </c>
      <c r="F869" s="92">
        <v>0</v>
      </c>
      <c r="G869" s="92">
        <v>1</v>
      </c>
      <c r="H869" s="90">
        <v>1</v>
      </c>
      <c r="I869" s="90"/>
      <c r="J869" s="90"/>
      <c r="K869" s="90"/>
      <c r="L869" s="87" t="s">
        <v>8175</v>
      </c>
      <c r="M869" s="87" t="s">
        <v>1743</v>
      </c>
      <c r="N869" s="90" t="s">
        <v>9148</v>
      </c>
      <c r="O869" s="92">
        <v>3</v>
      </c>
      <c r="P869" s="90" t="s">
        <v>7423</v>
      </c>
      <c r="Q869" s="90">
        <v>28</v>
      </c>
      <c r="R869" s="90" t="s">
        <v>10834</v>
      </c>
      <c r="S869" s="93" t="s">
        <v>10744</v>
      </c>
      <c r="T869" s="90" t="s">
        <v>5831</v>
      </c>
      <c r="U869" s="93">
        <v>30.48</v>
      </c>
      <c r="V869" s="93">
        <v>30.48</v>
      </c>
      <c r="W869" s="93">
        <v>10.89</v>
      </c>
      <c r="X869" s="90" t="s">
        <v>5831</v>
      </c>
      <c r="Y869" s="56"/>
      <c r="Z869" s="88">
        <v>0</v>
      </c>
      <c r="AA869" s="110">
        <v>23.03</v>
      </c>
      <c r="AB869" s="110"/>
      <c r="AC869" s="110">
        <v>23.03</v>
      </c>
      <c r="AD869" s="71">
        <f t="shared" si="130"/>
        <v>24.9724</v>
      </c>
      <c r="AE869" s="71">
        <f t="shared" si="131"/>
        <v>31.215499999999999</v>
      </c>
      <c r="AF869" s="71">
        <f t="shared" si="132"/>
        <v>33.712740000000004</v>
      </c>
      <c r="AG869" s="110">
        <f t="shared" si="133"/>
        <v>24.97</v>
      </c>
      <c r="AH869" s="110">
        <f t="shared" si="134"/>
        <v>31.21</v>
      </c>
      <c r="AI869" s="110">
        <f t="shared" si="135"/>
        <v>33.71</v>
      </c>
      <c r="AJ869" s="18">
        <v>42419</v>
      </c>
      <c r="AK869" s="18">
        <v>42422</v>
      </c>
      <c r="AL869" s="109"/>
      <c r="AM869" s="86" t="s">
        <v>15519</v>
      </c>
      <c r="AN869" s="86"/>
      <c r="AO869" s="86" t="s">
        <v>15044</v>
      </c>
      <c r="AP869" s="86"/>
      <c r="AQ869" s="86"/>
      <c r="AR869" s="109"/>
      <c r="AS869" s="21">
        <v>42552</v>
      </c>
    </row>
    <row r="870" spans="1:45" s="3" customFormat="1" ht="48.75" customHeight="1" x14ac:dyDescent="0.15">
      <c r="A870" s="88">
        <v>8697936150422</v>
      </c>
      <c r="B870" s="88" t="s">
        <v>7837</v>
      </c>
      <c r="C870" s="88" t="s">
        <v>14469</v>
      </c>
      <c r="D870" s="89" t="s">
        <v>15122</v>
      </c>
      <c r="E870" s="90" t="s">
        <v>15122</v>
      </c>
      <c r="F870" s="92">
        <v>0</v>
      </c>
      <c r="G870" s="92">
        <v>5</v>
      </c>
      <c r="H870" s="90">
        <v>1</v>
      </c>
      <c r="I870" s="90"/>
      <c r="J870" s="90"/>
      <c r="K870" s="90"/>
      <c r="L870" s="87" t="s">
        <v>8176</v>
      </c>
      <c r="M870" s="87" t="s">
        <v>1743</v>
      </c>
      <c r="N870" s="90" t="s">
        <v>9148</v>
      </c>
      <c r="O870" s="92">
        <v>3</v>
      </c>
      <c r="P870" s="90" t="s">
        <v>7423</v>
      </c>
      <c r="Q870" s="90">
        <v>98</v>
      </c>
      <c r="R870" s="90" t="s">
        <v>10834</v>
      </c>
      <c r="S870" s="93" t="s">
        <v>10744</v>
      </c>
      <c r="T870" s="90" t="s">
        <v>5831</v>
      </c>
      <c r="U870" s="93">
        <v>106.64</v>
      </c>
      <c r="V870" s="93">
        <v>106.64</v>
      </c>
      <c r="W870" s="93">
        <v>38.11</v>
      </c>
      <c r="X870" s="90" t="s">
        <v>5831</v>
      </c>
      <c r="Y870" s="56"/>
      <c r="Z870" s="88">
        <v>0</v>
      </c>
      <c r="AA870" s="110">
        <v>80.64</v>
      </c>
      <c r="AB870" s="110"/>
      <c r="AC870" s="110">
        <v>80.64</v>
      </c>
      <c r="AD870" s="71">
        <f t="shared" si="130"/>
        <v>86.884800000000013</v>
      </c>
      <c r="AE870" s="71">
        <f t="shared" si="131"/>
        <v>108.60600000000002</v>
      </c>
      <c r="AF870" s="71">
        <f t="shared" si="132"/>
        <v>117.29448000000004</v>
      </c>
      <c r="AG870" s="110">
        <f t="shared" si="133"/>
        <v>86.88</v>
      </c>
      <c r="AH870" s="110">
        <f t="shared" si="134"/>
        <v>108.6</v>
      </c>
      <c r="AI870" s="110">
        <f t="shared" si="135"/>
        <v>117.29</v>
      </c>
      <c r="AJ870" s="18">
        <v>42419</v>
      </c>
      <c r="AK870" s="18">
        <v>42422</v>
      </c>
      <c r="AL870" s="109"/>
      <c r="AM870" s="86" t="s">
        <v>15519</v>
      </c>
      <c r="AN870" s="86"/>
      <c r="AO870" s="86" t="s">
        <v>15013</v>
      </c>
      <c r="AP870" s="86"/>
      <c r="AQ870" s="86"/>
      <c r="AR870" s="109"/>
      <c r="AS870" s="21">
        <v>42552</v>
      </c>
    </row>
    <row r="871" spans="1:45" s="3" customFormat="1" ht="48.75" customHeight="1" x14ac:dyDescent="0.15">
      <c r="A871" s="88">
        <v>8697936150439</v>
      </c>
      <c r="B871" s="88" t="s">
        <v>7837</v>
      </c>
      <c r="C871" s="88" t="s">
        <v>14469</v>
      </c>
      <c r="D871" s="89" t="s">
        <v>15122</v>
      </c>
      <c r="E871" s="90" t="s">
        <v>15122</v>
      </c>
      <c r="F871" s="92">
        <v>0</v>
      </c>
      <c r="G871" s="92">
        <v>1</v>
      </c>
      <c r="H871" s="90">
        <v>1</v>
      </c>
      <c r="I871" s="90"/>
      <c r="J871" s="90"/>
      <c r="K871" s="90"/>
      <c r="L871" s="87" t="s">
        <v>8177</v>
      </c>
      <c r="M871" s="87" t="s">
        <v>1743</v>
      </c>
      <c r="N871" s="90" t="s">
        <v>9148</v>
      </c>
      <c r="O871" s="92">
        <v>4.5</v>
      </c>
      <c r="P871" s="90" t="s">
        <v>7423</v>
      </c>
      <c r="Q871" s="90">
        <v>28</v>
      </c>
      <c r="R871" s="90" t="s">
        <v>10834</v>
      </c>
      <c r="S871" s="93" t="s">
        <v>10744</v>
      </c>
      <c r="T871" s="90" t="s">
        <v>5831</v>
      </c>
      <c r="U871" s="93">
        <v>31.69</v>
      </c>
      <c r="V871" s="93">
        <v>31.69</v>
      </c>
      <c r="W871" s="93">
        <v>10.89</v>
      </c>
      <c r="X871" s="90" t="s">
        <v>5831</v>
      </c>
      <c r="Y871" s="56"/>
      <c r="Z871" s="88">
        <v>0</v>
      </c>
      <c r="AA871" s="110">
        <v>23.03</v>
      </c>
      <c r="AB871" s="110"/>
      <c r="AC871" s="110">
        <v>23.03</v>
      </c>
      <c r="AD871" s="71">
        <f t="shared" si="130"/>
        <v>24.9724</v>
      </c>
      <c r="AE871" s="71">
        <f t="shared" si="131"/>
        <v>31.215499999999999</v>
      </c>
      <c r="AF871" s="71">
        <f t="shared" si="132"/>
        <v>33.712740000000004</v>
      </c>
      <c r="AG871" s="110">
        <f t="shared" si="133"/>
        <v>24.97</v>
      </c>
      <c r="AH871" s="110">
        <f t="shared" si="134"/>
        <v>31.21</v>
      </c>
      <c r="AI871" s="110">
        <f t="shared" si="135"/>
        <v>33.71</v>
      </c>
      <c r="AJ871" s="18">
        <v>42419</v>
      </c>
      <c r="AK871" s="18">
        <v>42422</v>
      </c>
      <c r="AL871" s="109"/>
      <c r="AM871" s="86" t="s">
        <v>15519</v>
      </c>
      <c r="AN871" s="86"/>
      <c r="AO871" s="86" t="s">
        <v>15013</v>
      </c>
      <c r="AP871" s="86"/>
      <c r="AQ871" s="86"/>
      <c r="AR871" s="109"/>
      <c r="AS871" s="21">
        <v>42552</v>
      </c>
    </row>
    <row r="872" spans="1:45" s="3" customFormat="1" ht="48.75" customHeight="1" x14ac:dyDescent="0.15">
      <c r="A872" s="88">
        <v>8697936150453</v>
      </c>
      <c r="B872" s="88" t="s">
        <v>7837</v>
      </c>
      <c r="C872" s="88" t="s">
        <v>14469</v>
      </c>
      <c r="D872" s="89" t="s">
        <v>15122</v>
      </c>
      <c r="E872" s="90" t="s">
        <v>15122</v>
      </c>
      <c r="F872" s="92">
        <v>0</v>
      </c>
      <c r="G872" s="92">
        <v>5</v>
      </c>
      <c r="H872" s="90">
        <v>1</v>
      </c>
      <c r="I872" s="90"/>
      <c r="J872" s="90"/>
      <c r="K872" s="90"/>
      <c r="L872" s="87" t="s">
        <v>8178</v>
      </c>
      <c r="M872" s="87" t="s">
        <v>1743</v>
      </c>
      <c r="N872" s="90" t="s">
        <v>9148</v>
      </c>
      <c r="O872" s="92">
        <v>4.5</v>
      </c>
      <c r="P872" s="90" t="s">
        <v>7423</v>
      </c>
      <c r="Q872" s="90">
        <v>98</v>
      </c>
      <c r="R872" s="90" t="s">
        <v>10834</v>
      </c>
      <c r="S872" s="93" t="s">
        <v>10744</v>
      </c>
      <c r="T872" s="90" t="s">
        <v>5831</v>
      </c>
      <c r="U872" s="93">
        <v>110.88</v>
      </c>
      <c r="V872" s="93">
        <v>110.88</v>
      </c>
      <c r="W872" s="93">
        <v>38.11</v>
      </c>
      <c r="X872" s="90" t="s">
        <v>5831</v>
      </c>
      <c r="Y872" s="56"/>
      <c r="Z872" s="88">
        <v>0</v>
      </c>
      <c r="AA872" s="110">
        <v>80.64</v>
      </c>
      <c r="AB872" s="110"/>
      <c r="AC872" s="110">
        <v>80.64</v>
      </c>
      <c r="AD872" s="71">
        <f t="shared" si="130"/>
        <v>86.884800000000013</v>
      </c>
      <c r="AE872" s="71">
        <f t="shared" si="131"/>
        <v>108.60600000000002</v>
      </c>
      <c r="AF872" s="71">
        <f t="shared" si="132"/>
        <v>117.29448000000004</v>
      </c>
      <c r="AG872" s="110">
        <f t="shared" si="133"/>
        <v>86.88</v>
      </c>
      <c r="AH872" s="110">
        <f t="shared" si="134"/>
        <v>108.6</v>
      </c>
      <c r="AI872" s="110">
        <f t="shared" si="135"/>
        <v>117.29</v>
      </c>
      <c r="AJ872" s="18">
        <v>42419</v>
      </c>
      <c r="AK872" s="18">
        <v>42422</v>
      </c>
      <c r="AL872" s="109"/>
      <c r="AM872" s="86" t="s">
        <v>15519</v>
      </c>
      <c r="AN872" s="86"/>
      <c r="AO872" s="86" t="s">
        <v>15013</v>
      </c>
      <c r="AP872" s="86"/>
      <c r="AQ872" s="86"/>
      <c r="AR872" s="109"/>
      <c r="AS872" s="21">
        <v>42552</v>
      </c>
    </row>
    <row r="873" spans="1:45" s="3" customFormat="1" ht="48.75" customHeight="1" x14ac:dyDescent="0.15">
      <c r="A873" s="88">
        <v>8697936150460</v>
      </c>
      <c r="B873" s="88" t="s">
        <v>7837</v>
      </c>
      <c r="C873" s="88" t="s">
        <v>14469</v>
      </c>
      <c r="D873" s="89" t="s">
        <v>15122</v>
      </c>
      <c r="E873" s="90" t="s">
        <v>15122</v>
      </c>
      <c r="F873" s="92">
        <v>0</v>
      </c>
      <c r="G873" s="92">
        <v>1</v>
      </c>
      <c r="H873" s="90">
        <v>1</v>
      </c>
      <c r="I873" s="90"/>
      <c r="J873" s="90"/>
      <c r="K873" s="90"/>
      <c r="L873" s="87" t="s">
        <v>8179</v>
      </c>
      <c r="M873" s="87" t="s">
        <v>1743</v>
      </c>
      <c r="N873" s="90" t="s">
        <v>9148</v>
      </c>
      <c r="O873" s="92">
        <v>6</v>
      </c>
      <c r="P873" s="90" t="s">
        <v>7423</v>
      </c>
      <c r="Q873" s="90">
        <v>28</v>
      </c>
      <c r="R873" s="90" t="s">
        <v>10834</v>
      </c>
      <c r="S873" s="93" t="s">
        <v>10744</v>
      </c>
      <c r="T873" s="90" t="s">
        <v>5831</v>
      </c>
      <c r="U873" s="93">
        <v>32.19</v>
      </c>
      <c r="V873" s="93">
        <v>32.19</v>
      </c>
      <c r="W873" s="93">
        <v>10.89</v>
      </c>
      <c r="X873" s="90" t="s">
        <v>5831</v>
      </c>
      <c r="Y873" s="56"/>
      <c r="Z873" s="88">
        <v>0</v>
      </c>
      <c r="AA873" s="110">
        <v>23.03</v>
      </c>
      <c r="AB873" s="110"/>
      <c r="AC873" s="110">
        <v>23.03</v>
      </c>
      <c r="AD873" s="71">
        <f t="shared" ref="AD873:AD936" si="136">IF(Z873=2,AC873*1.08,IF(AC873&lt;=10,(AC873*1.09),IF(AC873&lt;=50,(10*1.09)+((AC873-10)*1.08),IF(AC873&lt;=100,(10*1.09)+((50-10)*1.08)+((AC873-50)*1.07),IF(AC873&lt;=200,(10*1.09)+((50-10)*1.08)+((100-50)*1.07)+((AC873-100)*1.04),(10*1.09)+((50-10)*1.08)+((100-50)*1.07)+((200-100)*1.04)+((AC873-200)*1.02))))))</f>
        <v>24.9724</v>
      </c>
      <c r="AE873" s="71">
        <f t="shared" ref="AE873:AE936" si="137">IF(Z873=1,AD873*1.08,IF(Z873=2,0,IF(AC873&lt;=100,(AD873*1.25),IF(AC873&lt;=200,134.5+((AC873-100)*1.04*1.16),255.14+((AC873-200)*1.02*1.12)))))</f>
        <v>31.215499999999999</v>
      </c>
      <c r="AF873" s="71">
        <f t="shared" ref="AF873:AF936" si="138">IF(Z873=1,0,(AE873*1.08))</f>
        <v>33.712740000000004</v>
      </c>
      <c r="AG873" s="110">
        <f t="shared" ref="AG873:AG936" si="139">TRUNC(AD873,2)</f>
        <v>24.97</v>
      </c>
      <c r="AH873" s="110">
        <f t="shared" ref="AH873:AH936" si="140">TRUNC(AE873,2)</f>
        <v>31.21</v>
      </c>
      <c r="AI873" s="110">
        <f t="shared" ref="AI873:AI936" si="141">TRUNC(AF873,2)</f>
        <v>33.71</v>
      </c>
      <c r="AJ873" s="18">
        <v>42419</v>
      </c>
      <c r="AK873" s="18">
        <v>42422</v>
      </c>
      <c r="AL873" s="109"/>
      <c r="AM873" s="86" t="s">
        <v>15519</v>
      </c>
      <c r="AN873" s="86"/>
      <c r="AO873" s="86" t="s">
        <v>15044</v>
      </c>
      <c r="AP873" s="86"/>
      <c r="AQ873" s="86"/>
      <c r="AR873" s="109"/>
      <c r="AS873" s="21">
        <v>42552</v>
      </c>
    </row>
    <row r="874" spans="1:45" s="3" customFormat="1" ht="48.75" customHeight="1" x14ac:dyDescent="0.15">
      <c r="A874" s="88">
        <v>8697936150484</v>
      </c>
      <c r="B874" s="88" t="s">
        <v>7837</v>
      </c>
      <c r="C874" s="88" t="s">
        <v>14469</v>
      </c>
      <c r="D874" s="89" t="s">
        <v>15122</v>
      </c>
      <c r="E874" s="90" t="s">
        <v>15122</v>
      </c>
      <c r="F874" s="92">
        <v>0</v>
      </c>
      <c r="G874" s="92">
        <v>5</v>
      </c>
      <c r="H874" s="90">
        <v>1</v>
      </c>
      <c r="I874" s="90"/>
      <c r="J874" s="90"/>
      <c r="K874" s="90"/>
      <c r="L874" s="87" t="s">
        <v>8180</v>
      </c>
      <c r="M874" s="87" t="s">
        <v>1743</v>
      </c>
      <c r="N874" s="90" t="s">
        <v>9148</v>
      </c>
      <c r="O874" s="92">
        <v>6</v>
      </c>
      <c r="P874" s="90" t="s">
        <v>7423</v>
      </c>
      <c r="Q874" s="90">
        <v>98</v>
      </c>
      <c r="R874" s="90" t="s">
        <v>10834</v>
      </c>
      <c r="S874" s="93" t="s">
        <v>10744</v>
      </c>
      <c r="T874" s="90" t="s">
        <v>5831</v>
      </c>
      <c r="U874" s="93">
        <v>112.64</v>
      </c>
      <c r="V874" s="93">
        <v>112.64</v>
      </c>
      <c r="W874" s="93">
        <v>38.11</v>
      </c>
      <c r="X874" s="90" t="s">
        <v>5831</v>
      </c>
      <c r="Y874" s="56"/>
      <c r="Z874" s="88">
        <v>0</v>
      </c>
      <c r="AA874" s="110">
        <v>80.64</v>
      </c>
      <c r="AB874" s="110"/>
      <c r="AC874" s="110">
        <v>80.64</v>
      </c>
      <c r="AD874" s="71">
        <f t="shared" si="136"/>
        <v>86.884800000000013</v>
      </c>
      <c r="AE874" s="71">
        <f t="shared" si="137"/>
        <v>108.60600000000002</v>
      </c>
      <c r="AF874" s="71">
        <f t="shared" si="138"/>
        <v>117.29448000000004</v>
      </c>
      <c r="AG874" s="110">
        <f t="shared" si="139"/>
        <v>86.88</v>
      </c>
      <c r="AH874" s="110">
        <f t="shared" si="140"/>
        <v>108.6</v>
      </c>
      <c r="AI874" s="110">
        <f t="shared" si="141"/>
        <v>117.29</v>
      </c>
      <c r="AJ874" s="18">
        <v>42419</v>
      </c>
      <c r="AK874" s="18">
        <v>42422</v>
      </c>
      <c r="AL874" s="109"/>
      <c r="AM874" s="86" t="s">
        <v>15519</v>
      </c>
      <c r="AN874" s="86"/>
      <c r="AO874" s="86" t="s">
        <v>15013</v>
      </c>
      <c r="AP874" s="86"/>
      <c r="AQ874" s="86"/>
      <c r="AR874" s="109"/>
      <c r="AS874" s="21">
        <v>42552</v>
      </c>
    </row>
    <row r="875" spans="1:45" s="3" customFormat="1" ht="48.75" customHeight="1" x14ac:dyDescent="0.15">
      <c r="A875" s="88">
        <v>8697936150378</v>
      </c>
      <c r="B875" s="88" t="s">
        <v>7837</v>
      </c>
      <c r="C875" s="88" t="s">
        <v>14469</v>
      </c>
      <c r="D875" s="89" t="s">
        <v>15122</v>
      </c>
      <c r="E875" s="90" t="s">
        <v>15122</v>
      </c>
      <c r="F875" s="92">
        <v>0</v>
      </c>
      <c r="G875" s="92">
        <v>1</v>
      </c>
      <c r="H875" s="90">
        <v>1</v>
      </c>
      <c r="I875" s="90"/>
      <c r="J875" s="90"/>
      <c r="K875" s="90"/>
      <c r="L875" s="87" t="s">
        <v>8173</v>
      </c>
      <c r="M875" s="87" t="s">
        <v>1743</v>
      </c>
      <c r="N875" s="90" t="s">
        <v>9148</v>
      </c>
      <c r="O875" s="92">
        <v>1.5</v>
      </c>
      <c r="P875" s="90" t="s">
        <v>7423</v>
      </c>
      <c r="Q875" s="90">
        <v>28</v>
      </c>
      <c r="R875" s="90" t="s">
        <v>10834</v>
      </c>
      <c r="S875" s="93" t="s">
        <v>10744</v>
      </c>
      <c r="T875" s="90" t="s">
        <v>6300</v>
      </c>
      <c r="U875" s="93">
        <v>29.36</v>
      </c>
      <c r="V875" s="93">
        <v>29.36</v>
      </c>
      <c r="W875" s="93">
        <v>7.4</v>
      </c>
      <c r="X875" s="90" t="s">
        <v>6300</v>
      </c>
      <c r="Y875" s="56"/>
      <c r="Z875" s="88">
        <v>0</v>
      </c>
      <c r="AA875" s="110">
        <v>15.65</v>
      </c>
      <c r="AB875" s="110"/>
      <c r="AC875" s="110">
        <v>15.65</v>
      </c>
      <c r="AD875" s="71">
        <f t="shared" si="136"/>
        <v>17.002000000000002</v>
      </c>
      <c r="AE875" s="71">
        <f t="shared" si="137"/>
        <v>21.252500000000005</v>
      </c>
      <c r="AF875" s="71">
        <f t="shared" si="138"/>
        <v>22.952700000000007</v>
      </c>
      <c r="AG875" s="110">
        <f t="shared" si="139"/>
        <v>17</v>
      </c>
      <c r="AH875" s="110">
        <f t="shared" si="140"/>
        <v>21.25</v>
      </c>
      <c r="AI875" s="110">
        <f t="shared" si="141"/>
        <v>22.95</v>
      </c>
      <c r="AJ875" s="18">
        <v>42419</v>
      </c>
      <c r="AK875" s="18">
        <v>42422</v>
      </c>
      <c r="AL875" s="109"/>
      <c r="AM875" s="86" t="s">
        <v>15519</v>
      </c>
      <c r="AN875" s="86"/>
      <c r="AO875" s="86" t="s">
        <v>15013</v>
      </c>
      <c r="AP875" s="86"/>
      <c r="AQ875" s="86"/>
      <c r="AR875" s="109"/>
      <c r="AS875" s="21">
        <v>42552</v>
      </c>
    </row>
    <row r="876" spans="1:45" s="3" customFormat="1" ht="48.75" customHeight="1" x14ac:dyDescent="0.15">
      <c r="A876" s="88">
        <v>8697936150392</v>
      </c>
      <c r="B876" s="88" t="s">
        <v>7837</v>
      </c>
      <c r="C876" s="88" t="s">
        <v>14469</v>
      </c>
      <c r="D876" s="89" t="s">
        <v>15122</v>
      </c>
      <c r="E876" s="90" t="s">
        <v>15122</v>
      </c>
      <c r="F876" s="92">
        <v>0</v>
      </c>
      <c r="G876" s="92">
        <v>5</v>
      </c>
      <c r="H876" s="90">
        <v>1</v>
      </c>
      <c r="I876" s="90"/>
      <c r="J876" s="90"/>
      <c r="K876" s="90"/>
      <c r="L876" s="87" t="s">
        <v>8174</v>
      </c>
      <c r="M876" s="87" t="s">
        <v>1743</v>
      </c>
      <c r="N876" s="90" t="s">
        <v>9148</v>
      </c>
      <c r="O876" s="92">
        <v>1.5</v>
      </c>
      <c r="P876" s="90" t="s">
        <v>7423</v>
      </c>
      <c r="Q876" s="90">
        <v>98</v>
      </c>
      <c r="R876" s="90" t="s">
        <v>10834</v>
      </c>
      <c r="S876" s="93" t="s">
        <v>10744</v>
      </c>
      <c r="T876" s="90" t="s">
        <v>6300</v>
      </c>
      <c r="U876" s="93">
        <v>102.72</v>
      </c>
      <c r="V876" s="93">
        <v>102.72</v>
      </c>
      <c r="W876" s="93">
        <v>25.9</v>
      </c>
      <c r="X876" s="90" t="s">
        <v>6300</v>
      </c>
      <c r="Y876" s="56"/>
      <c r="Z876" s="88">
        <v>0</v>
      </c>
      <c r="AA876" s="110">
        <v>54.8</v>
      </c>
      <c r="AB876" s="110"/>
      <c r="AC876" s="110">
        <v>54.8</v>
      </c>
      <c r="AD876" s="71">
        <f t="shared" si="136"/>
        <v>59.235999999999997</v>
      </c>
      <c r="AE876" s="71">
        <f t="shared" si="137"/>
        <v>74.045000000000002</v>
      </c>
      <c r="AF876" s="71">
        <f t="shared" si="138"/>
        <v>79.968600000000009</v>
      </c>
      <c r="AG876" s="110">
        <f t="shared" si="139"/>
        <v>59.23</v>
      </c>
      <c r="AH876" s="110">
        <f t="shared" si="140"/>
        <v>74.040000000000006</v>
      </c>
      <c r="AI876" s="110">
        <f t="shared" si="141"/>
        <v>79.959999999999994</v>
      </c>
      <c r="AJ876" s="18">
        <v>42419</v>
      </c>
      <c r="AK876" s="18">
        <v>42422</v>
      </c>
      <c r="AL876" s="109"/>
      <c r="AM876" s="86" t="s">
        <v>15519</v>
      </c>
      <c r="AN876" s="86"/>
      <c r="AO876" s="86" t="s">
        <v>15013</v>
      </c>
      <c r="AP876" s="86"/>
      <c r="AQ876" s="86"/>
      <c r="AR876" s="109"/>
      <c r="AS876" s="21">
        <v>42552</v>
      </c>
    </row>
    <row r="877" spans="1:45" s="3" customFormat="1" ht="48.75" customHeight="1" x14ac:dyDescent="0.15">
      <c r="A877" s="88">
        <v>8697930021315</v>
      </c>
      <c r="B877" s="88" t="s">
        <v>8004</v>
      </c>
      <c r="C877" s="88" t="s">
        <v>14470</v>
      </c>
      <c r="D877" s="89" t="s">
        <v>15122</v>
      </c>
      <c r="E877" s="90" t="s">
        <v>15122</v>
      </c>
      <c r="F877" s="92">
        <v>0</v>
      </c>
      <c r="G877" s="92">
        <v>5</v>
      </c>
      <c r="H877" s="90">
        <v>1</v>
      </c>
      <c r="I877" s="90"/>
      <c r="J877" s="90"/>
      <c r="K877" s="90"/>
      <c r="L877" s="87" t="s">
        <v>9216</v>
      </c>
      <c r="M877" s="87" t="s">
        <v>1715</v>
      </c>
      <c r="N877" s="90" t="s">
        <v>4838</v>
      </c>
      <c r="O877" s="92">
        <v>1</v>
      </c>
      <c r="P877" s="90" t="s">
        <v>7423</v>
      </c>
      <c r="Q877" s="90">
        <v>30</v>
      </c>
      <c r="R877" s="90" t="s">
        <v>10834</v>
      </c>
      <c r="S877" s="93" t="s">
        <v>10744</v>
      </c>
      <c r="T877" s="90" t="s">
        <v>6300</v>
      </c>
      <c r="U877" s="93">
        <v>10.4</v>
      </c>
      <c r="V877" s="93">
        <v>10.4</v>
      </c>
      <c r="W877" s="93">
        <v>2.7</v>
      </c>
      <c r="X877" s="90" t="s">
        <v>6300</v>
      </c>
      <c r="Y877" s="56"/>
      <c r="Z877" s="88">
        <v>0</v>
      </c>
      <c r="AA877" s="110">
        <v>5.7</v>
      </c>
      <c r="AB877" s="110"/>
      <c r="AC877" s="110">
        <v>5.7</v>
      </c>
      <c r="AD877" s="71">
        <f t="shared" si="136"/>
        <v>6.213000000000001</v>
      </c>
      <c r="AE877" s="71">
        <f t="shared" si="137"/>
        <v>7.7662500000000012</v>
      </c>
      <c r="AF877" s="71">
        <f t="shared" si="138"/>
        <v>8.3875500000000027</v>
      </c>
      <c r="AG877" s="110">
        <f t="shared" si="139"/>
        <v>6.21</v>
      </c>
      <c r="AH877" s="110">
        <f t="shared" si="140"/>
        <v>7.76</v>
      </c>
      <c r="AI877" s="110">
        <f t="shared" si="141"/>
        <v>8.3800000000000008</v>
      </c>
      <c r="AJ877" s="18">
        <v>42419</v>
      </c>
      <c r="AK877" s="18">
        <v>42422</v>
      </c>
      <c r="AL877" s="55"/>
      <c r="AM877" s="86" t="s">
        <v>15519</v>
      </c>
      <c r="AN877" s="86"/>
      <c r="AO877" s="86" t="s">
        <v>14988</v>
      </c>
      <c r="AP877" s="86"/>
      <c r="AQ877" s="86"/>
      <c r="AR877" s="109"/>
      <c r="AS877" s="21">
        <v>42552</v>
      </c>
    </row>
    <row r="878" spans="1:45" s="3" customFormat="1" ht="48.75" customHeight="1" x14ac:dyDescent="0.15">
      <c r="A878" s="88">
        <v>8697930021322</v>
      </c>
      <c r="B878" s="88" t="s">
        <v>8004</v>
      </c>
      <c r="C878" s="88" t="s">
        <v>14470</v>
      </c>
      <c r="D878" s="89" t="s">
        <v>15122</v>
      </c>
      <c r="E878" s="90" t="s">
        <v>15122</v>
      </c>
      <c r="F878" s="92">
        <v>0</v>
      </c>
      <c r="G878" s="92">
        <v>5</v>
      </c>
      <c r="H878" s="90">
        <v>1</v>
      </c>
      <c r="I878" s="90"/>
      <c r="J878" s="90"/>
      <c r="K878" s="90"/>
      <c r="L878" s="87" t="s">
        <v>9217</v>
      </c>
      <c r="M878" s="87" t="s">
        <v>1715</v>
      </c>
      <c r="N878" s="90" t="s">
        <v>4838</v>
      </c>
      <c r="O878" s="92">
        <v>1</v>
      </c>
      <c r="P878" s="90" t="s">
        <v>7423</v>
      </c>
      <c r="Q878" s="90">
        <v>60</v>
      </c>
      <c r="R878" s="90" t="s">
        <v>10834</v>
      </c>
      <c r="S878" s="93" t="s">
        <v>10744</v>
      </c>
      <c r="T878" s="90" t="s">
        <v>6300</v>
      </c>
      <c r="U878" s="93">
        <v>20.8</v>
      </c>
      <c r="V878" s="93">
        <v>20.8</v>
      </c>
      <c r="W878" s="93">
        <v>5.4</v>
      </c>
      <c r="X878" s="90" t="s">
        <v>6300</v>
      </c>
      <c r="Y878" s="56"/>
      <c r="Z878" s="88">
        <v>0</v>
      </c>
      <c r="AA878" s="110">
        <v>11.41</v>
      </c>
      <c r="AB878" s="110"/>
      <c r="AC878" s="110">
        <v>11.41</v>
      </c>
      <c r="AD878" s="71">
        <f t="shared" si="136"/>
        <v>12.422800000000001</v>
      </c>
      <c r="AE878" s="71">
        <f t="shared" si="137"/>
        <v>15.528500000000001</v>
      </c>
      <c r="AF878" s="71">
        <f t="shared" si="138"/>
        <v>16.770780000000002</v>
      </c>
      <c r="AG878" s="110">
        <f t="shared" si="139"/>
        <v>12.42</v>
      </c>
      <c r="AH878" s="110">
        <f t="shared" si="140"/>
        <v>15.52</v>
      </c>
      <c r="AI878" s="110">
        <f t="shared" si="141"/>
        <v>16.77</v>
      </c>
      <c r="AJ878" s="18">
        <v>42419</v>
      </c>
      <c r="AK878" s="18">
        <v>42422</v>
      </c>
      <c r="AL878" s="55"/>
      <c r="AM878" s="86" t="s">
        <v>15519</v>
      </c>
      <c r="AN878" s="86"/>
      <c r="AO878" s="86" t="s">
        <v>14982</v>
      </c>
      <c r="AP878" s="86"/>
      <c r="AQ878" s="86"/>
      <c r="AR878" s="109"/>
      <c r="AS878" s="21">
        <v>42552</v>
      </c>
    </row>
    <row r="879" spans="1:45" s="3" customFormat="1" ht="48.75" customHeight="1" x14ac:dyDescent="0.15">
      <c r="A879" s="88">
        <v>8697930021353</v>
      </c>
      <c r="B879" s="88" t="s">
        <v>8004</v>
      </c>
      <c r="C879" s="88" t="s">
        <v>14470</v>
      </c>
      <c r="D879" s="89" t="s">
        <v>15122</v>
      </c>
      <c r="E879" s="90" t="s">
        <v>15122</v>
      </c>
      <c r="F879" s="92">
        <v>0</v>
      </c>
      <c r="G879" s="92">
        <v>5</v>
      </c>
      <c r="H879" s="90">
        <v>1</v>
      </c>
      <c r="I879" s="90"/>
      <c r="J879" s="90"/>
      <c r="K879" s="90"/>
      <c r="L879" s="87" t="s">
        <v>9220</v>
      </c>
      <c r="M879" s="87" t="s">
        <v>1715</v>
      </c>
      <c r="N879" s="90" t="s">
        <v>4838</v>
      </c>
      <c r="O879" s="92">
        <v>3</v>
      </c>
      <c r="P879" s="90" t="s">
        <v>7423</v>
      </c>
      <c r="Q879" s="90">
        <v>30</v>
      </c>
      <c r="R879" s="90" t="s">
        <v>10834</v>
      </c>
      <c r="S879" s="93" t="s">
        <v>10744</v>
      </c>
      <c r="T879" s="90" t="s">
        <v>6300</v>
      </c>
      <c r="U879" s="93">
        <v>45.41</v>
      </c>
      <c r="V879" s="93">
        <v>45.41</v>
      </c>
      <c r="W879" s="93">
        <v>7.99</v>
      </c>
      <c r="X879" s="90" t="s">
        <v>6300</v>
      </c>
      <c r="Y879" s="56"/>
      <c r="Z879" s="88">
        <v>0</v>
      </c>
      <c r="AA879" s="110">
        <v>16.89</v>
      </c>
      <c r="AB879" s="110"/>
      <c r="AC879" s="110">
        <v>16.89</v>
      </c>
      <c r="AD879" s="71">
        <f t="shared" si="136"/>
        <v>18.341200000000001</v>
      </c>
      <c r="AE879" s="71">
        <f t="shared" si="137"/>
        <v>22.926500000000001</v>
      </c>
      <c r="AF879" s="71">
        <f t="shared" si="138"/>
        <v>24.760620000000003</v>
      </c>
      <c r="AG879" s="110">
        <f t="shared" si="139"/>
        <v>18.34</v>
      </c>
      <c r="AH879" s="110">
        <f t="shared" si="140"/>
        <v>22.92</v>
      </c>
      <c r="AI879" s="110">
        <f t="shared" si="141"/>
        <v>24.76</v>
      </c>
      <c r="AJ879" s="18">
        <v>42419</v>
      </c>
      <c r="AK879" s="18">
        <v>42422</v>
      </c>
      <c r="AL879" s="55"/>
      <c r="AM879" s="86" t="s">
        <v>15519</v>
      </c>
      <c r="AN879" s="86"/>
      <c r="AO879" s="86" t="s">
        <v>14988</v>
      </c>
      <c r="AP879" s="86"/>
      <c r="AQ879" s="86"/>
      <c r="AR879" s="109"/>
      <c r="AS879" s="21">
        <v>42552</v>
      </c>
    </row>
    <row r="880" spans="1:45" s="3" customFormat="1" ht="48.75" customHeight="1" x14ac:dyDescent="0.15">
      <c r="A880" s="88">
        <v>8697930021360</v>
      </c>
      <c r="B880" s="88" t="s">
        <v>8004</v>
      </c>
      <c r="C880" s="88" t="s">
        <v>14470</v>
      </c>
      <c r="D880" s="89" t="s">
        <v>15122</v>
      </c>
      <c r="E880" s="90" t="s">
        <v>15122</v>
      </c>
      <c r="F880" s="92">
        <v>0</v>
      </c>
      <c r="G880" s="92">
        <v>5</v>
      </c>
      <c r="H880" s="90">
        <v>1</v>
      </c>
      <c r="I880" s="90"/>
      <c r="J880" s="90"/>
      <c r="K880" s="90"/>
      <c r="L880" s="87" t="s">
        <v>9221</v>
      </c>
      <c r="M880" s="87" t="s">
        <v>1715</v>
      </c>
      <c r="N880" s="90" t="s">
        <v>4838</v>
      </c>
      <c r="O880" s="92">
        <v>3</v>
      </c>
      <c r="P880" s="90" t="s">
        <v>7423</v>
      </c>
      <c r="Q880" s="90">
        <v>60</v>
      </c>
      <c r="R880" s="90" t="s">
        <v>10834</v>
      </c>
      <c r="S880" s="93" t="s">
        <v>10744</v>
      </c>
      <c r="T880" s="90" t="s">
        <v>6300</v>
      </c>
      <c r="U880" s="93">
        <v>90.8</v>
      </c>
      <c r="V880" s="93">
        <v>90.8</v>
      </c>
      <c r="W880" s="93">
        <v>15.99</v>
      </c>
      <c r="X880" s="90" t="s">
        <v>6300</v>
      </c>
      <c r="Y880" s="56"/>
      <c r="Z880" s="88">
        <v>0</v>
      </c>
      <c r="AA880" s="110">
        <v>33.82</v>
      </c>
      <c r="AB880" s="110"/>
      <c r="AC880" s="110">
        <v>33.82</v>
      </c>
      <c r="AD880" s="71">
        <f t="shared" si="136"/>
        <v>36.625600000000006</v>
      </c>
      <c r="AE880" s="71">
        <f t="shared" si="137"/>
        <v>45.782000000000011</v>
      </c>
      <c r="AF880" s="71">
        <f t="shared" si="138"/>
        <v>49.444560000000017</v>
      </c>
      <c r="AG880" s="110">
        <f t="shared" si="139"/>
        <v>36.619999999999997</v>
      </c>
      <c r="AH880" s="110">
        <f t="shared" si="140"/>
        <v>45.78</v>
      </c>
      <c r="AI880" s="110">
        <f t="shared" si="141"/>
        <v>49.44</v>
      </c>
      <c r="AJ880" s="18">
        <v>42419</v>
      </c>
      <c r="AK880" s="18">
        <v>42422</v>
      </c>
      <c r="AL880" s="55"/>
      <c r="AM880" s="86" t="s">
        <v>15519</v>
      </c>
      <c r="AN880" s="86"/>
      <c r="AO880" s="86" t="s">
        <v>14982</v>
      </c>
      <c r="AP880" s="86"/>
      <c r="AQ880" s="86"/>
      <c r="AR880" s="109"/>
      <c r="AS880" s="21">
        <v>42552</v>
      </c>
    </row>
    <row r="881" spans="1:45" s="3" customFormat="1" ht="48.75" customHeight="1" x14ac:dyDescent="0.15">
      <c r="A881" s="88">
        <v>8699517091650</v>
      </c>
      <c r="B881" s="88" t="s">
        <v>8004</v>
      </c>
      <c r="C881" s="88" t="s">
        <v>14470</v>
      </c>
      <c r="D881" s="89" t="s">
        <v>15122</v>
      </c>
      <c r="E881" s="89" t="s">
        <v>15122</v>
      </c>
      <c r="F881" s="92">
        <v>0</v>
      </c>
      <c r="G881" s="92">
        <v>1</v>
      </c>
      <c r="H881" s="90">
        <v>1</v>
      </c>
      <c r="I881" s="90"/>
      <c r="J881" s="90"/>
      <c r="K881" s="90"/>
      <c r="L881" s="87" t="s">
        <v>11706</v>
      </c>
      <c r="M881" s="87" t="s">
        <v>1715</v>
      </c>
      <c r="N881" s="90" t="s">
        <v>15683</v>
      </c>
      <c r="O881" s="90">
        <v>3</v>
      </c>
      <c r="P881" s="90" t="s">
        <v>7423</v>
      </c>
      <c r="Q881" s="90">
        <v>20</v>
      </c>
      <c r="R881" s="90" t="s">
        <v>10834</v>
      </c>
      <c r="S881" s="93" t="s">
        <v>10785</v>
      </c>
      <c r="T881" s="90" t="s">
        <v>6300</v>
      </c>
      <c r="U881" s="93">
        <v>15.42</v>
      </c>
      <c r="V881" s="93">
        <v>15.42</v>
      </c>
      <c r="W881" s="93">
        <v>5.33</v>
      </c>
      <c r="X881" s="90" t="s">
        <v>6300</v>
      </c>
      <c r="Y881" s="56"/>
      <c r="Z881" s="88">
        <v>0</v>
      </c>
      <c r="AA881" s="110">
        <v>11.26</v>
      </c>
      <c r="AB881" s="110"/>
      <c r="AC881" s="110">
        <v>11.26</v>
      </c>
      <c r="AD881" s="71">
        <f t="shared" si="136"/>
        <v>12.2608</v>
      </c>
      <c r="AE881" s="71">
        <f t="shared" si="137"/>
        <v>15.326000000000001</v>
      </c>
      <c r="AF881" s="71">
        <f t="shared" si="138"/>
        <v>16.55208</v>
      </c>
      <c r="AG881" s="110">
        <f t="shared" si="139"/>
        <v>12.26</v>
      </c>
      <c r="AH881" s="110">
        <f t="shared" si="140"/>
        <v>15.32</v>
      </c>
      <c r="AI881" s="110">
        <f t="shared" si="141"/>
        <v>16.55</v>
      </c>
      <c r="AJ881" s="18">
        <v>42419</v>
      </c>
      <c r="AK881" s="18">
        <v>42422</v>
      </c>
      <c r="AL881" s="55"/>
      <c r="AM881" s="86" t="s">
        <v>15519</v>
      </c>
      <c r="AN881" s="86"/>
      <c r="AO881" s="86" t="s">
        <v>15045</v>
      </c>
      <c r="AP881" s="86"/>
      <c r="AQ881" s="86"/>
      <c r="AR881" s="109"/>
      <c r="AS881" s="21">
        <v>42552</v>
      </c>
    </row>
    <row r="882" spans="1:45" s="3" customFormat="1" ht="48.75" customHeight="1" x14ac:dyDescent="0.15">
      <c r="A882" s="88">
        <v>8697930021339</v>
      </c>
      <c r="B882" s="88" t="s">
        <v>8004</v>
      </c>
      <c r="C882" s="88" t="s">
        <v>14470</v>
      </c>
      <c r="D882" s="89" t="s">
        <v>15122</v>
      </c>
      <c r="E882" s="90" t="s">
        <v>15122</v>
      </c>
      <c r="F882" s="92">
        <v>0</v>
      </c>
      <c r="G882" s="92">
        <v>5</v>
      </c>
      <c r="H882" s="90">
        <v>1</v>
      </c>
      <c r="I882" s="90"/>
      <c r="J882" s="90"/>
      <c r="K882" s="90"/>
      <c r="L882" s="87" t="s">
        <v>9218</v>
      </c>
      <c r="M882" s="87" t="s">
        <v>1715</v>
      </c>
      <c r="N882" s="90" t="s">
        <v>4838</v>
      </c>
      <c r="O882" s="92">
        <v>2</v>
      </c>
      <c r="P882" s="90" t="s">
        <v>7423</v>
      </c>
      <c r="Q882" s="90">
        <v>30</v>
      </c>
      <c r="R882" s="90" t="s">
        <v>10834</v>
      </c>
      <c r="S882" s="93" t="s">
        <v>10744</v>
      </c>
      <c r="T882" s="90" t="s">
        <v>10742</v>
      </c>
      <c r="U882" s="93">
        <v>15.45</v>
      </c>
      <c r="V882" s="93">
        <v>15.45</v>
      </c>
      <c r="W882" s="93">
        <v>9.24</v>
      </c>
      <c r="X882" s="90" t="s">
        <v>10742</v>
      </c>
      <c r="Y882" s="56"/>
      <c r="Z882" s="88">
        <v>0</v>
      </c>
      <c r="AA882" s="110">
        <v>19.600000000000001</v>
      </c>
      <c r="AB882" s="110"/>
      <c r="AC882" s="110">
        <v>19.55</v>
      </c>
      <c r="AD882" s="71">
        <f t="shared" si="136"/>
        <v>21.214000000000002</v>
      </c>
      <c r="AE882" s="71">
        <f t="shared" si="137"/>
        <v>26.517500000000002</v>
      </c>
      <c r="AF882" s="71">
        <f t="shared" si="138"/>
        <v>28.638900000000003</v>
      </c>
      <c r="AG882" s="110">
        <f t="shared" si="139"/>
        <v>21.21</v>
      </c>
      <c r="AH882" s="110">
        <f t="shared" si="140"/>
        <v>26.51</v>
      </c>
      <c r="AI882" s="110">
        <f t="shared" si="141"/>
        <v>28.63</v>
      </c>
      <c r="AJ882" s="18">
        <v>42419</v>
      </c>
      <c r="AK882" s="18">
        <v>42422</v>
      </c>
      <c r="AL882" s="109"/>
      <c r="AM882" s="86" t="s">
        <v>15519</v>
      </c>
      <c r="AN882" s="86"/>
      <c r="AO882" s="86" t="s">
        <v>15047</v>
      </c>
      <c r="AP882" s="86"/>
      <c r="AQ882" s="86"/>
      <c r="AR882" s="109"/>
      <c r="AS882" s="21">
        <v>42552</v>
      </c>
    </row>
    <row r="883" spans="1:45" s="3" customFormat="1" ht="48.75" customHeight="1" x14ac:dyDescent="0.15">
      <c r="A883" s="88">
        <v>8697930021346</v>
      </c>
      <c r="B883" s="88" t="s">
        <v>8004</v>
      </c>
      <c r="C883" s="88" t="s">
        <v>14470</v>
      </c>
      <c r="D883" s="89" t="s">
        <v>15122</v>
      </c>
      <c r="E883" s="90" t="s">
        <v>15122</v>
      </c>
      <c r="F883" s="92">
        <v>0</v>
      </c>
      <c r="G883" s="92">
        <v>5</v>
      </c>
      <c r="H883" s="90">
        <v>1</v>
      </c>
      <c r="I883" s="90"/>
      <c r="J883" s="90"/>
      <c r="K883" s="90"/>
      <c r="L883" s="87" t="s">
        <v>9219</v>
      </c>
      <c r="M883" s="87" t="s">
        <v>1715</v>
      </c>
      <c r="N883" s="90" t="s">
        <v>4838</v>
      </c>
      <c r="O883" s="92">
        <v>2</v>
      </c>
      <c r="P883" s="90" t="s">
        <v>7423</v>
      </c>
      <c r="Q883" s="90">
        <v>60</v>
      </c>
      <c r="R883" s="90" t="s">
        <v>10834</v>
      </c>
      <c r="S883" s="93" t="s">
        <v>10744</v>
      </c>
      <c r="T883" s="90" t="s">
        <v>10742</v>
      </c>
      <c r="U883" s="93">
        <v>30.82</v>
      </c>
      <c r="V883" s="93">
        <v>30.82</v>
      </c>
      <c r="W883" s="93">
        <v>18.48</v>
      </c>
      <c r="X883" s="90" t="s">
        <v>10742</v>
      </c>
      <c r="Y883" s="56"/>
      <c r="Z883" s="88">
        <v>0</v>
      </c>
      <c r="AA883" s="110">
        <v>39.200000000000003</v>
      </c>
      <c r="AB883" s="110"/>
      <c r="AC883" s="110">
        <v>39.11</v>
      </c>
      <c r="AD883" s="71">
        <f t="shared" si="136"/>
        <v>42.338799999999999</v>
      </c>
      <c r="AE883" s="71">
        <f t="shared" si="137"/>
        <v>52.923499999999997</v>
      </c>
      <c r="AF883" s="71">
        <f t="shared" si="138"/>
        <v>57.157380000000003</v>
      </c>
      <c r="AG883" s="110">
        <f t="shared" si="139"/>
        <v>42.33</v>
      </c>
      <c r="AH883" s="110">
        <f t="shared" si="140"/>
        <v>52.92</v>
      </c>
      <c r="AI883" s="110">
        <f t="shared" si="141"/>
        <v>57.15</v>
      </c>
      <c r="AJ883" s="18">
        <v>42538</v>
      </c>
      <c r="AK883" s="18">
        <v>42542</v>
      </c>
      <c r="AL883" s="109"/>
      <c r="AM883" s="86" t="s">
        <v>15519</v>
      </c>
      <c r="AN883" s="86"/>
      <c r="AO883" s="86" t="s">
        <v>15738</v>
      </c>
      <c r="AP883" s="86"/>
      <c r="AQ883" s="86"/>
      <c r="AR883" s="109"/>
      <c r="AS883" s="21">
        <v>42552</v>
      </c>
    </row>
    <row r="884" spans="1:45" s="3" customFormat="1" ht="48.75" customHeight="1" x14ac:dyDescent="0.15">
      <c r="A884" s="88">
        <v>8697930021377</v>
      </c>
      <c r="B884" s="88" t="s">
        <v>8004</v>
      </c>
      <c r="C884" s="88" t="s">
        <v>14470</v>
      </c>
      <c r="D884" s="89" t="s">
        <v>15122</v>
      </c>
      <c r="E884" s="90" t="s">
        <v>15122</v>
      </c>
      <c r="F884" s="92">
        <v>0</v>
      </c>
      <c r="G884" s="92">
        <v>5</v>
      </c>
      <c r="H884" s="90">
        <v>1</v>
      </c>
      <c r="I884" s="90"/>
      <c r="J884" s="90"/>
      <c r="K884" s="90"/>
      <c r="L884" s="87" t="s">
        <v>10198</v>
      </c>
      <c r="M884" s="87" t="s">
        <v>1715</v>
      </c>
      <c r="N884" s="90" t="s">
        <v>4838</v>
      </c>
      <c r="O884" s="90">
        <v>4</v>
      </c>
      <c r="P884" s="90" t="s">
        <v>7423</v>
      </c>
      <c r="Q884" s="90">
        <v>30</v>
      </c>
      <c r="R884" s="90" t="s">
        <v>10834</v>
      </c>
      <c r="S884" s="93" t="s">
        <v>10744</v>
      </c>
      <c r="T884" s="90" t="s">
        <v>10742</v>
      </c>
      <c r="U884" s="93">
        <v>30.29</v>
      </c>
      <c r="V884" s="93">
        <v>30.29</v>
      </c>
      <c r="W884" s="93">
        <v>18.170000000000002</v>
      </c>
      <c r="X884" s="90" t="s">
        <v>10742</v>
      </c>
      <c r="Y884" s="56"/>
      <c r="Z884" s="88">
        <v>0</v>
      </c>
      <c r="AA884" s="110">
        <v>38.08</v>
      </c>
      <c r="AB884" s="110"/>
      <c r="AC884" s="110">
        <v>38.08</v>
      </c>
      <c r="AD884" s="71">
        <f t="shared" si="136"/>
        <v>41.226399999999998</v>
      </c>
      <c r="AE884" s="71">
        <f t="shared" si="137"/>
        <v>51.533000000000001</v>
      </c>
      <c r="AF884" s="71">
        <f t="shared" si="138"/>
        <v>55.655640000000005</v>
      </c>
      <c r="AG884" s="110">
        <f t="shared" si="139"/>
        <v>41.22</v>
      </c>
      <c r="AH884" s="110">
        <f t="shared" si="140"/>
        <v>51.53</v>
      </c>
      <c r="AI884" s="110">
        <f t="shared" si="141"/>
        <v>55.65</v>
      </c>
      <c r="AJ884" s="18">
        <v>42419</v>
      </c>
      <c r="AK884" s="18">
        <v>42422</v>
      </c>
      <c r="AL884" s="55"/>
      <c r="AM884" s="86" t="s">
        <v>15519</v>
      </c>
      <c r="AN884" s="86"/>
      <c r="AO884" s="86" t="s">
        <v>14988</v>
      </c>
      <c r="AP884" s="86"/>
      <c r="AQ884" s="86"/>
      <c r="AR884" s="109"/>
      <c r="AS884" s="21">
        <v>42552</v>
      </c>
    </row>
    <row r="885" spans="1:45" s="3" customFormat="1" ht="48.75" customHeight="1" x14ac:dyDescent="0.15">
      <c r="A885" s="88">
        <v>8697930021391</v>
      </c>
      <c r="B885" s="88" t="s">
        <v>8004</v>
      </c>
      <c r="C885" s="88" t="s">
        <v>14470</v>
      </c>
      <c r="D885" s="89" t="s">
        <v>15122</v>
      </c>
      <c r="E885" s="90" t="s">
        <v>15122</v>
      </c>
      <c r="F885" s="92">
        <v>0</v>
      </c>
      <c r="G885" s="92">
        <v>5</v>
      </c>
      <c r="H885" s="90">
        <v>1</v>
      </c>
      <c r="I885" s="90"/>
      <c r="J885" s="90"/>
      <c r="K885" s="90"/>
      <c r="L885" s="87" t="s">
        <v>9360</v>
      </c>
      <c r="M885" s="87" t="s">
        <v>1715</v>
      </c>
      <c r="N885" s="90" t="s">
        <v>4838</v>
      </c>
      <c r="O885" s="90">
        <v>6</v>
      </c>
      <c r="P885" s="90" t="s">
        <v>7423</v>
      </c>
      <c r="Q885" s="90">
        <v>30</v>
      </c>
      <c r="R885" s="90" t="s">
        <v>10834</v>
      </c>
      <c r="S885" s="93" t="s">
        <v>10744</v>
      </c>
      <c r="T885" s="90" t="s">
        <v>10742</v>
      </c>
      <c r="U885" s="93">
        <v>45.45</v>
      </c>
      <c r="V885" s="93">
        <v>45.45</v>
      </c>
      <c r="W885" s="93">
        <v>27.27</v>
      </c>
      <c r="X885" s="90" t="s">
        <v>10742</v>
      </c>
      <c r="Y885" s="56"/>
      <c r="Z885" s="88">
        <v>0</v>
      </c>
      <c r="AA885" s="110">
        <v>58.16</v>
      </c>
      <c r="AB885" s="110"/>
      <c r="AC885" s="110">
        <v>57.71</v>
      </c>
      <c r="AD885" s="71">
        <f t="shared" si="136"/>
        <v>62.349699999999999</v>
      </c>
      <c r="AE885" s="71">
        <f t="shared" si="137"/>
        <v>77.937124999999995</v>
      </c>
      <c r="AF885" s="71">
        <f t="shared" si="138"/>
        <v>84.172094999999999</v>
      </c>
      <c r="AG885" s="110">
        <f t="shared" si="139"/>
        <v>62.34</v>
      </c>
      <c r="AH885" s="110">
        <f t="shared" si="140"/>
        <v>77.930000000000007</v>
      </c>
      <c r="AI885" s="110">
        <f t="shared" si="141"/>
        <v>84.17</v>
      </c>
      <c r="AJ885" s="18">
        <v>42419</v>
      </c>
      <c r="AK885" s="18">
        <v>42422</v>
      </c>
      <c r="AL885" s="55"/>
      <c r="AM885" s="86" t="s">
        <v>15519</v>
      </c>
      <c r="AN885" s="86"/>
      <c r="AO885" s="86" t="s">
        <v>15903</v>
      </c>
      <c r="AP885" s="86"/>
      <c r="AQ885" s="86"/>
      <c r="AR885" s="109"/>
      <c r="AS885" s="21">
        <v>42552</v>
      </c>
    </row>
    <row r="886" spans="1:45" s="3" customFormat="1" ht="48.75" customHeight="1" x14ac:dyDescent="0.15">
      <c r="A886" s="88">
        <v>8699517091643</v>
      </c>
      <c r="B886" s="88" t="s">
        <v>8004</v>
      </c>
      <c r="C886" s="88" t="s">
        <v>14470</v>
      </c>
      <c r="D886" s="89" t="s">
        <v>15122</v>
      </c>
      <c r="E886" s="89" t="s">
        <v>15122</v>
      </c>
      <c r="F886" s="92">
        <v>0</v>
      </c>
      <c r="G886" s="92">
        <v>1</v>
      </c>
      <c r="H886" s="90">
        <v>1</v>
      </c>
      <c r="I886" s="90"/>
      <c r="J886" s="90"/>
      <c r="K886" s="90"/>
      <c r="L886" s="87" t="s">
        <v>11704</v>
      </c>
      <c r="M886" s="87" t="s">
        <v>1715</v>
      </c>
      <c r="N886" s="90" t="s">
        <v>15683</v>
      </c>
      <c r="O886" s="90">
        <v>2</v>
      </c>
      <c r="P886" s="90" t="s">
        <v>7423</v>
      </c>
      <c r="Q886" s="90">
        <v>20</v>
      </c>
      <c r="R886" s="90" t="s">
        <v>10834</v>
      </c>
      <c r="S886" s="93" t="s">
        <v>10785</v>
      </c>
      <c r="T886" s="90" t="s">
        <v>11705</v>
      </c>
      <c r="U886" s="93">
        <v>10.28</v>
      </c>
      <c r="V886" s="93">
        <v>10.28</v>
      </c>
      <c r="W886" s="93">
        <v>6.16</v>
      </c>
      <c r="X886" s="90" t="s">
        <v>11705</v>
      </c>
      <c r="Y886" s="56"/>
      <c r="Z886" s="88">
        <v>0</v>
      </c>
      <c r="AA886" s="110">
        <v>13.02</v>
      </c>
      <c r="AB886" s="110"/>
      <c r="AC886" s="110">
        <v>13.02</v>
      </c>
      <c r="AD886" s="71">
        <f t="shared" si="136"/>
        <v>14.1616</v>
      </c>
      <c r="AE886" s="71">
        <f t="shared" si="137"/>
        <v>17.701999999999998</v>
      </c>
      <c r="AF886" s="71">
        <f t="shared" si="138"/>
        <v>19.11816</v>
      </c>
      <c r="AG886" s="110">
        <f t="shared" si="139"/>
        <v>14.16</v>
      </c>
      <c r="AH886" s="110">
        <f t="shared" si="140"/>
        <v>17.7</v>
      </c>
      <c r="AI886" s="110">
        <f t="shared" si="141"/>
        <v>19.11</v>
      </c>
      <c r="AJ886" s="18">
        <v>42419</v>
      </c>
      <c r="AK886" s="18">
        <v>42422</v>
      </c>
      <c r="AL886" s="55"/>
      <c r="AM886" s="86" t="s">
        <v>15519</v>
      </c>
      <c r="AN886" s="86"/>
      <c r="AO886" s="86" t="s">
        <v>15046</v>
      </c>
      <c r="AP886" s="86"/>
      <c r="AQ886" s="86"/>
      <c r="AR886" s="109"/>
      <c r="AS886" s="21">
        <v>42552</v>
      </c>
    </row>
    <row r="887" spans="1:45" s="3" customFormat="1" ht="48.75" customHeight="1" x14ac:dyDescent="0.15">
      <c r="A887" s="88">
        <v>8699517091667</v>
      </c>
      <c r="B887" s="88" t="s">
        <v>8004</v>
      </c>
      <c r="C887" s="88" t="s">
        <v>14470</v>
      </c>
      <c r="D887" s="89" t="s">
        <v>15122</v>
      </c>
      <c r="E887" s="89" t="s">
        <v>15122</v>
      </c>
      <c r="F887" s="92">
        <v>0</v>
      </c>
      <c r="G887" s="90">
        <v>1</v>
      </c>
      <c r="H887" s="90">
        <v>1</v>
      </c>
      <c r="I887" s="90"/>
      <c r="J887" s="90"/>
      <c r="K887" s="90"/>
      <c r="L887" s="87" t="s">
        <v>11707</v>
      </c>
      <c r="M887" s="87" t="s">
        <v>1715</v>
      </c>
      <c r="N887" s="90" t="s">
        <v>15683</v>
      </c>
      <c r="O887" s="90">
        <v>4</v>
      </c>
      <c r="P887" s="90" t="s">
        <v>7423</v>
      </c>
      <c r="Q887" s="90">
        <v>20</v>
      </c>
      <c r="R887" s="90" t="s">
        <v>10834</v>
      </c>
      <c r="S887" s="93" t="s">
        <v>10785</v>
      </c>
      <c r="T887" s="90" t="s">
        <v>11705</v>
      </c>
      <c r="U887" s="93">
        <v>20.2</v>
      </c>
      <c r="V887" s="93">
        <v>20.2</v>
      </c>
      <c r="W887" s="23">
        <v>12.12</v>
      </c>
      <c r="X887" s="90" t="s">
        <v>11705</v>
      </c>
      <c r="Y887" s="56"/>
      <c r="Z887" s="88">
        <v>0</v>
      </c>
      <c r="AA887" s="110">
        <v>25.63</v>
      </c>
      <c r="AB887" s="110"/>
      <c r="AC887" s="110">
        <v>25.63</v>
      </c>
      <c r="AD887" s="71">
        <f t="shared" si="136"/>
        <v>27.7804</v>
      </c>
      <c r="AE887" s="71">
        <f t="shared" si="137"/>
        <v>34.725499999999997</v>
      </c>
      <c r="AF887" s="71">
        <f t="shared" si="138"/>
        <v>37.503540000000001</v>
      </c>
      <c r="AG887" s="110">
        <f t="shared" si="139"/>
        <v>27.78</v>
      </c>
      <c r="AH887" s="110">
        <f t="shared" si="140"/>
        <v>34.72</v>
      </c>
      <c r="AI887" s="110">
        <f t="shared" si="141"/>
        <v>37.5</v>
      </c>
      <c r="AJ887" s="18">
        <v>42419</v>
      </c>
      <c r="AK887" s="18">
        <v>42422</v>
      </c>
      <c r="AL887" s="55"/>
      <c r="AM887" s="86" t="s">
        <v>15519</v>
      </c>
      <c r="AN887" s="86"/>
      <c r="AO887" s="86" t="s">
        <v>15046</v>
      </c>
      <c r="AP887" s="86"/>
      <c r="AQ887" s="86"/>
      <c r="AR887" s="109"/>
      <c r="AS887" s="21">
        <v>42552</v>
      </c>
    </row>
    <row r="888" spans="1:45" s="3" customFormat="1" ht="48.75" customHeight="1" x14ac:dyDescent="0.15">
      <c r="A888" s="88">
        <v>8697930021292</v>
      </c>
      <c r="B888" s="88" t="s">
        <v>8004</v>
      </c>
      <c r="C888" s="88" t="s">
        <v>14470</v>
      </c>
      <c r="D888" s="89" t="s">
        <v>15122</v>
      </c>
      <c r="E888" s="90" t="s">
        <v>15122</v>
      </c>
      <c r="F888" s="92">
        <v>0</v>
      </c>
      <c r="G888" s="92">
        <v>5</v>
      </c>
      <c r="H888" s="90">
        <v>1</v>
      </c>
      <c r="I888" s="90"/>
      <c r="J888" s="90"/>
      <c r="K888" s="90"/>
      <c r="L888" s="87" t="s">
        <v>9214</v>
      </c>
      <c r="M888" s="87" t="s">
        <v>1715</v>
      </c>
      <c r="N888" s="90" t="s">
        <v>4838</v>
      </c>
      <c r="O888" s="92">
        <v>0.5</v>
      </c>
      <c r="P888" s="90" t="s">
        <v>7423</v>
      </c>
      <c r="Q888" s="90">
        <v>30</v>
      </c>
      <c r="R888" s="90" t="s">
        <v>10834</v>
      </c>
      <c r="S888" s="93" t="s">
        <v>10744</v>
      </c>
      <c r="T888" s="90" t="s">
        <v>11317</v>
      </c>
      <c r="U888" s="93">
        <v>4.24</v>
      </c>
      <c r="V888" s="93">
        <v>4.24</v>
      </c>
      <c r="W888" s="93">
        <v>2.54</v>
      </c>
      <c r="X888" s="90" t="s">
        <v>11317</v>
      </c>
      <c r="Y888" s="56"/>
      <c r="Z888" s="88">
        <v>0</v>
      </c>
      <c r="AA888" s="110">
        <v>5.35</v>
      </c>
      <c r="AB888" s="110"/>
      <c r="AC888" s="110">
        <v>5.35</v>
      </c>
      <c r="AD888" s="71">
        <f t="shared" si="136"/>
        <v>5.8315000000000001</v>
      </c>
      <c r="AE888" s="71">
        <f t="shared" si="137"/>
        <v>7.2893749999999997</v>
      </c>
      <c r="AF888" s="71">
        <f t="shared" si="138"/>
        <v>7.8725250000000004</v>
      </c>
      <c r="AG888" s="110">
        <f t="shared" si="139"/>
        <v>5.83</v>
      </c>
      <c r="AH888" s="110">
        <f t="shared" si="140"/>
        <v>7.28</v>
      </c>
      <c r="AI888" s="110">
        <f t="shared" si="141"/>
        <v>7.87</v>
      </c>
      <c r="AJ888" s="18">
        <v>42419</v>
      </c>
      <c r="AK888" s="18">
        <v>42422</v>
      </c>
      <c r="AL888" s="55"/>
      <c r="AM888" s="86" t="s">
        <v>15519</v>
      </c>
      <c r="AN888" s="86"/>
      <c r="AO888" s="86" t="s">
        <v>14988</v>
      </c>
      <c r="AP888" s="86"/>
      <c r="AQ888" s="86"/>
      <c r="AR888" s="109"/>
      <c r="AS888" s="21">
        <v>42552</v>
      </c>
    </row>
    <row r="889" spans="1:45" s="3" customFormat="1" ht="48.75" customHeight="1" x14ac:dyDescent="0.15">
      <c r="A889" s="88">
        <v>8697932020682</v>
      </c>
      <c r="B889" s="88" t="s">
        <v>7639</v>
      </c>
      <c r="C889" s="88" t="s">
        <v>14473</v>
      </c>
      <c r="D889" s="89" t="s">
        <v>15122</v>
      </c>
      <c r="E889" s="90" t="s">
        <v>15122</v>
      </c>
      <c r="F889" s="92">
        <v>0</v>
      </c>
      <c r="G889" s="92">
        <v>1</v>
      </c>
      <c r="H889" s="90">
        <v>1</v>
      </c>
      <c r="I889" s="90"/>
      <c r="J889" s="90"/>
      <c r="K889" s="90"/>
      <c r="L889" s="87" t="s">
        <v>10363</v>
      </c>
      <c r="M889" s="87" t="s">
        <v>9730</v>
      </c>
      <c r="N889" s="90" t="s">
        <v>2555</v>
      </c>
      <c r="O889" s="90" t="s">
        <v>10234</v>
      </c>
      <c r="P889" s="90" t="s">
        <v>7493</v>
      </c>
      <c r="Q889" s="90">
        <v>3</v>
      </c>
      <c r="R889" s="90" t="s">
        <v>10834</v>
      </c>
      <c r="S889" s="93" t="s">
        <v>10744</v>
      </c>
      <c r="T889" s="90" t="s">
        <v>10567</v>
      </c>
      <c r="U889" s="93">
        <v>68.010000000000005</v>
      </c>
      <c r="V889" s="93">
        <v>68.010000000000005</v>
      </c>
      <c r="W889" s="93">
        <v>40.81</v>
      </c>
      <c r="X889" s="90" t="s">
        <v>10567</v>
      </c>
      <c r="Y889" s="56"/>
      <c r="Z889" s="88">
        <v>0</v>
      </c>
      <c r="AA889" s="110">
        <v>84.54</v>
      </c>
      <c r="AB889" s="110"/>
      <c r="AC889" s="110">
        <v>84.54</v>
      </c>
      <c r="AD889" s="71">
        <f t="shared" si="136"/>
        <v>91.057800000000015</v>
      </c>
      <c r="AE889" s="71">
        <f t="shared" si="137"/>
        <v>113.82225000000003</v>
      </c>
      <c r="AF889" s="71">
        <f t="shared" si="138"/>
        <v>122.92803000000004</v>
      </c>
      <c r="AG889" s="110">
        <f t="shared" si="139"/>
        <v>91.05</v>
      </c>
      <c r="AH889" s="110">
        <f t="shared" si="140"/>
        <v>113.82</v>
      </c>
      <c r="AI889" s="110">
        <f t="shared" si="141"/>
        <v>122.92</v>
      </c>
      <c r="AJ889" s="18">
        <v>42419</v>
      </c>
      <c r="AK889" s="18">
        <v>42422</v>
      </c>
      <c r="AL889" s="109"/>
      <c r="AM889" s="86" t="s">
        <v>15519</v>
      </c>
      <c r="AN889" s="86"/>
      <c r="AO889" s="86" t="s">
        <v>14988</v>
      </c>
      <c r="AP889" s="86"/>
      <c r="AQ889" s="86"/>
      <c r="AR889" s="109"/>
      <c r="AS889" s="21">
        <v>42552</v>
      </c>
    </row>
    <row r="890" spans="1:45" s="3" customFormat="1" ht="48.75" customHeight="1" x14ac:dyDescent="0.15">
      <c r="A890" s="88">
        <v>8697936024136</v>
      </c>
      <c r="B890" s="88" t="s">
        <v>14332</v>
      </c>
      <c r="C890" s="88" t="s">
        <v>14472</v>
      </c>
      <c r="D890" s="89" t="s">
        <v>15122</v>
      </c>
      <c r="E890" s="90" t="s">
        <v>15122</v>
      </c>
      <c r="F890" s="92">
        <v>0</v>
      </c>
      <c r="G890" s="92">
        <v>1</v>
      </c>
      <c r="H890" s="90">
        <v>1</v>
      </c>
      <c r="I890" s="90"/>
      <c r="J890" s="90"/>
      <c r="K890" s="90"/>
      <c r="L890" s="87" t="s">
        <v>11757</v>
      </c>
      <c r="M890" s="87" t="s">
        <v>9730</v>
      </c>
      <c r="N890" s="90" t="s">
        <v>9148</v>
      </c>
      <c r="O890" s="90" t="s">
        <v>10233</v>
      </c>
      <c r="P890" s="90" t="s">
        <v>7493</v>
      </c>
      <c r="Q890" s="90">
        <v>6</v>
      </c>
      <c r="R890" s="90" t="s">
        <v>10834</v>
      </c>
      <c r="S890" s="93" t="s">
        <v>10744</v>
      </c>
      <c r="T890" s="90" t="s">
        <v>10567</v>
      </c>
      <c r="U890" s="93">
        <v>70.8</v>
      </c>
      <c r="V890" s="93">
        <v>70.8</v>
      </c>
      <c r="W890" s="93">
        <v>42.48</v>
      </c>
      <c r="X890" s="90" t="s">
        <v>10567</v>
      </c>
      <c r="Y890" s="56"/>
      <c r="Z890" s="88">
        <v>0</v>
      </c>
      <c r="AA890" s="110">
        <v>84.54</v>
      </c>
      <c r="AB890" s="110"/>
      <c r="AC890" s="110">
        <v>84.54</v>
      </c>
      <c r="AD890" s="71">
        <f t="shared" si="136"/>
        <v>91.057800000000015</v>
      </c>
      <c r="AE890" s="71">
        <f t="shared" si="137"/>
        <v>113.82225000000003</v>
      </c>
      <c r="AF890" s="71">
        <f t="shared" si="138"/>
        <v>122.92803000000004</v>
      </c>
      <c r="AG890" s="110">
        <f t="shared" si="139"/>
        <v>91.05</v>
      </c>
      <c r="AH890" s="110">
        <f t="shared" si="140"/>
        <v>113.82</v>
      </c>
      <c r="AI890" s="110">
        <f t="shared" si="141"/>
        <v>122.92</v>
      </c>
      <c r="AJ890" s="18">
        <v>42419</v>
      </c>
      <c r="AK890" s="18">
        <v>42422</v>
      </c>
      <c r="AL890" s="109"/>
      <c r="AM890" s="86" t="s">
        <v>15519</v>
      </c>
      <c r="AN890" s="86"/>
      <c r="AO890" s="86" t="s">
        <v>14988</v>
      </c>
      <c r="AP890" s="86"/>
      <c r="AQ890" s="86"/>
      <c r="AR890" s="109"/>
      <c r="AS890" s="21">
        <v>42552</v>
      </c>
    </row>
    <row r="891" spans="1:45" s="3" customFormat="1" ht="48.75" customHeight="1" x14ac:dyDescent="0.15">
      <c r="A891" s="88">
        <v>8697932020675</v>
      </c>
      <c r="B891" s="88" t="s">
        <v>7639</v>
      </c>
      <c r="C891" s="88" t="s">
        <v>14473</v>
      </c>
      <c r="D891" s="89" t="s">
        <v>15122</v>
      </c>
      <c r="E891" s="90" t="s">
        <v>15122</v>
      </c>
      <c r="F891" s="92">
        <v>0</v>
      </c>
      <c r="G891" s="92">
        <v>1</v>
      </c>
      <c r="H891" s="90">
        <v>1</v>
      </c>
      <c r="I891" s="90"/>
      <c r="J891" s="90"/>
      <c r="K891" s="90"/>
      <c r="L891" s="87" t="s">
        <v>11757</v>
      </c>
      <c r="M891" s="87" t="s">
        <v>9730</v>
      </c>
      <c r="N891" s="90" t="s">
        <v>2555</v>
      </c>
      <c r="O891" s="90" t="s">
        <v>10233</v>
      </c>
      <c r="P891" s="90" t="s">
        <v>7493</v>
      </c>
      <c r="Q891" s="90">
        <v>6</v>
      </c>
      <c r="R891" s="90" t="s">
        <v>10834</v>
      </c>
      <c r="S891" s="93" t="s">
        <v>10744</v>
      </c>
      <c r="T891" s="90" t="s">
        <v>10567</v>
      </c>
      <c r="U891" s="93">
        <v>70.8</v>
      </c>
      <c r="V891" s="93">
        <v>70.8</v>
      </c>
      <c r="W891" s="93">
        <v>42.48</v>
      </c>
      <c r="X891" s="90" t="s">
        <v>10567</v>
      </c>
      <c r="Y891" s="56"/>
      <c r="Z891" s="88">
        <v>0</v>
      </c>
      <c r="AA891" s="110">
        <v>84.54</v>
      </c>
      <c r="AB891" s="110"/>
      <c r="AC891" s="110">
        <v>84.54</v>
      </c>
      <c r="AD891" s="71">
        <f t="shared" si="136"/>
        <v>91.057800000000015</v>
      </c>
      <c r="AE891" s="71">
        <f t="shared" si="137"/>
        <v>113.82225000000003</v>
      </c>
      <c r="AF891" s="71">
        <f t="shared" si="138"/>
        <v>122.92803000000004</v>
      </c>
      <c r="AG891" s="110">
        <f t="shared" si="139"/>
        <v>91.05</v>
      </c>
      <c r="AH891" s="110">
        <f t="shared" si="140"/>
        <v>113.82</v>
      </c>
      <c r="AI891" s="110">
        <f t="shared" si="141"/>
        <v>122.92</v>
      </c>
      <c r="AJ891" s="18">
        <v>42419</v>
      </c>
      <c r="AK891" s="18">
        <v>42422</v>
      </c>
      <c r="AL891" s="109"/>
      <c r="AM891" s="86" t="s">
        <v>15519</v>
      </c>
      <c r="AN891" s="86"/>
      <c r="AO891" s="86" t="s">
        <v>14988</v>
      </c>
      <c r="AP891" s="86"/>
      <c r="AQ891" s="86"/>
      <c r="AR891" s="109"/>
      <c r="AS891" s="21">
        <v>42552</v>
      </c>
    </row>
    <row r="892" spans="1:45" s="3" customFormat="1" ht="48.75" customHeight="1" x14ac:dyDescent="0.15">
      <c r="A892" s="88">
        <v>8697936021449</v>
      </c>
      <c r="B892" s="88" t="s">
        <v>13030</v>
      </c>
      <c r="C892" s="88" t="s">
        <v>14910</v>
      </c>
      <c r="D892" s="89" t="s">
        <v>15122</v>
      </c>
      <c r="E892" s="90" t="s">
        <v>15122</v>
      </c>
      <c r="F892" s="92">
        <v>0</v>
      </c>
      <c r="G892" s="92">
        <v>1</v>
      </c>
      <c r="H892" s="90">
        <v>1</v>
      </c>
      <c r="I892" s="90"/>
      <c r="J892" s="90"/>
      <c r="K892" s="90"/>
      <c r="L892" s="87" t="s">
        <v>9954</v>
      </c>
      <c r="M892" s="87" t="s">
        <v>9730</v>
      </c>
      <c r="N892" s="90" t="s">
        <v>9148</v>
      </c>
      <c r="O892" s="90" t="s">
        <v>9955</v>
      </c>
      <c r="P892" s="90" t="s">
        <v>7493</v>
      </c>
      <c r="Q892" s="90">
        <v>4</v>
      </c>
      <c r="R892" s="90" t="s">
        <v>10834</v>
      </c>
      <c r="S892" s="93" t="s">
        <v>10744</v>
      </c>
      <c r="T892" s="90" t="s">
        <v>10567</v>
      </c>
      <c r="U892" s="93">
        <v>23.03</v>
      </c>
      <c r="V892" s="93">
        <v>23.03</v>
      </c>
      <c r="W892" s="93">
        <v>13.82</v>
      </c>
      <c r="X892" s="90" t="s">
        <v>10567</v>
      </c>
      <c r="Y892" s="56"/>
      <c r="Z892" s="88">
        <v>0</v>
      </c>
      <c r="AA892" s="110">
        <v>15.5</v>
      </c>
      <c r="AB892" s="110"/>
      <c r="AC892" s="110">
        <v>15.5</v>
      </c>
      <c r="AD892" s="71">
        <f t="shared" si="136"/>
        <v>16.84</v>
      </c>
      <c r="AE892" s="71">
        <f t="shared" si="137"/>
        <v>21.05</v>
      </c>
      <c r="AF892" s="71">
        <f t="shared" si="138"/>
        <v>22.734000000000002</v>
      </c>
      <c r="AG892" s="110">
        <f t="shared" si="139"/>
        <v>16.84</v>
      </c>
      <c r="AH892" s="110">
        <f t="shared" si="140"/>
        <v>21.05</v>
      </c>
      <c r="AI892" s="110">
        <f t="shared" si="141"/>
        <v>22.73</v>
      </c>
      <c r="AJ892" s="18">
        <v>42419</v>
      </c>
      <c r="AK892" s="18">
        <v>42422</v>
      </c>
      <c r="AL892" s="109"/>
      <c r="AM892" s="86" t="s">
        <v>15519</v>
      </c>
      <c r="AN892" s="86"/>
      <c r="AO892" s="86" t="s">
        <v>14988</v>
      </c>
      <c r="AP892" s="86"/>
      <c r="AQ892" s="86"/>
      <c r="AR892" s="109"/>
      <c r="AS892" s="21">
        <v>42552</v>
      </c>
    </row>
    <row r="893" spans="1:45" s="3" customFormat="1" ht="48.75" customHeight="1" x14ac:dyDescent="0.15">
      <c r="A893" s="88">
        <v>8697936021418</v>
      </c>
      <c r="B893" s="88" t="s">
        <v>13030</v>
      </c>
      <c r="C893" s="88" t="s">
        <v>14910</v>
      </c>
      <c r="D893" s="89" t="s">
        <v>15122</v>
      </c>
      <c r="E893" s="90" t="s">
        <v>15122</v>
      </c>
      <c r="F893" s="92">
        <v>0</v>
      </c>
      <c r="G893" s="92">
        <v>1</v>
      </c>
      <c r="H893" s="90">
        <v>1</v>
      </c>
      <c r="I893" s="90"/>
      <c r="J893" s="90"/>
      <c r="K893" s="90"/>
      <c r="L893" s="87" t="s">
        <v>9978</v>
      </c>
      <c r="M893" s="87" t="s">
        <v>9730</v>
      </c>
      <c r="N893" s="90" t="s">
        <v>9148</v>
      </c>
      <c r="O893" s="90" t="s">
        <v>9956</v>
      </c>
      <c r="P893" s="90" t="s">
        <v>7493</v>
      </c>
      <c r="Q893" s="90">
        <v>12</v>
      </c>
      <c r="R893" s="90" t="s">
        <v>10834</v>
      </c>
      <c r="S893" s="93" t="s">
        <v>10744</v>
      </c>
      <c r="T893" s="90" t="s">
        <v>10567</v>
      </c>
      <c r="U893" s="93">
        <v>72.150000000000006</v>
      </c>
      <c r="V893" s="93">
        <v>72.150000000000006</v>
      </c>
      <c r="W893" s="93">
        <v>43.29</v>
      </c>
      <c r="X893" s="90" t="s">
        <v>10567</v>
      </c>
      <c r="Y893" s="56"/>
      <c r="Z893" s="88">
        <v>0</v>
      </c>
      <c r="AA893" s="110">
        <v>91.6</v>
      </c>
      <c r="AB893" s="110"/>
      <c r="AC893" s="110">
        <v>91.6</v>
      </c>
      <c r="AD893" s="71">
        <f t="shared" si="136"/>
        <v>98.611999999999995</v>
      </c>
      <c r="AE893" s="71">
        <f t="shared" si="137"/>
        <v>123.26499999999999</v>
      </c>
      <c r="AF893" s="71">
        <f t="shared" si="138"/>
        <v>133.12619999999998</v>
      </c>
      <c r="AG893" s="110">
        <f t="shared" si="139"/>
        <v>98.61</v>
      </c>
      <c r="AH893" s="110">
        <f t="shared" si="140"/>
        <v>123.26</v>
      </c>
      <c r="AI893" s="110">
        <f t="shared" si="141"/>
        <v>133.12</v>
      </c>
      <c r="AJ893" s="18">
        <v>42419</v>
      </c>
      <c r="AK893" s="18">
        <v>42422</v>
      </c>
      <c r="AL893" s="109"/>
      <c r="AM893" s="86" t="s">
        <v>15519</v>
      </c>
      <c r="AN893" s="86"/>
      <c r="AO893" s="86" t="s">
        <v>14982</v>
      </c>
      <c r="AP893" s="86"/>
      <c r="AQ893" s="86"/>
      <c r="AR893" s="109"/>
      <c r="AS893" s="21">
        <v>42552</v>
      </c>
    </row>
    <row r="894" spans="1:45" s="3" customFormat="1" ht="48.75" customHeight="1" x14ac:dyDescent="0.15">
      <c r="A894" s="88">
        <v>8697936021401</v>
      </c>
      <c r="B894" s="88" t="s">
        <v>13030</v>
      </c>
      <c r="C894" s="88" t="s">
        <v>14910</v>
      </c>
      <c r="D894" s="89" t="s">
        <v>15122</v>
      </c>
      <c r="E894" s="90" t="s">
        <v>15122</v>
      </c>
      <c r="F894" s="92">
        <v>0</v>
      </c>
      <c r="G894" s="92">
        <v>1</v>
      </c>
      <c r="H894" s="90">
        <v>1</v>
      </c>
      <c r="I894" s="90"/>
      <c r="J894" s="90"/>
      <c r="K894" s="90"/>
      <c r="L894" s="87" t="s">
        <v>10621</v>
      </c>
      <c r="M894" s="87" t="s">
        <v>9730</v>
      </c>
      <c r="N894" s="90" t="s">
        <v>9148</v>
      </c>
      <c r="O894" s="90" t="s">
        <v>9956</v>
      </c>
      <c r="P894" s="90" t="s">
        <v>7493</v>
      </c>
      <c r="Q894" s="90">
        <v>4</v>
      </c>
      <c r="R894" s="90" t="s">
        <v>10834</v>
      </c>
      <c r="S894" s="93" t="s">
        <v>10744</v>
      </c>
      <c r="T894" s="90" t="s">
        <v>10567</v>
      </c>
      <c r="U894" s="93">
        <v>24.85</v>
      </c>
      <c r="V894" s="93">
        <v>24.85</v>
      </c>
      <c r="W894" s="93">
        <v>14.91</v>
      </c>
      <c r="X894" s="90" t="s">
        <v>10567</v>
      </c>
      <c r="Y894" s="56"/>
      <c r="Z894" s="88">
        <v>0</v>
      </c>
      <c r="AA894" s="110">
        <v>15.5</v>
      </c>
      <c r="AB894" s="110"/>
      <c r="AC894" s="110">
        <v>15.5</v>
      </c>
      <c r="AD894" s="71">
        <f t="shared" si="136"/>
        <v>16.84</v>
      </c>
      <c r="AE894" s="71">
        <f t="shared" si="137"/>
        <v>21.05</v>
      </c>
      <c r="AF894" s="71">
        <f t="shared" si="138"/>
        <v>22.734000000000002</v>
      </c>
      <c r="AG894" s="110">
        <f t="shared" si="139"/>
        <v>16.84</v>
      </c>
      <c r="AH894" s="110">
        <f t="shared" si="140"/>
        <v>21.05</v>
      </c>
      <c r="AI894" s="110">
        <f t="shared" si="141"/>
        <v>22.73</v>
      </c>
      <c r="AJ894" s="18">
        <v>42419</v>
      </c>
      <c r="AK894" s="18">
        <v>42422</v>
      </c>
      <c r="AL894" s="109"/>
      <c r="AM894" s="86" t="s">
        <v>15519</v>
      </c>
      <c r="AN894" s="86"/>
      <c r="AO894" s="86" t="s">
        <v>14988</v>
      </c>
      <c r="AP894" s="86"/>
      <c r="AQ894" s="86"/>
      <c r="AR894" s="109"/>
      <c r="AS894" s="21">
        <v>42552</v>
      </c>
    </row>
    <row r="895" spans="1:45" s="3" customFormat="1" ht="48.75" customHeight="1" x14ac:dyDescent="0.15">
      <c r="A895" s="88">
        <v>8697936021425</v>
      </c>
      <c r="B895" s="88" t="s">
        <v>13030</v>
      </c>
      <c r="C895" s="88" t="s">
        <v>14910</v>
      </c>
      <c r="D895" s="89" t="s">
        <v>15122</v>
      </c>
      <c r="E895" s="90" t="s">
        <v>15122</v>
      </c>
      <c r="F895" s="92">
        <v>0</v>
      </c>
      <c r="G895" s="92">
        <v>1</v>
      </c>
      <c r="H895" s="90">
        <v>1</v>
      </c>
      <c r="I895" s="90"/>
      <c r="J895" s="90"/>
      <c r="K895" s="90"/>
      <c r="L895" s="87" t="s">
        <v>9729</v>
      </c>
      <c r="M895" s="87" t="s">
        <v>9730</v>
      </c>
      <c r="N895" s="90" t="s">
        <v>9148</v>
      </c>
      <c r="O895" s="90" t="s">
        <v>9731</v>
      </c>
      <c r="P895" s="90" t="s">
        <v>7493</v>
      </c>
      <c r="Q895" s="90">
        <v>6</v>
      </c>
      <c r="R895" s="90" t="s">
        <v>10834</v>
      </c>
      <c r="S895" s="93" t="s">
        <v>10744</v>
      </c>
      <c r="T895" s="90" t="s">
        <v>10567</v>
      </c>
      <c r="U895" s="93">
        <v>72.33</v>
      </c>
      <c r="V895" s="93">
        <v>72.33</v>
      </c>
      <c r="W895" s="93">
        <v>43.4</v>
      </c>
      <c r="X895" s="90" t="s">
        <v>10567</v>
      </c>
      <c r="Y895" s="56"/>
      <c r="Z895" s="88">
        <v>0</v>
      </c>
      <c r="AA895" s="110">
        <v>89.89</v>
      </c>
      <c r="AB895" s="110"/>
      <c r="AC895" s="110">
        <v>89.89</v>
      </c>
      <c r="AD895" s="71">
        <f t="shared" si="136"/>
        <v>96.782300000000006</v>
      </c>
      <c r="AE895" s="71">
        <f t="shared" si="137"/>
        <v>120.97787500000001</v>
      </c>
      <c r="AF895" s="71">
        <f t="shared" si="138"/>
        <v>130.65610500000003</v>
      </c>
      <c r="AG895" s="110">
        <f t="shared" si="139"/>
        <v>96.78</v>
      </c>
      <c r="AH895" s="110">
        <f t="shared" si="140"/>
        <v>120.97</v>
      </c>
      <c r="AI895" s="110">
        <f t="shared" si="141"/>
        <v>130.65</v>
      </c>
      <c r="AJ895" s="18">
        <v>42419</v>
      </c>
      <c r="AK895" s="18">
        <v>42422</v>
      </c>
      <c r="AL895" s="109"/>
      <c r="AM895" s="86" t="s">
        <v>15519</v>
      </c>
      <c r="AN895" s="86"/>
      <c r="AO895" s="86" t="s">
        <v>14988</v>
      </c>
      <c r="AP895" s="86"/>
      <c r="AQ895" s="86"/>
      <c r="AR895" s="109"/>
      <c r="AS895" s="21">
        <v>42552</v>
      </c>
    </row>
    <row r="896" spans="1:45" s="3" customFormat="1" ht="48.75" customHeight="1" x14ac:dyDescent="0.15">
      <c r="A896" s="88">
        <v>8697932020569</v>
      </c>
      <c r="B896" s="88" t="s">
        <v>7639</v>
      </c>
      <c r="C896" s="88" t="s">
        <v>14473</v>
      </c>
      <c r="D896" s="89" t="s">
        <v>15122</v>
      </c>
      <c r="E896" s="90" t="s">
        <v>15122</v>
      </c>
      <c r="F896" s="92">
        <v>0</v>
      </c>
      <c r="G896" s="92">
        <v>5</v>
      </c>
      <c r="H896" s="90">
        <v>1</v>
      </c>
      <c r="I896" s="90"/>
      <c r="J896" s="90"/>
      <c r="K896" s="90"/>
      <c r="L896" s="87" t="s">
        <v>10362</v>
      </c>
      <c r="M896" s="87" t="s">
        <v>1710</v>
      </c>
      <c r="N896" s="90" t="s">
        <v>2555</v>
      </c>
      <c r="O896" s="90">
        <v>150</v>
      </c>
      <c r="P896" s="90" t="s">
        <v>7423</v>
      </c>
      <c r="Q896" s="90">
        <v>3</v>
      </c>
      <c r="R896" s="90" t="s">
        <v>10834</v>
      </c>
      <c r="S896" s="93" t="s">
        <v>10744</v>
      </c>
      <c r="T896" s="90" t="s">
        <v>5822</v>
      </c>
      <c r="U896" s="93">
        <v>66.599999999999994</v>
      </c>
      <c r="V896" s="93">
        <v>38.46</v>
      </c>
      <c r="W896" s="93">
        <v>38.46</v>
      </c>
      <c r="X896" s="90" t="s">
        <v>5822</v>
      </c>
      <c r="Y896" s="56"/>
      <c r="Z896" s="88">
        <v>0</v>
      </c>
      <c r="AA896" s="110">
        <v>81.38</v>
      </c>
      <c r="AB896" s="110"/>
      <c r="AC896" s="110">
        <v>81.38</v>
      </c>
      <c r="AD896" s="71">
        <f t="shared" si="136"/>
        <v>87.676600000000008</v>
      </c>
      <c r="AE896" s="71">
        <f t="shared" si="137"/>
        <v>109.59575000000001</v>
      </c>
      <c r="AF896" s="71">
        <f t="shared" si="138"/>
        <v>118.36341000000002</v>
      </c>
      <c r="AG896" s="110">
        <f t="shared" si="139"/>
        <v>87.67</v>
      </c>
      <c r="AH896" s="110">
        <f t="shared" si="140"/>
        <v>109.59</v>
      </c>
      <c r="AI896" s="110">
        <f t="shared" si="141"/>
        <v>118.36</v>
      </c>
      <c r="AJ896" s="18">
        <v>42545</v>
      </c>
      <c r="AK896" s="18">
        <v>42547</v>
      </c>
      <c r="AL896" s="109"/>
      <c r="AM896" s="86" t="s">
        <v>15519</v>
      </c>
      <c r="AN896" s="86"/>
      <c r="AO896" s="86" t="s">
        <v>15845</v>
      </c>
      <c r="AP896" s="86"/>
      <c r="AQ896" s="86"/>
      <c r="AR896" s="109"/>
      <c r="AS896" s="21">
        <v>42552</v>
      </c>
    </row>
    <row r="897" spans="1:45" s="3" customFormat="1" ht="48.75" customHeight="1" x14ac:dyDescent="0.15">
      <c r="A897" s="88">
        <v>8697936024082</v>
      </c>
      <c r="B897" s="88" t="s">
        <v>7639</v>
      </c>
      <c r="C897" s="88" t="s">
        <v>14473</v>
      </c>
      <c r="D897" s="89" t="s">
        <v>15122</v>
      </c>
      <c r="E897" s="90" t="s">
        <v>15122</v>
      </c>
      <c r="F897" s="92">
        <v>0</v>
      </c>
      <c r="G897" s="92">
        <v>1</v>
      </c>
      <c r="H897" s="90">
        <v>1</v>
      </c>
      <c r="I897" s="90"/>
      <c r="J897" s="90"/>
      <c r="K897" s="90"/>
      <c r="L897" s="87" t="s">
        <v>11758</v>
      </c>
      <c r="M897" s="87" t="s">
        <v>1710</v>
      </c>
      <c r="N897" s="90" t="s">
        <v>9148</v>
      </c>
      <c r="O897" s="90">
        <v>75</v>
      </c>
      <c r="P897" s="90" t="s">
        <v>7423</v>
      </c>
      <c r="Q897" s="90">
        <v>6</v>
      </c>
      <c r="R897" s="90" t="s">
        <v>10834</v>
      </c>
      <c r="S897" s="93" t="s">
        <v>10744</v>
      </c>
      <c r="T897" s="90" t="s">
        <v>5822</v>
      </c>
      <c r="U897" s="93">
        <v>66.599999999999994</v>
      </c>
      <c r="V897" s="93">
        <v>38.46</v>
      </c>
      <c r="W897" s="93">
        <v>38.46</v>
      </c>
      <c r="X897" s="90" t="s">
        <v>5822</v>
      </c>
      <c r="Y897" s="56"/>
      <c r="Z897" s="88">
        <v>0</v>
      </c>
      <c r="AA897" s="110">
        <v>81.38</v>
      </c>
      <c r="AB897" s="110"/>
      <c r="AC897" s="110">
        <v>81.38</v>
      </c>
      <c r="AD897" s="71">
        <f t="shared" si="136"/>
        <v>87.676600000000008</v>
      </c>
      <c r="AE897" s="71">
        <f t="shared" si="137"/>
        <v>109.59575000000001</v>
      </c>
      <c r="AF897" s="71">
        <f t="shared" si="138"/>
        <v>118.36341000000002</v>
      </c>
      <c r="AG897" s="110">
        <f t="shared" si="139"/>
        <v>87.67</v>
      </c>
      <c r="AH897" s="110">
        <f t="shared" si="140"/>
        <v>109.59</v>
      </c>
      <c r="AI897" s="110">
        <f t="shared" si="141"/>
        <v>118.36</v>
      </c>
      <c r="AJ897" s="18">
        <v>42545</v>
      </c>
      <c r="AK897" s="18">
        <v>42547</v>
      </c>
      <c r="AL897" s="109"/>
      <c r="AM897" s="86" t="s">
        <v>15519</v>
      </c>
      <c r="AN897" s="86"/>
      <c r="AO897" s="86" t="s">
        <v>15845</v>
      </c>
      <c r="AP897" s="86"/>
      <c r="AQ897" s="86"/>
      <c r="AR897" s="109"/>
      <c r="AS897" s="21">
        <v>42552</v>
      </c>
    </row>
    <row r="898" spans="1:45" s="3" customFormat="1" ht="48.75" customHeight="1" x14ac:dyDescent="0.15">
      <c r="A898" s="88">
        <v>8697932020552</v>
      </c>
      <c r="B898" s="88" t="s">
        <v>7639</v>
      </c>
      <c r="C898" s="88" t="s">
        <v>14473</v>
      </c>
      <c r="D898" s="89" t="s">
        <v>15122</v>
      </c>
      <c r="E898" s="90" t="s">
        <v>15122</v>
      </c>
      <c r="F898" s="92">
        <v>0</v>
      </c>
      <c r="G898" s="92">
        <v>1</v>
      </c>
      <c r="H898" s="90">
        <v>1</v>
      </c>
      <c r="I898" s="90"/>
      <c r="J898" s="90"/>
      <c r="K898" s="90"/>
      <c r="L898" s="87" t="s">
        <v>11758</v>
      </c>
      <c r="M898" s="87" t="s">
        <v>1710</v>
      </c>
      <c r="N898" s="90" t="s">
        <v>2555</v>
      </c>
      <c r="O898" s="90">
        <v>75</v>
      </c>
      <c r="P898" s="90" t="s">
        <v>7423</v>
      </c>
      <c r="Q898" s="90">
        <v>6</v>
      </c>
      <c r="R898" s="90" t="s">
        <v>10834</v>
      </c>
      <c r="S898" s="93" t="s">
        <v>10744</v>
      </c>
      <c r="T898" s="90" t="s">
        <v>5822</v>
      </c>
      <c r="U898" s="93">
        <v>66.599999999999994</v>
      </c>
      <c r="V898" s="93">
        <v>38.46</v>
      </c>
      <c r="W898" s="93">
        <v>38.46</v>
      </c>
      <c r="X898" s="90" t="s">
        <v>5822</v>
      </c>
      <c r="Y898" s="56"/>
      <c r="Z898" s="88">
        <v>0</v>
      </c>
      <c r="AA898" s="110">
        <v>81.38</v>
      </c>
      <c r="AB898" s="110"/>
      <c r="AC898" s="110">
        <v>81.38</v>
      </c>
      <c r="AD898" s="71">
        <f t="shared" si="136"/>
        <v>87.676600000000008</v>
      </c>
      <c r="AE898" s="71">
        <f t="shared" si="137"/>
        <v>109.59575000000001</v>
      </c>
      <c r="AF898" s="71">
        <f t="shared" si="138"/>
        <v>118.36341000000002</v>
      </c>
      <c r="AG898" s="110">
        <f t="shared" si="139"/>
        <v>87.67</v>
      </c>
      <c r="AH898" s="110">
        <f t="shared" si="140"/>
        <v>109.59</v>
      </c>
      <c r="AI898" s="110">
        <f t="shared" si="141"/>
        <v>118.36</v>
      </c>
      <c r="AJ898" s="18">
        <v>42545</v>
      </c>
      <c r="AK898" s="18">
        <v>42547</v>
      </c>
      <c r="AL898" s="109"/>
      <c r="AM898" s="86" t="s">
        <v>15519</v>
      </c>
      <c r="AN898" s="86"/>
      <c r="AO898" s="86" t="s">
        <v>15845</v>
      </c>
      <c r="AP898" s="86"/>
      <c r="AQ898" s="86"/>
      <c r="AR898" s="109"/>
      <c r="AS898" s="21">
        <v>42552</v>
      </c>
    </row>
    <row r="899" spans="1:45" s="3" customFormat="1" ht="48.75" customHeight="1" x14ac:dyDescent="0.15">
      <c r="A899" s="88">
        <v>8697930091554</v>
      </c>
      <c r="B899" s="88" t="s">
        <v>7639</v>
      </c>
      <c r="C899" s="88" t="s">
        <v>14473</v>
      </c>
      <c r="D899" s="89" t="s">
        <v>15122</v>
      </c>
      <c r="E899" s="90" t="s">
        <v>15122</v>
      </c>
      <c r="F899" s="92">
        <v>0</v>
      </c>
      <c r="G899" s="95" t="s">
        <v>9165</v>
      </c>
      <c r="H899" s="90">
        <v>1</v>
      </c>
      <c r="I899" s="90"/>
      <c r="J899" s="90"/>
      <c r="K899" s="90"/>
      <c r="L899" s="87" t="s">
        <v>11089</v>
      </c>
      <c r="M899" s="87" t="s">
        <v>1710</v>
      </c>
      <c r="N899" s="90" t="s">
        <v>4838</v>
      </c>
      <c r="O899" s="90">
        <v>30</v>
      </c>
      <c r="P899" s="90" t="s">
        <v>7423</v>
      </c>
      <c r="Q899" s="90">
        <v>28</v>
      </c>
      <c r="R899" s="90" t="s">
        <v>10834</v>
      </c>
      <c r="S899" s="93" t="s">
        <v>10744</v>
      </c>
      <c r="T899" s="90" t="s">
        <v>6300</v>
      </c>
      <c r="U899" s="93">
        <v>127.09</v>
      </c>
      <c r="V899" s="93">
        <v>127.09</v>
      </c>
      <c r="W899" s="93">
        <v>76.25</v>
      </c>
      <c r="X899" s="90" t="s">
        <v>6300</v>
      </c>
      <c r="Y899" s="56"/>
      <c r="Z899" s="88">
        <v>0</v>
      </c>
      <c r="AA899" s="110">
        <v>161.37</v>
      </c>
      <c r="AB899" s="110"/>
      <c r="AC899" s="110">
        <v>161.37</v>
      </c>
      <c r="AD899" s="71">
        <f t="shared" si="136"/>
        <v>171.4248</v>
      </c>
      <c r="AE899" s="71">
        <f t="shared" si="137"/>
        <v>208.536768</v>
      </c>
      <c r="AF899" s="71">
        <f t="shared" si="138"/>
        <v>225.21970944</v>
      </c>
      <c r="AG899" s="110">
        <f t="shared" si="139"/>
        <v>171.42</v>
      </c>
      <c r="AH899" s="110">
        <f t="shared" si="140"/>
        <v>208.53</v>
      </c>
      <c r="AI899" s="110">
        <f t="shared" si="141"/>
        <v>225.21</v>
      </c>
      <c r="AJ899" s="18">
        <v>42419</v>
      </c>
      <c r="AK899" s="18">
        <v>42422</v>
      </c>
      <c r="AL899" s="109"/>
      <c r="AM899" s="86" t="s">
        <v>15519</v>
      </c>
      <c r="AN899" s="86"/>
      <c r="AO899" s="86" t="s">
        <v>14988</v>
      </c>
      <c r="AP899" s="86"/>
      <c r="AQ899" s="86"/>
      <c r="AR899" s="109"/>
      <c r="AS899" s="21">
        <v>42552</v>
      </c>
    </row>
    <row r="900" spans="1:45" s="3" customFormat="1" ht="48.75" customHeight="1" x14ac:dyDescent="0.15">
      <c r="A900" s="88">
        <v>8697936094108</v>
      </c>
      <c r="B900" s="88" t="s">
        <v>7639</v>
      </c>
      <c r="C900" s="88" t="s">
        <v>14473</v>
      </c>
      <c r="D900" s="89" t="s">
        <v>15122</v>
      </c>
      <c r="E900" s="90" t="s">
        <v>15122</v>
      </c>
      <c r="F900" s="92">
        <v>0</v>
      </c>
      <c r="G900" s="95" t="s">
        <v>9165</v>
      </c>
      <c r="H900" s="90">
        <v>1</v>
      </c>
      <c r="I900" s="90"/>
      <c r="J900" s="90"/>
      <c r="K900" s="90"/>
      <c r="L900" s="87" t="s">
        <v>11088</v>
      </c>
      <c r="M900" s="87" t="s">
        <v>1710</v>
      </c>
      <c r="N900" s="90" t="s">
        <v>9148</v>
      </c>
      <c r="O900" s="90">
        <v>30</v>
      </c>
      <c r="P900" s="90" t="s">
        <v>7423</v>
      </c>
      <c r="Q900" s="90">
        <v>28</v>
      </c>
      <c r="R900" s="90" t="s">
        <v>10834</v>
      </c>
      <c r="S900" s="93" t="s">
        <v>10744</v>
      </c>
      <c r="T900" s="90" t="s">
        <v>6300</v>
      </c>
      <c r="U900" s="93">
        <v>127.09</v>
      </c>
      <c r="V900" s="93">
        <v>127.09</v>
      </c>
      <c r="W900" s="93">
        <v>76.25</v>
      </c>
      <c r="X900" s="90" t="s">
        <v>6300</v>
      </c>
      <c r="Y900" s="56"/>
      <c r="Z900" s="88">
        <v>0</v>
      </c>
      <c r="AA900" s="110">
        <v>161.37</v>
      </c>
      <c r="AB900" s="110"/>
      <c r="AC900" s="110">
        <v>161.37</v>
      </c>
      <c r="AD900" s="71">
        <f t="shared" si="136"/>
        <v>171.4248</v>
      </c>
      <c r="AE900" s="71">
        <f t="shared" si="137"/>
        <v>208.536768</v>
      </c>
      <c r="AF900" s="71">
        <f t="shared" si="138"/>
        <v>225.21970944</v>
      </c>
      <c r="AG900" s="110">
        <f t="shared" si="139"/>
        <v>171.42</v>
      </c>
      <c r="AH900" s="110">
        <f t="shared" si="140"/>
        <v>208.53</v>
      </c>
      <c r="AI900" s="110">
        <f t="shared" si="141"/>
        <v>225.21</v>
      </c>
      <c r="AJ900" s="18">
        <v>42419</v>
      </c>
      <c r="AK900" s="18">
        <v>42422</v>
      </c>
      <c r="AL900" s="109"/>
      <c r="AM900" s="86" t="s">
        <v>15519</v>
      </c>
      <c r="AN900" s="86"/>
      <c r="AO900" s="86" t="s">
        <v>14982</v>
      </c>
      <c r="AP900" s="86"/>
      <c r="AQ900" s="86"/>
      <c r="AR900" s="109"/>
      <c r="AS900" s="21">
        <v>42552</v>
      </c>
    </row>
    <row r="901" spans="1:45" s="3" customFormat="1" ht="48.75" customHeight="1" x14ac:dyDescent="0.15">
      <c r="A901" s="88">
        <v>8697932090746</v>
      </c>
      <c r="B901" s="88" t="s">
        <v>7639</v>
      </c>
      <c r="C901" s="88" t="s">
        <v>14473</v>
      </c>
      <c r="D901" s="89" t="s">
        <v>15122</v>
      </c>
      <c r="E901" s="90" t="s">
        <v>15122</v>
      </c>
      <c r="F901" s="92">
        <v>0</v>
      </c>
      <c r="G901" s="95" t="s">
        <v>9165</v>
      </c>
      <c r="H901" s="90">
        <v>1</v>
      </c>
      <c r="I901" s="90"/>
      <c r="J901" s="90"/>
      <c r="K901" s="90"/>
      <c r="L901" s="87" t="s">
        <v>11088</v>
      </c>
      <c r="M901" s="87" t="s">
        <v>1710</v>
      </c>
      <c r="N901" s="90" t="s">
        <v>2555</v>
      </c>
      <c r="O901" s="90">
        <v>30</v>
      </c>
      <c r="P901" s="90" t="s">
        <v>7423</v>
      </c>
      <c r="Q901" s="90">
        <v>28</v>
      </c>
      <c r="R901" s="90" t="s">
        <v>10834</v>
      </c>
      <c r="S901" s="93" t="s">
        <v>10744</v>
      </c>
      <c r="T901" s="90" t="s">
        <v>6300</v>
      </c>
      <c r="U901" s="93">
        <v>127.09</v>
      </c>
      <c r="V901" s="93">
        <v>127.09</v>
      </c>
      <c r="W901" s="93">
        <v>76.25</v>
      </c>
      <c r="X901" s="90" t="s">
        <v>6300</v>
      </c>
      <c r="Y901" s="56"/>
      <c r="Z901" s="88">
        <v>0</v>
      </c>
      <c r="AA901" s="110">
        <v>161.37</v>
      </c>
      <c r="AB901" s="110"/>
      <c r="AC901" s="110">
        <v>161.37</v>
      </c>
      <c r="AD901" s="71">
        <f t="shared" si="136"/>
        <v>171.4248</v>
      </c>
      <c r="AE901" s="71">
        <f t="shared" si="137"/>
        <v>208.536768</v>
      </c>
      <c r="AF901" s="71">
        <f t="shared" si="138"/>
        <v>225.21970944</v>
      </c>
      <c r="AG901" s="110">
        <f t="shared" si="139"/>
        <v>171.42</v>
      </c>
      <c r="AH901" s="110">
        <f t="shared" si="140"/>
        <v>208.53</v>
      </c>
      <c r="AI901" s="110">
        <f t="shared" si="141"/>
        <v>225.21</v>
      </c>
      <c r="AJ901" s="18">
        <v>42419</v>
      </c>
      <c r="AK901" s="18">
        <v>42422</v>
      </c>
      <c r="AL901" s="109"/>
      <c r="AM901" s="86" t="s">
        <v>15519</v>
      </c>
      <c r="AN901" s="86"/>
      <c r="AO901" s="86" t="s">
        <v>14982</v>
      </c>
      <c r="AP901" s="86"/>
      <c r="AQ901" s="86"/>
      <c r="AR901" s="109"/>
      <c r="AS901" s="21">
        <v>42552</v>
      </c>
    </row>
    <row r="902" spans="1:45" s="3" customFormat="1" ht="48.75" customHeight="1" x14ac:dyDescent="0.15">
      <c r="A902" s="88">
        <v>8697936024075</v>
      </c>
      <c r="B902" s="88" t="s">
        <v>7639</v>
      </c>
      <c r="C902" s="88" t="s">
        <v>14473</v>
      </c>
      <c r="D902" s="89" t="s">
        <v>15122</v>
      </c>
      <c r="E902" s="90" t="s">
        <v>15122</v>
      </c>
      <c r="F902" s="92">
        <v>0</v>
      </c>
      <c r="G902" s="92">
        <v>5</v>
      </c>
      <c r="H902" s="90">
        <v>1</v>
      </c>
      <c r="I902" s="90"/>
      <c r="J902" s="90"/>
      <c r="K902" s="90"/>
      <c r="L902" s="87" t="s">
        <v>10238</v>
      </c>
      <c r="M902" s="87" t="s">
        <v>1710</v>
      </c>
      <c r="N902" s="90" t="s">
        <v>9148</v>
      </c>
      <c r="O902" s="90">
        <v>30</v>
      </c>
      <c r="P902" s="90" t="s">
        <v>7423</v>
      </c>
      <c r="Q902" s="90">
        <v>30</v>
      </c>
      <c r="R902" s="90" t="s">
        <v>10834</v>
      </c>
      <c r="S902" s="93" t="s">
        <v>10744</v>
      </c>
      <c r="T902" s="90" t="s">
        <v>6300</v>
      </c>
      <c r="U902" s="93">
        <v>136.16999999999999</v>
      </c>
      <c r="V902" s="93">
        <v>136.16999999999999</v>
      </c>
      <c r="W902" s="93">
        <v>81.7</v>
      </c>
      <c r="X902" s="90" t="s">
        <v>6300</v>
      </c>
      <c r="Y902" s="56"/>
      <c r="Z902" s="88">
        <v>0</v>
      </c>
      <c r="AA902" s="110">
        <v>172.9</v>
      </c>
      <c r="AB902" s="110"/>
      <c r="AC902" s="110">
        <v>172.9</v>
      </c>
      <c r="AD902" s="71">
        <f t="shared" si="136"/>
        <v>183.416</v>
      </c>
      <c r="AE902" s="71">
        <f t="shared" si="137"/>
        <v>222.44655999999998</v>
      </c>
      <c r="AF902" s="71">
        <f t="shared" si="138"/>
        <v>240.24228479999999</v>
      </c>
      <c r="AG902" s="110">
        <f t="shared" si="139"/>
        <v>183.41</v>
      </c>
      <c r="AH902" s="110">
        <f t="shared" si="140"/>
        <v>222.44</v>
      </c>
      <c r="AI902" s="110">
        <f t="shared" si="141"/>
        <v>240.24</v>
      </c>
      <c r="AJ902" s="18">
        <v>42419</v>
      </c>
      <c r="AK902" s="18">
        <v>42422</v>
      </c>
      <c r="AL902" s="109"/>
      <c r="AM902" s="86" t="s">
        <v>15519</v>
      </c>
      <c r="AN902" s="86"/>
      <c r="AO902" s="86" t="s">
        <v>14982</v>
      </c>
      <c r="AP902" s="86"/>
      <c r="AQ902" s="86"/>
      <c r="AR902" s="109"/>
      <c r="AS902" s="21">
        <v>42552</v>
      </c>
    </row>
    <row r="903" spans="1:45" s="3" customFormat="1" ht="48.75" customHeight="1" x14ac:dyDescent="0.15">
      <c r="A903" s="88">
        <v>8697932020583</v>
      </c>
      <c r="B903" s="88" t="s">
        <v>7639</v>
      </c>
      <c r="C903" s="88" t="s">
        <v>14473</v>
      </c>
      <c r="D903" s="89" t="s">
        <v>15122</v>
      </c>
      <c r="E903" s="90" t="s">
        <v>15122</v>
      </c>
      <c r="F903" s="92">
        <v>0</v>
      </c>
      <c r="G903" s="92">
        <v>5</v>
      </c>
      <c r="H903" s="90">
        <v>1</v>
      </c>
      <c r="I903" s="90"/>
      <c r="J903" s="90"/>
      <c r="K903" s="90"/>
      <c r="L903" s="87" t="s">
        <v>10238</v>
      </c>
      <c r="M903" s="87" t="s">
        <v>1710</v>
      </c>
      <c r="N903" s="90" t="s">
        <v>2555</v>
      </c>
      <c r="O903" s="90">
        <v>30</v>
      </c>
      <c r="P903" s="90" t="s">
        <v>7423</v>
      </c>
      <c r="Q903" s="90">
        <v>30</v>
      </c>
      <c r="R903" s="90" t="s">
        <v>10834</v>
      </c>
      <c r="S903" s="93" t="s">
        <v>10744</v>
      </c>
      <c r="T903" s="90" t="s">
        <v>6300</v>
      </c>
      <c r="U903" s="93">
        <v>136.16999999999999</v>
      </c>
      <c r="V903" s="93">
        <v>136.16999999999999</v>
      </c>
      <c r="W903" s="93">
        <v>81.7</v>
      </c>
      <c r="X903" s="90" t="s">
        <v>6300</v>
      </c>
      <c r="Y903" s="56"/>
      <c r="Z903" s="88">
        <v>0</v>
      </c>
      <c r="AA903" s="110">
        <v>172.9</v>
      </c>
      <c r="AB903" s="110"/>
      <c r="AC903" s="110">
        <v>172.9</v>
      </c>
      <c r="AD903" s="71">
        <f t="shared" si="136"/>
        <v>183.416</v>
      </c>
      <c r="AE903" s="71">
        <f t="shared" si="137"/>
        <v>222.44655999999998</v>
      </c>
      <c r="AF903" s="71">
        <f t="shared" si="138"/>
        <v>240.24228479999999</v>
      </c>
      <c r="AG903" s="110">
        <f t="shared" si="139"/>
        <v>183.41</v>
      </c>
      <c r="AH903" s="110">
        <f t="shared" si="140"/>
        <v>222.44</v>
      </c>
      <c r="AI903" s="110">
        <f t="shared" si="141"/>
        <v>240.24</v>
      </c>
      <c r="AJ903" s="18">
        <v>42419</v>
      </c>
      <c r="AK903" s="18">
        <v>42422</v>
      </c>
      <c r="AL903" s="109"/>
      <c r="AM903" s="86" t="s">
        <v>15519</v>
      </c>
      <c r="AN903" s="86"/>
      <c r="AO903" s="86" t="s">
        <v>15013</v>
      </c>
      <c r="AP903" s="86"/>
      <c r="AQ903" s="86"/>
      <c r="AR903" s="109"/>
      <c r="AS903" s="21">
        <v>42552</v>
      </c>
    </row>
    <row r="904" spans="1:45" s="3" customFormat="1" ht="48.75" customHeight="1" x14ac:dyDescent="0.15">
      <c r="A904" s="88">
        <v>8697930091530</v>
      </c>
      <c r="B904" s="88" t="s">
        <v>7639</v>
      </c>
      <c r="C904" s="88" t="s">
        <v>14473</v>
      </c>
      <c r="D904" s="89" t="s">
        <v>15122</v>
      </c>
      <c r="E904" s="90" t="s">
        <v>15122</v>
      </c>
      <c r="F904" s="92">
        <v>0</v>
      </c>
      <c r="G904" s="92">
        <v>1</v>
      </c>
      <c r="H904" s="90">
        <v>1</v>
      </c>
      <c r="I904" s="90"/>
      <c r="J904" s="90"/>
      <c r="K904" s="90"/>
      <c r="L904" s="87" t="s">
        <v>9740</v>
      </c>
      <c r="M904" s="87" t="s">
        <v>1710</v>
      </c>
      <c r="N904" s="90" t="s">
        <v>4838</v>
      </c>
      <c r="O904" s="90">
        <v>35</v>
      </c>
      <c r="P904" s="90" t="s">
        <v>7423</v>
      </c>
      <c r="Q904" s="90">
        <v>4</v>
      </c>
      <c r="R904" s="90" t="s">
        <v>10834</v>
      </c>
      <c r="S904" s="93" t="s">
        <v>10744</v>
      </c>
      <c r="T904" s="90" t="s">
        <v>10742</v>
      </c>
      <c r="U904" s="93">
        <v>22.02</v>
      </c>
      <c r="V904" s="93">
        <v>22.02</v>
      </c>
      <c r="W904" s="93">
        <v>10.72</v>
      </c>
      <c r="X904" s="90" t="s">
        <v>10742</v>
      </c>
      <c r="Y904" s="56"/>
      <c r="Z904" s="88">
        <v>0</v>
      </c>
      <c r="AA904" s="110">
        <v>15.5</v>
      </c>
      <c r="AB904" s="110"/>
      <c r="AC904" s="110">
        <v>15.5</v>
      </c>
      <c r="AD904" s="71">
        <f t="shared" si="136"/>
        <v>16.84</v>
      </c>
      <c r="AE904" s="71">
        <f t="shared" si="137"/>
        <v>21.05</v>
      </c>
      <c r="AF904" s="71">
        <f t="shared" si="138"/>
        <v>22.734000000000002</v>
      </c>
      <c r="AG904" s="110">
        <f t="shared" si="139"/>
        <v>16.84</v>
      </c>
      <c r="AH904" s="110">
        <f t="shared" si="140"/>
        <v>21.05</v>
      </c>
      <c r="AI904" s="110">
        <f t="shared" si="141"/>
        <v>22.73</v>
      </c>
      <c r="AJ904" s="18">
        <v>42419</v>
      </c>
      <c r="AK904" s="18">
        <v>42422</v>
      </c>
      <c r="AL904" s="109"/>
      <c r="AM904" s="86" t="s">
        <v>15519</v>
      </c>
      <c r="AN904" s="86"/>
      <c r="AO904" s="86" t="s">
        <v>14988</v>
      </c>
      <c r="AP904" s="86"/>
      <c r="AQ904" s="86"/>
      <c r="AR904" s="109"/>
      <c r="AS904" s="21">
        <v>42552</v>
      </c>
    </row>
    <row r="905" spans="1:45" s="3" customFormat="1" ht="48.75" customHeight="1" x14ac:dyDescent="0.15">
      <c r="A905" s="88">
        <v>8699729150206</v>
      </c>
      <c r="B905" s="88" t="s">
        <v>7786</v>
      </c>
      <c r="C905" s="88" t="s">
        <v>14476</v>
      </c>
      <c r="D905" s="89" t="s">
        <v>15122</v>
      </c>
      <c r="E905" s="90" t="s">
        <v>15122</v>
      </c>
      <c r="F905" s="92">
        <v>0</v>
      </c>
      <c r="G905" s="92">
        <v>1</v>
      </c>
      <c r="H905" s="90">
        <v>1</v>
      </c>
      <c r="I905" s="90"/>
      <c r="J905" s="90"/>
      <c r="K905" s="90"/>
      <c r="L905" s="87" t="s">
        <v>10545</v>
      </c>
      <c r="M905" s="87" t="s">
        <v>1679</v>
      </c>
      <c r="N905" s="90" t="s">
        <v>10546</v>
      </c>
      <c r="O905" s="90">
        <v>200</v>
      </c>
      <c r="P905" s="90" t="s">
        <v>7423</v>
      </c>
      <c r="Q905" s="90">
        <v>70</v>
      </c>
      <c r="R905" s="90" t="s">
        <v>10834</v>
      </c>
      <c r="S905" s="93" t="s">
        <v>10785</v>
      </c>
      <c r="T905" s="90" t="s">
        <v>5831</v>
      </c>
      <c r="U905" s="93">
        <v>256.2</v>
      </c>
      <c r="V905" s="93">
        <v>256.2</v>
      </c>
      <c r="W905" s="93">
        <v>110.25</v>
      </c>
      <c r="X905" s="90" t="s">
        <v>5831</v>
      </c>
      <c r="Y905" s="56"/>
      <c r="Z905" s="88">
        <v>0</v>
      </c>
      <c r="AA905" s="110">
        <v>233.33</v>
      </c>
      <c r="AB905" s="110"/>
      <c r="AC905" s="110">
        <v>233.33</v>
      </c>
      <c r="AD905" s="71">
        <f t="shared" si="136"/>
        <v>245.59660000000002</v>
      </c>
      <c r="AE905" s="71">
        <f t="shared" si="137"/>
        <v>293.21619199999998</v>
      </c>
      <c r="AF905" s="71">
        <f t="shared" si="138"/>
        <v>316.67348736000002</v>
      </c>
      <c r="AG905" s="110">
        <f t="shared" si="139"/>
        <v>245.59</v>
      </c>
      <c r="AH905" s="110">
        <f t="shared" si="140"/>
        <v>293.20999999999998</v>
      </c>
      <c r="AI905" s="110">
        <f t="shared" si="141"/>
        <v>316.67</v>
      </c>
      <c r="AJ905" s="18">
        <v>42419</v>
      </c>
      <c r="AK905" s="18">
        <v>42422</v>
      </c>
      <c r="AL905" s="109"/>
      <c r="AM905" s="86" t="s">
        <v>15519</v>
      </c>
      <c r="AN905" s="86"/>
      <c r="AO905" s="86" t="s">
        <v>15048</v>
      </c>
      <c r="AP905" s="86"/>
      <c r="AQ905" s="86"/>
      <c r="AR905" s="109"/>
      <c r="AS905" s="21">
        <v>42552</v>
      </c>
    </row>
    <row r="906" spans="1:45" s="3" customFormat="1" ht="48.75" customHeight="1" x14ac:dyDescent="0.15">
      <c r="A906" s="88">
        <v>8699729150176</v>
      </c>
      <c r="B906" s="88" t="s">
        <v>7786</v>
      </c>
      <c r="C906" s="88" t="s">
        <v>14476</v>
      </c>
      <c r="D906" s="89" t="s">
        <v>15122</v>
      </c>
      <c r="E906" s="90" t="s">
        <v>15122</v>
      </c>
      <c r="F906" s="92">
        <v>0</v>
      </c>
      <c r="G906" s="92">
        <v>1</v>
      </c>
      <c r="H906" s="90">
        <v>1</v>
      </c>
      <c r="I906" s="90"/>
      <c r="J906" s="90"/>
      <c r="K906" s="90"/>
      <c r="L906" s="87" t="s">
        <v>10547</v>
      </c>
      <c r="M906" s="87" t="s">
        <v>1679</v>
      </c>
      <c r="N906" s="90" t="s">
        <v>10546</v>
      </c>
      <c r="O906" s="90">
        <v>200</v>
      </c>
      <c r="P906" s="90" t="s">
        <v>7423</v>
      </c>
      <c r="Q906" s="90">
        <v>84</v>
      </c>
      <c r="R906" s="90" t="s">
        <v>10834</v>
      </c>
      <c r="S906" s="93" t="s">
        <v>10785</v>
      </c>
      <c r="T906" s="23" t="s">
        <v>5831</v>
      </c>
      <c r="U906" s="93">
        <v>307.44</v>
      </c>
      <c r="V906" s="93">
        <v>307.44</v>
      </c>
      <c r="W906" s="93">
        <v>132.30000000000001</v>
      </c>
      <c r="X906" s="23" t="s">
        <v>5831</v>
      </c>
      <c r="Y906" s="56"/>
      <c r="Z906" s="88">
        <v>0</v>
      </c>
      <c r="AA906" s="110">
        <v>280.01</v>
      </c>
      <c r="AB906" s="110"/>
      <c r="AC906" s="110">
        <v>280.01</v>
      </c>
      <c r="AD906" s="71">
        <f t="shared" si="136"/>
        <v>293.21019999999999</v>
      </c>
      <c r="AE906" s="71">
        <f t="shared" si="137"/>
        <v>346.54342399999996</v>
      </c>
      <c r="AF906" s="71">
        <f t="shared" si="138"/>
        <v>374.26689791999996</v>
      </c>
      <c r="AG906" s="110">
        <f t="shared" si="139"/>
        <v>293.20999999999998</v>
      </c>
      <c r="AH906" s="110">
        <f t="shared" si="140"/>
        <v>346.54</v>
      </c>
      <c r="AI906" s="110">
        <f t="shared" si="141"/>
        <v>374.26</v>
      </c>
      <c r="AJ906" s="18">
        <v>42419</v>
      </c>
      <c r="AK906" s="18">
        <v>42422</v>
      </c>
      <c r="AL906" s="109"/>
      <c r="AM906" s="86" t="s">
        <v>15519</v>
      </c>
      <c r="AN906" s="86"/>
      <c r="AO906" s="86" t="s">
        <v>15048</v>
      </c>
      <c r="AP906" s="86"/>
      <c r="AQ906" s="86"/>
      <c r="AR906" s="109"/>
      <c r="AS906" s="21">
        <v>42552</v>
      </c>
    </row>
    <row r="907" spans="1:45" s="3" customFormat="1" ht="48.75" customHeight="1" x14ac:dyDescent="0.15">
      <c r="A907" s="88">
        <v>8699729150275</v>
      </c>
      <c r="B907" s="88" t="s">
        <v>7786</v>
      </c>
      <c r="C907" s="88" t="s">
        <v>14476</v>
      </c>
      <c r="D907" s="89" t="s">
        <v>15122</v>
      </c>
      <c r="E907" s="90" t="s">
        <v>15122</v>
      </c>
      <c r="F907" s="92">
        <v>0</v>
      </c>
      <c r="G907" s="92">
        <v>1</v>
      </c>
      <c r="H907" s="90">
        <v>1</v>
      </c>
      <c r="I907" s="90"/>
      <c r="J907" s="90"/>
      <c r="K907" s="90"/>
      <c r="L907" s="87" t="s">
        <v>10548</v>
      </c>
      <c r="M907" s="87" t="s">
        <v>1679</v>
      </c>
      <c r="N907" s="90" t="s">
        <v>10546</v>
      </c>
      <c r="O907" s="90">
        <v>400</v>
      </c>
      <c r="P907" s="90" t="s">
        <v>7423</v>
      </c>
      <c r="Q907" s="90">
        <v>56</v>
      </c>
      <c r="R907" s="90" t="s">
        <v>10834</v>
      </c>
      <c r="S907" s="93" t="s">
        <v>10785</v>
      </c>
      <c r="T907" s="90" t="s">
        <v>5831</v>
      </c>
      <c r="U907" s="93">
        <v>355.95</v>
      </c>
      <c r="V907" s="93">
        <v>355.95</v>
      </c>
      <c r="W907" s="93">
        <v>176.4</v>
      </c>
      <c r="X907" s="90" t="s">
        <v>5831</v>
      </c>
      <c r="Y907" s="56"/>
      <c r="Z907" s="88">
        <v>0</v>
      </c>
      <c r="AA907" s="110">
        <v>373.35</v>
      </c>
      <c r="AB907" s="110"/>
      <c r="AC907" s="110">
        <v>373.35</v>
      </c>
      <c r="AD907" s="71">
        <f t="shared" si="136"/>
        <v>388.41700000000003</v>
      </c>
      <c r="AE907" s="71">
        <f t="shared" si="137"/>
        <v>453.17504000000008</v>
      </c>
      <c r="AF907" s="71">
        <f t="shared" si="138"/>
        <v>489.42904320000014</v>
      </c>
      <c r="AG907" s="110">
        <f t="shared" si="139"/>
        <v>388.41</v>
      </c>
      <c r="AH907" s="110">
        <f t="shared" si="140"/>
        <v>453.17</v>
      </c>
      <c r="AI907" s="110">
        <f t="shared" si="141"/>
        <v>489.42</v>
      </c>
      <c r="AJ907" s="18">
        <v>42419</v>
      </c>
      <c r="AK907" s="18">
        <v>42422</v>
      </c>
      <c r="AL907" s="109"/>
      <c r="AM907" s="86" t="s">
        <v>15519</v>
      </c>
      <c r="AN907" s="86"/>
      <c r="AO907" s="86" t="s">
        <v>15048</v>
      </c>
      <c r="AP907" s="86"/>
      <c r="AQ907" s="86"/>
      <c r="AR907" s="109"/>
      <c r="AS907" s="21">
        <v>42552</v>
      </c>
    </row>
    <row r="908" spans="1:45" s="3" customFormat="1" ht="48.75" customHeight="1" x14ac:dyDescent="0.15">
      <c r="A908" s="88">
        <v>8699729150282</v>
      </c>
      <c r="B908" s="88" t="s">
        <v>7786</v>
      </c>
      <c r="C908" s="88" t="s">
        <v>14476</v>
      </c>
      <c r="D908" s="89" t="s">
        <v>15122</v>
      </c>
      <c r="E908" s="90" t="s">
        <v>15122</v>
      </c>
      <c r="F908" s="92">
        <v>0</v>
      </c>
      <c r="G908" s="92">
        <v>5</v>
      </c>
      <c r="H908" s="90">
        <v>1</v>
      </c>
      <c r="I908" s="90"/>
      <c r="J908" s="90"/>
      <c r="K908" s="90"/>
      <c r="L908" s="87" t="s">
        <v>10549</v>
      </c>
      <c r="M908" s="87" t="s">
        <v>1679</v>
      </c>
      <c r="N908" s="90" t="s">
        <v>10546</v>
      </c>
      <c r="O908" s="90">
        <v>600</v>
      </c>
      <c r="P908" s="90" t="s">
        <v>7423</v>
      </c>
      <c r="Q908" s="90">
        <v>56</v>
      </c>
      <c r="R908" s="90" t="s">
        <v>10834</v>
      </c>
      <c r="S908" s="93" t="s">
        <v>10785</v>
      </c>
      <c r="T908" s="90" t="s">
        <v>5831</v>
      </c>
      <c r="U908" s="93">
        <v>533.96</v>
      </c>
      <c r="V908" s="93">
        <v>533.96</v>
      </c>
      <c r="W908" s="93">
        <v>264.60000000000002</v>
      </c>
      <c r="X908" s="90" t="s">
        <v>5831</v>
      </c>
      <c r="Y908" s="56"/>
      <c r="Z908" s="88">
        <v>0</v>
      </c>
      <c r="AA908" s="110">
        <v>560.03</v>
      </c>
      <c r="AB908" s="110"/>
      <c r="AC908" s="110">
        <v>560.03</v>
      </c>
      <c r="AD908" s="71">
        <f t="shared" si="136"/>
        <v>578.8306</v>
      </c>
      <c r="AE908" s="71">
        <f t="shared" si="137"/>
        <v>666.43827199999998</v>
      </c>
      <c r="AF908" s="71">
        <f t="shared" si="138"/>
        <v>719.75333376000003</v>
      </c>
      <c r="AG908" s="110">
        <f t="shared" si="139"/>
        <v>578.83000000000004</v>
      </c>
      <c r="AH908" s="110">
        <f t="shared" si="140"/>
        <v>666.43</v>
      </c>
      <c r="AI908" s="110">
        <f t="shared" si="141"/>
        <v>719.75</v>
      </c>
      <c r="AJ908" s="18">
        <v>42419</v>
      </c>
      <c r="AK908" s="18">
        <v>42422</v>
      </c>
      <c r="AL908" s="109"/>
      <c r="AM908" s="86" t="s">
        <v>15519</v>
      </c>
      <c r="AN908" s="86"/>
      <c r="AO908" s="86" t="s">
        <v>15048</v>
      </c>
      <c r="AP908" s="86"/>
      <c r="AQ908" s="86"/>
      <c r="AR908" s="109"/>
      <c r="AS908" s="21">
        <v>42552</v>
      </c>
    </row>
    <row r="909" spans="1:45" s="3" customFormat="1" ht="48.75" customHeight="1" x14ac:dyDescent="0.15">
      <c r="A909" s="88">
        <v>8697930021148</v>
      </c>
      <c r="B909" s="88" t="s">
        <v>7958</v>
      </c>
      <c r="C909" s="88" t="s">
        <v>14479</v>
      </c>
      <c r="D909" s="89" t="s">
        <v>15122</v>
      </c>
      <c r="E909" s="90" t="s">
        <v>15122</v>
      </c>
      <c r="F909" s="92">
        <v>0</v>
      </c>
      <c r="G909" s="92">
        <v>1</v>
      </c>
      <c r="H909" s="90">
        <v>1</v>
      </c>
      <c r="I909" s="90"/>
      <c r="J909" s="90"/>
      <c r="K909" s="90"/>
      <c r="L909" s="87" t="s">
        <v>8302</v>
      </c>
      <c r="M909" s="87" t="s">
        <v>1666</v>
      </c>
      <c r="N909" s="90" t="s">
        <v>4838</v>
      </c>
      <c r="O909" s="90">
        <v>1</v>
      </c>
      <c r="P909" s="90" t="s">
        <v>7423</v>
      </c>
      <c r="Q909" s="90">
        <v>90</v>
      </c>
      <c r="R909" s="90" t="s">
        <v>10834</v>
      </c>
      <c r="S909" s="93" t="s">
        <v>10744</v>
      </c>
      <c r="T909" s="90" t="s">
        <v>6300</v>
      </c>
      <c r="U909" s="93">
        <v>10.14</v>
      </c>
      <c r="V909" s="93">
        <v>10.14</v>
      </c>
      <c r="W909" s="93">
        <v>3.58</v>
      </c>
      <c r="X909" s="90" t="s">
        <v>6300</v>
      </c>
      <c r="Y909" s="56"/>
      <c r="Z909" s="88">
        <v>0</v>
      </c>
      <c r="AA909" s="110">
        <v>7.56</v>
      </c>
      <c r="AB909" s="110"/>
      <c r="AC909" s="110">
        <v>7.56</v>
      </c>
      <c r="AD909" s="71">
        <f t="shared" si="136"/>
        <v>8.2404000000000011</v>
      </c>
      <c r="AE909" s="71">
        <f t="shared" si="137"/>
        <v>10.300500000000001</v>
      </c>
      <c r="AF909" s="71">
        <f t="shared" si="138"/>
        <v>11.124540000000001</v>
      </c>
      <c r="AG909" s="110">
        <f t="shared" si="139"/>
        <v>8.24</v>
      </c>
      <c r="AH909" s="110">
        <f t="shared" si="140"/>
        <v>10.3</v>
      </c>
      <c r="AI909" s="110">
        <f t="shared" si="141"/>
        <v>11.12</v>
      </c>
      <c r="AJ909" s="18">
        <v>42419</v>
      </c>
      <c r="AK909" s="18">
        <v>42422</v>
      </c>
      <c r="AL909" s="109"/>
      <c r="AM909" s="86" t="s">
        <v>15519</v>
      </c>
      <c r="AN909" s="86"/>
      <c r="AO909" s="86" t="s">
        <v>15013</v>
      </c>
      <c r="AP909" s="86"/>
      <c r="AQ909" s="86"/>
      <c r="AR909" s="109"/>
      <c r="AS909" s="21">
        <v>42552</v>
      </c>
    </row>
    <row r="910" spans="1:45" s="3" customFormat="1" ht="48.75" customHeight="1" x14ac:dyDescent="0.15">
      <c r="A910" s="88">
        <v>8697930021162</v>
      </c>
      <c r="B910" s="88" t="s">
        <v>7958</v>
      </c>
      <c r="C910" s="88" t="s">
        <v>14479</v>
      </c>
      <c r="D910" s="89" t="s">
        <v>15122</v>
      </c>
      <c r="E910" s="90" t="s">
        <v>15122</v>
      </c>
      <c r="F910" s="92">
        <v>0</v>
      </c>
      <c r="G910" s="92">
        <v>1</v>
      </c>
      <c r="H910" s="90">
        <v>1</v>
      </c>
      <c r="I910" s="90"/>
      <c r="J910" s="90"/>
      <c r="K910" s="90"/>
      <c r="L910" s="87" t="s">
        <v>8304</v>
      </c>
      <c r="M910" s="87" t="s">
        <v>1666</v>
      </c>
      <c r="N910" s="90" t="s">
        <v>4838</v>
      </c>
      <c r="O910" s="90">
        <v>2</v>
      </c>
      <c r="P910" s="90" t="s">
        <v>7423</v>
      </c>
      <c r="Q910" s="90">
        <v>90</v>
      </c>
      <c r="R910" s="90" t="s">
        <v>10834</v>
      </c>
      <c r="S910" s="93" t="s">
        <v>10744</v>
      </c>
      <c r="T910" s="90" t="s">
        <v>10742</v>
      </c>
      <c r="U910" s="93">
        <v>10.14</v>
      </c>
      <c r="V910" s="93">
        <v>10.14</v>
      </c>
      <c r="W910" s="93">
        <v>6.08</v>
      </c>
      <c r="X910" s="90" t="s">
        <v>10742</v>
      </c>
      <c r="Y910" s="56"/>
      <c r="Z910" s="88">
        <v>0</v>
      </c>
      <c r="AA910" s="110">
        <v>9.25</v>
      </c>
      <c r="AB910" s="110"/>
      <c r="AC910" s="110">
        <v>9.25</v>
      </c>
      <c r="AD910" s="71">
        <f t="shared" si="136"/>
        <v>10.082500000000001</v>
      </c>
      <c r="AE910" s="71">
        <f t="shared" si="137"/>
        <v>12.603125000000002</v>
      </c>
      <c r="AF910" s="71">
        <f t="shared" si="138"/>
        <v>13.611375000000002</v>
      </c>
      <c r="AG910" s="110">
        <f t="shared" si="139"/>
        <v>10.08</v>
      </c>
      <c r="AH910" s="110">
        <f t="shared" si="140"/>
        <v>12.6</v>
      </c>
      <c r="AI910" s="110">
        <f t="shared" si="141"/>
        <v>13.61</v>
      </c>
      <c r="AJ910" s="18">
        <v>42419</v>
      </c>
      <c r="AK910" s="18">
        <v>42422</v>
      </c>
      <c r="AL910" s="109"/>
      <c r="AM910" s="86" t="s">
        <v>15519</v>
      </c>
      <c r="AN910" s="86"/>
      <c r="AO910" s="86" t="s">
        <v>14988</v>
      </c>
      <c r="AP910" s="86"/>
      <c r="AQ910" s="86"/>
      <c r="AR910" s="109"/>
      <c r="AS910" s="21">
        <v>42552</v>
      </c>
    </row>
    <row r="911" spans="1:45" s="3" customFormat="1" ht="48.75" customHeight="1" x14ac:dyDescent="0.15">
      <c r="A911" s="88">
        <v>8697930021117</v>
      </c>
      <c r="B911" s="88" t="s">
        <v>7958</v>
      </c>
      <c r="C911" s="88" t="s">
        <v>14479</v>
      </c>
      <c r="D911" s="89" t="s">
        <v>15122</v>
      </c>
      <c r="E911" s="90" t="s">
        <v>15122</v>
      </c>
      <c r="F911" s="92">
        <v>3</v>
      </c>
      <c r="G911" s="92">
        <v>5</v>
      </c>
      <c r="H911" s="90">
        <v>2</v>
      </c>
      <c r="I911" s="90"/>
      <c r="J911" s="90"/>
      <c r="K911" s="90"/>
      <c r="L911" s="87" t="s">
        <v>8299</v>
      </c>
      <c r="M911" s="87" t="s">
        <v>1666</v>
      </c>
      <c r="N911" s="90" t="s">
        <v>4838</v>
      </c>
      <c r="O911" s="90">
        <v>0.5</v>
      </c>
      <c r="P911" s="90" t="s">
        <v>7423</v>
      </c>
      <c r="Q911" s="90">
        <v>30</v>
      </c>
      <c r="R911" s="90" t="s">
        <v>10834</v>
      </c>
      <c r="S911" s="93" t="s">
        <v>10744</v>
      </c>
      <c r="T911" s="90" t="s">
        <v>10567</v>
      </c>
      <c r="U911" s="93">
        <v>1.6300000000000001</v>
      </c>
      <c r="V911" s="93">
        <v>1.6300000000000001</v>
      </c>
      <c r="W911" s="93">
        <v>0</v>
      </c>
      <c r="X911" s="90" t="s">
        <v>10567</v>
      </c>
      <c r="Y911" s="56"/>
      <c r="Z911" s="88">
        <v>0</v>
      </c>
      <c r="AA911" s="110">
        <v>3.43</v>
      </c>
      <c r="AB911" s="110"/>
      <c r="AC911" s="110">
        <v>3.43</v>
      </c>
      <c r="AD911" s="71">
        <f t="shared" si="136"/>
        <v>3.7387000000000006</v>
      </c>
      <c r="AE911" s="71">
        <f t="shared" si="137"/>
        <v>4.6733750000000009</v>
      </c>
      <c r="AF911" s="71">
        <f t="shared" si="138"/>
        <v>5.0472450000000011</v>
      </c>
      <c r="AG911" s="110">
        <f t="shared" si="139"/>
        <v>3.73</v>
      </c>
      <c r="AH911" s="110">
        <f t="shared" si="140"/>
        <v>4.67</v>
      </c>
      <c r="AI911" s="110">
        <f t="shared" si="141"/>
        <v>5.04</v>
      </c>
      <c r="AJ911" s="18">
        <v>42447</v>
      </c>
      <c r="AK911" s="18">
        <v>42451</v>
      </c>
      <c r="AL911" s="109"/>
      <c r="AM911" s="86" t="s">
        <v>15519</v>
      </c>
      <c r="AN911" s="86"/>
      <c r="AO911" s="86" t="s">
        <v>15227</v>
      </c>
      <c r="AP911" s="86"/>
      <c r="AQ911" s="86"/>
      <c r="AR911" s="109"/>
      <c r="AS911" s="21">
        <v>42552</v>
      </c>
    </row>
    <row r="912" spans="1:45" s="3" customFormat="1" ht="48.75" customHeight="1" x14ac:dyDescent="0.15">
      <c r="A912" s="88">
        <v>8697930021124</v>
      </c>
      <c r="B912" s="88" t="s">
        <v>7958</v>
      </c>
      <c r="C912" s="88" t="s">
        <v>14479</v>
      </c>
      <c r="D912" s="89" t="s">
        <v>15122</v>
      </c>
      <c r="E912" s="90" t="s">
        <v>15122</v>
      </c>
      <c r="F912" s="92">
        <v>3</v>
      </c>
      <c r="G912" s="92">
        <v>1</v>
      </c>
      <c r="H912" s="90">
        <v>1</v>
      </c>
      <c r="I912" s="90"/>
      <c r="J912" s="90"/>
      <c r="K912" s="90"/>
      <c r="L912" s="87" t="s">
        <v>8300</v>
      </c>
      <c r="M912" s="87" t="s">
        <v>1666</v>
      </c>
      <c r="N912" s="90" t="s">
        <v>4838</v>
      </c>
      <c r="O912" s="90">
        <v>0.5</v>
      </c>
      <c r="P912" s="90" t="s">
        <v>7423</v>
      </c>
      <c r="Q912" s="90">
        <v>90</v>
      </c>
      <c r="R912" s="90" t="s">
        <v>10834</v>
      </c>
      <c r="S912" s="93" t="s">
        <v>10744</v>
      </c>
      <c r="T912" s="90" t="s">
        <v>10567</v>
      </c>
      <c r="U912" s="93">
        <v>1.81</v>
      </c>
      <c r="V912" s="93">
        <v>1.81</v>
      </c>
      <c r="W912" s="93">
        <v>0</v>
      </c>
      <c r="X912" s="90" t="s">
        <v>10567</v>
      </c>
      <c r="Y912" s="56"/>
      <c r="Z912" s="88">
        <v>0</v>
      </c>
      <c r="AA912" s="110">
        <v>3.83</v>
      </c>
      <c r="AB912" s="110"/>
      <c r="AC912" s="110">
        <v>3.83</v>
      </c>
      <c r="AD912" s="71">
        <f t="shared" si="136"/>
        <v>4.1747000000000005</v>
      </c>
      <c r="AE912" s="71">
        <f t="shared" si="137"/>
        <v>5.2183750000000009</v>
      </c>
      <c r="AF912" s="71">
        <f t="shared" si="138"/>
        <v>5.6358450000000015</v>
      </c>
      <c r="AG912" s="110">
        <f t="shared" si="139"/>
        <v>4.17</v>
      </c>
      <c r="AH912" s="110">
        <f t="shared" si="140"/>
        <v>5.21</v>
      </c>
      <c r="AI912" s="110">
        <f t="shared" si="141"/>
        <v>5.63</v>
      </c>
      <c r="AJ912" s="18">
        <v>42447</v>
      </c>
      <c r="AK912" s="18">
        <v>42451</v>
      </c>
      <c r="AL912" s="109"/>
      <c r="AM912" s="86" t="s">
        <v>15519</v>
      </c>
      <c r="AN912" s="86"/>
      <c r="AO912" s="86" t="s">
        <v>15274</v>
      </c>
      <c r="AP912" s="86"/>
      <c r="AQ912" s="86"/>
      <c r="AR912" s="109"/>
      <c r="AS912" s="21">
        <v>42552</v>
      </c>
    </row>
    <row r="913" spans="1:45" s="3" customFormat="1" ht="48.75" customHeight="1" x14ac:dyDescent="0.15">
      <c r="A913" s="88">
        <v>8697930021131</v>
      </c>
      <c r="B913" s="88" t="s">
        <v>7958</v>
      </c>
      <c r="C913" s="88" t="s">
        <v>14479</v>
      </c>
      <c r="D913" s="89" t="s">
        <v>15122</v>
      </c>
      <c r="E913" s="90" t="s">
        <v>15122</v>
      </c>
      <c r="F913" s="92">
        <v>3</v>
      </c>
      <c r="G913" s="92">
        <v>5</v>
      </c>
      <c r="H913" s="90">
        <v>2</v>
      </c>
      <c r="I913" s="90"/>
      <c r="J913" s="90"/>
      <c r="K913" s="90"/>
      <c r="L913" s="87" t="s">
        <v>8301</v>
      </c>
      <c r="M913" s="87" t="s">
        <v>1666</v>
      </c>
      <c r="N913" s="90" t="s">
        <v>4838</v>
      </c>
      <c r="O913" s="90">
        <v>1</v>
      </c>
      <c r="P913" s="90" t="s">
        <v>7423</v>
      </c>
      <c r="Q913" s="90">
        <v>30</v>
      </c>
      <c r="R913" s="90" t="s">
        <v>10834</v>
      </c>
      <c r="S913" s="93" t="s">
        <v>10744</v>
      </c>
      <c r="T913" s="90" t="s">
        <v>10567</v>
      </c>
      <c r="U913" s="93">
        <v>1.6300000000000001</v>
      </c>
      <c r="V913" s="93">
        <v>1.6300000000000001</v>
      </c>
      <c r="W913" s="93">
        <v>0</v>
      </c>
      <c r="X913" s="90" t="s">
        <v>10567</v>
      </c>
      <c r="Y913" s="56"/>
      <c r="Z913" s="88">
        <v>0</v>
      </c>
      <c r="AA913" s="110">
        <v>3.43</v>
      </c>
      <c r="AB913" s="110"/>
      <c r="AC913" s="110">
        <v>3.43</v>
      </c>
      <c r="AD913" s="71">
        <f t="shared" si="136"/>
        <v>3.7387000000000006</v>
      </c>
      <c r="AE913" s="71">
        <f t="shared" si="137"/>
        <v>4.6733750000000009</v>
      </c>
      <c r="AF913" s="71">
        <f t="shared" si="138"/>
        <v>5.0472450000000011</v>
      </c>
      <c r="AG913" s="110">
        <f t="shared" si="139"/>
        <v>3.73</v>
      </c>
      <c r="AH913" s="110">
        <f t="shared" si="140"/>
        <v>4.67</v>
      </c>
      <c r="AI913" s="110">
        <f t="shared" si="141"/>
        <v>5.04</v>
      </c>
      <c r="AJ913" s="18">
        <v>42447</v>
      </c>
      <c r="AK913" s="18">
        <v>42451</v>
      </c>
      <c r="AL913" s="109"/>
      <c r="AM913" s="86" t="s">
        <v>15519</v>
      </c>
      <c r="AN913" s="86"/>
      <c r="AO913" s="86" t="s">
        <v>15227</v>
      </c>
      <c r="AP913" s="86"/>
      <c r="AQ913" s="86"/>
      <c r="AR913" s="109"/>
      <c r="AS913" s="21">
        <v>42552</v>
      </c>
    </row>
    <row r="914" spans="1:45" s="3" customFormat="1" ht="48.75" customHeight="1" x14ac:dyDescent="0.15">
      <c r="A914" s="88">
        <v>8697930021155</v>
      </c>
      <c r="B914" s="88" t="s">
        <v>7958</v>
      </c>
      <c r="C914" s="88" t="s">
        <v>14479</v>
      </c>
      <c r="D914" s="89" t="s">
        <v>15122</v>
      </c>
      <c r="E914" s="90" t="s">
        <v>15122</v>
      </c>
      <c r="F914" s="92">
        <v>3</v>
      </c>
      <c r="G914" s="92">
        <v>5</v>
      </c>
      <c r="H914" s="90">
        <v>2</v>
      </c>
      <c r="I914" s="90"/>
      <c r="J914" s="90"/>
      <c r="K914" s="90"/>
      <c r="L914" s="87" t="s">
        <v>8303</v>
      </c>
      <c r="M914" s="87" t="s">
        <v>1666</v>
      </c>
      <c r="N914" s="90" t="s">
        <v>4838</v>
      </c>
      <c r="O914" s="90">
        <v>2</v>
      </c>
      <c r="P914" s="90" t="s">
        <v>7423</v>
      </c>
      <c r="Q914" s="90">
        <v>30</v>
      </c>
      <c r="R914" s="90" t="s">
        <v>10834</v>
      </c>
      <c r="S914" s="93" t="s">
        <v>10744</v>
      </c>
      <c r="T914" s="90" t="s">
        <v>10567</v>
      </c>
      <c r="U914" s="93">
        <v>1.6300000000000001</v>
      </c>
      <c r="V914" s="93">
        <v>1.6300000000000001</v>
      </c>
      <c r="W914" s="93">
        <v>0</v>
      </c>
      <c r="X914" s="90" t="s">
        <v>10567</v>
      </c>
      <c r="Y914" s="56"/>
      <c r="Z914" s="88">
        <v>0</v>
      </c>
      <c r="AA914" s="110">
        <v>3.43</v>
      </c>
      <c r="AB914" s="110"/>
      <c r="AC914" s="110">
        <v>3.43</v>
      </c>
      <c r="AD914" s="71">
        <f t="shared" si="136"/>
        <v>3.7387000000000006</v>
      </c>
      <c r="AE914" s="71">
        <f t="shared" si="137"/>
        <v>4.6733750000000009</v>
      </c>
      <c r="AF914" s="71">
        <f t="shared" si="138"/>
        <v>5.0472450000000011</v>
      </c>
      <c r="AG914" s="110">
        <f t="shared" si="139"/>
        <v>3.73</v>
      </c>
      <c r="AH914" s="110">
        <f t="shared" si="140"/>
        <v>4.67</v>
      </c>
      <c r="AI914" s="110">
        <f t="shared" si="141"/>
        <v>5.04</v>
      </c>
      <c r="AJ914" s="18">
        <v>42447</v>
      </c>
      <c r="AK914" s="18">
        <v>42451</v>
      </c>
      <c r="AL914" s="109"/>
      <c r="AM914" s="86" t="s">
        <v>15519</v>
      </c>
      <c r="AN914" s="86"/>
      <c r="AO914" s="86" t="s">
        <v>15227</v>
      </c>
      <c r="AP914" s="86"/>
      <c r="AQ914" s="86"/>
      <c r="AR914" s="109"/>
      <c r="AS914" s="21">
        <v>42552</v>
      </c>
    </row>
    <row r="915" spans="1:45" s="3" customFormat="1" ht="48.75" customHeight="1" x14ac:dyDescent="0.15">
      <c r="A915" s="88">
        <v>8699795010756</v>
      </c>
      <c r="B915" s="88" t="s">
        <v>9266</v>
      </c>
      <c r="C915" s="88" t="s">
        <v>14481</v>
      </c>
      <c r="D915" s="89" t="s">
        <v>15124</v>
      </c>
      <c r="E915" s="90" t="s">
        <v>15124</v>
      </c>
      <c r="F915" s="92">
        <v>0</v>
      </c>
      <c r="G915" s="92">
        <v>3</v>
      </c>
      <c r="H915" s="90">
        <v>1</v>
      </c>
      <c r="I915" s="90"/>
      <c r="J915" s="90"/>
      <c r="K915" s="90"/>
      <c r="L915" s="87" t="s">
        <v>8969</v>
      </c>
      <c r="M915" s="87" t="s">
        <v>1647</v>
      </c>
      <c r="N915" s="90" t="s">
        <v>4561</v>
      </c>
      <c r="O915" s="90">
        <v>1</v>
      </c>
      <c r="P915" s="90" t="s">
        <v>7423</v>
      </c>
      <c r="Q915" s="90">
        <v>100</v>
      </c>
      <c r="R915" s="90" t="s">
        <v>10834</v>
      </c>
      <c r="S915" s="93" t="s">
        <v>10785</v>
      </c>
      <c r="T915" s="90" t="s">
        <v>10819</v>
      </c>
      <c r="U915" s="93">
        <v>401.48</v>
      </c>
      <c r="V915" s="93">
        <v>401.48</v>
      </c>
      <c r="W915" s="93">
        <v>240.88</v>
      </c>
      <c r="X915" s="90" t="s">
        <v>10819</v>
      </c>
      <c r="Y915" s="56"/>
      <c r="Z915" s="88">
        <v>0</v>
      </c>
      <c r="AA915" s="110">
        <v>418.91</v>
      </c>
      <c r="AB915" s="110"/>
      <c r="AC915" s="110">
        <v>418.91</v>
      </c>
      <c r="AD915" s="71">
        <f t="shared" si="136"/>
        <v>434.88819999999998</v>
      </c>
      <c r="AE915" s="71">
        <f t="shared" si="137"/>
        <v>505.22278400000005</v>
      </c>
      <c r="AF915" s="71">
        <f t="shared" si="138"/>
        <v>545.64060672000005</v>
      </c>
      <c r="AG915" s="110">
        <f t="shared" si="139"/>
        <v>434.88</v>
      </c>
      <c r="AH915" s="110">
        <f t="shared" si="140"/>
        <v>505.22</v>
      </c>
      <c r="AI915" s="110">
        <f t="shared" si="141"/>
        <v>545.64</v>
      </c>
      <c r="AJ915" s="18">
        <v>42489</v>
      </c>
      <c r="AK915" s="18">
        <v>42493</v>
      </c>
      <c r="AL915" s="109"/>
      <c r="AM915" s="86" t="s">
        <v>15519</v>
      </c>
      <c r="AN915" s="86"/>
      <c r="AO915" s="86" t="s">
        <v>15529</v>
      </c>
      <c r="AP915" s="86"/>
      <c r="AQ915" s="86"/>
      <c r="AR915" s="109"/>
      <c r="AS915" s="21">
        <v>42552</v>
      </c>
    </row>
    <row r="916" spans="1:45" s="3" customFormat="1" ht="48.75" customHeight="1" x14ac:dyDescent="0.15">
      <c r="A916" s="88">
        <v>8699579090073</v>
      </c>
      <c r="B916" s="88" t="s">
        <v>7991</v>
      </c>
      <c r="C916" s="88" t="s">
        <v>14482</v>
      </c>
      <c r="D916" s="89" t="s">
        <v>15122</v>
      </c>
      <c r="E916" s="90" t="s">
        <v>11418</v>
      </c>
      <c r="F916" s="92">
        <v>4</v>
      </c>
      <c r="G916" s="92">
        <v>1</v>
      </c>
      <c r="H916" s="92">
        <v>2</v>
      </c>
      <c r="I916" s="92"/>
      <c r="J916" s="92"/>
      <c r="K916" s="92"/>
      <c r="L916" s="87" t="s">
        <v>1638</v>
      </c>
      <c r="M916" s="87" t="s">
        <v>5446</v>
      </c>
      <c r="N916" s="90" t="s">
        <v>5780</v>
      </c>
      <c r="O916" s="90">
        <v>150</v>
      </c>
      <c r="P916" s="90" t="s">
        <v>7423</v>
      </c>
      <c r="Q916" s="90">
        <v>30</v>
      </c>
      <c r="R916" s="90" t="s">
        <v>10834</v>
      </c>
      <c r="S916" s="93" t="s">
        <v>10744</v>
      </c>
      <c r="T916" s="90" t="s">
        <v>10567</v>
      </c>
      <c r="U916" s="93">
        <v>1.37</v>
      </c>
      <c r="V916" s="93">
        <v>1.37</v>
      </c>
      <c r="W916" s="93">
        <v>0</v>
      </c>
      <c r="X916" s="90" t="s">
        <v>10567</v>
      </c>
      <c r="Y916" s="56"/>
      <c r="Z916" s="88">
        <v>0</v>
      </c>
      <c r="AA916" s="110">
        <v>2.89</v>
      </c>
      <c r="AB916" s="110"/>
      <c r="AC916" s="110">
        <v>2.89</v>
      </c>
      <c r="AD916" s="71">
        <f t="shared" si="136"/>
        <v>3.1501000000000006</v>
      </c>
      <c r="AE916" s="71">
        <f t="shared" si="137"/>
        <v>3.9376250000000006</v>
      </c>
      <c r="AF916" s="71">
        <f t="shared" si="138"/>
        <v>4.2526350000000006</v>
      </c>
      <c r="AG916" s="110">
        <f t="shared" si="139"/>
        <v>3.15</v>
      </c>
      <c r="AH916" s="110">
        <f t="shared" si="140"/>
        <v>3.93</v>
      </c>
      <c r="AI916" s="110">
        <f t="shared" si="141"/>
        <v>4.25</v>
      </c>
      <c r="AJ916" s="18">
        <v>42447</v>
      </c>
      <c r="AK916" s="18">
        <v>42451</v>
      </c>
      <c r="AL916" s="109"/>
      <c r="AM916" s="86" t="s">
        <v>15519</v>
      </c>
      <c r="AN916" s="86"/>
      <c r="AO916" s="86" t="s">
        <v>15230</v>
      </c>
      <c r="AP916" s="86"/>
      <c r="AQ916" s="86"/>
      <c r="AR916" s="109"/>
      <c r="AS916" s="21">
        <v>42552</v>
      </c>
    </row>
    <row r="917" spans="1:45" s="3" customFormat="1" ht="48.75" customHeight="1" x14ac:dyDescent="0.15">
      <c r="A917" s="88">
        <v>8699579090042</v>
      </c>
      <c r="B917" s="88" t="s">
        <v>7991</v>
      </c>
      <c r="C917" s="88" t="s">
        <v>14482</v>
      </c>
      <c r="D917" s="89" t="s">
        <v>15122</v>
      </c>
      <c r="E917" s="90" t="s">
        <v>11418</v>
      </c>
      <c r="F917" s="92">
        <v>4</v>
      </c>
      <c r="G917" s="92">
        <v>1</v>
      </c>
      <c r="H917" s="92">
        <v>2</v>
      </c>
      <c r="I917" s="92"/>
      <c r="J917" s="92"/>
      <c r="K917" s="92"/>
      <c r="L917" s="87" t="s">
        <v>1642</v>
      </c>
      <c r="M917" s="87" t="s">
        <v>5446</v>
      </c>
      <c r="N917" s="90" t="s">
        <v>5780</v>
      </c>
      <c r="O917" s="90">
        <v>150</v>
      </c>
      <c r="P917" s="90" t="s">
        <v>7423</v>
      </c>
      <c r="Q917" s="90">
        <v>60</v>
      </c>
      <c r="R917" s="90" t="s">
        <v>10834</v>
      </c>
      <c r="S917" s="93" t="s">
        <v>10744</v>
      </c>
      <c r="T917" s="90" t="s">
        <v>10567</v>
      </c>
      <c r="U917" s="93">
        <v>2.2799999999999998</v>
      </c>
      <c r="V917" s="93">
        <v>2.2799999999999998</v>
      </c>
      <c r="W917" s="93">
        <v>0</v>
      </c>
      <c r="X917" s="90" t="s">
        <v>10567</v>
      </c>
      <c r="Y917" s="56"/>
      <c r="Z917" s="88">
        <v>0</v>
      </c>
      <c r="AA917" s="110">
        <v>4.82</v>
      </c>
      <c r="AB917" s="110"/>
      <c r="AC917" s="110">
        <v>4.82</v>
      </c>
      <c r="AD917" s="71">
        <f t="shared" si="136"/>
        <v>5.2538000000000009</v>
      </c>
      <c r="AE917" s="71">
        <f t="shared" si="137"/>
        <v>6.5672500000000014</v>
      </c>
      <c r="AF917" s="71">
        <f t="shared" si="138"/>
        <v>7.0926300000000015</v>
      </c>
      <c r="AG917" s="110">
        <f t="shared" si="139"/>
        <v>5.25</v>
      </c>
      <c r="AH917" s="110">
        <f t="shared" si="140"/>
        <v>6.56</v>
      </c>
      <c r="AI917" s="110">
        <f t="shared" si="141"/>
        <v>7.09</v>
      </c>
      <c r="AJ917" s="18">
        <v>42447</v>
      </c>
      <c r="AK917" s="18">
        <v>42451</v>
      </c>
      <c r="AL917" s="109"/>
      <c r="AM917" s="86" t="s">
        <v>15519</v>
      </c>
      <c r="AN917" s="86"/>
      <c r="AO917" s="86" t="s">
        <v>15230</v>
      </c>
      <c r="AP917" s="86"/>
      <c r="AQ917" s="86"/>
      <c r="AR917" s="109"/>
      <c r="AS917" s="21">
        <v>42552</v>
      </c>
    </row>
    <row r="918" spans="1:45" s="3" customFormat="1" ht="48.75" customHeight="1" x14ac:dyDescent="0.15">
      <c r="A918" s="88">
        <v>8697929171878</v>
      </c>
      <c r="B918" s="88" t="s">
        <v>8071</v>
      </c>
      <c r="C918" s="88" t="s">
        <v>14814</v>
      </c>
      <c r="D918" s="89" t="s">
        <v>15122</v>
      </c>
      <c r="E918" s="90" t="s">
        <v>15122</v>
      </c>
      <c r="F918" s="92">
        <v>0</v>
      </c>
      <c r="G918" s="92">
        <v>2</v>
      </c>
      <c r="H918" s="92">
        <v>1</v>
      </c>
      <c r="I918" s="92"/>
      <c r="J918" s="92"/>
      <c r="K918" s="92"/>
      <c r="L918" s="87" t="s">
        <v>11885</v>
      </c>
      <c r="M918" s="87" t="s">
        <v>12126</v>
      </c>
      <c r="N918" s="90" t="s">
        <v>4836</v>
      </c>
      <c r="O918" s="90" t="s">
        <v>7539</v>
      </c>
      <c r="P918" s="90" t="s">
        <v>7423</v>
      </c>
      <c r="Q918" s="90">
        <v>20</v>
      </c>
      <c r="R918" s="90" t="s">
        <v>10834</v>
      </c>
      <c r="S918" s="93" t="s">
        <v>10744</v>
      </c>
      <c r="T918" s="23" t="s">
        <v>11246</v>
      </c>
      <c r="U918" s="93">
        <v>12.91</v>
      </c>
      <c r="V918" s="93">
        <v>12.91</v>
      </c>
      <c r="W918" s="93">
        <v>7.74</v>
      </c>
      <c r="X918" s="23" t="s">
        <v>11246</v>
      </c>
      <c r="Y918" s="56"/>
      <c r="Z918" s="88">
        <v>0</v>
      </c>
      <c r="AA918" s="110">
        <v>16.440000000000001</v>
      </c>
      <c r="AB918" s="110"/>
      <c r="AC918" s="110">
        <v>16.38</v>
      </c>
      <c r="AD918" s="71">
        <f t="shared" si="136"/>
        <v>17.790399999999998</v>
      </c>
      <c r="AE918" s="71">
        <f t="shared" si="137"/>
        <v>22.238</v>
      </c>
      <c r="AF918" s="71">
        <f t="shared" si="138"/>
        <v>24.017040000000001</v>
      </c>
      <c r="AG918" s="110">
        <f t="shared" si="139"/>
        <v>17.79</v>
      </c>
      <c r="AH918" s="110">
        <f t="shared" si="140"/>
        <v>22.23</v>
      </c>
      <c r="AI918" s="110">
        <f t="shared" si="141"/>
        <v>24.01</v>
      </c>
      <c r="AJ918" s="18">
        <v>42419</v>
      </c>
      <c r="AK918" s="18">
        <v>42422</v>
      </c>
      <c r="AL918" s="109"/>
      <c r="AM918" s="86" t="s">
        <v>15519</v>
      </c>
      <c r="AN918" s="86"/>
      <c r="AO918" s="86" t="s">
        <v>15042</v>
      </c>
      <c r="AP918" s="86"/>
      <c r="AQ918" s="86"/>
      <c r="AR918" s="109"/>
      <c r="AS918" s="21">
        <v>42552</v>
      </c>
    </row>
    <row r="919" spans="1:45" s="3" customFormat="1" ht="48.75" customHeight="1" x14ac:dyDescent="0.15">
      <c r="A919" s="88">
        <v>8697930173342</v>
      </c>
      <c r="B919" s="88" t="s">
        <v>8071</v>
      </c>
      <c r="C919" s="88" t="s">
        <v>14814</v>
      </c>
      <c r="D919" s="89" t="s">
        <v>15122</v>
      </c>
      <c r="E919" s="90" t="s">
        <v>15122</v>
      </c>
      <c r="F919" s="92">
        <v>0</v>
      </c>
      <c r="G919" s="92">
        <v>1</v>
      </c>
      <c r="H919" s="92">
        <v>1</v>
      </c>
      <c r="I919" s="92"/>
      <c r="J919" s="92"/>
      <c r="K919" s="92"/>
      <c r="L919" s="87" t="s">
        <v>12127</v>
      </c>
      <c r="M919" s="87" t="s">
        <v>12126</v>
      </c>
      <c r="N919" s="90" t="s">
        <v>4838</v>
      </c>
      <c r="O919" s="90" t="s">
        <v>10644</v>
      </c>
      <c r="P919" s="90" t="s">
        <v>7423</v>
      </c>
      <c r="Q919" s="90">
        <v>20</v>
      </c>
      <c r="R919" s="90" t="s">
        <v>10834</v>
      </c>
      <c r="S919" s="93" t="s">
        <v>10744</v>
      </c>
      <c r="T919" s="23" t="s">
        <v>11246</v>
      </c>
      <c r="U919" s="93">
        <v>12.52</v>
      </c>
      <c r="V919" s="93">
        <v>12.52</v>
      </c>
      <c r="W919" s="93">
        <v>7.51</v>
      </c>
      <c r="X919" s="23" t="s">
        <v>11246</v>
      </c>
      <c r="Y919" s="56"/>
      <c r="Z919" s="88">
        <v>0</v>
      </c>
      <c r="AA919" s="110">
        <v>15.74</v>
      </c>
      <c r="AB919" s="110"/>
      <c r="AC919" s="110">
        <v>15.74</v>
      </c>
      <c r="AD919" s="71">
        <f t="shared" si="136"/>
        <v>17.0992</v>
      </c>
      <c r="AE919" s="71">
        <f t="shared" si="137"/>
        <v>21.373999999999999</v>
      </c>
      <c r="AF919" s="71">
        <f t="shared" si="138"/>
        <v>23.083919999999999</v>
      </c>
      <c r="AG919" s="110">
        <f t="shared" si="139"/>
        <v>17.09</v>
      </c>
      <c r="AH919" s="110">
        <f t="shared" si="140"/>
        <v>21.37</v>
      </c>
      <c r="AI919" s="110">
        <f t="shared" si="141"/>
        <v>23.08</v>
      </c>
      <c r="AJ919" s="18">
        <v>42419</v>
      </c>
      <c r="AK919" s="18">
        <v>42422</v>
      </c>
      <c r="AL919" s="109"/>
      <c r="AM919" s="86" t="s">
        <v>15519</v>
      </c>
      <c r="AN919" s="86"/>
      <c r="AO919" s="86" t="s">
        <v>14988</v>
      </c>
      <c r="AP919" s="86"/>
      <c r="AQ919" s="86"/>
      <c r="AR919" s="109"/>
      <c r="AS919" s="21">
        <v>42552</v>
      </c>
    </row>
    <row r="920" spans="1:45" s="3" customFormat="1" ht="48.75" customHeight="1" x14ac:dyDescent="0.15">
      <c r="A920" s="88">
        <v>8680881172618</v>
      </c>
      <c r="B920" s="88" t="s">
        <v>8071</v>
      </c>
      <c r="C920" s="88" t="s">
        <v>14814</v>
      </c>
      <c r="D920" s="89" t="s">
        <v>15122</v>
      </c>
      <c r="E920" s="90" t="s">
        <v>15122</v>
      </c>
      <c r="F920" s="92">
        <v>0</v>
      </c>
      <c r="G920" s="92">
        <v>1</v>
      </c>
      <c r="H920" s="92">
        <v>1</v>
      </c>
      <c r="I920" s="92"/>
      <c r="J920" s="92"/>
      <c r="K920" s="92"/>
      <c r="L920" s="87" t="s">
        <v>12127</v>
      </c>
      <c r="M920" s="87" t="s">
        <v>12126</v>
      </c>
      <c r="N920" s="90" t="s">
        <v>12340</v>
      </c>
      <c r="O920" s="90" t="s">
        <v>10644</v>
      </c>
      <c r="P920" s="90" t="s">
        <v>7423</v>
      </c>
      <c r="Q920" s="90">
        <v>20</v>
      </c>
      <c r="R920" s="90" t="s">
        <v>10834</v>
      </c>
      <c r="S920" s="93" t="s">
        <v>10744</v>
      </c>
      <c r="T920" s="23" t="s">
        <v>11246</v>
      </c>
      <c r="U920" s="93">
        <v>12.52</v>
      </c>
      <c r="V920" s="93">
        <v>12.52</v>
      </c>
      <c r="W920" s="93">
        <v>7.51</v>
      </c>
      <c r="X920" s="23" t="s">
        <v>11246</v>
      </c>
      <c r="Y920" s="56"/>
      <c r="Z920" s="88">
        <v>0</v>
      </c>
      <c r="AA920" s="110">
        <v>15.74</v>
      </c>
      <c r="AB920" s="110"/>
      <c r="AC920" s="110">
        <v>15.74</v>
      </c>
      <c r="AD920" s="71">
        <f t="shared" si="136"/>
        <v>17.0992</v>
      </c>
      <c r="AE920" s="71">
        <f t="shared" si="137"/>
        <v>21.373999999999999</v>
      </c>
      <c r="AF920" s="71">
        <f t="shared" si="138"/>
        <v>23.083919999999999</v>
      </c>
      <c r="AG920" s="110">
        <f t="shared" si="139"/>
        <v>17.09</v>
      </c>
      <c r="AH920" s="110">
        <f t="shared" si="140"/>
        <v>21.37</v>
      </c>
      <c r="AI920" s="110">
        <f t="shared" si="141"/>
        <v>23.08</v>
      </c>
      <c r="AJ920" s="18">
        <v>42419</v>
      </c>
      <c r="AK920" s="18">
        <v>42422</v>
      </c>
      <c r="AL920" s="109"/>
      <c r="AM920" s="86" t="s">
        <v>15519</v>
      </c>
      <c r="AN920" s="86"/>
      <c r="AO920" s="86" t="s">
        <v>14988</v>
      </c>
      <c r="AP920" s="86"/>
      <c r="AQ920" s="86"/>
      <c r="AR920" s="109"/>
      <c r="AS920" s="21">
        <v>42552</v>
      </c>
    </row>
    <row r="921" spans="1:45" s="3" customFormat="1" ht="48.75" customHeight="1" x14ac:dyDescent="0.15">
      <c r="A921" s="88">
        <v>8697930173359</v>
      </c>
      <c r="B921" s="88" t="s">
        <v>8071</v>
      </c>
      <c r="C921" s="88" t="s">
        <v>14814</v>
      </c>
      <c r="D921" s="89" t="s">
        <v>15122</v>
      </c>
      <c r="E921" s="90" t="s">
        <v>15122</v>
      </c>
      <c r="F921" s="92">
        <v>0</v>
      </c>
      <c r="G921" s="92">
        <v>2</v>
      </c>
      <c r="H921" s="92">
        <v>1</v>
      </c>
      <c r="I921" s="92"/>
      <c r="J921" s="92"/>
      <c r="K921" s="92"/>
      <c r="L921" s="87" t="s">
        <v>11008</v>
      </c>
      <c r="M921" s="87" t="s">
        <v>12126</v>
      </c>
      <c r="N921" s="90" t="s">
        <v>4838</v>
      </c>
      <c r="O921" s="90" t="s">
        <v>10644</v>
      </c>
      <c r="P921" s="90" t="s">
        <v>7423</v>
      </c>
      <c r="Q921" s="90">
        <v>30</v>
      </c>
      <c r="R921" s="90" t="s">
        <v>10834</v>
      </c>
      <c r="S921" s="93" t="s">
        <v>10744</v>
      </c>
      <c r="T921" s="23" t="s">
        <v>11246</v>
      </c>
      <c r="U921" s="93">
        <v>18.82</v>
      </c>
      <c r="V921" s="93">
        <v>18.82</v>
      </c>
      <c r="W921" s="93">
        <v>10.220000000000001</v>
      </c>
      <c r="X921" s="23" t="s">
        <v>11246</v>
      </c>
      <c r="Y921" s="56"/>
      <c r="Z921" s="88">
        <v>0</v>
      </c>
      <c r="AA921" s="110">
        <v>21.61</v>
      </c>
      <c r="AB921" s="110"/>
      <c r="AC921" s="110">
        <v>21.61</v>
      </c>
      <c r="AD921" s="71">
        <f t="shared" si="136"/>
        <v>23.438800000000001</v>
      </c>
      <c r="AE921" s="71">
        <f t="shared" si="137"/>
        <v>29.298500000000001</v>
      </c>
      <c r="AF921" s="71">
        <f t="shared" si="138"/>
        <v>31.642380000000003</v>
      </c>
      <c r="AG921" s="110">
        <f t="shared" si="139"/>
        <v>23.43</v>
      </c>
      <c r="AH921" s="110">
        <f t="shared" si="140"/>
        <v>29.29</v>
      </c>
      <c r="AI921" s="110">
        <f t="shared" si="141"/>
        <v>31.64</v>
      </c>
      <c r="AJ921" s="18">
        <v>42419</v>
      </c>
      <c r="AK921" s="18">
        <v>42422</v>
      </c>
      <c r="AL921" s="109"/>
      <c r="AM921" s="86" t="s">
        <v>15519</v>
      </c>
      <c r="AN921" s="86"/>
      <c r="AO921" s="86" t="s">
        <v>15104</v>
      </c>
      <c r="AP921" s="86"/>
      <c r="AQ921" s="86"/>
      <c r="AR921" s="109"/>
      <c r="AS921" s="21">
        <v>42552</v>
      </c>
    </row>
    <row r="922" spans="1:45" s="3" customFormat="1" ht="48.75" customHeight="1" x14ac:dyDescent="0.15">
      <c r="A922" s="88">
        <v>8680881172625</v>
      </c>
      <c r="B922" s="88" t="s">
        <v>8071</v>
      </c>
      <c r="C922" s="88" t="s">
        <v>14814</v>
      </c>
      <c r="D922" s="89" t="s">
        <v>15122</v>
      </c>
      <c r="E922" s="90" t="s">
        <v>15122</v>
      </c>
      <c r="F922" s="92">
        <v>0</v>
      </c>
      <c r="G922" s="92">
        <v>1</v>
      </c>
      <c r="H922" s="92">
        <v>1</v>
      </c>
      <c r="I922" s="92"/>
      <c r="J922" s="92"/>
      <c r="K922" s="92"/>
      <c r="L922" s="87" t="s">
        <v>11008</v>
      </c>
      <c r="M922" s="87" t="s">
        <v>12126</v>
      </c>
      <c r="N922" s="90" t="s">
        <v>12340</v>
      </c>
      <c r="O922" s="90" t="s">
        <v>10644</v>
      </c>
      <c r="P922" s="90" t="s">
        <v>7423</v>
      </c>
      <c r="Q922" s="90">
        <v>30</v>
      </c>
      <c r="R922" s="90" t="s">
        <v>10834</v>
      </c>
      <c r="S922" s="93" t="s">
        <v>10744</v>
      </c>
      <c r="T922" s="23" t="s">
        <v>11246</v>
      </c>
      <c r="U922" s="93">
        <v>18.82</v>
      </c>
      <c r="V922" s="93">
        <v>18.82</v>
      </c>
      <c r="W922" s="93">
        <v>10.220000000000001</v>
      </c>
      <c r="X922" s="23" t="s">
        <v>11246</v>
      </c>
      <c r="Y922" s="56"/>
      <c r="Z922" s="88">
        <v>0</v>
      </c>
      <c r="AA922" s="110">
        <v>21.61</v>
      </c>
      <c r="AB922" s="110"/>
      <c r="AC922" s="110">
        <v>21.61</v>
      </c>
      <c r="AD922" s="71">
        <f t="shared" si="136"/>
        <v>23.438800000000001</v>
      </c>
      <c r="AE922" s="71">
        <f t="shared" si="137"/>
        <v>29.298500000000001</v>
      </c>
      <c r="AF922" s="71">
        <f t="shared" si="138"/>
        <v>31.642380000000003</v>
      </c>
      <c r="AG922" s="110">
        <f t="shared" si="139"/>
        <v>23.43</v>
      </c>
      <c r="AH922" s="110">
        <f t="shared" si="140"/>
        <v>29.29</v>
      </c>
      <c r="AI922" s="110">
        <f t="shared" si="141"/>
        <v>31.64</v>
      </c>
      <c r="AJ922" s="18">
        <v>42419</v>
      </c>
      <c r="AK922" s="18">
        <v>42422</v>
      </c>
      <c r="AL922" s="109"/>
      <c r="AM922" s="86" t="s">
        <v>15519</v>
      </c>
      <c r="AN922" s="86"/>
      <c r="AO922" s="86" t="s">
        <v>15104</v>
      </c>
      <c r="AP922" s="86"/>
      <c r="AQ922" s="86"/>
      <c r="AR922" s="109"/>
      <c r="AS922" s="21">
        <v>42552</v>
      </c>
    </row>
    <row r="923" spans="1:45" s="3" customFormat="1" ht="48.75" customHeight="1" x14ac:dyDescent="0.15">
      <c r="A923" s="88">
        <v>8697930173328</v>
      </c>
      <c r="B923" s="88" t="s">
        <v>8071</v>
      </c>
      <c r="C923" s="88" t="s">
        <v>14814</v>
      </c>
      <c r="D923" s="89" t="s">
        <v>15122</v>
      </c>
      <c r="E923" s="90" t="s">
        <v>15122</v>
      </c>
      <c r="F923" s="92">
        <v>0</v>
      </c>
      <c r="G923" s="92">
        <v>1</v>
      </c>
      <c r="H923" s="92">
        <v>1</v>
      </c>
      <c r="I923" s="92"/>
      <c r="J923" s="92"/>
      <c r="K923" s="92"/>
      <c r="L923" s="87" t="s">
        <v>12128</v>
      </c>
      <c r="M923" s="87" t="s">
        <v>12126</v>
      </c>
      <c r="N923" s="90" t="s">
        <v>4838</v>
      </c>
      <c r="O923" s="90" t="s">
        <v>10656</v>
      </c>
      <c r="P923" s="90" t="s">
        <v>7423</v>
      </c>
      <c r="Q923" s="90">
        <v>20</v>
      </c>
      <c r="R923" s="90" t="s">
        <v>10834</v>
      </c>
      <c r="S923" s="93" t="s">
        <v>10744</v>
      </c>
      <c r="T923" s="23" t="s">
        <v>11246</v>
      </c>
      <c r="U923" s="93">
        <v>19.05</v>
      </c>
      <c r="V923" s="93">
        <v>19.05</v>
      </c>
      <c r="W923" s="93">
        <v>11.43</v>
      </c>
      <c r="X923" s="23" t="s">
        <v>11246</v>
      </c>
      <c r="Y923" s="56"/>
      <c r="Z923" s="88">
        <v>0</v>
      </c>
      <c r="AA923" s="110">
        <v>22.29</v>
      </c>
      <c r="AB923" s="110"/>
      <c r="AC923" s="110">
        <v>22.29</v>
      </c>
      <c r="AD923" s="71">
        <f t="shared" si="136"/>
        <v>24.173200000000001</v>
      </c>
      <c r="AE923" s="71">
        <f t="shared" si="137"/>
        <v>30.216500000000003</v>
      </c>
      <c r="AF923" s="71">
        <f t="shared" si="138"/>
        <v>32.633820000000007</v>
      </c>
      <c r="AG923" s="110">
        <f t="shared" si="139"/>
        <v>24.17</v>
      </c>
      <c r="AH923" s="110">
        <f t="shared" si="140"/>
        <v>30.21</v>
      </c>
      <c r="AI923" s="110">
        <f t="shared" si="141"/>
        <v>32.630000000000003</v>
      </c>
      <c r="AJ923" s="18">
        <v>42419</v>
      </c>
      <c r="AK923" s="18">
        <v>42422</v>
      </c>
      <c r="AL923" s="109"/>
      <c r="AM923" s="86" t="s">
        <v>15519</v>
      </c>
      <c r="AN923" s="86"/>
      <c r="AO923" s="86" t="s">
        <v>14988</v>
      </c>
      <c r="AP923" s="86"/>
      <c r="AQ923" s="86"/>
      <c r="AR923" s="109"/>
      <c r="AS923" s="21">
        <v>42552</v>
      </c>
    </row>
    <row r="924" spans="1:45" s="3" customFormat="1" ht="48.75" customHeight="1" x14ac:dyDescent="0.15">
      <c r="A924" s="88">
        <v>8680881172595</v>
      </c>
      <c r="B924" s="88" t="s">
        <v>8071</v>
      </c>
      <c r="C924" s="88" t="s">
        <v>14814</v>
      </c>
      <c r="D924" s="89" t="s">
        <v>15122</v>
      </c>
      <c r="E924" s="90" t="s">
        <v>15122</v>
      </c>
      <c r="F924" s="92">
        <v>0</v>
      </c>
      <c r="G924" s="92">
        <v>1</v>
      </c>
      <c r="H924" s="92">
        <v>1</v>
      </c>
      <c r="I924" s="92"/>
      <c r="J924" s="92"/>
      <c r="K924" s="92"/>
      <c r="L924" s="87" t="s">
        <v>12128</v>
      </c>
      <c r="M924" s="87" t="s">
        <v>12126</v>
      </c>
      <c r="N924" s="90" t="s">
        <v>12340</v>
      </c>
      <c r="O924" s="90" t="s">
        <v>10656</v>
      </c>
      <c r="P924" s="90" t="s">
        <v>7423</v>
      </c>
      <c r="Q924" s="90">
        <v>20</v>
      </c>
      <c r="R924" s="90" t="s">
        <v>10834</v>
      </c>
      <c r="S924" s="93" t="s">
        <v>10744</v>
      </c>
      <c r="T924" s="23" t="s">
        <v>11246</v>
      </c>
      <c r="U924" s="93">
        <v>19.05</v>
      </c>
      <c r="V924" s="93">
        <v>19.05</v>
      </c>
      <c r="W924" s="93">
        <v>11.43</v>
      </c>
      <c r="X924" s="23" t="s">
        <v>11246</v>
      </c>
      <c r="Y924" s="56"/>
      <c r="Z924" s="88">
        <v>0</v>
      </c>
      <c r="AA924" s="110">
        <v>22.29</v>
      </c>
      <c r="AB924" s="110"/>
      <c r="AC924" s="110">
        <v>22.29</v>
      </c>
      <c r="AD924" s="71">
        <f t="shared" si="136"/>
        <v>24.173200000000001</v>
      </c>
      <c r="AE924" s="71">
        <f t="shared" si="137"/>
        <v>30.216500000000003</v>
      </c>
      <c r="AF924" s="71">
        <f t="shared" si="138"/>
        <v>32.633820000000007</v>
      </c>
      <c r="AG924" s="110">
        <f t="shared" si="139"/>
        <v>24.17</v>
      </c>
      <c r="AH924" s="110">
        <f t="shared" si="140"/>
        <v>30.21</v>
      </c>
      <c r="AI924" s="110">
        <f t="shared" si="141"/>
        <v>32.630000000000003</v>
      </c>
      <c r="AJ924" s="18">
        <v>42419</v>
      </c>
      <c r="AK924" s="18">
        <v>42422</v>
      </c>
      <c r="AL924" s="109"/>
      <c r="AM924" s="86" t="s">
        <v>15519</v>
      </c>
      <c r="AN924" s="86"/>
      <c r="AO924" s="86" t="s">
        <v>14988</v>
      </c>
      <c r="AP924" s="86"/>
      <c r="AQ924" s="86"/>
      <c r="AR924" s="109"/>
      <c r="AS924" s="21">
        <v>42552</v>
      </c>
    </row>
    <row r="925" spans="1:45" s="3" customFormat="1" ht="48.75" customHeight="1" x14ac:dyDescent="0.15">
      <c r="A925" s="88">
        <v>8697930173335</v>
      </c>
      <c r="B925" s="88" t="s">
        <v>8071</v>
      </c>
      <c r="C925" s="88" t="s">
        <v>14814</v>
      </c>
      <c r="D925" s="89" t="s">
        <v>15122</v>
      </c>
      <c r="E925" s="90" t="s">
        <v>15122</v>
      </c>
      <c r="F925" s="92">
        <v>0</v>
      </c>
      <c r="G925" s="92">
        <v>2</v>
      </c>
      <c r="H925" s="92">
        <v>1</v>
      </c>
      <c r="I925" s="92"/>
      <c r="J925" s="92"/>
      <c r="K925" s="92"/>
      <c r="L925" s="87" t="s">
        <v>11007</v>
      </c>
      <c r="M925" s="87" t="s">
        <v>12126</v>
      </c>
      <c r="N925" s="90" t="s">
        <v>4838</v>
      </c>
      <c r="O925" s="90" t="s">
        <v>10656</v>
      </c>
      <c r="P925" s="90" t="s">
        <v>7423</v>
      </c>
      <c r="Q925" s="90">
        <v>30</v>
      </c>
      <c r="R925" s="90" t="s">
        <v>10834</v>
      </c>
      <c r="S925" s="93" t="s">
        <v>10744</v>
      </c>
      <c r="T925" s="23" t="s">
        <v>11246</v>
      </c>
      <c r="U925" s="93">
        <v>26.83</v>
      </c>
      <c r="V925" s="93">
        <v>26.83</v>
      </c>
      <c r="W925" s="93">
        <v>16.100000000000001</v>
      </c>
      <c r="X925" s="23" t="s">
        <v>11246</v>
      </c>
      <c r="Y925" s="56"/>
      <c r="Z925" s="88">
        <v>0</v>
      </c>
      <c r="AA925" s="110">
        <v>33.15</v>
      </c>
      <c r="AB925" s="110"/>
      <c r="AC925" s="110">
        <v>33.15</v>
      </c>
      <c r="AD925" s="71">
        <f t="shared" si="136"/>
        <v>35.902000000000001</v>
      </c>
      <c r="AE925" s="71">
        <f t="shared" si="137"/>
        <v>44.877499999999998</v>
      </c>
      <c r="AF925" s="71">
        <f t="shared" si="138"/>
        <v>48.467700000000001</v>
      </c>
      <c r="AG925" s="110">
        <f t="shared" si="139"/>
        <v>35.9</v>
      </c>
      <c r="AH925" s="110">
        <f t="shared" si="140"/>
        <v>44.87</v>
      </c>
      <c r="AI925" s="110">
        <f t="shared" si="141"/>
        <v>48.46</v>
      </c>
      <c r="AJ925" s="18">
        <v>42419</v>
      </c>
      <c r="AK925" s="18">
        <v>42422</v>
      </c>
      <c r="AL925" s="109"/>
      <c r="AM925" s="86" t="s">
        <v>15519</v>
      </c>
      <c r="AN925" s="86"/>
      <c r="AO925" s="86" t="s">
        <v>14988</v>
      </c>
      <c r="AP925" s="86"/>
      <c r="AQ925" s="86"/>
      <c r="AR925" s="109"/>
      <c r="AS925" s="21">
        <v>42552</v>
      </c>
    </row>
    <row r="926" spans="1:45" s="3" customFormat="1" ht="48.75" customHeight="1" x14ac:dyDescent="0.15">
      <c r="A926" s="88">
        <v>8680881172601</v>
      </c>
      <c r="B926" s="88" t="s">
        <v>8071</v>
      </c>
      <c r="C926" s="88" t="s">
        <v>14814</v>
      </c>
      <c r="D926" s="89" t="s">
        <v>15122</v>
      </c>
      <c r="E926" s="90" t="s">
        <v>15122</v>
      </c>
      <c r="F926" s="92">
        <v>0</v>
      </c>
      <c r="G926" s="92">
        <v>2</v>
      </c>
      <c r="H926" s="92">
        <v>1</v>
      </c>
      <c r="I926" s="92"/>
      <c r="J926" s="92"/>
      <c r="K926" s="92"/>
      <c r="L926" s="87" t="s">
        <v>11007</v>
      </c>
      <c r="M926" s="87" t="s">
        <v>12126</v>
      </c>
      <c r="N926" s="90" t="s">
        <v>12340</v>
      </c>
      <c r="O926" s="90" t="s">
        <v>10656</v>
      </c>
      <c r="P926" s="90" t="s">
        <v>7423</v>
      </c>
      <c r="Q926" s="90">
        <v>30</v>
      </c>
      <c r="R926" s="90" t="s">
        <v>10834</v>
      </c>
      <c r="S926" s="93" t="s">
        <v>10744</v>
      </c>
      <c r="T926" s="23" t="s">
        <v>11246</v>
      </c>
      <c r="U926" s="93">
        <v>26.83</v>
      </c>
      <c r="V926" s="93">
        <v>26.83</v>
      </c>
      <c r="W926" s="93">
        <v>16.100000000000001</v>
      </c>
      <c r="X926" s="23" t="s">
        <v>11246</v>
      </c>
      <c r="Y926" s="56"/>
      <c r="Z926" s="88">
        <v>0</v>
      </c>
      <c r="AA926" s="110">
        <v>33.15</v>
      </c>
      <c r="AB926" s="110"/>
      <c r="AC926" s="110">
        <v>33.15</v>
      </c>
      <c r="AD926" s="71">
        <f t="shared" si="136"/>
        <v>35.902000000000001</v>
      </c>
      <c r="AE926" s="71">
        <f t="shared" si="137"/>
        <v>44.877499999999998</v>
      </c>
      <c r="AF926" s="71">
        <f t="shared" si="138"/>
        <v>48.467700000000001</v>
      </c>
      <c r="AG926" s="110">
        <f t="shared" si="139"/>
        <v>35.9</v>
      </c>
      <c r="AH926" s="110">
        <f t="shared" si="140"/>
        <v>44.87</v>
      </c>
      <c r="AI926" s="110">
        <f t="shared" si="141"/>
        <v>48.46</v>
      </c>
      <c r="AJ926" s="18">
        <v>42419</v>
      </c>
      <c r="AK926" s="18">
        <v>42422</v>
      </c>
      <c r="AL926" s="109"/>
      <c r="AM926" s="86" t="s">
        <v>15519</v>
      </c>
      <c r="AN926" s="86"/>
      <c r="AO926" s="86" t="s">
        <v>14988</v>
      </c>
      <c r="AP926" s="86"/>
      <c r="AQ926" s="86"/>
      <c r="AR926" s="109"/>
      <c r="AS926" s="21">
        <v>42552</v>
      </c>
    </row>
    <row r="927" spans="1:45" s="3" customFormat="1" ht="48.75" customHeight="1" x14ac:dyDescent="0.15">
      <c r="A927" s="88">
        <v>8697930163602</v>
      </c>
      <c r="B927" s="88" t="s">
        <v>7969</v>
      </c>
      <c r="C927" s="88" t="s">
        <v>14486</v>
      </c>
      <c r="D927" s="89" t="s">
        <v>15122</v>
      </c>
      <c r="E927" s="90" t="s">
        <v>15122</v>
      </c>
      <c r="F927" s="92">
        <v>0</v>
      </c>
      <c r="G927" s="92">
        <v>1</v>
      </c>
      <c r="H927" s="90">
        <v>1</v>
      </c>
      <c r="I927" s="90"/>
      <c r="J927" s="90"/>
      <c r="K927" s="90"/>
      <c r="L927" s="87" t="s">
        <v>11908</v>
      </c>
      <c r="M927" s="87" t="s">
        <v>1607</v>
      </c>
      <c r="N927" s="90" t="s">
        <v>4838</v>
      </c>
      <c r="O927" s="90">
        <v>50</v>
      </c>
      <c r="P927" s="90" t="s">
        <v>7423</v>
      </c>
      <c r="Q927" s="90">
        <v>28</v>
      </c>
      <c r="R927" s="90" t="s">
        <v>10834</v>
      </c>
      <c r="S927" s="93" t="s">
        <v>10744</v>
      </c>
      <c r="T927" s="90" t="s">
        <v>11416</v>
      </c>
      <c r="U927" s="93">
        <v>47.29</v>
      </c>
      <c r="V927" s="93">
        <v>47.29</v>
      </c>
      <c r="W927" s="93">
        <v>23.62</v>
      </c>
      <c r="X927" s="90" t="s">
        <v>11416</v>
      </c>
      <c r="Y927" s="56"/>
      <c r="Z927" s="88">
        <v>0</v>
      </c>
      <c r="AA927" s="110">
        <v>15</v>
      </c>
      <c r="AB927" s="110"/>
      <c r="AC927" s="110">
        <v>15</v>
      </c>
      <c r="AD927" s="71">
        <f t="shared" si="136"/>
        <v>16.3</v>
      </c>
      <c r="AE927" s="71">
        <f t="shared" si="137"/>
        <v>20.375</v>
      </c>
      <c r="AF927" s="71">
        <f t="shared" si="138"/>
        <v>22.005000000000003</v>
      </c>
      <c r="AG927" s="110">
        <f t="shared" si="139"/>
        <v>16.3</v>
      </c>
      <c r="AH927" s="110">
        <f t="shared" si="140"/>
        <v>20.37</v>
      </c>
      <c r="AI927" s="110">
        <f t="shared" si="141"/>
        <v>22</v>
      </c>
      <c r="AJ927" s="18">
        <v>42419</v>
      </c>
      <c r="AK927" s="18">
        <v>42422</v>
      </c>
      <c r="AL927" s="109"/>
      <c r="AM927" s="86" t="s">
        <v>15519</v>
      </c>
      <c r="AN927" s="86"/>
      <c r="AO927" s="86" t="s">
        <v>15047</v>
      </c>
      <c r="AP927" s="86"/>
      <c r="AQ927" s="86"/>
      <c r="AR927" s="109"/>
      <c r="AS927" s="21">
        <v>42552</v>
      </c>
    </row>
    <row r="928" spans="1:45" s="3" customFormat="1" ht="48.75" customHeight="1" x14ac:dyDescent="0.15">
      <c r="A928" s="88">
        <v>8680881163142</v>
      </c>
      <c r="B928" s="88" t="s">
        <v>7969</v>
      </c>
      <c r="C928" s="88" t="s">
        <v>14486</v>
      </c>
      <c r="D928" s="89" t="s">
        <v>15122</v>
      </c>
      <c r="E928" s="90" t="s">
        <v>15122</v>
      </c>
      <c r="F928" s="92">
        <v>0</v>
      </c>
      <c r="G928" s="92">
        <v>1</v>
      </c>
      <c r="H928" s="90">
        <v>1</v>
      </c>
      <c r="I928" s="90"/>
      <c r="J928" s="90"/>
      <c r="K928" s="90"/>
      <c r="L928" s="87" t="s">
        <v>11908</v>
      </c>
      <c r="M928" s="87" t="s">
        <v>1607</v>
      </c>
      <c r="N928" s="90" t="s">
        <v>12340</v>
      </c>
      <c r="O928" s="90">
        <v>50</v>
      </c>
      <c r="P928" s="90" t="s">
        <v>7423</v>
      </c>
      <c r="Q928" s="90">
        <v>28</v>
      </c>
      <c r="R928" s="90" t="s">
        <v>10834</v>
      </c>
      <c r="S928" s="93" t="s">
        <v>10744</v>
      </c>
      <c r="T928" s="90" t="s">
        <v>11416</v>
      </c>
      <c r="U928" s="93">
        <v>47.29</v>
      </c>
      <c r="V928" s="93">
        <v>47.29</v>
      </c>
      <c r="W928" s="93">
        <v>23.62</v>
      </c>
      <c r="X928" s="90" t="s">
        <v>11416</v>
      </c>
      <c r="Y928" s="56"/>
      <c r="Z928" s="88">
        <v>0</v>
      </c>
      <c r="AA928" s="110">
        <v>15</v>
      </c>
      <c r="AB928" s="110"/>
      <c r="AC928" s="110">
        <v>15</v>
      </c>
      <c r="AD928" s="71">
        <f t="shared" si="136"/>
        <v>16.3</v>
      </c>
      <c r="AE928" s="71">
        <f t="shared" si="137"/>
        <v>20.375</v>
      </c>
      <c r="AF928" s="71">
        <f t="shared" si="138"/>
        <v>22.005000000000003</v>
      </c>
      <c r="AG928" s="110">
        <f t="shared" si="139"/>
        <v>16.3</v>
      </c>
      <c r="AH928" s="110">
        <f t="shared" si="140"/>
        <v>20.37</v>
      </c>
      <c r="AI928" s="110">
        <f t="shared" si="141"/>
        <v>22</v>
      </c>
      <c r="AJ928" s="18">
        <v>42419</v>
      </c>
      <c r="AK928" s="18">
        <v>42422</v>
      </c>
      <c r="AL928" s="109"/>
      <c r="AM928" s="86" t="s">
        <v>15519</v>
      </c>
      <c r="AN928" s="86"/>
      <c r="AO928" s="86" t="s">
        <v>15047</v>
      </c>
      <c r="AP928" s="86"/>
      <c r="AQ928" s="86"/>
      <c r="AR928" s="109"/>
      <c r="AS928" s="21">
        <v>42552</v>
      </c>
    </row>
    <row r="929" spans="1:45" s="3" customFormat="1" ht="48.75" customHeight="1" x14ac:dyDescent="0.15">
      <c r="A929" s="88">
        <v>8699548994654</v>
      </c>
      <c r="B929" s="88" t="s">
        <v>7716</v>
      </c>
      <c r="C929" s="88" t="s">
        <v>14548</v>
      </c>
      <c r="D929" s="89" t="s">
        <v>15124</v>
      </c>
      <c r="E929" s="90" t="s">
        <v>15124</v>
      </c>
      <c r="F929" s="92">
        <v>2</v>
      </c>
      <c r="G929" s="90">
        <v>2</v>
      </c>
      <c r="H929" s="90">
        <v>1</v>
      </c>
      <c r="I929" s="90"/>
      <c r="J929" s="90"/>
      <c r="K929" s="90"/>
      <c r="L929" s="87" t="s">
        <v>12787</v>
      </c>
      <c r="M929" s="91" t="s">
        <v>6189</v>
      </c>
      <c r="N929" s="90" t="s">
        <v>6342</v>
      </c>
      <c r="O929" s="90">
        <v>400</v>
      </c>
      <c r="P929" s="94" t="s">
        <v>8992</v>
      </c>
      <c r="Q929" s="90">
        <v>1</v>
      </c>
      <c r="R929" s="90" t="s">
        <v>10834</v>
      </c>
      <c r="S929" s="93" t="s">
        <v>10785</v>
      </c>
      <c r="T929" s="90" t="s">
        <v>6300</v>
      </c>
      <c r="U929" s="93">
        <v>25.52</v>
      </c>
      <c r="V929" s="93">
        <v>25.52</v>
      </c>
      <c r="W929" s="23">
        <v>25.52</v>
      </c>
      <c r="X929" s="90" t="s">
        <v>6300</v>
      </c>
      <c r="Y929" s="56"/>
      <c r="Z929" s="88">
        <v>0</v>
      </c>
      <c r="AA929" s="110">
        <v>54</v>
      </c>
      <c r="AB929" s="110"/>
      <c r="AC929" s="110">
        <v>54</v>
      </c>
      <c r="AD929" s="71">
        <f t="shared" si="136"/>
        <v>58.38</v>
      </c>
      <c r="AE929" s="71">
        <f t="shared" si="137"/>
        <v>72.975000000000009</v>
      </c>
      <c r="AF929" s="71">
        <f t="shared" si="138"/>
        <v>78.813000000000017</v>
      </c>
      <c r="AG929" s="110">
        <f t="shared" si="139"/>
        <v>58.38</v>
      </c>
      <c r="AH929" s="110">
        <f t="shared" si="140"/>
        <v>72.97</v>
      </c>
      <c r="AI929" s="110">
        <f t="shared" si="141"/>
        <v>78.81</v>
      </c>
      <c r="AJ929" s="18">
        <v>42538</v>
      </c>
      <c r="AK929" s="18">
        <v>42542</v>
      </c>
      <c r="AL929" s="109"/>
      <c r="AM929" s="86" t="s">
        <v>15519</v>
      </c>
      <c r="AN929" s="86"/>
      <c r="AO929" s="86" t="s">
        <v>15737</v>
      </c>
      <c r="AP929" s="86"/>
      <c r="AQ929" s="86"/>
      <c r="AR929" s="109"/>
      <c r="AS929" s="21">
        <v>42552</v>
      </c>
    </row>
    <row r="930" spans="1:45" s="3" customFormat="1" ht="48.75" customHeight="1" x14ac:dyDescent="0.15">
      <c r="A930" s="88">
        <v>8699548991547</v>
      </c>
      <c r="B930" s="88" t="s">
        <v>7665</v>
      </c>
      <c r="C930" s="88" t="s">
        <v>14761</v>
      </c>
      <c r="D930" s="90" t="s">
        <v>15124</v>
      </c>
      <c r="E930" s="90" t="s">
        <v>15124</v>
      </c>
      <c r="F930" s="90">
        <v>2</v>
      </c>
      <c r="G930" s="90">
        <v>2</v>
      </c>
      <c r="H930" s="90">
        <v>1</v>
      </c>
      <c r="I930" s="90"/>
      <c r="J930" s="90"/>
      <c r="K930" s="90"/>
      <c r="L930" s="91" t="s">
        <v>10639</v>
      </c>
      <c r="M930" s="91" t="s">
        <v>6189</v>
      </c>
      <c r="N930" s="94" t="s">
        <v>6342</v>
      </c>
      <c r="O930" s="94">
        <v>500</v>
      </c>
      <c r="P930" s="94" t="s">
        <v>7425</v>
      </c>
      <c r="Q930" s="94">
        <v>1</v>
      </c>
      <c r="R930" s="94" t="s">
        <v>10834</v>
      </c>
      <c r="S930" s="93" t="s">
        <v>10785</v>
      </c>
      <c r="T930" s="90" t="s">
        <v>13295</v>
      </c>
      <c r="U930" s="93">
        <v>5.87</v>
      </c>
      <c r="V930" s="93">
        <v>5.87</v>
      </c>
      <c r="W930" s="22">
        <v>5.87</v>
      </c>
      <c r="X930" s="90" t="s">
        <v>13295</v>
      </c>
      <c r="Y930" s="56"/>
      <c r="Z930" s="88">
        <v>0</v>
      </c>
      <c r="AA930" s="110">
        <v>10.73</v>
      </c>
      <c r="AB930" s="110"/>
      <c r="AC930" s="110">
        <v>10.73</v>
      </c>
      <c r="AD930" s="71">
        <f t="shared" si="136"/>
        <v>11.688400000000001</v>
      </c>
      <c r="AE930" s="71">
        <f t="shared" si="137"/>
        <v>14.610500000000002</v>
      </c>
      <c r="AF930" s="71">
        <f t="shared" si="138"/>
        <v>15.779340000000003</v>
      </c>
      <c r="AG930" s="110">
        <f t="shared" si="139"/>
        <v>11.68</v>
      </c>
      <c r="AH930" s="110">
        <f t="shared" si="140"/>
        <v>14.61</v>
      </c>
      <c r="AI930" s="110">
        <f t="shared" si="141"/>
        <v>15.77</v>
      </c>
      <c r="AJ930" s="18">
        <v>42419</v>
      </c>
      <c r="AK930" s="18">
        <v>42422</v>
      </c>
      <c r="AL930" s="109"/>
      <c r="AM930" s="86" t="s">
        <v>15519</v>
      </c>
      <c r="AN930" s="86"/>
      <c r="AO930" s="86" t="s">
        <v>14988</v>
      </c>
      <c r="AP930" s="86"/>
      <c r="AQ930" s="86"/>
      <c r="AR930" s="109"/>
      <c r="AS930" s="21">
        <v>42552</v>
      </c>
    </row>
    <row r="931" spans="1:45" s="3" customFormat="1" ht="48.75" customHeight="1" x14ac:dyDescent="0.15">
      <c r="A931" s="88">
        <v>8698807000051</v>
      </c>
      <c r="B931" s="88" t="s">
        <v>9133</v>
      </c>
      <c r="C931" s="88" t="s">
        <v>14543</v>
      </c>
      <c r="D931" s="89" t="s">
        <v>15124</v>
      </c>
      <c r="E931" s="90" t="s">
        <v>15124</v>
      </c>
      <c r="F931" s="92">
        <v>2</v>
      </c>
      <c r="G931" s="90">
        <v>2</v>
      </c>
      <c r="H931" s="90">
        <v>1</v>
      </c>
      <c r="I931" s="90"/>
      <c r="J931" s="90"/>
      <c r="K931" s="90"/>
      <c r="L931" s="87" t="s">
        <v>6832</v>
      </c>
      <c r="M931" s="87" t="s">
        <v>6823</v>
      </c>
      <c r="N931" s="90" t="s">
        <v>6833</v>
      </c>
      <c r="O931" s="90">
        <v>750</v>
      </c>
      <c r="P931" s="94" t="s">
        <v>8992</v>
      </c>
      <c r="Q931" s="90">
        <v>30</v>
      </c>
      <c r="R931" s="90" t="s">
        <v>10834</v>
      </c>
      <c r="S931" s="93" t="s">
        <v>10785</v>
      </c>
      <c r="T931" s="90" t="s">
        <v>11082</v>
      </c>
      <c r="U931" s="93">
        <v>384.56</v>
      </c>
      <c r="V931" s="93">
        <v>384.56</v>
      </c>
      <c r="W931" s="23">
        <v>384.56</v>
      </c>
      <c r="X931" s="90" t="s">
        <v>11082</v>
      </c>
      <c r="Y931" s="56"/>
      <c r="Z931" s="88">
        <v>0</v>
      </c>
      <c r="AA931" s="110">
        <v>667.4</v>
      </c>
      <c r="AB931" s="110"/>
      <c r="AC931" s="110">
        <v>667.4</v>
      </c>
      <c r="AD931" s="71">
        <f t="shared" si="136"/>
        <v>688.34799999999996</v>
      </c>
      <c r="AE931" s="71">
        <f t="shared" si="137"/>
        <v>789.09775999999999</v>
      </c>
      <c r="AF931" s="71">
        <f t="shared" si="138"/>
        <v>852.2255808000001</v>
      </c>
      <c r="AG931" s="110">
        <f t="shared" si="139"/>
        <v>688.34</v>
      </c>
      <c r="AH931" s="110">
        <f t="shared" si="140"/>
        <v>789.09</v>
      </c>
      <c r="AI931" s="110">
        <f t="shared" si="141"/>
        <v>852.22</v>
      </c>
      <c r="AJ931" s="18">
        <v>42419</v>
      </c>
      <c r="AK931" s="18">
        <v>42422</v>
      </c>
      <c r="AL931" s="109"/>
      <c r="AM931" s="86" t="s">
        <v>15519</v>
      </c>
      <c r="AN931" s="86"/>
      <c r="AO931" s="86" t="s">
        <v>15062</v>
      </c>
      <c r="AP931" s="86"/>
      <c r="AQ931" s="86"/>
      <c r="AR931" s="109"/>
      <c r="AS931" s="21">
        <v>42552</v>
      </c>
    </row>
    <row r="932" spans="1:45" s="3" customFormat="1" ht="48.75" customHeight="1" x14ac:dyDescent="0.15">
      <c r="A932" s="88">
        <v>8698807000075</v>
      </c>
      <c r="B932" s="88" t="s">
        <v>9133</v>
      </c>
      <c r="C932" s="88" t="s">
        <v>14543</v>
      </c>
      <c r="D932" s="89" t="s">
        <v>15124</v>
      </c>
      <c r="E932" s="90" t="s">
        <v>15124</v>
      </c>
      <c r="F932" s="92">
        <v>2</v>
      </c>
      <c r="G932" s="90">
        <v>2</v>
      </c>
      <c r="H932" s="90">
        <v>1</v>
      </c>
      <c r="I932" s="90"/>
      <c r="J932" s="90"/>
      <c r="K932" s="90"/>
      <c r="L932" s="87" t="s">
        <v>6834</v>
      </c>
      <c r="M932" s="87" t="s">
        <v>6823</v>
      </c>
      <c r="N932" s="90" t="s">
        <v>6833</v>
      </c>
      <c r="O932" s="90">
        <v>750</v>
      </c>
      <c r="P932" s="94" t="s">
        <v>8992</v>
      </c>
      <c r="Q932" s="90">
        <v>30</v>
      </c>
      <c r="R932" s="90" t="s">
        <v>10834</v>
      </c>
      <c r="S932" s="93" t="s">
        <v>10785</v>
      </c>
      <c r="T932" s="90" t="s">
        <v>11082</v>
      </c>
      <c r="U932" s="93">
        <v>384.56</v>
      </c>
      <c r="V932" s="93">
        <v>384.56</v>
      </c>
      <c r="W932" s="23">
        <v>384.56</v>
      </c>
      <c r="X932" s="90" t="s">
        <v>11082</v>
      </c>
      <c r="Y932" s="56"/>
      <c r="Z932" s="88">
        <v>0</v>
      </c>
      <c r="AA932" s="110">
        <v>737.59</v>
      </c>
      <c r="AB932" s="110"/>
      <c r="AC932" s="110">
        <v>737.59</v>
      </c>
      <c r="AD932" s="71">
        <f t="shared" si="136"/>
        <v>759.94180000000006</v>
      </c>
      <c r="AE932" s="71">
        <f t="shared" si="137"/>
        <v>869.28281600000014</v>
      </c>
      <c r="AF932" s="71">
        <f t="shared" si="138"/>
        <v>938.82544128000018</v>
      </c>
      <c r="AG932" s="110">
        <f t="shared" si="139"/>
        <v>759.94</v>
      </c>
      <c r="AH932" s="110">
        <f t="shared" si="140"/>
        <v>869.28</v>
      </c>
      <c r="AI932" s="110">
        <f t="shared" si="141"/>
        <v>938.82</v>
      </c>
      <c r="AJ932" s="18">
        <v>42419</v>
      </c>
      <c r="AK932" s="18">
        <v>42422</v>
      </c>
      <c r="AL932" s="109"/>
      <c r="AM932" s="86" t="s">
        <v>15519</v>
      </c>
      <c r="AN932" s="86"/>
      <c r="AO932" s="86" t="s">
        <v>15062</v>
      </c>
      <c r="AP932" s="86"/>
      <c r="AQ932" s="86"/>
      <c r="AR932" s="109"/>
      <c r="AS932" s="21">
        <v>42552</v>
      </c>
    </row>
    <row r="933" spans="1:45" s="3" customFormat="1" ht="48.75" customHeight="1" x14ac:dyDescent="0.15">
      <c r="A933" s="88">
        <v>8699650751831</v>
      </c>
      <c r="B933" s="88" t="s">
        <v>7987</v>
      </c>
      <c r="C933" s="88" t="s">
        <v>14491</v>
      </c>
      <c r="D933" s="89" t="s">
        <v>15124</v>
      </c>
      <c r="E933" s="90" t="s">
        <v>11418</v>
      </c>
      <c r="F933" s="92">
        <v>4</v>
      </c>
      <c r="G933" s="92">
        <v>3</v>
      </c>
      <c r="H933" s="92">
        <v>2</v>
      </c>
      <c r="I933" s="92"/>
      <c r="J933" s="92"/>
      <c r="K933" s="92"/>
      <c r="L933" s="87" t="s">
        <v>1585</v>
      </c>
      <c r="M933" s="87" t="s">
        <v>1586</v>
      </c>
      <c r="N933" s="90" t="s">
        <v>5626</v>
      </c>
      <c r="O933" s="90">
        <v>1</v>
      </c>
      <c r="P933" s="94" t="s">
        <v>8992</v>
      </c>
      <c r="Q933" s="90">
        <v>1</v>
      </c>
      <c r="R933" s="90" t="s">
        <v>10834</v>
      </c>
      <c r="S933" s="93" t="s">
        <v>10744</v>
      </c>
      <c r="T933" s="90" t="s">
        <v>10567</v>
      </c>
      <c r="U933" s="93">
        <v>3.1199999999999997</v>
      </c>
      <c r="V933" s="93">
        <v>3.1199999999999997</v>
      </c>
      <c r="W933" s="93">
        <v>0</v>
      </c>
      <c r="X933" s="90" t="s">
        <v>10567</v>
      </c>
      <c r="Y933" s="56"/>
      <c r="Z933" s="88">
        <v>0</v>
      </c>
      <c r="AA933" s="110">
        <v>6.6</v>
      </c>
      <c r="AB933" s="110"/>
      <c r="AC933" s="110">
        <v>6.6</v>
      </c>
      <c r="AD933" s="71">
        <f t="shared" si="136"/>
        <v>7.194</v>
      </c>
      <c r="AE933" s="71">
        <f t="shared" si="137"/>
        <v>8.9924999999999997</v>
      </c>
      <c r="AF933" s="71">
        <f t="shared" si="138"/>
        <v>9.7119</v>
      </c>
      <c r="AG933" s="110">
        <f t="shared" si="139"/>
        <v>7.19</v>
      </c>
      <c r="AH933" s="110">
        <f t="shared" si="140"/>
        <v>8.99</v>
      </c>
      <c r="AI933" s="110">
        <f t="shared" si="141"/>
        <v>9.7100000000000009</v>
      </c>
      <c r="AJ933" s="18">
        <v>42447</v>
      </c>
      <c r="AK933" s="18">
        <v>42451</v>
      </c>
      <c r="AL933" s="109"/>
      <c r="AM933" s="86" t="s">
        <v>15519</v>
      </c>
      <c r="AN933" s="86"/>
      <c r="AO933" s="86" t="s">
        <v>15273</v>
      </c>
      <c r="AP933" s="86"/>
      <c r="AQ933" s="86"/>
      <c r="AR933" s="109"/>
      <c r="AS933" s="21">
        <v>42552</v>
      </c>
    </row>
    <row r="934" spans="1:45" s="3" customFormat="1" ht="48.75" customHeight="1" x14ac:dyDescent="0.15">
      <c r="A934" s="88">
        <v>8697930022169</v>
      </c>
      <c r="B934" s="88" t="s">
        <v>8073</v>
      </c>
      <c r="C934" s="88" t="s">
        <v>14496</v>
      </c>
      <c r="D934" s="89" t="s">
        <v>15122</v>
      </c>
      <c r="E934" s="90" t="s">
        <v>15122</v>
      </c>
      <c r="F934" s="92">
        <v>0</v>
      </c>
      <c r="G934" s="92">
        <v>1</v>
      </c>
      <c r="H934" s="90">
        <v>1</v>
      </c>
      <c r="I934" s="90"/>
      <c r="J934" s="90"/>
      <c r="K934" s="90"/>
      <c r="L934" s="87" t="s">
        <v>10428</v>
      </c>
      <c r="M934" s="87" t="s">
        <v>1558</v>
      </c>
      <c r="N934" s="90" t="s">
        <v>4838</v>
      </c>
      <c r="O934" s="90">
        <v>25</v>
      </c>
      <c r="P934" s="90" t="s">
        <v>7423</v>
      </c>
      <c r="Q934" s="90">
        <v>56</v>
      </c>
      <c r="R934" s="38" t="s">
        <v>11423</v>
      </c>
      <c r="S934" s="93" t="s">
        <v>10744</v>
      </c>
      <c r="T934" s="93" t="s">
        <v>11317</v>
      </c>
      <c r="U934" s="93">
        <v>11.02</v>
      </c>
      <c r="V934" s="93">
        <v>7.5</v>
      </c>
      <c r="W934" s="93">
        <v>6.61</v>
      </c>
      <c r="X934" s="93" t="s">
        <v>6300</v>
      </c>
      <c r="Y934" s="56"/>
      <c r="Z934" s="88">
        <v>0</v>
      </c>
      <c r="AA934" s="110">
        <v>11.36</v>
      </c>
      <c r="AB934" s="110"/>
      <c r="AC934" s="110">
        <v>11.36</v>
      </c>
      <c r="AD934" s="71">
        <f t="shared" si="136"/>
        <v>12.3688</v>
      </c>
      <c r="AE934" s="71">
        <f t="shared" si="137"/>
        <v>15.461</v>
      </c>
      <c r="AF934" s="71">
        <f t="shared" si="138"/>
        <v>16.697880000000001</v>
      </c>
      <c r="AG934" s="110">
        <f t="shared" si="139"/>
        <v>12.36</v>
      </c>
      <c r="AH934" s="110">
        <f t="shared" si="140"/>
        <v>15.46</v>
      </c>
      <c r="AI934" s="110">
        <f t="shared" si="141"/>
        <v>16.690000000000001</v>
      </c>
      <c r="AJ934" s="18">
        <v>42545</v>
      </c>
      <c r="AK934" s="18">
        <v>42547</v>
      </c>
      <c r="AL934" s="109"/>
      <c r="AM934" s="86" t="s">
        <v>15519</v>
      </c>
      <c r="AN934" s="86"/>
      <c r="AO934" s="86" t="s">
        <v>15870</v>
      </c>
      <c r="AP934" s="86"/>
      <c r="AQ934" s="86"/>
      <c r="AR934" s="109"/>
      <c r="AS934" s="21">
        <v>42552</v>
      </c>
    </row>
    <row r="935" spans="1:45" s="3" customFormat="1" ht="48.75" customHeight="1" x14ac:dyDescent="0.15">
      <c r="A935" s="88">
        <v>8697930022183</v>
      </c>
      <c r="B935" s="88" t="s">
        <v>8073</v>
      </c>
      <c r="C935" s="88" t="s">
        <v>14496</v>
      </c>
      <c r="D935" s="89" t="s">
        <v>15122</v>
      </c>
      <c r="E935" s="90" t="s">
        <v>15122</v>
      </c>
      <c r="F935" s="92">
        <v>0</v>
      </c>
      <c r="G935" s="92">
        <v>5</v>
      </c>
      <c r="H935" s="90">
        <v>1</v>
      </c>
      <c r="I935" s="90"/>
      <c r="J935" s="90"/>
      <c r="K935" s="90"/>
      <c r="L935" s="87" t="s">
        <v>10370</v>
      </c>
      <c r="M935" s="87" t="s">
        <v>1558</v>
      </c>
      <c r="N935" s="90" t="s">
        <v>4838</v>
      </c>
      <c r="O935" s="90">
        <v>75</v>
      </c>
      <c r="P935" s="90" t="s">
        <v>7423</v>
      </c>
      <c r="Q935" s="90">
        <v>56</v>
      </c>
      <c r="R935" s="38" t="s">
        <v>11423</v>
      </c>
      <c r="S935" s="93" t="s">
        <v>10744</v>
      </c>
      <c r="T935" s="93" t="s">
        <v>5831</v>
      </c>
      <c r="U935" s="93">
        <v>33.39</v>
      </c>
      <c r="V935" s="93">
        <v>20.88</v>
      </c>
      <c r="W935" s="93">
        <v>20.033999999999999</v>
      </c>
      <c r="X935" s="93" t="s">
        <v>11317</v>
      </c>
      <c r="Y935" s="56"/>
      <c r="Z935" s="88">
        <v>0</v>
      </c>
      <c r="AA935" s="110">
        <v>36.729999999999997</v>
      </c>
      <c r="AB935" s="110"/>
      <c r="AC935" s="110">
        <v>36.729999999999997</v>
      </c>
      <c r="AD935" s="71">
        <f t="shared" si="136"/>
        <v>39.7684</v>
      </c>
      <c r="AE935" s="71">
        <f t="shared" si="137"/>
        <v>49.710499999999996</v>
      </c>
      <c r="AF935" s="71">
        <f t="shared" si="138"/>
        <v>53.687339999999999</v>
      </c>
      <c r="AG935" s="110">
        <f t="shared" si="139"/>
        <v>39.76</v>
      </c>
      <c r="AH935" s="110">
        <f t="shared" si="140"/>
        <v>49.71</v>
      </c>
      <c r="AI935" s="110">
        <f t="shared" si="141"/>
        <v>53.68</v>
      </c>
      <c r="AJ935" s="18">
        <v>42545</v>
      </c>
      <c r="AK935" s="18">
        <v>42547</v>
      </c>
      <c r="AL935" s="109"/>
      <c r="AM935" s="86" t="s">
        <v>15519</v>
      </c>
      <c r="AN935" s="86"/>
      <c r="AO935" s="86" t="s">
        <v>15870</v>
      </c>
      <c r="AP935" s="86"/>
      <c r="AQ935" s="86"/>
      <c r="AR935" s="109"/>
      <c r="AS935" s="21">
        <v>42552</v>
      </c>
    </row>
    <row r="936" spans="1:45" s="3" customFormat="1" ht="48.75" customHeight="1" x14ac:dyDescent="0.15">
      <c r="A936" s="88">
        <v>8697930023517</v>
      </c>
      <c r="B936" s="88" t="s">
        <v>8073</v>
      </c>
      <c r="C936" s="88" t="s">
        <v>14496</v>
      </c>
      <c r="D936" s="89" t="s">
        <v>15122</v>
      </c>
      <c r="E936" s="90" t="s">
        <v>15122</v>
      </c>
      <c r="F936" s="92">
        <v>0</v>
      </c>
      <c r="G936" s="92">
        <v>5</v>
      </c>
      <c r="H936" s="90">
        <v>1</v>
      </c>
      <c r="I936" s="90"/>
      <c r="J936" s="90"/>
      <c r="K936" s="90"/>
      <c r="L936" s="87" t="s">
        <v>11519</v>
      </c>
      <c r="M936" s="87" t="s">
        <v>1558</v>
      </c>
      <c r="N936" s="90" t="s">
        <v>4838</v>
      </c>
      <c r="O936" s="90">
        <v>100</v>
      </c>
      <c r="P936" s="90" t="s">
        <v>7423</v>
      </c>
      <c r="Q936" s="90">
        <v>56</v>
      </c>
      <c r="R936" s="38" t="s">
        <v>11423</v>
      </c>
      <c r="S936" s="93" t="s">
        <v>10744</v>
      </c>
      <c r="T936" s="93" t="s">
        <v>5831</v>
      </c>
      <c r="U936" s="93">
        <v>44.5</v>
      </c>
      <c r="V936" s="93">
        <v>41.76</v>
      </c>
      <c r="W936" s="93">
        <v>26.7</v>
      </c>
      <c r="X936" s="93" t="s">
        <v>11317</v>
      </c>
      <c r="Y936" s="56"/>
      <c r="Z936" s="88">
        <v>0</v>
      </c>
      <c r="AA936" s="110">
        <v>39.07</v>
      </c>
      <c r="AB936" s="110"/>
      <c r="AC936" s="110">
        <v>39.07</v>
      </c>
      <c r="AD936" s="71">
        <f t="shared" si="136"/>
        <v>42.2956</v>
      </c>
      <c r="AE936" s="71">
        <f t="shared" si="137"/>
        <v>52.869500000000002</v>
      </c>
      <c r="AF936" s="71">
        <f t="shared" si="138"/>
        <v>57.099060000000009</v>
      </c>
      <c r="AG936" s="110">
        <f t="shared" si="139"/>
        <v>42.29</v>
      </c>
      <c r="AH936" s="110">
        <f t="shared" si="140"/>
        <v>52.86</v>
      </c>
      <c r="AI936" s="110">
        <f t="shared" si="141"/>
        <v>57.09</v>
      </c>
      <c r="AJ936" s="18">
        <v>42545</v>
      </c>
      <c r="AK936" s="18">
        <v>42547</v>
      </c>
      <c r="AL936" s="109"/>
      <c r="AM936" s="86" t="s">
        <v>15519</v>
      </c>
      <c r="AN936" s="86"/>
      <c r="AO936" s="86" t="s">
        <v>15872</v>
      </c>
      <c r="AP936" s="86"/>
      <c r="AQ936" s="86"/>
      <c r="AR936" s="109"/>
      <c r="AS936" s="21">
        <v>42552</v>
      </c>
    </row>
    <row r="937" spans="1:45" s="3" customFormat="1" ht="48.75" customHeight="1" x14ac:dyDescent="0.15">
      <c r="A937" s="88">
        <v>8697930022206</v>
      </c>
      <c r="B937" s="88" t="s">
        <v>8073</v>
      </c>
      <c r="C937" s="88" t="s">
        <v>14496</v>
      </c>
      <c r="D937" s="89" t="s">
        <v>15122</v>
      </c>
      <c r="E937" s="90" t="s">
        <v>15122</v>
      </c>
      <c r="F937" s="92">
        <v>0</v>
      </c>
      <c r="G937" s="92">
        <v>1</v>
      </c>
      <c r="H937" s="90">
        <v>1</v>
      </c>
      <c r="I937" s="90"/>
      <c r="J937" s="90"/>
      <c r="K937" s="90"/>
      <c r="L937" s="87" t="s">
        <v>10422</v>
      </c>
      <c r="M937" s="87" t="s">
        <v>1558</v>
      </c>
      <c r="N937" s="90" t="s">
        <v>4838</v>
      </c>
      <c r="O937" s="90">
        <v>300</v>
      </c>
      <c r="P937" s="90" t="s">
        <v>7423</v>
      </c>
      <c r="Q937" s="90">
        <v>56</v>
      </c>
      <c r="R937" s="38" t="s">
        <v>11423</v>
      </c>
      <c r="S937" s="93" t="s">
        <v>10744</v>
      </c>
      <c r="T937" s="90" t="s">
        <v>11416</v>
      </c>
      <c r="U937" s="93">
        <v>71.63</v>
      </c>
      <c r="V937" s="93">
        <v>45.15</v>
      </c>
      <c r="W937" s="93">
        <v>42.97</v>
      </c>
      <c r="X937" s="90" t="s">
        <v>11416</v>
      </c>
      <c r="Y937" s="56"/>
      <c r="Z937" s="88">
        <v>0</v>
      </c>
      <c r="AA937" s="110">
        <v>80.22</v>
      </c>
      <c r="AB937" s="110"/>
      <c r="AC937" s="110">
        <v>80.22</v>
      </c>
      <c r="AD937" s="71">
        <f t="shared" ref="AD937:AD1000" si="142">IF(Z937=2,AC937*1.08,IF(AC937&lt;=10,(AC937*1.09),IF(AC937&lt;=50,(10*1.09)+((AC937-10)*1.08),IF(AC937&lt;=100,(10*1.09)+((50-10)*1.08)+((AC937-50)*1.07),IF(AC937&lt;=200,(10*1.09)+((50-10)*1.08)+((100-50)*1.07)+((AC937-100)*1.04),(10*1.09)+((50-10)*1.08)+((100-50)*1.07)+((200-100)*1.04)+((AC937-200)*1.02))))))</f>
        <v>86.435400000000001</v>
      </c>
      <c r="AE937" s="71">
        <f t="shared" ref="AE937:AE1000" si="143">IF(Z937=1,AD937*1.08,IF(Z937=2,0,IF(AC937&lt;=100,(AD937*1.25),IF(AC937&lt;=200,134.5+((AC937-100)*1.04*1.16),255.14+((AC937-200)*1.02*1.12)))))</f>
        <v>108.04425000000001</v>
      </c>
      <c r="AF937" s="71">
        <f t="shared" ref="AF937:AF1000" si="144">IF(Z937=1,0,(AE937*1.08))</f>
        <v>116.68779000000001</v>
      </c>
      <c r="AG937" s="110">
        <f t="shared" ref="AG937:AG1000" si="145">TRUNC(AD937,2)</f>
        <v>86.43</v>
      </c>
      <c r="AH937" s="110">
        <f t="shared" ref="AH937:AH1000" si="146">TRUNC(AE937,2)</f>
        <v>108.04</v>
      </c>
      <c r="AI937" s="110">
        <f t="shared" ref="AI937:AI1000" si="147">TRUNC(AF937,2)</f>
        <v>116.68</v>
      </c>
      <c r="AJ937" s="18">
        <v>42545</v>
      </c>
      <c r="AK937" s="18">
        <v>42547</v>
      </c>
      <c r="AL937" s="109"/>
      <c r="AM937" s="86" t="s">
        <v>15519</v>
      </c>
      <c r="AN937" s="86"/>
      <c r="AO937" s="86" t="s">
        <v>15870</v>
      </c>
      <c r="AP937" s="86"/>
      <c r="AQ937" s="86"/>
      <c r="AR937" s="109"/>
      <c r="AS937" s="21">
        <v>42552</v>
      </c>
    </row>
    <row r="938" spans="1:45" s="3" customFormat="1" ht="48.75" customHeight="1" x14ac:dyDescent="0.15">
      <c r="A938" s="88">
        <v>8697930023531</v>
      </c>
      <c r="B938" s="88" t="s">
        <v>8073</v>
      </c>
      <c r="C938" s="88" t="s">
        <v>14496</v>
      </c>
      <c r="D938" s="89" t="s">
        <v>15122</v>
      </c>
      <c r="E938" s="90" t="s">
        <v>15122</v>
      </c>
      <c r="F938" s="92">
        <v>0</v>
      </c>
      <c r="G938" s="92">
        <v>5</v>
      </c>
      <c r="H938" s="90">
        <v>1</v>
      </c>
      <c r="I938" s="90"/>
      <c r="J938" s="90"/>
      <c r="K938" s="90"/>
      <c r="L938" s="87" t="s">
        <v>11521</v>
      </c>
      <c r="M938" s="87" t="s">
        <v>1558</v>
      </c>
      <c r="N938" s="90" t="s">
        <v>4838</v>
      </c>
      <c r="O938" s="90">
        <v>225</v>
      </c>
      <c r="P938" s="90" t="s">
        <v>7423</v>
      </c>
      <c r="Q938" s="90">
        <v>56</v>
      </c>
      <c r="R938" s="38" t="s">
        <v>11423</v>
      </c>
      <c r="S938" s="93" t="s">
        <v>10744</v>
      </c>
      <c r="T938" s="93" t="s">
        <v>11317</v>
      </c>
      <c r="U938" s="93">
        <v>42.3</v>
      </c>
      <c r="V938" s="93">
        <v>42.3</v>
      </c>
      <c r="W938" s="93">
        <v>25.38</v>
      </c>
      <c r="X938" s="93" t="s">
        <v>11317</v>
      </c>
      <c r="Y938" s="56"/>
      <c r="Z938" s="88">
        <v>0</v>
      </c>
      <c r="AA938" s="110">
        <v>53.71</v>
      </c>
      <c r="AB938" s="110"/>
      <c r="AC938" s="110">
        <v>53.71</v>
      </c>
      <c r="AD938" s="71">
        <f t="shared" si="142"/>
        <v>58.069700000000005</v>
      </c>
      <c r="AE938" s="71">
        <f t="shared" si="143"/>
        <v>72.587125</v>
      </c>
      <c r="AF938" s="71">
        <f t="shared" si="144"/>
        <v>78.394095000000007</v>
      </c>
      <c r="AG938" s="110">
        <f t="shared" si="145"/>
        <v>58.06</v>
      </c>
      <c r="AH938" s="110">
        <f t="shared" si="146"/>
        <v>72.58</v>
      </c>
      <c r="AI938" s="110">
        <f t="shared" si="147"/>
        <v>78.39</v>
      </c>
      <c r="AJ938" s="18">
        <v>42545</v>
      </c>
      <c r="AK938" s="18">
        <v>42547</v>
      </c>
      <c r="AL938" s="109"/>
      <c r="AM938" s="86" t="s">
        <v>15519</v>
      </c>
      <c r="AN938" s="86"/>
      <c r="AO938" s="86" t="s">
        <v>15889</v>
      </c>
      <c r="AP938" s="86"/>
      <c r="AQ938" s="86"/>
      <c r="AR938" s="109"/>
      <c r="AS938" s="21">
        <v>42552</v>
      </c>
    </row>
    <row r="939" spans="1:45" s="3" customFormat="1" ht="48.75" customHeight="1" x14ac:dyDescent="0.15">
      <c r="A939" s="88">
        <v>8697930022190</v>
      </c>
      <c r="B939" s="88" t="s">
        <v>8073</v>
      </c>
      <c r="C939" s="88" t="s">
        <v>14496</v>
      </c>
      <c r="D939" s="89" t="s">
        <v>15122</v>
      </c>
      <c r="E939" s="90" t="s">
        <v>15122</v>
      </c>
      <c r="F939" s="92">
        <v>0</v>
      </c>
      <c r="G939" s="92">
        <v>1</v>
      </c>
      <c r="H939" s="90">
        <v>1</v>
      </c>
      <c r="I939" s="90"/>
      <c r="J939" s="90"/>
      <c r="K939" s="90"/>
      <c r="L939" s="87" t="s">
        <v>10423</v>
      </c>
      <c r="M939" s="87" t="s">
        <v>1558</v>
      </c>
      <c r="N939" s="90" t="s">
        <v>4838</v>
      </c>
      <c r="O939" s="90">
        <v>150</v>
      </c>
      <c r="P939" s="90" t="s">
        <v>7423</v>
      </c>
      <c r="Q939" s="90">
        <v>56</v>
      </c>
      <c r="R939" s="38" t="s">
        <v>11423</v>
      </c>
      <c r="S939" s="93" t="s">
        <v>10744</v>
      </c>
      <c r="T939" s="90" t="s">
        <v>11416</v>
      </c>
      <c r="U939" s="93">
        <v>49.84</v>
      </c>
      <c r="V939" s="93">
        <v>27.55</v>
      </c>
      <c r="W939" s="93">
        <v>27.55</v>
      </c>
      <c r="X939" s="90" t="s">
        <v>11416</v>
      </c>
      <c r="Y939" s="56"/>
      <c r="Z939" s="88">
        <v>0</v>
      </c>
      <c r="AA939" s="110">
        <v>55.21</v>
      </c>
      <c r="AB939" s="110"/>
      <c r="AC939" s="110">
        <v>55.21</v>
      </c>
      <c r="AD939" s="71">
        <f t="shared" si="142"/>
        <v>59.674700000000001</v>
      </c>
      <c r="AE939" s="71">
        <f t="shared" si="143"/>
        <v>74.593375000000009</v>
      </c>
      <c r="AF939" s="71">
        <f t="shared" si="144"/>
        <v>80.560845000000015</v>
      </c>
      <c r="AG939" s="110">
        <f t="shared" si="145"/>
        <v>59.67</v>
      </c>
      <c r="AH939" s="110">
        <f t="shared" si="146"/>
        <v>74.59</v>
      </c>
      <c r="AI939" s="110">
        <f t="shared" si="147"/>
        <v>80.56</v>
      </c>
      <c r="AJ939" s="18">
        <v>42545</v>
      </c>
      <c r="AK939" s="18">
        <v>42547</v>
      </c>
      <c r="AL939" s="109"/>
      <c r="AM939" s="86" t="s">
        <v>15519</v>
      </c>
      <c r="AN939" s="86"/>
      <c r="AO939" s="86" t="s">
        <v>15870</v>
      </c>
      <c r="AP939" s="86"/>
      <c r="AQ939" s="86"/>
      <c r="AR939" s="109"/>
      <c r="AS939" s="21">
        <v>42552</v>
      </c>
    </row>
    <row r="940" spans="1:45" s="3" customFormat="1" ht="48.75" customHeight="1" x14ac:dyDescent="0.15">
      <c r="A940" s="88">
        <v>8697930023524</v>
      </c>
      <c r="B940" s="88" t="s">
        <v>8073</v>
      </c>
      <c r="C940" s="88" t="s">
        <v>14496</v>
      </c>
      <c r="D940" s="89" t="s">
        <v>15122</v>
      </c>
      <c r="E940" s="90" t="s">
        <v>15122</v>
      </c>
      <c r="F940" s="92">
        <v>0</v>
      </c>
      <c r="G940" s="92">
        <v>5</v>
      </c>
      <c r="H940" s="90">
        <v>1</v>
      </c>
      <c r="I940" s="90"/>
      <c r="J940" s="90"/>
      <c r="K940" s="90"/>
      <c r="L940" s="87" t="s">
        <v>11520</v>
      </c>
      <c r="M940" s="87" t="s">
        <v>1558</v>
      </c>
      <c r="N940" s="90" t="s">
        <v>4838</v>
      </c>
      <c r="O940" s="90">
        <v>200</v>
      </c>
      <c r="P940" s="90" t="s">
        <v>7423</v>
      </c>
      <c r="Q940" s="90">
        <v>56</v>
      </c>
      <c r="R940" s="38" t="s">
        <v>11423</v>
      </c>
      <c r="S940" s="93" t="s">
        <v>10744</v>
      </c>
      <c r="T940" s="93" t="s">
        <v>11416</v>
      </c>
      <c r="U940" s="93">
        <v>66.44</v>
      </c>
      <c r="V940" s="93">
        <v>36.729999999999997</v>
      </c>
      <c r="W940" s="93">
        <v>36.729999999999997</v>
      </c>
      <c r="X940" s="93" t="s">
        <v>11416</v>
      </c>
      <c r="Y940" s="56"/>
      <c r="Z940" s="88">
        <v>0</v>
      </c>
      <c r="AA940" s="110">
        <v>70.91</v>
      </c>
      <c r="AB940" s="110"/>
      <c r="AC940" s="110">
        <v>70.91</v>
      </c>
      <c r="AD940" s="71">
        <f t="shared" si="142"/>
        <v>76.473699999999994</v>
      </c>
      <c r="AE940" s="71">
        <f t="shared" si="143"/>
        <v>95.592124999999996</v>
      </c>
      <c r="AF940" s="71">
        <f t="shared" si="144"/>
        <v>103.23949500000001</v>
      </c>
      <c r="AG940" s="110">
        <f t="shared" si="145"/>
        <v>76.47</v>
      </c>
      <c r="AH940" s="110">
        <f t="shared" si="146"/>
        <v>95.59</v>
      </c>
      <c r="AI940" s="110">
        <f t="shared" si="147"/>
        <v>103.23</v>
      </c>
      <c r="AJ940" s="18">
        <v>42545</v>
      </c>
      <c r="AK940" s="18">
        <v>42547</v>
      </c>
      <c r="AL940" s="109"/>
      <c r="AM940" s="86" t="s">
        <v>15519</v>
      </c>
      <c r="AN940" s="86"/>
      <c r="AO940" s="86" t="s">
        <v>15871</v>
      </c>
      <c r="AP940" s="86"/>
      <c r="AQ940" s="86"/>
      <c r="AR940" s="109"/>
      <c r="AS940" s="21">
        <v>42552</v>
      </c>
    </row>
    <row r="941" spans="1:45" s="3" customFormat="1" ht="48.75" customHeight="1" x14ac:dyDescent="0.15">
      <c r="A941" s="88">
        <v>8699704711149</v>
      </c>
      <c r="B941" s="88" t="s">
        <v>7734</v>
      </c>
      <c r="C941" s="88" t="s">
        <v>14497</v>
      </c>
      <c r="D941" s="89" t="s">
        <v>15124</v>
      </c>
      <c r="E941" s="90" t="s">
        <v>11418</v>
      </c>
      <c r="F941" s="92">
        <v>0</v>
      </c>
      <c r="G941" s="92">
        <v>2</v>
      </c>
      <c r="H941" s="92">
        <v>1</v>
      </c>
      <c r="I941" s="92"/>
      <c r="J941" s="92"/>
      <c r="K941" s="92"/>
      <c r="L941" s="87" t="s">
        <v>1551</v>
      </c>
      <c r="M941" s="87" t="s">
        <v>1548</v>
      </c>
      <c r="N941" s="90" t="s">
        <v>15682</v>
      </c>
      <c r="O941" s="90"/>
      <c r="P941" s="90"/>
      <c r="Q941" s="90">
        <v>5</v>
      </c>
      <c r="R941" s="90" t="s">
        <v>10834</v>
      </c>
      <c r="S941" s="93" t="s">
        <v>10785</v>
      </c>
      <c r="T941" s="90"/>
      <c r="U941" s="93">
        <v>3.46</v>
      </c>
      <c r="V941" s="93">
        <v>3.46</v>
      </c>
      <c r="W941" s="93">
        <v>0</v>
      </c>
      <c r="X941" s="90" t="s">
        <v>10567</v>
      </c>
      <c r="Y941" s="56"/>
      <c r="Z941" s="88">
        <v>0</v>
      </c>
      <c r="AA941" s="110">
        <v>14.5</v>
      </c>
      <c r="AB941" s="110"/>
      <c r="AC941" s="110">
        <v>7.32</v>
      </c>
      <c r="AD941" s="71">
        <f t="shared" si="142"/>
        <v>7.9788000000000006</v>
      </c>
      <c r="AE941" s="71">
        <f t="shared" si="143"/>
        <v>9.9735000000000014</v>
      </c>
      <c r="AF941" s="71">
        <f t="shared" si="144"/>
        <v>10.771380000000002</v>
      </c>
      <c r="AG941" s="110">
        <f t="shared" si="145"/>
        <v>7.97</v>
      </c>
      <c r="AH941" s="110">
        <f t="shared" si="146"/>
        <v>9.9700000000000006</v>
      </c>
      <c r="AI941" s="110">
        <f t="shared" si="147"/>
        <v>10.77</v>
      </c>
      <c r="AJ941" s="18">
        <v>42545</v>
      </c>
      <c r="AK941" s="18">
        <v>42552</v>
      </c>
      <c r="AL941" s="109"/>
      <c r="AM941" s="86" t="s">
        <v>15519</v>
      </c>
      <c r="AN941" s="86"/>
      <c r="AO941" s="86" t="s">
        <v>15904</v>
      </c>
      <c r="AP941" s="86"/>
      <c r="AQ941" s="86"/>
      <c r="AR941" s="109"/>
      <c r="AS941" s="21">
        <v>42552</v>
      </c>
    </row>
    <row r="942" spans="1:45" s="3" customFormat="1" ht="48.75" customHeight="1" x14ac:dyDescent="0.15">
      <c r="A942" s="88">
        <v>8699704711101</v>
      </c>
      <c r="B942" s="88" t="s">
        <v>7981</v>
      </c>
      <c r="C942" s="88" t="s">
        <v>14498</v>
      </c>
      <c r="D942" s="89" t="s">
        <v>15124</v>
      </c>
      <c r="E942" s="90" t="s">
        <v>11418</v>
      </c>
      <c r="F942" s="92">
        <v>4</v>
      </c>
      <c r="G942" s="92">
        <v>1</v>
      </c>
      <c r="H942" s="92">
        <v>2</v>
      </c>
      <c r="I942" s="92"/>
      <c r="J942" s="92"/>
      <c r="K942" s="92"/>
      <c r="L942" s="87" t="s">
        <v>1552</v>
      </c>
      <c r="M942" s="87" t="s">
        <v>1548</v>
      </c>
      <c r="N942" s="90" t="s">
        <v>15682</v>
      </c>
      <c r="O942" s="90"/>
      <c r="P942" s="90"/>
      <c r="Q942" s="90">
        <v>5</v>
      </c>
      <c r="R942" s="90" t="s">
        <v>10834</v>
      </c>
      <c r="S942" s="93" t="s">
        <v>10785</v>
      </c>
      <c r="T942" s="90" t="s">
        <v>10567</v>
      </c>
      <c r="U942" s="93">
        <v>2.44</v>
      </c>
      <c r="V942" s="93">
        <v>2.44</v>
      </c>
      <c r="W942" s="93">
        <v>0</v>
      </c>
      <c r="X942" s="90" t="s">
        <v>10567</v>
      </c>
      <c r="Y942" s="56"/>
      <c r="Z942" s="88">
        <v>0</v>
      </c>
      <c r="AA942" s="110">
        <v>5.16</v>
      </c>
      <c r="AB942" s="110"/>
      <c r="AC942" s="110">
        <v>5.16</v>
      </c>
      <c r="AD942" s="71">
        <f t="shared" si="142"/>
        <v>5.6244000000000005</v>
      </c>
      <c r="AE942" s="71">
        <f t="shared" si="143"/>
        <v>7.0305000000000009</v>
      </c>
      <c r="AF942" s="71">
        <f t="shared" si="144"/>
        <v>7.5929400000000014</v>
      </c>
      <c r="AG942" s="110">
        <f t="shared" si="145"/>
        <v>5.62</v>
      </c>
      <c r="AH942" s="110">
        <f t="shared" si="146"/>
        <v>7.03</v>
      </c>
      <c r="AI942" s="110">
        <f t="shared" si="147"/>
        <v>7.59</v>
      </c>
      <c r="AJ942" s="18">
        <v>42447</v>
      </c>
      <c r="AK942" s="18">
        <v>42451</v>
      </c>
      <c r="AL942" s="109"/>
      <c r="AM942" s="86" t="s">
        <v>15519</v>
      </c>
      <c r="AN942" s="86"/>
      <c r="AO942" s="86" t="s">
        <v>15230</v>
      </c>
      <c r="AP942" s="86"/>
      <c r="AQ942" s="86"/>
      <c r="AR942" s="109"/>
      <c r="AS942" s="21">
        <v>42552</v>
      </c>
    </row>
    <row r="943" spans="1:45" s="3" customFormat="1" ht="48.75" customHeight="1" x14ac:dyDescent="0.15">
      <c r="A943" s="88">
        <v>8697936152532</v>
      </c>
      <c r="B943" s="88" t="s">
        <v>12587</v>
      </c>
      <c r="C943" s="88" t="s">
        <v>14499</v>
      </c>
      <c r="D943" s="89" t="s">
        <v>15122</v>
      </c>
      <c r="E943" s="90" t="s">
        <v>15122</v>
      </c>
      <c r="F943" s="92">
        <v>0</v>
      </c>
      <c r="G943" s="92">
        <v>2</v>
      </c>
      <c r="H943" s="90">
        <v>3</v>
      </c>
      <c r="I943" s="90"/>
      <c r="J943" s="90"/>
      <c r="K943" s="90"/>
      <c r="L943" s="87" t="s">
        <v>13139</v>
      </c>
      <c r="M943" s="87" t="s">
        <v>12589</v>
      </c>
      <c r="N943" s="90" t="s">
        <v>9148</v>
      </c>
      <c r="O943" s="90">
        <v>112.5</v>
      </c>
      <c r="P943" s="90" t="s">
        <v>7423</v>
      </c>
      <c r="Q943" s="90">
        <v>30</v>
      </c>
      <c r="R943" s="90" t="s">
        <v>10834</v>
      </c>
      <c r="S943" s="93" t="s">
        <v>10744</v>
      </c>
      <c r="T943" s="90" t="s">
        <v>10567</v>
      </c>
      <c r="U943" s="93">
        <v>35.549999999999997</v>
      </c>
      <c r="V943" s="93">
        <v>35.549999999999997</v>
      </c>
      <c r="W943" s="93">
        <v>35.549999999999997</v>
      </c>
      <c r="X943" s="90" t="s">
        <v>10567</v>
      </c>
      <c r="Y943" s="56"/>
      <c r="Z943" s="88">
        <v>0</v>
      </c>
      <c r="AA943" s="110">
        <v>75.22</v>
      </c>
      <c r="AB943" s="110"/>
      <c r="AC943" s="110">
        <v>75.22</v>
      </c>
      <c r="AD943" s="71">
        <f t="shared" si="142"/>
        <v>81.085400000000007</v>
      </c>
      <c r="AE943" s="71">
        <f t="shared" si="143"/>
        <v>101.35675000000001</v>
      </c>
      <c r="AF943" s="71">
        <f t="shared" si="144"/>
        <v>109.46529000000001</v>
      </c>
      <c r="AG943" s="110">
        <f t="shared" si="145"/>
        <v>81.08</v>
      </c>
      <c r="AH943" s="110">
        <f t="shared" si="146"/>
        <v>101.35</v>
      </c>
      <c r="AI943" s="110">
        <f t="shared" si="147"/>
        <v>109.46</v>
      </c>
      <c r="AJ943" s="18">
        <v>42419</v>
      </c>
      <c r="AK943" s="18">
        <v>42422</v>
      </c>
      <c r="AL943" s="109"/>
      <c r="AM943" s="86" t="s">
        <v>15519</v>
      </c>
      <c r="AN943" s="86"/>
      <c r="AO943" s="86" t="s">
        <v>14979</v>
      </c>
      <c r="AP943" s="86"/>
      <c r="AQ943" s="86"/>
      <c r="AR943" s="109"/>
      <c r="AS943" s="21">
        <v>42552</v>
      </c>
    </row>
    <row r="944" spans="1:45" s="3" customFormat="1" ht="48.75" customHeight="1" x14ac:dyDescent="0.15">
      <c r="A944" s="88">
        <v>8697936092012</v>
      </c>
      <c r="B944" s="88" t="s">
        <v>7764</v>
      </c>
      <c r="C944" s="88" t="s">
        <v>14872</v>
      </c>
      <c r="D944" s="89" t="s">
        <v>15122</v>
      </c>
      <c r="E944" s="90" t="s">
        <v>15122</v>
      </c>
      <c r="F944" s="92">
        <v>0</v>
      </c>
      <c r="G944" s="90">
        <v>2</v>
      </c>
      <c r="H944" s="90">
        <v>1</v>
      </c>
      <c r="I944" s="90"/>
      <c r="J944" s="90"/>
      <c r="K944" s="90"/>
      <c r="L944" s="87" t="s">
        <v>10207</v>
      </c>
      <c r="M944" s="87" t="s">
        <v>10209</v>
      </c>
      <c r="N944" s="90" t="s">
        <v>9148</v>
      </c>
      <c r="O944" s="90" t="s">
        <v>10206</v>
      </c>
      <c r="P944" s="90" t="s">
        <v>7423</v>
      </c>
      <c r="Q944" s="90">
        <v>20</v>
      </c>
      <c r="R944" s="90" t="s">
        <v>10834</v>
      </c>
      <c r="S944" s="93" t="s">
        <v>10744</v>
      </c>
      <c r="T944" s="90" t="s">
        <v>10742</v>
      </c>
      <c r="U944" s="93">
        <v>14.5</v>
      </c>
      <c r="V944" s="93">
        <v>14.5</v>
      </c>
      <c r="W944" s="93">
        <v>8.6999999999999993</v>
      </c>
      <c r="X944" s="90" t="s">
        <v>10742</v>
      </c>
      <c r="Y944" s="56"/>
      <c r="Z944" s="88">
        <v>0</v>
      </c>
      <c r="AA944" s="110">
        <v>14.65</v>
      </c>
      <c r="AB944" s="110"/>
      <c r="AC944" s="110">
        <v>14.65</v>
      </c>
      <c r="AD944" s="71">
        <f t="shared" si="142"/>
        <v>15.922000000000001</v>
      </c>
      <c r="AE944" s="71">
        <f t="shared" si="143"/>
        <v>19.9025</v>
      </c>
      <c r="AF944" s="71">
        <f t="shared" si="144"/>
        <v>21.494700000000002</v>
      </c>
      <c r="AG944" s="110">
        <f t="shared" si="145"/>
        <v>15.92</v>
      </c>
      <c r="AH944" s="110">
        <f t="shared" si="146"/>
        <v>19.899999999999999</v>
      </c>
      <c r="AI944" s="110">
        <f t="shared" si="147"/>
        <v>21.49</v>
      </c>
      <c r="AJ944" s="18">
        <v>42419</v>
      </c>
      <c r="AK944" s="18">
        <v>42422</v>
      </c>
      <c r="AL944" s="109"/>
      <c r="AM944" s="86" t="s">
        <v>15519</v>
      </c>
      <c r="AN944" s="86"/>
      <c r="AO944" s="86" t="s">
        <v>14982</v>
      </c>
      <c r="AP944" s="86"/>
      <c r="AQ944" s="86"/>
      <c r="AR944" s="109"/>
      <c r="AS944" s="21">
        <v>42552</v>
      </c>
    </row>
    <row r="945" spans="1:45" s="3" customFormat="1" ht="48.75" customHeight="1" x14ac:dyDescent="0.15">
      <c r="A945" s="88">
        <v>8697936281577</v>
      </c>
      <c r="B945" s="88" t="s">
        <v>7764</v>
      </c>
      <c r="C945" s="88" t="s">
        <v>14872</v>
      </c>
      <c r="D945" s="89" t="s">
        <v>15122</v>
      </c>
      <c r="E945" s="90" t="s">
        <v>15122</v>
      </c>
      <c r="F945" s="92">
        <v>0</v>
      </c>
      <c r="G945" s="90">
        <v>2</v>
      </c>
      <c r="H945" s="90">
        <v>1</v>
      </c>
      <c r="I945" s="90"/>
      <c r="J945" s="90"/>
      <c r="K945" s="90"/>
      <c r="L945" s="87" t="s">
        <v>10592</v>
      </c>
      <c r="M945" s="87" t="s">
        <v>10209</v>
      </c>
      <c r="N945" s="90" t="s">
        <v>9148</v>
      </c>
      <c r="O945" s="90" t="s">
        <v>9180</v>
      </c>
      <c r="P945" s="90" t="s">
        <v>7423</v>
      </c>
      <c r="Q945" s="90">
        <v>100</v>
      </c>
      <c r="R945" s="90" t="s">
        <v>10834</v>
      </c>
      <c r="S945" s="93" t="s">
        <v>10744</v>
      </c>
      <c r="T945" s="93" t="s">
        <v>11244</v>
      </c>
      <c r="U945" s="93">
        <v>10.75</v>
      </c>
      <c r="V945" s="93">
        <v>10.75</v>
      </c>
      <c r="W945" s="93">
        <v>6.45</v>
      </c>
      <c r="X945" s="93" t="s">
        <v>11244</v>
      </c>
      <c r="Y945" s="56"/>
      <c r="Z945" s="88">
        <v>0</v>
      </c>
      <c r="AA945" s="110">
        <v>7.32</v>
      </c>
      <c r="AB945" s="110"/>
      <c r="AC945" s="110">
        <v>7.32</v>
      </c>
      <c r="AD945" s="71">
        <f t="shared" si="142"/>
        <v>7.9788000000000006</v>
      </c>
      <c r="AE945" s="71">
        <f t="shared" si="143"/>
        <v>9.9735000000000014</v>
      </c>
      <c r="AF945" s="71">
        <f t="shared" si="144"/>
        <v>10.771380000000002</v>
      </c>
      <c r="AG945" s="110">
        <f t="shared" si="145"/>
        <v>7.97</v>
      </c>
      <c r="AH945" s="110">
        <f t="shared" si="146"/>
        <v>9.9700000000000006</v>
      </c>
      <c r="AI945" s="110">
        <f t="shared" si="147"/>
        <v>10.77</v>
      </c>
      <c r="AJ945" s="18">
        <v>42419</v>
      </c>
      <c r="AK945" s="18">
        <v>42422</v>
      </c>
      <c r="AL945" s="109"/>
      <c r="AM945" s="86" t="s">
        <v>15519</v>
      </c>
      <c r="AN945" s="86"/>
      <c r="AO945" s="86" t="s">
        <v>14988</v>
      </c>
      <c r="AP945" s="86"/>
      <c r="AQ945" s="86"/>
      <c r="AR945" s="109"/>
      <c r="AS945" s="21">
        <v>42552</v>
      </c>
    </row>
    <row r="946" spans="1:45" s="3" customFormat="1" ht="48.75" customHeight="1" x14ac:dyDescent="0.15">
      <c r="A946" s="88">
        <v>8697936281584</v>
      </c>
      <c r="B946" s="88" t="s">
        <v>7764</v>
      </c>
      <c r="C946" s="88" t="s">
        <v>14872</v>
      </c>
      <c r="D946" s="89" t="s">
        <v>15122</v>
      </c>
      <c r="E946" s="90" t="s">
        <v>15122</v>
      </c>
      <c r="F946" s="92">
        <v>0</v>
      </c>
      <c r="G946" s="90">
        <v>2</v>
      </c>
      <c r="H946" s="90">
        <v>1</v>
      </c>
      <c r="I946" s="90"/>
      <c r="J946" s="90"/>
      <c r="K946" s="90"/>
      <c r="L946" s="87" t="s">
        <v>10591</v>
      </c>
      <c r="M946" s="87" t="s">
        <v>10209</v>
      </c>
      <c r="N946" s="90" t="s">
        <v>9148</v>
      </c>
      <c r="O946" s="90" t="s">
        <v>10579</v>
      </c>
      <c r="P946" s="90" t="s">
        <v>7423</v>
      </c>
      <c r="Q946" s="90">
        <v>100</v>
      </c>
      <c r="R946" s="90" t="s">
        <v>10834</v>
      </c>
      <c r="S946" s="93" t="s">
        <v>10744</v>
      </c>
      <c r="T946" s="93" t="s">
        <v>11244</v>
      </c>
      <c r="U946" s="93">
        <v>17.079999999999998</v>
      </c>
      <c r="V946" s="93">
        <v>17.079999999999998</v>
      </c>
      <c r="W946" s="93">
        <v>10.25</v>
      </c>
      <c r="X946" s="93" t="s">
        <v>11244</v>
      </c>
      <c r="Y946" s="56"/>
      <c r="Z946" s="88">
        <v>0</v>
      </c>
      <c r="AA946" s="110">
        <v>14.65</v>
      </c>
      <c r="AB946" s="110"/>
      <c r="AC946" s="110">
        <v>14.65</v>
      </c>
      <c r="AD946" s="71">
        <f t="shared" si="142"/>
        <v>15.922000000000001</v>
      </c>
      <c r="AE946" s="71">
        <f t="shared" si="143"/>
        <v>19.9025</v>
      </c>
      <c r="AF946" s="71">
        <f t="shared" si="144"/>
        <v>21.494700000000002</v>
      </c>
      <c r="AG946" s="110">
        <f t="shared" si="145"/>
        <v>15.92</v>
      </c>
      <c r="AH946" s="110">
        <f t="shared" si="146"/>
        <v>19.899999999999999</v>
      </c>
      <c r="AI946" s="110">
        <f t="shared" si="147"/>
        <v>21.49</v>
      </c>
      <c r="AJ946" s="18">
        <v>42419</v>
      </c>
      <c r="AK946" s="18">
        <v>42422</v>
      </c>
      <c r="AL946" s="109"/>
      <c r="AM946" s="86" t="s">
        <v>15519</v>
      </c>
      <c r="AN946" s="86"/>
      <c r="AO946" s="86" t="s">
        <v>14982</v>
      </c>
      <c r="AP946" s="86"/>
      <c r="AQ946" s="86"/>
      <c r="AR946" s="109"/>
      <c r="AS946" s="21">
        <v>42552</v>
      </c>
    </row>
    <row r="947" spans="1:45" s="3" customFormat="1" ht="48.75" customHeight="1" x14ac:dyDescent="0.15">
      <c r="A947" s="88">
        <v>8697936091879</v>
      </c>
      <c r="B947" s="88" t="s">
        <v>7764</v>
      </c>
      <c r="C947" s="88" t="s">
        <v>14872</v>
      </c>
      <c r="D947" s="89" t="s">
        <v>15122</v>
      </c>
      <c r="E947" s="90" t="s">
        <v>15122</v>
      </c>
      <c r="F947" s="92">
        <v>0</v>
      </c>
      <c r="G947" s="90">
        <v>2</v>
      </c>
      <c r="H947" s="90">
        <v>1</v>
      </c>
      <c r="I947" s="90"/>
      <c r="J947" s="90"/>
      <c r="K947" s="90"/>
      <c r="L947" s="87" t="s">
        <v>10208</v>
      </c>
      <c r="M947" s="87" t="s">
        <v>10209</v>
      </c>
      <c r="N947" s="90" t="s">
        <v>9148</v>
      </c>
      <c r="O947" s="90" t="s">
        <v>9180</v>
      </c>
      <c r="P947" s="90" t="s">
        <v>7423</v>
      </c>
      <c r="Q947" s="90">
        <v>20</v>
      </c>
      <c r="R947" s="90" t="s">
        <v>10834</v>
      </c>
      <c r="S947" s="93" t="s">
        <v>10744</v>
      </c>
      <c r="T947" s="90" t="s">
        <v>10567</v>
      </c>
      <c r="U947" s="93">
        <v>8.7200000000000006</v>
      </c>
      <c r="V947" s="93">
        <v>8.7200000000000006</v>
      </c>
      <c r="W947" s="93">
        <v>5.23</v>
      </c>
      <c r="X947" s="90" t="s">
        <v>10567</v>
      </c>
      <c r="Y947" s="56"/>
      <c r="Z947" s="88">
        <v>0</v>
      </c>
      <c r="AA947" s="110">
        <v>6.57</v>
      </c>
      <c r="AB947" s="110"/>
      <c r="AC947" s="110">
        <v>6.57</v>
      </c>
      <c r="AD947" s="71">
        <f t="shared" si="142"/>
        <v>7.1613000000000007</v>
      </c>
      <c r="AE947" s="71">
        <f t="shared" si="143"/>
        <v>8.9516249999999999</v>
      </c>
      <c r="AF947" s="71">
        <f t="shared" si="144"/>
        <v>9.6677550000000014</v>
      </c>
      <c r="AG947" s="110">
        <f t="shared" si="145"/>
        <v>7.16</v>
      </c>
      <c r="AH947" s="110">
        <f t="shared" si="146"/>
        <v>8.9499999999999993</v>
      </c>
      <c r="AI947" s="110">
        <f t="shared" si="147"/>
        <v>9.66</v>
      </c>
      <c r="AJ947" s="18">
        <v>42419</v>
      </c>
      <c r="AK947" s="18">
        <v>42422</v>
      </c>
      <c r="AL947" s="109"/>
      <c r="AM947" s="86" t="s">
        <v>15519</v>
      </c>
      <c r="AN947" s="86"/>
      <c r="AO947" s="86" t="s">
        <v>14982</v>
      </c>
      <c r="AP947" s="86"/>
      <c r="AQ947" s="86"/>
      <c r="AR947" s="109"/>
      <c r="AS947" s="21">
        <v>42552</v>
      </c>
    </row>
    <row r="948" spans="1:45" s="3" customFormat="1" ht="48.75" customHeight="1" x14ac:dyDescent="0.15">
      <c r="A948" s="88">
        <v>8697930020233</v>
      </c>
      <c r="B948" s="88" t="s">
        <v>7903</v>
      </c>
      <c r="C948" s="88" t="s">
        <v>14839</v>
      </c>
      <c r="D948" s="89" t="s">
        <v>15122</v>
      </c>
      <c r="E948" s="90" t="s">
        <v>11418</v>
      </c>
      <c r="F948" s="92">
        <v>0</v>
      </c>
      <c r="G948" s="90">
        <v>1</v>
      </c>
      <c r="H948" s="90">
        <v>1</v>
      </c>
      <c r="I948" s="90"/>
      <c r="J948" s="90"/>
      <c r="K948" s="90"/>
      <c r="L948" s="87" t="s">
        <v>6874</v>
      </c>
      <c r="M948" s="87" t="s">
        <v>6845</v>
      </c>
      <c r="N948" s="90" t="s">
        <v>4838</v>
      </c>
      <c r="O948" s="90" t="s">
        <v>7458</v>
      </c>
      <c r="P948" s="90" t="s">
        <v>7423</v>
      </c>
      <c r="Q948" s="90">
        <v>30</v>
      </c>
      <c r="R948" s="90" t="s">
        <v>10834</v>
      </c>
      <c r="S948" s="93" t="s">
        <v>10744</v>
      </c>
      <c r="T948" s="90" t="s">
        <v>5822</v>
      </c>
      <c r="U948" s="93">
        <v>7.94</v>
      </c>
      <c r="V948" s="93">
        <v>7.94</v>
      </c>
      <c r="W948" s="23">
        <v>6.35</v>
      </c>
      <c r="X948" s="90" t="s">
        <v>5822</v>
      </c>
      <c r="Y948" s="56"/>
      <c r="Z948" s="88">
        <v>0</v>
      </c>
      <c r="AA948" s="110">
        <v>13.42</v>
      </c>
      <c r="AB948" s="110"/>
      <c r="AC948" s="110">
        <v>13.42</v>
      </c>
      <c r="AD948" s="71">
        <f t="shared" si="142"/>
        <v>14.5936</v>
      </c>
      <c r="AE948" s="71">
        <f t="shared" si="143"/>
        <v>18.242000000000001</v>
      </c>
      <c r="AF948" s="71">
        <f t="shared" si="144"/>
        <v>19.701360000000001</v>
      </c>
      <c r="AG948" s="110">
        <f t="shared" si="145"/>
        <v>14.59</v>
      </c>
      <c r="AH948" s="110">
        <f t="shared" si="146"/>
        <v>18.239999999999998</v>
      </c>
      <c r="AI948" s="110">
        <f t="shared" si="147"/>
        <v>19.7</v>
      </c>
      <c r="AJ948" s="18">
        <v>42545</v>
      </c>
      <c r="AK948" s="18">
        <v>42547</v>
      </c>
      <c r="AL948" s="109"/>
      <c r="AM948" s="86" t="s">
        <v>15519</v>
      </c>
      <c r="AN948" s="86"/>
      <c r="AO948" s="86" t="s">
        <v>15820</v>
      </c>
      <c r="AP948" s="86"/>
      <c r="AQ948" s="86"/>
      <c r="AR948" s="109"/>
      <c r="AS948" s="21">
        <v>42552</v>
      </c>
    </row>
    <row r="949" spans="1:45" s="3" customFormat="1" ht="48.75" customHeight="1" x14ac:dyDescent="0.15">
      <c r="A949" s="88">
        <v>8697930020240</v>
      </c>
      <c r="B949" s="88" t="s">
        <v>7903</v>
      </c>
      <c r="C949" s="88" t="s">
        <v>14839</v>
      </c>
      <c r="D949" s="89" t="s">
        <v>15122</v>
      </c>
      <c r="E949" s="90" t="s">
        <v>11418</v>
      </c>
      <c r="F949" s="92">
        <v>0</v>
      </c>
      <c r="G949" s="90">
        <v>1</v>
      </c>
      <c r="H949" s="90">
        <v>1</v>
      </c>
      <c r="I949" s="90"/>
      <c r="J949" s="90"/>
      <c r="K949" s="90"/>
      <c r="L949" s="87" t="s">
        <v>6875</v>
      </c>
      <c r="M949" s="87" t="s">
        <v>6845</v>
      </c>
      <c r="N949" s="90" t="s">
        <v>4838</v>
      </c>
      <c r="O949" s="90" t="s">
        <v>7458</v>
      </c>
      <c r="P949" s="90" t="s">
        <v>7423</v>
      </c>
      <c r="Q949" s="90">
        <v>60</v>
      </c>
      <c r="R949" s="90" t="s">
        <v>10834</v>
      </c>
      <c r="S949" s="93" t="s">
        <v>10744</v>
      </c>
      <c r="T949" s="90" t="s">
        <v>5822</v>
      </c>
      <c r="U949" s="93">
        <v>15.68</v>
      </c>
      <c r="V949" s="93">
        <v>15.68</v>
      </c>
      <c r="W949" s="23">
        <v>12.54</v>
      </c>
      <c r="X949" s="90" t="s">
        <v>5822</v>
      </c>
      <c r="Y949" s="56"/>
      <c r="Z949" s="88">
        <v>0</v>
      </c>
      <c r="AA949" s="110">
        <v>26.52</v>
      </c>
      <c r="AB949" s="110"/>
      <c r="AC949" s="110">
        <v>26.52</v>
      </c>
      <c r="AD949" s="71">
        <f t="shared" si="142"/>
        <v>28.741599999999998</v>
      </c>
      <c r="AE949" s="71">
        <f t="shared" si="143"/>
        <v>35.927</v>
      </c>
      <c r="AF949" s="71">
        <f t="shared" si="144"/>
        <v>38.801160000000003</v>
      </c>
      <c r="AG949" s="110">
        <f t="shared" si="145"/>
        <v>28.74</v>
      </c>
      <c r="AH949" s="110">
        <f t="shared" si="146"/>
        <v>35.92</v>
      </c>
      <c r="AI949" s="110">
        <f t="shared" si="147"/>
        <v>38.799999999999997</v>
      </c>
      <c r="AJ949" s="18">
        <v>42419</v>
      </c>
      <c r="AK949" s="18">
        <v>42422</v>
      </c>
      <c r="AL949" s="109"/>
      <c r="AM949" s="86" t="s">
        <v>15519</v>
      </c>
      <c r="AN949" s="86"/>
      <c r="AO949" s="86" t="s">
        <v>14982</v>
      </c>
      <c r="AP949" s="86"/>
      <c r="AQ949" s="86"/>
      <c r="AR949" s="109"/>
      <c r="AS949" s="21">
        <v>42552</v>
      </c>
    </row>
    <row r="950" spans="1:45" s="3" customFormat="1" ht="48.75" customHeight="1" x14ac:dyDescent="0.15">
      <c r="A950" s="88">
        <v>8697930020226</v>
      </c>
      <c r="B950" s="88" t="s">
        <v>7903</v>
      </c>
      <c r="C950" s="88" t="s">
        <v>14839</v>
      </c>
      <c r="D950" s="89" t="s">
        <v>15122</v>
      </c>
      <c r="E950" s="90" t="s">
        <v>11418</v>
      </c>
      <c r="F950" s="92">
        <v>4</v>
      </c>
      <c r="G950" s="92">
        <v>1</v>
      </c>
      <c r="H950" s="90">
        <v>2</v>
      </c>
      <c r="I950" s="90"/>
      <c r="J950" s="90"/>
      <c r="K950" s="90"/>
      <c r="L950" s="87" t="s">
        <v>11152</v>
      </c>
      <c r="M950" s="87" t="s">
        <v>6845</v>
      </c>
      <c r="N950" s="90" t="s">
        <v>4838</v>
      </c>
      <c r="O950" s="90" t="s">
        <v>12347</v>
      </c>
      <c r="P950" s="94" t="s">
        <v>8992</v>
      </c>
      <c r="Q950" s="90">
        <v>15</v>
      </c>
      <c r="R950" s="90" t="s">
        <v>10834</v>
      </c>
      <c r="S950" s="93" t="s">
        <v>10744</v>
      </c>
      <c r="T950" s="90" t="s">
        <v>10567</v>
      </c>
      <c r="U950" s="93">
        <v>3.46</v>
      </c>
      <c r="V950" s="93">
        <v>3.46</v>
      </c>
      <c r="W950" s="93">
        <v>0</v>
      </c>
      <c r="X950" s="90" t="s">
        <v>10567</v>
      </c>
      <c r="Y950" s="56"/>
      <c r="Z950" s="88">
        <v>0</v>
      </c>
      <c r="AA950" s="110">
        <v>7.32</v>
      </c>
      <c r="AB950" s="110"/>
      <c r="AC950" s="110">
        <v>7.32</v>
      </c>
      <c r="AD950" s="71">
        <f t="shared" si="142"/>
        <v>7.9788000000000006</v>
      </c>
      <c r="AE950" s="71">
        <f t="shared" si="143"/>
        <v>9.9735000000000014</v>
      </c>
      <c r="AF950" s="71">
        <f t="shared" si="144"/>
        <v>10.771380000000002</v>
      </c>
      <c r="AG950" s="110">
        <f t="shared" si="145"/>
        <v>7.97</v>
      </c>
      <c r="AH950" s="110">
        <f t="shared" si="146"/>
        <v>9.9700000000000006</v>
      </c>
      <c r="AI950" s="110">
        <f t="shared" si="147"/>
        <v>10.77</v>
      </c>
      <c r="AJ950" s="18">
        <v>42545</v>
      </c>
      <c r="AK950" s="18">
        <v>42547</v>
      </c>
      <c r="AL950" s="109"/>
      <c r="AM950" s="86" t="s">
        <v>15519</v>
      </c>
      <c r="AN950" s="86"/>
      <c r="AO950" s="86" t="s">
        <v>15821</v>
      </c>
      <c r="AP950" s="86"/>
      <c r="AQ950" s="86"/>
      <c r="AR950" s="109"/>
      <c r="AS950" s="21">
        <v>42552</v>
      </c>
    </row>
    <row r="951" spans="1:45" s="3" customFormat="1" ht="48.75" customHeight="1" x14ac:dyDescent="0.15">
      <c r="A951" s="88">
        <v>8699548022463</v>
      </c>
      <c r="B951" s="88" t="s">
        <v>7903</v>
      </c>
      <c r="C951" s="88" t="s">
        <v>14839</v>
      </c>
      <c r="D951" s="89" t="s">
        <v>15124</v>
      </c>
      <c r="E951" s="90" t="s">
        <v>11418</v>
      </c>
      <c r="F951" s="92">
        <v>4</v>
      </c>
      <c r="G951" s="92">
        <v>1</v>
      </c>
      <c r="H951" s="92">
        <v>2</v>
      </c>
      <c r="I951" s="92"/>
      <c r="J951" s="92"/>
      <c r="K951" s="92"/>
      <c r="L951" s="87" t="s">
        <v>1519</v>
      </c>
      <c r="M951" s="87" t="s">
        <v>6845</v>
      </c>
      <c r="N951" s="90" t="s">
        <v>6342</v>
      </c>
      <c r="O951" s="90" t="s">
        <v>12347</v>
      </c>
      <c r="P951" s="94" t="s">
        <v>8992</v>
      </c>
      <c r="Q951" s="90">
        <v>15</v>
      </c>
      <c r="R951" s="90" t="s">
        <v>10834</v>
      </c>
      <c r="S951" s="93" t="s">
        <v>10785</v>
      </c>
      <c r="T951" s="90" t="s">
        <v>10567</v>
      </c>
      <c r="U951" s="93">
        <v>3.46</v>
      </c>
      <c r="V951" s="93">
        <v>3.46</v>
      </c>
      <c r="W951" s="93">
        <v>0</v>
      </c>
      <c r="X951" s="90" t="s">
        <v>10567</v>
      </c>
      <c r="Y951" s="56"/>
      <c r="Z951" s="88">
        <v>0</v>
      </c>
      <c r="AA951" s="110">
        <v>7.32</v>
      </c>
      <c r="AB951" s="110"/>
      <c r="AC951" s="110">
        <v>7.32</v>
      </c>
      <c r="AD951" s="71">
        <f t="shared" si="142"/>
        <v>7.9788000000000006</v>
      </c>
      <c r="AE951" s="71">
        <f t="shared" si="143"/>
        <v>9.9735000000000014</v>
      </c>
      <c r="AF951" s="71">
        <f t="shared" si="144"/>
        <v>10.771380000000002</v>
      </c>
      <c r="AG951" s="110">
        <f t="shared" si="145"/>
        <v>7.97</v>
      </c>
      <c r="AH951" s="110">
        <f t="shared" si="146"/>
        <v>9.9700000000000006</v>
      </c>
      <c r="AI951" s="110">
        <f t="shared" si="147"/>
        <v>10.77</v>
      </c>
      <c r="AJ951" s="18">
        <v>42538</v>
      </c>
      <c r="AK951" s="18">
        <v>42542</v>
      </c>
      <c r="AL951" s="109"/>
      <c r="AM951" s="86" t="s">
        <v>15519</v>
      </c>
      <c r="AN951" s="86"/>
      <c r="AO951" s="86" t="s">
        <v>15727</v>
      </c>
      <c r="AP951" s="86"/>
      <c r="AQ951" s="86"/>
      <c r="AR951" s="109"/>
      <c r="AS951" s="21">
        <v>42552</v>
      </c>
    </row>
    <row r="952" spans="1:45" s="3" customFormat="1" ht="48.75" customHeight="1" x14ac:dyDescent="0.15">
      <c r="A952" s="88">
        <v>8697936013703</v>
      </c>
      <c r="B952" s="88" t="s">
        <v>7876</v>
      </c>
      <c r="C952" s="88" t="s">
        <v>14506</v>
      </c>
      <c r="D952" s="89" t="s">
        <v>15122</v>
      </c>
      <c r="E952" s="90" t="s">
        <v>15122</v>
      </c>
      <c r="F952" s="92">
        <v>0</v>
      </c>
      <c r="G952" s="92">
        <v>5</v>
      </c>
      <c r="H952" s="90">
        <v>1</v>
      </c>
      <c r="I952" s="90"/>
      <c r="J952" s="90"/>
      <c r="K952" s="90"/>
      <c r="L952" s="87" t="s">
        <v>10408</v>
      </c>
      <c r="M952" s="87" t="s">
        <v>1417</v>
      </c>
      <c r="N952" s="90" t="s">
        <v>9148</v>
      </c>
      <c r="O952" s="90">
        <v>45</v>
      </c>
      <c r="P952" s="90" t="s">
        <v>7423</v>
      </c>
      <c r="Q952" s="90">
        <v>30</v>
      </c>
      <c r="R952" s="90" t="s">
        <v>10834</v>
      </c>
      <c r="S952" s="93" t="s">
        <v>10744</v>
      </c>
      <c r="T952" s="90" t="s">
        <v>10742</v>
      </c>
      <c r="U952" s="93">
        <v>36.869999999999997</v>
      </c>
      <c r="V952" s="93">
        <v>19.96</v>
      </c>
      <c r="W952" s="93">
        <v>19.96</v>
      </c>
      <c r="X952" s="90" t="s">
        <v>10742</v>
      </c>
      <c r="Y952" s="56"/>
      <c r="Z952" s="88">
        <v>0</v>
      </c>
      <c r="AA952" s="110">
        <v>31.07</v>
      </c>
      <c r="AB952" s="110"/>
      <c r="AC952" s="110">
        <v>31.07</v>
      </c>
      <c r="AD952" s="71">
        <f t="shared" si="142"/>
        <v>33.6556</v>
      </c>
      <c r="AE952" s="71">
        <f t="shared" si="143"/>
        <v>42.069499999999998</v>
      </c>
      <c r="AF952" s="71">
        <f t="shared" si="144"/>
        <v>45.43506</v>
      </c>
      <c r="AG952" s="110">
        <f t="shared" si="145"/>
        <v>33.65</v>
      </c>
      <c r="AH952" s="110">
        <f t="shared" si="146"/>
        <v>42.06</v>
      </c>
      <c r="AI952" s="110">
        <f t="shared" si="147"/>
        <v>45.43</v>
      </c>
      <c r="AJ952" s="18">
        <v>42545</v>
      </c>
      <c r="AK952" s="18">
        <v>42547</v>
      </c>
      <c r="AL952" s="109"/>
      <c r="AM952" s="86" t="s">
        <v>15519</v>
      </c>
      <c r="AN952" s="86"/>
      <c r="AO952" s="86" t="s">
        <v>15870</v>
      </c>
      <c r="AP952" s="86"/>
      <c r="AQ952" s="86"/>
      <c r="AR952" s="109"/>
      <c r="AS952" s="21">
        <v>42552</v>
      </c>
    </row>
    <row r="953" spans="1:45" s="3" customFormat="1" ht="48.75" customHeight="1" x14ac:dyDescent="0.15">
      <c r="A953" s="88">
        <v>8697932010485</v>
      </c>
      <c r="B953" s="88" t="s">
        <v>7876</v>
      </c>
      <c r="C953" s="88" t="s">
        <v>14506</v>
      </c>
      <c r="D953" s="89" t="s">
        <v>15122</v>
      </c>
      <c r="E953" s="90" t="s">
        <v>15122</v>
      </c>
      <c r="F953" s="92">
        <v>0</v>
      </c>
      <c r="G953" s="92">
        <v>5</v>
      </c>
      <c r="H953" s="90">
        <v>1</v>
      </c>
      <c r="I953" s="90"/>
      <c r="J953" s="90"/>
      <c r="K953" s="90"/>
      <c r="L953" s="87" t="s">
        <v>10408</v>
      </c>
      <c r="M953" s="87" t="s">
        <v>1417</v>
      </c>
      <c r="N953" s="90" t="s">
        <v>2555</v>
      </c>
      <c r="O953" s="90">
        <v>45</v>
      </c>
      <c r="P953" s="90" t="s">
        <v>7423</v>
      </c>
      <c r="Q953" s="90">
        <v>30</v>
      </c>
      <c r="R953" s="90" t="s">
        <v>10834</v>
      </c>
      <c r="S953" s="93" t="s">
        <v>10744</v>
      </c>
      <c r="T953" s="90" t="s">
        <v>10742</v>
      </c>
      <c r="U953" s="93">
        <v>36.869999999999997</v>
      </c>
      <c r="V953" s="93">
        <v>19.96</v>
      </c>
      <c r="W953" s="93">
        <v>19.96</v>
      </c>
      <c r="X953" s="90" t="s">
        <v>10742</v>
      </c>
      <c r="Y953" s="56"/>
      <c r="Z953" s="88">
        <v>0</v>
      </c>
      <c r="AA953" s="110">
        <v>31.07</v>
      </c>
      <c r="AB953" s="110"/>
      <c r="AC953" s="110">
        <v>31.07</v>
      </c>
      <c r="AD953" s="71">
        <f t="shared" si="142"/>
        <v>33.6556</v>
      </c>
      <c r="AE953" s="71">
        <f t="shared" si="143"/>
        <v>42.069499999999998</v>
      </c>
      <c r="AF953" s="71">
        <f t="shared" si="144"/>
        <v>45.43506</v>
      </c>
      <c r="AG953" s="110">
        <f t="shared" si="145"/>
        <v>33.65</v>
      </c>
      <c r="AH953" s="110">
        <f t="shared" si="146"/>
        <v>42.06</v>
      </c>
      <c r="AI953" s="110">
        <f t="shared" si="147"/>
        <v>45.43</v>
      </c>
      <c r="AJ953" s="18">
        <v>42545</v>
      </c>
      <c r="AK953" s="18">
        <v>42547</v>
      </c>
      <c r="AL953" s="109"/>
      <c r="AM953" s="86" t="s">
        <v>15519</v>
      </c>
      <c r="AN953" s="86"/>
      <c r="AO953" s="86" t="s">
        <v>15870</v>
      </c>
      <c r="AP953" s="86"/>
      <c r="AQ953" s="86"/>
      <c r="AR953" s="109"/>
      <c r="AS953" s="21">
        <v>42552</v>
      </c>
    </row>
    <row r="954" spans="1:45" s="3" customFormat="1" ht="48.75" customHeight="1" x14ac:dyDescent="0.15">
      <c r="A954" s="88">
        <v>8699425010019</v>
      </c>
      <c r="B954" s="88" t="s">
        <v>7876</v>
      </c>
      <c r="C954" s="88" t="s">
        <v>14506</v>
      </c>
      <c r="D954" s="89" t="s">
        <v>15124</v>
      </c>
      <c r="E954" s="90" t="s">
        <v>15124</v>
      </c>
      <c r="F954" s="92">
        <v>0</v>
      </c>
      <c r="G954" s="92">
        <v>1</v>
      </c>
      <c r="H954" s="90">
        <v>1</v>
      </c>
      <c r="I954" s="90"/>
      <c r="J954" s="90"/>
      <c r="K954" s="90"/>
      <c r="L954" s="87" t="s">
        <v>10333</v>
      </c>
      <c r="M954" s="87" t="s">
        <v>1417</v>
      </c>
      <c r="N954" s="90" t="s">
        <v>10334</v>
      </c>
      <c r="O954" s="90">
        <v>15</v>
      </c>
      <c r="P954" s="90" t="s">
        <v>7423</v>
      </c>
      <c r="Q954" s="90">
        <v>28</v>
      </c>
      <c r="R954" s="90" t="s">
        <v>10834</v>
      </c>
      <c r="S954" s="93" t="s">
        <v>10785</v>
      </c>
      <c r="T954" s="90" t="s">
        <v>10742</v>
      </c>
      <c r="U954" s="93">
        <v>15.57</v>
      </c>
      <c r="V954" s="93">
        <v>15.57</v>
      </c>
      <c r="W954" s="93">
        <v>9.06</v>
      </c>
      <c r="X954" s="90" t="s">
        <v>10742</v>
      </c>
      <c r="Y954" s="56"/>
      <c r="Z954" s="88">
        <v>0</v>
      </c>
      <c r="AA954" s="110">
        <v>19.16</v>
      </c>
      <c r="AB954" s="110"/>
      <c r="AC954" s="110">
        <v>19.16</v>
      </c>
      <c r="AD954" s="71">
        <f t="shared" si="142"/>
        <v>20.7928</v>
      </c>
      <c r="AE954" s="71">
        <f t="shared" si="143"/>
        <v>25.991</v>
      </c>
      <c r="AF954" s="71">
        <f t="shared" si="144"/>
        <v>28.07028</v>
      </c>
      <c r="AG954" s="110">
        <f t="shared" si="145"/>
        <v>20.79</v>
      </c>
      <c r="AH954" s="110">
        <f t="shared" si="146"/>
        <v>25.99</v>
      </c>
      <c r="AI954" s="110">
        <f t="shared" si="147"/>
        <v>28.07</v>
      </c>
      <c r="AJ954" s="18">
        <v>42419</v>
      </c>
      <c r="AK954" s="18">
        <v>42422</v>
      </c>
      <c r="AL954" s="109"/>
      <c r="AM954" s="86" t="s">
        <v>15519</v>
      </c>
      <c r="AN954" s="86"/>
      <c r="AO954" s="86" t="s">
        <v>14988</v>
      </c>
      <c r="AP954" s="86"/>
      <c r="AQ954" s="86"/>
      <c r="AR954" s="109"/>
      <c r="AS954" s="21">
        <v>42552</v>
      </c>
    </row>
    <row r="955" spans="1:45" s="3" customFormat="1" ht="48.75" customHeight="1" x14ac:dyDescent="0.15">
      <c r="A955" s="88">
        <v>8697936013642</v>
      </c>
      <c r="B955" s="88" t="s">
        <v>7876</v>
      </c>
      <c r="C955" s="88" t="s">
        <v>14506</v>
      </c>
      <c r="D955" s="89" t="s">
        <v>15122</v>
      </c>
      <c r="E955" s="90" t="s">
        <v>15122</v>
      </c>
      <c r="F955" s="92">
        <v>0</v>
      </c>
      <c r="G955" s="92">
        <v>5</v>
      </c>
      <c r="H955" s="90">
        <v>1</v>
      </c>
      <c r="I955" s="90"/>
      <c r="J955" s="90"/>
      <c r="K955" s="90"/>
      <c r="L955" s="87" t="s">
        <v>10410</v>
      </c>
      <c r="M955" s="87" t="s">
        <v>1417</v>
      </c>
      <c r="N955" s="90" t="s">
        <v>9148</v>
      </c>
      <c r="O955" s="90">
        <v>15</v>
      </c>
      <c r="P955" s="90" t="s">
        <v>7423</v>
      </c>
      <c r="Q955" s="90">
        <v>30</v>
      </c>
      <c r="R955" s="90" t="s">
        <v>10834</v>
      </c>
      <c r="S955" s="93" t="s">
        <v>10744</v>
      </c>
      <c r="T955" s="90" t="s">
        <v>10742</v>
      </c>
      <c r="U955" s="93">
        <v>16.670000000000002</v>
      </c>
      <c r="V955" s="93">
        <v>16.670000000000002</v>
      </c>
      <c r="W955" s="93">
        <v>9.6999999999999993</v>
      </c>
      <c r="X955" s="90" t="s">
        <v>10742</v>
      </c>
      <c r="Y955" s="56"/>
      <c r="Z955" s="88">
        <v>0</v>
      </c>
      <c r="AA955" s="110">
        <v>13.78</v>
      </c>
      <c r="AB955" s="110"/>
      <c r="AC955" s="110">
        <v>13.78</v>
      </c>
      <c r="AD955" s="71">
        <f t="shared" si="142"/>
        <v>14.9824</v>
      </c>
      <c r="AE955" s="71">
        <f t="shared" si="143"/>
        <v>18.728000000000002</v>
      </c>
      <c r="AF955" s="71">
        <f t="shared" si="144"/>
        <v>20.226240000000004</v>
      </c>
      <c r="AG955" s="110">
        <f t="shared" si="145"/>
        <v>14.98</v>
      </c>
      <c r="AH955" s="110">
        <f t="shared" si="146"/>
        <v>18.72</v>
      </c>
      <c r="AI955" s="110">
        <f t="shared" si="147"/>
        <v>20.22</v>
      </c>
      <c r="AJ955" s="18">
        <v>42419</v>
      </c>
      <c r="AK955" s="18">
        <v>42422</v>
      </c>
      <c r="AL955" s="109"/>
      <c r="AM955" s="86" t="s">
        <v>15519</v>
      </c>
      <c r="AN955" s="86"/>
      <c r="AO955" s="86" t="s">
        <v>15053</v>
      </c>
      <c r="AP955" s="86"/>
      <c r="AQ955" s="86"/>
      <c r="AR955" s="109"/>
      <c r="AS955" s="21">
        <v>42552</v>
      </c>
    </row>
    <row r="956" spans="1:45" s="3" customFormat="1" ht="48.75" customHeight="1" x14ac:dyDescent="0.15">
      <c r="A956" s="88">
        <v>8697936013673</v>
      </c>
      <c r="B956" s="88" t="s">
        <v>7876</v>
      </c>
      <c r="C956" s="88" t="s">
        <v>14506</v>
      </c>
      <c r="D956" s="89" t="s">
        <v>15122</v>
      </c>
      <c r="E956" s="90" t="s">
        <v>15122</v>
      </c>
      <c r="F956" s="92">
        <v>0</v>
      </c>
      <c r="G956" s="92">
        <v>5</v>
      </c>
      <c r="H956" s="90">
        <v>1</v>
      </c>
      <c r="I956" s="90"/>
      <c r="J956" s="90"/>
      <c r="K956" s="90"/>
      <c r="L956" s="87" t="s">
        <v>10409</v>
      </c>
      <c r="M956" s="87" t="s">
        <v>1417</v>
      </c>
      <c r="N956" s="90" t="s">
        <v>9148</v>
      </c>
      <c r="O956" s="90">
        <v>30</v>
      </c>
      <c r="P956" s="90" t="s">
        <v>7423</v>
      </c>
      <c r="Q956" s="90">
        <v>30</v>
      </c>
      <c r="R956" s="90" t="s">
        <v>10834</v>
      </c>
      <c r="S956" s="93" t="s">
        <v>10744</v>
      </c>
      <c r="T956" s="90" t="s">
        <v>10742</v>
      </c>
      <c r="U956" s="93">
        <v>24.58</v>
      </c>
      <c r="V956" s="93">
        <v>24.58</v>
      </c>
      <c r="W956" s="93">
        <v>13.3</v>
      </c>
      <c r="X956" s="90" t="s">
        <v>10742</v>
      </c>
      <c r="Y956" s="56"/>
      <c r="Z956" s="88">
        <v>0</v>
      </c>
      <c r="AA956" s="110">
        <v>20.88</v>
      </c>
      <c r="AB956" s="110"/>
      <c r="AC956" s="110">
        <v>20.88</v>
      </c>
      <c r="AD956" s="71">
        <f t="shared" si="142"/>
        <v>22.650399999999998</v>
      </c>
      <c r="AE956" s="71">
        <f t="shared" si="143"/>
        <v>28.312999999999995</v>
      </c>
      <c r="AF956" s="71">
        <f t="shared" si="144"/>
        <v>30.578039999999998</v>
      </c>
      <c r="AG956" s="110">
        <f t="shared" si="145"/>
        <v>22.65</v>
      </c>
      <c r="AH956" s="110">
        <f t="shared" si="146"/>
        <v>28.31</v>
      </c>
      <c r="AI956" s="110">
        <f t="shared" si="147"/>
        <v>30.57</v>
      </c>
      <c r="AJ956" s="18">
        <v>42419</v>
      </c>
      <c r="AK956" s="18">
        <v>42422</v>
      </c>
      <c r="AL956" s="109"/>
      <c r="AM956" s="86" t="s">
        <v>15519</v>
      </c>
      <c r="AN956" s="86"/>
      <c r="AO956" s="86" t="s">
        <v>15053</v>
      </c>
      <c r="AP956" s="86"/>
      <c r="AQ956" s="86"/>
      <c r="AR956" s="109"/>
      <c r="AS956" s="21">
        <v>42552</v>
      </c>
    </row>
    <row r="957" spans="1:45" s="3" customFormat="1" ht="48.75" customHeight="1" x14ac:dyDescent="0.15">
      <c r="A957" s="88">
        <v>8699556678911</v>
      </c>
      <c r="B957" s="88" t="s">
        <v>7808</v>
      </c>
      <c r="C957" s="88" t="s">
        <v>14700</v>
      </c>
      <c r="D957" s="89" t="s">
        <v>15124</v>
      </c>
      <c r="E957" s="89" t="s">
        <v>15124</v>
      </c>
      <c r="F957" s="92">
        <v>0</v>
      </c>
      <c r="G957" s="90">
        <v>1</v>
      </c>
      <c r="H957" s="90">
        <v>1</v>
      </c>
      <c r="I957" s="90"/>
      <c r="J957" s="90"/>
      <c r="K957" s="90"/>
      <c r="L957" s="87" t="s">
        <v>13155</v>
      </c>
      <c r="M957" s="87" t="s">
        <v>6723</v>
      </c>
      <c r="N957" s="90" t="s">
        <v>4753</v>
      </c>
      <c r="O957" s="90">
        <v>1.36</v>
      </c>
      <c r="P957" s="90" t="s">
        <v>7438</v>
      </c>
      <c r="Q957" s="90">
        <v>5000</v>
      </c>
      <c r="R957" s="94" t="s">
        <v>10834</v>
      </c>
      <c r="S957" s="93" t="s">
        <v>10785</v>
      </c>
      <c r="T957" s="23" t="s">
        <v>11079</v>
      </c>
      <c r="U957" s="93">
        <v>26.52</v>
      </c>
      <c r="V957" s="93">
        <v>26.52</v>
      </c>
      <c r="W957" s="93">
        <v>26.52</v>
      </c>
      <c r="X957" s="23" t="s">
        <v>11079</v>
      </c>
      <c r="Y957" s="56"/>
      <c r="Z957" s="88">
        <v>0</v>
      </c>
      <c r="AA957" s="110">
        <v>56.11</v>
      </c>
      <c r="AB957" s="110"/>
      <c r="AC957" s="110">
        <v>56.11</v>
      </c>
      <c r="AD957" s="71">
        <f t="shared" si="142"/>
        <v>60.637700000000002</v>
      </c>
      <c r="AE957" s="71">
        <f t="shared" si="143"/>
        <v>75.797125000000008</v>
      </c>
      <c r="AF957" s="71">
        <f t="shared" si="144"/>
        <v>81.860895000000014</v>
      </c>
      <c r="AG957" s="110">
        <f t="shared" si="145"/>
        <v>60.63</v>
      </c>
      <c r="AH957" s="110">
        <f t="shared" si="146"/>
        <v>75.790000000000006</v>
      </c>
      <c r="AI957" s="110">
        <f t="shared" si="147"/>
        <v>81.86</v>
      </c>
      <c r="AJ957" s="18">
        <v>42482</v>
      </c>
      <c r="AK957" s="18">
        <v>42486</v>
      </c>
      <c r="AL957" s="109"/>
      <c r="AM957" s="86" t="s">
        <v>15519</v>
      </c>
      <c r="AN957" s="86"/>
      <c r="AO957" s="86" t="s">
        <v>15514</v>
      </c>
      <c r="AP957" s="86"/>
      <c r="AQ957" s="86"/>
      <c r="AR957" s="109"/>
      <c r="AS957" s="21">
        <v>42552</v>
      </c>
    </row>
    <row r="958" spans="1:45" s="3" customFormat="1" ht="48.75" customHeight="1" x14ac:dyDescent="0.15">
      <c r="A958" s="88">
        <v>8699556678867</v>
      </c>
      <c r="B958" s="88" t="s">
        <v>7751</v>
      </c>
      <c r="C958" s="88" t="s">
        <v>14513</v>
      </c>
      <c r="D958" s="89" t="s">
        <v>15124</v>
      </c>
      <c r="E958" s="89" t="s">
        <v>15124</v>
      </c>
      <c r="F958" s="92">
        <v>0</v>
      </c>
      <c r="G958" s="90">
        <v>2</v>
      </c>
      <c r="H958" s="90">
        <v>1</v>
      </c>
      <c r="I958" s="90"/>
      <c r="J958" s="90"/>
      <c r="K958" s="90"/>
      <c r="L958" s="87" t="s">
        <v>12942</v>
      </c>
      <c r="M958" s="87" t="s">
        <v>6723</v>
      </c>
      <c r="N958" s="90" t="s">
        <v>4753</v>
      </c>
      <c r="O958" s="90">
        <v>2.27</v>
      </c>
      <c r="P958" s="90" t="s">
        <v>7438</v>
      </c>
      <c r="Q958" s="90">
        <v>5000</v>
      </c>
      <c r="R958" s="94" t="s">
        <v>10834</v>
      </c>
      <c r="S958" s="93" t="s">
        <v>10785</v>
      </c>
      <c r="T958" s="23" t="s">
        <v>11079</v>
      </c>
      <c r="U958" s="93">
        <v>26.52</v>
      </c>
      <c r="V958" s="93">
        <v>26.52</v>
      </c>
      <c r="W958" s="93">
        <v>26.52</v>
      </c>
      <c r="X958" s="23" t="s">
        <v>11079</v>
      </c>
      <c r="Y958" s="56"/>
      <c r="Z958" s="88">
        <v>0</v>
      </c>
      <c r="AA958" s="110">
        <v>56.11</v>
      </c>
      <c r="AB958" s="110"/>
      <c r="AC958" s="110">
        <v>56.11</v>
      </c>
      <c r="AD958" s="71">
        <f t="shared" si="142"/>
        <v>60.637700000000002</v>
      </c>
      <c r="AE958" s="71">
        <f t="shared" si="143"/>
        <v>75.797125000000008</v>
      </c>
      <c r="AF958" s="71">
        <f t="shared" si="144"/>
        <v>81.860895000000014</v>
      </c>
      <c r="AG958" s="110">
        <f t="shared" si="145"/>
        <v>60.63</v>
      </c>
      <c r="AH958" s="110">
        <f t="shared" si="146"/>
        <v>75.790000000000006</v>
      </c>
      <c r="AI958" s="110">
        <f t="shared" si="147"/>
        <v>81.86</v>
      </c>
      <c r="AJ958" s="18">
        <v>42482</v>
      </c>
      <c r="AK958" s="18">
        <v>42486</v>
      </c>
      <c r="AL958" s="109"/>
      <c r="AM958" s="86" t="s">
        <v>15519</v>
      </c>
      <c r="AN958" s="86"/>
      <c r="AO958" s="86" t="s">
        <v>15515</v>
      </c>
      <c r="AP958" s="86"/>
      <c r="AQ958" s="86"/>
      <c r="AR958" s="109"/>
      <c r="AS958" s="21">
        <v>42552</v>
      </c>
    </row>
    <row r="959" spans="1:45" s="3" customFormat="1" ht="48.75" customHeight="1" x14ac:dyDescent="0.15">
      <c r="A959" s="88">
        <v>8699556678874</v>
      </c>
      <c r="B959" s="88" t="s">
        <v>7751</v>
      </c>
      <c r="C959" s="88" t="s">
        <v>14513</v>
      </c>
      <c r="D959" s="89" t="s">
        <v>15124</v>
      </c>
      <c r="E959" s="89" t="s">
        <v>15124</v>
      </c>
      <c r="F959" s="92">
        <v>0</v>
      </c>
      <c r="G959" s="90">
        <v>2</v>
      </c>
      <c r="H959" s="90">
        <v>1</v>
      </c>
      <c r="I959" s="90"/>
      <c r="J959" s="90"/>
      <c r="K959" s="90"/>
      <c r="L959" s="87" t="s">
        <v>12943</v>
      </c>
      <c r="M959" s="87" t="s">
        <v>6723</v>
      </c>
      <c r="N959" s="90" t="s">
        <v>4753</v>
      </c>
      <c r="O959" s="90">
        <v>3.86</v>
      </c>
      <c r="P959" s="90" t="s">
        <v>7438</v>
      </c>
      <c r="Q959" s="90">
        <v>5000</v>
      </c>
      <c r="R959" s="94" t="s">
        <v>10834</v>
      </c>
      <c r="S959" s="93" t="s">
        <v>10785</v>
      </c>
      <c r="T959" s="93" t="s">
        <v>11079</v>
      </c>
      <c r="U959" s="93">
        <v>26.52</v>
      </c>
      <c r="V959" s="93">
        <v>26.52</v>
      </c>
      <c r="W959" s="93">
        <v>26.52</v>
      </c>
      <c r="X959" s="93" t="s">
        <v>11079</v>
      </c>
      <c r="Y959" s="56"/>
      <c r="Z959" s="88">
        <v>0</v>
      </c>
      <c r="AA959" s="110">
        <v>56.11</v>
      </c>
      <c r="AB959" s="110"/>
      <c r="AC959" s="110">
        <v>56.11</v>
      </c>
      <c r="AD959" s="71">
        <f t="shared" si="142"/>
        <v>60.637700000000002</v>
      </c>
      <c r="AE959" s="71">
        <f t="shared" si="143"/>
        <v>75.797125000000008</v>
      </c>
      <c r="AF959" s="71">
        <f t="shared" si="144"/>
        <v>81.860895000000014</v>
      </c>
      <c r="AG959" s="110">
        <f t="shared" si="145"/>
        <v>60.63</v>
      </c>
      <c r="AH959" s="110">
        <f t="shared" si="146"/>
        <v>75.790000000000006</v>
      </c>
      <c r="AI959" s="110">
        <f t="shared" si="147"/>
        <v>81.86</v>
      </c>
      <c r="AJ959" s="18">
        <v>42475</v>
      </c>
      <c r="AK959" s="18">
        <v>42479</v>
      </c>
      <c r="AL959" s="109"/>
      <c r="AM959" s="86" t="s">
        <v>15519</v>
      </c>
      <c r="AN959" s="86"/>
      <c r="AO959" s="86" t="s">
        <v>15407</v>
      </c>
      <c r="AP959" s="86"/>
      <c r="AQ959" s="86"/>
      <c r="AR959" s="109"/>
      <c r="AS959" s="21">
        <v>42552</v>
      </c>
    </row>
    <row r="960" spans="1:45" s="3" customFormat="1" ht="48.75" customHeight="1" x14ac:dyDescent="0.15">
      <c r="A960" s="88">
        <v>8699556675033</v>
      </c>
      <c r="B960" s="88" t="s">
        <v>7751</v>
      </c>
      <c r="C960" s="88" t="s">
        <v>14513</v>
      </c>
      <c r="D960" s="89" t="s">
        <v>15124</v>
      </c>
      <c r="E960" s="90" t="s">
        <v>15124</v>
      </c>
      <c r="F960" s="92">
        <v>0</v>
      </c>
      <c r="G960" s="90">
        <v>2</v>
      </c>
      <c r="H960" s="90">
        <v>1</v>
      </c>
      <c r="I960" s="90"/>
      <c r="J960" s="90"/>
      <c r="K960" s="90"/>
      <c r="L960" s="87" t="s">
        <v>6743</v>
      </c>
      <c r="M960" s="87" t="s">
        <v>6723</v>
      </c>
      <c r="N960" s="90" t="s">
        <v>4753</v>
      </c>
      <c r="O960" s="90">
        <v>1.36</v>
      </c>
      <c r="P960" s="90" t="s">
        <v>7438</v>
      </c>
      <c r="Q960" s="90">
        <v>1</v>
      </c>
      <c r="R960" s="90" t="s">
        <v>10834</v>
      </c>
      <c r="S960" s="93" t="s">
        <v>10744</v>
      </c>
      <c r="T960" s="93" t="s">
        <v>5831</v>
      </c>
      <c r="U960" s="93">
        <v>8.82</v>
      </c>
      <c r="V960" s="93">
        <v>8.82</v>
      </c>
      <c r="W960" s="93">
        <v>8.82</v>
      </c>
      <c r="X960" s="93" t="s">
        <v>5831</v>
      </c>
      <c r="Y960" s="56"/>
      <c r="Z960" s="88">
        <v>0</v>
      </c>
      <c r="AA960" s="110">
        <v>8.92</v>
      </c>
      <c r="AB960" s="110"/>
      <c r="AC960" s="110">
        <v>8.92</v>
      </c>
      <c r="AD960" s="71">
        <f t="shared" si="142"/>
        <v>9.7228000000000012</v>
      </c>
      <c r="AE960" s="71">
        <f t="shared" si="143"/>
        <v>12.153500000000001</v>
      </c>
      <c r="AF960" s="71">
        <f t="shared" si="144"/>
        <v>13.125780000000002</v>
      </c>
      <c r="AG960" s="110">
        <f t="shared" si="145"/>
        <v>9.7200000000000006</v>
      </c>
      <c r="AH960" s="110">
        <f t="shared" si="146"/>
        <v>12.15</v>
      </c>
      <c r="AI960" s="110">
        <f t="shared" si="147"/>
        <v>13.12</v>
      </c>
      <c r="AJ960" s="18">
        <v>42496</v>
      </c>
      <c r="AK960" s="18">
        <v>42500</v>
      </c>
      <c r="AL960" s="109"/>
      <c r="AM960" s="86" t="s">
        <v>15519</v>
      </c>
      <c r="AN960" s="86"/>
      <c r="AO960" s="86" t="s">
        <v>15567</v>
      </c>
      <c r="AP960" s="86"/>
      <c r="AQ960" s="86"/>
      <c r="AR960" s="109"/>
      <c r="AS960" s="21">
        <v>42552</v>
      </c>
    </row>
    <row r="961" spans="1:45" s="3" customFormat="1" ht="48.75" customHeight="1" x14ac:dyDescent="0.15">
      <c r="A961" s="88">
        <v>8699556675057</v>
      </c>
      <c r="B961" s="88" t="s">
        <v>7751</v>
      </c>
      <c r="C961" s="88" t="s">
        <v>14513</v>
      </c>
      <c r="D961" s="89" t="s">
        <v>15124</v>
      </c>
      <c r="E961" s="90" t="s">
        <v>15124</v>
      </c>
      <c r="F961" s="92">
        <v>0</v>
      </c>
      <c r="G961" s="90">
        <v>2</v>
      </c>
      <c r="H961" s="90">
        <v>1</v>
      </c>
      <c r="I961" s="90"/>
      <c r="J961" s="90"/>
      <c r="K961" s="90"/>
      <c r="L961" s="87" t="s">
        <v>5827</v>
      </c>
      <c r="M961" s="87" t="s">
        <v>6723</v>
      </c>
      <c r="N961" s="90" t="s">
        <v>4753</v>
      </c>
      <c r="O961" s="90">
        <v>3.86</v>
      </c>
      <c r="P961" s="90" t="s">
        <v>7438</v>
      </c>
      <c r="Q961" s="90">
        <v>3</v>
      </c>
      <c r="R961" s="90" t="s">
        <v>10834</v>
      </c>
      <c r="S961" s="93" t="s">
        <v>10744</v>
      </c>
      <c r="T961" s="93" t="s">
        <v>5831</v>
      </c>
      <c r="U961" s="93">
        <v>9.5</v>
      </c>
      <c r="V961" s="93">
        <v>9.5</v>
      </c>
      <c r="W961" s="93">
        <v>9.5</v>
      </c>
      <c r="X961" s="93" t="s">
        <v>5831</v>
      </c>
      <c r="Y961" s="56"/>
      <c r="Z961" s="88">
        <v>0</v>
      </c>
      <c r="AA961" s="110">
        <v>9.4700000000000006</v>
      </c>
      <c r="AB961" s="110"/>
      <c r="AC961" s="110">
        <v>9.4700000000000006</v>
      </c>
      <c r="AD961" s="71">
        <f t="shared" si="142"/>
        <v>10.322300000000002</v>
      </c>
      <c r="AE961" s="71">
        <f t="shared" si="143"/>
        <v>12.902875000000002</v>
      </c>
      <c r="AF961" s="71">
        <f t="shared" si="144"/>
        <v>13.935105000000002</v>
      </c>
      <c r="AG961" s="110">
        <f t="shared" si="145"/>
        <v>10.32</v>
      </c>
      <c r="AH961" s="110">
        <f t="shared" si="146"/>
        <v>12.9</v>
      </c>
      <c r="AI961" s="110">
        <f t="shared" si="147"/>
        <v>13.93</v>
      </c>
      <c r="AJ961" s="18">
        <v>42496</v>
      </c>
      <c r="AK961" s="18">
        <v>42500</v>
      </c>
      <c r="AL961" s="109"/>
      <c r="AM961" s="86" t="s">
        <v>15519</v>
      </c>
      <c r="AN961" s="86"/>
      <c r="AO961" s="86" t="s">
        <v>15564</v>
      </c>
      <c r="AP961" s="86"/>
      <c r="AQ961" s="86"/>
      <c r="AR961" s="109"/>
      <c r="AS961" s="21">
        <v>42552</v>
      </c>
    </row>
    <row r="962" spans="1:45" s="3" customFormat="1" ht="48.75" customHeight="1" x14ac:dyDescent="0.15">
      <c r="A962" s="88">
        <v>8699556675934</v>
      </c>
      <c r="B962" s="88" t="s">
        <v>7751</v>
      </c>
      <c r="C962" s="88" t="s">
        <v>14513</v>
      </c>
      <c r="D962" s="89" t="s">
        <v>15124</v>
      </c>
      <c r="E962" s="90" t="s">
        <v>15124</v>
      </c>
      <c r="F962" s="92">
        <v>0</v>
      </c>
      <c r="G962" s="90">
        <v>2</v>
      </c>
      <c r="H962" s="90">
        <v>1</v>
      </c>
      <c r="I962" s="90"/>
      <c r="J962" s="90"/>
      <c r="K962" s="90"/>
      <c r="L962" s="87" t="s">
        <v>6412</v>
      </c>
      <c r="M962" s="87" t="s">
        <v>6723</v>
      </c>
      <c r="N962" s="90" t="s">
        <v>4753</v>
      </c>
      <c r="O962" s="90"/>
      <c r="P962" s="90"/>
      <c r="Q962" s="90">
        <v>2500</v>
      </c>
      <c r="R962" s="90" t="s">
        <v>10834</v>
      </c>
      <c r="S962" s="93" t="s">
        <v>10785</v>
      </c>
      <c r="T962" s="93" t="s">
        <v>11432</v>
      </c>
      <c r="U962" s="93">
        <v>12.77</v>
      </c>
      <c r="V962" s="93">
        <v>12.77</v>
      </c>
      <c r="W962" s="93">
        <v>12.77</v>
      </c>
      <c r="X962" s="93" t="s">
        <v>11432</v>
      </c>
      <c r="Y962" s="56"/>
      <c r="Z962" s="88">
        <v>0</v>
      </c>
      <c r="AA962" s="110">
        <v>17.420000000000002</v>
      </c>
      <c r="AB962" s="110"/>
      <c r="AC962" s="110">
        <v>17.420000000000002</v>
      </c>
      <c r="AD962" s="71">
        <f t="shared" si="142"/>
        <v>18.913600000000002</v>
      </c>
      <c r="AE962" s="71">
        <f t="shared" si="143"/>
        <v>23.642000000000003</v>
      </c>
      <c r="AF962" s="71">
        <f t="shared" si="144"/>
        <v>25.533360000000005</v>
      </c>
      <c r="AG962" s="110">
        <f t="shared" si="145"/>
        <v>18.91</v>
      </c>
      <c r="AH962" s="110">
        <f t="shared" si="146"/>
        <v>23.64</v>
      </c>
      <c r="AI962" s="110">
        <f t="shared" si="147"/>
        <v>25.53</v>
      </c>
      <c r="AJ962" s="18">
        <v>42475</v>
      </c>
      <c r="AK962" s="18">
        <v>42479</v>
      </c>
      <c r="AL962" s="109"/>
      <c r="AM962" s="86" t="s">
        <v>15519</v>
      </c>
      <c r="AN962" s="86"/>
      <c r="AO962" s="86" t="s">
        <v>15408</v>
      </c>
      <c r="AP962" s="86"/>
      <c r="AQ962" s="86"/>
      <c r="AR962" s="109"/>
      <c r="AS962" s="21">
        <v>42552</v>
      </c>
    </row>
    <row r="963" spans="1:45" s="3" customFormat="1" ht="48.75" customHeight="1" x14ac:dyDescent="0.15">
      <c r="A963" s="88">
        <v>8699556678836</v>
      </c>
      <c r="B963" s="88" t="s">
        <v>7751</v>
      </c>
      <c r="C963" s="88" t="s">
        <v>14513</v>
      </c>
      <c r="D963" s="89" t="s">
        <v>15124</v>
      </c>
      <c r="E963" s="89" t="s">
        <v>15124</v>
      </c>
      <c r="F963" s="92">
        <v>0</v>
      </c>
      <c r="G963" s="90">
        <v>2</v>
      </c>
      <c r="H963" s="90">
        <v>1</v>
      </c>
      <c r="I963" s="90"/>
      <c r="J963" s="90"/>
      <c r="K963" s="90"/>
      <c r="L963" s="87" t="s">
        <v>7284</v>
      </c>
      <c r="M963" s="87" t="s">
        <v>6723</v>
      </c>
      <c r="N963" s="90" t="s">
        <v>4753</v>
      </c>
      <c r="O963" s="90">
        <v>1.36</v>
      </c>
      <c r="P963" s="90" t="s">
        <v>7438</v>
      </c>
      <c r="Q963" s="90">
        <v>2500</v>
      </c>
      <c r="R963" s="94" t="s">
        <v>10834</v>
      </c>
      <c r="S963" s="93" t="s">
        <v>10785</v>
      </c>
      <c r="T963" s="23" t="s">
        <v>11432</v>
      </c>
      <c r="U963" s="93">
        <v>26.44</v>
      </c>
      <c r="V963" s="93">
        <v>26.44</v>
      </c>
      <c r="W963" s="93">
        <v>26.44</v>
      </c>
      <c r="X963" s="23" t="s">
        <v>11432</v>
      </c>
      <c r="Y963" s="56"/>
      <c r="Z963" s="88">
        <v>0</v>
      </c>
      <c r="AA963" s="110">
        <v>55.87</v>
      </c>
      <c r="AB963" s="110"/>
      <c r="AC963" s="110">
        <v>55.87</v>
      </c>
      <c r="AD963" s="71">
        <f t="shared" si="142"/>
        <v>60.380899999999997</v>
      </c>
      <c r="AE963" s="71">
        <f t="shared" si="143"/>
        <v>75.476124999999996</v>
      </c>
      <c r="AF963" s="71">
        <f t="shared" si="144"/>
        <v>81.514215000000007</v>
      </c>
      <c r="AG963" s="110">
        <f t="shared" si="145"/>
        <v>60.38</v>
      </c>
      <c r="AH963" s="110">
        <f t="shared" si="146"/>
        <v>75.47</v>
      </c>
      <c r="AI963" s="110">
        <f t="shared" si="147"/>
        <v>81.510000000000005</v>
      </c>
      <c r="AJ963" s="18">
        <v>42510</v>
      </c>
      <c r="AK963" s="18">
        <v>42514</v>
      </c>
      <c r="AL963" s="109"/>
      <c r="AM963" s="86" t="s">
        <v>15519</v>
      </c>
      <c r="AN963" s="86"/>
      <c r="AO963" s="86" t="s">
        <v>15629</v>
      </c>
      <c r="AP963" s="86"/>
      <c r="AQ963" s="86"/>
      <c r="AR963" s="109"/>
      <c r="AS963" s="21">
        <v>42552</v>
      </c>
    </row>
    <row r="964" spans="1:45" s="3" customFormat="1" ht="48.75" customHeight="1" x14ac:dyDescent="0.15">
      <c r="A964" s="88">
        <v>8699556675699</v>
      </c>
      <c r="B964" s="88" t="s">
        <v>7751</v>
      </c>
      <c r="C964" s="88" t="s">
        <v>14513</v>
      </c>
      <c r="D964" s="89" t="s">
        <v>15124</v>
      </c>
      <c r="E964" s="90" t="s">
        <v>15124</v>
      </c>
      <c r="F964" s="92">
        <v>0</v>
      </c>
      <c r="G964" s="90">
        <v>2</v>
      </c>
      <c r="H964" s="90">
        <v>1</v>
      </c>
      <c r="I964" s="90"/>
      <c r="J964" s="90"/>
      <c r="K964" s="90"/>
      <c r="L964" s="87" t="s">
        <v>5946</v>
      </c>
      <c r="M964" s="87" t="s">
        <v>6723</v>
      </c>
      <c r="N964" s="90" t="s">
        <v>4753</v>
      </c>
      <c r="O964" s="90">
        <v>1.36</v>
      </c>
      <c r="P964" s="90" t="s">
        <v>7438</v>
      </c>
      <c r="Q964" s="90">
        <v>2000</v>
      </c>
      <c r="R964" s="90" t="s">
        <v>10834</v>
      </c>
      <c r="S964" s="93" t="s">
        <v>10785</v>
      </c>
      <c r="T964" s="93" t="s">
        <v>11432</v>
      </c>
      <c r="U964" s="93">
        <v>22.11</v>
      </c>
      <c r="V964" s="93">
        <v>22.11</v>
      </c>
      <c r="W964" s="93">
        <v>22.11</v>
      </c>
      <c r="X964" s="93" t="s">
        <v>11432</v>
      </c>
      <c r="Y964" s="56"/>
      <c r="Z964" s="88">
        <v>0</v>
      </c>
      <c r="AA964" s="110">
        <v>46.69</v>
      </c>
      <c r="AB964" s="110"/>
      <c r="AC964" s="110">
        <v>46.69</v>
      </c>
      <c r="AD964" s="71">
        <f t="shared" si="142"/>
        <v>50.525199999999998</v>
      </c>
      <c r="AE964" s="71">
        <f t="shared" si="143"/>
        <v>63.156499999999994</v>
      </c>
      <c r="AF964" s="71">
        <f t="shared" si="144"/>
        <v>68.209019999999995</v>
      </c>
      <c r="AG964" s="110">
        <f t="shared" si="145"/>
        <v>50.52</v>
      </c>
      <c r="AH964" s="110">
        <f t="shared" si="146"/>
        <v>63.15</v>
      </c>
      <c r="AI964" s="110">
        <f t="shared" si="147"/>
        <v>68.2</v>
      </c>
      <c r="AJ964" s="18">
        <v>42510</v>
      </c>
      <c r="AK964" s="18">
        <v>42514</v>
      </c>
      <c r="AL964" s="109"/>
      <c r="AM964" s="86" t="s">
        <v>15519</v>
      </c>
      <c r="AN964" s="86"/>
      <c r="AO964" s="86" t="s">
        <v>15629</v>
      </c>
      <c r="AP964" s="86"/>
      <c r="AQ964" s="86"/>
      <c r="AR964" s="109"/>
      <c r="AS964" s="21">
        <v>42552</v>
      </c>
    </row>
    <row r="965" spans="1:45" s="3" customFormat="1" ht="48.75" customHeight="1" x14ac:dyDescent="0.15">
      <c r="A965" s="88">
        <v>8699556678010</v>
      </c>
      <c r="B965" s="88" t="s">
        <v>7751</v>
      </c>
      <c r="C965" s="88" t="s">
        <v>14513</v>
      </c>
      <c r="D965" s="89" t="s">
        <v>15124</v>
      </c>
      <c r="E965" s="90" t="s">
        <v>15124</v>
      </c>
      <c r="F965" s="92">
        <v>0</v>
      </c>
      <c r="G965" s="90">
        <v>2</v>
      </c>
      <c r="H965" s="90">
        <v>1</v>
      </c>
      <c r="I965" s="90"/>
      <c r="J965" s="90"/>
      <c r="K965" s="90"/>
      <c r="L965" s="87" t="s">
        <v>5947</v>
      </c>
      <c r="M965" s="87" t="s">
        <v>6723</v>
      </c>
      <c r="N965" s="90" t="s">
        <v>4753</v>
      </c>
      <c r="O965" s="90">
        <v>1.36</v>
      </c>
      <c r="P965" s="90" t="s">
        <v>7438</v>
      </c>
      <c r="Q965" s="90">
        <v>2500</v>
      </c>
      <c r="R965" s="90" t="s">
        <v>10834</v>
      </c>
      <c r="S965" s="93" t="s">
        <v>10785</v>
      </c>
      <c r="T965" s="90" t="s">
        <v>11432</v>
      </c>
      <c r="U965" s="93">
        <v>25.45</v>
      </c>
      <c r="V965" s="93">
        <v>25.45</v>
      </c>
      <c r="W965" s="93">
        <v>25.45</v>
      </c>
      <c r="X965" s="90" t="s">
        <v>11432</v>
      </c>
      <c r="Y965" s="56"/>
      <c r="Z965" s="88">
        <v>0</v>
      </c>
      <c r="AA965" s="110">
        <v>53.77</v>
      </c>
      <c r="AB965" s="110"/>
      <c r="AC965" s="110">
        <v>53.77</v>
      </c>
      <c r="AD965" s="71">
        <f t="shared" si="142"/>
        <v>58.133900000000004</v>
      </c>
      <c r="AE965" s="71">
        <f t="shared" si="143"/>
        <v>72.667375000000007</v>
      </c>
      <c r="AF965" s="71">
        <f t="shared" si="144"/>
        <v>78.480765000000019</v>
      </c>
      <c r="AG965" s="110">
        <f t="shared" si="145"/>
        <v>58.13</v>
      </c>
      <c r="AH965" s="110">
        <f t="shared" si="146"/>
        <v>72.66</v>
      </c>
      <c r="AI965" s="110">
        <f t="shared" si="147"/>
        <v>78.48</v>
      </c>
      <c r="AJ965" s="18">
        <v>42510</v>
      </c>
      <c r="AK965" s="18">
        <v>42514</v>
      </c>
      <c r="AL965" s="109"/>
      <c r="AM965" s="86" t="s">
        <v>15519</v>
      </c>
      <c r="AN965" s="86"/>
      <c r="AO965" s="86" t="s">
        <v>15629</v>
      </c>
      <c r="AP965" s="86"/>
      <c r="AQ965" s="86"/>
      <c r="AR965" s="109"/>
      <c r="AS965" s="21">
        <v>42552</v>
      </c>
    </row>
    <row r="966" spans="1:45" s="3" customFormat="1" ht="48.75" customHeight="1" x14ac:dyDescent="0.15">
      <c r="A966" s="88">
        <v>8699556678003</v>
      </c>
      <c r="B966" s="88" t="s">
        <v>7751</v>
      </c>
      <c r="C966" s="88" t="s">
        <v>14513</v>
      </c>
      <c r="D966" s="89" t="s">
        <v>15124</v>
      </c>
      <c r="E966" s="90" t="s">
        <v>15124</v>
      </c>
      <c r="F966" s="92">
        <v>0</v>
      </c>
      <c r="G966" s="90">
        <v>2</v>
      </c>
      <c r="H966" s="90">
        <v>1</v>
      </c>
      <c r="I966" s="90"/>
      <c r="J966" s="90"/>
      <c r="K966" s="90"/>
      <c r="L966" s="87" t="s">
        <v>5948</v>
      </c>
      <c r="M966" s="87" t="s">
        <v>6723</v>
      </c>
      <c r="N966" s="90" t="s">
        <v>4753</v>
      </c>
      <c r="O966" s="90">
        <v>1.36</v>
      </c>
      <c r="P966" s="90" t="s">
        <v>7438</v>
      </c>
      <c r="Q966" s="90">
        <v>2500</v>
      </c>
      <c r="R966" s="90" t="s">
        <v>10834</v>
      </c>
      <c r="S966" s="93" t="s">
        <v>10785</v>
      </c>
      <c r="T966" s="90" t="s">
        <v>11432</v>
      </c>
      <c r="U966" s="93">
        <v>24.13</v>
      </c>
      <c r="V966" s="93">
        <v>24.13</v>
      </c>
      <c r="W966" s="93">
        <v>24.13</v>
      </c>
      <c r="X966" s="90" t="s">
        <v>11432</v>
      </c>
      <c r="Y966" s="56"/>
      <c r="Z966" s="88">
        <v>0</v>
      </c>
      <c r="AA966" s="110">
        <v>51</v>
      </c>
      <c r="AB966" s="110"/>
      <c r="AC966" s="110">
        <v>51</v>
      </c>
      <c r="AD966" s="71">
        <f t="shared" si="142"/>
        <v>55.17</v>
      </c>
      <c r="AE966" s="71">
        <f t="shared" si="143"/>
        <v>68.962500000000006</v>
      </c>
      <c r="AF966" s="71">
        <f t="shared" si="144"/>
        <v>74.479500000000016</v>
      </c>
      <c r="AG966" s="110">
        <f t="shared" si="145"/>
        <v>55.17</v>
      </c>
      <c r="AH966" s="110">
        <f t="shared" si="146"/>
        <v>68.959999999999994</v>
      </c>
      <c r="AI966" s="110">
        <f t="shared" si="147"/>
        <v>74.47</v>
      </c>
      <c r="AJ966" s="18">
        <v>42510</v>
      </c>
      <c r="AK966" s="18">
        <v>42514</v>
      </c>
      <c r="AL966" s="109"/>
      <c r="AM966" s="86" t="s">
        <v>15519</v>
      </c>
      <c r="AN966" s="86"/>
      <c r="AO966" s="86" t="s">
        <v>15629</v>
      </c>
      <c r="AP966" s="86"/>
      <c r="AQ966" s="86"/>
      <c r="AR966" s="109"/>
      <c r="AS966" s="21">
        <v>42552</v>
      </c>
    </row>
    <row r="967" spans="1:45" s="3" customFormat="1" ht="48.75" customHeight="1" x14ac:dyDescent="0.15">
      <c r="A967" s="88">
        <v>8699556678805</v>
      </c>
      <c r="B967" s="88" t="s">
        <v>7751</v>
      </c>
      <c r="C967" s="88" t="s">
        <v>14513</v>
      </c>
      <c r="D967" s="89" t="s">
        <v>15124</v>
      </c>
      <c r="E967" s="89" t="s">
        <v>15124</v>
      </c>
      <c r="F967" s="92">
        <v>0</v>
      </c>
      <c r="G967" s="90">
        <v>2</v>
      </c>
      <c r="H967" s="90">
        <v>1</v>
      </c>
      <c r="I967" s="90"/>
      <c r="J967" s="90"/>
      <c r="K967" s="90"/>
      <c r="L967" s="87" t="s">
        <v>7283</v>
      </c>
      <c r="M967" s="87" t="s">
        <v>6723</v>
      </c>
      <c r="N967" s="90" t="s">
        <v>4753</v>
      </c>
      <c r="O967" s="90">
        <v>1.36</v>
      </c>
      <c r="P967" s="90" t="s">
        <v>7438</v>
      </c>
      <c r="Q967" s="90">
        <v>2000</v>
      </c>
      <c r="R967" s="94" t="s">
        <v>10834</v>
      </c>
      <c r="S967" s="93" t="s">
        <v>10785</v>
      </c>
      <c r="T967" s="93" t="s">
        <v>11432</v>
      </c>
      <c r="U967" s="93">
        <v>23.1</v>
      </c>
      <c r="V967" s="93">
        <v>23.1</v>
      </c>
      <c r="W967" s="93">
        <v>23.1</v>
      </c>
      <c r="X967" s="93" t="s">
        <v>11432</v>
      </c>
      <c r="Y967" s="56"/>
      <c r="Z967" s="88">
        <v>0</v>
      </c>
      <c r="AA967" s="110">
        <v>48.79</v>
      </c>
      <c r="AB967" s="110"/>
      <c r="AC967" s="110">
        <v>48.79</v>
      </c>
      <c r="AD967" s="71">
        <f t="shared" si="142"/>
        <v>52.793199999999999</v>
      </c>
      <c r="AE967" s="71">
        <f t="shared" si="143"/>
        <v>65.991500000000002</v>
      </c>
      <c r="AF967" s="71">
        <f t="shared" si="144"/>
        <v>71.270820000000001</v>
      </c>
      <c r="AG967" s="110">
        <f t="shared" si="145"/>
        <v>52.79</v>
      </c>
      <c r="AH967" s="110">
        <f t="shared" si="146"/>
        <v>65.989999999999995</v>
      </c>
      <c r="AI967" s="110">
        <f t="shared" si="147"/>
        <v>71.27</v>
      </c>
      <c r="AJ967" s="18">
        <v>42510</v>
      </c>
      <c r="AK967" s="18">
        <v>42514</v>
      </c>
      <c r="AL967" s="109"/>
      <c r="AM967" s="86" t="s">
        <v>15519</v>
      </c>
      <c r="AN967" s="86"/>
      <c r="AO967" s="86" t="s">
        <v>15629</v>
      </c>
      <c r="AP967" s="86"/>
      <c r="AQ967" s="86"/>
      <c r="AR967" s="109"/>
      <c r="AS967" s="21">
        <v>42552</v>
      </c>
    </row>
    <row r="968" spans="1:45" s="3" customFormat="1" ht="48.75" customHeight="1" x14ac:dyDescent="0.15">
      <c r="A968" s="88">
        <v>8699556678812</v>
      </c>
      <c r="B968" s="88" t="s">
        <v>7751</v>
      </c>
      <c r="C968" s="88" t="s">
        <v>14513</v>
      </c>
      <c r="D968" s="89" t="s">
        <v>15124</v>
      </c>
      <c r="E968" s="89" t="s">
        <v>15124</v>
      </c>
      <c r="F968" s="92">
        <v>0</v>
      </c>
      <c r="G968" s="90">
        <v>2</v>
      </c>
      <c r="H968" s="90">
        <v>1</v>
      </c>
      <c r="I968" s="90"/>
      <c r="J968" s="90"/>
      <c r="K968" s="90"/>
      <c r="L968" s="87" t="s">
        <v>7281</v>
      </c>
      <c r="M968" s="87" t="s">
        <v>6723</v>
      </c>
      <c r="N968" s="90" t="s">
        <v>4753</v>
      </c>
      <c r="O968" s="90">
        <v>2.27</v>
      </c>
      <c r="P968" s="90" t="s">
        <v>7438</v>
      </c>
      <c r="Q968" s="90">
        <v>2000</v>
      </c>
      <c r="R968" s="94" t="s">
        <v>10834</v>
      </c>
      <c r="S968" s="93" t="s">
        <v>10785</v>
      </c>
      <c r="T968" s="93" t="s">
        <v>11432</v>
      </c>
      <c r="U968" s="93">
        <v>23.1</v>
      </c>
      <c r="V968" s="93">
        <v>23.1</v>
      </c>
      <c r="W968" s="93">
        <v>23.1</v>
      </c>
      <c r="X968" s="93" t="s">
        <v>11432</v>
      </c>
      <c r="Y968" s="56"/>
      <c r="Z968" s="88">
        <v>0</v>
      </c>
      <c r="AA968" s="110">
        <v>48.79</v>
      </c>
      <c r="AB968" s="110"/>
      <c r="AC968" s="110">
        <v>48.79</v>
      </c>
      <c r="AD968" s="71">
        <f t="shared" si="142"/>
        <v>52.793199999999999</v>
      </c>
      <c r="AE968" s="71">
        <f t="shared" si="143"/>
        <v>65.991500000000002</v>
      </c>
      <c r="AF968" s="71">
        <f t="shared" si="144"/>
        <v>71.270820000000001</v>
      </c>
      <c r="AG968" s="110">
        <f t="shared" si="145"/>
        <v>52.79</v>
      </c>
      <c r="AH968" s="110">
        <f t="shared" si="146"/>
        <v>65.989999999999995</v>
      </c>
      <c r="AI968" s="110">
        <f t="shared" si="147"/>
        <v>71.27</v>
      </c>
      <c r="AJ968" s="18">
        <v>42510</v>
      </c>
      <c r="AK968" s="18">
        <v>42514</v>
      </c>
      <c r="AL968" s="109"/>
      <c r="AM968" s="86" t="s">
        <v>15519</v>
      </c>
      <c r="AN968" s="86"/>
      <c r="AO968" s="86" t="s">
        <v>15629</v>
      </c>
      <c r="AP968" s="86"/>
      <c r="AQ968" s="86"/>
      <c r="AR968" s="109"/>
      <c r="AS968" s="21">
        <v>42552</v>
      </c>
    </row>
    <row r="969" spans="1:45" s="3" customFormat="1" ht="48.75" customHeight="1" x14ac:dyDescent="0.15">
      <c r="A969" s="88">
        <v>8699556678843</v>
      </c>
      <c r="B969" s="88" t="s">
        <v>7751</v>
      </c>
      <c r="C969" s="88" t="s">
        <v>14513</v>
      </c>
      <c r="D969" s="89" t="s">
        <v>15124</v>
      </c>
      <c r="E969" s="89" t="s">
        <v>15124</v>
      </c>
      <c r="F969" s="92">
        <v>0</v>
      </c>
      <c r="G969" s="90">
        <v>2</v>
      </c>
      <c r="H969" s="90">
        <v>1</v>
      </c>
      <c r="I969" s="90"/>
      <c r="J969" s="90"/>
      <c r="K969" s="90"/>
      <c r="L969" s="87" t="s">
        <v>7285</v>
      </c>
      <c r="M969" s="87" t="s">
        <v>6723</v>
      </c>
      <c r="N969" s="90" t="s">
        <v>4753</v>
      </c>
      <c r="O969" s="90">
        <v>2.27</v>
      </c>
      <c r="P969" s="90" t="s">
        <v>7438</v>
      </c>
      <c r="Q969" s="90">
        <v>2500</v>
      </c>
      <c r="R969" s="94" t="s">
        <v>10834</v>
      </c>
      <c r="S969" s="93" t="s">
        <v>10785</v>
      </c>
      <c r="T969" s="23" t="s">
        <v>11432</v>
      </c>
      <c r="U969" s="93">
        <v>26.44</v>
      </c>
      <c r="V969" s="93">
        <v>26.44</v>
      </c>
      <c r="W969" s="93">
        <v>26.44</v>
      </c>
      <c r="X969" s="23" t="s">
        <v>11432</v>
      </c>
      <c r="Y969" s="56"/>
      <c r="Z969" s="88">
        <v>0</v>
      </c>
      <c r="AA969" s="110">
        <v>55.87</v>
      </c>
      <c r="AB969" s="110"/>
      <c r="AC969" s="110">
        <v>55.87</v>
      </c>
      <c r="AD969" s="71">
        <f t="shared" si="142"/>
        <v>60.380899999999997</v>
      </c>
      <c r="AE969" s="71">
        <f t="shared" si="143"/>
        <v>75.476124999999996</v>
      </c>
      <c r="AF969" s="71">
        <f t="shared" si="144"/>
        <v>81.514215000000007</v>
      </c>
      <c r="AG969" s="110">
        <f t="shared" si="145"/>
        <v>60.38</v>
      </c>
      <c r="AH969" s="110">
        <f t="shared" si="146"/>
        <v>75.47</v>
      </c>
      <c r="AI969" s="110">
        <f t="shared" si="147"/>
        <v>81.510000000000005</v>
      </c>
      <c r="AJ969" s="18">
        <v>42510</v>
      </c>
      <c r="AK969" s="18">
        <v>42514</v>
      </c>
      <c r="AL969" s="109"/>
      <c r="AM969" s="86" t="s">
        <v>15519</v>
      </c>
      <c r="AN969" s="86"/>
      <c r="AO969" s="86" t="s">
        <v>15629</v>
      </c>
      <c r="AP969" s="86"/>
      <c r="AQ969" s="86"/>
      <c r="AR969" s="109"/>
      <c r="AS969" s="21">
        <v>42552</v>
      </c>
    </row>
    <row r="970" spans="1:45" s="3" customFormat="1" ht="48.75" customHeight="1" x14ac:dyDescent="0.15">
      <c r="A970" s="88">
        <v>8699556675675</v>
      </c>
      <c r="B970" s="88" t="s">
        <v>7751</v>
      </c>
      <c r="C970" s="88" t="s">
        <v>14513</v>
      </c>
      <c r="D970" s="89" t="s">
        <v>15124</v>
      </c>
      <c r="E970" s="90" t="s">
        <v>15124</v>
      </c>
      <c r="F970" s="92">
        <v>0</v>
      </c>
      <c r="G970" s="90">
        <v>2</v>
      </c>
      <c r="H970" s="90">
        <v>1</v>
      </c>
      <c r="I970" s="90"/>
      <c r="J970" s="90"/>
      <c r="K970" s="90"/>
      <c r="L970" s="87" t="s">
        <v>5949</v>
      </c>
      <c r="M970" s="87" t="s">
        <v>6723</v>
      </c>
      <c r="N970" s="90" t="s">
        <v>4753</v>
      </c>
      <c r="O970" s="90">
        <v>2.27</v>
      </c>
      <c r="P970" s="90" t="s">
        <v>7438</v>
      </c>
      <c r="Q970" s="90">
        <v>2000</v>
      </c>
      <c r="R970" s="90" t="s">
        <v>10834</v>
      </c>
      <c r="S970" s="93" t="s">
        <v>10785</v>
      </c>
      <c r="T970" s="93" t="s">
        <v>11432</v>
      </c>
      <c r="U970" s="93">
        <v>22.11</v>
      </c>
      <c r="V970" s="93">
        <v>22.11</v>
      </c>
      <c r="W970" s="93">
        <v>22.11</v>
      </c>
      <c r="X970" s="93" t="s">
        <v>11432</v>
      </c>
      <c r="Y970" s="56"/>
      <c r="Z970" s="88">
        <v>0</v>
      </c>
      <c r="AA970" s="110">
        <v>46.69</v>
      </c>
      <c r="AB970" s="110"/>
      <c r="AC970" s="110">
        <v>46.69</v>
      </c>
      <c r="AD970" s="71">
        <f t="shared" si="142"/>
        <v>50.525199999999998</v>
      </c>
      <c r="AE970" s="71">
        <f t="shared" si="143"/>
        <v>63.156499999999994</v>
      </c>
      <c r="AF970" s="71">
        <f t="shared" si="144"/>
        <v>68.209019999999995</v>
      </c>
      <c r="AG970" s="110">
        <f t="shared" si="145"/>
        <v>50.52</v>
      </c>
      <c r="AH970" s="110">
        <f t="shared" si="146"/>
        <v>63.15</v>
      </c>
      <c r="AI970" s="110">
        <f t="shared" si="147"/>
        <v>68.2</v>
      </c>
      <c r="AJ970" s="18">
        <v>42510</v>
      </c>
      <c r="AK970" s="18">
        <v>42514</v>
      </c>
      <c r="AL970" s="109"/>
      <c r="AM970" s="86" t="s">
        <v>15519</v>
      </c>
      <c r="AN970" s="86"/>
      <c r="AO970" s="86" t="s">
        <v>15629</v>
      </c>
      <c r="AP970" s="86"/>
      <c r="AQ970" s="86"/>
      <c r="AR970" s="109"/>
      <c r="AS970" s="21">
        <v>42552</v>
      </c>
    </row>
    <row r="971" spans="1:45" s="3" customFormat="1" ht="48.75" customHeight="1" x14ac:dyDescent="0.15">
      <c r="A971" s="88">
        <v>8699556678034</v>
      </c>
      <c r="B971" s="88" t="s">
        <v>7751</v>
      </c>
      <c r="C971" s="88" t="s">
        <v>14513</v>
      </c>
      <c r="D971" s="89" t="s">
        <v>15124</v>
      </c>
      <c r="E971" s="90" t="s">
        <v>15124</v>
      </c>
      <c r="F971" s="92">
        <v>0</v>
      </c>
      <c r="G971" s="90">
        <v>2</v>
      </c>
      <c r="H971" s="90">
        <v>1</v>
      </c>
      <c r="I971" s="90"/>
      <c r="J971" s="90"/>
      <c r="K971" s="90"/>
      <c r="L971" s="87" t="s">
        <v>5950</v>
      </c>
      <c r="M971" s="87" t="s">
        <v>6723</v>
      </c>
      <c r="N971" s="90" t="s">
        <v>4753</v>
      </c>
      <c r="O971" s="90">
        <v>2.27</v>
      </c>
      <c r="P971" s="90" t="s">
        <v>7438</v>
      </c>
      <c r="Q971" s="90">
        <v>2500</v>
      </c>
      <c r="R971" s="90" t="s">
        <v>10834</v>
      </c>
      <c r="S971" s="93" t="s">
        <v>10785</v>
      </c>
      <c r="T971" s="90" t="s">
        <v>11432</v>
      </c>
      <c r="U971" s="93">
        <v>25.45</v>
      </c>
      <c r="V971" s="93">
        <v>25.45</v>
      </c>
      <c r="W971" s="93">
        <v>25.45</v>
      </c>
      <c r="X971" s="90" t="s">
        <v>11432</v>
      </c>
      <c r="Y971" s="56"/>
      <c r="Z971" s="88">
        <v>0</v>
      </c>
      <c r="AA971" s="110">
        <v>53.77</v>
      </c>
      <c r="AB971" s="110"/>
      <c r="AC971" s="110">
        <v>53.77</v>
      </c>
      <c r="AD971" s="71">
        <f t="shared" si="142"/>
        <v>58.133900000000004</v>
      </c>
      <c r="AE971" s="71">
        <f t="shared" si="143"/>
        <v>72.667375000000007</v>
      </c>
      <c r="AF971" s="71">
        <f t="shared" si="144"/>
        <v>78.480765000000019</v>
      </c>
      <c r="AG971" s="110">
        <f t="shared" si="145"/>
        <v>58.13</v>
      </c>
      <c r="AH971" s="110">
        <f t="shared" si="146"/>
        <v>72.66</v>
      </c>
      <c r="AI971" s="110">
        <f t="shared" si="147"/>
        <v>78.48</v>
      </c>
      <c r="AJ971" s="18">
        <v>42510</v>
      </c>
      <c r="AK971" s="18">
        <v>42514</v>
      </c>
      <c r="AL971" s="109"/>
      <c r="AM971" s="86" t="s">
        <v>15519</v>
      </c>
      <c r="AN971" s="86"/>
      <c r="AO971" s="86" t="s">
        <v>15629</v>
      </c>
      <c r="AP971" s="86"/>
      <c r="AQ971" s="86"/>
      <c r="AR971" s="109"/>
      <c r="AS971" s="21">
        <v>42552</v>
      </c>
    </row>
    <row r="972" spans="1:45" s="3" customFormat="1" ht="48.75" customHeight="1" x14ac:dyDescent="0.15">
      <c r="A972" s="88">
        <v>8699556678027</v>
      </c>
      <c r="B972" s="88" t="s">
        <v>7751</v>
      </c>
      <c r="C972" s="88" t="s">
        <v>14513</v>
      </c>
      <c r="D972" s="89" t="s">
        <v>15124</v>
      </c>
      <c r="E972" s="90" t="s">
        <v>15124</v>
      </c>
      <c r="F972" s="92">
        <v>0</v>
      </c>
      <c r="G972" s="90">
        <v>2</v>
      </c>
      <c r="H972" s="90">
        <v>1</v>
      </c>
      <c r="I972" s="90"/>
      <c r="J972" s="90"/>
      <c r="K972" s="90"/>
      <c r="L972" s="87" t="s">
        <v>5951</v>
      </c>
      <c r="M972" s="87" t="s">
        <v>6723</v>
      </c>
      <c r="N972" s="90" t="s">
        <v>4753</v>
      </c>
      <c r="O972" s="90">
        <v>2.27</v>
      </c>
      <c r="P972" s="90" t="s">
        <v>7438</v>
      </c>
      <c r="Q972" s="90">
        <v>2500</v>
      </c>
      <c r="R972" s="90" t="s">
        <v>10834</v>
      </c>
      <c r="S972" s="93" t="s">
        <v>10785</v>
      </c>
      <c r="T972" s="90" t="s">
        <v>11432</v>
      </c>
      <c r="U972" s="93">
        <v>24.13</v>
      </c>
      <c r="V972" s="93">
        <v>24.13</v>
      </c>
      <c r="W972" s="93">
        <v>24.13</v>
      </c>
      <c r="X972" s="90" t="s">
        <v>11432</v>
      </c>
      <c r="Y972" s="56"/>
      <c r="Z972" s="88">
        <v>0</v>
      </c>
      <c r="AA972" s="110">
        <v>51</v>
      </c>
      <c r="AB972" s="110"/>
      <c r="AC972" s="110">
        <v>51</v>
      </c>
      <c r="AD972" s="71">
        <f t="shared" si="142"/>
        <v>55.17</v>
      </c>
      <c r="AE972" s="71">
        <f t="shared" si="143"/>
        <v>68.962500000000006</v>
      </c>
      <c r="AF972" s="71">
        <f t="shared" si="144"/>
        <v>74.479500000000016</v>
      </c>
      <c r="AG972" s="110">
        <f t="shared" si="145"/>
        <v>55.17</v>
      </c>
      <c r="AH972" s="110">
        <f t="shared" si="146"/>
        <v>68.959999999999994</v>
      </c>
      <c r="AI972" s="110">
        <f t="shared" si="147"/>
        <v>74.47</v>
      </c>
      <c r="AJ972" s="18">
        <v>42510</v>
      </c>
      <c r="AK972" s="18">
        <v>42514</v>
      </c>
      <c r="AL972" s="109"/>
      <c r="AM972" s="86" t="s">
        <v>15519</v>
      </c>
      <c r="AN972" s="86"/>
      <c r="AO972" s="86" t="s">
        <v>15629</v>
      </c>
      <c r="AP972" s="86"/>
      <c r="AQ972" s="86"/>
      <c r="AR972" s="109"/>
      <c r="AS972" s="21">
        <v>42552</v>
      </c>
    </row>
    <row r="973" spans="1:45" s="3" customFormat="1" ht="48.75" customHeight="1" x14ac:dyDescent="0.15">
      <c r="A973" s="88">
        <v>8699556678829</v>
      </c>
      <c r="B973" s="88" t="s">
        <v>7751</v>
      </c>
      <c r="C973" s="88" t="s">
        <v>14513</v>
      </c>
      <c r="D973" s="89" t="s">
        <v>15124</v>
      </c>
      <c r="E973" s="89" t="s">
        <v>15124</v>
      </c>
      <c r="F973" s="92">
        <v>0</v>
      </c>
      <c r="G973" s="90">
        <v>2</v>
      </c>
      <c r="H973" s="90">
        <v>1</v>
      </c>
      <c r="I973" s="90"/>
      <c r="J973" s="90"/>
      <c r="K973" s="90"/>
      <c r="L973" s="87" t="s">
        <v>7282</v>
      </c>
      <c r="M973" s="87" t="s">
        <v>6723</v>
      </c>
      <c r="N973" s="90" t="s">
        <v>4753</v>
      </c>
      <c r="O973" s="90">
        <v>3.86</v>
      </c>
      <c r="P973" s="90" t="s">
        <v>7438</v>
      </c>
      <c r="Q973" s="90">
        <v>2000</v>
      </c>
      <c r="R973" s="94" t="s">
        <v>10834</v>
      </c>
      <c r="S973" s="93" t="s">
        <v>10785</v>
      </c>
      <c r="T973" s="93" t="s">
        <v>11432</v>
      </c>
      <c r="U973" s="93">
        <v>23.1</v>
      </c>
      <c r="V973" s="93">
        <v>23.1</v>
      </c>
      <c r="W973" s="93">
        <v>23.1</v>
      </c>
      <c r="X973" s="93" t="s">
        <v>11432</v>
      </c>
      <c r="Y973" s="56"/>
      <c r="Z973" s="88">
        <v>0</v>
      </c>
      <c r="AA973" s="110">
        <v>48.79</v>
      </c>
      <c r="AB973" s="110"/>
      <c r="AC973" s="110">
        <v>48.79</v>
      </c>
      <c r="AD973" s="71">
        <f t="shared" si="142"/>
        <v>52.793199999999999</v>
      </c>
      <c r="AE973" s="71">
        <f t="shared" si="143"/>
        <v>65.991500000000002</v>
      </c>
      <c r="AF973" s="71">
        <f t="shared" si="144"/>
        <v>71.270820000000001</v>
      </c>
      <c r="AG973" s="110">
        <f t="shared" si="145"/>
        <v>52.79</v>
      </c>
      <c r="AH973" s="110">
        <f t="shared" si="146"/>
        <v>65.989999999999995</v>
      </c>
      <c r="AI973" s="110">
        <f t="shared" si="147"/>
        <v>71.27</v>
      </c>
      <c r="AJ973" s="18">
        <v>42503</v>
      </c>
      <c r="AK973" s="18">
        <v>42507</v>
      </c>
      <c r="AL973" s="109"/>
      <c r="AM973" s="86" t="s">
        <v>15519</v>
      </c>
      <c r="AN973" s="86"/>
      <c r="AO973" s="86" t="s">
        <v>15601</v>
      </c>
      <c r="AP973" s="86"/>
      <c r="AQ973" s="86"/>
      <c r="AR973" s="109"/>
      <c r="AS973" s="21">
        <v>42552</v>
      </c>
    </row>
    <row r="974" spans="1:45" s="3" customFormat="1" ht="48.75" customHeight="1" x14ac:dyDescent="0.15">
      <c r="A974" s="88">
        <v>8699556675637</v>
      </c>
      <c r="B974" s="88" t="s">
        <v>7751</v>
      </c>
      <c r="C974" s="88" t="s">
        <v>14513</v>
      </c>
      <c r="D974" s="89" t="s">
        <v>15124</v>
      </c>
      <c r="E974" s="90" t="s">
        <v>15124</v>
      </c>
      <c r="F974" s="92">
        <v>0</v>
      </c>
      <c r="G974" s="90">
        <v>2</v>
      </c>
      <c r="H974" s="90">
        <v>1</v>
      </c>
      <c r="I974" s="90"/>
      <c r="J974" s="90"/>
      <c r="K974" s="90"/>
      <c r="L974" s="87" t="s">
        <v>5952</v>
      </c>
      <c r="M974" s="87" t="s">
        <v>6723</v>
      </c>
      <c r="N974" s="90" t="s">
        <v>4753</v>
      </c>
      <c r="O974" s="90">
        <v>3.86</v>
      </c>
      <c r="P974" s="90" t="s">
        <v>7438</v>
      </c>
      <c r="Q974" s="90">
        <v>2000</v>
      </c>
      <c r="R974" s="90" t="s">
        <v>10834</v>
      </c>
      <c r="S974" s="93" t="s">
        <v>10785</v>
      </c>
      <c r="T974" s="93" t="s">
        <v>11432</v>
      </c>
      <c r="U974" s="93">
        <v>22.11</v>
      </c>
      <c r="V974" s="93">
        <v>22.11</v>
      </c>
      <c r="W974" s="93">
        <v>22.11</v>
      </c>
      <c r="X974" s="93" t="s">
        <v>11432</v>
      </c>
      <c r="Y974" s="56"/>
      <c r="Z974" s="88">
        <v>0</v>
      </c>
      <c r="AA974" s="110">
        <v>46.69</v>
      </c>
      <c r="AB974" s="110"/>
      <c r="AC974" s="110">
        <v>46.69</v>
      </c>
      <c r="AD974" s="71">
        <f t="shared" si="142"/>
        <v>50.525199999999998</v>
      </c>
      <c r="AE974" s="71">
        <f t="shared" si="143"/>
        <v>63.156499999999994</v>
      </c>
      <c r="AF974" s="71">
        <f t="shared" si="144"/>
        <v>68.209019999999995</v>
      </c>
      <c r="AG974" s="110">
        <f t="shared" si="145"/>
        <v>50.52</v>
      </c>
      <c r="AH974" s="110">
        <f t="shared" si="146"/>
        <v>63.15</v>
      </c>
      <c r="AI974" s="110">
        <f t="shared" si="147"/>
        <v>68.2</v>
      </c>
      <c r="AJ974" s="18">
        <v>42503</v>
      </c>
      <c r="AK974" s="18">
        <v>42507</v>
      </c>
      <c r="AL974" s="109"/>
      <c r="AM974" s="86" t="s">
        <v>15519</v>
      </c>
      <c r="AN974" s="86"/>
      <c r="AO974" s="86" t="s">
        <v>15601</v>
      </c>
      <c r="AP974" s="86"/>
      <c r="AQ974" s="86"/>
      <c r="AR974" s="109"/>
      <c r="AS974" s="21">
        <v>42552</v>
      </c>
    </row>
    <row r="975" spans="1:45" s="3" customFormat="1" ht="48.75" customHeight="1" x14ac:dyDescent="0.15">
      <c r="A975" s="88">
        <v>8681413880568</v>
      </c>
      <c r="B975" s="88" t="s">
        <v>7751</v>
      </c>
      <c r="C975" s="88" t="s">
        <v>14513</v>
      </c>
      <c r="D975" s="89" t="s">
        <v>15124</v>
      </c>
      <c r="E975" s="90" t="s">
        <v>15124</v>
      </c>
      <c r="F975" s="92">
        <v>0</v>
      </c>
      <c r="G975" s="90">
        <v>2</v>
      </c>
      <c r="H975" s="90">
        <v>1</v>
      </c>
      <c r="I975" s="90"/>
      <c r="J975" s="90"/>
      <c r="K975" s="90"/>
      <c r="L975" s="87" t="s">
        <v>5953</v>
      </c>
      <c r="M975" s="87" t="s">
        <v>6723</v>
      </c>
      <c r="N975" s="90" t="s">
        <v>15390</v>
      </c>
      <c r="O975" s="90">
        <v>3.86</v>
      </c>
      <c r="P975" s="90" t="s">
        <v>7438</v>
      </c>
      <c r="Q975" s="90">
        <v>2500</v>
      </c>
      <c r="R975" s="90" t="s">
        <v>10834</v>
      </c>
      <c r="S975" s="93" t="s">
        <v>10785</v>
      </c>
      <c r="T975" s="93" t="s">
        <v>11432</v>
      </c>
      <c r="U975" s="93">
        <v>25.45</v>
      </c>
      <c r="V975" s="93">
        <v>25.45</v>
      </c>
      <c r="W975" s="93">
        <v>25.45</v>
      </c>
      <c r="X975" s="93" t="s">
        <v>11432</v>
      </c>
      <c r="Y975" s="56"/>
      <c r="Z975" s="88">
        <v>0</v>
      </c>
      <c r="AA975" s="110">
        <v>53.77</v>
      </c>
      <c r="AB975" s="110"/>
      <c r="AC975" s="110">
        <v>53.77</v>
      </c>
      <c r="AD975" s="71">
        <f t="shared" si="142"/>
        <v>58.133900000000004</v>
      </c>
      <c r="AE975" s="71">
        <f t="shared" si="143"/>
        <v>72.667375000000007</v>
      </c>
      <c r="AF975" s="71">
        <f t="shared" si="144"/>
        <v>78.480765000000019</v>
      </c>
      <c r="AG975" s="110">
        <f t="shared" si="145"/>
        <v>58.13</v>
      </c>
      <c r="AH975" s="110">
        <f t="shared" si="146"/>
        <v>72.66</v>
      </c>
      <c r="AI975" s="110">
        <f t="shared" si="147"/>
        <v>78.48</v>
      </c>
      <c r="AJ975" s="18">
        <v>42503</v>
      </c>
      <c r="AK975" s="18">
        <v>42507</v>
      </c>
      <c r="AL975" s="109"/>
      <c r="AM975" s="86" t="s">
        <v>15519</v>
      </c>
      <c r="AN975" s="86"/>
      <c r="AO975" s="86" t="s">
        <v>15601</v>
      </c>
      <c r="AP975" s="86"/>
      <c r="AQ975" s="86"/>
      <c r="AR975" s="109"/>
      <c r="AS975" s="21">
        <v>42552</v>
      </c>
    </row>
    <row r="976" spans="1:45" s="3" customFormat="1" ht="48.75" customHeight="1" x14ac:dyDescent="0.15">
      <c r="A976" s="88">
        <v>8699556675644</v>
      </c>
      <c r="B976" s="88" t="s">
        <v>7751</v>
      </c>
      <c r="C976" s="88" t="s">
        <v>14513</v>
      </c>
      <c r="D976" s="89" t="s">
        <v>15124</v>
      </c>
      <c r="E976" s="90" t="s">
        <v>15124</v>
      </c>
      <c r="F976" s="92">
        <v>0</v>
      </c>
      <c r="G976" s="90">
        <v>2</v>
      </c>
      <c r="H976" s="90">
        <v>1</v>
      </c>
      <c r="I976" s="90"/>
      <c r="J976" s="90"/>
      <c r="K976" s="90"/>
      <c r="L976" s="87" t="s">
        <v>5954</v>
      </c>
      <c r="M976" s="87" t="s">
        <v>6723</v>
      </c>
      <c r="N976" s="90" t="s">
        <v>4753</v>
      </c>
      <c r="O976" s="90">
        <v>3.86</v>
      </c>
      <c r="P976" s="90" t="s">
        <v>7438</v>
      </c>
      <c r="Q976" s="90">
        <v>2500</v>
      </c>
      <c r="R976" s="90" t="s">
        <v>10834</v>
      </c>
      <c r="S976" s="93" t="s">
        <v>10785</v>
      </c>
      <c r="T976" s="90" t="s">
        <v>11432</v>
      </c>
      <c r="U976" s="93">
        <v>24.13</v>
      </c>
      <c r="V976" s="93">
        <v>24.13</v>
      </c>
      <c r="W976" s="93">
        <v>24.13</v>
      </c>
      <c r="X976" s="90" t="s">
        <v>11432</v>
      </c>
      <c r="Y976" s="56"/>
      <c r="Z976" s="88">
        <v>0</v>
      </c>
      <c r="AA976" s="110">
        <v>51</v>
      </c>
      <c r="AB976" s="110"/>
      <c r="AC976" s="110">
        <v>51</v>
      </c>
      <c r="AD976" s="71">
        <f t="shared" si="142"/>
        <v>55.17</v>
      </c>
      <c r="AE976" s="71">
        <f t="shared" si="143"/>
        <v>68.962500000000006</v>
      </c>
      <c r="AF976" s="71">
        <f t="shared" si="144"/>
        <v>74.479500000000016</v>
      </c>
      <c r="AG976" s="110">
        <f t="shared" si="145"/>
        <v>55.17</v>
      </c>
      <c r="AH976" s="110">
        <f t="shared" si="146"/>
        <v>68.959999999999994</v>
      </c>
      <c r="AI976" s="110">
        <f t="shared" si="147"/>
        <v>74.47</v>
      </c>
      <c r="AJ976" s="18">
        <v>42503</v>
      </c>
      <c r="AK976" s="18">
        <v>42507</v>
      </c>
      <c r="AL976" s="109"/>
      <c r="AM976" s="86" t="s">
        <v>15519</v>
      </c>
      <c r="AN976" s="86"/>
      <c r="AO976" s="86" t="s">
        <v>15601</v>
      </c>
      <c r="AP976" s="86"/>
      <c r="AQ976" s="86"/>
      <c r="AR976" s="109"/>
      <c r="AS976" s="21">
        <v>42552</v>
      </c>
    </row>
    <row r="977" spans="1:45" s="3" customFormat="1" ht="48.75" customHeight="1" x14ac:dyDescent="0.15">
      <c r="A977" s="88">
        <v>8699556675965</v>
      </c>
      <c r="B977" s="88" t="s">
        <v>7840</v>
      </c>
      <c r="C977" s="88" t="s">
        <v>14698</v>
      </c>
      <c r="D977" s="89" t="s">
        <v>15124</v>
      </c>
      <c r="E977" s="90" t="s">
        <v>15124</v>
      </c>
      <c r="F977" s="92">
        <v>0</v>
      </c>
      <c r="G977" s="90">
        <v>2</v>
      </c>
      <c r="H977" s="90">
        <v>1</v>
      </c>
      <c r="I977" s="90"/>
      <c r="J977" s="90"/>
      <c r="K977" s="90"/>
      <c r="L977" s="87" t="s">
        <v>5882</v>
      </c>
      <c r="M977" s="87" t="s">
        <v>6723</v>
      </c>
      <c r="N977" s="90" t="s">
        <v>4753</v>
      </c>
      <c r="O977" s="90"/>
      <c r="P977" s="90"/>
      <c r="Q977" s="90">
        <v>2500</v>
      </c>
      <c r="R977" s="90" t="s">
        <v>10834</v>
      </c>
      <c r="S977" s="93" t="s">
        <v>10744</v>
      </c>
      <c r="T977" s="93" t="s">
        <v>10742</v>
      </c>
      <c r="U977" s="93">
        <v>23.89</v>
      </c>
      <c r="V977" s="93">
        <v>23.89</v>
      </c>
      <c r="W977" s="93">
        <v>23.89</v>
      </c>
      <c r="X977" s="93" t="s">
        <v>10742</v>
      </c>
      <c r="Y977" s="56"/>
      <c r="Z977" s="88">
        <v>0</v>
      </c>
      <c r="AA977" s="110">
        <v>29.94</v>
      </c>
      <c r="AB977" s="110"/>
      <c r="AC977" s="110">
        <v>29.94</v>
      </c>
      <c r="AD977" s="71">
        <f t="shared" si="142"/>
        <v>32.435200000000002</v>
      </c>
      <c r="AE977" s="71">
        <f t="shared" si="143"/>
        <v>40.544000000000004</v>
      </c>
      <c r="AF977" s="71">
        <f t="shared" si="144"/>
        <v>43.787520000000008</v>
      </c>
      <c r="AG977" s="110">
        <f t="shared" si="145"/>
        <v>32.43</v>
      </c>
      <c r="AH977" s="110">
        <f t="shared" si="146"/>
        <v>40.54</v>
      </c>
      <c r="AI977" s="110">
        <f t="shared" si="147"/>
        <v>43.78</v>
      </c>
      <c r="AJ977" s="18">
        <v>42475</v>
      </c>
      <c r="AK977" s="18">
        <v>42479</v>
      </c>
      <c r="AL977" s="109"/>
      <c r="AM977" s="86" t="s">
        <v>15519</v>
      </c>
      <c r="AN977" s="86"/>
      <c r="AO977" s="86" t="s">
        <v>15410</v>
      </c>
      <c r="AP977" s="86"/>
      <c r="AQ977" s="86"/>
      <c r="AR977" s="109"/>
      <c r="AS977" s="21">
        <v>42552</v>
      </c>
    </row>
    <row r="978" spans="1:45" s="3" customFormat="1" ht="48.75" customHeight="1" x14ac:dyDescent="0.15">
      <c r="A978" s="88">
        <v>8699556675903</v>
      </c>
      <c r="B978" s="88" t="s">
        <v>7808</v>
      </c>
      <c r="C978" s="88" t="s">
        <v>14700</v>
      </c>
      <c r="D978" s="89" t="s">
        <v>15124</v>
      </c>
      <c r="E978" s="90" t="s">
        <v>15124</v>
      </c>
      <c r="F978" s="92">
        <v>0</v>
      </c>
      <c r="G978" s="90">
        <v>2</v>
      </c>
      <c r="H978" s="90">
        <v>1</v>
      </c>
      <c r="I978" s="90"/>
      <c r="J978" s="90"/>
      <c r="K978" s="90"/>
      <c r="L978" s="87" t="s">
        <v>6413</v>
      </c>
      <c r="M978" s="87" t="s">
        <v>6723</v>
      </c>
      <c r="N978" s="90" t="s">
        <v>4753</v>
      </c>
      <c r="O978" s="90"/>
      <c r="P978" s="90"/>
      <c r="Q978" s="90">
        <v>2000</v>
      </c>
      <c r="R978" s="90" t="s">
        <v>10834</v>
      </c>
      <c r="S978" s="93" t="s">
        <v>10785</v>
      </c>
      <c r="T978" s="93" t="s">
        <v>10742</v>
      </c>
      <c r="U978" s="93">
        <v>12.31</v>
      </c>
      <c r="V978" s="93">
        <v>12.31</v>
      </c>
      <c r="W978" s="93">
        <v>12.31</v>
      </c>
      <c r="X978" s="93" t="s">
        <v>10742</v>
      </c>
      <c r="Y978" s="56"/>
      <c r="Z978" s="88">
        <v>0</v>
      </c>
      <c r="AA978" s="110">
        <v>19.61</v>
      </c>
      <c r="AB978" s="110"/>
      <c r="AC978" s="110">
        <v>19.61</v>
      </c>
      <c r="AD978" s="71">
        <f t="shared" si="142"/>
        <v>21.2788</v>
      </c>
      <c r="AE978" s="71">
        <f t="shared" si="143"/>
        <v>26.598500000000001</v>
      </c>
      <c r="AF978" s="71">
        <f t="shared" si="144"/>
        <v>28.726380000000002</v>
      </c>
      <c r="AG978" s="110">
        <f t="shared" si="145"/>
        <v>21.27</v>
      </c>
      <c r="AH978" s="110">
        <f t="shared" si="146"/>
        <v>26.59</v>
      </c>
      <c r="AI978" s="110">
        <f t="shared" si="147"/>
        <v>28.72</v>
      </c>
      <c r="AJ978" s="18">
        <v>42475</v>
      </c>
      <c r="AK978" s="18">
        <v>42479</v>
      </c>
      <c r="AL978" s="109"/>
      <c r="AM978" s="86" t="s">
        <v>15519</v>
      </c>
      <c r="AN978" s="86"/>
      <c r="AO978" s="86" t="s">
        <v>15411</v>
      </c>
      <c r="AP978" s="86"/>
      <c r="AQ978" s="86"/>
      <c r="AR978" s="109"/>
      <c r="AS978" s="21">
        <v>42552</v>
      </c>
    </row>
    <row r="979" spans="1:45" s="3" customFormat="1" ht="48.75" customHeight="1" x14ac:dyDescent="0.15">
      <c r="A979" s="88">
        <v>8699556675224</v>
      </c>
      <c r="B979" s="88" t="s">
        <v>7751</v>
      </c>
      <c r="C979" s="88" t="s">
        <v>14513</v>
      </c>
      <c r="D979" s="89" t="s">
        <v>15124</v>
      </c>
      <c r="E979" s="90" t="s">
        <v>15124</v>
      </c>
      <c r="F979" s="92">
        <v>0</v>
      </c>
      <c r="G979" s="90">
        <v>2</v>
      </c>
      <c r="H979" s="90">
        <v>1</v>
      </c>
      <c r="I979" s="90"/>
      <c r="J979" s="90"/>
      <c r="K979" s="90"/>
      <c r="L979" s="87" t="s">
        <v>5941</v>
      </c>
      <c r="M979" s="87" t="s">
        <v>6723</v>
      </c>
      <c r="N979" s="90" t="s">
        <v>4753</v>
      </c>
      <c r="O979" s="90">
        <v>1.36</v>
      </c>
      <c r="P979" s="90" t="s">
        <v>7438</v>
      </c>
      <c r="Q979" s="90">
        <v>2.5</v>
      </c>
      <c r="R979" s="90" t="s">
        <v>10834</v>
      </c>
      <c r="S979" s="93" t="s">
        <v>10744</v>
      </c>
      <c r="T979" s="93" t="s">
        <v>10742</v>
      </c>
      <c r="U979" s="93">
        <v>11.87</v>
      </c>
      <c r="V979" s="93">
        <v>11.87</v>
      </c>
      <c r="W979" s="93">
        <v>11.87</v>
      </c>
      <c r="X979" s="93" t="s">
        <v>10742</v>
      </c>
      <c r="Y979" s="56"/>
      <c r="Z979" s="88">
        <v>0</v>
      </c>
      <c r="AA979" s="110">
        <v>18.82</v>
      </c>
      <c r="AB979" s="110"/>
      <c r="AC979" s="110">
        <v>18.82</v>
      </c>
      <c r="AD979" s="71">
        <f t="shared" si="142"/>
        <v>20.425600000000003</v>
      </c>
      <c r="AE979" s="71">
        <f t="shared" si="143"/>
        <v>25.532000000000004</v>
      </c>
      <c r="AF979" s="71">
        <f t="shared" si="144"/>
        <v>27.574560000000005</v>
      </c>
      <c r="AG979" s="110">
        <f t="shared" si="145"/>
        <v>20.420000000000002</v>
      </c>
      <c r="AH979" s="110">
        <f t="shared" si="146"/>
        <v>25.53</v>
      </c>
      <c r="AI979" s="110">
        <f t="shared" si="147"/>
        <v>27.57</v>
      </c>
      <c r="AJ979" s="18">
        <v>42496</v>
      </c>
      <c r="AK979" s="18">
        <v>42500</v>
      </c>
      <c r="AL979" s="109"/>
      <c r="AM979" s="86" t="s">
        <v>15519</v>
      </c>
      <c r="AN979" s="86"/>
      <c r="AO979" s="86" t="s">
        <v>15564</v>
      </c>
      <c r="AP979" s="86"/>
      <c r="AQ979" s="86"/>
      <c r="AR979" s="109"/>
      <c r="AS979" s="21">
        <v>42552</v>
      </c>
    </row>
    <row r="980" spans="1:45" s="3" customFormat="1" ht="48.75" customHeight="1" x14ac:dyDescent="0.15">
      <c r="A980" s="88">
        <v>8699556675231</v>
      </c>
      <c r="B980" s="88" t="s">
        <v>7751</v>
      </c>
      <c r="C980" s="88" t="s">
        <v>14513</v>
      </c>
      <c r="D980" s="89" t="s">
        <v>15124</v>
      </c>
      <c r="E980" s="90" t="s">
        <v>15124</v>
      </c>
      <c r="F980" s="92">
        <v>0</v>
      </c>
      <c r="G980" s="90">
        <v>2</v>
      </c>
      <c r="H980" s="90">
        <v>1</v>
      </c>
      <c r="I980" s="90"/>
      <c r="J980" s="90"/>
      <c r="K980" s="90"/>
      <c r="L980" s="87" t="s">
        <v>8306</v>
      </c>
      <c r="M980" s="87" t="s">
        <v>6723</v>
      </c>
      <c r="N980" s="90" t="s">
        <v>4753</v>
      </c>
      <c r="O980" s="90">
        <v>2.27</v>
      </c>
      <c r="P980" s="90" t="s">
        <v>7438</v>
      </c>
      <c r="Q980" s="90">
        <v>3</v>
      </c>
      <c r="R980" s="90" t="s">
        <v>10834</v>
      </c>
      <c r="S980" s="93" t="s">
        <v>10744</v>
      </c>
      <c r="T980" s="93" t="s">
        <v>10742</v>
      </c>
      <c r="U980" s="93">
        <v>11.87</v>
      </c>
      <c r="V980" s="93">
        <v>11.87</v>
      </c>
      <c r="W980" s="93">
        <v>11.87</v>
      </c>
      <c r="X980" s="93" t="s">
        <v>10742</v>
      </c>
      <c r="Y980" s="56"/>
      <c r="Z980" s="88">
        <v>0</v>
      </c>
      <c r="AA980" s="110">
        <v>18.7</v>
      </c>
      <c r="AB980" s="110"/>
      <c r="AC980" s="110">
        <v>18.7</v>
      </c>
      <c r="AD980" s="71">
        <f t="shared" si="142"/>
        <v>20.295999999999999</v>
      </c>
      <c r="AE980" s="71">
        <f t="shared" si="143"/>
        <v>25.369999999999997</v>
      </c>
      <c r="AF980" s="71">
        <f t="shared" si="144"/>
        <v>27.3996</v>
      </c>
      <c r="AG980" s="110">
        <f t="shared" si="145"/>
        <v>20.29</v>
      </c>
      <c r="AH980" s="110">
        <f t="shared" si="146"/>
        <v>25.37</v>
      </c>
      <c r="AI980" s="110">
        <f t="shared" si="147"/>
        <v>27.39</v>
      </c>
      <c r="AJ980" s="18">
        <v>42482</v>
      </c>
      <c r="AK980" s="18">
        <v>42486</v>
      </c>
      <c r="AL980" s="109"/>
      <c r="AM980" s="86" t="s">
        <v>15519</v>
      </c>
      <c r="AN980" s="86"/>
      <c r="AO980" s="86" t="s">
        <v>15507</v>
      </c>
      <c r="AP980" s="86"/>
      <c r="AQ980" s="86"/>
      <c r="AR980" s="109"/>
      <c r="AS980" s="21">
        <v>42552</v>
      </c>
    </row>
    <row r="981" spans="1:45" s="3" customFormat="1" ht="48.75" customHeight="1" x14ac:dyDescent="0.15">
      <c r="A981" s="88">
        <v>8699556675040</v>
      </c>
      <c r="B981" s="88" t="s">
        <v>7751</v>
      </c>
      <c r="C981" s="88" t="s">
        <v>14513</v>
      </c>
      <c r="D981" s="89" t="s">
        <v>15124</v>
      </c>
      <c r="E981" s="90" t="s">
        <v>15124</v>
      </c>
      <c r="F981" s="20">
        <v>0</v>
      </c>
      <c r="G981" s="90">
        <v>2</v>
      </c>
      <c r="H981" s="90">
        <v>1</v>
      </c>
      <c r="I981" s="90"/>
      <c r="J981" s="90"/>
      <c r="K981" s="90"/>
      <c r="L981" s="87" t="s">
        <v>5824</v>
      </c>
      <c r="M981" s="87" t="s">
        <v>6723</v>
      </c>
      <c r="N981" s="90" t="s">
        <v>4753</v>
      </c>
      <c r="O981" s="90">
        <v>2.27</v>
      </c>
      <c r="P981" s="90" t="s">
        <v>7438</v>
      </c>
      <c r="Q981" s="90">
        <v>6</v>
      </c>
      <c r="R981" s="90" t="s">
        <v>10834</v>
      </c>
      <c r="S981" s="93" t="s">
        <v>10744</v>
      </c>
      <c r="T981" s="90" t="s">
        <v>10742</v>
      </c>
      <c r="U981" s="93">
        <v>11.87</v>
      </c>
      <c r="V981" s="93">
        <v>11.87</v>
      </c>
      <c r="W981" s="93">
        <v>11.87</v>
      </c>
      <c r="X981" s="90" t="s">
        <v>10742</v>
      </c>
      <c r="Y981" s="56"/>
      <c r="Z981" s="88">
        <v>0</v>
      </c>
      <c r="AA981" s="110">
        <v>11.97</v>
      </c>
      <c r="AB981" s="110"/>
      <c r="AC981" s="110">
        <v>11.97</v>
      </c>
      <c r="AD981" s="71">
        <f t="shared" si="142"/>
        <v>13.027600000000001</v>
      </c>
      <c r="AE981" s="71">
        <f t="shared" si="143"/>
        <v>16.284500000000001</v>
      </c>
      <c r="AF981" s="71">
        <f t="shared" si="144"/>
        <v>17.587260000000004</v>
      </c>
      <c r="AG981" s="110">
        <f t="shared" si="145"/>
        <v>13.02</v>
      </c>
      <c r="AH981" s="110">
        <f t="shared" si="146"/>
        <v>16.28</v>
      </c>
      <c r="AI981" s="110">
        <f t="shared" si="147"/>
        <v>17.579999999999998</v>
      </c>
      <c r="AJ981" s="18">
        <v>42531</v>
      </c>
      <c r="AK981" s="18">
        <v>42535</v>
      </c>
      <c r="AL981" s="109"/>
      <c r="AM981" s="86" t="s">
        <v>15519</v>
      </c>
      <c r="AN981" s="86"/>
      <c r="AO981" s="86" t="s">
        <v>15705</v>
      </c>
      <c r="AP981" s="86"/>
      <c r="AQ981" s="86"/>
      <c r="AR981" s="109"/>
      <c r="AS981" s="21">
        <v>42552</v>
      </c>
    </row>
    <row r="982" spans="1:45" s="3" customFormat="1" ht="48.75" customHeight="1" x14ac:dyDescent="0.15">
      <c r="A982" s="88">
        <v>8699556675941</v>
      </c>
      <c r="B982" s="88" t="s">
        <v>7840</v>
      </c>
      <c r="C982" s="88" t="s">
        <v>14698</v>
      </c>
      <c r="D982" s="89" t="s">
        <v>15124</v>
      </c>
      <c r="E982" s="90" t="s">
        <v>15124</v>
      </c>
      <c r="F982" s="92">
        <v>0</v>
      </c>
      <c r="G982" s="90">
        <v>2</v>
      </c>
      <c r="H982" s="90">
        <v>1</v>
      </c>
      <c r="I982" s="90"/>
      <c r="J982" s="90"/>
      <c r="K982" s="90"/>
      <c r="L982" s="87" t="s">
        <v>5880</v>
      </c>
      <c r="M982" s="87" t="s">
        <v>6723</v>
      </c>
      <c r="N982" s="90" t="s">
        <v>4753</v>
      </c>
      <c r="O982" s="90"/>
      <c r="P982" s="90"/>
      <c r="Q982" s="90">
        <v>2000</v>
      </c>
      <c r="R982" s="90" t="s">
        <v>10834</v>
      </c>
      <c r="S982" s="93" t="s">
        <v>10744</v>
      </c>
      <c r="T982" s="93" t="s">
        <v>11317</v>
      </c>
      <c r="U982" s="93">
        <v>12</v>
      </c>
      <c r="V982" s="93">
        <v>12</v>
      </c>
      <c r="W982" s="93">
        <v>12</v>
      </c>
      <c r="X982" s="93" t="s">
        <v>11317</v>
      </c>
      <c r="Y982" s="56"/>
      <c r="Z982" s="88">
        <v>0</v>
      </c>
      <c r="AA982" s="110">
        <v>22.7</v>
      </c>
      <c r="AB982" s="110"/>
      <c r="AC982" s="110">
        <v>22.7</v>
      </c>
      <c r="AD982" s="71">
        <f t="shared" si="142"/>
        <v>24.616</v>
      </c>
      <c r="AE982" s="71">
        <f t="shared" si="143"/>
        <v>30.77</v>
      </c>
      <c r="AF982" s="71">
        <f t="shared" si="144"/>
        <v>33.2316</v>
      </c>
      <c r="AG982" s="110">
        <f t="shared" si="145"/>
        <v>24.61</v>
      </c>
      <c r="AH982" s="110">
        <f t="shared" si="146"/>
        <v>30.77</v>
      </c>
      <c r="AI982" s="110">
        <f t="shared" si="147"/>
        <v>33.229999999999997</v>
      </c>
      <c r="AJ982" s="18">
        <v>42482</v>
      </c>
      <c r="AK982" s="18">
        <v>42486</v>
      </c>
      <c r="AL982" s="109"/>
      <c r="AM982" s="86" t="s">
        <v>15519</v>
      </c>
      <c r="AN982" s="86"/>
      <c r="AO982" s="86" t="s">
        <v>15509</v>
      </c>
      <c r="AP982" s="86"/>
      <c r="AQ982" s="86"/>
      <c r="AR982" s="109"/>
      <c r="AS982" s="21">
        <v>42552</v>
      </c>
    </row>
    <row r="983" spans="1:45" s="3" customFormat="1" ht="48.75" customHeight="1" x14ac:dyDescent="0.15">
      <c r="A983" s="88">
        <v>8699556675910</v>
      </c>
      <c r="B983" s="88" t="s">
        <v>7808</v>
      </c>
      <c r="C983" s="88" t="s">
        <v>14700</v>
      </c>
      <c r="D983" s="89" t="s">
        <v>15124</v>
      </c>
      <c r="E983" s="90" t="s">
        <v>15124</v>
      </c>
      <c r="F983" s="92">
        <v>0</v>
      </c>
      <c r="G983" s="90">
        <v>2</v>
      </c>
      <c r="H983" s="90">
        <v>1</v>
      </c>
      <c r="I983" s="90"/>
      <c r="J983" s="90"/>
      <c r="K983" s="90"/>
      <c r="L983" s="87" t="s">
        <v>6411</v>
      </c>
      <c r="M983" s="87" t="s">
        <v>6723</v>
      </c>
      <c r="N983" s="90" t="s">
        <v>4753</v>
      </c>
      <c r="O983" s="90"/>
      <c r="P983" s="90"/>
      <c r="Q983" s="90">
        <v>2000</v>
      </c>
      <c r="R983" s="90" t="s">
        <v>10834</v>
      </c>
      <c r="S983" s="93" t="s">
        <v>10785</v>
      </c>
      <c r="T983" s="93" t="s">
        <v>11317</v>
      </c>
      <c r="U983" s="93">
        <v>10.66</v>
      </c>
      <c r="V983" s="93">
        <v>10.66</v>
      </c>
      <c r="W983" s="93">
        <v>10.66</v>
      </c>
      <c r="X983" s="93" t="s">
        <v>11317</v>
      </c>
      <c r="Y983" s="56"/>
      <c r="Z983" s="88">
        <v>0</v>
      </c>
      <c r="AA983" s="110">
        <v>18.23</v>
      </c>
      <c r="AB983" s="110"/>
      <c r="AC983" s="110">
        <v>18.23</v>
      </c>
      <c r="AD983" s="71">
        <f t="shared" si="142"/>
        <v>19.788400000000003</v>
      </c>
      <c r="AE983" s="71">
        <f t="shared" si="143"/>
        <v>24.735500000000002</v>
      </c>
      <c r="AF983" s="71">
        <f t="shared" si="144"/>
        <v>26.714340000000004</v>
      </c>
      <c r="AG983" s="110">
        <f t="shared" si="145"/>
        <v>19.78</v>
      </c>
      <c r="AH983" s="110">
        <f t="shared" si="146"/>
        <v>24.73</v>
      </c>
      <c r="AI983" s="110">
        <f t="shared" si="147"/>
        <v>26.71</v>
      </c>
      <c r="AJ983" s="18">
        <v>42475</v>
      </c>
      <c r="AK983" s="18">
        <v>42479</v>
      </c>
      <c r="AL983" s="109"/>
      <c r="AM983" s="86" t="s">
        <v>15519</v>
      </c>
      <c r="AN983" s="86"/>
      <c r="AO983" s="86" t="s">
        <v>15223</v>
      </c>
      <c r="AP983" s="86"/>
      <c r="AQ983" s="86"/>
      <c r="AR983" s="109"/>
      <c r="AS983" s="21">
        <v>42552</v>
      </c>
    </row>
    <row r="984" spans="1:45" s="3" customFormat="1" ht="48.75" customHeight="1" x14ac:dyDescent="0.15">
      <c r="A984" s="88">
        <v>8699556675927</v>
      </c>
      <c r="B984" s="88" t="s">
        <v>7751</v>
      </c>
      <c r="C984" s="88" t="s">
        <v>14513</v>
      </c>
      <c r="D984" s="89" t="s">
        <v>15124</v>
      </c>
      <c r="E984" s="90" t="s">
        <v>15124</v>
      </c>
      <c r="F984" s="92">
        <v>0</v>
      </c>
      <c r="G984" s="90">
        <v>2</v>
      </c>
      <c r="H984" s="90">
        <v>1</v>
      </c>
      <c r="I984" s="90"/>
      <c r="J984" s="90"/>
      <c r="K984" s="90"/>
      <c r="L984" s="87" t="s">
        <v>6414</v>
      </c>
      <c r="M984" s="87" t="s">
        <v>6723</v>
      </c>
      <c r="N984" s="90" t="s">
        <v>4753</v>
      </c>
      <c r="O984" s="90"/>
      <c r="P984" s="90"/>
      <c r="Q984" s="90">
        <v>2500</v>
      </c>
      <c r="R984" s="90" t="s">
        <v>10834</v>
      </c>
      <c r="S984" s="93" t="s">
        <v>10785</v>
      </c>
      <c r="T984" s="93" t="s">
        <v>11317</v>
      </c>
      <c r="U984" s="93">
        <v>10.8</v>
      </c>
      <c r="V984" s="93">
        <v>10.8</v>
      </c>
      <c r="W984" s="93">
        <v>10.8</v>
      </c>
      <c r="X984" s="93" t="s">
        <v>11317</v>
      </c>
      <c r="Y984" s="56"/>
      <c r="Z984" s="88">
        <v>0</v>
      </c>
      <c r="AA984" s="110">
        <v>15.96</v>
      </c>
      <c r="AB984" s="110"/>
      <c r="AC984" s="110">
        <v>15.96</v>
      </c>
      <c r="AD984" s="71">
        <f t="shared" si="142"/>
        <v>17.336800000000004</v>
      </c>
      <c r="AE984" s="71">
        <f t="shared" si="143"/>
        <v>21.671000000000006</v>
      </c>
      <c r="AF984" s="71">
        <f t="shared" si="144"/>
        <v>23.40468000000001</v>
      </c>
      <c r="AG984" s="110">
        <f t="shared" si="145"/>
        <v>17.329999999999998</v>
      </c>
      <c r="AH984" s="110">
        <f t="shared" si="146"/>
        <v>21.67</v>
      </c>
      <c r="AI984" s="110">
        <f t="shared" si="147"/>
        <v>23.4</v>
      </c>
      <c r="AJ984" s="18">
        <v>42475</v>
      </c>
      <c r="AK984" s="18">
        <v>42479</v>
      </c>
      <c r="AL984" s="109"/>
      <c r="AM984" s="86" t="s">
        <v>15519</v>
      </c>
      <c r="AN984" s="86"/>
      <c r="AO984" s="86" t="s">
        <v>15408</v>
      </c>
      <c r="AP984" s="86"/>
      <c r="AQ984" s="86"/>
      <c r="AR984" s="109"/>
      <c r="AS984" s="21">
        <v>42552</v>
      </c>
    </row>
    <row r="985" spans="1:45" s="3" customFormat="1" ht="48.75" customHeight="1" x14ac:dyDescent="0.15">
      <c r="A985" s="88">
        <v>8699556675194</v>
      </c>
      <c r="B985" s="88" t="s">
        <v>7751</v>
      </c>
      <c r="C985" s="88" t="s">
        <v>14513</v>
      </c>
      <c r="D985" s="89" t="s">
        <v>15124</v>
      </c>
      <c r="E985" s="90" t="s">
        <v>15124</v>
      </c>
      <c r="F985" s="92">
        <v>0</v>
      </c>
      <c r="G985" s="90">
        <v>2</v>
      </c>
      <c r="H985" s="90">
        <v>1</v>
      </c>
      <c r="I985" s="90"/>
      <c r="J985" s="90"/>
      <c r="K985" s="90"/>
      <c r="L985" s="87" t="s">
        <v>8282</v>
      </c>
      <c r="M985" s="87" t="s">
        <v>6723</v>
      </c>
      <c r="N985" s="90" t="s">
        <v>4753</v>
      </c>
      <c r="O985" s="90">
        <v>1.36</v>
      </c>
      <c r="P985" s="90" t="s">
        <v>7438</v>
      </c>
      <c r="Q985" s="90">
        <v>2</v>
      </c>
      <c r="R985" s="90" t="s">
        <v>10834</v>
      </c>
      <c r="S985" s="93" t="s">
        <v>10744</v>
      </c>
      <c r="T985" s="93" t="s">
        <v>11317</v>
      </c>
      <c r="U985" s="93">
        <v>9.1</v>
      </c>
      <c r="V985" s="93">
        <v>9.1</v>
      </c>
      <c r="W985" s="93">
        <v>9.1</v>
      </c>
      <c r="X985" s="93" t="s">
        <v>11317</v>
      </c>
      <c r="Y985" s="56"/>
      <c r="Z985" s="88">
        <v>0</v>
      </c>
      <c r="AA985" s="110">
        <v>14.8</v>
      </c>
      <c r="AB985" s="110"/>
      <c r="AC985" s="110">
        <v>14.8</v>
      </c>
      <c r="AD985" s="71">
        <f t="shared" si="142"/>
        <v>16.084000000000003</v>
      </c>
      <c r="AE985" s="71">
        <f t="shared" si="143"/>
        <v>20.105000000000004</v>
      </c>
      <c r="AF985" s="71">
        <f t="shared" si="144"/>
        <v>21.713400000000007</v>
      </c>
      <c r="AG985" s="110">
        <f t="shared" si="145"/>
        <v>16.079999999999998</v>
      </c>
      <c r="AH985" s="110">
        <f t="shared" si="146"/>
        <v>20.100000000000001</v>
      </c>
      <c r="AI985" s="110">
        <f t="shared" si="147"/>
        <v>21.71</v>
      </c>
      <c r="AJ985" s="18">
        <v>42496</v>
      </c>
      <c r="AK985" s="18">
        <v>42500</v>
      </c>
      <c r="AL985" s="109"/>
      <c r="AM985" s="86" t="s">
        <v>15519</v>
      </c>
      <c r="AN985" s="86"/>
      <c r="AO985" s="86" t="s">
        <v>15565</v>
      </c>
      <c r="AP985" s="86"/>
      <c r="AQ985" s="86"/>
      <c r="AR985" s="109"/>
      <c r="AS985" s="21">
        <v>42552</v>
      </c>
    </row>
    <row r="986" spans="1:45" s="3" customFormat="1" ht="48.75" customHeight="1" x14ac:dyDescent="0.15">
      <c r="A986" s="88">
        <v>8699556675200</v>
      </c>
      <c r="B986" s="88" t="s">
        <v>7751</v>
      </c>
      <c r="C986" s="88" t="s">
        <v>14513</v>
      </c>
      <c r="D986" s="89" t="s">
        <v>15124</v>
      </c>
      <c r="E986" s="90" t="s">
        <v>15124</v>
      </c>
      <c r="F986" s="92">
        <v>0</v>
      </c>
      <c r="G986" s="90">
        <v>2</v>
      </c>
      <c r="H986" s="90">
        <v>1</v>
      </c>
      <c r="I986" s="90"/>
      <c r="J986" s="90"/>
      <c r="K986" s="90"/>
      <c r="L986" s="87" t="s">
        <v>8281</v>
      </c>
      <c r="M986" s="87" t="s">
        <v>6723</v>
      </c>
      <c r="N986" s="90" t="s">
        <v>4753</v>
      </c>
      <c r="O986" s="90">
        <v>2.27</v>
      </c>
      <c r="P986" s="90" t="s">
        <v>7438</v>
      </c>
      <c r="Q986" s="90">
        <v>2</v>
      </c>
      <c r="R986" s="90" t="s">
        <v>10834</v>
      </c>
      <c r="S986" s="93" t="s">
        <v>10744</v>
      </c>
      <c r="T986" s="93" t="s">
        <v>11317</v>
      </c>
      <c r="U986" s="93">
        <v>9.1</v>
      </c>
      <c r="V986" s="93">
        <v>9.1</v>
      </c>
      <c r="W986" s="93">
        <v>9.1</v>
      </c>
      <c r="X986" s="93" t="s">
        <v>11317</v>
      </c>
      <c r="Y986" s="56"/>
      <c r="Z986" s="88">
        <v>0</v>
      </c>
      <c r="AA986" s="110">
        <v>14.8</v>
      </c>
      <c r="AB986" s="110"/>
      <c r="AC986" s="110">
        <v>14.8</v>
      </c>
      <c r="AD986" s="71">
        <f t="shared" si="142"/>
        <v>16.084000000000003</v>
      </c>
      <c r="AE986" s="71">
        <f t="shared" si="143"/>
        <v>20.105000000000004</v>
      </c>
      <c r="AF986" s="71">
        <f t="shared" si="144"/>
        <v>21.713400000000007</v>
      </c>
      <c r="AG986" s="110">
        <f t="shared" si="145"/>
        <v>16.079999999999998</v>
      </c>
      <c r="AH986" s="110">
        <f t="shared" si="146"/>
        <v>20.100000000000001</v>
      </c>
      <c r="AI986" s="110">
        <f t="shared" si="147"/>
        <v>21.71</v>
      </c>
      <c r="AJ986" s="18">
        <v>42482</v>
      </c>
      <c r="AK986" s="18">
        <v>42486</v>
      </c>
      <c r="AL986" s="109"/>
      <c r="AM986" s="86" t="s">
        <v>15519</v>
      </c>
      <c r="AN986" s="86"/>
      <c r="AO986" s="86" t="s">
        <v>15506</v>
      </c>
      <c r="AP986" s="86"/>
      <c r="AQ986" s="86"/>
      <c r="AR986" s="109"/>
      <c r="AS986" s="21">
        <v>42552</v>
      </c>
    </row>
    <row r="987" spans="1:45" s="3" customFormat="1" ht="48.75" customHeight="1" x14ac:dyDescent="0.15">
      <c r="A987" s="88">
        <v>8699556675217</v>
      </c>
      <c r="B987" s="88" t="s">
        <v>7751</v>
      </c>
      <c r="C987" s="88" t="s">
        <v>14513</v>
      </c>
      <c r="D987" s="89" t="s">
        <v>15124</v>
      </c>
      <c r="E987" s="90" t="s">
        <v>15124</v>
      </c>
      <c r="F987" s="92">
        <v>0</v>
      </c>
      <c r="G987" s="90">
        <v>2</v>
      </c>
      <c r="H987" s="90">
        <v>1</v>
      </c>
      <c r="I987" s="90"/>
      <c r="J987" s="90"/>
      <c r="K987" s="90"/>
      <c r="L987" s="87" t="s">
        <v>8305</v>
      </c>
      <c r="M987" s="87" t="s">
        <v>6723</v>
      </c>
      <c r="N987" s="90" t="s">
        <v>4753</v>
      </c>
      <c r="O987" s="90">
        <v>3.86</v>
      </c>
      <c r="P987" s="90" t="s">
        <v>7438</v>
      </c>
      <c r="Q987" s="90">
        <v>1</v>
      </c>
      <c r="R987" s="90" t="s">
        <v>10834</v>
      </c>
      <c r="S987" s="93" t="s">
        <v>10744</v>
      </c>
      <c r="T987" s="93" t="s">
        <v>11317</v>
      </c>
      <c r="U987" s="93">
        <v>9.1</v>
      </c>
      <c r="V987" s="93">
        <v>9.1</v>
      </c>
      <c r="W987" s="93">
        <v>9.1</v>
      </c>
      <c r="X987" s="93" t="s">
        <v>11317</v>
      </c>
      <c r="Y987" s="56"/>
      <c r="Z987" s="88">
        <v>0</v>
      </c>
      <c r="AA987" s="110">
        <v>14.83</v>
      </c>
      <c r="AB987" s="110"/>
      <c r="AC987" s="110">
        <v>14.83</v>
      </c>
      <c r="AD987" s="71">
        <f t="shared" si="142"/>
        <v>16.116399999999999</v>
      </c>
      <c r="AE987" s="71">
        <f t="shared" si="143"/>
        <v>20.145499999999998</v>
      </c>
      <c r="AF987" s="71">
        <f t="shared" si="144"/>
        <v>21.75714</v>
      </c>
      <c r="AG987" s="110">
        <f t="shared" si="145"/>
        <v>16.11</v>
      </c>
      <c r="AH987" s="110">
        <f t="shared" si="146"/>
        <v>20.14</v>
      </c>
      <c r="AI987" s="110">
        <f t="shared" si="147"/>
        <v>21.75</v>
      </c>
      <c r="AJ987" s="18">
        <v>42496</v>
      </c>
      <c r="AK987" s="18">
        <v>42500</v>
      </c>
      <c r="AL987" s="109"/>
      <c r="AM987" s="86" t="s">
        <v>15519</v>
      </c>
      <c r="AN987" s="86"/>
      <c r="AO987" s="86" t="s">
        <v>15565</v>
      </c>
      <c r="AP987" s="86"/>
      <c r="AQ987" s="86"/>
      <c r="AR987" s="109"/>
      <c r="AS987" s="21">
        <v>42552</v>
      </c>
    </row>
    <row r="988" spans="1:45" s="3" customFormat="1" ht="48.75" customHeight="1" x14ac:dyDescent="0.15">
      <c r="A988" s="88">
        <v>8699556675064</v>
      </c>
      <c r="B988" s="88" t="s">
        <v>7751</v>
      </c>
      <c r="C988" s="88" t="s">
        <v>14513</v>
      </c>
      <c r="D988" s="89" t="s">
        <v>15124</v>
      </c>
      <c r="E988" s="90" t="s">
        <v>15124</v>
      </c>
      <c r="F988" s="92">
        <v>0</v>
      </c>
      <c r="G988" s="90">
        <v>2</v>
      </c>
      <c r="H988" s="90">
        <v>1</v>
      </c>
      <c r="I988" s="90"/>
      <c r="J988" s="90"/>
      <c r="K988" s="90"/>
      <c r="L988" s="87" t="s">
        <v>5818</v>
      </c>
      <c r="M988" s="87" t="s">
        <v>6723</v>
      </c>
      <c r="N988" s="90" t="s">
        <v>4753</v>
      </c>
      <c r="O988" s="90">
        <v>1.36</v>
      </c>
      <c r="P988" s="90" t="s">
        <v>7438</v>
      </c>
      <c r="Q988" s="90">
        <v>5.5</v>
      </c>
      <c r="R988" s="90" t="s">
        <v>10834</v>
      </c>
      <c r="S988" s="93" t="s">
        <v>10744</v>
      </c>
      <c r="T988" s="93" t="s">
        <v>11317</v>
      </c>
      <c r="U988" s="93">
        <v>11.26</v>
      </c>
      <c r="V988" s="93">
        <v>11.26</v>
      </c>
      <c r="W988" s="93">
        <v>11.26</v>
      </c>
      <c r="X988" s="93" t="s">
        <v>11317</v>
      </c>
      <c r="Y988" s="56"/>
      <c r="Z988" s="88">
        <v>0</v>
      </c>
      <c r="AA988" s="110">
        <v>15.08</v>
      </c>
      <c r="AB988" s="110"/>
      <c r="AC988" s="110">
        <v>15.08</v>
      </c>
      <c r="AD988" s="71">
        <f t="shared" si="142"/>
        <v>16.386400000000002</v>
      </c>
      <c r="AE988" s="71">
        <f t="shared" si="143"/>
        <v>20.483000000000004</v>
      </c>
      <c r="AF988" s="71">
        <f t="shared" si="144"/>
        <v>22.121640000000006</v>
      </c>
      <c r="AG988" s="110">
        <f t="shared" si="145"/>
        <v>16.38</v>
      </c>
      <c r="AH988" s="110">
        <f t="shared" si="146"/>
        <v>20.48</v>
      </c>
      <c r="AI988" s="110">
        <f t="shared" si="147"/>
        <v>22.12</v>
      </c>
      <c r="AJ988" s="18">
        <v>42496</v>
      </c>
      <c r="AK988" s="18">
        <v>42500</v>
      </c>
      <c r="AL988" s="109"/>
      <c r="AM988" s="86" t="s">
        <v>15519</v>
      </c>
      <c r="AN988" s="86"/>
      <c r="AO988" s="86" t="s">
        <v>15567</v>
      </c>
      <c r="AP988" s="86"/>
      <c r="AQ988" s="86"/>
      <c r="AR988" s="109"/>
      <c r="AS988" s="21">
        <v>42552</v>
      </c>
    </row>
    <row r="989" spans="1:45" s="3" customFormat="1" ht="48.75" customHeight="1" x14ac:dyDescent="0.15">
      <c r="A989" s="88">
        <v>8699556675071</v>
      </c>
      <c r="B989" s="88" t="s">
        <v>7751</v>
      </c>
      <c r="C989" s="88" t="s">
        <v>14513</v>
      </c>
      <c r="D989" s="89" t="s">
        <v>15124</v>
      </c>
      <c r="E989" s="90" t="s">
        <v>15124</v>
      </c>
      <c r="F989" s="92">
        <v>0</v>
      </c>
      <c r="G989" s="90">
        <v>2</v>
      </c>
      <c r="H989" s="90">
        <v>1</v>
      </c>
      <c r="I989" s="90"/>
      <c r="J989" s="90"/>
      <c r="K989" s="90"/>
      <c r="L989" s="87" t="s">
        <v>5825</v>
      </c>
      <c r="M989" s="87" t="s">
        <v>6723</v>
      </c>
      <c r="N989" s="90" t="s">
        <v>4753</v>
      </c>
      <c r="O989" s="90">
        <v>2.27</v>
      </c>
      <c r="P989" s="90" t="s">
        <v>7438</v>
      </c>
      <c r="Q989" s="90">
        <v>5</v>
      </c>
      <c r="R989" s="90" t="s">
        <v>10834</v>
      </c>
      <c r="S989" s="93" t="s">
        <v>10744</v>
      </c>
      <c r="T989" s="93" t="s">
        <v>11317</v>
      </c>
      <c r="U989" s="93">
        <v>11.26</v>
      </c>
      <c r="V989" s="93">
        <v>11.26</v>
      </c>
      <c r="W989" s="93">
        <v>11.26</v>
      </c>
      <c r="X989" s="93" t="s">
        <v>11317</v>
      </c>
      <c r="Y989" s="56"/>
      <c r="Z989" s="88">
        <v>0</v>
      </c>
      <c r="AA989" s="110">
        <v>14.97</v>
      </c>
      <c r="AB989" s="110"/>
      <c r="AC989" s="110">
        <v>14.97</v>
      </c>
      <c r="AD989" s="71">
        <f t="shared" si="142"/>
        <v>16.267600000000002</v>
      </c>
      <c r="AE989" s="71">
        <f t="shared" si="143"/>
        <v>20.334500000000002</v>
      </c>
      <c r="AF989" s="71">
        <f t="shared" si="144"/>
        <v>21.961260000000003</v>
      </c>
      <c r="AG989" s="110">
        <f t="shared" si="145"/>
        <v>16.260000000000002</v>
      </c>
      <c r="AH989" s="110">
        <f t="shared" si="146"/>
        <v>20.329999999999998</v>
      </c>
      <c r="AI989" s="110">
        <f t="shared" si="147"/>
        <v>21.96</v>
      </c>
      <c r="AJ989" s="18">
        <v>42482</v>
      </c>
      <c r="AK989" s="18">
        <v>42486</v>
      </c>
      <c r="AL989" s="109"/>
      <c r="AM989" s="86" t="s">
        <v>15519</v>
      </c>
      <c r="AN989" s="86"/>
      <c r="AO989" s="86" t="s">
        <v>15509</v>
      </c>
      <c r="AP989" s="86"/>
      <c r="AQ989" s="86"/>
      <c r="AR989" s="109"/>
      <c r="AS989" s="21">
        <v>42552</v>
      </c>
    </row>
    <row r="990" spans="1:45" s="7" customFormat="1" ht="48.75" customHeight="1" x14ac:dyDescent="0.15">
      <c r="A990" s="88">
        <v>8699556675088</v>
      </c>
      <c r="B990" s="88" t="s">
        <v>7751</v>
      </c>
      <c r="C990" s="88" t="s">
        <v>14513</v>
      </c>
      <c r="D990" s="89" t="s">
        <v>15124</v>
      </c>
      <c r="E990" s="90" t="s">
        <v>15124</v>
      </c>
      <c r="F990" s="92">
        <v>0</v>
      </c>
      <c r="G990" s="90">
        <v>2</v>
      </c>
      <c r="H990" s="90">
        <v>1</v>
      </c>
      <c r="I990" s="90"/>
      <c r="J990" s="90"/>
      <c r="K990" s="90"/>
      <c r="L990" s="87" t="s">
        <v>5828</v>
      </c>
      <c r="M990" s="87" t="s">
        <v>6723</v>
      </c>
      <c r="N990" s="90" t="s">
        <v>4753</v>
      </c>
      <c r="O990" s="90">
        <v>3.86</v>
      </c>
      <c r="P990" s="90" t="s">
        <v>7438</v>
      </c>
      <c r="Q990" s="90">
        <v>5</v>
      </c>
      <c r="R990" s="90" t="s">
        <v>10834</v>
      </c>
      <c r="S990" s="93" t="s">
        <v>10744</v>
      </c>
      <c r="T990" s="93" t="s">
        <v>11317</v>
      </c>
      <c r="U990" s="93">
        <v>11.26</v>
      </c>
      <c r="V990" s="93">
        <v>11.26</v>
      </c>
      <c r="W990" s="93">
        <v>11.26</v>
      </c>
      <c r="X990" s="93" t="s">
        <v>11317</v>
      </c>
      <c r="Y990" s="56"/>
      <c r="Z990" s="88">
        <v>0</v>
      </c>
      <c r="AA990" s="110">
        <v>15.36</v>
      </c>
      <c r="AB990" s="110"/>
      <c r="AC990" s="110">
        <v>15.36</v>
      </c>
      <c r="AD990" s="71">
        <f t="shared" si="142"/>
        <v>16.688800000000001</v>
      </c>
      <c r="AE990" s="71">
        <f t="shared" si="143"/>
        <v>20.861000000000001</v>
      </c>
      <c r="AF990" s="71">
        <f t="shared" si="144"/>
        <v>22.529880000000002</v>
      </c>
      <c r="AG990" s="110">
        <f t="shared" si="145"/>
        <v>16.68</v>
      </c>
      <c r="AH990" s="110">
        <f t="shared" si="146"/>
        <v>20.86</v>
      </c>
      <c r="AI990" s="110">
        <f t="shared" si="147"/>
        <v>22.52</v>
      </c>
      <c r="AJ990" s="18">
        <v>42496</v>
      </c>
      <c r="AK990" s="18">
        <v>42500</v>
      </c>
      <c r="AL990" s="109"/>
      <c r="AM990" s="86" t="s">
        <v>15519</v>
      </c>
      <c r="AN990" s="86"/>
      <c r="AO990" s="86" t="s">
        <v>15567</v>
      </c>
      <c r="AP990" s="86"/>
      <c r="AQ990" s="86"/>
      <c r="AR990" s="109"/>
      <c r="AS990" s="21">
        <v>42552</v>
      </c>
    </row>
    <row r="991" spans="1:45" s="3" customFormat="1" ht="48.75" customHeight="1" x14ac:dyDescent="0.15">
      <c r="A991" s="88">
        <v>8699556675958</v>
      </c>
      <c r="B991" s="88" t="s">
        <v>7840</v>
      </c>
      <c r="C991" s="88" t="s">
        <v>14698</v>
      </c>
      <c r="D991" s="89" t="s">
        <v>15124</v>
      </c>
      <c r="E991" s="90" t="s">
        <v>15124</v>
      </c>
      <c r="F991" s="92">
        <v>0</v>
      </c>
      <c r="G991" s="90">
        <v>2</v>
      </c>
      <c r="H991" s="90">
        <v>3</v>
      </c>
      <c r="I991" s="90"/>
      <c r="J991" s="90"/>
      <c r="K991" s="90"/>
      <c r="L991" s="87" t="s">
        <v>5881</v>
      </c>
      <c r="M991" s="87" t="s">
        <v>6723</v>
      </c>
      <c r="N991" s="90" t="s">
        <v>4753</v>
      </c>
      <c r="O991" s="90"/>
      <c r="P991" s="90"/>
      <c r="Q991" s="90">
        <v>2000</v>
      </c>
      <c r="R991" s="90" t="s">
        <v>10834</v>
      </c>
      <c r="S991" s="93" t="s">
        <v>10744</v>
      </c>
      <c r="T991" s="93" t="s">
        <v>10567</v>
      </c>
      <c r="U991" s="93">
        <v>13.7</v>
      </c>
      <c r="V991" s="93">
        <v>13.7</v>
      </c>
      <c r="W991" s="93">
        <v>13.7</v>
      </c>
      <c r="X991" s="93" t="s">
        <v>10567</v>
      </c>
      <c r="Y991" s="56">
        <v>3</v>
      </c>
      <c r="Z991" s="88">
        <v>0</v>
      </c>
      <c r="AA991" s="110">
        <v>28.97</v>
      </c>
      <c r="AB991" s="110"/>
      <c r="AC991" s="110">
        <v>28.97</v>
      </c>
      <c r="AD991" s="71">
        <f t="shared" si="142"/>
        <v>31.387599999999999</v>
      </c>
      <c r="AE991" s="71">
        <f t="shared" si="143"/>
        <v>39.234499999999997</v>
      </c>
      <c r="AF991" s="71">
        <f t="shared" si="144"/>
        <v>42.373260000000002</v>
      </c>
      <c r="AG991" s="110">
        <f t="shared" si="145"/>
        <v>31.38</v>
      </c>
      <c r="AH991" s="110">
        <f t="shared" si="146"/>
        <v>39.229999999999997</v>
      </c>
      <c r="AI991" s="110">
        <f t="shared" si="147"/>
        <v>42.37</v>
      </c>
      <c r="AJ991" s="18">
        <v>42475</v>
      </c>
      <c r="AK991" s="18">
        <v>42479</v>
      </c>
      <c r="AL991" s="109"/>
      <c r="AM991" s="86" t="s">
        <v>15519</v>
      </c>
      <c r="AN991" s="86"/>
      <c r="AO991" s="86" t="s">
        <v>15405</v>
      </c>
      <c r="AP991" s="86"/>
      <c r="AQ991" s="86"/>
      <c r="AR991" s="109"/>
      <c r="AS991" s="21">
        <v>42552</v>
      </c>
    </row>
    <row r="992" spans="1:45" s="3" customFormat="1" ht="48.75" customHeight="1" x14ac:dyDescent="0.15">
      <c r="A992" s="88">
        <v>8699556675163</v>
      </c>
      <c r="B992" s="88" t="s">
        <v>7751</v>
      </c>
      <c r="C992" s="88" t="s">
        <v>14513</v>
      </c>
      <c r="D992" s="89" t="s">
        <v>15124</v>
      </c>
      <c r="E992" s="90" t="s">
        <v>15124</v>
      </c>
      <c r="F992" s="92">
        <v>0</v>
      </c>
      <c r="G992" s="90">
        <v>2</v>
      </c>
      <c r="H992" s="90">
        <v>3</v>
      </c>
      <c r="I992" s="90"/>
      <c r="J992" s="90"/>
      <c r="K992" s="90"/>
      <c r="L992" s="87" t="s">
        <v>5942</v>
      </c>
      <c r="M992" s="87" t="s">
        <v>6723</v>
      </c>
      <c r="N992" s="90" t="s">
        <v>4753</v>
      </c>
      <c r="O992" s="90">
        <v>1.36</v>
      </c>
      <c r="P992" s="90" t="s">
        <v>7438</v>
      </c>
      <c r="Q992" s="90">
        <v>0.5</v>
      </c>
      <c r="R992" s="90" t="s">
        <v>10834</v>
      </c>
      <c r="S992" s="93" t="s">
        <v>10744</v>
      </c>
      <c r="T992" s="93" t="s">
        <v>10567</v>
      </c>
      <c r="U992" s="93">
        <v>6.53</v>
      </c>
      <c r="V992" s="93">
        <v>6.53</v>
      </c>
      <c r="W992" s="93">
        <v>6.53</v>
      </c>
      <c r="X992" s="93" t="s">
        <v>10567</v>
      </c>
      <c r="Y992" s="56"/>
      <c r="Z992" s="88">
        <v>0</v>
      </c>
      <c r="AA992" s="110">
        <v>13.82</v>
      </c>
      <c r="AB992" s="110"/>
      <c r="AC992" s="110">
        <v>13.82</v>
      </c>
      <c r="AD992" s="71">
        <f t="shared" si="142"/>
        <v>15.025600000000001</v>
      </c>
      <c r="AE992" s="71">
        <f t="shared" si="143"/>
        <v>18.782</v>
      </c>
      <c r="AF992" s="71">
        <f t="shared" si="144"/>
        <v>20.284560000000003</v>
      </c>
      <c r="AG992" s="110">
        <f t="shared" si="145"/>
        <v>15.02</v>
      </c>
      <c r="AH992" s="110">
        <f t="shared" si="146"/>
        <v>18.78</v>
      </c>
      <c r="AI992" s="110">
        <f t="shared" si="147"/>
        <v>20.28</v>
      </c>
      <c r="AJ992" s="18">
        <v>42496</v>
      </c>
      <c r="AK992" s="18">
        <v>42500</v>
      </c>
      <c r="AL992" s="109"/>
      <c r="AM992" s="86" t="s">
        <v>15519</v>
      </c>
      <c r="AN992" s="86"/>
      <c r="AO992" s="86" t="s">
        <v>15614</v>
      </c>
      <c r="AP992" s="86"/>
      <c r="AQ992" s="86"/>
      <c r="AR992" s="109"/>
      <c r="AS992" s="21">
        <v>42552</v>
      </c>
    </row>
    <row r="993" spans="1:45" s="3" customFormat="1" ht="48.75" customHeight="1" x14ac:dyDescent="0.15">
      <c r="A993" s="88">
        <v>8699556675286</v>
      </c>
      <c r="B993" s="88" t="s">
        <v>7751</v>
      </c>
      <c r="C993" s="88" t="s">
        <v>14513</v>
      </c>
      <c r="D993" s="89" t="s">
        <v>15124</v>
      </c>
      <c r="E993" s="90" t="s">
        <v>15124</v>
      </c>
      <c r="F993" s="92">
        <v>0</v>
      </c>
      <c r="G993" s="90">
        <v>2</v>
      </c>
      <c r="H993" s="90">
        <v>3</v>
      </c>
      <c r="I993" s="90"/>
      <c r="J993" s="90"/>
      <c r="K993" s="90"/>
      <c r="L993" s="87" t="s">
        <v>5943</v>
      </c>
      <c r="M993" s="87" t="s">
        <v>6723</v>
      </c>
      <c r="N993" s="90" t="s">
        <v>4753</v>
      </c>
      <c r="O993" s="90">
        <v>1.36</v>
      </c>
      <c r="P993" s="90" t="s">
        <v>7438</v>
      </c>
      <c r="Q993" s="90">
        <v>6</v>
      </c>
      <c r="R993" s="90" t="s">
        <v>10834</v>
      </c>
      <c r="S993" s="93" t="s">
        <v>10744</v>
      </c>
      <c r="T993" s="93" t="s">
        <v>10567</v>
      </c>
      <c r="U993" s="93">
        <v>17.61</v>
      </c>
      <c r="V993" s="93">
        <v>17.61</v>
      </c>
      <c r="W993" s="93">
        <v>17.61</v>
      </c>
      <c r="X993" s="93" t="s">
        <v>10567</v>
      </c>
      <c r="Y993" s="56"/>
      <c r="Z993" s="88">
        <v>0</v>
      </c>
      <c r="AA993" s="110">
        <v>37.25</v>
      </c>
      <c r="AB993" s="110"/>
      <c r="AC993" s="110">
        <v>37.25</v>
      </c>
      <c r="AD993" s="71">
        <f t="shared" si="142"/>
        <v>40.330000000000005</v>
      </c>
      <c r="AE993" s="71">
        <f t="shared" si="143"/>
        <v>50.412500000000009</v>
      </c>
      <c r="AF993" s="71">
        <f t="shared" si="144"/>
        <v>54.44550000000001</v>
      </c>
      <c r="AG993" s="110">
        <f t="shared" si="145"/>
        <v>40.33</v>
      </c>
      <c r="AH993" s="110">
        <f t="shared" si="146"/>
        <v>50.41</v>
      </c>
      <c r="AI993" s="110">
        <f t="shared" si="147"/>
        <v>54.44</v>
      </c>
      <c r="AJ993" s="18">
        <v>42496</v>
      </c>
      <c r="AK993" s="18">
        <v>42500</v>
      </c>
      <c r="AL993" s="109"/>
      <c r="AM993" s="86" t="s">
        <v>15519</v>
      </c>
      <c r="AN993" s="86"/>
      <c r="AO993" s="86" t="s">
        <v>15566</v>
      </c>
      <c r="AP993" s="86"/>
      <c r="AQ993" s="86"/>
      <c r="AR993" s="109"/>
      <c r="AS993" s="21">
        <v>42552</v>
      </c>
    </row>
    <row r="994" spans="1:45" s="3" customFormat="1" ht="48.75" customHeight="1" x14ac:dyDescent="0.15">
      <c r="A994" s="88">
        <v>8699556675293</v>
      </c>
      <c r="B994" s="88" t="s">
        <v>7751</v>
      </c>
      <c r="C994" s="88" t="s">
        <v>14513</v>
      </c>
      <c r="D994" s="89" t="s">
        <v>15124</v>
      </c>
      <c r="E994" s="90" t="s">
        <v>15124</v>
      </c>
      <c r="F994" s="92">
        <v>0</v>
      </c>
      <c r="G994" s="90">
        <v>2</v>
      </c>
      <c r="H994" s="90">
        <v>3</v>
      </c>
      <c r="I994" s="90"/>
      <c r="J994" s="90"/>
      <c r="K994" s="90"/>
      <c r="L994" s="87" t="s">
        <v>5944</v>
      </c>
      <c r="M994" s="87" t="s">
        <v>6723</v>
      </c>
      <c r="N994" s="90" t="s">
        <v>4753</v>
      </c>
      <c r="O994" s="90">
        <v>2.27</v>
      </c>
      <c r="P994" s="90" t="s">
        <v>7438</v>
      </c>
      <c r="Q994" s="90">
        <v>6</v>
      </c>
      <c r="R994" s="90" t="s">
        <v>10834</v>
      </c>
      <c r="S994" s="93" t="s">
        <v>10744</v>
      </c>
      <c r="T994" s="93" t="s">
        <v>10567</v>
      </c>
      <c r="U994" s="93">
        <v>17.61</v>
      </c>
      <c r="V994" s="93">
        <v>17.61</v>
      </c>
      <c r="W994" s="93">
        <v>17.61</v>
      </c>
      <c r="X994" s="93" t="s">
        <v>10567</v>
      </c>
      <c r="Y994" s="56"/>
      <c r="Z994" s="88">
        <v>0</v>
      </c>
      <c r="AA994" s="110">
        <v>37.25</v>
      </c>
      <c r="AB994" s="110"/>
      <c r="AC994" s="110">
        <v>37.25</v>
      </c>
      <c r="AD994" s="71">
        <f t="shared" si="142"/>
        <v>40.330000000000005</v>
      </c>
      <c r="AE994" s="71">
        <f t="shared" si="143"/>
        <v>50.412500000000009</v>
      </c>
      <c r="AF994" s="71">
        <f t="shared" si="144"/>
        <v>54.44550000000001</v>
      </c>
      <c r="AG994" s="110">
        <f t="shared" si="145"/>
        <v>40.33</v>
      </c>
      <c r="AH994" s="110">
        <f t="shared" si="146"/>
        <v>50.41</v>
      </c>
      <c r="AI994" s="110">
        <f t="shared" si="147"/>
        <v>54.44</v>
      </c>
      <c r="AJ994" s="18">
        <v>42482</v>
      </c>
      <c r="AK994" s="18">
        <v>42486</v>
      </c>
      <c r="AL994" s="109"/>
      <c r="AM994" s="86" t="s">
        <v>15519</v>
      </c>
      <c r="AN994" s="86"/>
      <c r="AO994" s="86" t="s">
        <v>15508</v>
      </c>
      <c r="AP994" s="86"/>
      <c r="AQ994" s="86"/>
      <c r="AR994" s="109"/>
      <c r="AS994" s="21">
        <v>42552</v>
      </c>
    </row>
    <row r="995" spans="1:45" s="3" customFormat="1" ht="48.75" customHeight="1" x14ac:dyDescent="0.15">
      <c r="A995" s="88">
        <v>8699556675170</v>
      </c>
      <c r="B995" s="88" t="s">
        <v>7751</v>
      </c>
      <c r="C995" s="88" t="s">
        <v>14513</v>
      </c>
      <c r="D995" s="89" t="s">
        <v>15124</v>
      </c>
      <c r="E995" s="90" t="s">
        <v>15124</v>
      </c>
      <c r="F995" s="92">
        <v>0</v>
      </c>
      <c r="G995" s="90">
        <v>2</v>
      </c>
      <c r="H995" s="90">
        <v>3</v>
      </c>
      <c r="I995" s="90"/>
      <c r="J995" s="90"/>
      <c r="K995" s="90"/>
      <c r="L995" s="87" t="s">
        <v>8283</v>
      </c>
      <c r="M995" s="87" t="s">
        <v>6723</v>
      </c>
      <c r="N995" s="90" t="s">
        <v>4753</v>
      </c>
      <c r="O995" s="90">
        <v>2.27</v>
      </c>
      <c r="P995" s="90" t="s">
        <v>7438</v>
      </c>
      <c r="Q995" s="90">
        <v>2</v>
      </c>
      <c r="R995" s="90" t="s">
        <v>10834</v>
      </c>
      <c r="S995" s="93" t="s">
        <v>10744</v>
      </c>
      <c r="T995" s="93" t="s">
        <v>10567</v>
      </c>
      <c r="U995" s="93">
        <v>5.51</v>
      </c>
      <c r="V995" s="93">
        <v>5.51</v>
      </c>
      <c r="W995" s="93">
        <v>5.51</v>
      </c>
      <c r="X995" s="93" t="s">
        <v>10567</v>
      </c>
      <c r="Y995" s="56"/>
      <c r="Z995" s="88">
        <v>0</v>
      </c>
      <c r="AA995" s="110">
        <v>11.64</v>
      </c>
      <c r="AB995" s="110"/>
      <c r="AC995" s="110">
        <v>11.64</v>
      </c>
      <c r="AD995" s="71">
        <f t="shared" si="142"/>
        <v>12.671200000000001</v>
      </c>
      <c r="AE995" s="71">
        <f t="shared" si="143"/>
        <v>15.839</v>
      </c>
      <c r="AF995" s="71">
        <f t="shared" si="144"/>
        <v>17.106120000000001</v>
      </c>
      <c r="AG995" s="110">
        <f t="shared" si="145"/>
        <v>12.67</v>
      </c>
      <c r="AH995" s="110">
        <f t="shared" si="146"/>
        <v>15.83</v>
      </c>
      <c r="AI995" s="110">
        <f t="shared" si="147"/>
        <v>17.100000000000001</v>
      </c>
      <c r="AJ995" s="18">
        <v>42482</v>
      </c>
      <c r="AK995" s="18">
        <v>42486</v>
      </c>
      <c r="AL995" s="109"/>
      <c r="AM995" s="86" t="s">
        <v>15519</v>
      </c>
      <c r="AN995" s="86"/>
      <c r="AO995" s="86" t="s">
        <v>15508</v>
      </c>
      <c r="AP995" s="86"/>
      <c r="AQ995" s="86"/>
      <c r="AR995" s="109"/>
      <c r="AS995" s="21">
        <v>42552</v>
      </c>
    </row>
    <row r="996" spans="1:45" s="3" customFormat="1" ht="48.75" customHeight="1" x14ac:dyDescent="0.15">
      <c r="A996" s="88">
        <v>8697933090806</v>
      </c>
      <c r="B996" s="88" t="s">
        <v>9336</v>
      </c>
      <c r="C996" s="88" t="s">
        <v>14516</v>
      </c>
      <c r="D996" s="89" t="s">
        <v>15122</v>
      </c>
      <c r="E996" s="89" t="s">
        <v>15122</v>
      </c>
      <c r="F996" s="92">
        <v>0</v>
      </c>
      <c r="G996" s="92">
        <v>2</v>
      </c>
      <c r="H996" s="90">
        <v>1</v>
      </c>
      <c r="I996" s="90"/>
      <c r="J996" s="90"/>
      <c r="K996" s="90"/>
      <c r="L996" s="87" t="s">
        <v>11932</v>
      </c>
      <c r="M996" s="97" t="s">
        <v>11933</v>
      </c>
      <c r="N996" s="89" t="s">
        <v>3251</v>
      </c>
      <c r="O996" s="90" t="s">
        <v>7526</v>
      </c>
      <c r="P996" s="90" t="s">
        <v>12098</v>
      </c>
      <c r="Q996" s="90">
        <v>30</v>
      </c>
      <c r="R996" s="90" t="s">
        <v>10834</v>
      </c>
      <c r="S996" s="93" t="s">
        <v>10744</v>
      </c>
      <c r="T996" s="93" t="s">
        <v>11416</v>
      </c>
      <c r="U996" s="93">
        <v>7.15</v>
      </c>
      <c r="V996" s="93">
        <v>6.76</v>
      </c>
      <c r="W996" s="93">
        <v>4.29</v>
      </c>
      <c r="X996" s="93" t="s">
        <v>10742</v>
      </c>
      <c r="Y996" s="56"/>
      <c r="Z996" s="88">
        <v>0</v>
      </c>
      <c r="AA996" s="110">
        <v>7.67</v>
      </c>
      <c r="AB996" s="110"/>
      <c r="AC996" s="110">
        <v>7.67</v>
      </c>
      <c r="AD996" s="71">
        <f t="shared" si="142"/>
        <v>8.3603000000000005</v>
      </c>
      <c r="AE996" s="71">
        <f t="shared" si="143"/>
        <v>10.450375000000001</v>
      </c>
      <c r="AF996" s="71">
        <f t="shared" si="144"/>
        <v>11.286405000000002</v>
      </c>
      <c r="AG996" s="110">
        <f t="shared" si="145"/>
        <v>8.36</v>
      </c>
      <c r="AH996" s="110">
        <f t="shared" si="146"/>
        <v>10.45</v>
      </c>
      <c r="AI996" s="110">
        <f t="shared" si="147"/>
        <v>11.28</v>
      </c>
      <c r="AJ996" s="18">
        <v>42545</v>
      </c>
      <c r="AK996" s="18">
        <v>42547</v>
      </c>
      <c r="AL996" s="109"/>
      <c r="AM996" s="86" t="s">
        <v>15519</v>
      </c>
      <c r="AN996" s="86"/>
      <c r="AO996" s="86" t="s">
        <v>15796</v>
      </c>
      <c r="AP996" s="86"/>
      <c r="AQ996" s="86"/>
      <c r="AR996" s="109"/>
      <c r="AS996" s="21">
        <v>42552</v>
      </c>
    </row>
    <row r="997" spans="1:45" s="3" customFormat="1" ht="48.75" customHeight="1" x14ac:dyDescent="0.15">
      <c r="A997" s="88">
        <v>8697933090868</v>
      </c>
      <c r="B997" s="88" t="s">
        <v>9336</v>
      </c>
      <c r="C997" s="88" t="s">
        <v>14516</v>
      </c>
      <c r="D997" s="89" t="s">
        <v>15122</v>
      </c>
      <c r="E997" s="89" t="s">
        <v>15122</v>
      </c>
      <c r="F997" s="92">
        <v>0</v>
      </c>
      <c r="G997" s="92">
        <v>2</v>
      </c>
      <c r="H997" s="90">
        <v>1</v>
      </c>
      <c r="I997" s="90"/>
      <c r="J997" s="90"/>
      <c r="K997" s="90"/>
      <c r="L997" s="87" t="s">
        <v>11936</v>
      </c>
      <c r="M997" s="97" t="s">
        <v>11933</v>
      </c>
      <c r="N997" s="89" t="s">
        <v>3251</v>
      </c>
      <c r="O997" s="90" t="s">
        <v>11937</v>
      </c>
      <c r="P997" s="90" t="s">
        <v>12098</v>
      </c>
      <c r="Q997" s="90">
        <v>30</v>
      </c>
      <c r="R997" s="90" t="s">
        <v>10834</v>
      </c>
      <c r="S997" s="93" t="s">
        <v>10744</v>
      </c>
      <c r="T997" s="93" t="s">
        <v>11416</v>
      </c>
      <c r="U997" s="93">
        <v>9.6</v>
      </c>
      <c r="V997" s="93">
        <v>9.6</v>
      </c>
      <c r="W997" s="93">
        <v>5.76</v>
      </c>
      <c r="X997" s="93" t="s">
        <v>11416</v>
      </c>
      <c r="Y997" s="56"/>
      <c r="Z997" s="88">
        <v>0</v>
      </c>
      <c r="AA997" s="110">
        <v>10.75</v>
      </c>
      <c r="AB997" s="110"/>
      <c r="AC997" s="110">
        <v>10.75</v>
      </c>
      <c r="AD997" s="71">
        <f t="shared" si="142"/>
        <v>11.71</v>
      </c>
      <c r="AE997" s="71">
        <f t="shared" si="143"/>
        <v>14.637500000000001</v>
      </c>
      <c r="AF997" s="71">
        <f t="shared" si="144"/>
        <v>15.808500000000002</v>
      </c>
      <c r="AG997" s="110">
        <f t="shared" si="145"/>
        <v>11.71</v>
      </c>
      <c r="AH997" s="110">
        <f t="shared" si="146"/>
        <v>14.63</v>
      </c>
      <c r="AI997" s="110">
        <f t="shared" si="147"/>
        <v>15.8</v>
      </c>
      <c r="AJ997" s="18">
        <v>42419</v>
      </c>
      <c r="AK997" s="18">
        <v>42422</v>
      </c>
      <c r="AL997" s="109"/>
      <c r="AM997" s="86" t="s">
        <v>15519</v>
      </c>
      <c r="AN997" s="86"/>
      <c r="AO997" s="86" t="s">
        <v>14987</v>
      </c>
      <c r="AP997" s="86"/>
      <c r="AQ997" s="86"/>
      <c r="AR997" s="109"/>
      <c r="AS997" s="21">
        <v>42552</v>
      </c>
    </row>
    <row r="998" spans="1:45" s="3" customFormat="1" ht="48.75" customHeight="1" x14ac:dyDescent="0.15">
      <c r="A998" s="88">
        <v>8697933090844</v>
      </c>
      <c r="B998" s="88" t="s">
        <v>9336</v>
      </c>
      <c r="C998" s="88" t="s">
        <v>14516</v>
      </c>
      <c r="D998" s="89" t="s">
        <v>15122</v>
      </c>
      <c r="E998" s="89" t="s">
        <v>15122</v>
      </c>
      <c r="F998" s="92">
        <v>0</v>
      </c>
      <c r="G998" s="92">
        <v>2</v>
      </c>
      <c r="H998" s="90">
        <v>1</v>
      </c>
      <c r="I998" s="90"/>
      <c r="J998" s="90"/>
      <c r="K998" s="90"/>
      <c r="L998" s="87" t="s">
        <v>11934</v>
      </c>
      <c r="M998" s="97" t="s">
        <v>11933</v>
      </c>
      <c r="N998" s="89" t="s">
        <v>3251</v>
      </c>
      <c r="O998" s="90" t="s">
        <v>11935</v>
      </c>
      <c r="P998" s="90" t="s">
        <v>12098</v>
      </c>
      <c r="Q998" s="90">
        <v>30</v>
      </c>
      <c r="R998" s="90" t="s">
        <v>10834</v>
      </c>
      <c r="S998" s="93" t="s">
        <v>10744</v>
      </c>
      <c r="T998" s="93" t="s">
        <v>11416</v>
      </c>
      <c r="U998" s="93">
        <v>8.6999999999999993</v>
      </c>
      <c r="V998" s="93">
        <v>8.6999999999999993</v>
      </c>
      <c r="W998" s="93">
        <v>5.22</v>
      </c>
      <c r="X998" s="93" t="s">
        <v>11416</v>
      </c>
      <c r="Y998" s="56"/>
      <c r="Z998" s="88">
        <v>0</v>
      </c>
      <c r="AA998" s="110">
        <v>9.94</v>
      </c>
      <c r="AB998" s="110"/>
      <c r="AC998" s="110">
        <v>9.94</v>
      </c>
      <c r="AD998" s="71">
        <f t="shared" si="142"/>
        <v>10.8346</v>
      </c>
      <c r="AE998" s="71">
        <f t="shared" si="143"/>
        <v>13.54325</v>
      </c>
      <c r="AF998" s="71">
        <f t="shared" si="144"/>
        <v>14.626710000000001</v>
      </c>
      <c r="AG998" s="110">
        <f t="shared" si="145"/>
        <v>10.83</v>
      </c>
      <c r="AH998" s="110">
        <f t="shared" si="146"/>
        <v>13.54</v>
      </c>
      <c r="AI998" s="110">
        <f t="shared" si="147"/>
        <v>14.62</v>
      </c>
      <c r="AJ998" s="18">
        <v>42419</v>
      </c>
      <c r="AK998" s="18">
        <v>42422</v>
      </c>
      <c r="AL998" s="109"/>
      <c r="AM998" s="86" t="s">
        <v>15519</v>
      </c>
      <c r="AN998" s="86"/>
      <c r="AO998" s="86" t="s">
        <v>14987</v>
      </c>
      <c r="AP998" s="86"/>
      <c r="AQ998" s="86"/>
      <c r="AR998" s="109"/>
      <c r="AS998" s="21">
        <v>42552</v>
      </c>
    </row>
    <row r="999" spans="1:45" s="3" customFormat="1" ht="48.75" customHeight="1" x14ac:dyDescent="0.15">
      <c r="A999" s="88">
        <v>8697930092582</v>
      </c>
      <c r="B999" s="88" t="s">
        <v>9336</v>
      </c>
      <c r="C999" s="88" t="s">
        <v>14516</v>
      </c>
      <c r="D999" s="89" t="s">
        <v>15122</v>
      </c>
      <c r="E999" s="89" t="s">
        <v>15122</v>
      </c>
      <c r="F999" s="92">
        <v>0</v>
      </c>
      <c r="G999" s="92">
        <v>5</v>
      </c>
      <c r="H999" s="90">
        <v>1</v>
      </c>
      <c r="I999" s="90"/>
      <c r="J999" s="90"/>
      <c r="K999" s="90"/>
      <c r="L999" s="87" t="s">
        <v>11523</v>
      </c>
      <c r="M999" s="87" t="s">
        <v>9514</v>
      </c>
      <c r="N999" s="89" t="s">
        <v>4838</v>
      </c>
      <c r="O999" s="90">
        <v>2</v>
      </c>
      <c r="P999" s="90" t="s">
        <v>7423</v>
      </c>
      <c r="Q999" s="90">
        <v>30</v>
      </c>
      <c r="R999" s="90" t="s">
        <v>10834</v>
      </c>
      <c r="S999" s="93" t="s">
        <v>10744</v>
      </c>
      <c r="T999" s="93" t="s">
        <v>11416</v>
      </c>
      <c r="U999" s="93">
        <v>6.05</v>
      </c>
      <c r="V999" s="93">
        <v>6.05</v>
      </c>
      <c r="W999" s="93">
        <v>3.63</v>
      </c>
      <c r="X999" s="93" t="s">
        <v>11416</v>
      </c>
      <c r="Y999" s="56"/>
      <c r="Z999" s="88">
        <v>0</v>
      </c>
      <c r="AA999" s="110">
        <v>5.1100000000000003</v>
      </c>
      <c r="AB999" s="110"/>
      <c r="AC999" s="110">
        <v>5.1100000000000003</v>
      </c>
      <c r="AD999" s="71">
        <f t="shared" si="142"/>
        <v>5.5699000000000005</v>
      </c>
      <c r="AE999" s="71">
        <f t="shared" si="143"/>
        <v>6.9623750000000006</v>
      </c>
      <c r="AF999" s="71">
        <f t="shared" si="144"/>
        <v>7.5193650000000014</v>
      </c>
      <c r="AG999" s="110">
        <f t="shared" si="145"/>
        <v>5.56</v>
      </c>
      <c r="AH999" s="110">
        <f t="shared" si="146"/>
        <v>6.96</v>
      </c>
      <c r="AI999" s="110">
        <f t="shared" si="147"/>
        <v>7.51</v>
      </c>
      <c r="AJ999" s="18">
        <v>42419</v>
      </c>
      <c r="AK999" s="18">
        <v>42422</v>
      </c>
      <c r="AL999" s="109"/>
      <c r="AM999" s="86" t="s">
        <v>15519</v>
      </c>
      <c r="AN999" s="86"/>
      <c r="AO999" s="86" t="s">
        <v>14988</v>
      </c>
      <c r="AP999" s="86"/>
      <c r="AQ999" s="86"/>
      <c r="AR999" s="109"/>
      <c r="AS999" s="21">
        <v>42552</v>
      </c>
    </row>
    <row r="1000" spans="1:45" s="3" customFormat="1" ht="48.75" customHeight="1" x14ac:dyDescent="0.15">
      <c r="A1000" s="88">
        <v>8697930092612</v>
      </c>
      <c r="B1000" s="88" t="s">
        <v>9336</v>
      </c>
      <c r="C1000" s="88" t="s">
        <v>14516</v>
      </c>
      <c r="D1000" s="89" t="s">
        <v>15122</v>
      </c>
      <c r="E1000" s="89" t="s">
        <v>15122</v>
      </c>
      <c r="F1000" s="92">
        <v>0</v>
      </c>
      <c r="G1000" s="92">
        <v>5</v>
      </c>
      <c r="H1000" s="90">
        <v>1</v>
      </c>
      <c r="I1000" s="90"/>
      <c r="J1000" s="90"/>
      <c r="K1000" s="90"/>
      <c r="L1000" s="87" t="s">
        <v>11524</v>
      </c>
      <c r="M1000" s="87" t="s">
        <v>9514</v>
      </c>
      <c r="N1000" s="89" t="s">
        <v>4838</v>
      </c>
      <c r="O1000" s="90">
        <v>4</v>
      </c>
      <c r="P1000" s="90" t="s">
        <v>7423</v>
      </c>
      <c r="Q1000" s="90">
        <v>30</v>
      </c>
      <c r="R1000" s="90" t="s">
        <v>10834</v>
      </c>
      <c r="S1000" s="93" t="s">
        <v>10744</v>
      </c>
      <c r="T1000" s="93" t="s">
        <v>11416</v>
      </c>
      <c r="U1000" s="93">
        <v>8.07</v>
      </c>
      <c r="V1000" s="93">
        <v>8.07</v>
      </c>
      <c r="W1000" s="93">
        <v>4.84</v>
      </c>
      <c r="X1000" s="93" t="s">
        <v>11416</v>
      </c>
      <c r="Y1000" s="56"/>
      <c r="Z1000" s="88">
        <v>0</v>
      </c>
      <c r="AA1000" s="110">
        <v>9.75</v>
      </c>
      <c r="AB1000" s="110"/>
      <c r="AC1000" s="110">
        <v>9.75</v>
      </c>
      <c r="AD1000" s="71">
        <f t="shared" si="142"/>
        <v>10.627500000000001</v>
      </c>
      <c r="AE1000" s="71">
        <f t="shared" si="143"/>
        <v>13.284375000000001</v>
      </c>
      <c r="AF1000" s="71">
        <f t="shared" si="144"/>
        <v>14.347125000000002</v>
      </c>
      <c r="AG1000" s="110">
        <f t="shared" si="145"/>
        <v>10.62</v>
      </c>
      <c r="AH1000" s="110">
        <f t="shared" si="146"/>
        <v>13.28</v>
      </c>
      <c r="AI1000" s="110">
        <f t="shared" si="147"/>
        <v>14.34</v>
      </c>
      <c r="AJ1000" s="18">
        <v>42419</v>
      </c>
      <c r="AK1000" s="18">
        <v>42422</v>
      </c>
      <c r="AL1000" s="109"/>
      <c r="AM1000" s="86" t="s">
        <v>15519</v>
      </c>
      <c r="AN1000" s="86"/>
      <c r="AO1000" s="86" t="s">
        <v>14988</v>
      </c>
      <c r="AP1000" s="86"/>
      <c r="AQ1000" s="86"/>
      <c r="AR1000" s="109"/>
      <c r="AS1000" s="21">
        <v>42552</v>
      </c>
    </row>
    <row r="1001" spans="1:45" s="3" customFormat="1" ht="48.75" customHeight="1" x14ac:dyDescent="0.15">
      <c r="A1001" s="88">
        <v>8697935030381</v>
      </c>
      <c r="B1001" s="88" t="s">
        <v>7788</v>
      </c>
      <c r="C1001" s="88" t="s">
        <v>14515</v>
      </c>
      <c r="D1001" s="89" t="s">
        <v>15122</v>
      </c>
      <c r="E1001" s="90" t="s">
        <v>15122</v>
      </c>
      <c r="F1001" s="92">
        <v>0</v>
      </c>
      <c r="G1001" s="92">
        <v>1</v>
      </c>
      <c r="H1001" s="90">
        <v>1</v>
      </c>
      <c r="I1001" s="90"/>
      <c r="J1001" s="90"/>
      <c r="K1001" s="90"/>
      <c r="L1001" s="87" t="s">
        <v>11093</v>
      </c>
      <c r="M1001" s="87" t="s">
        <v>1374</v>
      </c>
      <c r="N1001" s="90" t="s">
        <v>4570</v>
      </c>
      <c r="O1001" s="90" t="s">
        <v>11094</v>
      </c>
      <c r="P1001" s="90" t="s">
        <v>7423</v>
      </c>
      <c r="Q1001" s="90">
        <v>30</v>
      </c>
      <c r="R1001" s="90" t="s">
        <v>10834</v>
      </c>
      <c r="S1001" s="93" t="s">
        <v>10744</v>
      </c>
      <c r="T1001" s="90" t="s">
        <v>11416</v>
      </c>
      <c r="U1001" s="93">
        <v>17.77</v>
      </c>
      <c r="V1001" s="93">
        <v>17.77</v>
      </c>
      <c r="W1001" s="93">
        <v>10.66</v>
      </c>
      <c r="X1001" s="90" t="s">
        <v>11416</v>
      </c>
      <c r="Y1001" s="56"/>
      <c r="Z1001" s="88">
        <v>0</v>
      </c>
      <c r="AA1001" s="110">
        <v>15.61</v>
      </c>
      <c r="AB1001" s="110"/>
      <c r="AC1001" s="110">
        <v>15.61</v>
      </c>
      <c r="AD1001" s="71">
        <f t="shared" ref="AD1001:AD1064" si="148">IF(Z1001=2,AC1001*1.08,IF(AC1001&lt;=10,(AC1001*1.09),IF(AC1001&lt;=50,(10*1.09)+((AC1001-10)*1.08),IF(AC1001&lt;=100,(10*1.09)+((50-10)*1.08)+((AC1001-50)*1.07),IF(AC1001&lt;=200,(10*1.09)+((50-10)*1.08)+((100-50)*1.07)+((AC1001-100)*1.04),(10*1.09)+((50-10)*1.08)+((100-50)*1.07)+((200-100)*1.04)+((AC1001-200)*1.02))))))</f>
        <v>16.9588</v>
      </c>
      <c r="AE1001" s="71">
        <f t="shared" ref="AE1001:AE1064" si="149">IF(Z1001=1,AD1001*1.08,IF(Z1001=2,0,IF(AC1001&lt;=100,(AD1001*1.25),IF(AC1001&lt;=200,134.5+((AC1001-100)*1.04*1.16),255.14+((AC1001-200)*1.02*1.12)))))</f>
        <v>21.198499999999999</v>
      </c>
      <c r="AF1001" s="71">
        <f t="shared" ref="AF1001:AF1064" si="150">IF(Z1001=1,0,(AE1001*1.08))</f>
        <v>22.894380000000002</v>
      </c>
      <c r="AG1001" s="110">
        <f t="shared" ref="AG1001:AG1064" si="151">TRUNC(AD1001,2)</f>
        <v>16.95</v>
      </c>
      <c r="AH1001" s="110">
        <f t="shared" ref="AH1001:AH1064" si="152">TRUNC(AE1001,2)</f>
        <v>21.19</v>
      </c>
      <c r="AI1001" s="110">
        <f t="shared" ref="AI1001:AI1064" si="153">TRUNC(AF1001,2)</f>
        <v>22.89</v>
      </c>
      <c r="AJ1001" s="18">
        <v>42419</v>
      </c>
      <c r="AK1001" s="18">
        <v>42422</v>
      </c>
      <c r="AL1001" s="109"/>
      <c r="AM1001" s="86" t="s">
        <v>15519</v>
      </c>
      <c r="AN1001" s="86"/>
      <c r="AO1001" s="86" t="s">
        <v>14982</v>
      </c>
      <c r="AP1001" s="86"/>
      <c r="AQ1001" s="86"/>
      <c r="AR1001" s="109"/>
      <c r="AS1001" s="21">
        <v>42552</v>
      </c>
    </row>
    <row r="1002" spans="1:45" s="3" customFormat="1" ht="48.75" customHeight="1" x14ac:dyDescent="0.15">
      <c r="A1002" s="88">
        <v>8699790760595</v>
      </c>
      <c r="B1002" s="88" t="s">
        <v>7643</v>
      </c>
      <c r="C1002" s="88" t="s">
        <v>14797</v>
      </c>
      <c r="D1002" s="89" t="s">
        <v>15124</v>
      </c>
      <c r="E1002" s="90" t="s">
        <v>15124</v>
      </c>
      <c r="F1002" s="92">
        <v>0</v>
      </c>
      <c r="G1002" s="92">
        <v>2</v>
      </c>
      <c r="H1002" s="90">
        <v>1</v>
      </c>
      <c r="I1002" s="90"/>
      <c r="J1002" s="90"/>
      <c r="K1002" s="90"/>
      <c r="L1002" s="87" t="s">
        <v>1333</v>
      </c>
      <c r="M1002" s="87" t="s">
        <v>1334</v>
      </c>
      <c r="N1002" s="90" t="s">
        <v>5423</v>
      </c>
      <c r="O1002" s="90">
        <v>20</v>
      </c>
      <c r="P1002" s="90" t="s">
        <v>7423</v>
      </c>
      <c r="Q1002" s="90">
        <v>1</v>
      </c>
      <c r="R1002" s="90" t="s">
        <v>10834</v>
      </c>
      <c r="S1002" s="93" t="s">
        <v>10785</v>
      </c>
      <c r="T1002" s="90" t="s">
        <v>11416</v>
      </c>
      <c r="U1002" s="93">
        <v>317.08</v>
      </c>
      <c r="V1002" s="93">
        <v>317.08</v>
      </c>
      <c r="W1002" s="93">
        <v>317.08</v>
      </c>
      <c r="X1002" s="90" t="s">
        <v>11416</v>
      </c>
      <c r="Y1002" s="56"/>
      <c r="Z1002" s="88">
        <v>0</v>
      </c>
      <c r="AA1002" s="110">
        <v>671.11</v>
      </c>
      <c r="AB1002" s="110"/>
      <c r="AC1002" s="110">
        <v>671.11</v>
      </c>
      <c r="AD1002" s="71">
        <f t="shared" si="148"/>
        <v>692.13220000000001</v>
      </c>
      <c r="AE1002" s="71">
        <f t="shared" si="149"/>
        <v>793.33606400000008</v>
      </c>
      <c r="AF1002" s="71">
        <f t="shared" si="150"/>
        <v>856.80294912000011</v>
      </c>
      <c r="AG1002" s="110">
        <f t="shared" si="151"/>
        <v>692.13</v>
      </c>
      <c r="AH1002" s="110">
        <f t="shared" si="152"/>
        <v>793.33</v>
      </c>
      <c r="AI1002" s="110">
        <f t="shared" si="153"/>
        <v>856.8</v>
      </c>
      <c r="AJ1002" s="18">
        <v>42419</v>
      </c>
      <c r="AK1002" s="18">
        <v>42422</v>
      </c>
      <c r="AL1002" s="109"/>
      <c r="AM1002" s="86" t="s">
        <v>15519</v>
      </c>
      <c r="AN1002" s="86"/>
      <c r="AO1002" s="86" t="s">
        <v>15088</v>
      </c>
      <c r="AP1002" s="86"/>
      <c r="AQ1002" s="86"/>
      <c r="AR1002" s="109"/>
      <c r="AS1002" s="21">
        <v>42552</v>
      </c>
    </row>
    <row r="1003" spans="1:45" s="3" customFormat="1" ht="48.75" customHeight="1" x14ac:dyDescent="0.15">
      <c r="A1003" s="88">
        <v>8697930022152</v>
      </c>
      <c r="B1003" s="88" t="s">
        <v>8832</v>
      </c>
      <c r="C1003" s="88" t="s">
        <v>14392</v>
      </c>
      <c r="D1003" s="89" t="s">
        <v>15122</v>
      </c>
      <c r="E1003" s="90" t="s">
        <v>11418</v>
      </c>
      <c r="F1003" s="92">
        <v>4</v>
      </c>
      <c r="G1003" s="92">
        <v>1</v>
      </c>
      <c r="H1003" s="92">
        <v>2</v>
      </c>
      <c r="I1003" s="92"/>
      <c r="J1003" s="92"/>
      <c r="K1003" s="92"/>
      <c r="L1003" s="87" t="s">
        <v>10594</v>
      </c>
      <c r="M1003" s="87" t="s">
        <v>10595</v>
      </c>
      <c r="N1003" s="90" t="s">
        <v>4838</v>
      </c>
      <c r="O1003" s="90" t="s">
        <v>10596</v>
      </c>
      <c r="P1003" s="90" t="s">
        <v>7423</v>
      </c>
      <c r="Q1003" s="90">
        <v>30</v>
      </c>
      <c r="R1003" s="98" t="s">
        <v>11455</v>
      </c>
      <c r="S1003" s="93" t="s">
        <v>10744</v>
      </c>
      <c r="T1003" s="90" t="s">
        <v>10567</v>
      </c>
      <c r="U1003" s="93">
        <v>3.460066343454963</v>
      </c>
      <c r="V1003" s="93">
        <v>3.460066343454963</v>
      </c>
      <c r="W1003" s="93">
        <v>0</v>
      </c>
      <c r="X1003" s="90" t="s">
        <v>10567</v>
      </c>
      <c r="Y1003" s="56"/>
      <c r="Z1003" s="88">
        <v>0</v>
      </c>
      <c r="AA1003" s="110">
        <v>7.32</v>
      </c>
      <c r="AB1003" s="110"/>
      <c r="AC1003" s="110">
        <v>7.32</v>
      </c>
      <c r="AD1003" s="71">
        <f t="shared" si="148"/>
        <v>7.9788000000000006</v>
      </c>
      <c r="AE1003" s="71">
        <f t="shared" si="149"/>
        <v>9.9735000000000014</v>
      </c>
      <c r="AF1003" s="71">
        <f t="shared" si="150"/>
        <v>10.771380000000002</v>
      </c>
      <c r="AG1003" s="110">
        <f t="shared" si="151"/>
        <v>7.97</v>
      </c>
      <c r="AH1003" s="110">
        <f t="shared" si="152"/>
        <v>9.9700000000000006</v>
      </c>
      <c r="AI1003" s="110">
        <f t="shared" si="153"/>
        <v>10.77</v>
      </c>
      <c r="AJ1003" s="18">
        <v>42419</v>
      </c>
      <c r="AK1003" s="18">
        <v>42422</v>
      </c>
      <c r="AL1003" s="109"/>
      <c r="AM1003" s="86" t="s">
        <v>15519</v>
      </c>
      <c r="AN1003" s="86"/>
      <c r="AO1003" s="86" t="s">
        <v>14988</v>
      </c>
      <c r="AP1003" s="86"/>
      <c r="AQ1003" s="86"/>
      <c r="AR1003" s="109"/>
      <c r="AS1003" s="21">
        <v>42552</v>
      </c>
    </row>
    <row r="1004" spans="1:45" s="3" customFormat="1" ht="48.75" customHeight="1" x14ac:dyDescent="0.15">
      <c r="A1004" s="88">
        <v>8699523250010</v>
      </c>
      <c r="B1004" s="88" t="s">
        <v>7649</v>
      </c>
      <c r="C1004" s="88" t="s">
        <v>14549</v>
      </c>
      <c r="D1004" s="89" t="s">
        <v>15122</v>
      </c>
      <c r="E1004" s="90" t="s">
        <v>11418</v>
      </c>
      <c r="F1004" s="92">
        <v>4</v>
      </c>
      <c r="G1004" s="92">
        <v>2</v>
      </c>
      <c r="H1004" s="92">
        <v>3</v>
      </c>
      <c r="I1004" s="92"/>
      <c r="J1004" s="92"/>
      <c r="K1004" s="92"/>
      <c r="L1004" s="87" t="s">
        <v>2427</v>
      </c>
      <c r="M1004" s="87" t="s">
        <v>12643</v>
      </c>
      <c r="N1004" s="90" t="s">
        <v>5416</v>
      </c>
      <c r="O1004" s="90" t="s">
        <v>7465</v>
      </c>
      <c r="P1004" s="90" t="s">
        <v>7423</v>
      </c>
      <c r="Q1004" s="90">
        <v>12</v>
      </c>
      <c r="R1004" s="90" t="s">
        <v>10834</v>
      </c>
      <c r="S1004" s="93" t="s">
        <v>10744</v>
      </c>
      <c r="T1004" s="90" t="s">
        <v>10567</v>
      </c>
      <c r="U1004" s="93">
        <v>3.01</v>
      </c>
      <c r="V1004" s="93">
        <v>3.01</v>
      </c>
      <c r="W1004" s="93">
        <v>3.01</v>
      </c>
      <c r="X1004" s="90" t="s">
        <v>10567</v>
      </c>
      <c r="Y1004" s="56"/>
      <c r="Z1004" s="88">
        <v>0</v>
      </c>
      <c r="AA1004" s="110">
        <v>6.37</v>
      </c>
      <c r="AB1004" s="110"/>
      <c r="AC1004" s="110">
        <v>6.37</v>
      </c>
      <c r="AD1004" s="71">
        <f t="shared" si="148"/>
        <v>6.9433000000000007</v>
      </c>
      <c r="AE1004" s="71">
        <f t="shared" si="149"/>
        <v>8.6791250000000009</v>
      </c>
      <c r="AF1004" s="71">
        <f t="shared" si="150"/>
        <v>9.3734550000000016</v>
      </c>
      <c r="AG1004" s="110">
        <f t="shared" si="151"/>
        <v>6.94</v>
      </c>
      <c r="AH1004" s="110">
        <f t="shared" si="152"/>
        <v>8.67</v>
      </c>
      <c r="AI1004" s="110">
        <f t="shared" si="153"/>
        <v>9.3699999999999992</v>
      </c>
      <c r="AJ1004" s="18">
        <v>42545</v>
      </c>
      <c r="AK1004" s="18">
        <v>42547</v>
      </c>
      <c r="AL1004" s="109"/>
      <c r="AM1004" s="86" t="s">
        <v>15519</v>
      </c>
      <c r="AN1004" s="86"/>
      <c r="AO1004" s="86" t="s">
        <v>15789</v>
      </c>
      <c r="AP1004" s="86"/>
      <c r="AQ1004" s="86"/>
      <c r="AR1004" s="109"/>
      <c r="AS1004" s="21">
        <v>42552</v>
      </c>
    </row>
    <row r="1005" spans="1:45" s="3" customFormat="1" ht="48.75" customHeight="1" x14ac:dyDescent="0.15">
      <c r="A1005" s="88">
        <v>8699502012653</v>
      </c>
      <c r="B1005" s="88" t="s">
        <v>7648</v>
      </c>
      <c r="C1005" s="88" t="s">
        <v>14526</v>
      </c>
      <c r="D1005" s="89" t="s">
        <v>15122</v>
      </c>
      <c r="E1005" s="90" t="s">
        <v>11418</v>
      </c>
      <c r="F1005" s="92">
        <v>4</v>
      </c>
      <c r="G1005" s="92">
        <v>1</v>
      </c>
      <c r="H1005" s="92">
        <v>2</v>
      </c>
      <c r="I1005" s="92"/>
      <c r="J1005" s="92"/>
      <c r="K1005" s="92"/>
      <c r="L1005" s="87" t="s">
        <v>2403</v>
      </c>
      <c r="M1005" s="87" t="s">
        <v>2402</v>
      </c>
      <c r="N1005" s="90" t="s">
        <v>7015</v>
      </c>
      <c r="O1005" s="90" t="s">
        <v>7466</v>
      </c>
      <c r="P1005" s="90" t="s">
        <v>7423</v>
      </c>
      <c r="Q1005" s="90">
        <v>20</v>
      </c>
      <c r="R1005" s="90" t="s">
        <v>10834</v>
      </c>
      <c r="S1005" s="93" t="s">
        <v>10744</v>
      </c>
      <c r="T1005" s="90" t="s">
        <v>10567</v>
      </c>
      <c r="U1005" s="93">
        <v>0.54</v>
      </c>
      <c r="V1005" s="93">
        <v>0.54</v>
      </c>
      <c r="W1005" s="93">
        <v>0</v>
      </c>
      <c r="X1005" s="90" t="s">
        <v>10567</v>
      </c>
      <c r="Y1005" s="56"/>
      <c r="Z1005" s="88">
        <v>0</v>
      </c>
      <c r="AA1005" s="110">
        <v>1.1399999999999999</v>
      </c>
      <c r="AB1005" s="110"/>
      <c r="AC1005" s="110">
        <v>1.1399999999999999</v>
      </c>
      <c r="AD1005" s="71">
        <f t="shared" si="148"/>
        <v>1.2425999999999999</v>
      </c>
      <c r="AE1005" s="71">
        <f t="shared" si="149"/>
        <v>1.5532499999999998</v>
      </c>
      <c r="AF1005" s="71">
        <f t="shared" si="150"/>
        <v>1.6775099999999998</v>
      </c>
      <c r="AG1005" s="110">
        <f t="shared" si="151"/>
        <v>1.24</v>
      </c>
      <c r="AH1005" s="110">
        <f t="shared" si="152"/>
        <v>1.55</v>
      </c>
      <c r="AI1005" s="110">
        <f t="shared" si="153"/>
        <v>1.67</v>
      </c>
      <c r="AJ1005" s="18">
        <v>42447</v>
      </c>
      <c r="AK1005" s="18">
        <v>42451</v>
      </c>
      <c r="AL1005" s="109"/>
      <c r="AM1005" s="86" t="s">
        <v>15519</v>
      </c>
      <c r="AN1005" s="86"/>
      <c r="AO1005" s="86" t="s">
        <v>15230</v>
      </c>
      <c r="AP1005" s="86"/>
      <c r="AQ1005" s="86"/>
      <c r="AR1005" s="109"/>
      <c r="AS1005" s="21">
        <v>42552</v>
      </c>
    </row>
    <row r="1006" spans="1:45" s="3" customFormat="1" ht="48.75" customHeight="1" x14ac:dyDescent="0.15">
      <c r="A1006" s="88">
        <v>8699523040024</v>
      </c>
      <c r="B1006" s="88" t="s">
        <v>7967</v>
      </c>
      <c r="C1006" s="88" t="s">
        <v>14529</v>
      </c>
      <c r="D1006" s="89" t="s">
        <v>15122</v>
      </c>
      <c r="E1006" s="90" t="s">
        <v>15122</v>
      </c>
      <c r="F1006" s="20">
        <v>0</v>
      </c>
      <c r="G1006" s="92">
        <v>1</v>
      </c>
      <c r="H1006" s="90">
        <v>1</v>
      </c>
      <c r="I1006" s="90"/>
      <c r="J1006" s="90"/>
      <c r="K1006" s="90"/>
      <c r="L1006" s="87" t="s">
        <v>8971</v>
      </c>
      <c r="M1006" s="87" t="s">
        <v>2296</v>
      </c>
      <c r="N1006" s="90" t="s">
        <v>5416</v>
      </c>
      <c r="O1006" s="90">
        <v>40</v>
      </c>
      <c r="P1006" s="90" t="s">
        <v>7423</v>
      </c>
      <c r="Q1006" s="90">
        <v>14</v>
      </c>
      <c r="R1006" s="90" t="s">
        <v>10834</v>
      </c>
      <c r="S1006" s="93" t="s">
        <v>10744</v>
      </c>
      <c r="T1006" s="90" t="s">
        <v>11317</v>
      </c>
      <c r="U1006" s="93">
        <v>7.14</v>
      </c>
      <c r="V1006" s="93">
        <v>4.1100000000000003</v>
      </c>
      <c r="W1006" s="93">
        <v>4.1100000000000003</v>
      </c>
      <c r="X1006" s="90" t="s">
        <v>11317</v>
      </c>
      <c r="Y1006" s="56"/>
      <c r="Z1006" s="88">
        <v>0</v>
      </c>
      <c r="AA1006" s="110">
        <v>8.69</v>
      </c>
      <c r="AB1006" s="110"/>
      <c r="AC1006" s="110">
        <v>8.69</v>
      </c>
      <c r="AD1006" s="71">
        <f t="shared" si="148"/>
        <v>9.4720999999999993</v>
      </c>
      <c r="AE1006" s="71">
        <f t="shared" si="149"/>
        <v>11.840124999999999</v>
      </c>
      <c r="AF1006" s="71">
        <f t="shared" si="150"/>
        <v>12.787334999999999</v>
      </c>
      <c r="AG1006" s="110">
        <f t="shared" si="151"/>
        <v>9.4700000000000006</v>
      </c>
      <c r="AH1006" s="110">
        <f t="shared" si="152"/>
        <v>11.84</v>
      </c>
      <c r="AI1006" s="110">
        <f t="shared" si="153"/>
        <v>12.78</v>
      </c>
      <c r="AJ1006" s="18">
        <v>42545</v>
      </c>
      <c r="AK1006" s="18">
        <v>42547</v>
      </c>
      <c r="AL1006" s="109"/>
      <c r="AM1006" s="86" t="s">
        <v>15519</v>
      </c>
      <c r="AN1006" s="86"/>
      <c r="AO1006" s="86" t="s">
        <v>15875</v>
      </c>
      <c r="AP1006" s="86"/>
      <c r="AQ1006" s="86"/>
      <c r="AR1006" s="109"/>
      <c r="AS1006" s="21">
        <v>42552</v>
      </c>
    </row>
    <row r="1007" spans="1:45" s="3" customFormat="1" ht="48.75" customHeight="1" x14ac:dyDescent="0.15">
      <c r="A1007" s="88">
        <v>8699523040017</v>
      </c>
      <c r="B1007" s="88" t="s">
        <v>7852</v>
      </c>
      <c r="C1007" s="88" t="s">
        <v>14586</v>
      </c>
      <c r="D1007" s="89" t="s">
        <v>15122</v>
      </c>
      <c r="E1007" s="90" t="s">
        <v>11418</v>
      </c>
      <c r="F1007" s="92">
        <v>4</v>
      </c>
      <c r="G1007" s="92">
        <v>2</v>
      </c>
      <c r="H1007" s="20">
        <v>2</v>
      </c>
      <c r="I1007" s="20"/>
      <c r="J1007" s="20"/>
      <c r="K1007" s="20"/>
      <c r="L1007" s="87" t="s">
        <v>2278</v>
      </c>
      <c r="M1007" s="87" t="s">
        <v>2279</v>
      </c>
      <c r="N1007" s="90" t="s">
        <v>5416</v>
      </c>
      <c r="O1007" s="90"/>
      <c r="P1007" s="90"/>
      <c r="Q1007" s="90">
        <v>20</v>
      </c>
      <c r="R1007" s="90" t="s">
        <v>10834</v>
      </c>
      <c r="S1007" s="93" t="s">
        <v>10744</v>
      </c>
      <c r="T1007" s="90" t="s">
        <v>10567</v>
      </c>
      <c r="U1007" s="93">
        <v>1.48</v>
      </c>
      <c r="V1007" s="93">
        <v>1.48</v>
      </c>
      <c r="W1007" s="93">
        <v>0</v>
      </c>
      <c r="X1007" s="90" t="s">
        <v>10567</v>
      </c>
      <c r="Y1007" s="56"/>
      <c r="Z1007" s="88">
        <v>0</v>
      </c>
      <c r="AA1007" s="110">
        <v>3.13</v>
      </c>
      <c r="AB1007" s="110"/>
      <c r="AC1007" s="110">
        <v>3.13</v>
      </c>
      <c r="AD1007" s="71">
        <f t="shared" si="148"/>
        <v>3.4117000000000002</v>
      </c>
      <c r="AE1007" s="71">
        <f t="shared" si="149"/>
        <v>4.2646250000000006</v>
      </c>
      <c r="AF1007" s="71">
        <f t="shared" si="150"/>
        <v>4.6057950000000005</v>
      </c>
      <c r="AG1007" s="110">
        <f t="shared" si="151"/>
        <v>3.41</v>
      </c>
      <c r="AH1007" s="110">
        <f t="shared" si="152"/>
        <v>4.26</v>
      </c>
      <c r="AI1007" s="110">
        <f t="shared" si="153"/>
        <v>4.5999999999999996</v>
      </c>
      <c r="AJ1007" s="18">
        <v>42447</v>
      </c>
      <c r="AK1007" s="18">
        <v>42451</v>
      </c>
      <c r="AL1007" s="109"/>
      <c r="AM1007" s="86" t="s">
        <v>15519</v>
      </c>
      <c r="AN1007" s="86"/>
      <c r="AO1007" s="86" t="s">
        <v>15230</v>
      </c>
      <c r="AP1007" s="86"/>
      <c r="AQ1007" s="86"/>
      <c r="AR1007" s="109"/>
      <c r="AS1007" s="21">
        <v>42552</v>
      </c>
    </row>
    <row r="1008" spans="1:45" s="3" customFormat="1" ht="48.75" customHeight="1" x14ac:dyDescent="0.15">
      <c r="A1008" s="88">
        <v>8698877750801</v>
      </c>
      <c r="B1008" s="88" t="s">
        <v>7691</v>
      </c>
      <c r="C1008" s="88" t="s">
        <v>14532</v>
      </c>
      <c r="D1008" s="89" t="s">
        <v>15122</v>
      </c>
      <c r="E1008" s="90" t="s">
        <v>15122</v>
      </c>
      <c r="F1008" s="92">
        <v>0</v>
      </c>
      <c r="G1008" s="92">
        <v>5</v>
      </c>
      <c r="H1008" s="90">
        <v>1</v>
      </c>
      <c r="I1008" s="90"/>
      <c r="J1008" s="90"/>
      <c r="K1008" s="90"/>
      <c r="L1008" s="87" t="s">
        <v>6981</v>
      </c>
      <c r="M1008" s="87" t="s">
        <v>2246</v>
      </c>
      <c r="N1008" s="90" t="s">
        <v>7014</v>
      </c>
      <c r="O1008" s="90" t="s">
        <v>8278</v>
      </c>
      <c r="P1008" s="90" t="s">
        <v>7424</v>
      </c>
      <c r="Q1008" s="90">
        <v>1</v>
      </c>
      <c r="R1008" s="90" t="s">
        <v>10834</v>
      </c>
      <c r="S1008" s="93" t="s">
        <v>10785</v>
      </c>
      <c r="T1008" s="90" t="s">
        <v>10819</v>
      </c>
      <c r="U1008" s="93">
        <v>204.75</v>
      </c>
      <c r="V1008" s="93">
        <v>204.75</v>
      </c>
      <c r="W1008" s="93">
        <v>204.75</v>
      </c>
      <c r="X1008" s="90" t="s">
        <v>10819</v>
      </c>
      <c r="Y1008" s="56"/>
      <c r="Z1008" s="88">
        <v>0</v>
      </c>
      <c r="AA1008" s="110">
        <v>433.37</v>
      </c>
      <c r="AB1008" s="110"/>
      <c r="AC1008" s="110">
        <v>433.37</v>
      </c>
      <c r="AD1008" s="71">
        <f t="shared" si="148"/>
        <v>449.63740000000001</v>
      </c>
      <c r="AE1008" s="71">
        <f t="shared" si="149"/>
        <v>521.74188800000002</v>
      </c>
      <c r="AF1008" s="71">
        <f t="shared" si="150"/>
        <v>563.4812390400001</v>
      </c>
      <c r="AG1008" s="110">
        <f t="shared" si="151"/>
        <v>449.63</v>
      </c>
      <c r="AH1008" s="110">
        <f t="shared" si="152"/>
        <v>521.74</v>
      </c>
      <c r="AI1008" s="110">
        <f t="shared" si="153"/>
        <v>563.48</v>
      </c>
      <c r="AJ1008" s="18">
        <v>42545</v>
      </c>
      <c r="AK1008" s="18">
        <v>42547</v>
      </c>
      <c r="AL1008" s="109"/>
      <c r="AM1008" s="86" t="s">
        <v>15519</v>
      </c>
      <c r="AN1008" s="86"/>
      <c r="AO1008" s="86" t="s">
        <v>15844</v>
      </c>
      <c r="AP1008" s="86"/>
      <c r="AQ1008" s="86"/>
      <c r="AR1008" s="109"/>
      <c r="AS1008" s="21">
        <v>42552</v>
      </c>
    </row>
    <row r="1009" spans="1:45" s="3" customFormat="1" ht="48.75" customHeight="1" x14ac:dyDescent="0.15">
      <c r="A1009" s="88">
        <v>8698877750603</v>
      </c>
      <c r="B1009" s="88" t="s">
        <v>7691</v>
      </c>
      <c r="C1009" s="88" t="s">
        <v>14532</v>
      </c>
      <c r="D1009" s="89" t="s">
        <v>15122</v>
      </c>
      <c r="E1009" s="90" t="s">
        <v>15122</v>
      </c>
      <c r="F1009" s="92">
        <v>0</v>
      </c>
      <c r="G1009" s="92">
        <v>1</v>
      </c>
      <c r="H1009" s="90">
        <v>1</v>
      </c>
      <c r="I1009" s="90"/>
      <c r="J1009" s="90"/>
      <c r="K1009" s="90"/>
      <c r="L1009" s="87" t="s">
        <v>2248</v>
      </c>
      <c r="M1009" s="87" t="s">
        <v>2246</v>
      </c>
      <c r="N1009" s="90" t="s">
        <v>7014</v>
      </c>
      <c r="O1009" s="90" t="s">
        <v>8277</v>
      </c>
      <c r="P1009" s="90" t="s">
        <v>7424</v>
      </c>
      <c r="Q1009" s="90">
        <v>1</v>
      </c>
      <c r="R1009" s="90" t="s">
        <v>10834</v>
      </c>
      <c r="S1009" s="93" t="s">
        <v>10785</v>
      </c>
      <c r="T1009" s="90" t="s">
        <v>2227</v>
      </c>
      <c r="U1009" s="93">
        <v>308.11</v>
      </c>
      <c r="V1009" s="93">
        <v>308.11</v>
      </c>
      <c r="W1009" s="93">
        <v>74.94</v>
      </c>
      <c r="X1009" s="90" t="s">
        <v>2227</v>
      </c>
      <c r="Y1009" s="56"/>
      <c r="Z1009" s="88">
        <v>0</v>
      </c>
      <c r="AA1009" s="110">
        <v>158.59</v>
      </c>
      <c r="AB1009" s="110"/>
      <c r="AC1009" s="110">
        <v>158.59</v>
      </c>
      <c r="AD1009" s="71">
        <f t="shared" si="148"/>
        <v>168.53360000000001</v>
      </c>
      <c r="AE1009" s="71">
        <f t="shared" si="149"/>
        <v>205.182976</v>
      </c>
      <c r="AF1009" s="71">
        <f t="shared" si="150"/>
        <v>221.59761408</v>
      </c>
      <c r="AG1009" s="110">
        <f t="shared" si="151"/>
        <v>168.53</v>
      </c>
      <c r="AH1009" s="110">
        <f t="shared" si="152"/>
        <v>205.18</v>
      </c>
      <c r="AI1009" s="110">
        <f t="shared" si="153"/>
        <v>221.59</v>
      </c>
      <c r="AJ1009" s="18">
        <v>42419</v>
      </c>
      <c r="AK1009" s="18">
        <v>42422</v>
      </c>
      <c r="AL1009" s="109"/>
      <c r="AM1009" s="86" t="s">
        <v>15519</v>
      </c>
      <c r="AN1009" s="86"/>
      <c r="AO1009" s="86" t="s">
        <v>15058</v>
      </c>
      <c r="AP1009" s="86"/>
      <c r="AQ1009" s="86"/>
      <c r="AR1009" s="109"/>
      <c r="AS1009" s="21">
        <v>42552</v>
      </c>
    </row>
    <row r="1010" spans="1:45" s="3" customFormat="1" ht="48.75" customHeight="1" x14ac:dyDescent="0.15">
      <c r="A1010" s="88">
        <v>8698877750702</v>
      </c>
      <c r="B1010" s="88" t="s">
        <v>7691</v>
      </c>
      <c r="C1010" s="88" t="s">
        <v>14532</v>
      </c>
      <c r="D1010" s="89" t="s">
        <v>15122</v>
      </c>
      <c r="E1010" s="90" t="s">
        <v>15122</v>
      </c>
      <c r="F1010" s="92">
        <v>0</v>
      </c>
      <c r="G1010" s="92">
        <v>5</v>
      </c>
      <c r="H1010" s="90">
        <v>1</v>
      </c>
      <c r="I1010" s="90"/>
      <c r="J1010" s="90"/>
      <c r="K1010" s="90"/>
      <c r="L1010" s="87" t="s">
        <v>6982</v>
      </c>
      <c r="M1010" s="87" t="s">
        <v>2246</v>
      </c>
      <c r="N1010" s="90" t="s">
        <v>7014</v>
      </c>
      <c r="O1010" s="90" t="s">
        <v>8276</v>
      </c>
      <c r="P1010" s="90" t="s">
        <v>7424</v>
      </c>
      <c r="Q1010" s="90">
        <v>1</v>
      </c>
      <c r="R1010" s="90" t="s">
        <v>10834</v>
      </c>
      <c r="S1010" s="93" t="s">
        <v>10785</v>
      </c>
      <c r="T1010" s="90" t="s">
        <v>2227</v>
      </c>
      <c r="U1010" s="93">
        <v>462.15</v>
      </c>
      <c r="V1010" s="93">
        <v>462.15</v>
      </c>
      <c r="W1010" s="93">
        <v>122.49</v>
      </c>
      <c r="X1010" s="90" t="s">
        <v>2227</v>
      </c>
      <c r="Y1010" s="56"/>
      <c r="Z1010" s="88">
        <v>0</v>
      </c>
      <c r="AA1010" s="110">
        <v>255.78</v>
      </c>
      <c r="AB1010" s="110"/>
      <c r="AC1010" s="110">
        <v>255.78</v>
      </c>
      <c r="AD1010" s="71">
        <f t="shared" si="148"/>
        <v>268.49559999999997</v>
      </c>
      <c r="AE1010" s="71">
        <f t="shared" si="149"/>
        <v>318.86307199999999</v>
      </c>
      <c r="AF1010" s="71">
        <f t="shared" si="150"/>
        <v>344.37211776000004</v>
      </c>
      <c r="AG1010" s="110">
        <f t="shared" si="151"/>
        <v>268.49</v>
      </c>
      <c r="AH1010" s="110">
        <f t="shared" si="152"/>
        <v>318.86</v>
      </c>
      <c r="AI1010" s="110">
        <f t="shared" si="153"/>
        <v>344.37</v>
      </c>
      <c r="AJ1010" s="18">
        <v>42419</v>
      </c>
      <c r="AK1010" s="18">
        <v>42422</v>
      </c>
      <c r="AL1010" s="109"/>
      <c r="AM1010" s="86" t="s">
        <v>15519</v>
      </c>
      <c r="AN1010" s="86"/>
      <c r="AO1010" s="86" t="s">
        <v>15042</v>
      </c>
      <c r="AP1010" s="86"/>
      <c r="AQ1010" s="86"/>
      <c r="AR1010" s="109"/>
      <c r="AS1010" s="21">
        <v>42552</v>
      </c>
    </row>
    <row r="1011" spans="1:45" s="3" customFormat="1" ht="48.75" customHeight="1" x14ac:dyDescent="0.15">
      <c r="A1011" s="88">
        <v>8698877750504</v>
      </c>
      <c r="B1011" s="88" t="s">
        <v>7691</v>
      </c>
      <c r="C1011" s="88" t="s">
        <v>14532</v>
      </c>
      <c r="D1011" s="89" t="s">
        <v>15122</v>
      </c>
      <c r="E1011" s="90" t="s">
        <v>15122</v>
      </c>
      <c r="F1011" s="92">
        <v>0</v>
      </c>
      <c r="G1011" s="92">
        <v>1</v>
      </c>
      <c r="H1011" s="90">
        <v>1</v>
      </c>
      <c r="I1011" s="90"/>
      <c r="J1011" s="90"/>
      <c r="K1011" s="90"/>
      <c r="L1011" s="87" t="s">
        <v>2249</v>
      </c>
      <c r="M1011" s="87" t="s">
        <v>2246</v>
      </c>
      <c r="N1011" s="90" t="s">
        <v>7014</v>
      </c>
      <c r="O1011" s="90" t="s">
        <v>8275</v>
      </c>
      <c r="P1011" s="90" t="s">
        <v>7424</v>
      </c>
      <c r="Q1011" s="90">
        <v>1</v>
      </c>
      <c r="R1011" s="90" t="s">
        <v>10834</v>
      </c>
      <c r="S1011" s="93" t="s">
        <v>10785</v>
      </c>
      <c r="T1011" s="90" t="s">
        <v>2227</v>
      </c>
      <c r="U1011" s="93">
        <v>92.43</v>
      </c>
      <c r="V1011" s="93">
        <v>92.43</v>
      </c>
      <c r="W1011" s="93">
        <v>23.94</v>
      </c>
      <c r="X1011" s="90" t="s">
        <v>2227</v>
      </c>
      <c r="Y1011" s="56"/>
      <c r="Z1011" s="88">
        <v>0</v>
      </c>
      <c r="AA1011" s="110">
        <v>50.65</v>
      </c>
      <c r="AB1011" s="110"/>
      <c r="AC1011" s="110">
        <v>50.65</v>
      </c>
      <c r="AD1011" s="71">
        <f t="shared" si="148"/>
        <v>54.795499999999997</v>
      </c>
      <c r="AE1011" s="71">
        <f t="shared" si="149"/>
        <v>68.494374999999991</v>
      </c>
      <c r="AF1011" s="71">
        <f t="shared" si="150"/>
        <v>73.973924999999994</v>
      </c>
      <c r="AG1011" s="110">
        <f t="shared" si="151"/>
        <v>54.79</v>
      </c>
      <c r="AH1011" s="110">
        <f t="shared" si="152"/>
        <v>68.489999999999995</v>
      </c>
      <c r="AI1011" s="110">
        <f t="shared" si="153"/>
        <v>73.97</v>
      </c>
      <c r="AJ1011" s="18">
        <v>42419</v>
      </c>
      <c r="AK1011" s="18">
        <v>42422</v>
      </c>
      <c r="AL1011" s="109"/>
      <c r="AM1011" s="86" t="s">
        <v>15519</v>
      </c>
      <c r="AN1011" s="86"/>
      <c r="AO1011" s="86" t="s">
        <v>15058</v>
      </c>
      <c r="AP1011" s="86"/>
      <c r="AQ1011" s="86"/>
      <c r="AR1011" s="109"/>
      <c r="AS1011" s="21">
        <v>42552</v>
      </c>
    </row>
    <row r="1012" spans="1:45" s="3" customFormat="1" ht="48.75" customHeight="1" x14ac:dyDescent="0.15">
      <c r="A1012" s="88">
        <v>8699559770032</v>
      </c>
      <c r="B1012" s="88" t="s">
        <v>7691</v>
      </c>
      <c r="C1012" s="88" t="s">
        <v>14532</v>
      </c>
      <c r="D1012" s="89" t="s">
        <v>15122</v>
      </c>
      <c r="E1012" s="90" t="s">
        <v>15122</v>
      </c>
      <c r="F1012" s="92">
        <v>0</v>
      </c>
      <c r="G1012" s="92">
        <v>1</v>
      </c>
      <c r="H1012" s="90">
        <v>1</v>
      </c>
      <c r="I1012" s="90"/>
      <c r="J1012" s="90"/>
      <c r="K1012" s="90"/>
      <c r="L1012" s="87" t="s">
        <v>2254</v>
      </c>
      <c r="M1012" s="87" t="s">
        <v>2246</v>
      </c>
      <c r="N1012" s="90" t="s">
        <v>5529</v>
      </c>
      <c r="O1012" s="90" t="s">
        <v>8277</v>
      </c>
      <c r="P1012" s="90" t="s">
        <v>7424</v>
      </c>
      <c r="Q1012" s="90">
        <v>1</v>
      </c>
      <c r="R1012" s="90" t="s">
        <v>10834</v>
      </c>
      <c r="S1012" s="93" t="s">
        <v>10785</v>
      </c>
      <c r="T1012" s="93" t="s">
        <v>11416</v>
      </c>
      <c r="U1012" s="93">
        <v>76.459999999999994</v>
      </c>
      <c r="V1012" s="93">
        <v>76.459999999999994</v>
      </c>
      <c r="W1012" s="93">
        <v>76.459999999999994</v>
      </c>
      <c r="X1012" s="93" t="s">
        <v>11416</v>
      </c>
      <c r="Y1012" s="56"/>
      <c r="Z1012" s="88">
        <v>0</v>
      </c>
      <c r="AA1012" s="110">
        <v>152.30000000000001</v>
      </c>
      <c r="AB1012" s="110"/>
      <c r="AC1012" s="110">
        <v>152.30000000000001</v>
      </c>
      <c r="AD1012" s="71">
        <f t="shared" si="148"/>
        <v>161.99200000000002</v>
      </c>
      <c r="AE1012" s="71">
        <f t="shared" si="149"/>
        <v>197.59472000000002</v>
      </c>
      <c r="AF1012" s="71">
        <f t="shared" si="150"/>
        <v>213.40229760000003</v>
      </c>
      <c r="AG1012" s="110">
        <f t="shared" si="151"/>
        <v>161.99</v>
      </c>
      <c r="AH1012" s="110">
        <f t="shared" si="152"/>
        <v>197.59</v>
      </c>
      <c r="AI1012" s="110">
        <f t="shared" si="153"/>
        <v>213.4</v>
      </c>
      <c r="AJ1012" s="18">
        <v>42419</v>
      </c>
      <c r="AK1012" s="18">
        <v>42422</v>
      </c>
      <c r="AL1012" s="109"/>
      <c r="AM1012" s="86" t="s">
        <v>15519</v>
      </c>
      <c r="AN1012" s="86"/>
      <c r="AO1012" s="86" t="s">
        <v>15050</v>
      </c>
      <c r="AP1012" s="86"/>
      <c r="AQ1012" s="86"/>
      <c r="AR1012" s="109"/>
      <c r="AS1012" s="21">
        <v>42552</v>
      </c>
    </row>
    <row r="1013" spans="1:45" s="3" customFormat="1" ht="48.75" customHeight="1" x14ac:dyDescent="0.15">
      <c r="A1013" s="88">
        <v>8699347771166</v>
      </c>
      <c r="B1013" s="88" t="s">
        <v>7691</v>
      </c>
      <c r="C1013" s="88" t="s">
        <v>14532</v>
      </c>
      <c r="D1013" s="89" t="s">
        <v>15122</v>
      </c>
      <c r="E1013" s="90" t="s">
        <v>15122</v>
      </c>
      <c r="F1013" s="92">
        <v>0</v>
      </c>
      <c r="G1013" s="92">
        <v>1</v>
      </c>
      <c r="H1013" s="90">
        <v>1</v>
      </c>
      <c r="I1013" s="90"/>
      <c r="J1013" s="90"/>
      <c r="K1013" s="90"/>
      <c r="L1013" s="87" t="s">
        <v>12381</v>
      </c>
      <c r="M1013" s="87" t="s">
        <v>2246</v>
      </c>
      <c r="N1013" s="90" t="s">
        <v>12378</v>
      </c>
      <c r="O1013" s="90" t="s">
        <v>8277</v>
      </c>
      <c r="P1013" s="90" t="s">
        <v>7424</v>
      </c>
      <c r="Q1013" s="90">
        <v>1</v>
      </c>
      <c r="R1013" s="90" t="s">
        <v>10834</v>
      </c>
      <c r="S1013" s="93" t="s">
        <v>10785</v>
      </c>
      <c r="T1013" s="93" t="s">
        <v>11416</v>
      </c>
      <c r="U1013" s="93">
        <v>76.459999999999994</v>
      </c>
      <c r="V1013" s="93">
        <v>76.459999999999994</v>
      </c>
      <c r="W1013" s="93">
        <v>76.459999999999994</v>
      </c>
      <c r="X1013" s="93" t="s">
        <v>11416</v>
      </c>
      <c r="Y1013" s="56"/>
      <c r="Z1013" s="88">
        <v>0</v>
      </c>
      <c r="AA1013" s="110">
        <v>152.30000000000001</v>
      </c>
      <c r="AB1013" s="110"/>
      <c r="AC1013" s="110">
        <v>152.30000000000001</v>
      </c>
      <c r="AD1013" s="71">
        <f t="shared" si="148"/>
        <v>161.99200000000002</v>
      </c>
      <c r="AE1013" s="71">
        <f t="shared" si="149"/>
        <v>197.59472000000002</v>
      </c>
      <c r="AF1013" s="71">
        <f t="shared" si="150"/>
        <v>213.40229760000003</v>
      </c>
      <c r="AG1013" s="110">
        <f t="shared" si="151"/>
        <v>161.99</v>
      </c>
      <c r="AH1013" s="110">
        <f t="shared" si="152"/>
        <v>197.59</v>
      </c>
      <c r="AI1013" s="110">
        <f t="shared" si="153"/>
        <v>213.4</v>
      </c>
      <c r="AJ1013" s="18">
        <v>42419</v>
      </c>
      <c r="AK1013" s="18">
        <v>42422</v>
      </c>
      <c r="AL1013" s="109"/>
      <c r="AM1013" s="86" t="s">
        <v>15519</v>
      </c>
      <c r="AN1013" s="86"/>
      <c r="AO1013" s="86" t="s">
        <v>15050</v>
      </c>
      <c r="AP1013" s="86"/>
      <c r="AQ1013" s="86"/>
      <c r="AR1013" s="109"/>
      <c r="AS1013" s="21">
        <v>42552</v>
      </c>
    </row>
    <row r="1014" spans="1:45" s="3" customFormat="1" ht="48.75" customHeight="1" x14ac:dyDescent="0.15">
      <c r="A1014" s="88">
        <v>8699559770049</v>
      </c>
      <c r="B1014" s="88" t="s">
        <v>7691</v>
      </c>
      <c r="C1014" s="88" t="s">
        <v>14532</v>
      </c>
      <c r="D1014" s="89" t="s">
        <v>15122</v>
      </c>
      <c r="E1014" s="90" t="s">
        <v>15122</v>
      </c>
      <c r="F1014" s="92">
        <v>0</v>
      </c>
      <c r="G1014" s="92">
        <v>1</v>
      </c>
      <c r="H1014" s="90">
        <v>1</v>
      </c>
      <c r="I1014" s="90"/>
      <c r="J1014" s="90"/>
      <c r="K1014" s="90"/>
      <c r="L1014" s="87" t="s">
        <v>2253</v>
      </c>
      <c r="M1014" s="87" t="s">
        <v>2246</v>
      </c>
      <c r="N1014" s="90" t="s">
        <v>5529</v>
      </c>
      <c r="O1014" s="90" t="s">
        <v>8275</v>
      </c>
      <c r="P1014" s="90" t="s">
        <v>7424</v>
      </c>
      <c r="Q1014" s="90">
        <v>1</v>
      </c>
      <c r="R1014" s="90" t="s">
        <v>10834</v>
      </c>
      <c r="S1014" s="93" t="s">
        <v>10785</v>
      </c>
      <c r="T1014" s="93" t="s">
        <v>11416</v>
      </c>
      <c r="U1014" s="93">
        <v>31.39</v>
      </c>
      <c r="V1014" s="93">
        <v>31.39</v>
      </c>
      <c r="W1014" s="93">
        <v>31.39</v>
      </c>
      <c r="X1014" s="93" t="s">
        <v>11416</v>
      </c>
      <c r="Y1014" s="56"/>
      <c r="Z1014" s="88">
        <v>0</v>
      </c>
      <c r="AA1014" s="110">
        <v>48.6</v>
      </c>
      <c r="AB1014" s="110"/>
      <c r="AC1014" s="110">
        <v>48.6</v>
      </c>
      <c r="AD1014" s="71">
        <f t="shared" si="148"/>
        <v>52.588000000000001</v>
      </c>
      <c r="AE1014" s="71">
        <f t="shared" si="149"/>
        <v>65.734999999999999</v>
      </c>
      <c r="AF1014" s="71">
        <f t="shared" si="150"/>
        <v>70.993800000000007</v>
      </c>
      <c r="AG1014" s="110">
        <f t="shared" si="151"/>
        <v>52.58</v>
      </c>
      <c r="AH1014" s="110">
        <f t="shared" si="152"/>
        <v>65.73</v>
      </c>
      <c r="AI1014" s="110">
        <f t="shared" si="153"/>
        <v>70.989999999999995</v>
      </c>
      <c r="AJ1014" s="18">
        <v>42419</v>
      </c>
      <c r="AK1014" s="18">
        <v>42422</v>
      </c>
      <c r="AL1014" s="109"/>
      <c r="AM1014" s="86" t="s">
        <v>15519</v>
      </c>
      <c r="AN1014" s="86"/>
      <c r="AO1014" s="86" t="s">
        <v>15057</v>
      </c>
      <c r="AP1014" s="86"/>
      <c r="AQ1014" s="86"/>
      <c r="AR1014" s="109"/>
      <c r="AS1014" s="21">
        <v>42552</v>
      </c>
    </row>
    <row r="1015" spans="1:45" s="3" customFormat="1" ht="48.75" customHeight="1" x14ac:dyDescent="0.15">
      <c r="A1015" s="88">
        <v>8699347771050</v>
      </c>
      <c r="B1015" s="88" t="s">
        <v>7691</v>
      </c>
      <c r="C1015" s="88" t="s">
        <v>14532</v>
      </c>
      <c r="D1015" s="89" t="s">
        <v>15122</v>
      </c>
      <c r="E1015" s="90" t="s">
        <v>15122</v>
      </c>
      <c r="F1015" s="92">
        <v>0</v>
      </c>
      <c r="G1015" s="92">
        <v>1</v>
      </c>
      <c r="H1015" s="90">
        <v>1</v>
      </c>
      <c r="I1015" s="90"/>
      <c r="J1015" s="90"/>
      <c r="K1015" s="90"/>
      <c r="L1015" s="87" t="s">
        <v>12377</v>
      </c>
      <c r="M1015" s="87" t="s">
        <v>2246</v>
      </c>
      <c r="N1015" s="90" t="s">
        <v>12378</v>
      </c>
      <c r="O1015" s="90" t="s">
        <v>8275</v>
      </c>
      <c r="P1015" s="90" t="s">
        <v>7424</v>
      </c>
      <c r="Q1015" s="90">
        <v>1</v>
      </c>
      <c r="R1015" s="90" t="s">
        <v>10834</v>
      </c>
      <c r="S1015" s="93" t="s">
        <v>10785</v>
      </c>
      <c r="T1015" s="93" t="s">
        <v>11416</v>
      </c>
      <c r="U1015" s="93">
        <v>31.39</v>
      </c>
      <c r="V1015" s="93">
        <v>31.39</v>
      </c>
      <c r="W1015" s="93">
        <v>31.39</v>
      </c>
      <c r="X1015" s="93" t="s">
        <v>11416</v>
      </c>
      <c r="Y1015" s="56"/>
      <c r="Z1015" s="88">
        <v>0</v>
      </c>
      <c r="AA1015" s="110">
        <v>48.6</v>
      </c>
      <c r="AB1015" s="110"/>
      <c r="AC1015" s="110">
        <v>48.6</v>
      </c>
      <c r="AD1015" s="71">
        <f t="shared" si="148"/>
        <v>52.588000000000001</v>
      </c>
      <c r="AE1015" s="71">
        <f t="shared" si="149"/>
        <v>65.734999999999999</v>
      </c>
      <c r="AF1015" s="71">
        <f t="shared" si="150"/>
        <v>70.993800000000007</v>
      </c>
      <c r="AG1015" s="110">
        <f t="shared" si="151"/>
        <v>52.58</v>
      </c>
      <c r="AH1015" s="110">
        <f t="shared" si="152"/>
        <v>65.73</v>
      </c>
      <c r="AI1015" s="110">
        <f t="shared" si="153"/>
        <v>70.989999999999995</v>
      </c>
      <c r="AJ1015" s="18">
        <v>42419</v>
      </c>
      <c r="AK1015" s="18">
        <v>42422</v>
      </c>
      <c r="AL1015" s="109"/>
      <c r="AM1015" s="86" t="s">
        <v>15519</v>
      </c>
      <c r="AN1015" s="86"/>
      <c r="AO1015" s="86" t="s">
        <v>15057</v>
      </c>
      <c r="AP1015" s="86"/>
      <c r="AQ1015" s="86"/>
      <c r="AR1015" s="109"/>
      <c r="AS1015" s="21">
        <v>42552</v>
      </c>
    </row>
    <row r="1016" spans="1:45" s="3" customFormat="1" ht="48.75" customHeight="1" x14ac:dyDescent="0.15">
      <c r="A1016" s="88">
        <v>8699559770025</v>
      </c>
      <c r="B1016" s="88" t="s">
        <v>7691</v>
      </c>
      <c r="C1016" s="88" t="s">
        <v>14532</v>
      </c>
      <c r="D1016" s="89" t="s">
        <v>15122</v>
      </c>
      <c r="E1016" s="90" t="s">
        <v>15122</v>
      </c>
      <c r="F1016" s="92">
        <v>0</v>
      </c>
      <c r="G1016" s="92">
        <v>5</v>
      </c>
      <c r="H1016" s="90">
        <v>1</v>
      </c>
      <c r="I1016" s="90"/>
      <c r="J1016" s="90"/>
      <c r="K1016" s="90"/>
      <c r="L1016" s="87" t="s">
        <v>2255</v>
      </c>
      <c r="M1016" s="87" t="s">
        <v>2246</v>
      </c>
      <c r="N1016" s="90" t="s">
        <v>5529</v>
      </c>
      <c r="O1016" s="90" t="s">
        <v>8278</v>
      </c>
      <c r="P1016" s="90" t="s">
        <v>7424</v>
      </c>
      <c r="Q1016" s="90">
        <v>1</v>
      </c>
      <c r="R1016" s="90" t="s">
        <v>10834</v>
      </c>
      <c r="S1016" s="93" t="s">
        <v>10785</v>
      </c>
      <c r="T1016" s="90" t="s">
        <v>11416</v>
      </c>
      <c r="U1016" s="93">
        <v>236.6</v>
      </c>
      <c r="V1016" s="93">
        <v>236.6</v>
      </c>
      <c r="W1016" s="93">
        <v>236.6</v>
      </c>
      <c r="X1016" s="90" t="s">
        <v>11416</v>
      </c>
      <c r="Y1016" s="56"/>
      <c r="Z1016" s="88">
        <v>0</v>
      </c>
      <c r="AA1016" s="110">
        <v>500.77</v>
      </c>
      <c r="AB1016" s="110"/>
      <c r="AC1016" s="110">
        <v>500.77</v>
      </c>
      <c r="AD1016" s="71">
        <f t="shared" si="148"/>
        <v>518.3854</v>
      </c>
      <c r="AE1016" s="71">
        <f t="shared" si="149"/>
        <v>598.73964799999999</v>
      </c>
      <c r="AF1016" s="71">
        <f t="shared" si="150"/>
        <v>646.63881984</v>
      </c>
      <c r="AG1016" s="110">
        <f t="shared" si="151"/>
        <v>518.38</v>
      </c>
      <c r="AH1016" s="110">
        <f t="shared" si="152"/>
        <v>598.73</v>
      </c>
      <c r="AI1016" s="110">
        <f t="shared" si="153"/>
        <v>646.63</v>
      </c>
      <c r="AJ1016" s="18">
        <v>42419</v>
      </c>
      <c r="AK1016" s="18">
        <v>42422</v>
      </c>
      <c r="AL1016" s="109"/>
      <c r="AM1016" s="86" t="s">
        <v>15519</v>
      </c>
      <c r="AN1016" s="86"/>
      <c r="AO1016" s="86" t="s">
        <v>15005</v>
      </c>
      <c r="AP1016" s="86"/>
      <c r="AQ1016" s="86"/>
      <c r="AR1016" s="109"/>
      <c r="AS1016" s="21">
        <v>42552</v>
      </c>
    </row>
    <row r="1017" spans="1:45" s="3" customFormat="1" ht="48.75" customHeight="1" x14ac:dyDescent="0.15">
      <c r="A1017" s="88">
        <v>8699347771357</v>
      </c>
      <c r="B1017" s="88" t="s">
        <v>7691</v>
      </c>
      <c r="C1017" s="88" t="s">
        <v>14532</v>
      </c>
      <c r="D1017" s="89" t="s">
        <v>15122</v>
      </c>
      <c r="E1017" s="90" t="s">
        <v>15122</v>
      </c>
      <c r="F1017" s="92">
        <v>0</v>
      </c>
      <c r="G1017" s="92">
        <v>5</v>
      </c>
      <c r="H1017" s="90">
        <v>1</v>
      </c>
      <c r="I1017" s="90"/>
      <c r="J1017" s="90"/>
      <c r="K1017" s="90"/>
      <c r="L1017" s="87" t="s">
        <v>12384</v>
      </c>
      <c r="M1017" s="87" t="s">
        <v>2246</v>
      </c>
      <c r="N1017" s="90" t="s">
        <v>12378</v>
      </c>
      <c r="O1017" s="90" t="s">
        <v>8278</v>
      </c>
      <c r="P1017" s="90" t="s">
        <v>7424</v>
      </c>
      <c r="Q1017" s="90">
        <v>1</v>
      </c>
      <c r="R1017" s="90" t="s">
        <v>10834</v>
      </c>
      <c r="S1017" s="93" t="s">
        <v>10785</v>
      </c>
      <c r="T1017" s="90" t="s">
        <v>11416</v>
      </c>
      <c r="U1017" s="93">
        <v>236.6</v>
      </c>
      <c r="V1017" s="93">
        <v>236.6</v>
      </c>
      <c r="W1017" s="93">
        <v>236.6</v>
      </c>
      <c r="X1017" s="90" t="s">
        <v>11416</v>
      </c>
      <c r="Y1017" s="56"/>
      <c r="Z1017" s="88">
        <v>0</v>
      </c>
      <c r="AA1017" s="110">
        <v>500.77</v>
      </c>
      <c r="AB1017" s="110"/>
      <c r="AC1017" s="110">
        <v>500.77</v>
      </c>
      <c r="AD1017" s="71">
        <f t="shared" si="148"/>
        <v>518.3854</v>
      </c>
      <c r="AE1017" s="71">
        <f t="shared" si="149"/>
        <v>598.73964799999999</v>
      </c>
      <c r="AF1017" s="71">
        <f t="shared" si="150"/>
        <v>646.63881984</v>
      </c>
      <c r="AG1017" s="110">
        <f t="shared" si="151"/>
        <v>518.38</v>
      </c>
      <c r="AH1017" s="110">
        <f t="shared" si="152"/>
        <v>598.73</v>
      </c>
      <c r="AI1017" s="110">
        <f t="shared" si="153"/>
        <v>646.63</v>
      </c>
      <c r="AJ1017" s="18">
        <v>42419</v>
      </c>
      <c r="AK1017" s="18">
        <v>42422</v>
      </c>
      <c r="AL1017" s="109"/>
      <c r="AM1017" s="86" t="s">
        <v>15519</v>
      </c>
      <c r="AN1017" s="86"/>
      <c r="AO1017" s="86" t="s">
        <v>15005</v>
      </c>
      <c r="AP1017" s="86"/>
      <c r="AQ1017" s="86"/>
      <c r="AR1017" s="109"/>
      <c r="AS1017" s="21">
        <v>42552</v>
      </c>
    </row>
    <row r="1018" spans="1:45" s="3" customFormat="1" ht="48.75" customHeight="1" x14ac:dyDescent="0.15">
      <c r="A1018" s="88">
        <v>8699729090076</v>
      </c>
      <c r="B1018" s="88" t="s">
        <v>8066</v>
      </c>
      <c r="C1018" s="88" t="s">
        <v>14537</v>
      </c>
      <c r="D1018" s="89" t="s">
        <v>15124</v>
      </c>
      <c r="E1018" s="90" t="s">
        <v>11418</v>
      </c>
      <c r="F1018" s="92">
        <v>4</v>
      </c>
      <c r="G1018" s="92">
        <v>2</v>
      </c>
      <c r="H1018" s="90">
        <v>2</v>
      </c>
      <c r="I1018" s="90"/>
      <c r="J1018" s="90"/>
      <c r="K1018" s="90"/>
      <c r="L1018" s="87" t="s">
        <v>2243</v>
      </c>
      <c r="M1018" s="87" t="s">
        <v>2244</v>
      </c>
      <c r="N1018" s="90" t="s">
        <v>10546</v>
      </c>
      <c r="O1018" s="90">
        <v>600</v>
      </c>
      <c r="P1018" s="90" t="s">
        <v>7423</v>
      </c>
      <c r="Q1018" s="90">
        <v>20</v>
      </c>
      <c r="R1018" s="90" t="s">
        <v>10834</v>
      </c>
      <c r="S1018" s="93" t="s">
        <v>10785</v>
      </c>
      <c r="T1018" s="90" t="s">
        <v>10567</v>
      </c>
      <c r="U1018" s="93">
        <v>3.46</v>
      </c>
      <c r="V1018" s="93">
        <v>3.46</v>
      </c>
      <c r="W1018" s="93">
        <v>0</v>
      </c>
      <c r="X1018" s="90" t="s">
        <v>10567</v>
      </c>
      <c r="Y1018" s="56"/>
      <c r="Z1018" s="88">
        <v>0</v>
      </c>
      <c r="AA1018" s="110">
        <v>7.32</v>
      </c>
      <c r="AB1018" s="110"/>
      <c r="AC1018" s="110">
        <v>7.32</v>
      </c>
      <c r="AD1018" s="71">
        <f t="shared" si="148"/>
        <v>7.9788000000000006</v>
      </c>
      <c r="AE1018" s="71">
        <f t="shared" si="149"/>
        <v>9.9735000000000014</v>
      </c>
      <c r="AF1018" s="71">
        <f t="shared" si="150"/>
        <v>10.771380000000002</v>
      </c>
      <c r="AG1018" s="110">
        <f t="shared" si="151"/>
        <v>7.97</v>
      </c>
      <c r="AH1018" s="110">
        <f t="shared" si="152"/>
        <v>9.9700000000000006</v>
      </c>
      <c r="AI1018" s="110">
        <f t="shared" si="153"/>
        <v>10.77</v>
      </c>
      <c r="AJ1018" s="18">
        <v>42538</v>
      </c>
      <c r="AK1018" s="18">
        <v>42542</v>
      </c>
      <c r="AL1018" s="109"/>
      <c r="AM1018" s="86" t="s">
        <v>15519</v>
      </c>
      <c r="AN1018" s="86"/>
      <c r="AO1018" s="86" t="s">
        <v>15733</v>
      </c>
      <c r="AP1018" s="86"/>
      <c r="AQ1018" s="86"/>
      <c r="AR1018" s="109"/>
      <c r="AS1018" s="21">
        <v>42552</v>
      </c>
    </row>
    <row r="1019" spans="1:45" s="3" customFormat="1" ht="48.75" customHeight="1" x14ac:dyDescent="0.15">
      <c r="A1019" s="88">
        <v>8697932150129</v>
      </c>
      <c r="B1019" s="88" t="s">
        <v>8029</v>
      </c>
      <c r="C1019" s="88" t="s">
        <v>14554</v>
      </c>
      <c r="D1019" s="89" t="s">
        <v>15122</v>
      </c>
      <c r="E1019" s="90" t="s">
        <v>15122</v>
      </c>
      <c r="F1019" s="92">
        <v>0</v>
      </c>
      <c r="G1019" s="92">
        <v>1</v>
      </c>
      <c r="H1019" s="90">
        <v>1</v>
      </c>
      <c r="I1019" s="90"/>
      <c r="J1019" s="90"/>
      <c r="K1019" s="90"/>
      <c r="L1019" s="87" t="s">
        <v>2241</v>
      </c>
      <c r="M1019" s="87" t="s">
        <v>2235</v>
      </c>
      <c r="N1019" s="90" t="s">
        <v>2555</v>
      </c>
      <c r="O1019" s="90">
        <v>75</v>
      </c>
      <c r="P1019" s="90" t="s">
        <v>7423</v>
      </c>
      <c r="Q1019" s="90">
        <v>10</v>
      </c>
      <c r="R1019" s="90" t="s">
        <v>10834</v>
      </c>
      <c r="S1019" s="93" t="s">
        <v>10744</v>
      </c>
      <c r="T1019" s="90" t="s">
        <v>5831</v>
      </c>
      <c r="U1019" s="93">
        <v>15.85</v>
      </c>
      <c r="V1019" s="93">
        <v>12.22</v>
      </c>
      <c r="W1019" s="93">
        <v>9.51</v>
      </c>
      <c r="X1019" s="90" t="s">
        <v>11416</v>
      </c>
      <c r="Y1019" s="56"/>
      <c r="Z1019" s="88">
        <v>0</v>
      </c>
      <c r="AA1019" s="110">
        <v>20.11</v>
      </c>
      <c r="AB1019" s="110"/>
      <c r="AC1019" s="110">
        <v>20.11</v>
      </c>
      <c r="AD1019" s="71">
        <f t="shared" si="148"/>
        <v>21.818800000000003</v>
      </c>
      <c r="AE1019" s="71">
        <f t="shared" si="149"/>
        <v>27.273500000000006</v>
      </c>
      <c r="AF1019" s="71">
        <f t="shared" si="150"/>
        <v>29.455380000000009</v>
      </c>
      <c r="AG1019" s="110">
        <f t="shared" si="151"/>
        <v>21.81</v>
      </c>
      <c r="AH1019" s="110">
        <f t="shared" si="152"/>
        <v>27.27</v>
      </c>
      <c r="AI1019" s="110">
        <f t="shared" si="153"/>
        <v>29.45</v>
      </c>
      <c r="AJ1019" s="18">
        <v>42545</v>
      </c>
      <c r="AK1019" s="18">
        <v>42547</v>
      </c>
      <c r="AL1019" s="109"/>
      <c r="AM1019" s="86" t="s">
        <v>15519</v>
      </c>
      <c r="AN1019" s="86"/>
      <c r="AO1019" s="86" t="s">
        <v>15870</v>
      </c>
      <c r="AP1019" s="86"/>
      <c r="AQ1019" s="86"/>
      <c r="AR1019" s="109"/>
      <c r="AS1019" s="21">
        <v>42552</v>
      </c>
    </row>
    <row r="1020" spans="1:45" s="3" customFormat="1" ht="48.75" customHeight="1" x14ac:dyDescent="0.15">
      <c r="A1020" s="88">
        <v>8697932150136</v>
      </c>
      <c r="B1020" s="88" t="s">
        <v>8029</v>
      </c>
      <c r="C1020" s="88" t="s">
        <v>14554</v>
      </c>
      <c r="D1020" s="89" t="s">
        <v>15122</v>
      </c>
      <c r="E1020" s="90" t="s">
        <v>15122</v>
      </c>
      <c r="F1020" s="92">
        <v>0</v>
      </c>
      <c r="G1020" s="92">
        <v>1</v>
      </c>
      <c r="H1020" s="90">
        <v>1</v>
      </c>
      <c r="I1020" s="90"/>
      <c r="J1020" s="90"/>
      <c r="K1020" s="90"/>
      <c r="L1020" s="87" t="s">
        <v>2239</v>
      </c>
      <c r="M1020" s="87" t="s">
        <v>2235</v>
      </c>
      <c r="N1020" s="90" t="s">
        <v>2555</v>
      </c>
      <c r="O1020" s="90">
        <v>30</v>
      </c>
      <c r="P1020" s="90" t="s">
        <v>7423</v>
      </c>
      <c r="Q1020" s="90">
        <v>10</v>
      </c>
      <c r="R1020" s="90" t="s">
        <v>10834</v>
      </c>
      <c r="S1020" s="93" t="s">
        <v>10744</v>
      </c>
      <c r="T1020" s="90" t="s">
        <v>11416</v>
      </c>
      <c r="U1020" s="93">
        <v>7.88</v>
      </c>
      <c r="V1020" s="93">
        <v>7.03</v>
      </c>
      <c r="W1020" s="93">
        <v>4.72</v>
      </c>
      <c r="X1020" s="90" t="s">
        <v>11416</v>
      </c>
      <c r="Y1020" s="56"/>
      <c r="Z1020" s="88">
        <v>0</v>
      </c>
      <c r="AA1020" s="110">
        <v>9.9700000000000006</v>
      </c>
      <c r="AB1020" s="110"/>
      <c r="AC1020" s="110">
        <v>9.9700000000000006</v>
      </c>
      <c r="AD1020" s="71">
        <f t="shared" si="148"/>
        <v>10.867300000000002</v>
      </c>
      <c r="AE1020" s="71">
        <f t="shared" si="149"/>
        <v>13.584125000000002</v>
      </c>
      <c r="AF1020" s="71">
        <f t="shared" si="150"/>
        <v>14.670855000000003</v>
      </c>
      <c r="AG1020" s="110">
        <f t="shared" si="151"/>
        <v>10.86</v>
      </c>
      <c r="AH1020" s="110">
        <f t="shared" si="152"/>
        <v>13.58</v>
      </c>
      <c r="AI1020" s="110">
        <f t="shared" si="153"/>
        <v>14.67</v>
      </c>
      <c r="AJ1020" s="18">
        <v>42545</v>
      </c>
      <c r="AK1020" s="18">
        <v>42547</v>
      </c>
      <c r="AL1020" s="109"/>
      <c r="AM1020" s="86" t="s">
        <v>15519</v>
      </c>
      <c r="AN1020" s="86"/>
      <c r="AO1020" s="86" t="s">
        <v>15870</v>
      </c>
      <c r="AP1020" s="86"/>
      <c r="AQ1020" s="86"/>
      <c r="AR1020" s="109"/>
      <c r="AS1020" s="21">
        <v>42552</v>
      </c>
    </row>
    <row r="1021" spans="1:45" s="3" customFormat="1" ht="48.75" customHeight="1" x14ac:dyDescent="0.15">
      <c r="A1021" s="88">
        <v>8697936243360</v>
      </c>
      <c r="B1021" s="88" t="s">
        <v>8029</v>
      </c>
      <c r="C1021" s="88" t="s">
        <v>14554</v>
      </c>
      <c r="D1021" s="89" t="s">
        <v>15122</v>
      </c>
      <c r="E1021" s="90" t="s">
        <v>15122</v>
      </c>
      <c r="F1021" s="92">
        <v>0</v>
      </c>
      <c r="G1021" s="90">
        <v>1</v>
      </c>
      <c r="H1021" s="90">
        <v>1</v>
      </c>
      <c r="I1021" s="90"/>
      <c r="J1021" s="90"/>
      <c r="K1021" s="90"/>
      <c r="L1021" s="87" t="s">
        <v>7415</v>
      </c>
      <c r="M1021" s="87" t="s">
        <v>2235</v>
      </c>
      <c r="N1021" s="90" t="s">
        <v>9148</v>
      </c>
      <c r="O1021" s="90">
        <v>30</v>
      </c>
      <c r="P1021" s="90" t="s">
        <v>7423</v>
      </c>
      <c r="Q1021" s="90">
        <v>10</v>
      </c>
      <c r="R1021" s="90" t="s">
        <v>10834</v>
      </c>
      <c r="S1021" s="93" t="s">
        <v>10744</v>
      </c>
      <c r="T1021" s="90" t="s">
        <v>11416</v>
      </c>
      <c r="U1021" s="93">
        <v>8.3000000000000007</v>
      </c>
      <c r="V1021" s="93">
        <v>7.03</v>
      </c>
      <c r="W1021" s="23">
        <v>4.9800000000000004</v>
      </c>
      <c r="X1021" s="90" t="s">
        <v>11416</v>
      </c>
      <c r="Y1021" s="56"/>
      <c r="Z1021" s="88">
        <v>0</v>
      </c>
      <c r="AA1021" s="110">
        <v>10.52</v>
      </c>
      <c r="AB1021" s="110"/>
      <c r="AC1021" s="110">
        <v>10.52</v>
      </c>
      <c r="AD1021" s="71">
        <f t="shared" si="148"/>
        <v>11.461600000000001</v>
      </c>
      <c r="AE1021" s="71">
        <f t="shared" si="149"/>
        <v>14.327000000000002</v>
      </c>
      <c r="AF1021" s="71">
        <f t="shared" si="150"/>
        <v>15.473160000000004</v>
      </c>
      <c r="AG1021" s="110">
        <f t="shared" si="151"/>
        <v>11.46</v>
      </c>
      <c r="AH1021" s="110">
        <f t="shared" si="152"/>
        <v>14.32</v>
      </c>
      <c r="AI1021" s="110">
        <f t="shared" si="153"/>
        <v>15.47</v>
      </c>
      <c r="AJ1021" s="18">
        <v>42545</v>
      </c>
      <c r="AK1021" s="18">
        <v>42547</v>
      </c>
      <c r="AL1021" s="109"/>
      <c r="AM1021" s="86" t="s">
        <v>15519</v>
      </c>
      <c r="AN1021" s="86"/>
      <c r="AO1021" s="86" t="s">
        <v>15870</v>
      </c>
      <c r="AP1021" s="86"/>
      <c r="AQ1021" s="86"/>
      <c r="AR1021" s="109"/>
      <c r="AS1021" s="21">
        <v>42552</v>
      </c>
    </row>
    <row r="1022" spans="1:45" s="3" customFormat="1" ht="48.75" customHeight="1" x14ac:dyDescent="0.15">
      <c r="A1022" s="88">
        <v>8697932240158</v>
      </c>
      <c r="B1022" s="88" t="s">
        <v>8029</v>
      </c>
      <c r="C1022" s="88" t="s">
        <v>14554</v>
      </c>
      <c r="D1022" s="89" t="s">
        <v>15122</v>
      </c>
      <c r="E1022" s="90" t="s">
        <v>15122</v>
      </c>
      <c r="F1022" s="92">
        <v>0</v>
      </c>
      <c r="G1022" s="90">
        <v>1</v>
      </c>
      <c r="H1022" s="90">
        <v>1</v>
      </c>
      <c r="I1022" s="90"/>
      <c r="J1022" s="90"/>
      <c r="K1022" s="90"/>
      <c r="L1022" s="87" t="s">
        <v>7415</v>
      </c>
      <c r="M1022" s="87" t="s">
        <v>2235</v>
      </c>
      <c r="N1022" s="90" t="s">
        <v>2555</v>
      </c>
      <c r="O1022" s="90">
        <v>30</v>
      </c>
      <c r="P1022" s="90" t="s">
        <v>7423</v>
      </c>
      <c r="Q1022" s="90">
        <v>10</v>
      </c>
      <c r="R1022" s="90" t="s">
        <v>10834</v>
      </c>
      <c r="S1022" s="93" t="s">
        <v>10744</v>
      </c>
      <c r="T1022" s="90" t="s">
        <v>11416</v>
      </c>
      <c r="U1022" s="93">
        <v>8.3000000000000007</v>
      </c>
      <c r="V1022" s="93">
        <v>7.03</v>
      </c>
      <c r="W1022" s="23">
        <v>4.9800000000000004</v>
      </c>
      <c r="X1022" s="90" t="s">
        <v>11416</v>
      </c>
      <c r="Y1022" s="56"/>
      <c r="Z1022" s="88">
        <v>0</v>
      </c>
      <c r="AA1022" s="110">
        <v>10.52</v>
      </c>
      <c r="AB1022" s="110"/>
      <c r="AC1022" s="110">
        <v>10.52</v>
      </c>
      <c r="AD1022" s="71">
        <f t="shared" si="148"/>
        <v>11.461600000000001</v>
      </c>
      <c r="AE1022" s="71">
        <f t="shared" si="149"/>
        <v>14.327000000000002</v>
      </c>
      <c r="AF1022" s="71">
        <f t="shared" si="150"/>
        <v>15.473160000000004</v>
      </c>
      <c r="AG1022" s="110">
        <f t="shared" si="151"/>
        <v>11.46</v>
      </c>
      <c r="AH1022" s="110">
        <f t="shared" si="152"/>
        <v>14.32</v>
      </c>
      <c r="AI1022" s="110">
        <f t="shared" si="153"/>
        <v>15.47</v>
      </c>
      <c r="AJ1022" s="18">
        <v>42545</v>
      </c>
      <c r="AK1022" s="18">
        <v>42547</v>
      </c>
      <c r="AL1022" s="109"/>
      <c r="AM1022" s="86" t="s">
        <v>15519</v>
      </c>
      <c r="AN1022" s="86"/>
      <c r="AO1022" s="86" t="s">
        <v>15870</v>
      </c>
      <c r="AP1022" s="86"/>
      <c r="AQ1022" s="86"/>
      <c r="AR1022" s="109"/>
      <c r="AS1022" s="21">
        <v>42552</v>
      </c>
    </row>
    <row r="1023" spans="1:45" s="3" customFormat="1" ht="48.75" customHeight="1" x14ac:dyDescent="0.15">
      <c r="A1023" s="88">
        <v>8697936153348</v>
      </c>
      <c r="B1023" s="88" t="s">
        <v>8029</v>
      </c>
      <c r="C1023" s="88" t="s">
        <v>14554</v>
      </c>
      <c r="D1023" s="89" t="s">
        <v>15122</v>
      </c>
      <c r="E1023" s="90" t="s">
        <v>15122</v>
      </c>
      <c r="F1023" s="92">
        <v>0</v>
      </c>
      <c r="G1023" s="92">
        <v>1</v>
      </c>
      <c r="H1023" s="90">
        <v>1</v>
      </c>
      <c r="I1023" s="90"/>
      <c r="J1023" s="90"/>
      <c r="K1023" s="90"/>
      <c r="L1023" s="87" t="s">
        <v>2240</v>
      </c>
      <c r="M1023" s="87" t="s">
        <v>2235</v>
      </c>
      <c r="N1023" s="90" t="s">
        <v>9148</v>
      </c>
      <c r="O1023" s="90">
        <v>45</v>
      </c>
      <c r="P1023" s="90" t="s">
        <v>7423</v>
      </c>
      <c r="Q1023" s="90">
        <v>10</v>
      </c>
      <c r="R1023" s="90" t="s">
        <v>10834</v>
      </c>
      <c r="S1023" s="93" t="s">
        <v>10744</v>
      </c>
      <c r="T1023" s="90" t="s">
        <v>11317</v>
      </c>
      <c r="U1023" s="93">
        <v>12.86</v>
      </c>
      <c r="V1023" s="93">
        <v>12.86</v>
      </c>
      <c r="W1023" s="93">
        <v>7.71</v>
      </c>
      <c r="X1023" s="90" t="s">
        <v>11317</v>
      </c>
      <c r="Y1023" s="56"/>
      <c r="Z1023" s="88">
        <v>0</v>
      </c>
      <c r="AA1023" s="110">
        <v>16.3</v>
      </c>
      <c r="AB1023" s="110"/>
      <c r="AC1023" s="110">
        <v>16.3</v>
      </c>
      <c r="AD1023" s="71">
        <f t="shared" si="148"/>
        <v>17.704000000000001</v>
      </c>
      <c r="AE1023" s="71">
        <f t="shared" si="149"/>
        <v>22.130000000000003</v>
      </c>
      <c r="AF1023" s="71">
        <f t="shared" si="150"/>
        <v>23.900400000000005</v>
      </c>
      <c r="AG1023" s="110">
        <f t="shared" si="151"/>
        <v>17.7</v>
      </c>
      <c r="AH1023" s="110">
        <f t="shared" si="152"/>
        <v>22.13</v>
      </c>
      <c r="AI1023" s="110">
        <f t="shared" si="153"/>
        <v>23.9</v>
      </c>
      <c r="AJ1023" s="18">
        <v>42419</v>
      </c>
      <c r="AK1023" s="18">
        <v>42422</v>
      </c>
      <c r="AL1023" s="109"/>
      <c r="AM1023" s="86" t="s">
        <v>15519</v>
      </c>
      <c r="AN1023" s="86"/>
      <c r="AO1023" s="86" t="s">
        <v>14988</v>
      </c>
      <c r="AP1023" s="86"/>
      <c r="AQ1023" s="86"/>
      <c r="AR1023" s="109"/>
      <c r="AS1023" s="21">
        <v>42552</v>
      </c>
    </row>
    <row r="1024" spans="1:45" s="3" customFormat="1" ht="48.75" customHeight="1" x14ac:dyDescent="0.15">
      <c r="A1024" s="88">
        <v>8697932150143</v>
      </c>
      <c r="B1024" s="88" t="s">
        <v>8029</v>
      </c>
      <c r="C1024" s="88" t="s">
        <v>14554</v>
      </c>
      <c r="D1024" s="89" t="s">
        <v>15122</v>
      </c>
      <c r="E1024" s="90" t="s">
        <v>15122</v>
      </c>
      <c r="F1024" s="92">
        <v>0</v>
      </c>
      <c r="G1024" s="92">
        <v>1</v>
      </c>
      <c r="H1024" s="90">
        <v>1</v>
      </c>
      <c r="I1024" s="90"/>
      <c r="J1024" s="90"/>
      <c r="K1024" s="90"/>
      <c r="L1024" s="87" t="s">
        <v>2240</v>
      </c>
      <c r="M1024" s="87" t="s">
        <v>2235</v>
      </c>
      <c r="N1024" s="90" t="s">
        <v>2555</v>
      </c>
      <c r="O1024" s="90">
        <v>45</v>
      </c>
      <c r="P1024" s="90" t="s">
        <v>7423</v>
      </c>
      <c r="Q1024" s="90">
        <v>10</v>
      </c>
      <c r="R1024" s="90" t="s">
        <v>10834</v>
      </c>
      <c r="S1024" s="93" t="s">
        <v>10744</v>
      </c>
      <c r="T1024" s="90" t="s">
        <v>11317</v>
      </c>
      <c r="U1024" s="93">
        <v>12.86</v>
      </c>
      <c r="V1024" s="93">
        <v>12.86</v>
      </c>
      <c r="W1024" s="93">
        <v>7.71</v>
      </c>
      <c r="X1024" s="90" t="s">
        <v>11317</v>
      </c>
      <c r="Y1024" s="56"/>
      <c r="Z1024" s="88">
        <v>0</v>
      </c>
      <c r="AA1024" s="110">
        <v>16.3</v>
      </c>
      <c r="AB1024" s="110"/>
      <c r="AC1024" s="110">
        <v>16.3</v>
      </c>
      <c r="AD1024" s="71">
        <f t="shared" si="148"/>
        <v>17.704000000000001</v>
      </c>
      <c r="AE1024" s="71">
        <f t="shared" si="149"/>
        <v>22.130000000000003</v>
      </c>
      <c r="AF1024" s="71">
        <f t="shared" si="150"/>
        <v>23.900400000000005</v>
      </c>
      <c r="AG1024" s="110">
        <f t="shared" si="151"/>
        <v>17.7</v>
      </c>
      <c r="AH1024" s="110">
        <f t="shared" si="152"/>
        <v>22.13</v>
      </c>
      <c r="AI1024" s="110">
        <f t="shared" si="153"/>
        <v>23.9</v>
      </c>
      <c r="AJ1024" s="18">
        <v>42419</v>
      </c>
      <c r="AK1024" s="18">
        <v>42422</v>
      </c>
      <c r="AL1024" s="109"/>
      <c r="AM1024" s="86" t="s">
        <v>15519</v>
      </c>
      <c r="AN1024" s="86"/>
      <c r="AO1024" s="86" t="s">
        <v>14988</v>
      </c>
      <c r="AP1024" s="86"/>
      <c r="AQ1024" s="86"/>
      <c r="AR1024" s="109"/>
      <c r="AS1024" s="21">
        <v>42552</v>
      </c>
    </row>
    <row r="1025" spans="1:45" s="3" customFormat="1" ht="48.75" customHeight="1" x14ac:dyDescent="0.15">
      <c r="A1025" s="88">
        <v>8680760091320</v>
      </c>
      <c r="B1025" s="88" t="s">
        <v>7733</v>
      </c>
      <c r="C1025" s="88" t="s">
        <v>14555</v>
      </c>
      <c r="D1025" s="89" t="s">
        <v>15122</v>
      </c>
      <c r="E1025" s="90" t="s">
        <v>11418</v>
      </c>
      <c r="F1025" s="92">
        <v>0</v>
      </c>
      <c r="G1025" s="92">
        <v>1</v>
      </c>
      <c r="H1025" s="90">
        <v>1</v>
      </c>
      <c r="I1025" s="90"/>
      <c r="J1025" s="90"/>
      <c r="K1025" s="90"/>
      <c r="L1025" s="87" t="s">
        <v>13261</v>
      </c>
      <c r="M1025" s="87" t="s">
        <v>2226</v>
      </c>
      <c r="N1025" s="90" t="s">
        <v>11840</v>
      </c>
      <c r="O1025" s="90">
        <v>500</v>
      </c>
      <c r="P1025" s="90" t="s">
        <v>7423</v>
      </c>
      <c r="Q1025" s="90">
        <v>10</v>
      </c>
      <c r="R1025" s="90" t="s">
        <v>10834</v>
      </c>
      <c r="S1025" s="93" t="s">
        <v>10744</v>
      </c>
      <c r="T1025" s="93" t="s">
        <v>9204</v>
      </c>
      <c r="U1025" s="93">
        <v>8.4</v>
      </c>
      <c r="V1025" s="93">
        <v>8.4</v>
      </c>
      <c r="W1025" s="93">
        <v>6.72</v>
      </c>
      <c r="X1025" s="93" t="s">
        <v>9204</v>
      </c>
      <c r="Y1025" s="56"/>
      <c r="Z1025" s="88">
        <v>0</v>
      </c>
      <c r="AA1025" s="110">
        <v>14.2</v>
      </c>
      <c r="AB1025" s="110"/>
      <c r="AC1025" s="110">
        <v>14.2</v>
      </c>
      <c r="AD1025" s="71">
        <f t="shared" si="148"/>
        <v>15.436</v>
      </c>
      <c r="AE1025" s="71">
        <f t="shared" si="149"/>
        <v>19.295000000000002</v>
      </c>
      <c r="AF1025" s="71">
        <f t="shared" si="150"/>
        <v>20.838600000000003</v>
      </c>
      <c r="AG1025" s="110">
        <f t="shared" si="151"/>
        <v>15.43</v>
      </c>
      <c r="AH1025" s="110">
        <f t="shared" si="152"/>
        <v>19.29</v>
      </c>
      <c r="AI1025" s="110">
        <f t="shared" si="153"/>
        <v>20.83</v>
      </c>
      <c r="AJ1025" s="18">
        <v>42419</v>
      </c>
      <c r="AK1025" s="18">
        <v>42422</v>
      </c>
      <c r="AL1025" s="109"/>
      <c r="AM1025" s="86" t="s">
        <v>15519</v>
      </c>
      <c r="AN1025" s="86"/>
      <c r="AO1025" s="86" t="s">
        <v>14982</v>
      </c>
      <c r="AP1025" s="86"/>
      <c r="AQ1025" s="86"/>
      <c r="AR1025" s="109"/>
      <c r="AS1025" s="21">
        <v>42552</v>
      </c>
    </row>
    <row r="1026" spans="1:45" s="3" customFormat="1" ht="48.75" customHeight="1" x14ac:dyDescent="0.15">
      <c r="A1026" s="88">
        <v>8699369070025</v>
      </c>
      <c r="B1026" s="88" t="s">
        <v>8057</v>
      </c>
      <c r="C1026" s="88" t="s">
        <v>14557</v>
      </c>
      <c r="D1026" s="89" t="s">
        <v>15122</v>
      </c>
      <c r="E1026" s="90" t="s">
        <v>15122</v>
      </c>
      <c r="F1026" s="92">
        <v>0</v>
      </c>
      <c r="G1026" s="95" t="s">
        <v>8818</v>
      </c>
      <c r="H1026" s="90">
        <v>1</v>
      </c>
      <c r="I1026" s="90"/>
      <c r="J1026" s="90"/>
      <c r="K1026" s="90"/>
      <c r="L1026" s="87" t="s">
        <v>2219</v>
      </c>
      <c r="M1026" s="87" t="s">
        <v>2198</v>
      </c>
      <c r="N1026" s="90" t="s">
        <v>2212</v>
      </c>
      <c r="O1026" s="90">
        <v>8</v>
      </c>
      <c r="P1026" s="90" t="s">
        <v>7423</v>
      </c>
      <c r="Q1026" s="90">
        <v>10</v>
      </c>
      <c r="R1026" s="90" t="s">
        <v>10834</v>
      </c>
      <c r="S1026" s="93" t="s">
        <v>10785</v>
      </c>
      <c r="T1026" s="90" t="s">
        <v>11416</v>
      </c>
      <c r="U1026" s="93">
        <v>33.25</v>
      </c>
      <c r="V1026" s="93">
        <v>12.24</v>
      </c>
      <c r="W1026" s="93">
        <v>12.24</v>
      </c>
      <c r="X1026" s="90" t="s">
        <v>11416</v>
      </c>
      <c r="Y1026" s="56"/>
      <c r="Z1026" s="88">
        <v>0</v>
      </c>
      <c r="AA1026" s="110">
        <v>25.9</v>
      </c>
      <c r="AB1026" s="110"/>
      <c r="AC1026" s="110">
        <v>25.9</v>
      </c>
      <c r="AD1026" s="71">
        <f t="shared" si="148"/>
        <v>28.072000000000003</v>
      </c>
      <c r="AE1026" s="71">
        <f t="shared" si="149"/>
        <v>35.090000000000003</v>
      </c>
      <c r="AF1026" s="71">
        <f t="shared" si="150"/>
        <v>37.897200000000005</v>
      </c>
      <c r="AG1026" s="110">
        <f t="shared" si="151"/>
        <v>28.07</v>
      </c>
      <c r="AH1026" s="110">
        <f t="shared" si="152"/>
        <v>35.090000000000003</v>
      </c>
      <c r="AI1026" s="110">
        <f t="shared" si="153"/>
        <v>37.89</v>
      </c>
      <c r="AJ1026" s="18">
        <v>42545</v>
      </c>
      <c r="AK1026" s="18">
        <v>42547</v>
      </c>
      <c r="AL1026" s="109"/>
      <c r="AM1026" s="86" t="s">
        <v>15519</v>
      </c>
      <c r="AN1026" s="86"/>
      <c r="AO1026" s="86" t="s">
        <v>15883</v>
      </c>
      <c r="AP1026" s="86"/>
      <c r="AQ1026" s="86"/>
      <c r="AR1026" s="109"/>
      <c r="AS1026" s="21">
        <v>42552</v>
      </c>
    </row>
    <row r="1027" spans="1:45" s="3" customFormat="1" ht="48.75" customHeight="1" x14ac:dyDescent="0.15">
      <c r="A1027" s="88">
        <v>8699369070018</v>
      </c>
      <c r="B1027" s="88" t="s">
        <v>8057</v>
      </c>
      <c r="C1027" s="88" t="s">
        <v>14557</v>
      </c>
      <c r="D1027" s="89" t="s">
        <v>15122</v>
      </c>
      <c r="E1027" s="90" t="s">
        <v>15122</v>
      </c>
      <c r="F1027" s="92">
        <v>0</v>
      </c>
      <c r="G1027" s="95" t="s">
        <v>8818</v>
      </c>
      <c r="H1027" s="90">
        <v>1</v>
      </c>
      <c r="I1027" s="90"/>
      <c r="J1027" s="90"/>
      <c r="K1027" s="90"/>
      <c r="L1027" s="87" t="s">
        <v>2211</v>
      </c>
      <c r="M1027" s="87" t="s">
        <v>2198</v>
      </c>
      <c r="N1027" s="90" t="s">
        <v>2212</v>
      </c>
      <c r="O1027" s="90">
        <v>4</v>
      </c>
      <c r="P1027" s="90" t="s">
        <v>7423</v>
      </c>
      <c r="Q1027" s="90">
        <v>10</v>
      </c>
      <c r="R1027" s="90" t="s">
        <v>10834</v>
      </c>
      <c r="S1027" s="93" t="s">
        <v>10785</v>
      </c>
      <c r="T1027" s="90" t="s">
        <v>11416</v>
      </c>
      <c r="U1027" s="93">
        <v>28.15</v>
      </c>
      <c r="V1027" s="93">
        <v>28.15</v>
      </c>
      <c r="W1027" s="93">
        <v>14.23</v>
      </c>
      <c r="X1027" s="90" t="s">
        <v>11416</v>
      </c>
      <c r="Y1027" s="56"/>
      <c r="Z1027" s="88">
        <v>0</v>
      </c>
      <c r="AA1027" s="110">
        <v>30.09</v>
      </c>
      <c r="AB1027" s="110"/>
      <c r="AC1027" s="110">
        <v>30.09</v>
      </c>
      <c r="AD1027" s="71">
        <f t="shared" si="148"/>
        <v>32.597200000000001</v>
      </c>
      <c r="AE1027" s="71">
        <f t="shared" si="149"/>
        <v>40.746499999999997</v>
      </c>
      <c r="AF1027" s="71">
        <f t="shared" si="150"/>
        <v>44.006219999999999</v>
      </c>
      <c r="AG1027" s="110">
        <f t="shared" si="151"/>
        <v>32.590000000000003</v>
      </c>
      <c r="AH1027" s="110">
        <f t="shared" si="152"/>
        <v>40.74</v>
      </c>
      <c r="AI1027" s="110">
        <f t="shared" si="153"/>
        <v>44</v>
      </c>
      <c r="AJ1027" s="18">
        <v>42419</v>
      </c>
      <c r="AK1027" s="18">
        <v>42422</v>
      </c>
      <c r="AL1027" s="109"/>
      <c r="AM1027" s="86" t="s">
        <v>15519</v>
      </c>
      <c r="AN1027" s="86"/>
      <c r="AO1027" s="86" t="s">
        <v>15042</v>
      </c>
      <c r="AP1027" s="86"/>
      <c r="AQ1027" s="86"/>
      <c r="AR1027" s="109"/>
      <c r="AS1027" s="21">
        <v>42552</v>
      </c>
    </row>
    <row r="1028" spans="1:45" s="3" customFormat="1" ht="48.75" customHeight="1" x14ac:dyDescent="0.15">
      <c r="A1028" s="88">
        <v>8699523160012</v>
      </c>
      <c r="B1028" s="88" t="s">
        <v>7798</v>
      </c>
      <c r="C1028" s="88" t="s">
        <v>14558</v>
      </c>
      <c r="D1028" s="89" t="s">
        <v>15122</v>
      </c>
      <c r="E1028" s="90" t="s">
        <v>15122</v>
      </c>
      <c r="F1028" s="92">
        <v>3</v>
      </c>
      <c r="G1028" s="92">
        <v>1</v>
      </c>
      <c r="H1028" s="20">
        <v>2</v>
      </c>
      <c r="I1028" s="20"/>
      <c r="J1028" s="20"/>
      <c r="K1028" s="20"/>
      <c r="L1028" s="87" t="s">
        <v>2191</v>
      </c>
      <c r="M1028" s="87" t="s">
        <v>2190</v>
      </c>
      <c r="N1028" s="90" t="s">
        <v>5416</v>
      </c>
      <c r="O1028" s="90">
        <v>20</v>
      </c>
      <c r="P1028" s="90" t="s">
        <v>7423</v>
      </c>
      <c r="Q1028" s="90">
        <v>14</v>
      </c>
      <c r="R1028" s="90" t="s">
        <v>10834</v>
      </c>
      <c r="S1028" s="93" t="s">
        <v>10744</v>
      </c>
      <c r="T1028" s="90" t="s">
        <v>10567</v>
      </c>
      <c r="U1028" s="93">
        <v>1.81</v>
      </c>
      <c r="V1028" s="93">
        <v>1.81</v>
      </c>
      <c r="W1028" s="93">
        <v>0</v>
      </c>
      <c r="X1028" s="90" t="s">
        <v>10567</v>
      </c>
      <c r="Y1028" s="56"/>
      <c r="Z1028" s="88">
        <v>0</v>
      </c>
      <c r="AA1028" s="110">
        <v>3.83</v>
      </c>
      <c r="AB1028" s="110"/>
      <c r="AC1028" s="110">
        <v>3.83</v>
      </c>
      <c r="AD1028" s="71">
        <f t="shared" si="148"/>
        <v>4.1747000000000005</v>
      </c>
      <c r="AE1028" s="71">
        <f t="shared" si="149"/>
        <v>5.2183750000000009</v>
      </c>
      <c r="AF1028" s="71">
        <f t="shared" si="150"/>
        <v>5.6358450000000015</v>
      </c>
      <c r="AG1028" s="110">
        <f t="shared" si="151"/>
        <v>4.17</v>
      </c>
      <c r="AH1028" s="110">
        <f t="shared" si="152"/>
        <v>5.21</v>
      </c>
      <c r="AI1028" s="110">
        <f t="shared" si="153"/>
        <v>5.63</v>
      </c>
      <c r="AJ1028" s="18">
        <v>42447</v>
      </c>
      <c r="AK1028" s="18">
        <v>42451</v>
      </c>
      <c r="AL1028" s="109"/>
      <c r="AM1028" s="86" t="s">
        <v>15519</v>
      </c>
      <c r="AN1028" s="86"/>
      <c r="AO1028" s="86" t="s">
        <v>15230</v>
      </c>
      <c r="AP1028" s="86"/>
      <c r="AQ1028" s="86"/>
      <c r="AR1028" s="109"/>
      <c r="AS1028" s="21">
        <v>42552</v>
      </c>
    </row>
    <row r="1029" spans="1:45" s="3" customFormat="1" ht="48.75" customHeight="1" x14ac:dyDescent="0.15">
      <c r="A1029" s="88">
        <v>8699523160043</v>
      </c>
      <c r="B1029" s="88" t="s">
        <v>7798</v>
      </c>
      <c r="C1029" s="88" t="s">
        <v>14558</v>
      </c>
      <c r="D1029" s="89" t="s">
        <v>15122</v>
      </c>
      <c r="E1029" s="90" t="s">
        <v>15122</v>
      </c>
      <c r="F1029" s="92">
        <v>3</v>
      </c>
      <c r="G1029" s="92">
        <v>1</v>
      </c>
      <c r="H1029" s="20">
        <v>2</v>
      </c>
      <c r="I1029" s="20"/>
      <c r="J1029" s="20"/>
      <c r="K1029" s="20"/>
      <c r="L1029" s="87" t="s">
        <v>13806</v>
      </c>
      <c r="M1029" s="87" t="s">
        <v>2190</v>
      </c>
      <c r="N1029" s="90" t="s">
        <v>5416</v>
      </c>
      <c r="O1029" s="90">
        <v>20</v>
      </c>
      <c r="P1029" s="90" t="s">
        <v>7423</v>
      </c>
      <c r="Q1029" s="90">
        <v>14</v>
      </c>
      <c r="R1029" s="90" t="s">
        <v>10834</v>
      </c>
      <c r="S1029" s="93" t="s">
        <v>10744</v>
      </c>
      <c r="T1029" s="90" t="s">
        <v>10567</v>
      </c>
      <c r="U1029" s="93">
        <v>1.81</v>
      </c>
      <c r="V1029" s="93">
        <v>1.81</v>
      </c>
      <c r="W1029" s="93">
        <v>0</v>
      </c>
      <c r="X1029" s="90" t="s">
        <v>10567</v>
      </c>
      <c r="Y1029" s="56"/>
      <c r="Z1029" s="88">
        <v>0</v>
      </c>
      <c r="AA1029" s="110">
        <v>3.83</v>
      </c>
      <c r="AB1029" s="110"/>
      <c r="AC1029" s="110">
        <v>3.83</v>
      </c>
      <c r="AD1029" s="71">
        <f t="shared" si="148"/>
        <v>4.1747000000000005</v>
      </c>
      <c r="AE1029" s="71">
        <f t="shared" si="149"/>
        <v>5.2183750000000009</v>
      </c>
      <c r="AF1029" s="71">
        <f t="shared" si="150"/>
        <v>5.6358450000000015</v>
      </c>
      <c r="AG1029" s="110">
        <f t="shared" si="151"/>
        <v>4.17</v>
      </c>
      <c r="AH1029" s="110">
        <f t="shared" si="152"/>
        <v>5.21</v>
      </c>
      <c r="AI1029" s="110">
        <f t="shared" si="153"/>
        <v>5.63</v>
      </c>
      <c r="AJ1029" s="18">
        <v>42531</v>
      </c>
      <c r="AK1029" s="18">
        <v>42535</v>
      </c>
      <c r="AL1029" s="109"/>
      <c r="AM1029" s="86" t="s">
        <v>15519</v>
      </c>
      <c r="AN1029" s="86"/>
      <c r="AO1029" s="86" t="s">
        <v>15709</v>
      </c>
      <c r="AP1029" s="86"/>
      <c r="AQ1029" s="86"/>
      <c r="AR1029" s="109"/>
      <c r="AS1029" s="21">
        <v>42552</v>
      </c>
    </row>
    <row r="1030" spans="1:45" s="3" customFormat="1" ht="48.75" customHeight="1" x14ac:dyDescent="0.15">
      <c r="A1030" s="88">
        <v>8699532097835</v>
      </c>
      <c r="B1030" s="88" t="s">
        <v>8085</v>
      </c>
      <c r="C1030" s="88" t="s">
        <v>14561</v>
      </c>
      <c r="D1030" s="89" t="s">
        <v>15124</v>
      </c>
      <c r="E1030" s="90" t="s">
        <v>15124</v>
      </c>
      <c r="F1030" s="92">
        <v>0</v>
      </c>
      <c r="G1030" s="95" t="s">
        <v>8818</v>
      </c>
      <c r="H1030" s="90">
        <v>1</v>
      </c>
      <c r="I1030" s="90"/>
      <c r="J1030" s="90"/>
      <c r="K1030" s="90"/>
      <c r="L1030" s="87" t="s">
        <v>2184</v>
      </c>
      <c r="M1030" s="87" t="s">
        <v>2183</v>
      </c>
      <c r="N1030" s="90" t="s">
        <v>5462</v>
      </c>
      <c r="O1030" s="90" t="s">
        <v>7471</v>
      </c>
      <c r="P1030" s="90" t="s">
        <v>7423</v>
      </c>
      <c r="Q1030" s="90">
        <v>28</v>
      </c>
      <c r="R1030" s="90" t="s">
        <v>10834</v>
      </c>
      <c r="S1030" s="93" t="s">
        <v>10785</v>
      </c>
      <c r="T1030" s="90" t="s">
        <v>10742</v>
      </c>
      <c r="U1030" s="93">
        <v>14.75</v>
      </c>
      <c r="V1030" s="93">
        <v>13.19</v>
      </c>
      <c r="W1030" s="93">
        <v>8.85</v>
      </c>
      <c r="X1030" s="90" t="s">
        <v>12991</v>
      </c>
      <c r="Y1030" s="56"/>
      <c r="Z1030" s="88">
        <v>0</v>
      </c>
      <c r="AA1030" s="110">
        <v>18.71</v>
      </c>
      <c r="AB1030" s="110"/>
      <c r="AC1030" s="110">
        <v>18.71</v>
      </c>
      <c r="AD1030" s="71">
        <f t="shared" si="148"/>
        <v>20.306800000000003</v>
      </c>
      <c r="AE1030" s="71">
        <f t="shared" si="149"/>
        <v>25.383500000000005</v>
      </c>
      <c r="AF1030" s="71">
        <f t="shared" si="150"/>
        <v>27.414180000000009</v>
      </c>
      <c r="AG1030" s="110">
        <f t="shared" si="151"/>
        <v>20.3</v>
      </c>
      <c r="AH1030" s="110">
        <f t="shared" si="152"/>
        <v>25.38</v>
      </c>
      <c r="AI1030" s="110">
        <f t="shared" si="153"/>
        <v>27.41</v>
      </c>
      <c r="AJ1030" s="18">
        <v>42545</v>
      </c>
      <c r="AK1030" s="18">
        <v>42547</v>
      </c>
      <c r="AL1030" s="109"/>
      <c r="AM1030" s="86" t="s">
        <v>15519</v>
      </c>
      <c r="AN1030" s="86"/>
      <c r="AO1030" s="86" t="s">
        <v>15801</v>
      </c>
      <c r="AP1030" s="86"/>
      <c r="AQ1030" s="86"/>
      <c r="AR1030" s="109"/>
      <c r="AS1030" s="21">
        <v>42552</v>
      </c>
    </row>
    <row r="1031" spans="1:45" s="3" customFormat="1" ht="48.75" customHeight="1" x14ac:dyDescent="0.15">
      <c r="A1031" s="88">
        <v>8697936090797</v>
      </c>
      <c r="B1031" s="88" t="s">
        <v>8085</v>
      </c>
      <c r="C1031" s="88" t="s">
        <v>14561</v>
      </c>
      <c r="D1031" s="89" t="s">
        <v>15122</v>
      </c>
      <c r="E1031" s="90" t="s">
        <v>15122</v>
      </c>
      <c r="F1031" s="92">
        <v>0</v>
      </c>
      <c r="G1031" s="92">
        <v>5</v>
      </c>
      <c r="H1031" s="90">
        <v>1</v>
      </c>
      <c r="I1031" s="90"/>
      <c r="J1031" s="90"/>
      <c r="K1031" s="90"/>
      <c r="L1031" s="87" t="s">
        <v>8587</v>
      </c>
      <c r="M1031" s="87" t="s">
        <v>2183</v>
      </c>
      <c r="N1031" s="90" t="s">
        <v>9148</v>
      </c>
      <c r="O1031" s="90" t="s">
        <v>8585</v>
      </c>
      <c r="P1031" s="90" t="s">
        <v>7423</v>
      </c>
      <c r="Q1031" s="90">
        <v>28</v>
      </c>
      <c r="R1031" s="90" t="s">
        <v>10834</v>
      </c>
      <c r="S1031" s="93" t="s">
        <v>10744</v>
      </c>
      <c r="T1031" s="90" t="s">
        <v>10742</v>
      </c>
      <c r="U1031" s="93">
        <v>29.49</v>
      </c>
      <c r="V1031" s="93">
        <v>29.49</v>
      </c>
      <c r="W1031" s="93">
        <v>17.690000000000001</v>
      </c>
      <c r="X1031" s="90" t="s">
        <v>10742</v>
      </c>
      <c r="Y1031" s="56"/>
      <c r="Z1031" s="88">
        <v>0</v>
      </c>
      <c r="AA1031" s="110">
        <v>22.45</v>
      </c>
      <c r="AB1031" s="110"/>
      <c r="AC1031" s="110">
        <v>22.45</v>
      </c>
      <c r="AD1031" s="71">
        <f t="shared" si="148"/>
        <v>24.346</v>
      </c>
      <c r="AE1031" s="71">
        <f t="shared" si="149"/>
        <v>30.432500000000001</v>
      </c>
      <c r="AF1031" s="71">
        <f t="shared" si="150"/>
        <v>32.867100000000001</v>
      </c>
      <c r="AG1031" s="110">
        <f t="shared" si="151"/>
        <v>24.34</v>
      </c>
      <c r="AH1031" s="110">
        <f t="shared" si="152"/>
        <v>30.43</v>
      </c>
      <c r="AI1031" s="110">
        <f t="shared" si="153"/>
        <v>32.86</v>
      </c>
      <c r="AJ1031" s="18">
        <v>42419</v>
      </c>
      <c r="AK1031" s="18">
        <v>42422</v>
      </c>
      <c r="AL1031" s="109"/>
      <c r="AM1031" s="86" t="s">
        <v>15519</v>
      </c>
      <c r="AN1031" s="86"/>
      <c r="AO1031" s="86" t="s">
        <v>14982</v>
      </c>
      <c r="AP1031" s="86"/>
      <c r="AQ1031" s="86"/>
      <c r="AR1031" s="109"/>
      <c r="AS1031" s="21">
        <v>42552</v>
      </c>
    </row>
    <row r="1032" spans="1:45" s="3" customFormat="1" ht="48.75" customHeight="1" x14ac:dyDescent="0.15">
      <c r="A1032" s="88">
        <v>8697936090742</v>
      </c>
      <c r="B1032" s="88" t="s">
        <v>8085</v>
      </c>
      <c r="C1032" s="88" t="s">
        <v>14561</v>
      </c>
      <c r="D1032" s="89" t="s">
        <v>15122</v>
      </c>
      <c r="E1032" s="90" t="s">
        <v>15122</v>
      </c>
      <c r="F1032" s="92">
        <v>0</v>
      </c>
      <c r="G1032" s="92">
        <v>1</v>
      </c>
      <c r="H1032" s="90">
        <v>1</v>
      </c>
      <c r="I1032" s="90"/>
      <c r="J1032" s="90"/>
      <c r="K1032" s="90"/>
      <c r="L1032" s="87" t="s">
        <v>8646</v>
      </c>
      <c r="M1032" s="87" t="s">
        <v>2183</v>
      </c>
      <c r="N1032" s="90" t="s">
        <v>9148</v>
      </c>
      <c r="O1032" s="90" t="s">
        <v>7472</v>
      </c>
      <c r="P1032" s="90" t="s">
        <v>7423</v>
      </c>
      <c r="Q1032" s="90">
        <v>84</v>
      </c>
      <c r="R1032" s="90" t="s">
        <v>10834</v>
      </c>
      <c r="S1032" s="93" t="s">
        <v>10744</v>
      </c>
      <c r="T1032" s="90" t="s">
        <v>11317</v>
      </c>
      <c r="U1032" s="93">
        <v>37.83</v>
      </c>
      <c r="V1032" s="93">
        <v>37.83</v>
      </c>
      <c r="W1032" s="93">
        <v>22.69</v>
      </c>
      <c r="X1032" s="90" t="s">
        <v>11317</v>
      </c>
      <c r="Y1032" s="56"/>
      <c r="Z1032" s="88">
        <v>0</v>
      </c>
      <c r="AA1032" s="110">
        <v>48.02</v>
      </c>
      <c r="AB1032" s="110"/>
      <c r="AC1032" s="110">
        <v>48.02</v>
      </c>
      <c r="AD1032" s="71">
        <f t="shared" si="148"/>
        <v>51.961600000000004</v>
      </c>
      <c r="AE1032" s="71">
        <f t="shared" si="149"/>
        <v>64.951999999999998</v>
      </c>
      <c r="AF1032" s="71">
        <f t="shared" si="150"/>
        <v>70.148160000000004</v>
      </c>
      <c r="AG1032" s="110">
        <f t="shared" si="151"/>
        <v>51.96</v>
      </c>
      <c r="AH1032" s="110">
        <f t="shared" si="152"/>
        <v>64.95</v>
      </c>
      <c r="AI1032" s="110">
        <f t="shared" si="153"/>
        <v>70.14</v>
      </c>
      <c r="AJ1032" s="18">
        <v>42545</v>
      </c>
      <c r="AK1032" s="18">
        <v>42547</v>
      </c>
      <c r="AL1032" s="109"/>
      <c r="AM1032" s="86" t="s">
        <v>15519</v>
      </c>
      <c r="AN1032" s="86"/>
      <c r="AO1032" s="86" t="s">
        <v>15888</v>
      </c>
      <c r="AP1032" s="86"/>
      <c r="AQ1032" s="86"/>
      <c r="AR1032" s="109"/>
      <c r="AS1032" s="21">
        <v>42552</v>
      </c>
    </row>
    <row r="1033" spans="1:45" s="3" customFormat="1" ht="48.75" customHeight="1" x14ac:dyDescent="0.15">
      <c r="A1033" s="88">
        <v>8697936090766</v>
      </c>
      <c r="B1033" s="88" t="s">
        <v>8085</v>
      </c>
      <c r="C1033" s="88" t="s">
        <v>14561</v>
      </c>
      <c r="D1033" s="89" t="s">
        <v>15122</v>
      </c>
      <c r="E1033" s="90" t="s">
        <v>15122</v>
      </c>
      <c r="F1033" s="92">
        <v>0</v>
      </c>
      <c r="G1033" s="92">
        <v>1</v>
      </c>
      <c r="H1033" s="90">
        <v>1</v>
      </c>
      <c r="I1033" s="90"/>
      <c r="J1033" s="90"/>
      <c r="K1033" s="90"/>
      <c r="L1033" s="87" t="s">
        <v>8648</v>
      </c>
      <c r="M1033" s="87" t="s">
        <v>2183</v>
      </c>
      <c r="N1033" s="90" t="s">
        <v>9148</v>
      </c>
      <c r="O1033" s="90" t="s">
        <v>7471</v>
      </c>
      <c r="P1033" s="90" t="s">
        <v>7423</v>
      </c>
      <c r="Q1033" s="90">
        <v>84</v>
      </c>
      <c r="R1033" s="90" t="s">
        <v>10834</v>
      </c>
      <c r="S1033" s="93" t="s">
        <v>10744</v>
      </c>
      <c r="T1033" s="90" t="s">
        <v>11317</v>
      </c>
      <c r="U1033" s="93">
        <v>37.83</v>
      </c>
      <c r="V1033" s="93">
        <v>37.83</v>
      </c>
      <c r="W1033" s="93">
        <v>22.69</v>
      </c>
      <c r="X1033" s="90" t="s">
        <v>11317</v>
      </c>
      <c r="Y1033" s="56"/>
      <c r="Z1033" s="88">
        <v>0</v>
      </c>
      <c r="AA1033" s="110">
        <v>48.02</v>
      </c>
      <c r="AB1033" s="110"/>
      <c r="AC1033" s="110">
        <v>48.02</v>
      </c>
      <c r="AD1033" s="71">
        <f t="shared" si="148"/>
        <v>51.961600000000004</v>
      </c>
      <c r="AE1033" s="71">
        <f t="shared" si="149"/>
        <v>64.951999999999998</v>
      </c>
      <c r="AF1033" s="71">
        <f t="shared" si="150"/>
        <v>70.148160000000004</v>
      </c>
      <c r="AG1033" s="110">
        <f t="shared" si="151"/>
        <v>51.96</v>
      </c>
      <c r="AH1033" s="110">
        <f t="shared" si="152"/>
        <v>64.95</v>
      </c>
      <c r="AI1033" s="110">
        <f t="shared" si="153"/>
        <v>70.14</v>
      </c>
      <c r="AJ1033" s="18">
        <v>42545</v>
      </c>
      <c r="AK1033" s="18">
        <v>42547</v>
      </c>
      <c r="AL1033" s="109"/>
      <c r="AM1033" s="86" t="s">
        <v>15519</v>
      </c>
      <c r="AN1033" s="86"/>
      <c r="AO1033" s="86" t="s">
        <v>15888</v>
      </c>
      <c r="AP1033" s="86"/>
      <c r="AQ1033" s="86"/>
      <c r="AR1033" s="109"/>
      <c r="AS1033" s="21">
        <v>42552</v>
      </c>
    </row>
    <row r="1034" spans="1:45" s="3" customFormat="1" ht="48.75" customHeight="1" x14ac:dyDescent="0.15">
      <c r="A1034" s="88">
        <v>8697936090803</v>
      </c>
      <c r="B1034" s="88" t="s">
        <v>8085</v>
      </c>
      <c r="C1034" s="88" t="s">
        <v>14561</v>
      </c>
      <c r="D1034" s="89" t="s">
        <v>15122</v>
      </c>
      <c r="E1034" s="90" t="s">
        <v>15122</v>
      </c>
      <c r="F1034" s="92">
        <v>0</v>
      </c>
      <c r="G1034" s="92">
        <v>5</v>
      </c>
      <c r="H1034" s="90">
        <v>1</v>
      </c>
      <c r="I1034" s="90"/>
      <c r="J1034" s="90"/>
      <c r="K1034" s="90"/>
      <c r="L1034" s="87" t="s">
        <v>8588</v>
      </c>
      <c r="M1034" s="87" t="s">
        <v>2183</v>
      </c>
      <c r="N1034" s="90" t="s">
        <v>4834</v>
      </c>
      <c r="O1034" s="90" t="s">
        <v>8585</v>
      </c>
      <c r="P1034" s="90" t="s">
        <v>7423</v>
      </c>
      <c r="Q1034" s="90">
        <v>84</v>
      </c>
      <c r="R1034" s="90" t="s">
        <v>10834</v>
      </c>
      <c r="S1034" s="93" t="s">
        <v>10744</v>
      </c>
      <c r="T1034" s="90" t="s">
        <v>11317</v>
      </c>
      <c r="U1034" s="93">
        <v>75.67</v>
      </c>
      <c r="V1034" s="93">
        <v>75.67</v>
      </c>
      <c r="W1034" s="93">
        <v>45.4</v>
      </c>
      <c r="X1034" s="90" t="s">
        <v>11317</v>
      </c>
      <c r="Y1034" s="56"/>
      <c r="Z1034" s="88">
        <v>0</v>
      </c>
      <c r="AA1034" s="110">
        <v>66.959999999999994</v>
      </c>
      <c r="AB1034" s="110"/>
      <c r="AC1034" s="110">
        <v>66.959999999999994</v>
      </c>
      <c r="AD1034" s="71">
        <f t="shared" si="148"/>
        <v>72.247199999999992</v>
      </c>
      <c r="AE1034" s="71">
        <f t="shared" si="149"/>
        <v>90.308999999999997</v>
      </c>
      <c r="AF1034" s="71">
        <f t="shared" si="150"/>
        <v>97.533720000000002</v>
      </c>
      <c r="AG1034" s="110">
        <f t="shared" si="151"/>
        <v>72.239999999999995</v>
      </c>
      <c r="AH1034" s="110">
        <f t="shared" si="152"/>
        <v>90.3</v>
      </c>
      <c r="AI1034" s="110">
        <f t="shared" si="153"/>
        <v>97.53</v>
      </c>
      <c r="AJ1034" s="18">
        <v>42419</v>
      </c>
      <c r="AK1034" s="18">
        <v>42422</v>
      </c>
      <c r="AL1034" s="109"/>
      <c r="AM1034" s="86" t="s">
        <v>15519</v>
      </c>
      <c r="AN1034" s="86"/>
      <c r="AO1034" s="86" t="s">
        <v>14982</v>
      </c>
      <c r="AP1034" s="86"/>
      <c r="AQ1034" s="86"/>
      <c r="AR1034" s="109"/>
      <c r="AS1034" s="21">
        <v>42552</v>
      </c>
    </row>
    <row r="1035" spans="1:45" s="3" customFormat="1" ht="48.75" customHeight="1" x14ac:dyDescent="0.15">
      <c r="A1035" s="88">
        <v>8697936094405</v>
      </c>
      <c r="B1035" s="88" t="s">
        <v>14312</v>
      </c>
      <c r="C1035" s="88" t="s">
        <v>14560</v>
      </c>
      <c r="D1035" s="89" t="s">
        <v>15122</v>
      </c>
      <c r="E1035" s="90" t="s">
        <v>15122</v>
      </c>
      <c r="F1035" s="92">
        <v>0</v>
      </c>
      <c r="G1035" s="92">
        <v>2</v>
      </c>
      <c r="H1035" s="90">
        <v>1</v>
      </c>
      <c r="I1035" s="90"/>
      <c r="J1035" s="90"/>
      <c r="K1035" s="90"/>
      <c r="L1035" s="87" t="s">
        <v>12606</v>
      </c>
      <c r="M1035" s="87" t="s">
        <v>12607</v>
      </c>
      <c r="N1035" s="90" t="s">
        <v>9148</v>
      </c>
      <c r="O1035" s="90" t="s">
        <v>12608</v>
      </c>
      <c r="P1035" s="90" t="s">
        <v>7423</v>
      </c>
      <c r="Q1035" s="90">
        <v>30</v>
      </c>
      <c r="R1035" s="90" t="s">
        <v>10834</v>
      </c>
      <c r="S1035" s="93" t="s">
        <v>10744</v>
      </c>
      <c r="T1035" s="90" t="s">
        <v>6300</v>
      </c>
      <c r="U1035" s="93">
        <v>27.4</v>
      </c>
      <c r="V1035" s="93">
        <v>27.4</v>
      </c>
      <c r="W1035" s="93">
        <v>15.51</v>
      </c>
      <c r="X1035" s="90" t="s">
        <v>6300</v>
      </c>
      <c r="Y1035" s="56"/>
      <c r="Z1035" s="88">
        <v>0</v>
      </c>
      <c r="AA1035" s="110">
        <v>21.34</v>
      </c>
      <c r="AB1035" s="110"/>
      <c r="AC1035" s="110">
        <v>21.34</v>
      </c>
      <c r="AD1035" s="71">
        <f t="shared" si="148"/>
        <v>23.147200000000002</v>
      </c>
      <c r="AE1035" s="71">
        <f t="shared" si="149"/>
        <v>28.934000000000001</v>
      </c>
      <c r="AF1035" s="71">
        <f t="shared" si="150"/>
        <v>31.248720000000002</v>
      </c>
      <c r="AG1035" s="110">
        <f t="shared" si="151"/>
        <v>23.14</v>
      </c>
      <c r="AH1035" s="110">
        <f t="shared" si="152"/>
        <v>28.93</v>
      </c>
      <c r="AI1035" s="110">
        <f t="shared" si="153"/>
        <v>31.24</v>
      </c>
      <c r="AJ1035" s="18">
        <v>42545</v>
      </c>
      <c r="AK1035" s="18">
        <v>42549</v>
      </c>
      <c r="AL1035" s="109"/>
      <c r="AM1035" s="86" t="s">
        <v>15519</v>
      </c>
      <c r="AN1035" s="86"/>
      <c r="AO1035" s="86" t="s">
        <v>15780</v>
      </c>
      <c r="AP1035" s="86"/>
      <c r="AQ1035" s="86"/>
      <c r="AR1035" s="109"/>
      <c r="AS1035" s="21">
        <v>42552</v>
      </c>
    </row>
    <row r="1036" spans="1:45" s="3" customFormat="1" ht="48.75" customHeight="1" x14ac:dyDescent="0.15">
      <c r="A1036" s="88">
        <v>8697936094429</v>
      </c>
      <c r="B1036" s="88" t="s">
        <v>14312</v>
      </c>
      <c r="C1036" s="88" t="s">
        <v>14560</v>
      </c>
      <c r="D1036" s="89" t="s">
        <v>15122</v>
      </c>
      <c r="E1036" s="90" t="s">
        <v>15122</v>
      </c>
      <c r="F1036" s="92">
        <v>0</v>
      </c>
      <c r="G1036" s="92">
        <v>2</v>
      </c>
      <c r="H1036" s="90">
        <v>1</v>
      </c>
      <c r="I1036" s="90"/>
      <c r="J1036" s="90"/>
      <c r="K1036" s="90"/>
      <c r="L1036" s="87" t="s">
        <v>15721</v>
      </c>
      <c r="M1036" s="87" t="s">
        <v>12607</v>
      </c>
      <c r="N1036" s="90" t="s">
        <v>9148</v>
      </c>
      <c r="O1036" s="90" t="s">
        <v>12615</v>
      </c>
      <c r="P1036" s="90" t="s">
        <v>7423</v>
      </c>
      <c r="Q1036" s="90">
        <v>30</v>
      </c>
      <c r="R1036" s="90" t="s">
        <v>10834</v>
      </c>
      <c r="S1036" s="93" t="s">
        <v>10744</v>
      </c>
      <c r="T1036" s="90" t="s">
        <v>6300</v>
      </c>
      <c r="U1036" s="93">
        <v>27.4</v>
      </c>
      <c r="V1036" s="93">
        <v>27.4</v>
      </c>
      <c r="W1036" s="93">
        <v>15.51</v>
      </c>
      <c r="X1036" s="90" t="s">
        <v>6300</v>
      </c>
      <c r="Y1036" s="56"/>
      <c r="Z1036" s="88">
        <v>0</v>
      </c>
      <c r="AA1036" s="110">
        <v>21.34</v>
      </c>
      <c r="AB1036" s="110"/>
      <c r="AC1036" s="110">
        <v>21.34</v>
      </c>
      <c r="AD1036" s="71">
        <f t="shared" si="148"/>
        <v>23.147200000000002</v>
      </c>
      <c r="AE1036" s="71">
        <f t="shared" si="149"/>
        <v>28.934000000000001</v>
      </c>
      <c r="AF1036" s="71">
        <f t="shared" si="150"/>
        <v>31.248720000000002</v>
      </c>
      <c r="AG1036" s="110">
        <f t="shared" si="151"/>
        <v>23.14</v>
      </c>
      <c r="AH1036" s="110">
        <f t="shared" si="152"/>
        <v>28.93</v>
      </c>
      <c r="AI1036" s="110">
        <f t="shared" si="153"/>
        <v>31.24</v>
      </c>
      <c r="AJ1036" s="18">
        <v>42545</v>
      </c>
      <c r="AK1036" s="18">
        <v>42549</v>
      </c>
      <c r="AL1036" s="109"/>
      <c r="AM1036" s="86" t="s">
        <v>15519</v>
      </c>
      <c r="AN1036" s="86"/>
      <c r="AO1036" s="86" t="s">
        <v>15779</v>
      </c>
      <c r="AP1036" s="86"/>
      <c r="AQ1036" s="86"/>
      <c r="AR1036" s="109"/>
      <c r="AS1036" s="21">
        <v>42552</v>
      </c>
    </row>
    <row r="1037" spans="1:45" s="3" customFormat="1" ht="48.75" customHeight="1" x14ac:dyDescent="0.15">
      <c r="A1037" s="88">
        <v>8697936094382</v>
      </c>
      <c r="B1037" s="88" t="s">
        <v>14312</v>
      </c>
      <c r="C1037" s="88" t="s">
        <v>14560</v>
      </c>
      <c r="D1037" s="89" t="s">
        <v>15122</v>
      </c>
      <c r="E1037" s="90" t="s">
        <v>15122</v>
      </c>
      <c r="F1037" s="92">
        <v>0</v>
      </c>
      <c r="G1037" s="92">
        <v>2</v>
      </c>
      <c r="H1037" s="90">
        <v>1</v>
      </c>
      <c r="I1037" s="90"/>
      <c r="J1037" s="90"/>
      <c r="K1037" s="90"/>
      <c r="L1037" s="87" t="s">
        <v>12611</v>
      </c>
      <c r="M1037" s="87" t="s">
        <v>12607</v>
      </c>
      <c r="N1037" s="90" t="s">
        <v>9148</v>
      </c>
      <c r="O1037" s="90" t="s">
        <v>12612</v>
      </c>
      <c r="P1037" s="90" t="s">
        <v>7423</v>
      </c>
      <c r="Q1037" s="90">
        <v>30</v>
      </c>
      <c r="R1037" s="90" t="s">
        <v>10834</v>
      </c>
      <c r="S1037" s="93" t="s">
        <v>10744</v>
      </c>
      <c r="T1037" s="90" t="s">
        <v>6300</v>
      </c>
      <c r="U1037" s="93">
        <v>24.88</v>
      </c>
      <c r="V1037" s="93">
        <v>24.88</v>
      </c>
      <c r="W1037" s="93">
        <v>14.93</v>
      </c>
      <c r="X1037" s="90" t="s">
        <v>6300</v>
      </c>
      <c r="Y1037" s="56"/>
      <c r="Z1037" s="88">
        <v>0</v>
      </c>
      <c r="AA1037" s="110">
        <v>17.91</v>
      </c>
      <c r="AB1037" s="110"/>
      <c r="AC1037" s="110">
        <v>17.91</v>
      </c>
      <c r="AD1037" s="71">
        <f t="shared" si="148"/>
        <v>19.442800000000002</v>
      </c>
      <c r="AE1037" s="71">
        <f t="shared" si="149"/>
        <v>24.303500000000003</v>
      </c>
      <c r="AF1037" s="71">
        <f t="shared" si="150"/>
        <v>26.247780000000006</v>
      </c>
      <c r="AG1037" s="110">
        <f t="shared" si="151"/>
        <v>19.440000000000001</v>
      </c>
      <c r="AH1037" s="110">
        <f t="shared" si="152"/>
        <v>24.3</v>
      </c>
      <c r="AI1037" s="110">
        <f t="shared" si="153"/>
        <v>26.24</v>
      </c>
      <c r="AJ1037" s="18">
        <v>42545</v>
      </c>
      <c r="AK1037" s="18">
        <v>42549</v>
      </c>
      <c r="AL1037" s="109"/>
      <c r="AM1037" s="86" t="s">
        <v>15519</v>
      </c>
      <c r="AN1037" s="86"/>
      <c r="AO1037" s="86" t="s">
        <v>15778</v>
      </c>
      <c r="AP1037" s="86"/>
      <c r="AQ1037" s="86"/>
      <c r="AR1037" s="109"/>
      <c r="AS1037" s="21">
        <v>42552</v>
      </c>
    </row>
    <row r="1038" spans="1:45" s="3" customFormat="1" ht="48.75" customHeight="1" x14ac:dyDescent="0.15">
      <c r="A1038" s="88">
        <v>8697936094344</v>
      </c>
      <c r="B1038" s="88" t="s">
        <v>14312</v>
      </c>
      <c r="C1038" s="88" t="s">
        <v>14560</v>
      </c>
      <c r="D1038" s="89" t="s">
        <v>15122</v>
      </c>
      <c r="E1038" s="90" t="s">
        <v>15122</v>
      </c>
      <c r="F1038" s="92">
        <v>0</v>
      </c>
      <c r="G1038" s="92">
        <v>2</v>
      </c>
      <c r="H1038" s="90">
        <v>1</v>
      </c>
      <c r="I1038" s="90"/>
      <c r="J1038" s="90"/>
      <c r="K1038" s="90"/>
      <c r="L1038" s="87" t="s">
        <v>12613</v>
      </c>
      <c r="M1038" s="87" t="s">
        <v>12607</v>
      </c>
      <c r="N1038" s="90" t="s">
        <v>9148</v>
      </c>
      <c r="O1038" s="90" t="s">
        <v>12614</v>
      </c>
      <c r="P1038" s="90" t="s">
        <v>7423</v>
      </c>
      <c r="Q1038" s="90">
        <v>30</v>
      </c>
      <c r="R1038" s="90" t="s">
        <v>10834</v>
      </c>
      <c r="S1038" s="93" t="s">
        <v>10744</v>
      </c>
      <c r="T1038" s="90" t="s">
        <v>11416</v>
      </c>
      <c r="U1038" s="93">
        <v>18.579999999999998</v>
      </c>
      <c r="V1038" s="93">
        <v>10.39</v>
      </c>
      <c r="W1038" s="93">
        <v>10.39</v>
      </c>
      <c r="X1038" s="90" t="s">
        <v>11416</v>
      </c>
      <c r="Y1038" s="56"/>
      <c r="Z1038" s="88">
        <v>0</v>
      </c>
      <c r="AA1038" s="110">
        <v>15.63</v>
      </c>
      <c r="AB1038" s="110"/>
      <c r="AC1038" s="110">
        <v>15.63</v>
      </c>
      <c r="AD1038" s="71">
        <f t="shared" si="148"/>
        <v>16.980400000000003</v>
      </c>
      <c r="AE1038" s="71">
        <f t="shared" si="149"/>
        <v>21.225500000000004</v>
      </c>
      <c r="AF1038" s="71">
        <f t="shared" si="150"/>
        <v>22.923540000000006</v>
      </c>
      <c r="AG1038" s="110">
        <f t="shared" si="151"/>
        <v>16.98</v>
      </c>
      <c r="AH1038" s="110">
        <f t="shared" si="152"/>
        <v>21.22</v>
      </c>
      <c r="AI1038" s="110">
        <f t="shared" si="153"/>
        <v>22.92</v>
      </c>
      <c r="AJ1038" s="18">
        <v>42545</v>
      </c>
      <c r="AK1038" s="18">
        <v>42547</v>
      </c>
      <c r="AL1038" s="109"/>
      <c r="AM1038" s="86" t="s">
        <v>15519</v>
      </c>
      <c r="AN1038" s="86"/>
      <c r="AO1038" s="86" t="s">
        <v>15804</v>
      </c>
      <c r="AP1038" s="86"/>
      <c r="AQ1038" s="86"/>
      <c r="AR1038" s="109"/>
      <c r="AS1038" s="21">
        <v>42552</v>
      </c>
    </row>
    <row r="1039" spans="1:45" s="3" customFormat="1" ht="48.75" customHeight="1" x14ac:dyDescent="0.15">
      <c r="A1039" s="88">
        <v>8697936094368</v>
      </c>
      <c r="B1039" s="88" t="s">
        <v>14312</v>
      </c>
      <c r="C1039" s="88" t="s">
        <v>14560</v>
      </c>
      <c r="D1039" s="89" t="s">
        <v>15122</v>
      </c>
      <c r="E1039" s="90" t="s">
        <v>15122</v>
      </c>
      <c r="F1039" s="92">
        <v>0</v>
      </c>
      <c r="G1039" s="92">
        <v>2</v>
      </c>
      <c r="H1039" s="90">
        <v>1</v>
      </c>
      <c r="I1039" s="90"/>
      <c r="J1039" s="90"/>
      <c r="K1039" s="90"/>
      <c r="L1039" s="87" t="s">
        <v>12609</v>
      </c>
      <c r="M1039" s="87" t="s">
        <v>12607</v>
      </c>
      <c r="N1039" s="90" t="s">
        <v>9148</v>
      </c>
      <c r="O1039" s="90" t="s">
        <v>12610</v>
      </c>
      <c r="P1039" s="90" t="s">
        <v>7423</v>
      </c>
      <c r="Q1039" s="90">
        <v>30</v>
      </c>
      <c r="R1039" s="90" t="s">
        <v>10834</v>
      </c>
      <c r="S1039" s="93" t="s">
        <v>10744</v>
      </c>
      <c r="T1039" s="90" t="s">
        <v>11416</v>
      </c>
      <c r="U1039" s="93">
        <v>20.57</v>
      </c>
      <c r="V1039" s="93">
        <v>20.57</v>
      </c>
      <c r="W1039" s="93">
        <v>11.76</v>
      </c>
      <c r="X1039" s="90" t="s">
        <v>11416</v>
      </c>
      <c r="Y1039" s="56"/>
      <c r="Z1039" s="88">
        <v>0</v>
      </c>
      <c r="AA1039" s="110">
        <v>17.91</v>
      </c>
      <c r="AB1039" s="110"/>
      <c r="AC1039" s="110">
        <v>17.91</v>
      </c>
      <c r="AD1039" s="71">
        <f t="shared" si="148"/>
        <v>19.442800000000002</v>
      </c>
      <c r="AE1039" s="71">
        <f t="shared" si="149"/>
        <v>24.303500000000003</v>
      </c>
      <c r="AF1039" s="71">
        <f t="shared" si="150"/>
        <v>26.247780000000006</v>
      </c>
      <c r="AG1039" s="110">
        <f t="shared" si="151"/>
        <v>19.440000000000001</v>
      </c>
      <c r="AH1039" s="110">
        <f t="shared" si="152"/>
        <v>24.3</v>
      </c>
      <c r="AI1039" s="110">
        <f t="shared" si="153"/>
        <v>26.24</v>
      </c>
      <c r="AJ1039" s="18">
        <v>42545</v>
      </c>
      <c r="AK1039" s="18">
        <v>42549</v>
      </c>
      <c r="AL1039" s="109"/>
      <c r="AM1039" s="86" t="s">
        <v>15519</v>
      </c>
      <c r="AN1039" s="86"/>
      <c r="AO1039" s="86" t="s">
        <v>15778</v>
      </c>
      <c r="AP1039" s="86"/>
      <c r="AQ1039" s="86"/>
      <c r="AR1039" s="109"/>
      <c r="AS1039" s="21">
        <v>42552</v>
      </c>
    </row>
    <row r="1040" spans="1:45" s="3" customFormat="1" ht="48.75" customHeight="1" x14ac:dyDescent="0.15">
      <c r="A1040" s="88">
        <v>8699832090307</v>
      </c>
      <c r="B1040" s="88" t="s">
        <v>14309</v>
      </c>
      <c r="C1040" s="88" t="s">
        <v>14562</v>
      </c>
      <c r="D1040" s="89" t="s">
        <v>15124</v>
      </c>
      <c r="E1040" s="90" t="s">
        <v>15124</v>
      </c>
      <c r="F1040" s="92">
        <v>0</v>
      </c>
      <c r="G1040" s="95" t="s">
        <v>8818</v>
      </c>
      <c r="H1040" s="90">
        <v>1</v>
      </c>
      <c r="I1040" s="90"/>
      <c r="J1040" s="90"/>
      <c r="K1040" s="90"/>
      <c r="L1040" s="87" t="s">
        <v>11448</v>
      </c>
      <c r="M1040" s="87" t="s">
        <v>10910</v>
      </c>
      <c r="N1040" s="90" t="s">
        <v>5202</v>
      </c>
      <c r="O1040" s="90" t="s">
        <v>10914</v>
      </c>
      <c r="P1040" s="90" t="s">
        <v>7423</v>
      </c>
      <c r="Q1040" s="90">
        <v>28</v>
      </c>
      <c r="R1040" s="90" t="s">
        <v>10834</v>
      </c>
      <c r="S1040" s="93" t="s">
        <v>10744</v>
      </c>
      <c r="T1040" s="90" t="s">
        <v>11416</v>
      </c>
      <c r="U1040" s="93">
        <v>14.39</v>
      </c>
      <c r="V1040" s="93">
        <v>14.39</v>
      </c>
      <c r="W1040" s="93">
        <v>14.39</v>
      </c>
      <c r="X1040" s="90" t="s">
        <v>11416</v>
      </c>
      <c r="Y1040" s="56"/>
      <c r="Z1040" s="88">
        <v>0</v>
      </c>
      <c r="AA1040" s="110">
        <v>16.48</v>
      </c>
      <c r="AB1040" s="110"/>
      <c r="AC1040" s="110">
        <v>16.48</v>
      </c>
      <c r="AD1040" s="71">
        <f t="shared" si="148"/>
        <v>17.898400000000002</v>
      </c>
      <c r="AE1040" s="71">
        <f t="shared" si="149"/>
        <v>22.373000000000005</v>
      </c>
      <c r="AF1040" s="71">
        <f t="shared" si="150"/>
        <v>24.162840000000006</v>
      </c>
      <c r="AG1040" s="110">
        <f t="shared" si="151"/>
        <v>17.89</v>
      </c>
      <c r="AH1040" s="110">
        <f t="shared" si="152"/>
        <v>22.37</v>
      </c>
      <c r="AI1040" s="110">
        <f t="shared" si="153"/>
        <v>24.16</v>
      </c>
      <c r="AJ1040" s="18">
        <v>42545</v>
      </c>
      <c r="AK1040" s="18">
        <v>42547</v>
      </c>
      <c r="AL1040" s="109"/>
      <c r="AM1040" s="86" t="s">
        <v>15519</v>
      </c>
      <c r="AN1040" s="86"/>
      <c r="AO1040" s="86" t="s">
        <v>15800</v>
      </c>
      <c r="AP1040" s="86"/>
      <c r="AQ1040" s="86"/>
      <c r="AR1040" s="109"/>
      <c r="AS1040" s="21">
        <v>42552</v>
      </c>
    </row>
    <row r="1041" spans="1:45" s="3" customFormat="1" ht="48.75" customHeight="1" x14ac:dyDescent="0.15">
      <c r="A1041" s="88">
        <v>8699832090314</v>
      </c>
      <c r="B1041" s="88" t="s">
        <v>14309</v>
      </c>
      <c r="C1041" s="88" t="s">
        <v>14562</v>
      </c>
      <c r="D1041" s="89" t="s">
        <v>15124</v>
      </c>
      <c r="E1041" s="90" t="s">
        <v>15124</v>
      </c>
      <c r="F1041" s="92">
        <v>0</v>
      </c>
      <c r="G1041" s="95" t="s">
        <v>8818</v>
      </c>
      <c r="H1041" s="90">
        <v>1</v>
      </c>
      <c r="I1041" s="90"/>
      <c r="J1041" s="90"/>
      <c r="K1041" s="90"/>
      <c r="L1041" s="87" t="s">
        <v>11449</v>
      </c>
      <c r="M1041" s="87" t="s">
        <v>10910</v>
      </c>
      <c r="N1041" s="90" t="s">
        <v>5202</v>
      </c>
      <c r="O1041" s="90" t="s">
        <v>8498</v>
      </c>
      <c r="P1041" s="90" t="s">
        <v>7423</v>
      </c>
      <c r="Q1041" s="90">
        <v>28</v>
      </c>
      <c r="R1041" s="90" t="s">
        <v>10834</v>
      </c>
      <c r="S1041" s="93" t="s">
        <v>10744</v>
      </c>
      <c r="T1041" s="90" t="s">
        <v>11416</v>
      </c>
      <c r="U1041" s="93">
        <v>14.67</v>
      </c>
      <c r="V1041" s="93">
        <v>14.67</v>
      </c>
      <c r="W1041" s="93">
        <v>14.67</v>
      </c>
      <c r="X1041" s="90" t="s">
        <v>11416</v>
      </c>
      <c r="Y1041" s="56"/>
      <c r="Z1041" s="88">
        <v>0</v>
      </c>
      <c r="AA1041" s="110">
        <v>20.13</v>
      </c>
      <c r="AB1041" s="110"/>
      <c r="AC1041" s="110">
        <v>20.13</v>
      </c>
      <c r="AD1041" s="71">
        <f t="shared" si="148"/>
        <v>21.840400000000002</v>
      </c>
      <c r="AE1041" s="71">
        <f t="shared" si="149"/>
        <v>27.300500000000003</v>
      </c>
      <c r="AF1041" s="71">
        <f t="shared" si="150"/>
        <v>29.484540000000006</v>
      </c>
      <c r="AG1041" s="110">
        <f t="shared" si="151"/>
        <v>21.84</v>
      </c>
      <c r="AH1041" s="110">
        <f t="shared" si="152"/>
        <v>27.3</v>
      </c>
      <c r="AI1041" s="110">
        <f t="shared" si="153"/>
        <v>29.48</v>
      </c>
      <c r="AJ1041" s="18">
        <v>42545</v>
      </c>
      <c r="AK1041" s="18">
        <v>42547</v>
      </c>
      <c r="AL1041" s="109"/>
      <c r="AM1041" s="86" t="s">
        <v>15519</v>
      </c>
      <c r="AN1041" s="86"/>
      <c r="AO1041" s="86" t="s">
        <v>15800</v>
      </c>
      <c r="AP1041" s="86"/>
      <c r="AQ1041" s="86"/>
      <c r="AR1041" s="109"/>
      <c r="AS1041" s="21">
        <v>42552</v>
      </c>
    </row>
    <row r="1042" spans="1:45" s="3" customFormat="1" ht="48.75" customHeight="1" x14ac:dyDescent="0.15">
      <c r="A1042" s="88">
        <v>8699832090321</v>
      </c>
      <c r="B1042" s="88" t="s">
        <v>14309</v>
      </c>
      <c r="C1042" s="88" t="s">
        <v>14562</v>
      </c>
      <c r="D1042" s="89" t="s">
        <v>15124</v>
      </c>
      <c r="E1042" s="90" t="s">
        <v>15124</v>
      </c>
      <c r="F1042" s="92">
        <v>0</v>
      </c>
      <c r="G1042" s="95" t="s">
        <v>8818</v>
      </c>
      <c r="H1042" s="90">
        <v>1</v>
      </c>
      <c r="I1042" s="90"/>
      <c r="J1042" s="90"/>
      <c r="K1042" s="90"/>
      <c r="L1042" s="87" t="s">
        <v>11450</v>
      </c>
      <c r="M1042" s="87" t="s">
        <v>10910</v>
      </c>
      <c r="N1042" s="90" t="s">
        <v>5202</v>
      </c>
      <c r="O1042" s="90" t="s">
        <v>10912</v>
      </c>
      <c r="P1042" s="90" t="s">
        <v>7423</v>
      </c>
      <c r="Q1042" s="90">
        <v>28</v>
      </c>
      <c r="R1042" s="90" t="s">
        <v>10834</v>
      </c>
      <c r="S1042" s="93" t="s">
        <v>10744</v>
      </c>
      <c r="T1042" s="90" t="s">
        <v>11416</v>
      </c>
      <c r="U1042" s="93">
        <v>16.170000000000002</v>
      </c>
      <c r="V1042" s="93">
        <v>16.170000000000002</v>
      </c>
      <c r="W1042" s="93">
        <v>16.170000000000002</v>
      </c>
      <c r="X1042" s="90" t="s">
        <v>11416</v>
      </c>
      <c r="Y1042" s="56"/>
      <c r="Z1042" s="88">
        <v>0</v>
      </c>
      <c r="AA1042" s="110">
        <v>23.77</v>
      </c>
      <c r="AB1042" s="110"/>
      <c r="AC1042" s="110">
        <v>23.77</v>
      </c>
      <c r="AD1042" s="71">
        <f t="shared" si="148"/>
        <v>25.771599999999999</v>
      </c>
      <c r="AE1042" s="71">
        <f t="shared" si="149"/>
        <v>32.214500000000001</v>
      </c>
      <c r="AF1042" s="71">
        <f t="shared" si="150"/>
        <v>34.79166</v>
      </c>
      <c r="AG1042" s="110">
        <f t="shared" si="151"/>
        <v>25.77</v>
      </c>
      <c r="AH1042" s="110">
        <f t="shared" si="152"/>
        <v>32.21</v>
      </c>
      <c r="AI1042" s="110">
        <f t="shared" si="153"/>
        <v>34.79</v>
      </c>
      <c r="AJ1042" s="18">
        <v>42545</v>
      </c>
      <c r="AK1042" s="18">
        <v>42547</v>
      </c>
      <c r="AL1042" s="109"/>
      <c r="AM1042" s="86" t="s">
        <v>15519</v>
      </c>
      <c r="AN1042" s="86"/>
      <c r="AO1042" s="86" t="s">
        <v>15800</v>
      </c>
      <c r="AP1042" s="86"/>
      <c r="AQ1042" s="86"/>
      <c r="AR1042" s="109"/>
      <c r="AS1042" s="21">
        <v>42552</v>
      </c>
    </row>
    <row r="1043" spans="1:45" s="3" customFormat="1" ht="48.75" customHeight="1" x14ac:dyDescent="0.15">
      <c r="A1043" s="88">
        <v>8697936093897</v>
      </c>
      <c r="B1043" s="88" t="s">
        <v>14309</v>
      </c>
      <c r="C1043" s="88" t="s">
        <v>14562</v>
      </c>
      <c r="D1043" s="89" t="s">
        <v>15122</v>
      </c>
      <c r="E1043" s="90" t="s">
        <v>15122</v>
      </c>
      <c r="F1043" s="92">
        <v>0</v>
      </c>
      <c r="G1043" s="92">
        <v>1</v>
      </c>
      <c r="H1043" s="90">
        <v>1</v>
      </c>
      <c r="I1043" s="90"/>
      <c r="J1043" s="90"/>
      <c r="K1043" s="90"/>
      <c r="L1043" s="87" t="s">
        <v>12147</v>
      </c>
      <c r="M1043" s="87" t="s">
        <v>10910</v>
      </c>
      <c r="N1043" s="90" t="s">
        <v>9148</v>
      </c>
      <c r="O1043" s="90" t="s">
        <v>10912</v>
      </c>
      <c r="P1043" s="90" t="s">
        <v>7423</v>
      </c>
      <c r="Q1043" s="90">
        <v>28</v>
      </c>
      <c r="R1043" s="90" t="s">
        <v>10834</v>
      </c>
      <c r="S1043" s="93" t="s">
        <v>10744</v>
      </c>
      <c r="T1043" s="90" t="s">
        <v>11416</v>
      </c>
      <c r="U1043" s="93">
        <v>17.09</v>
      </c>
      <c r="V1043" s="93">
        <v>17.09</v>
      </c>
      <c r="W1043" s="93">
        <v>10.25</v>
      </c>
      <c r="X1043" s="90" t="s">
        <v>11416</v>
      </c>
      <c r="Y1043" s="56"/>
      <c r="Z1043" s="88">
        <v>0</v>
      </c>
      <c r="AA1043" s="110">
        <v>19.91</v>
      </c>
      <c r="AB1043" s="110"/>
      <c r="AC1043" s="110">
        <v>19.91</v>
      </c>
      <c r="AD1043" s="71">
        <f t="shared" si="148"/>
        <v>21.602800000000002</v>
      </c>
      <c r="AE1043" s="71">
        <f t="shared" si="149"/>
        <v>27.003500000000003</v>
      </c>
      <c r="AF1043" s="71">
        <f t="shared" si="150"/>
        <v>29.163780000000006</v>
      </c>
      <c r="AG1043" s="110">
        <f t="shared" si="151"/>
        <v>21.6</v>
      </c>
      <c r="AH1043" s="110">
        <f t="shared" si="152"/>
        <v>27</v>
      </c>
      <c r="AI1043" s="110">
        <f t="shared" si="153"/>
        <v>29.16</v>
      </c>
      <c r="AJ1043" s="18">
        <v>42545</v>
      </c>
      <c r="AK1043" s="18">
        <v>42549</v>
      </c>
      <c r="AL1043" s="109"/>
      <c r="AM1043" s="86" t="s">
        <v>15519</v>
      </c>
      <c r="AN1043" s="86"/>
      <c r="AO1043" s="86" t="s">
        <v>15776</v>
      </c>
      <c r="AP1043" s="86"/>
      <c r="AQ1043" s="86"/>
      <c r="AR1043" s="109"/>
      <c r="AS1043" s="21">
        <v>42552</v>
      </c>
    </row>
    <row r="1044" spans="1:45" s="3" customFormat="1" ht="48.75" customHeight="1" x14ac:dyDescent="0.15">
      <c r="A1044" s="88">
        <v>8697936093880</v>
      </c>
      <c r="B1044" s="88" t="s">
        <v>14309</v>
      </c>
      <c r="C1044" s="88" t="s">
        <v>14562</v>
      </c>
      <c r="D1044" s="89" t="s">
        <v>15122</v>
      </c>
      <c r="E1044" s="90" t="s">
        <v>15122</v>
      </c>
      <c r="F1044" s="92">
        <v>0</v>
      </c>
      <c r="G1044" s="92">
        <v>1</v>
      </c>
      <c r="H1044" s="90">
        <v>1</v>
      </c>
      <c r="I1044" s="90"/>
      <c r="J1044" s="90"/>
      <c r="K1044" s="90"/>
      <c r="L1044" s="87" t="s">
        <v>12146</v>
      </c>
      <c r="M1044" s="87" t="s">
        <v>10910</v>
      </c>
      <c r="N1044" s="90" t="s">
        <v>9148</v>
      </c>
      <c r="O1044" s="90" t="s">
        <v>8498</v>
      </c>
      <c r="P1044" s="90" t="s">
        <v>7423</v>
      </c>
      <c r="Q1044" s="90">
        <v>28</v>
      </c>
      <c r="R1044" s="90" t="s">
        <v>10834</v>
      </c>
      <c r="S1044" s="93" t="s">
        <v>10744</v>
      </c>
      <c r="T1044" s="90" t="s">
        <v>11416</v>
      </c>
      <c r="U1044" s="93">
        <v>16.309999999999999</v>
      </c>
      <c r="V1044" s="93">
        <v>16.309999999999999</v>
      </c>
      <c r="W1044" s="93">
        <v>9.7799999999999994</v>
      </c>
      <c r="X1044" s="90" t="s">
        <v>11416</v>
      </c>
      <c r="Y1044" s="56"/>
      <c r="Z1044" s="88">
        <v>0</v>
      </c>
      <c r="AA1044" s="110">
        <v>16.71</v>
      </c>
      <c r="AB1044" s="110"/>
      <c r="AC1044" s="110">
        <v>16.71</v>
      </c>
      <c r="AD1044" s="71">
        <f t="shared" si="148"/>
        <v>18.146800000000002</v>
      </c>
      <c r="AE1044" s="71">
        <f t="shared" si="149"/>
        <v>22.683500000000002</v>
      </c>
      <c r="AF1044" s="71">
        <f t="shared" si="150"/>
        <v>24.498180000000005</v>
      </c>
      <c r="AG1044" s="110">
        <f t="shared" si="151"/>
        <v>18.14</v>
      </c>
      <c r="AH1044" s="110">
        <f t="shared" si="152"/>
        <v>22.68</v>
      </c>
      <c r="AI1044" s="110">
        <f t="shared" si="153"/>
        <v>24.49</v>
      </c>
      <c r="AJ1044" s="18">
        <v>42545</v>
      </c>
      <c r="AK1044" s="18">
        <v>42549</v>
      </c>
      <c r="AL1044" s="109"/>
      <c r="AM1044" s="86" t="s">
        <v>15519</v>
      </c>
      <c r="AN1044" s="86"/>
      <c r="AO1044" s="86" t="s">
        <v>15781</v>
      </c>
      <c r="AP1044" s="86"/>
      <c r="AQ1044" s="86"/>
      <c r="AR1044" s="109"/>
      <c r="AS1044" s="21">
        <v>42552</v>
      </c>
    </row>
    <row r="1045" spans="1:45" s="3" customFormat="1" ht="48.75" customHeight="1" x14ac:dyDescent="0.15">
      <c r="A1045" s="88">
        <v>8699532099945</v>
      </c>
      <c r="B1045" s="88" t="s">
        <v>9271</v>
      </c>
      <c r="C1045" s="88" t="s">
        <v>14563</v>
      </c>
      <c r="D1045" s="89" t="s">
        <v>15124</v>
      </c>
      <c r="E1045" s="90" t="s">
        <v>15124</v>
      </c>
      <c r="F1045" s="92">
        <v>0</v>
      </c>
      <c r="G1045" s="95" t="s">
        <v>8818</v>
      </c>
      <c r="H1045" s="90">
        <v>1</v>
      </c>
      <c r="I1045" s="90"/>
      <c r="J1045" s="90"/>
      <c r="K1045" s="90"/>
      <c r="L1045" s="87" t="s">
        <v>2181</v>
      </c>
      <c r="M1045" s="87" t="s">
        <v>2179</v>
      </c>
      <c r="N1045" s="90" t="s">
        <v>5462</v>
      </c>
      <c r="O1045" s="90">
        <v>40</v>
      </c>
      <c r="P1045" s="90" t="s">
        <v>7423</v>
      </c>
      <c r="Q1045" s="90">
        <v>28</v>
      </c>
      <c r="R1045" s="90" t="s">
        <v>10834</v>
      </c>
      <c r="S1045" s="93" t="s">
        <v>10785</v>
      </c>
      <c r="T1045" s="90" t="s">
        <v>10742</v>
      </c>
      <c r="U1045" s="93">
        <v>16.09</v>
      </c>
      <c r="V1045" s="93">
        <v>12.41</v>
      </c>
      <c r="W1045" s="93">
        <v>9.65</v>
      </c>
      <c r="X1045" s="90" t="s">
        <v>5831</v>
      </c>
      <c r="Y1045" s="56"/>
      <c r="Z1045" s="88">
        <v>0</v>
      </c>
      <c r="AA1045" s="110">
        <v>20.399999999999999</v>
      </c>
      <c r="AB1045" s="110"/>
      <c r="AC1045" s="110">
        <v>20.399999999999999</v>
      </c>
      <c r="AD1045" s="71">
        <f t="shared" si="148"/>
        <v>22.131999999999998</v>
      </c>
      <c r="AE1045" s="71">
        <f t="shared" si="149"/>
        <v>27.664999999999999</v>
      </c>
      <c r="AF1045" s="71">
        <f t="shared" si="150"/>
        <v>29.8782</v>
      </c>
      <c r="AG1045" s="110">
        <f t="shared" si="151"/>
        <v>22.13</v>
      </c>
      <c r="AH1045" s="110">
        <f t="shared" si="152"/>
        <v>27.66</v>
      </c>
      <c r="AI1045" s="110">
        <f t="shared" si="153"/>
        <v>29.87</v>
      </c>
      <c r="AJ1045" s="18">
        <v>42545</v>
      </c>
      <c r="AK1045" s="18">
        <v>42547</v>
      </c>
      <c r="AL1045" s="109"/>
      <c r="AM1045" s="86" t="s">
        <v>15519</v>
      </c>
      <c r="AN1045" s="86"/>
      <c r="AO1045" s="86" t="s">
        <v>15799</v>
      </c>
      <c r="AP1045" s="86"/>
      <c r="AQ1045" s="86"/>
      <c r="AR1045" s="109"/>
      <c r="AS1045" s="21">
        <v>42552</v>
      </c>
    </row>
    <row r="1046" spans="1:45" s="3" customFormat="1" ht="48.75" customHeight="1" x14ac:dyDescent="0.15">
      <c r="A1046" s="88">
        <v>8697936090674</v>
      </c>
      <c r="B1046" s="88" t="s">
        <v>9271</v>
      </c>
      <c r="C1046" s="88" t="s">
        <v>14563</v>
      </c>
      <c r="D1046" s="89" t="s">
        <v>15122</v>
      </c>
      <c r="E1046" s="90" t="s">
        <v>15122</v>
      </c>
      <c r="F1046" s="92">
        <v>0</v>
      </c>
      <c r="G1046" s="92">
        <v>1</v>
      </c>
      <c r="H1046" s="90">
        <v>1</v>
      </c>
      <c r="I1046" s="90"/>
      <c r="J1046" s="90"/>
      <c r="K1046" s="90"/>
      <c r="L1046" s="87" t="s">
        <v>8559</v>
      </c>
      <c r="M1046" s="87" t="s">
        <v>2179</v>
      </c>
      <c r="N1046" s="90" t="s">
        <v>9148</v>
      </c>
      <c r="O1046" s="90">
        <v>10</v>
      </c>
      <c r="P1046" s="90" t="s">
        <v>7423</v>
      </c>
      <c r="Q1046" s="90">
        <v>28</v>
      </c>
      <c r="R1046" s="90" t="s">
        <v>10834</v>
      </c>
      <c r="S1046" s="93" t="s">
        <v>10744</v>
      </c>
      <c r="T1046" s="90" t="s">
        <v>11317</v>
      </c>
      <c r="U1046" s="93">
        <v>8.4600000000000009</v>
      </c>
      <c r="V1046" s="93">
        <v>7.67</v>
      </c>
      <c r="W1046" s="93">
        <v>5.07</v>
      </c>
      <c r="X1046" s="90" t="s">
        <v>5831</v>
      </c>
      <c r="Y1046" s="56"/>
      <c r="Z1046" s="88">
        <v>0</v>
      </c>
      <c r="AA1046" s="110">
        <v>10.71</v>
      </c>
      <c r="AB1046" s="110"/>
      <c r="AC1046" s="110">
        <v>10.71</v>
      </c>
      <c r="AD1046" s="71">
        <f t="shared" si="148"/>
        <v>11.666800000000002</v>
      </c>
      <c r="AE1046" s="71">
        <f t="shared" si="149"/>
        <v>14.583500000000003</v>
      </c>
      <c r="AF1046" s="71">
        <f t="shared" si="150"/>
        <v>15.750180000000004</v>
      </c>
      <c r="AG1046" s="110">
        <f t="shared" si="151"/>
        <v>11.66</v>
      </c>
      <c r="AH1046" s="110">
        <f t="shared" si="152"/>
        <v>14.58</v>
      </c>
      <c r="AI1046" s="110">
        <f t="shared" si="153"/>
        <v>15.75</v>
      </c>
      <c r="AJ1046" s="18">
        <v>42545</v>
      </c>
      <c r="AK1046" s="18">
        <v>42547</v>
      </c>
      <c r="AL1046" s="109"/>
      <c r="AM1046" s="86" t="s">
        <v>15519</v>
      </c>
      <c r="AN1046" s="86"/>
      <c r="AO1046" s="86" t="s">
        <v>15870</v>
      </c>
      <c r="AP1046" s="86"/>
      <c r="AQ1046" s="86"/>
      <c r="AR1046" s="109"/>
      <c r="AS1046" s="21">
        <v>42552</v>
      </c>
    </row>
    <row r="1047" spans="1:45" s="3" customFormat="1" ht="48.75" customHeight="1" x14ac:dyDescent="0.15">
      <c r="A1047" s="88">
        <v>8699532099921</v>
      </c>
      <c r="B1047" s="88" t="s">
        <v>9271</v>
      </c>
      <c r="C1047" s="88" t="s">
        <v>14563</v>
      </c>
      <c r="D1047" s="89" t="s">
        <v>15124</v>
      </c>
      <c r="E1047" s="90" t="s">
        <v>15124</v>
      </c>
      <c r="F1047" s="92">
        <v>0</v>
      </c>
      <c r="G1047" s="95" t="s">
        <v>8818</v>
      </c>
      <c r="H1047" s="90">
        <v>1</v>
      </c>
      <c r="I1047" s="90"/>
      <c r="J1047" s="90"/>
      <c r="K1047" s="90"/>
      <c r="L1047" s="87" t="s">
        <v>2178</v>
      </c>
      <c r="M1047" s="87" t="s">
        <v>2179</v>
      </c>
      <c r="N1047" s="90" t="s">
        <v>5462</v>
      </c>
      <c r="O1047" s="90">
        <v>10</v>
      </c>
      <c r="P1047" s="90" t="s">
        <v>7423</v>
      </c>
      <c r="Q1047" s="90">
        <v>28</v>
      </c>
      <c r="R1047" s="90" t="s">
        <v>10834</v>
      </c>
      <c r="S1047" s="93" t="s">
        <v>10785</v>
      </c>
      <c r="T1047" s="90" t="s">
        <v>11317</v>
      </c>
      <c r="U1047" s="93">
        <v>8.4600000000000009</v>
      </c>
      <c r="V1047" s="93">
        <v>7.67</v>
      </c>
      <c r="W1047" s="93">
        <v>5.07</v>
      </c>
      <c r="X1047" s="90" t="s">
        <v>5831</v>
      </c>
      <c r="Y1047" s="56"/>
      <c r="Z1047" s="88">
        <v>0</v>
      </c>
      <c r="AA1047" s="110">
        <v>10.71</v>
      </c>
      <c r="AB1047" s="110"/>
      <c r="AC1047" s="110">
        <v>10.71</v>
      </c>
      <c r="AD1047" s="71">
        <f t="shared" si="148"/>
        <v>11.666800000000002</v>
      </c>
      <c r="AE1047" s="71">
        <f t="shared" si="149"/>
        <v>14.583500000000003</v>
      </c>
      <c r="AF1047" s="71">
        <f t="shared" si="150"/>
        <v>15.750180000000004</v>
      </c>
      <c r="AG1047" s="110">
        <f t="shared" si="151"/>
        <v>11.66</v>
      </c>
      <c r="AH1047" s="110">
        <f t="shared" si="152"/>
        <v>14.58</v>
      </c>
      <c r="AI1047" s="110">
        <f t="shared" si="153"/>
        <v>15.75</v>
      </c>
      <c r="AJ1047" s="18">
        <v>42545</v>
      </c>
      <c r="AK1047" s="18">
        <v>42547</v>
      </c>
      <c r="AL1047" s="109"/>
      <c r="AM1047" s="86" t="s">
        <v>15519</v>
      </c>
      <c r="AN1047" s="86"/>
      <c r="AO1047" s="86" t="s">
        <v>15799</v>
      </c>
      <c r="AP1047" s="86"/>
      <c r="AQ1047" s="86"/>
      <c r="AR1047" s="109"/>
      <c r="AS1047" s="21">
        <v>42552</v>
      </c>
    </row>
    <row r="1048" spans="1:45" s="3" customFormat="1" ht="48.75" customHeight="1" x14ac:dyDescent="0.15">
      <c r="A1048" s="88">
        <v>8697936090698</v>
      </c>
      <c r="B1048" s="88" t="s">
        <v>9271</v>
      </c>
      <c r="C1048" s="88" t="s">
        <v>14563</v>
      </c>
      <c r="D1048" s="89" t="s">
        <v>15122</v>
      </c>
      <c r="E1048" s="90" t="s">
        <v>15122</v>
      </c>
      <c r="F1048" s="92">
        <v>0</v>
      </c>
      <c r="G1048" s="92">
        <v>1</v>
      </c>
      <c r="H1048" s="90">
        <v>1</v>
      </c>
      <c r="I1048" s="90"/>
      <c r="J1048" s="90"/>
      <c r="K1048" s="90"/>
      <c r="L1048" s="87" t="s">
        <v>8613</v>
      </c>
      <c r="M1048" s="87" t="s">
        <v>2179</v>
      </c>
      <c r="N1048" s="90" t="s">
        <v>9148</v>
      </c>
      <c r="O1048" s="90">
        <v>20</v>
      </c>
      <c r="P1048" s="90" t="s">
        <v>7423</v>
      </c>
      <c r="Q1048" s="90">
        <v>28</v>
      </c>
      <c r="R1048" s="90" t="s">
        <v>10834</v>
      </c>
      <c r="S1048" s="93" t="s">
        <v>10744</v>
      </c>
      <c r="T1048" s="93" t="s">
        <v>11317</v>
      </c>
      <c r="U1048" s="93">
        <v>14.28</v>
      </c>
      <c r="V1048" s="93">
        <v>12.21</v>
      </c>
      <c r="W1048" s="93">
        <v>8.56</v>
      </c>
      <c r="X1048" s="93" t="s">
        <v>5831</v>
      </c>
      <c r="Y1048" s="56"/>
      <c r="Z1048" s="88">
        <v>0</v>
      </c>
      <c r="AA1048" s="110">
        <v>18.100000000000001</v>
      </c>
      <c r="AB1048" s="110"/>
      <c r="AC1048" s="110">
        <v>18.100000000000001</v>
      </c>
      <c r="AD1048" s="71">
        <f t="shared" si="148"/>
        <v>19.648000000000003</v>
      </c>
      <c r="AE1048" s="71">
        <f t="shared" si="149"/>
        <v>24.560000000000002</v>
      </c>
      <c r="AF1048" s="71">
        <f t="shared" si="150"/>
        <v>26.524800000000003</v>
      </c>
      <c r="AG1048" s="110">
        <f t="shared" si="151"/>
        <v>19.64</v>
      </c>
      <c r="AH1048" s="110">
        <f t="shared" si="152"/>
        <v>24.56</v>
      </c>
      <c r="AI1048" s="110">
        <f t="shared" si="153"/>
        <v>26.52</v>
      </c>
      <c r="AJ1048" s="18">
        <v>42545</v>
      </c>
      <c r="AK1048" s="18">
        <v>42547</v>
      </c>
      <c r="AL1048" s="109"/>
      <c r="AM1048" s="86" t="s">
        <v>15519</v>
      </c>
      <c r="AN1048" s="86"/>
      <c r="AO1048" s="86" t="s">
        <v>15870</v>
      </c>
      <c r="AP1048" s="86"/>
      <c r="AQ1048" s="86"/>
      <c r="AR1048" s="109"/>
      <c r="AS1048" s="21">
        <v>42552</v>
      </c>
    </row>
    <row r="1049" spans="1:45" s="3" customFormat="1" ht="48.75" customHeight="1" x14ac:dyDescent="0.15">
      <c r="A1049" s="88">
        <v>8697936090704</v>
      </c>
      <c r="B1049" s="88" t="s">
        <v>9271</v>
      </c>
      <c r="C1049" s="88" t="s">
        <v>14563</v>
      </c>
      <c r="D1049" s="89" t="s">
        <v>15122</v>
      </c>
      <c r="E1049" s="90" t="s">
        <v>15122</v>
      </c>
      <c r="F1049" s="92">
        <v>0</v>
      </c>
      <c r="G1049" s="92">
        <v>1</v>
      </c>
      <c r="H1049" s="90">
        <v>1</v>
      </c>
      <c r="I1049" s="90"/>
      <c r="J1049" s="90"/>
      <c r="K1049" s="90"/>
      <c r="L1049" s="87" t="s">
        <v>8614</v>
      </c>
      <c r="M1049" s="87" t="s">
        <v>2179</v>
      </c>
      <c r="N1049" s="90" t="s">
        <v>9148</v>
      </c>
      <c r="O1049" s="90">
        <v>20</v>
      </c>
      <c r="P1049" s="90" t="s">
        <v>7423</v>
      </c>
      <c r="Q1049" s="90">
        <v>84</v>
      </c>
      <c r="R1049" s="90" t="s">
        <v>10834</v>
      </c>
      <c r="S1049" s="93" t="s">
        <v>10744</v>
      </c>
      <c r="T1049" s="93" t="s">
        <v>11317</v>
      </c>
      <c r="U1049" s="93">
        <v>37.869999999999997</v>
      </c>
      <c r="V1049" s="93">
        <v>37.869999999999997</v>
      </c>
      <c r="W1049" s="93">
        <v>22.72</v>
      </c>
      <c r="X1049" s="93" t="s">
        <v>11317</v>
      </c>
      <c r="Y1049" s="56"/>
      <c r="Z1049" s="88">
        <v>0</v>
      </c>
      <c r="AA1049" s="110">
        <v>48.08</v>
      </c>
      <c r="AB1049" s="110"/>
      <c r="AC1049" s="110">
        <v>48.08</v>
      </c>
      <c r="AD1049" s="71">
        <f t="shared" si="148"/>
        <v>52.026400000000002</v>
      </c>
      <c r="AE1049" s="71">
        <f t="shared" si="149"/>
        <v>65.033000000000001</v>
      </c>
      <c r="AF1049" s="71">
        <f t="shared" si="150"/>
        <v>70.235640000000004</v>
      </c>
      <c r="AG1049" s="110">
        <f t="shared" si="151"/>
        <v>52.02</v>
      </c>
      <c r="AH1049" s="110">
        <f t="shared" si="152"/>
        <v>65.03</v>
      </c>
      <c r="AI1049" s="110">
        <f t="shared" si="153"/>
        <v>70.23</v>
      </c>
      <c r="AJ1049" s="18">
        <v>42545</v>
      </c>
      <c r="AK1049" s="18">
        <v>42547</v>
      </c>
      <c r="AL1049" s="109"/>
      <c r="AM1049" s="86" t="s">
        <v>15519</v>
      </c>
      <c r="AN1049" s="86"/>
      <c r="AO1049" s="86" t="s">
        <v>15888</v>
      </c>
      <c r="AP1049" s="86"/>
      <c r="AQ1049" s="86"/>
      <c r="AR1049" s="109"/>
      <c r="AS1049" s="21">
        <v>42552</v>
      </c>
    </row>
    <row r="1050" spans="1:45" s="3" customFormat="1" ht="48.75" customHeight="1" x14ac:dyDescent="0.15">
      <c r="A1050" s="88">
        <v>8697936090728</v>
      </c>
      <c r="B1050" s="88" t="s">
        <v>9271</v>
      </c>
      <c r="C1050" s="88" t="s">
        <v>14563</v>
      </c>
      <c r="D1050" s="89" t="s">
        <v>15122</v>
      </c>
      <c r="E1050" s="90" t="s">
        <v>15122</v>
      </c>
      <c r="F1050" s="92">
        <v>0</v>
      </c>
      <c r="G1050" s="92">
        <v>1</v>
      </c>
      <c r="H1050" s="90">
        <v>1</v>
      </c>
      <c r="I1050" s="90"/>
      <c r="J1050" s="90"/>
      <c r="K1050" s="90"/>
      <c r="L1050" s="87" t="s">
        <v>8611</v>
      </c>
      <c r="M1050" s="87" t="s">
        <v>2179</v>
      </c>
      <c r="N1050" s="90" t="s">
        <v>9148</v>
      </c>
      <c r="O1050" s="90">
        <v>40</v>
      </c>
      <c r="P1050" s="90" t="s">
        <v>7423</v>
      </c>
      <c r="Q1050" s="90">
        <v>84</v>
      </c>
      <c r="R1050" s="90" t="s">
        <v>10834</v>
      </c>
      <c r="S1050" s="93" t="s">
        <v>10744</v>
      </c>
      <c r="T1050" s="90" t="s">
        <v>11317</v>
      </c>
      <c r="U1050" s="93">
        <v>47.96</v>
      </c>
      <c r="V1050" s="93">
        <v>47.96</v>
      </c>
      <c r="W1050" s="93">
        <v>28.77</v>
      </c>
      <c r="X1050" s="90" t="s">
        <v>11317</v>
      </c>
      <c r="Y1050" s="56"/>
      <c r="Z1050" s="88">
        <v>0</v>
      </c>
      <c r="AA1050" s="110">
        <v>60.89</v>
      </c>
      <c r="AB1050" s="110"/>
      <c r="AC1050" s="110">
        <v>60.89</v>
      </c>
      <c r="AD1050" s="71">
        <f t="shared" si="148"/>
        <v>65.752300000000005</v>
      </c>
      <c r="AE1050" s="71">
        <f t="shared" si="149"/>
        <v>82.190375000000003</v>
      </c>
      <c r="AF1050" s="71">
        <f t="shared" si="150"/>
        <v>88.765605000000008</v>
      </c>
      <c r="AG1050" s="110">
        <f t="shared" si="151"/>
        <v>65.75</v>
      </c>
      <c r="AH1050" s="110">
        <f t="shared" si="152"/>
        <v>82.19</v>
      </c>
      <c r="AI1050" s="110">
        <f t="shared" si="153"/>
        <v>88.76</v>
      </c>
      <c r="AJ1050" s="18">
        <v>42545</v>
      </c>
      <c r="AK1050" s="18">
        <v>42547</v>
      </c>
      <c r="AL1050" s="109"/>
      <c r="AM1050" s="86" t="s">
        <v>15519</v>
      </c>
      <c r="AN1050" s="86"/>
      <c r="AO1050" s="86" t="s">
        <v>15888</v>
      </c>
      <c r="AP1050" s="86"/>
      <c r="AQ1050" s="86"/>
      <c r="AR1050" s="109"/>
      <c r="AS1050" s="21">
        <v>42552</v>
      </c>
    </row>
    <row r="1051" spans="1:45" s="3" customFormat="1" ht="48.75" customHeight="1" x14ac:dyDescent="0.15">
      <c r="A1051" s="88">
        <v>8697936090681</v>
      </c>
      <c r="B1051" s="88" t="s">
        <v>9271</v>
      </c>
      <c r="C1051" s="88" t="s">
        <v>14563</v>
      </c>
      <c r="D1051" s="89" t="s">
        <v>15122</v>
      </c>
      <c r="E1051" s="90" t="s">
        <v>15122</v>
      </c>
      <c r="F1051" s="92">
        <v>0</v>
      </c>
      <c r="G1051" s="92">
        <v>1</v>
      </c>
      <c r="H1051" s="90">
        <v>1</v>
      </c>
      <c r="I1051" s="90"/>
      <c r="J1051" s="90"/>
      <c r="K1051" s="90"/>
      <c r="L1051" s="87" t="s">
        <v>8560</v>
      </c>
      <c r="M1051" s="87" t="s">
        <v>2179</v>
      </c>
      <c r="N1051" s="90" t="s">
        <v>9148</v>
      </c>
      <c r="O1051" s="90">
        <v>10</v>
      </c>
      <c r="P1051" s="90" t="s">
        <v>7423</v>
      </c>
      <c r="Q1051" s="90">
        <v>84</v>
      </c>
      <c r="R1051" s="90" t="s">
        <v>10834</v>
      </c>
      <c r="S1051" s="93" t="s">
        <v>10744</v>
      </c>
      <c r="T1051" s="90" t="s">
        <v>11317</v>
      </c>
      <c r="U1051" s="93">
        <v>25.37</v>
      </c>
      <c r="V1051" s="93">
        <v>25.37</v>
      </c>
      <c r="W1051" s="93">
        <v>15.21</v>
      </c>
      <c r="X1051" s="90" t="s">
        <v>11317</v>
      </c>
      <c r="Y1051" s="56"/>
      <c r="Z1051" s="88">
        <v>0</v>
      </c>
      <c r="AA1051" s="110">
        <v>32.159999999999997</v>
      </c>
      <c r="AB1051" s="110"/>
      <c r="AC1051" s="110">
        <v>32.159999999999997</v>
      </c>
      <c r="AD1051" s="71">
        <f t="shared" si="148"/>
        <v>34.832799999999999</v>
      </c>
      <c r="AE1051" s="71">
        <f t="shared" si="149"/>
        <v>43.540999999999997</v>
      </c>
      <c r="AF1051" s="71">
        <f t="shared" si="150"/>
        <v>47.024279999999997</v>
      </c>
      <c r="AG1051" s="110">
        <f t="shared" si="151"/>
        <v>34.83</v>
      </c>
      <c r="AH1051" s="110">
        <f t="shared" si="152"/>
        <v>43.54</v>
      </c>
      <c r="AI1051" s="110">
        <f t="shared" si="153"/>
        <v>47.02</v>
      </c>
      <c r="AJ1051" s="18">
        <v>42419</v>
      </c>
      <c r="AK1051" s="18">
        <v>42422</v>
      </c>
      <c r="AL1051" s="109"/>
      <c r="AM1051" s="86" t="s">
        <v>15519</v>
      </c>
      <c r="AN1051" s="86"/>
      <c r="AO1051" s="86" t="s">
        <v>14988</v>
      </c>
      <c r="AP1051" s="86"/>
      <c r="AQ1051" s="86"/>
      <c r="AR1051" s="109"/>
      <c r="AS1051" s="21">
        <v>42552</v>
      </c>
    </row>
    <row r="1052" spans="1:45" s="3" customFormat="1" ht="48.75" customHeight="1" x14ac:dyDescent="0.15">
      <c r="A1052" s="88">
        <v>8697935020115</v>
      </c>
      <c r="B1052" s="88" t="s">
        <v>8059</v>
      </c>
      <c r="C1052" s="88" t="s">
        <v>14564</v>
      </c>
      <c r="D1052" s="89" t="s">
        <v>15122</v>
      </c>
      <c r="E1052" s="90" t="s">
        <v>15122</v>
      </c>
      <c r="F1052" s="92">
        <v>0</v>
      </c>
      <c r="G1052" s="92">
        <v>5</v>
      </c>
      <c r="H1052" s="90">
        <v>1</v>
      </c>
      <c r="I1052" s="90"/>
      <c r="J1052" s="90"/>
      <c r="K1052" s="90"/>
      <c r="L1052" s="87" t="s">
        <v>7112</v>
      </c>
      <c r="M1052" s="87" t="s">
        <v>2150</v>
      </c>
      <c r="N1052" s="90" t="s">
        <v>4570</v>
      </c>
      <c r="O1052" s="92">
        <v>2.5</v>
      </c>
      <c r="P1052" s="90" t="s">
        <v>7423</v>
      </c>
      <c r="Q1052" s="90">
        <v>28</v>
      </c>
      <c r="R1052" s="90" t="s">
        <v>10834</v>
      </c>
      <c r="S1052" s="93" t="s">
        <v>10744</v>
      </c>
      <c r="T1052" s="90" t="s">
        <v>6300</v>
      </c>
      <c r="U1052" s="93">
        <v>20.89</v>
      </c>
      <c r="V1052" s="93">
        <v>8.4700000000000006</v>
      </c>
      <c r="W1052" s="93">
        <v>8.4700000000000006</v>
      </c>
      <c r="X1052" s="90" t="s">
        <v>6300</v>
      </c>
      <c r="Y1052" s="56"/>
      <c r="Z1052" s="88">
        <v>0</v>
      </c>
      <c r="AA1052" s="110">
        <v>17.920000000000002</v>
      </c>
      <c r="AB1052" s="110"/>
      <c r="AC1052" s="110">
        <v>17.920000000000002</v>
      </c>
      <c r="AD1052" s="71">
        <f t="shared" si="148"/>
        <v>19.453600000000002</v>
      </c>
      <c r="AE1052" s="71">
        <f t="shared" si="149"/>
        <v>24.317</v>
      </c>
      <c r="AF1052" s="71">
        <f t="shared" si="150"/>
        <v>26.262360000000001</v>
      </c>
      <c r="AG1052" s="110">
        <f t="shared" si="151"/>
        <v>19.45</v>
      </c>
      <c r="AH1052" s="110">
        <f t="shared" si="152"/>
        <v>24.31</v>
      </c>
      <c r="AI1052" s="110">
        <f t="shared" si="153"/>
        <v>26.26</v>
      </c>
      <c r="AJ1052" s="18">
        <v>42545</v>
      </c>
      <c r="AK1052" s="18">
        <v>42547</v>
      </c>
      <c r="AL1052" s="109"/>
      <c r="AM1052" s="86" t="s">
        <v>15519</v>
      </c>
      <c r="AN1052" s="86"/>
      <c r="AO1052" s="86" t="s">
        <v>15890</v>
      </c>
      <c r="AP1052" s="86"/>
      <c r="AQ1052" s="86"/>
      <c r="AR1052" s="109"/>
      <c r="AS1052" s="21">
        <v>42552</v>
      </c>
    </row>
    <row r="1053" spans="1:45" s="3" customFormat="1" ht="48.75" customHeight="1" x14ac:dyDescent="0.15">
      <c r="A1053" s="88">
        <v>8697935020122</v>
      </c>
      <c r="B1053" s="88" t="s">
        <v>8059</v>
      </c>
      <c r="C1053" s="88" t="s">
        <v>14564</v>
      </c>
      <c r="D1053" s="89" t="s">
        <v>15122</v>
      </c>
      <c r="E1053" s="90" t="s">
        <v>15122</v>
      </c>
      <c r="F1053" s="92">
        <v>0</v>
      </c>
      <c r="G1053" s="92">
        <v>5</v>
      </c>
      <c r="H1053" s="90">
        <v>1</v>
      </c>
      <c r="I1053" s="90"/>
      <c r="J1053" s="90"/>
      <c r="K1053" s="90"/>
      <c r="L1053" s="87" t="s">
        <v>7113</v>
      </c>
      <c r="M1053" s="87" t="s">
        <v>2150</v>
      </c>
      <c r="N1053" s="90" t="s">
        <v>4570</v>
      </c>
      <c r="O1053" s="92">
        <v>2.5</v>
      </c>
      <c r="P1053" s="90" t="s">
        <v>7423</v>
      </c>
      <c r="Q1053" s="90">
        <v>84</v>
      </c>
      <c r="R1053" s="90" t="s">
        <v>10834</v>
      </c>
      <c r="S1053" s="93" t="s">
        <v>10744</v>
      </c>
      <c r="T1053" s="90" t="s">
        <v>6300</v>
      </c>
      <c r="U1053" s="93">
        <v>62.64</v>
      </c>
      <c r="V1053" s="93">
        <v>25.41</v>
      </c>
      <c r="W1053" s="93">
        <v>25.41</v>
      </c>
      <c r="X1053" s="90" t="s">
        <v>6300</v>
      </c>
      <c r="Y1053" s="56"/>
      <c r="Z1053" s="88">
        <v>0</v>
      </c>
      <c r="AA1053" s="110">
        <v>53.78</v>
      </c>
      <c r="AB1053" s="110"/>
      <c r="AC1053" s="110">
        <v>53.78</v>
      </c>
      <c r="AD1053" s="71">
        <f t="shared" si="148"/>
        <v>58.144600000000004</v>
      </c>
      <c r="AE1053" s="71">
        <f t="shared" si="149"/>
        <v>72.680750000000003</v>
      </c>
      <c r="AF1053" s="71">
        <f t="shared" si="150"/>
        <v>78.495210000000014</v>
      </c>
      <c r="AG1053" s="110">
        <f t="shared" si="151"/>
        <v>58.14</v>
      </c>
      <c r="AH1053" s="110">
        <f t="shared" si="152"/>
        <v>72.680000000000007</v>
      </c>
      <c r="AI1053" s="110">
        <f t="shared" si="153"/>
        <v>78.489999999999995</v>
      </c>
      <c r="AJ1053" s="18">
        <v>42545</v>
      </c>
      <c r="AK1053" s="18">
        <v>42547</v>
      </c>
      <c r="AL1053" s="109"/>
      <c r="AM1053" s="86" t="s">
        <v>15519</v>
      </c>
      <c r="AN1053" s="86"/>
      <c r="AO1053" s="86" t="s">
        <v>15890</v>
      </c>
      <c r="AP1053" s="86"/>
      <c r="AQ1053" s="86"/>
      <c r="AR1053" s="109"/>
      <c r="AS1053" s="21">
        <v>42552</v>
      </c>
    </row>
    <row r="1054" spans="1:45" s="3" customFormat="1" ht="48.75" customHeight="1" x14ac:dyDescent="0.15">
      <c r="A1054" s="88">
        <v>8697935020153</v>
      </c>
      <c r="B1054" s="88" t="s">
        <v>8059</v>
      </c>
      <c r="C1054" s="88" t="s">
        <v>14564</v>
      </c>
      <c r="D1054" s="89" t="s">
        <v>15122</v>
      </c>
      <c r="E1054" s="90" t="s">
        <v>15122</v>
      </c>
      <c r="F1054" s="92">
        <v>0</v>
      </c>
      <c r="G1054" s="92">
        <v>5</v>
      </c>
      <c r="H1054" s="90">
        <v>1</v>
      </c>
      <c r="I1054" s="90"/>
      <c r="J1054" s="90"/>
      <c r="K1054" s="90"/>
      <c r="L1054" s="87" t="s">
        <v>7108</v>
      </c>
      <c r="M1054" s="87" t="s">
        <v>2150</v>
      </c>
      <c r="N1054" s="90" t="s">
        <v>4570</v>
      </c>
      <c r="O1054" s="92">
        <v>7.5</v>
      </c>
      <c r="P1054" s="90" t="s">
        <v>7423</v>
      </c>
      <c r="Q1054" s="90">
        <v>28</v>
      </c>
      <c r="R1054" s="90" t="s">
        <v>10834</v>
      </c>
      <c r="S1054" s="93" t="s">
        <v>10744</v>
      </c>
      <c r="T1054" s="90" t="s">
        <v>6300</v>
      </c>
      <c r="U1054" s="93">
        <v>47.13</v>
      </c>
      <c r="V1054" s="93">
        <v>25.41</v>
      </c>
      <c r="W1054" s="93">
        <v>25.41</v>
      </c>
      <c r="X1054" s="90" t="s">
        <v>6300</v>
      </c>
      <c r="Y1054" s="56"/>
      <c r="Z1054" s="88">
        <v>0</v>
      </c>
      <c r="AA1054" s="110">
        <v>53.78</v>
      </c>
      <c r="AB1054" s="110"/>
      <c r="AC1054" s="110">
        <v>53.78</v>
      </c>
      <c r="AD1054" s="71">
        <f t="shared" si="148"/>
        <v>58.144600000000004</v>
      </c>
      <c r="AE1054" s="71">
        <f t="shared" si="149"/>
        <v>72.680750000000003</v>
      </c>
      <c r="AF1054" s="71">
        <f t="shared" si="150"/>
        <v>78.495210000000014</v>
      </c>
      <c r="AG1054" s="110">
        <f t="shared" si="151"/>
        <v>58.14</v>
      </c>
      <c r="AH1054" s="110">
        <f t="shared" si="152"/>
        <v>72.680000000000007</v>
      </c>
      <c r="AI1054" s="110">
        <f t="shared" si="153"/>
        <v>78.489999999999995</v>
      </c>
      <c r="AJ1054" s="18">
        <v>42545</v>
      </c>
      <c r="AK1054" s="18">
        <v>42547</v>
      </c>
      <c r="AL1054" s="109"/>
      <c r="AM1054" s="86" t="s">
        <v>15519</v>
      </c>
      <c r="AN1054" s="86"/>
      <c r="AO1054" s="86" t="s">
        <v>15890</v>
      </c>
      <c r="AP1054" s="86"/>
      <c r="AQ1054" s="86"/>
      <c r="AR1054" s="109"/>
      <c r="AS1054" s="21">
        <v>42552</v>
      </c>
    </row>
    <row r="1055" spans="1:45" s="3" customFormat="1" ht="48.75" customHeight="1" x14ac:dyDescent="0.15">
      <c r="A1055" s="88">
        <v>8697935020160</v>
      </c>
      <c r="B1055" s="88" t="s">
        <v>8059</v>
      </c>
      <c r="C1055" s="88" t="s">
        <v>14564</v>
      </c>
      <c r="D1055" s="89" t="s">
        <v>15122</v>
      </c>
      <c r="E1055" s="90" t="s">
        <v>15122</v>
      </c>
      <c r="F1055" s="92">
        <v>0</v>
      </c>
      <c r="G1055" s="92">
        <v>5</v>
      </c>
      <c r="H1055" s="90">
        <v>1</v>
      </c>
      <c r="I1055" s="90"/>
      <c r="J1055" s="90"/>
      <c r="K1055" s="90"/>
      <c r="L1055" s="87" t="s">
        <v>7109</v>
      </c>
      <c r="M1055" s="87" t="s">
        <v>2150</v>
      </c>
      <c r="N1055" s="90" t="s">
        <v>4570</v>
      </c>
      <c r="O1055" s="92">
        <v>7.5</v>
      </c>
      <c r="P1055" s="90" t="s">
        <v>7423</v>
      </c>
      <c r="Q1055" s="90">
        <v>84</v>
      </c>
      <c r="R1055" s="90" t="s">
        <v>10834</v>
      </c>
      <c r="S1055" s="93" t="s">
        <v>10744</v>
      </c>
      <c r="T1055" s="90" t="s">
        <v>6300</v>
      </c>
      <c r="U1055" s="93">
        <v>187.91</v>
      </c>
      <c r="V1055" s="93">
        <v>76.23</v>
      </c>
      <c r="W1055" s="93">
        <v>76.23</v>
      </c>
      <c r="X1055" s="90" t="s">
        <v>6300</v>
      </c>
      <c r="Y1055" s="56"/>
      <c r="Z1055" s="88">
        <v>0</v>
      </c>
      <c r="AA1055" s="110">
        <v>161.34</v>
      </c>
      <c r="AB1055" s="110"/>
      <c r="AC1055" s="110">
        <v>161.34</v>
      </c>
      <c r="AD1055" s="71">
        <f t="shared" si="148"/>
        <v>171.39359999999999</v>
      </c>
      <c r="AE1055" s="71">
        <f t="shared" si="149"/>
        <v>208.500576</v>
      </c>
      <c r="AF1055" s="71">
        <f t="shared" si="150"/>
        <v>225.18062208000001</v>
      </c>
      <c r="AG1055" s="110">
        <f t="shared" si="151"/>
        <v>171.39</v>
      </c>
      <c r="AH1055" s="110">
        <f t="shared" si="152"/>
        <v>208.5</v>
      </c>
      <c r="AI1055" s="110">
        <f t="shared" si="153"/>
        <v>225.18</v>
      </c>
      <c r="AJ1055" s="18">
        <v>42545</v>
      </c>
      <c r="AK1055" s="18">
        <v>42547</v>
      </c>
      <c r="AL1055" s="109"/>
      <c r="AM1055" s="86" t="s">
        <v>15519</v>
      </c>
      <c r="AN1055" s="86"/>
      <c r="AO1055" s="86" t="s">
        <v>15890</v>
      </c>
      <c r="AP1055" s="86"/>
      <c r="AQ1055" s="86"/>
      <c r="AR1055" s="109"/>
      <c r="AS1055" s="21">
        <v>42552</v>
      </c>
    </row>
    <row r="1056" spans="1:45" s="3" customFormat="1" ht="48.75" customHeight="1" x14ac:dyDescent="0.15">
      <c r="A1056" s="88">
        <v>8697935020177</v>
      </c>
      <c r="B1056" s="88" t="s">
        <v>8059</v>
      </c>
      <c r="C1056" s="88" t="s">
        <v>14564</v>
      </c>
      <c r="D1056" s="89" t="s">
        <v>15122</v>
      </c>
      <c r="E1056" s="90" t="s">
        <v>15122</v>
      </c>
      <c r="F1056" s="92">
        <v>0</v>
      </c>
      <c r="G1056" s="92">
        <v>1</v>
      </c>
      <c r="H1056" s="90">
        <v>1</v>
      </c>
      <c r="I1056" s="90"/>
      <c r="J1056" s="90"/>
      <c r="K1056" s="90"/>
      <c r="L1056" s="87" t="s">
        <v>7167</v>
      </c>
      <c r="M1056" s="87" t="s">
        <v>2150</v>
      </c>
      <c r="N1056" s="90" t="s">
        <v>4570</v>
      </c>
      <c r="O1056" s="90">
        <v>10</v>
      </c>
      <c r="P1056" s="90" t="s">
        <v>7423</v>
      </c>
      <c r="Q1056" s="90">
        <v>28</v>
      </c>
      <c r="R1056" s="90" t="s">
        <v>10834</v>
      </c>
      <c r="S1056" s="93" t="s">
        <v>10744</v>
      </c>
      <c r="T1056" s="90" t="s">
        <v>11416</v>
      </c>
      <c r="U1056" s="93">
        <v>83.54</v>
      </c>
      <c r="V1056" s="93">
        <v>33.79</v>
      </c>
      <c r="W1056" s="93">
        <v>33.79</v>
      </c>
      <c r="X1056" s="90" t="s">
        <v>11416</v>
      </c>
      <c r="Y1056" s="56"/>
      <c r="Z1056" s="88">
        <v>0</v>
      </c>
      <c r="AA1056" s="110">
        <v>70.23</v>
      </c>
      <c r="AB1056" s="110"/>
      <c r="AC1056" s="110">
        <v>70.23</v>
      </c>
      <c r="AD1056" s="71">
        <f t="shared" si="148"/>
        <v>75.746100000000013</v>
      </c>
      <c r="AE1056" s="71">
        <f t="shared" si="149"/>
        <v>94.682625000000016</v>
      </c>
      <c r="AF1056" s="71">
        <f t="shared" si="150"/>
        <v>102.25723500000002</v>
      </c>
      <c r="AG1056" s="110">
        <f t="shared" si="151"/>
        <v>75.739999999999995</v>
      </c>
      <c r="AH1056" s="110">
        <f t="shared" si="152"/>
        <v>94.68</v>
      </c>
      <c r="AI1056" s="110">
        <f t="shared" si="153"/>
        <v>102.25</v>
      </c>
      <c r="AJ1056" s="18">
        <v>42545</v>
      </c>
      <c r="AK1056" s="18">
        <v>42547</v>
      </c>
      <c r="AL1056" s="109"/>
      <c r="AM1056" s="86" t="s">
        <v>15519</v>
      </c>
      <c r="AN1056" s="86"/>
      <c r="AO1056" s="86" t="s">
        <v>15871</v>
      </c>
      <c r="AP1056" s="86"/>
      <c r="AQ1056" s="86"/>
      <c r="AR1056" s="109"/>
      <c r="AS1056" s="21">
        <v>42552</v>
      </c>
    </row>
    <row r="1057" spans="1:45" s="3" customFormat="1" ht="48.75" customHeight="1" x14ac:dyDescent="0.15">
      <c r="A1057" s="88">
        <v>8697935020214</v>
      </c>
      <c r="B1057" s="88" t="s">
        <v>8059</v>
      </c>
      <c r="C1057" s="88" t="s">
        <v>14564</v>
      </c>
      <c r="D1057" s="89" t="s">
        <v>15122</v>
      </c>
      <c r="E1057" s="90" t="s">
        <v>15122</v>
      </c>
      <c r="F1057" s="92">
        <v>0</v>
      </c>
      <c r="G1057" s="92">
        <v>1</v>
      </c>
      <c r="H1057" s="90">
        <v>1</v>
      </c>
      <c r="I1057" s="90"/>
      <c r="J1057" s="90"/>
      <c r="K1057" s="90"/>
      <c r="L1057" s="87" t="s">
        <v>7165</v>
      </c>
      <c r="M1057" s="87" t="s">
        <v>2150</v>
      </c>
      <c r="N1057" s="90" t="s">
        <v>4570</v>
      </c>
      <c r="O1057" s="90">
        <v>20</v>
      </c>
      <c r="P1057" s="90" t="s">
        <v>7423</v>
      </c>
      <c r="Q1057" s="90">
        <v>28</v>
      </c>
      <c r="R1057" s="90" t="s">
        <v>10834</v>
      </c>
      <c r="S1057" s="93" t="s">
        <v>10744</v>
      </c>
      <c r="T1057" s="90" t="s">
        <v>11416</v>
      </c>
      <c r="U1057" s="93">
        <v>167.04</v>
      </c>
      <c r="V1057" s="93">
        <v>67.58</v>
      </c>
      <c r="W1057" s="100">
        <v>67.58</v>
      </c>
      <c r="X1057" s="90" t="s">
        <v>11416</v>
      </c>
      <c r="Y1057" s="56"/>
      <c r="Z1057" s="88">
        <v>0</v>
      </c>
      <c r="AA1057" s="110">
        <v>143.04</v>
      </c>
      <c r="AB1057" s="110"/>
      <c r="AC1057" s="110">
        <v>143.04</v>
      </c>
      <c r="AD1057" s="71">
        <f t="shared" si="148"/>
        <v>152.36159999999998</v>
      </c>
      <c r="AE1057" s="71">
        <f t="shared" si="149"/>
        <v>186.42345599999999</v>
      </c>
      <c r="AF1057" s="71">
        <f t="shared" si="150"/>
        <v>201.33733247999999</v>
      </c>
      <c r="AG1057" s="110">
        <f t="shared" si="151"/>
        <v>152.36000000000001</v>
      </c>
      <c r="AH1057" s="110">
        <f t="shared" si="152"/>
        <v>186.42</v>
      </c>
      <c r="AI1057" s="110">
        <f t="shared" si="153"/>
        <v>201.33</v>
      </c>
      <c r="AJ1057" s="18">
        <v>42545</v>
      </c>
      <c r="AK1057" s="18">
        <v>42547</v>
      </c>
      <c r="AL1057" s="109"/>
      <c r="AM1057" s="86" t="s">
        <v>15519</v>
      </c>
      <c r="AN1057" s="86"/>
      <c r="AO1057" s="86" t="s">
        <v>15891</v>
      </c>
      <c r="AP1057" s="86"/>
      <c r="AQ1057" s="86"/>
      <c r="AR1057" s="109"/>
      <c r="AS1057" s="21">
        <v>42552</v>
      </c>
    </row>
    <row r="1058" spans="1:45" s="3" customFormat="1" ht="48.75" customHeight="1" x14ac:dyDescent="0.15">
      <c r="A1058" s="88">
        <v>8699523010553</v>
      </c>
      <c r="B1058" s="88" t="s">
        <v>8059</v>
      </c>
      <c r="C1058" s="88" t="s">
        <v>14564</v>
      </c>
      <c r="D1058" s="89" t="s">
        <v>15122</v>
      </c>
      <c r="E1058" s="90" t="s">
        <v>15122</v>
      </c>
      <c r="F1058" s="92">
        <v>0</v>
      </c>
      <c r="G1058" s="92">
        <v>1</v>
      </c>
      <c r="H1058" s="90">
        <v>1</v>
      </c>
      <c r="I1058" s="90"/>
      <c r="J1058" s="90"/>
      <c r="K1058" s="90"/>
      <c r="L1058" s="87" t="s">
        <v>9445</v>
      </c>
      <c r="M1058" s="87" t="s">
        <v>2150</v>
      </c>
      <c r="N1058" s="90" t="s">
        <v>5416</v>
      </c>
      <c r="O1058" s="90">
        <v>20</v>
      </c>
      <c r="P1058" s="90" t="s">
        <v>7423</v>
      </c>
      <c r="Q1058" s="90">
        <v>28</v>
      </c>
      <c r="R1058" s="90" t="s">
        <v>10834</v>
      </c>
      <c r="S1058" s="93" t="s">
        <v>10744</v>
      </c>
      <c r="T1058" s="90" t="s">
        <v>11416</v>
      </c>
      <c r="U1058" s="93">
        <v>167.04</v>
      </c>
      <c r="V1058" s="93">
        <v>67.58</v>
      </c>
      <c r="W1058" s="100">
        <v>67.58</v>
      </c>
      <c r="X1058" s="90" t="s">
        <v>11416</v>
      </c>
      <c r="Y1058" s="56"/>
      <c r="Z1058" s="88">
        <v>0</v>
      </c>
      <c r="AA1058" s="110">
        <v>143.04</v>
      </c>
      <c r="AB1058" s="110"/>
      <c r="AC1058" s="110">
        <v>143.04</v>
      </c>
      <c r="AD1058" s="71">
        <f t="shared" si="148"/>
        <v>152.36159999999998</v>
      </c>
      <c r="AE1058" s="71">
        <f t="shared" si="149"/>
        <v>186.42345599999999</v>
      </c>
      <c r="AF1058" s="71">
        <f t="shared" si="150"/>
        <v>201.33733247999999</v>
      </c>
      <c r="AG1058" s="110">
        <f t="shared" si="151"/>
        <v>152.36000000000001</v>
      </c>
      <c r="AH1058" s="110">
        <f t="shared" si="152"/>
        <v>186.42</v>
      </c>
      <c r="AI1058" s="110">
        <f t="shared" si="153"/>
        <v>201.33</v>
      </c>
      <c r="AJ1058" s="18">
        <v>42545</v>
      </c>
      <c r="AK1058" s="18">
        <v>42547</v>
      </c>
      <c r="AL1058" s="109"/>
      <c r="AM1058" s="86" t="s">
        <v>15519</v>
      </c>
      <c r="AN1058" s="86"/>
      <c r="AO1058" s="86" t="s">
        <v>15879</v>
      </c>
      <c r="AP1058" s="86"/>
      <c r="AQ1058" s="86"/>
      <c r="AR1058" s="109"/>
      <c r="AS1058" s="21">
        <v>42552</v>
      </c>
    </row>
    <row r="1059" spans="1:45" s="3" customFormat="1" ht="48.75" customHeight="1" x14ac:dyDescent="0.15">
      <c r="A1059" s="88">
        <v>8697935020184</v>
      </c>
      <c r="B1059" s="88" t="s">
        <v>8059</v>
      </c>
      <c r="C1059" s="88" t="s">
        <v>14564</v>
      </c>
      <c r="D1059" s="89" t="s">
        <v>15122</v>
      </c>
      <c r="E1059" s="90" t="s">
        <v>15122</v>
      </c>
      <c r="F1059" s="92">
        <v>0</v>
      </c>
      <c r="G1059" s="92">
        <v>5</v>
      </c>
      <c r="H1059" s="90">
        <v>1</v>
      </c>
      <c r="I1059" s="90"/>
      <c r="J1059" s="90"/>
      <c r="K1059" s="90"/>
      <c r="L1059" s="87" t="s">
        <v>7168</v>
      </c>
      <c r="M1059" s="87" t="s">
        <v>2150</v>
      </c>
      <c r="N1059" s="90" t="s">
        <v>4570</v>
      </c>
      <c r="O1059" s="90">
        <v>10</v>
      </c>
      <c r="P1059" s="90" t="s">
        <v>7423</v>
      </c>
      <c r="Q1059" s="90">
        <v>84</v>
      </c>
      <c r="R1059" s="90" t="s">
        <v>10834</v>
      </c>
      <c r="S1059" s="93" t="s">
        <v>10744</v>
      </c>
      <c r="T1059" s="90" t="s">
        <v>11416</v>
      </c>
      <c r="U1059" s="93">
        <v>250.54</v>
      </c>
      <c r="V1059" s="93">
        <v>101.36</v>
      </c>
      <c r="W1059" s="93">
        <v>101.36</v>
      </c>
      <c r="X1059" s="90" t="s">
        <v>11416</v>
      </c>
      <c r="Y1059" s="56"/>
      <c r="Z1059" s="88">
        <v>0</v>
      </c>
      <c r="AA1059" s="110">
        <v>210.72</v>
      </c>
      <c r="AB1059" s="110"/>
      <c r="AC1059" s="110">
        <v>210.72</v>
      </c>
      <c r="AD1059" s="71">
        <f t="shared" si="148"/>
        <v>222.53440000000001</v>
      </c>
      <c r="AE1059" s="71">
        <f t="shared" si="149"/>
        <v>267.386528</v>
      </c>
      <c r="AF1059" s="71">
        <f t="shared" si="150"/>
        <v>288.77745024000001</v>
      </c>
      <c r="AG1059" s="110">
        <f t="shared" si="151"/>
        <v>222.53</v>
      </c>
      <c r="AH1059" s="110">
        <f t="shared" si="152"/>
        <v>267.38</v>
      </c>
      <c r="AI1059" s="110">
        <f t="shared" si="153"/>
        <v>288.77</v>
      </c>
      <c r="AJ1059" s="18">
        <v>42545</v>
      </c>
      <c r="AK1059" s="18">
        <v>42547</v>
      </c>
      <c r="AL1059" s="109"/>
      <c r="AM1059" s="86" t="s">
        <v>15519</v>
      </c>
      <c r="AN1059" s="86"/>
      <c r="AO1059" s="86" t="s">
        <v>15871</v>
      </c>
      <c r="AP1059" s="86"/>
      <c r="AQ1059" s="86"/>
      <c r="AR1059" s="109"/>
      <c r="AS1059" s="21">
        <v>42552</v>
      </c>
    </row>
    <row r="1060" spans="1:45" s="3" customFormat="1" ht="48.75" customHeight="1" x14ac:dyDescent="0.15">
      <c r="A1060" s="88">
        <v>8697935020221</v>
      </c>
      <c r="B1060" s="88" t="s">
        <v>8059</v>
      </c>
      <c r="C1060" s="88" t="s">
        <v>14564</v>
      </c>
      <c r="D1060" s="89" t="s">
        <v>15122</v>
      </c>
      <c r="E1060" s="90" t="s">
        <v>15122</v>
      </c>
      <c r="F1060" s="92">
        <v>0</v>
      </c>
      <c r="G1060" s="92">
        <v>5</v>
      </c>
      <c r="H1060" s="90">
        <v>1</v>
      </c>
      <c r="I1060" s="90"/>
      <c r="J1060" s="90"/>
      <c r="K1060" s="90"/>
      <c r="L1060" s="87" t="s">
        <v>7166</v>
      </c>
      <c r="M1060" s="87" t="s">
        <v>2150</v>
      </c>
      <c r="N1060" s="90" t="s">
        <v>4570</v>
      </c>
      <c r="O1060" s="90">
        <v>20</v>
      </c>
      <c r="P1060" s="90" t="s">
        <v>7423</v>
      </c>
      <c r="Q1060" s="90">
        <v>84</v>
      </c>
      <c r="R1060" s="90" t="s">
        <v>10834</v>
      </c>
      <c r="S1060" s="93" t="s">
        <v>10744</v>
      </c>
      <c r="T1060" s="90" t="s">
        <v>11416</v>
      </c>
      <c r="U1060" s="93">
        <v>500.91</v>
      </c>
      <c r="V1060" s="93">
        <v>202.73</v>
      </c>
      <c r="W1060" s="100">
        <v>202.73</v>
      </c>
      <c r="X1060" s="90" t="s">
        <v>11416</v>
      </c>
      <c r="Y1060" s="56"/>
      <c r="Z1060" s="88">
        <v>0</v>
      </c>
      <c r="AA1060" s="110">
        <v>429.09</v>
      </c>
      <c r="AB1060" s="110"/>
      <c r="AC1060" s="110">
        <v>429.09</v>
      </c>
      <c r="AD1060" s="71">
        <f t="shared" si="148"/>
        <v>445.27179999999998</v>
      </c>
      <c r="AE1060" s="71">
        <f t="shared" si="149"/>
        <v>516.85241599999995</v>
      </c>
      <c r="AF1060" s="71">
        <f t="shared" si="150"/>
        <v>558.20060927999998</v>
      </c>
      <c r="AG1060" s="110">
        <f t="shared" si="151"/>
        <v>445.27</v>
      </c>
      <c r="AH1060" s="110">
        <f t="shared" si="152"/>
        <v>516.85</v>
      </c>
      <c r="AI1060" s="110">
        <f t="shared" si="153"/>
        <v>558.20000000000005</v>
      </c>
      <c r="AJ1060" s="18">
        <v>42545</v>
      </c>
      <c r="AK1060" s="18">
        <v>42547</v>
      </c>
      <c r="AL1060" s="109"/>
      <c r="AM1060" s="86" t="s">
        <v>15519</v>
      </c>
      <c r="AN1060" s="86"/>
      <c r="AO1060" s="86" t="s">
        <v>15890</v>
      </c>
      <c r="AP1060" s="86"/>
      <c r="AQ1060" s="86"/>
      <c r="AR1060" s="109"/>
      <c r="AS1060" s="21">
        <v>42552</v>
      </c>
    </row>
    <row r="1061" spans="1:45" s="3" customFormat="1" ht="48.75" customHeight="1" x14ac:dyDescent="0.15">
      <c r="A1061" s="88">
        <v>8699347762201</v>
      </c>
      <c r="B1061" s="88" t="s">
        <v>7826</v>
      </c>
      <c r="C1061" s="88" t="s">
        <v>14538</v>
      </c>
      <c r="D1061" s="89" t="s">
        <v>15122</v>
      </c>
      <c r="E1061" s="90" t="s">
        <v>15122</v>
      </c>
      <c r="F1061" s="92">
        <v>0</v>
      </c>
      <c r="G1061" s="92">
        <v>1</v>
      </c>
      <c r="H1061" s="90">
        <v>1</v>
      </c>
      <c r="I1061" s="90"/>
      <c r="J1061" s="90"/>
      <c r="K1061" s="90"/>
      <c r="L1061" s="87" t="s">
        <v>11254</v>
      </c>
      <c r="M1061" s="87" t="s">
        <v>2142</v>
      </c>
      <c r="N1061" s="90" t="s">
        <v>12378</v>
      </c>
      <c r="O1061" s="90">
        <v>100</v>
      </c>
      <c r="P1061" s="90" t="s">
        <v>7423</v>
      </c>
      <c r="Q1061" s="90">
        <v>1</v>
      </c>
      <c r="R1061" s="90" t="s">
        <v>10834</v>
      </c>
      <c r="S1061" s="93" t="s">
        <v>10744</v>
      </c>
      <c r="T1061" s="90" t="s">
        <v>2227</v>
      </c>
      <c r="U1061" s="93">
        <v>352.5</v>
      </c>
      <c r="V1061" s="93">
        <v>352.5</v>
      </c>
      <c r="W1061" s="93">
        <v>107.9</v>
      </c>
      <c r="X1061" s="90" t="s">
        <v>2227</v>
      </c>
      <c r="Y1061" s="56"/>
      <c r="Z1061" s="88">
        <v>0</v>
      </c>
      <c r="AA1061" s="110">
        <v>158.15</v>
      </c>
      <c r="AB1061" s="110"/>
      <c r="AC1061" s="110">
        <v>158.15</v>
      </c>
      <c r="AD1061" s="71">
        <f t="shared" si="148"/>
        <v>168.07599999999999</v>
      </c>
      <c r="AE1061" s="71">
        <f t="shared" si="149"/>
        <v>204.65216000000001</v>
      </c>
      <c r="AF1061" s="71">
        <f t="shared" si="150"/>
        <v>221.02433280000002</v>
      </c>
      <c r="AG1061" s="110">
        <f t="shared" si="151"/>
        <v>168.07</v>
      </c>
      <c r="AH1061" s="110">
        <f t="shared" si="152"/>
        <v>204.65</v>
      </c>
      <c r="AI1061" s="110">
        <f t="shared" si="153"/>
        <v>221.02</v>
      </c>
      <c r="AJ1061" s="18">
        <v>42419</v>
      </c>
      <c r="AK1061" s="18">
        <v>42422</v>
      </c>
      <c r="AL1061" s="109"/>
      <c r="AM1061" s="86" t="s">
        <v>15519</v>
      </c>
      <c r="AN1061" s="86"/>
      <c r="AO1061" s="86" t="s">
        <v>15060</v>
      </c>
      <c r="AP1061" s="86"/>
      <c r="AQ1061" s="86"/>
      <c r="AR1061" s="109"/>
      <c r="AS1061" s="21">
        <v>42552</v>
      </c>
    </row>
    <row r="1062" spans="1:45" s="3" customFormat="1" ht="48.75" customHeight="1" x14ac:dyDescent="0.15">
      <c r="A1062" s="88">
        <v>8699347762102</v>
      </c>
      <c r="B1062" s="88" t="s">
        <v>7826</v>
      </c>
      <c r="C1062" s="88" t="s">
        <v>14538</v>
      </c>
      <c r="D1062" s="89" t="s">
        <v>15122</v>
      </c>
      <c r="E1062" s="90" t="s">
        <v>15122</v>
      </c>
      <c r="F1062" s="92">
        <v>0</v>
      </c>
      <c r="G1062" s="92">
        <v>1</v>
      </c>
      <c r="H1062" s="90">
        <v>1</v>
      </c>
      <c r="I1062" s="90"/>
      <c r="J1062" s="90"/>
      <c r="K1062" s="90"/>
      <c r="L1062" s="87" t="s">
        <v>11253</v>
      </c>
      <c r="M1062" s="87" t="s">
        <v>2142</v>
      </c>
      <c r="N1062" s="90" t="s">
        <v>12378</v>
      </c>
      <c r="O1062" s="90">
        <v>50</v>
      </c>
      <c r="P1062" s="90" t="s">
        <v>7423</v>
      </c>
      <c r="Q1062" s="90">
        <v>1</v>
      </c>
      <c r="R1062" s="90" t="s">
        <v>10834</v>
      </c>
      <c r="S1062" s="93" t="s">
        <v>10744</v>
      </c>
      <c r="T1062" s="89" t="s">
        <v>2227</v>
      </c>
      <c r="U1062" s="93">
        <v>176.29</v>
      </c>
      <c r="V1062" s="93">
        <v>176.29</v>
      </c>
      <c r="W1062" s="93">
        <v>53.95</v>
      </c>
      <c r="X1062" s="89" t="s">
        <v>2227</v>
      </c>
      <c r="Y1062" s="56"/>
      <c r="Z1062" s="88">
        <v>0</v>
      </c>
      <c r="AA1062" s="110">
        <v>76.989999999999995</v>
      </c>
      <c r="AB1062" s="110"/>
      <c r="AC1062" s="110">
        <v>76.989999999999995</v>
      </c>
      <c r="AD1062" s="71">
        <f t="shared" si="148"/>
        <v>82.979299999999995</v>
      </c>
      <c r="AE1062" s="71">
        <f t="shared" si="149"/>
        <v>103.72412499999999</v>
      </c>
      <c r="AF1062" s="71">
        <f t="shared" si="150"/>
        <v>112.02205499999999</v>
      </c>
      <c r="AG1062" s="110">
        <f t="shared" si="151"/>
        <v>82.97</v>
      </c>
      <c r="AH1062" s="110">
        <f t="shared" si="152"/>
        <v>103.72</v>
      </c>
      <c r="AI1062" s="110">
        <f t="shared" si="153"/>
        <v>112.02</v>
      </c>
      <c r="AJ1062" s="18">
        <v>42419</v>
      </c>
      <c r="AK1062" s="18">
        <v>42422</v>
      </c>
      <c r="AL1062" s="109"/>
      <c r="AM1062" s="86" t="s">
        <v>15519</v>
      </c>
      <c r="AN1062" s="86"/>
      <c r="AO1062" s="86" t="s">
        <v>15061</v>
      </c>
      <c r="AP1062" s="86"/>
      <c r="AQ1062" s="86"/>
      <c r="AR1062" s="109"/>
      <c r="AS1062" s="21">
        <v>42552</v>
      </c>
    </row>
    <row r="1063" spans="1:45" s="3" customFormat="1" ht="48.75" customHeight="1" x14ac:dyDescent="0.15">
      <c r="A1063" s="88">
        <v>8699579570063</v>
      </c>
      <c r="B1063" s="88" t="s">
        <v>9282</v>
      </c>
      <c r="C1063" s="88" t="s">
        <v>14533</v>
      </c>
      <c r="D1063" s="89" t="s">
        <v>15122</v>
      </c>
      <c r="E1063" s="90" t="s">
        <v>11418</v>
      </c>
      <c r="F1063" s="92">
        <v>0</v>
      </c>
      <c r="G1063" s="92">
        <v>2</v>
      </c>
      <c r="H1063" s="92">
        <v>3</v>
      </c>
      <c r="I1063" s="92"/>
      <c r="J1063" s="92"/>
      <c r="K1063" s="92"/>
      <c r="L1063" s="87" t="s">
        <v>2101</v>
      </c>
      <c r="M1063" s="87" t="s">
        <v>2099</v>
      </c>
      <c r="N1063" s="90" t="s">
        <v>5780</v>
      </c>
      <c r="O1063" s="90">
        <v>5</v>
      </c>
      <c r="P1063" s="90" t="s">
        <v>7423</v>
      </c>
      <c r="Q1063" s="90">
        <v>250</v>
      </c>
      <c r="R1063" s="90" t="s">
        <v>10834</v>
      </c>
      <c r="S1063" s="93" t="s">
        <v>10744</v>
      </c>
      <c r="T1063" s="69" t="s">
        <v>10567</v>
      </c>
      <c r="U1063" s="93">
        <v>5.16</v>
      </c>
      <c r="V1063" s="93">
        <v>5.16</v>
      </c>
      <c r="W1063" s="93">
        <v>5.16</v>
      </c>
      <c r="X1063" s="69" t="s">
        <v>10567</v>
      </c>
      <c r="Y1063" s="56">
        <v>3</v>
      </c>
      <c r="Z1063" s="88">
        <v>0</v>
      </c>
      <c r="AA1063" s="110">
        <v>10.8</v>
      </c>
      <c r="AB1063" s="110"/>
      <c r="AC1063" s="110">
        <v>10.8</v>
      </c>
      <c r="AD1063" s="71">
        <f t="shared" si="148"/>
        <v>11.764000000000001</v>
      </c>
      <c r="AE1063" s="71">
        <f t="shared" si="149"/>
        <v>14.705000000000002</v>
      </c>
      <c r="AF1063" s="71">
        <f t="shared" si="150"/>
        <v>15.881400000000003</v>
      </c>
      <c r="AG1063" s="110">
        <f t="shared" si="151"/>
        <v>11.76</v>
      </c>
      <c r="AH1063" s="110">
        <f t="shared" si="152"/>
        <v>14.7</v>
      </c>
      <c r="AI1063" s="110">
        <f t="shared" si="153"/>
        <v>15.88</v>
      </c>
      <c r="AJ1063" s="18">
        <v>42419</v>
      </c>
      <c r="AK1063" s="18">
        <v>42422</v>
      </c>
      <c r="AL1063" s="109"/>
      <c r="AM1063" s="86" t="s">
        <v>15519</v>
      </c>
      <c r="AN1063" s="86"/>
      <c r="AO1063" s="86" t="s">
        <v>15059</v>
      </c>
      <c r="AP1063" s="86"/>
      <c r="AQ1063" s="86"/>
      <c r="AR1063" s="109"/>
      <c r="AS1063" s="21">
        <v>42552</v>
      </c>
    </row>
    <row r="1064" spans="1:45" s="3" customFormat="1" ht="48.75" customHeight="1" x14ac:dyDescent="0.15">
      <c r="A1064" s="88">
        <v>8699545010869</v>
      </c>
      <c r="B1064" s="88" t="s">
        <v>7983</v>
      </c>
      <c r="C1064" s="88" t="s">
        <v>14568</v>
      </c>
      <c r="D1064" s="89" t="s">
        <v>15124</v>
      </c>
      <c r="E1064" s="90" t="s">
        <v>11418</v>
      </c>
      <c r="F1064" s="92">
        <v>4</v>
      </c>
      <c r="G1064" s="92">
        <v>2</v>
      </c>
      <c r="H1064" s="92">
        <v>2</v>
      </c>
      <c r="I1064" s="92"/>
      <c r="J1064" s="92"/>
      <c r="K1064" s="92"/>
      <c r="L1064" s="87" t="s">
        <v>2084</v>
      </c>
      <c r="M1064" s="87" t="s">
        <v>2085</v>
      </c>
      <c r="N1064" s="90" t="s">
        <v>5386</v>
      </c>
      <c r="O1064" s="90">
        <v>5</v>
      </c>
      <c r="P1064" s="90" t="s">
        <v>7423</v>
      </c>
      <c r="Q1064" s="90">
        <v>30</v>
      </c>
      <c r="R1064" s="90" t="s">
        <v>10834</v>
      </c>
      <c r="S1064" s="93" t="s">
        <v>10744</v>
      </c>
      <c r="T1064" s="90" t="s">
        <v>10567</v>
      </c>
      <c r="U1064" s="93">
        <v>3.46</v>
      </c>
      <c r="V1064" s="93">
        <v>3.46</v>
      </c>
      <c r="W1064" s="93">
        <v>0</v>
      </c>
      <c r="X1064" s="90" t="s">
        <v>10567</v>
      </c>
      <c r="Y1064" s="56"/>
      <c r="Z1064" s="88">
        <v>0</v>
      </c>
      <c r="AA1064" s="110">
        <v>7.32</v>
      </c>
      <c r="AB1064" s="110"/>
      <c r="AC1064" s="110">
        <v>7.32</v>
      </c>
      <c r="AD1064" s="71">
        <f t="shared" si="148"/>
        <v>7.9788000000000006</v>
      </c>
      <c r="AE1064" s="71">
        <f t="shared" si="149"/>
        <v>9.9735000000000014</v>
      </c>
      <c r="AF1064" s="71">
        <f t="shared" si="150"/>
        <v>10.771380000000002</v>
      </c>
      <c r="AG1064" s="110">
        <f t="shared" si="151"/>
        <v>7.97</v>
      </c>
      <c r="AH1064" s="110">
        <f t="shared" si="152"/>
        <v>9.9700000000000006</v>
      </c>
      <c r="AI1064" s="110">
        <f t="shared" si="153"/>
        <v>10.77</v>
      </c>
      <c r="AJ1064" s="18">
        <v>42538</v>
      </c>
      <c r="AK1064" s="18">
        <v>42542</v>
      </c>
      <c r="AL1064" s="109"/>
      <c r="AM1064" s="86" t="s">
        <v>15519</v>
      </c>
      <c r="AN1064" s="86"/>
      <c r="AO1064" s="86" t="s">
        <v>15732</v>
      </c>
      <c r="AP1064" s="86"/>
      <c r="AQ1064" s="86"/>
      <c r="AR1064" s="109"/>
      <c r="AS1064" s="21">
        <v>42552</v>
      </c>
    </row>
    <row r="1065" spans="1:45" s="3" customFormat="1" ht="48.75" customHeight="1" x14ac:dyDescent="0.15">
      <c r="A1065" s="88">
        <v>8680381900032</v>
      </c>
      <c r="B1065" s="88" t="s">
        <v>8854</v>
      </c>
      <c r="C1065" s="88" t="s">
        <v>14569</v>
      </c>
      <c r="D1065" s="89" t="s">
        <v>15122</v>
      </c>
      <c r="E1065" s="90" t="s">
        <v>11418</v>
      </c>
      <c r="F1065" s="92">
        <v>0</v>
      </c>
      <c r="G1065" s="92">
        <v>1</v>
      </c>
      <c r="H1065" s="92">
        <v>1</v>
      </c>
      <c r="I1065" s="92"/>
      <c r="J1065" s="92"/>
      <c r="K1065" s="92"/>
      <c r="L1065" s="87" t="s">
        <v>12025</v>
      </c>
      <c r="M1065" s="87" t="s">
        <v>2083</v>
      </c>
      <c r="N1065" s="90" t="s">
        <v>11288</v>
      </c>
      <c r="O1065" s="90" t="s">
        <v>12547</v>
      </c>
      <c r="P1065" s="90" t="s">
        <v>7424</v>
      </c>
      <c r="Q1065" s="90">
        <v>10</v>
      </c>
      <c r="R1065" s="90" t="s">
        <v>10834</v>
      </c>
      <c r="S1065" s="93" t="s">
        <v>10744</v>
      </c>
      <c r="T1065" s="23" t="s">
        <v>11079</v>
      </c>
      <c r="U1065" s="93">
        <v>54.5</v>
      </c>
      <c r="V1065" s="93">
        <v>54.5</v>
      </c>
      <c r="W1065" s="93">
        <v>43.6</v>
      </c>
      <c r="X1065" s="23" t="s">
        <v>11079</v>
      </c>
      <c r="Y1065" s="56"/>
      <c r="Z1065" s="88">
        <v>1</v>
      </c>
      <c r="AA1065" s="110">
        <v>45.35</v>
      </c>
      <c r="AB1065" s="110"/>
      <c r="AC1065" s="110">
        <v>45.35</v>
      </c>
      <c r="AD1065" s="71">
        <f t="shared" ref="AD1065:AD1128" si="154">IF(Z1065=2,AC1065*1.08,IF(AC1065&lt;=10,(AC1065*1.09),IF(AC1065&lt;=50,(10*1.09)+((AC1065-10)*1.08),IF(AC1065&lt;=100,(10*1.09)+((50-10)*1.08)+((AC1065-50)*1.07),IF(AC1065&lt;=200,(10*1.09)+((50-10)*1.08)+((100-50)*1.07)+((AC1065-100)*1.04),(10*1.09)+((50-10)*1.08)+((100-50)*1.07)+((200-100)*1.04)+((AC1065-200)*1.02))))))</f>
        <v>49.078000000000003</v>
      </c>
      <c r="AE1065" s="71">
        <f t="shared" ref="AE1065:AE1128" si="155">IF(Z1065=1,AD1065*1.08,IF(Z1065=2,0,IF(AC1065&lt;=100,(AD1065*1.25),IF(AC1065&lt;=200,134.5+((AC1065-100)*1.04*1.16),255.14+((AC1065-200)*1.02*1.12)))))</f>
        <v>53.00424000000001</v>
      </c>
      <c r="AF1065" s="71">
        <f t="shared" ref="AF1065:AF1128" si="156">IF(Z1065=1,0,(AE1065*1.08))</f>
        <v>0</v>
      </c>
      <c r="AG1065" s="110">
        <f t="shared" ref="AG1065:AG1128" si="157">TRUNC(AD1065,2)</f>
        <v>49.07</v>
      </c>
      <c r="AH1065" s="110">
        <f t="shared" ref="AH1065:AH1128" si="158">TRUNC(AE1065,2)</f>
        <v>53</v>
      </c>
      <c r="AI1065" s="110">
        <f t="shared" ref="AI1065:AI1128" si="159">TRUNC(AF1065,2)</f>
        <v>0</v>
      </c>
      <c r="AJ1065" s="18">
        <v>42419</v>
      </c>
      <c r="AK1065" s="18">
        <v>42422</v>
      </c>
      <c r="AL1065" s="109"/>
      <c r="AM1065" s="86" t="s">
        <v>15519</v>
      </c>
      <c r="AN1065" s="86"/>
      <c r="AO1065" s="86" t="s">
        <v>14988</v>
      </c>
      <c r="AP1065" s="86"/>
      <c r="AQ1065" s="86"/>
      <c r="AR1065" s="109"/>
      <c r="AS1065" s="21">
        <v>42552</v>
      </c>
    </row>
    <row r="1066" spans="1:45" s="3" customFormat="1" ht="48.75" customHeight="1" x14ac:dyDescent="0.15">
      <c r="A1066" s="88">
        <v>8680838461284</v>
      </c>
      <c r="B1066" s="88" t="s">
        <v>9335</v>
      </c>
      <c r="C1066" s="88" t="s">
        <v>14716</v>
      </c>
      <c r="D1066" s="89" t="s">
        <v>15122</v>
      </c>
      <c r="E1066" s="90" t="s">
        <v>11418</v>
      </c>
      <c r="F1066" s="92">
        <v>6</v>
      </c>
      <c r="G1066" s="92">
        <v>1</v>
      </c>
      <c r="H1066" s="90">
        <v>1</v>
      </c>
      <c r="I1066" s="90"/>
      <c r="J1066" s="90"/>
      <c r="K1066" s="90"/>
      <c r="L1066" s="87" t="s">
        <v>12815</v>
      </c>
      <c r="M1066" s="87" t="s">
        <v>2074</v>
      </c>
      <c r="N1066" s="90" t="s">
        <v>12816</v>
      </c>
      <c r="O1066" s="90">
        <v>0.4</v>
      </c>
      <c r="P1066" s="90" t="s">
        <v>7438</v>
      </c>
      <c r="Q1066" s="90">
        <v>30</v>
      </c>
      <c r="R1066" s="90" t="s">
        <v>10834</v>
      </c>
      <c r="S1066" s="93" t="s">
        <v>10744</v>
      </c>
      <c r="T1066" s="90" t="s">
        <v>11082</v>
      </c>
      <c r="U1066" s="93">
        <v>32.299999999999997</v>
      </c>
      <c r="V1066" s="93">
        <v>32.299999999999997</v>
      </c>
      <c r="W1066" s="93">
        <v>32.299999999999997</v>
      </c>
      <c r="X1066" s="90" t="s">
        <v>11082</v>
      </c>
      <c r="Y1066" s="56"/>
      <c r="Z1066" s="88">
        <v>0</v>
      </c>
      <c r="AA1066" s="110">
        <v>64.34</v>
      </c>
      <c r="AB1066" s="110"/>
      <c r="AC1066" s="110">
        <v>64.34</v>
      </c>
      <c r="AD1066" s="71">
        <f t="shared" si="154"/>
        <v>69.44380000000001</v>
      </c>
      <c r="AE1066" s="71">
        <f t="shared" si="155"/>
        <v>86.804750000000013</v>
      </c>
      <c r="AF1066" s="71">
        <f t="shared" si="156"/>
        <v>93.749130000000022</v>
      </c>
      <c r="AG1066" s="110">
        <f t="shared" si="157"/>
        <v>69.44</v>
      </c>
      <c r="AH1066" s="110">
        <f t="shared" si="158"/>
        <v>86.8</v>
      </c>
      <c r="AI1066" s="110">
        <f t="shared" si="159"/>
        <v>93.74</v>
      </c>
      <c r="AJ1066" s="18">
        <v>42419</v>
      </c>
      <c r="AK1066" s="18">
        <v>42422</v>
      </c>
      <c r="AL1066" s="109"/>
      <c r="AM1066" s="86" t="s">
        <v>15519</v>
      </c>
      <c r="AN1066" s="86"/>
      <c r="AO1066" s="86" t="s">
        <v>14994</v>
      </c>
      <c r="AP1066" s="86"/>
      <c r="AQ1066" s="86"/>
      <c r="AR1066" s="109"/>
      <c r="AS1066" s="21">
        <v>42552</v>
      </c>
    </row>
    <row r="1067" spans="1:45" s="3" customFormat="1" ht="48.75" customHeight="1" x14ac:dyDescent="0.15">
      <c r="A1067" s="88">
        <v>8697930092568</v>
      </c>
      <c r="B1067" s="88" t="s">
        <v>8046</v>
      </c>
      <c r="C1067" s="88" t="s">
        <v>14578</v>
      </c>
      <c r="D1067" s="89" t="s">
        <v>15122</v>
      </c>
      <c r="E1067" s="90" t="s">
        <v>15122</v>
      </c>
      <c r="F1067" s="92">
        <v>0</v>
      </c>
      <c r="G1067" s="92">
        <v>5</v>
      </c>
      <c r="H1067" s="90">
        <v>1</v>
      </c>
      <c r="I1067" s="90"/>
      <c r="J1067" s="90"/>
      <c r="K1067" s="90"/>
      <c r="L1067" s="87" t="s">
        <v>11954</v>
      </c>
      <c r="M1067" s="87" t="s">
        <v>11955</v>
      </c>
      <c r="N1067" s="90" t="s">
        <v>4838</v>
      </c>
      <c r="O1067" s="90" t="s">
        <v>7457</v>
      </c>
      <c r="P1067" s="90" t="s">
        <v>7423</v>
      </c>
      <c r="Q1067" s="90">
        <v>28</v>
      </c>
      <c r="R1067" s="90" t="s">
        <v>10834</v>
      </c>
      <c r="S1067" s="93" t="s">
        <v>10744</v>
      </c>
      <c r="T1067" s="90" t="s">
        <v>10742</v>
      </c>
      <c r="U1067" s="93">
        <v>6.23</v>
      </c>
      <c r="V1067" s="93">
        <v>6.23</v>
      </c>
      <c r="W1067" s="93">
        <v>3.73</v>
      </c>
      <c r="X1067" s="90" t="s">
        <v>10742</v>
      </c>
      <c r="Y1067" s="56"/>
      <c r="Z1067" s="88">
        <v>0</v>
      </c>
      <c r="AA1067" s="110">
        <v>7.43</v>
      </c>
      <c r="AB1067" s="110"/>
      <c r="AC1067" s="110">
        <v>7.43</v>
      </c>
      <c r="AD1067" s="71">
        <f t="shared" si="154"/>
        <v>8.0987000000000009</v>
      </c>
      <c r="AE1067" s="71">
        <f t="shared" si="155"/>
        <v>10.123375000000001</v>
      </c>
      <c r="AF1067" s="71">
        <f t="shared" si="156"/>
        <v>10.933245000000001</v>
      </c>
      <c r="AG1067" s="110">
        <f t="shared" si="157"/>
        <v>8.09</v>
      </c>
      <c r="AH1067" s="110">
        <f t="shared" si="158"/>
        <v>10.119999999999999</v>
      </c>
      <c r="AI1067" s="110">
        <f t="shared" si="159"/>
        <v>10.93</v>
      </c>
      <c r="AJ1067" s="18">
        <v>42419</v>
      </c>
      <c r="AK1067" s="18">
        <v>42422</v>
      </c>
      <c r="AL1067" s="109"/>
      <c r="AM1067" s="86" t="s">
        <v>15519</v>
      </c>
      <c r="AN1067" s="86"/>
      <c r="AO1067" s="86" t="s">
        <v>14987</v>
      </c>
      <c r="AP1067" s="86"/>
      <c r="AQ1067" s="86"/>
      <c r="AR1067" s="109"/>
      <c r="AS1067" s="21">
        <v>42552</v>
      </c>
    </row>
    <row r="1068" spans="1:45" s="3" customFormat="1" ht="48.75" customHeight="1" x14ac:dyDescent="0.15">
      <c r="A1068" s="88">
        <v>8697930092544</v>
      </c>
      <c r="B1068" s="88" t="s">
        <v>8046</v>
      </c>
      <c r="C1068" s="88" t="s">
        <v>14578</v>
      </c>
      <c r="D1068" s="89" t="s">
        <v>15122</v>
      </c>
      <c r="E1068" s="90" t="s">
        <v>15122</v>
      </c>
      <c r="F1068" s="92">
        <v>0</v>
      </c>
      <c r="G1068" s="92">
        <v>1</v>
      </c>
      <c r="H1068" s="90">
        <v>1</v>
      </c>
      <c r="I1068" s="90"/>
      <c r="J1068" s="90"/>
      <c r="K1068" s="90"/>
      <c r="L1068" s="87" t="s">
        <v>11956</v>
      </c>
      <c r="M1068" s="87" t="s">
        <v>11955</v>
      </c>
      <c r="N1068" s="90" t="s">
        <v>4838</v>
      </c>
      <c r="O1068" s="90" t="s">
        <v>7450</v>
      </c>
      <c r="P1068" s="90" t="s">
        <v>7423</v>
      </c>
      <c r="Q1068" s="90">
        <v>28</v>
      </c>
      <c r="R1068" s="90" t="s">
        <v>10834</v>
      </c>
      <c r="S1068" s="93" t="s">
        <v>10744</v>
      </c>
      <c r="T1068" s="90" t="s">
        <v>11416</v>
      </c>
      <c r="U1068" s="93">
        <v>5.89</v>
      </c>
      <c r="V1068" s="93">
        <v>5.89</v>
      </c>
      <c r="W1068" s="93">
        <v>3.53</v>
      </c>
      <c r="X1068" s="90" t="s">
        <v>11416</v>
      </c>
      <c r="Y1068" s="56"/>
      <c r="Z1068" s="88">
        <v>0</v>
      </c>
      <c r="AA1068" s="110">
        <v>7.03</v>
      </c>
      <c r="AB1068" s="110"/>
      <c r="AC1068" s="110">
        <v>7.03</v>
      </c>
      <c r="AD1068" s="71">
        <f t="shared" si="154"/>
        <v>7.662700000000001</v>
      </c>
      <c r="AE1068" s="71">
        <f t="shared" si="155"/>
        <v>9.5783750000000012</v>
      </c>
      <c r="AF1068" s="71">
        <f t="shared" si="156"/>
        <v>10.344645000000002</v>
      </c>
      <c r="AG1068" s="110">
        <f t="shared" si="157"/>
        <v>7.66</v>
      </c>
      <c r="AH1068" s="110">
        <f t="shared" si="158"/>
        <v>9.57</v>
      </c>
      <c r="AI1068" s="110">
        <f t="shared" si="159"/>
        <v>10.34</v>
      </c>
      <c r="AJ1068" s="18">
        <v>42419</v>
      </c>
      <c r="AK1068" s="18">
        <v>42422</v>
      </c>
      <c r="AL1068" s="109"/>
      <c r="AM1068" s="86" t="s">
        <v>15519</v>
      </c>
      <c r="AN1068" s="86"/>
      <c r="AO1068" s="86" t="s">
        <v>14987</v>
      </c>
      <c r="AP1068" s="86"/>
      <c r="AQ1068" s="86"/>
      <c r="AR1068" s="109"/>
      <c r="AS1068" s="21">
        <v>42552</v>
      </c>
    </row>
    <row r="1069" spans="1:45" s="3" customFormat="1" ht="48.75" customHeight="1" x14ac:dyDescent="0.15">
      <c r="A1069" s="88">
        <v>8697930013143</v>
      </c>
      <c r="B1069" s="88" t="s">
        <v>8046</v>
      </c>
      <c r="C1069" s="88" t="s">
        <v>14578</v>
      </c>
      <c r="D1069" s="89" t="s">
        <v>15122</v>
      </c>
      <c r="E1069" s="90" t="s">
        <v>15122</v>
      </c>
      <c r="F1069" s="92">
        <v>0</v>
      </c>
      <c r="G1069" s="92">
        <v>5</v>
      </c>
      <c r="H1069" s="90">
        <v>1</v>
      </c>
      <c r="I1069" s="90"/>
      <c r="J1069" s="90"/>
      <c r="K1069" s="90"/>
      <c r="L1069" s="87" t="s">
        <v>11647</v>
      </c>
      <c r="M1069" s="87" t="s">
        <v>2006</v>
      </c>
      <c r="N1069" s="90" t="s">
        <v>4838</v>
      </c>
      <c r="O1069" s="90">
        <v>10</v>
      </c>
      <c r="P1069" s="90" t="s">
        <v>7423</v>
      </c>
      <c r="Q1069" s="90">
        <v>28</v>
      </c>
      <c r="R1069" s="90" t="s">
        <v>10834</v>
      </c>
      <c r="S1069" s="93" t="s">
        <v>10744</v>
      </c>
      <c r="T1069" s="90" t="s">
        <v>11416</v>
      </c>
      <c r="U1069" s="93">
        <v>24.36</v>
      </c>
      <c r="V1069" s="93">
        <v>24.36</v>
      </c>
      <c r="W1069" s="93">
        <v>8.26</v>
      </c>
      <c r="X1069" s="90" t="s">
        <v>11416</v>
      </c>
      <c r="Y1069" s="56"/>
      <c r="Z1069" s="88">
        <v>0</v>
      </c>
      <c r="AA1069" s="110">
        <v>15.8</v>
      </c>
      <c r="AB1069" s="110"/>
      <c r="AC1069" s="110">
        <v>15.8</v>
      </c>
      <c r="AD1069" s="71">
        <f t="shared" si="154"/>
        <v>17.164000000000001</v>
      </c>
      <c r="AE1069" s="71">
        <f t="shared" si="155"/>
        <v>21.455000000000002</v>
      </c>
      <c r="AF1069" s="71">
        <f t="shared" si="156"/>
        <v>23.171400000000002</v>
      </c>
      <c r="AG1069" s="110">
        <f t="shared" si="157"/>
        <v>17.16</v>
      </c>
      <c r="AH1069" s="110">
        <f t="shared" si="158"/>
        <v>21.45</v>
      </c>
      <c r="AI1069" s="110">
        <f t="shared" si="159"/>
        <v>23.17</v>
      </c>
      <c r="AJ1069" s="18">
        <v>42419</v>
      </c>
      <c r="AK1069" s="18">
        <v>42422</v>
      </c>
      <c r="AL1069" s="109"/>
      <c r="AM1069" s="86" t="s">
        <v>15519</v>
      </c>
      <c r="AN1069" s="86"/>
      <c r="AO1069" s="86" t="s">
        <v>15050</v>
      </c>
      <c r="AP1069" s="86"/>
      <c r="AQ1069" s="86"/>
      <c r="AR1069" s="109"/>
      <c r="AS1069" s="21">
        <v>42552</v>
      </c>
    </row>
    <row r="1070" spans="1:45" s="3" customFormat="1" ht="48.75" customHeight="1" x14ac:dyDescent="0.15">
      <c r="A1070" s="88">
        <v>8697930013105</v>
      </c>
      <c r="B1070" s="88" t="s">
        <v>8046</v>
      </c>
      <c r="C1070" s="88" t="s">
        <v>14578</v>
      </c>
      <c r="D1070" s="89" t="s">
        <v>15122</v>
      </c>
      <c r="E1070" s="90" t="s">
        <v>15122</v>
      </c>
      <c r="F1070" s="92">
        <v>3</v>
      </c>
      <c r="G1070" s="92">
        <v>5</v>
      </c>
      <c r="H1070" s="90">
        <v>1</v>
      </c>
      <c r="I1070" s="90"/>
      <c r="J1070" s="90"/>
      <c r="K1070" s="90"/>
      <c r="L1070" s="87" t="s">
        <v>11601</v>
      </c>
      <c r="M1070" s="87" t="s">
        <v>2006</v>
      </c>
      <c r="N1070" s="90" t="s">
        <v>4838</v>
      </c>
      <c r="O1070" s="90">
        <v>2.5</v>
      </c>
      <c r="P1070" s="90" t="s">
        <v>7423</v>
      </c>
      <c r="Q1070" s="90">
        <v>28</v>
      </c>
      <c r="R1070" s="90" t="s">
        <v>10834</v>
      </c>
      <c r="S1070" s="93" t="s">
        <v>10744</v>
      </c>
      <c r="T1070" s="90" t="s">
        <v>11416</v>
      </c>
      <c r="U1070" s="93">
        <v>3.75</v>
      </c>
      <c r="V1070" s="93">
        <v>3.75</v>
      </c>
      <c r="W1070" s="93">
        <v>2.06</v>
      </c>
      <c r="X1070" s="90" t="s">
        <v>11416</v>
      </c>
      <c r="Y1070" s="56"/>
      <c r="Z1070" s="88">
        <v>0</v>
      </c>
      <c r="AA1070" s="110">
        <v>3.83</v>
      </c>
      <c r="AB1070" s="110"/>
      <c r="AC1070" s="110">
        <v>3.83</v>
      </c>
      <c r="AD1070" s="71">
        <f t="shared" si="154"/>
        <v>4.1747000000000005</v>
      </c>
      <c r="AE1070" s="71">
        <f t="shared" si="155"/>
        <v>5.2183750000000009</v>
      </c>
      <c r="AF1070" s="71">
        <f t="shared" si="156"/>
        <v>5.6358450000000015</v>
      </c>
      <c r="AG1070" s="110">
        <f t="shared" si="157"/>
        <v>4.17</v>
      </c>
      <c r="AH1070" s="110">
        <f t="shared" si="158"/>
        <v>5.21</v>
      </c>
      <c r="AI1070" s="110">
        <f t="shared" si="159"/>
        <v>5.63</v>
      </c>
      <c r="AJ1070" s="18">
        <v>42421</v>
      </c>
      <c r="AK1070" s="18">
        <v>42422</v>
      </c>
      <c r="AL1070" s="109"/>
      <c r="AM1070" s="86" t="s">
        <v>15519</v>
      </c>
      <c r="AN1070" s="86"/>
      <c r="AO1070" s="86" t="s">
        <v>14987</v>
      </c>
      <c r="AP1070" s="86"/>
      <c r="AQ1070" s="86"/>
      <c r="AR1070" s="109"/>
      <c r="AS1070" s="21">
        <v>42552</v>
      </c>
    </row>
    <row r="1071" spans="1:45" s="3" customFormat="1" ht="48.75" customHeight="1" x14ac:dyDescent="0.15">
      <c r="A1071" s="88">
        <v>8697930013167</v>
      </c>
      <c r="B1071" s="88" t="s">
        <v>8046</v>
      </c>
      <c r="C1071" s="88" t="s">
        <v>14578</v>
      </c>
      <c r="D1071" s="89" t="s">
        <v>15122</v>
      </c>
      <c r="E1071" s="90" t="s">
        <v>15122</v>
      </c>
      <c r="F1071" s="92">
        <v>0</v>
      </c>
      <c r="G1071" s="92">
        <v>5</v>
      </c>
      <c r="H1071" s="90">
        <v>1</v>
      </c>
      <c r="I1071" s="90"/>
      <c r="J1071" s="90"/>
      <c r="K1071" s="90"/>
      <c r="L1071" s="87" t="s">
        <v>11602</v>
      </c>
      <c r="M1071" s="87" t="s">
        <v>2006</v>
      </c>
      <c r="N1071" s="90" t="s">
        <v>4838</v>
      </c>
      <c r="O1071" s="90">
        <v>20</v>
      </c>
      <c r="P1071" s="90" t="s">
        <v>7423</v>
      </c>
      <c r="Q1071" s="90">
        <v>28</v>
      </c>
      <c r="R1071" s="90" t="s">
        <v>10834</v>
      </c>
      <c r="S1071" s="93" t="s">
        <v>10744</v>
      </c>
      <c r="T1071" s="90" t="s">
        <v>11416</v>
      </c>
      <c r="U1071" s="93">
        <v>32.47</v>
      </c>
      <c r="V1071" s="93">
        <v>32.47</v>
      </c>
      <c r="W1071" s="93">
        <v>16.52</v>
      </c>
      <c r="X1071" s="90" t="s">
        <v>11416</v>
      </c>
      <c r="Y1071" s="56"/>
      <c r="Z1071" s="88">
        <v>0</v>
      </c>
      <c r="AA1071" s="110">
        <v>27.18</v>
      </c>
      <c r="AB1071" s="110"/>
      <c r="AC1071" s="110">
        <v>27.18</v>
      </c>
      <c r="AD1071" s="71">
        <f t="shared" si="154"/>
        <v>29.4544</v>
      </c>
      <c r="AE1071" s="71">
        <f t="shared" si="155"/>
        <v>36.817999999999998</v>
      </c>
      <c r="AF1071" s="71">
        <f t="shared" si="156"/>
        <v>39.763440000000003</v>
      </c>
      <c r="AG1071" s="110">
        <f t="shared" si="157"/>
        <v>29.45</v>
      </c>
      <c r="AH1071" s="110">
        <f t="shared" si="158"/>
        <v>36.81</v>
      </c>
      <c r="AI1071" s="110">
        <f t="shared" si="159"/>
        <v>39.76</v>
      </c>
      <c r="AJ1071" s="18">
        <v>42419</v>
      </c>
      <c r="AK1071" s="18">
        <v>42422</v>
      </c>
      <c r="AL1071" s="109"/>
      <c r="AM1071" s="86" t="s">
        <v>15519</v>
      </c>
      <c r="AN1071" s="86"/>
      <c r="AO1071" s="86" t="s">
        <v>14987</v>
      </c>
      <c r="AP1071" s="86"/>
      <c r="AQ1071" s="86"/>
      <c r="AR1071" s="109"/>
      <c r="AS1071" s="21">
        <v>42552</v>
      </c>
    </row>
    <row r="1072" spans="1:45" s="3" customFormat="1" ht="48.75" customHeight="1" x14ac:dyDescent="0.15">
      <c r="A1072" s="88">
        <v>8697930013129</v>
      </c>
      <c r="B1072" s="88" t="s">
        <v>8046</v>
      </c>
      <c r="C1072" s="88" t="s">
        <v>14578</v>
      </c>
      <c r="D1072" s="89" t="s">
        <v>15122</v>
      </c>
      <c r="E1072" s="90" t="s">
        <v>15122</v>
      </c>
      <c r="F1072" s="92">
        <v>0</v>
      </c>
      <c r="G1072" s="92">
        <v>1</v>
      </c>
      <c r="H1072" s="90">
        <v>1</v>
      </c>
      <c r="I1072" s="90"/>
      <c r="J1072" s="90"/>
      <c r="K1072" s="90"/>
      <c r="L1072" s="87" t="s">
        <v>11646</v>
      </c>
      <c r="M1072" s="87" t="s">
        <v>2006</v>
      </c>
      <c r="N1072" s="90" t="s">
        <v>4838</v>
      </c>
      <c r="O1072" s="90">
        <v>5</v>
      </c>
      <c r="P1072" s="90" t="s">
        <v>7423</v>
      </c>
      <c r="Q1072" s="90">
        <v>28</v>
      </c>
      <c r="R1072" s="90" t="s">
        <v>10834</v>
      </c>
      <c r="S1072" s="93" t="s">
        <v>10744</v>
      </c>
      <c r="T1072" s="90" t="s">
        <v>11416</v>
      </c>
      <c r="U1072" s="93">
        <v>8.1300000000000008</v>
      </c>
      <c r="V1072" s="93">
        <v>8.1300000000000008</v>
      </c>
      <c r="W1072" s="93">
        <v>4.13</v>
      </c>
      <c r="X1072" s="90" t="s">
        <v>11416</v>
      </c>
      <c r="Y1072" s="56"/>
      <c r="Z1072" s="88">
        <v>0</v>
      </c>
      <c r="AA1072" s="110">
        <v>5.89</v>
      </c>
      <c r="AB1072" s="110"/>
      <c r="AC1072" s="110">
        <v>5.89</v>
      </c>
      <c r="AD1072" s="71">
        <f t="shared" si="154"/>
        <v>6.4200999999999997</v>
      </c>
      <c r="AE1072" s="71">
        <f t="shared" si="155"/>
        <v>8.0251249999999992</v>
      </c>
      <c r="AF1072" s="71">
        <f t="shared" si="156"/>
        <v>8.667135</v>
      </c>
      <c r="AG1072" s="110">
        <f t="shared" si="157"/>
        <v>6.42</v>
      </c>
      <c r="AH1072" s="110">
        <f t="shared" si="158"/>
        <v>8.02</v>
      </c>
      <c r="AI1072" s="110">
        <f t="shared" si="159"/>
        <v>8.66</v>
      </c>
      <c r="AJ1072" s="18">
        <v>42419</v>
      </c>
      <c r="AK1072" s="18">
        <v>42422</v>
      </c>
      <c r="AL1072" s="109"/>
      <c r="AM1072" s="86" t="s">
        <v>15519</v>
      </c>
      <c r="AN1072" s="86"/>
      <c r="AO1072" s="86" t="s">
        <v>15066</v>
      </c>
      <c r="AP1072" s="86"/>
      <c r="AQ1072" s="86"/>
      <c r="AR1072" s="109"/>
      <c r="AS1072" s="21">
        <v>42552</v>
      </c>
    </row>
    <row r="1073" spans="1:45" s="3" customFormat="1" ht="48.75" customHeight="1" x14ac:dyDescent="0.15">
      <c r="A1073" s="88">
        <v>8697930221623</v>
      </c>
      <c r="B1073" s="88" t="s">
        <v>8023</v>
      </c>
      <c r="C1073" s="88" t="s">
        <v>14579</v>
      </c>
      <c r="D1073" s="89" t="s">
        <v>15122</v>
      </c>
      <c r="E1073" s="90" t="s">
        <v>15122</v>
      </c>
      <c r="F1073" s="92">
        <v>0</v>
      </c>
      <c r="G1073" s="92">
        <v>1</v>
      </c>
      <c r="H1073" s="90">
        <v>1</v>
      </c>
      <c r="I1073" s="90"/>
      <c r="J1073" s="90"/>
      <c r="K1073" s="90"/>
      <c r="L1073" s="87" t="s">
        <v>9622</v>
      </c>
      <c r="M1073" s="87" t="s">
        <v>9631</v>
      </c>
      <c r="N1073" s="90" t="s">
        <v>4838</v>
      </c>
      <c r="O1073" s="90" t="s">
        <v>9600</v>
      </c>
      <c r="P1073" s="90" t="s">
        <v>7423</v>
      </c>
      <c r="Q1073" s="90" t="s">
        <v>9601</v>
      </c>
      <c r="R1073" s="90" t="s">
        <v>10834</v>
      </c>
      <c r="S1073" s="93" t="s">
        <v>10744</v>
      </c>
      <c r="T1073" s="93" t="s">
        <v>11317</v>
      </c>
      <c r="U1073" s="93">
        <v>34.909999999999997</v>
      </c>
      <c r="V1073" s="93">
        <v>34.909999999999997</v>
      </c>
      <c r="W1073" s="93">
        <v>20.94</v>
      </c>
      <c r="X1073" s="93" t="s">
        <v>11317</v>
      </c>
      <c r="Y1073" s="56"/>
      <c r="Z1073" s="88">
        <v>0</v>
      </c>
      <c r="AA1073" s="110">
        <v>34.72</v>
      </c>
      <c r="AB1073" s="110"/>
      <c r="AC1073" s="110">
        <v>34.72</v>
      </c>
      <c r="AD1073" s="71">
        <f t="shared" si="154"/>
        <v>37.5976</v>
      </c>
      <c r="AE1073" s="71">
        <f t="shared" si="155"/>
        <v>46.997</v>
      </c>
      <c r="AF1073" s="71">
        <f t="shared" si="156"/>
        <v>50.75676</v>
      </c>
      <c r="AG1073" s="110">
        <f t="shared" si="157"/>
        <v>37.590000000000003</v>
      </c>
      <c r="AH1073" s="110">
        <f t="shared" si="158"/>
        <v>46.99</v>
      </c>
      <c r="AI1073" s="110">
        <f t="shared" si="159"/>
        <v>50.75</v>
      </c>
      <c r="AJ1073" s="18">
        <v>42419</v>
      </c>
      <c r="AK1073" s="18">
        <v>42422</v>
      </c>
      <c r="AL1073" s="109"/>
      <c r="AM1073" s="86" t="s">
        <v>15519</v>
      </c>
      <c r="AN1073" s="86"/>
      <c r="AO1073" s="86" t="s">
        <v>14982</v>
      </c>
      <c r="AP1073" s="86"/>
      <c r="AQ1073" s="86"/>
      <c r="AR1073" s="109"/>
      <c r="AS1073" s="21">
        <v>42552</v>
      </c>
    </row>
    <row r="1074" spans="1:45" s="3" customFormat="1" ht="48.75" customHeight="1" x14ac:dyDescent="0.15">
      <c r="A1074" s="88">
        <v>8697930221609</v>
      </c>
      <c r="B1074" s="88" t="s">
        <v>8023</v>
      </c>
      <c r="C1074" s="88" t="s">
        <v>14579</v>
      </c>
      <c r="D1074" s="89" t="s">
        <v>15122</v>
      </c>
      <c r="E1074" s="90" t="s">
        <v>15122</v>
      </c>
      <c r="F1074" s="92">
        <v>6</v>
      </c>
      <c r="G1074" s="92">
        <v>1</v>
      </c>
      <c r="H1074" s="90">
        <v>1</v>
      </c>
      <c r="I1074" s="90"/>
      <c r="J1074" s="90"/>
      <c r="K1074" s="90"/>
      <c r="L1074" s="87" t="s">
        <v>9623</v>
      </c>
      <c r="M1074" s="87" t="s">
        <v>9631</v>
      </c>
      <c r="N1074" s="90" t="s">
        <v>4838</v>
      </c>
      <c r="O1074" s="90" t="s">
        <v>9602</v>
      </c>
      <c r="P1074" s="90" t="s">
        <v>7423</v>
      </c>
      <c r="Q1074" s="90" t="s">
        <v>9601</v>
      </c>
      <c r="R1074" s="90" t="s">
        <v>10834</v>
      </c>
      <c r="S1074" s="93" t="s">
        <v>10744</v>
      </c>
      <c r="T1074" s="93" t="s">
        <v>11317</v>
      </c>
      <c r="U1074" s="93">
        <v>18.66</v>
      </c>
      <c r="V1074" s="93">
        <v>18.66</v>
      </c>
      <c r="W1074" s="93">
        <v>18.66</v>
      </c>
      <c r="X1074" s="93" t="s">
        <v>11317</v>
      </c>
      <c r="Y1074" s="56"/>
      <c r="Z1074" s="88">
        <v>0</v>
      </c>
      <c r="AA1074" s="110">
        <v>33.229999999999997</v>
      </c>
      <c r="AB1074" s="110"/>
      <c r="AC1074" s="110">
        <v>33.229999999999997</v>
      </c>
      <c r="AD1074" s="71">
        <f t="shared" si="154"/>
        <v>35.988399999999999</v>
      </c>
      <c r="AE1074" s="71">
        <f t="shared" si="155"/>
        <v>44.985500000000002</v>
      </c>
      <c r="AF1074" s="71">
        <f t="shared" si="156"/>
        <v>48.584340000000005</v>
      </c>
      <c r="AG1074" s="110">
        <f t="shared" si="157"/>
        <v>35.979999999999997</v>
      </c>
      <c r="AH1074" s="110">
        <f t="shared" si="158"/>
        <v>44.98</v>
      </c>
      <c r="AI1074" s="110">
        <f t="shared" si="159"/>
        <v>48.58</v>
      </c>
      <c r="AJ1074" s="18">
        <v>42419</v>
      </c>
      <c r="AK1074" s="18">
        <v>42422</v>
      </c>
      <c r="AL1074" s="109"/>
      <c r="AM1074" s="86" t="s">
        <v>15519</v>
      </c>
      <c r="AN1074" s="86"/>
      <c r="AO1074" s="86" t="s">
        <v>14982</v>
      </c>
      <c r="AP1074" s="86"/>
      <c r="AQ1074" s="86"/>
      <c r="AR1074" s="109"/>
      <c r="AS1074" s="21">
        <v>42552</v>
      </c>
    </row>
    <row r="1075" spans="1:45" s="3" customFormat="1" ht="48.75" customHeight="1" x14ac:dyDescent="0.15">
      <c r="A1075" s="88">
        <v>8697930221616</v>
      </c>
      <c r="B1075" s="88" t="s">
        <v>8023</v>
      </c>
      <c r="C1075" s="88" t="s">
        <v>14579</v>
      </c>
      <c r="D1075" s="89" t="s">
        <v>15122</v>
      </c>
      <c r="E1075" s="90" t="s">
        <v>15122</v>
      </c>
      <c r="F1075" s="92">
        <v>0</v>
      </c>
      <c r="G1075" s="92">
        <v>1</v>
      </c>
      <c r="H1075" s="90">
        <v>1</v>
      </c>
      <c r="I1075" s="90"/>
      <c r="J1075" s="90"/>
      <c r="K1075" s="90"/>
      <c r="L1075" s="87" t="s">
        <v>9624</v>
      </c>
      <c r="M1075" s="87" t="s">
        <v>9631</v>
      </c>
      <c r="N1075" s="90" t="s">
        <v>4838</v>
      </c>
      <c r="O1075" s="90" t="s">
        <v>9603</v>
      </c>
      <c r="P1075" s="90" t="s">
        <v>7423</v>
      </c>
      <c r="Q1075" s="90" t="s">
        <v>9601</v>
      </c>
      <c r="R1075" s="90" t="s">
        <v>10834</v>
      </c>
      <c r="S1075" s="93" t="s">
        <v>10744</v>
      </c>
      <c r="T1075" s="93" t="s">
        <v>11317</v>
      </c>
      <c r="U1075" s="93">
        <v>33.33</v>
      </c>
      <c r="V1075" s="93">
        <v>33.33</v>
      </c>
      <c r="W1075" s="93">
        <v>19.989999999999998</v>
      </c>
      <c r="X1075" s="93" t="s">
        <v>11317</v>
      </c>
      <c r="Y1075" s="56"/>
      <c r="Z1075" s="88">
        <v>0</v>
      </c>
      <c r="AA1075" s="110">
        <v>33.840000000000003</v>
      </c>
      <c r="AB1075" s="110"/>
      <c r="AC1075" s="110">
        <v>33.840000000000003</v>
      </c>
      <c r="AD1075" s="71">
        <f t="shared" si="154"/>
        <v>36.647200000000005</v>
      </c>
      <c r="AE1075" s="71">
        <f t="shared" si="155"/>
        <v>45.809000000000005</v>
      </c>
      <c r="AF1075" s="71">
        <f t="shared" si="156"/>
        <v>49.473720000000007</v>
      </c>
      <c r="AG1075" s="110">
        <f t="shared" si="157"/>
        <v>36.64</v>
      </c>
      <c r="AH1075" s="110">
        <f t="shared" si="158"/>
        <v>45.8</v>
      </c>
      <c r="AI1075" s="110">
        <f t="shared" si="159"/>
        <v>49.47</v>
      </c>
      <c r="AJ1075" s="18">
        <v>42419</v>
      </c>
      <c r="AK1075" s="18">
        <v>42422</v>
      </c>
      <c r="AL1075" s="109"/>
      <c r="AM1075" s="86" t="s">
        <v>15519</v>
      </c>
      <c r="AN1075" s="86"/>
      <c r="AO1075" s="86" t="s">
        <v>14982</v>
      </c>
      <c r="AP1075" s="86"/>
      <c r="AQ1075" s="86"/>
      <c r="AR1075" s="109"/>
      <c r="AS1075" s="21">
        <v>42552</v>
      </c>
    </row>
    <row r="1076" spans="1:45" s="3" customFormat="1" ht="48.75" customHeight="1" x14ac:dyDescent="0.15">
      <c r="A1076" s="88">
        <v>8697930091578</v>
      </c>
      <c r="B1076" s="88" t="s">
        <v>8023</v>
      </c>
      <c r="C1076" s="88" t="s">
        <v>14579</v>
      </c>
      <c r="D1076" s="89" t="s">
        <v>15122</v>
      </c>
      <c r="E1076" s="90" t="s">
        <v>15122</v>
      </c>
      <c r="F1076" s="92">
        <v>0</v>
      </c>
      <c r="G1076" s="92">
        <v>1</v>
      </c>
      <c r="H1076" s="90">
        <v>1</v>
      </c>
      <c r="I1076" s="90"/>
      <c r="J1076" s="90"/>
      <c r="K1076" s="90"/>
      <c r="L1076" s="87" t="s">
        <v>11476</v>
      </c>
      <c r="M1076" s="87" t="s">
        <v>2002</v>
      </c>
      <c r="N1076" s="90" t="s">
        <v>4838</v>
      </c>
      <c r="O1076" s="90">
        <v>120</v>
      </c>
      <c r="P1076" s="90" t="s">
        <v>7423</v>
      </c>
      <c r="Q1076" s="90">
        <v>84</v>
      </c>
      <c r="R1076" s="90" t="s">
        <v>10834</v>
      </c>
      <c r="S1076" s="93" t="s">
        <v>10744</v>
      </c>
      <c r="T1076" s="90" t="s">
        <v>11317</v>
      </c>
      <c r="U1076" s="93">
        <v>22.83</v>
      </c>
      <c r="V1076" s="93">
        <v>22.83</v>
      </c>
      <c r="W1076" s="93">
        <v>13.69</v>
      </c>
      <c r="X1076" s="90" t="s">
        <v>11317</v>
      </c>
      <c r="Y1076" s="56"/>
      <c r="Z1076" s="88">
        <v>0</v>
      </c>
      <c r="AA1076" s="110">
        <v>25.34</v>
      </c>
      <c r="AB1076" s="110"/>
      <c r="AC1076" s="110">
        <v>25.34</v>
      </c>
      <c r="AD1076" s="71">
        <f t="shared" si="154"/>
        <v>27.467199999999998</v>
      </c>
      <c r="AE1076" s="71">
        <f t="shared" si="155"/>
        <v>34.333999999999996</v>
      </c>
      <c r="AF1076" s="71">
        <f t="shared" si="156"/>
        <v>37.080719999999999</v>
      </c>
      <c r="AG1076" s="110">
        <f t="shared" si="157"/>
        <v>27.46</v>
      </c>
      <c r="AH1076" s="110">
        <f t="shared" si="158"/>
        <v>34.33</v>
      </c>
      <c r="AI1076" s="110">
        <f t="shared" si="159"/>
        <v>37.08</v>
      </c>
      <c r="AJ1076" s="18">
        <v>42419</v>
      </c>
      <c r="AK1076" s="18">
        <v>42422</v>
      </c>
      <c r="AL1076" s="109"/>
      <c r="AM1076" s="86" t="s">
        <v>15519</v>
      </c>
      <c r="AN1076" s="86"/>
      <c r="AO1076" s="86" t="s">
        <v>14988</v>
      </c>
      <c r="AP1076" s="86"/>
      <c r="AQ1076" s="86"/>
      <c r="AR1076" s="109"/>
      <c r="AS1076" s="21">
        <v>42552</v>
      </c>
    </row>
    <row r="1077" spans="1:45" s="3" customFormat="1" ht="48.75" customHeight="1" x14ac:dyDescent="0.15">
      <c r="A1077" s="88">
        <v>8697930091592</v>
      </c>
      <c r="B1077" s="88" t="s">
        <v>8023</v>
      </c>
      <c r="C1077" s="88" t="s">
        <v>14579</v>
      </c>
      <c r="D1077" s="89" t="s">
        <v>15122</v>
      </c>
      <c r="E1077" s="90" t="s">
        <v>15122</v>
      </c>
      <c r="F1077" s="92">
        <v>0</v>
      </c>
      <c r="G1077" s="92">
        <v>1</v>
      </c>
      <c r="H1077" s="90">
        <v>1</v>
      </c>
      <c r="I1077" s="90"/>
      <c r="J1077" s="90"/>
      <c r="K1077" s="90"/>
      <c r="L1077" s="87" t="s">
        <v>11477</v>
      </c>
      <c r="M1077" s="87" t="s">
        <v>2002</v>
      </c>
      <c r="N1077" s="90" t="s">
        <v>4838</v>
      </c>
      <c r="O1077" s="90">
        <v>180</v>
      </c>
      <c r="P1077" s="90" t="s">
        <v>7423</v>
      </c>
      <c r="Q1077" s="90">
        <v>84</v>
      </c>
      <c r="R1077" s="90" t="s">
        <v>10834</v>
      </c>
      <c r="S1077" s="93" t="s">
        <v>10744</v>
      </c>
      <c r="T1077" s="90" t="s">
        <v>11317</v>
      </c>
      <c r="U1077" s="93">
        <v>22.19</v>
      </c>
      <c r="V1077" s="93">
        <v>22.19</v>
      </c>
      <c r="W1077" s="93">
        <v>13.31</v>
      </c>
      <c r="X1077" s="90" t="s">
        <v>11317</v>
      </c>
      <c r="Y1077" s="56"/>
      <c r="Z1077" s="88">
        <v>0</v>
      </c>
      <c r="AA1077" s="110">
        <v>28.15</v>
      </c>
      <c r="AB1077" s="110"/>
      <c r="AC1077" s="110">
        <v>28.15</v>
      </c>
      <c r="AD1077" s="71">
        <f t="shared" si="154"/>
        <v>30.502000000000002</v>
      </c>
      <c r="AE1077" s="71">
        <f t="shared" si="155"/>
        <v>38.127500000000005</v>
      </c>
      <c r="AF1077" s="71">
        <f t="shared" si="156"/>
        <v>41.177700000000009</v>
      </c>
      <c r="AG1077" s="110">
        <f t="shared" si="157"/>
        <v>30.5</v>
      </c>
      <c r="AH1077" s="110">
        <f t="shared" si="158"/>
        <v>38.119999999999997</v>
      </c>
      <c r="AI1077" s="110">
        <f t="shared" si="159"/>
        <v>41.17</v>
      </c>
      <c r="AJ1077" s="18">
        <v>42419</v>
      </c>
      <c r="AK1077" s="18">
        <v>42422</v>
      </c>
      <c r="AL1077" s="109"/>
      <c r="AM1077" s="86" t="s">
        <v>15519</v>
      </c>
      <c r="AN1077" s="86"/>
      <c r="AO1077" s="86" t="s">
        <v>14988</v>
      </c>
      <c r="AP1077" s="86"/>
      <c r="AQ1077" s="86"/>
      <c r="AR1077" s="109"/>
      <c r="AS1077" s="21">
        <v>42552</v>
      </c>
    </row>
    <row r="1078" spans="1:45" s="3" customFormat="1" ht="48.75" customHeight="1" x14ac:dyDescent="0.15">
      <c r="A1078" s="88">
        <v>8699843010073</v>
      </c>
      <c r="B1078" s="88" t="s">
        <v>7658</v>
      </c>
      <c r="C1078" s="88" t="s">
        <v>14581</v>
      </c>
      <c r="D1078" s="89" t="s">
        <v>15122</v>
      </c>
      <c r="E1078" s="90" t="s">
        <v>11418</v>
      </c>
      <c r="F1078" s="92">
        <v>4</v>
      </c>
      <c r="G1078" s="92">
        <v>1</v>
      </c>
      <c r="H1078" s="92">
        <v>2</v>
      </c>
      <c r="I1078" s="92"/>
      <c r="J1078" s="92"/>
      <c r="K1078" s="92"/>
      <c r="L1078" s="87" t="s">
        <v>11775</v>
      </c>
      <c r="M1078" s="87" t="s">
        <v>1946</v>
      </c>
      <c r="N1078" s="90" t="s">
        <v>11653</v>
      </c>
      <c r="O1078" s="90">
        <v>550</v>
      </c>
      <c r="P1078" s="90" t="s">
        <v>7423</v>
      </c>
      <c r="Q1078" s="90">
        <v>20</v>
      </c>
      <c r="R1078" s="90" t="s">
        <v>10834</v>
      </c>
      <c r="S1078" s="93" t="s">
        <v>10744</v>
      </c>
      <c r="T1078" s="90" t="s">
        <v>10567</v>
      </c>
      <c r="U1078" s="93">
        <v>2.2399999999999998</v>
      </c>
      <c r="V1078" s="93">
        <v>2.2399999999999998</v>
      </c>
      <c r="W1078" s="93">
        <v>0</v>
      </c>
      <c r="X1078" s="90" t="s">
        <v>10567</v>
      </c>
      <c r="Y1078" s="56"/>
      <c r="Z1078" s="88">
        <v>0</v>
      </c>
      <c r="AA1078" s="110">
        <v>4.74</v>
      </c>
      <c r="AB1078" s="110"/>
      <c r="AC1078" s="110">
        <v>4.74</v>
      </c>
      <c r="AD1078" s="71">
        <f t="shared" si="154"/>
        <v>5.1666000000000007</v>
      </c>
      <c r="AE1078" s="71">
        <f t="shared" si="155"/>
        <v>6.4582500000000014</v>
      </c>
      <c r="AF1078" s="71">
        <f t="shared" si="156"/>
        <v>6.9749100000000022</v>
      </c>
      <c r="AG1078" s="110">
        <f t="shared" si="157"/>
        <v>5.16</v>
      </c>
      <c r="AH1078" s="110">
        <f t="shared" si="158"/>
        <v>6.45</v>
      </c>
      <c r="AI1078" s="110">
        <f t="shared" si="159"/>
        <v>6.97</v>
      </c>
      <c r="AJ1078" s="18">
        <v>42447</v>
      </c>
      <c r="AK1078" s="18">
        <v>42451</v>
      </c>
      <c r="AL1078" s="109"/>
      <c r="AM1078" s="86" t="s">
        <v>15519</v>
      </c>
      <c r="AN1078" s="86"/>
      <c r="AO1078" s="86" t="s">
        <v>15230</v>
      </c>
      <c r="AP1078" s="86"/>
      <c r="AQ1078" s="86"/>
      <c r="AR1078" s="109"/>
      <c r="AS1078" s="21">
        <v>42552</v>
      </c>
    </row>
    <row r="1079" spans="1:45" s="3" customFormat="1" ht="48.75" customHeight="1" x14ac:dyDescent="0.15">
      <c r="A1079" s="88">
        <v>8699502352926</v>
      </c>
      <c r="B1079" s="88" t="s">
        <v>7839</v>
      </c>
      <c r="C1079" s="88" t="s">
        <v>14582</v>
      </c>
      <c r="D1079" s="89" t="s">
        <v>15124</v>
      </c>
      <c r="E1079" s="90" t="s">
        <v>11418</v>
      </c>
      <c r="F1079" s="92">
        <v>0</v>
      </c>
      <c r="G1079" s="92">
        <v>2</v>
      </c>
      <c r="H1079" s="92">
        <v>1</v>
      </c>
      <c r="I1079" s="92"/>
      <c r="J1079" s="92"/>
      <c r="K1079" s="92"/>
      <c r="L1079" s="87" t="s">
        <v>1938</v>
      </c>
      <c r="M1079" s="87" t="s">
        <v>1939</v>
      </c>
      <c r="N1079" s="90" t="s">
        <v>7015</v>
      </c>
      <c r="O1079" s="90">
        <v>10</v>
      </c>
      <c r="P1079" s="90" t="s">
        <v>7423</v>
      </c>
      <c r="Q1079" s="90">
        <v>30</v>
      </c>
      <c r="R1079" s="90" t="s">
        <v>10834</v>
      </c>
      <c r="S1079" s="93" t="s">
        <v>10744</v>
      </c>
      <c r="T1079" s="93" t="s">
        <v>10742</v>
      </c>
      <c r="U1079" s="93">
        <v>11.2</v>
      </c>
      <c r="V1079" s="93">
        <v>11.2</v>
      </c>
      <c r="W1079" s="93">
        <v>8.9600000000000009</v>
      </c>
      <c r="X1079" s="93" t="s">
        <v>10742</v>
      </c>
      <c r="Y1079" s="56"/>
      <c r="Z1079" s="88">
        <v>0</v>
      </c>
      <c r="AA1079" s="110">
        <v>15.78</v>
      </c>
      <c r="AB1079" s="110"/>
      <c r="AC1079" s="110">
        <v>15.78</v>
      </c>
      <c r="AD1079" s="71">
        <f t="shared" si="154"/>
        <v>17.142400000000002</v>
      </c>
      <c r="AE1079" s="71">
        <f t="shared" si="155"/>
        <v>21.428000000000004</v>
      </c>
      <c r="AF1079" s="71">
        <f t="shared" si="156"/>
        <v>23.142240000000005</v>
      </c>
      <c r="AG1079" s="110">
        <f t="shared" si="157"/>
        <v>17.14</v>
      </c>
      <c r="AH1079" s="110">
        <f t="shared" si="158"/>
        <v>21.42</v>
      </c>
      <c r="AI1079" s="110">
        <f t="shared" si="159"/>
        <v>23.14</v>
      </c>
      <c r="AJ1079" s="18">
        <v>42419</v>
      </c>
      <c r="AK1079" s="18">
        <v>42422</v>
      </c>
      <c r="AL1079" s="109"/>
      <c r="AM1079" s="86" t="s">
        <v>15519</v>
      </c>
      <c r="AN1079" s="86"/>
      <c r="AO1079" s="86" t="s">
        <v>15067</v>
      </c>
      <c r="AP1079" s="86"/>
      <c r="AQ1079" s="86"/>
      <c r="AR1079" s="109"/>
      <c r="AS1079" s="21">
        <v>42552</v>
      </c>
    </row>
    <row r="1080" spans="1:45" s="3" customFormat="1" ht="48.75" customHeight="1" x14ac:dyDescent="0.15">
      <c r="A1080" s="88">
        <v>5060249172895</v>
      </c>
      <c r="B1080" s="88" t="s">
        <v>7866</v>
      </c>
      <c r="C1080" s="88" t="s">
        <v>14583</v>
      </c>
      <c r="D1080" s="89" t="s">
        <v>15124</v>
      </c>
      <c r="E1080" s="90" t="s">
        <v>11418</v>
      </c>
      <c r="F1080" s="92">
        <v>0</v>
      </c>
      <c r="G1080" s="92">
        <v>2</v>
      </c>
      <c r="H1080" s="92">
        <v>1</v>
      </c>
      <c r="I1080" s="92"/>
      <c r="J1080" s="92"/>
      <c r="K1080" s="92"/>
      <c r="L1080" s="87" t="s">
        <v>15340</v>
      </c>
      <c r="M1080" s="87" t="s">
        <v>1926</v>
      </c>
      <c r="N1080" s="90" t="s">
        <v>9094</v>
      </c>
      <c r="O1080" s="90">
        <v>11400</v>
      </c>
      <c r="P1080" s="90" t="s">
        <v>7427</v>
      </c>
      <c r="Q1080" s="90">
        <v>2</v>
      </c>
      <c r="R1080" s="90" t="s">
        <v>10834</v>
      </c>
      <c r="S1080" s="93" t="s">
        <v>10785</v>
      </c>
      <c r="T1080" s="90" t="s">
        <v>5831</v>
      </c>
      <c r="U1080" s="93">
        <v>20.170000000000002</v>
      </c>
      <c r="V1080" s="93">
        <v>20.170000000000002</v>
      </c>
      <c r="W1080" s="93">
        <v>16.13</v>
      </c>
      <c r="X1080" s="90" t="s">
        <v>5831</v>
      </c>
      <c r="Y1080" s="56"/>
      <c r="Z1080" s="88">
        <v>0</v>
      </c>
      <c r="AA1080" s="110">
        <v>34.14</v>
      </c>
      <c r="AB1080" s="110"/>
      <c r="AC1080" s="110">
        <v>34.14</v>
      </c>
      <c r="AD1080" s="71">
        <f t="shared" si="154"/>
        <v>36.971200000000003</v>
      </c>
      <c r="AE1080" s="71">
        <f t="shared" si="155"/>
        <v>46.214000000000006</v>
      </c>
      <c r="AF1080" s="71">
        <f t="shared" si="156"/>
        <v>49.911120000000011</v>
      </c>
      <c r="AG1080" s="110">
        <f t="shared" si="157"/>
        <v>36.97</v>
      </c>
      <c r="AH1080" s="110">
        <f t="shared" si="158"/>
        <v>46.21</v>
      </c>
      <c r="AI1080" s="110">
        <f t="shared" si="159"/>
        <v>49.91</v>
      </c>
      <c r="AJ1080" s="18">
        <v>42503</v>
      </c>
      <c r="AK1080" s="18">
        <v>42507</v>
      </c>
      <c r="AL1080" s="109"/>
      <c r="AM1080" s="86" t="s">
        <v>15519</v>
      </c>
      <c r="AN1080" s="86"/>
      <c r="AO1080" s="86" t="s">
        <v>15599</v>
      </c>
      <c r="AP1080" s="86"/>
      <c r="AQ1080" s="86"/>
      <c r="AR1080" s="109"/>
      <c r="AS1080" s="21">
        <v>42552</v>
      </c>
    </row>
    <row r="1081" spans="1:45" s="3" customFormat="1" ht="48.75" customHeight="1" x14ac:dyDescent="0.15">
      <c r="A1081" s="88">
        <v>5060249172901</v>
      </c>
      <c r="B1081" s="88" t="s">
        <v>7866</v>
      </c>
      <c r="C1081" s="88" t="s">
        <v>14583</v>
      </c>
      <c r="D1081" s="89" t="s">
        <v>15124</v>
      </c>
      <c r="E1081" s="90" t="s">
        <v>11418</v>
      </c>
      <c r="F1081" s="92">
        <v>0</v>
      </c>
      <c r="G1081" s="92">
        <v>2</v>
      </c>
      <c r="H1081" s="92">
        <v>1</v>
      </c>
      <c r="I1081" s="92"/>
      <c r="J1081" s="92"/>
      <c r="K1081" s="92"/>
      <c r="L1081" s="87" t="s">
        <v>15339</v>
      </c>
      <c r="M1081" s="87" t="s">
        <v>1926</v>
      </c>
      <c r="N1081" s="90" t="s">
        <v>9094</v>
      </c>
      <c r="O1081" s="90">
        <v>15200</v>
      </c>
      <c r="P1081" s="90" t="s">
        <v>7427</v>
      </c>
      <c r="Q1081" s="90">
        <v>2</v>
      </c>
      <c r="R1081" s="90" t="s">
        <v>10834</v>
      </c>
      <c r="S1081" s="93" t="s">
        <v>10785</v>
      </c>
      <c r="T1081" s="90" t="s">
        <v>5831</v>
      </c>
      <c r="U1081" s="93">
        <v>25.56</v>
      </c>
      <c r="V1081" s="93">
        <v>25.56</v>
      </c>
      <c r="W1081" s="93">
        <v>20.440000000000001</v>
      </c>
      <c r="X1081" s="90" t="s">
        <v>5831</v>
      </c>
      <c r="Y1081" s="56"/>
      <c r="Z1081" s="88">
        <v>0</v>
      </c>
      <c r="AA1081" s="110">
        <v>43.26</v>
      </c>
      <c r="AB1081" s="110"/>
      <c r="AC1081" s="110">
        <v>43.26</v>
      </c>
      <c r="AD1081" s="71">
        <f t="shared" si="154"/>
        <v>46.820799999999998</v>
      </c>
      <c r="AE1081" s="71">
        <f t="shared" si="155"/>
        <v>58.525999999999996</v>
      </c>
      <c r="AF1081" s="71">
        <f t="shared" si="156"/>
        <v>63.208080000000002</v>
      </c>
      <c r="AG1081" s="110">
        <f t="shared" si="157"/>
        <v>46.82</v>
      </c>
      <c r="AH1081" s="110">
        <f t="shared" si="158"/>
        <v>58.52</v>
      </c>
      <c r="AI1081" s="110">
        <f t="shared" si="159"/>
        <v>63.2</v>
      </c>
      <c r="AJ1081" s="18">
        <v>42503</v>
      </c>
      <c r="AK1081" s="18">
        <v>42507</v>
      </c>
      <c r="AL1081" s="109"/>
      <c r="AM1081" s="86" t="s">
        <v>15519</v>
      </c>
      <c r="AN1081" s="86"/>
      <c r="AO1081" s="86" t="s">
        <v>15599</v>
      </c>
      <c r="AP1081" s="86"/>
      <c r="AQ1081" s="86"/>
      <c r="AR1081" s="109"/>
      <c r="AS1081" s="21">
        <v>42552</v>
      </c>
    </row>
    <row r="1082" spans="1:45" s="3" customFormat="1" ht="48.75" customHeight="1" x14ac:dyDescent="0.15">
      <c r="A1082" s="88">
        <v>5060249172918</v>
      </c>
      <c r="B1082" s="88" t="s">
        <v>7866</v>
      </c>
      <c r="C1082" s="88" t="s">
        <v>14583</v>
      </c>
      <c r="D1082" s="89" t="s">
        <v>15124</v>
      </c>
      <c r="E1082" s="90" t="s">
        <v>11418</v>
      </c>
      <c r="F1082" s="92">
        <v>0</v>
      </c>
      <c r="G1082" s="92">
        <v>2</v>
      </c>
      <c r="H1082" s="92">
        <v>1</v>
      </c>
      <c r="I1082" s="92"/>
      <c r="J1082" s="92"/>
      <c r="K1082" s="92"/>
      <c r="L1082" s="87" t="s">
        <v>15341</v>
      </c>
      <c r="M1082" s="87" t="s">
        <v>1926</v>
      </c>
      <c r="N1082" s="90" t="s">
        <v>9094</v>
      </c>
      <c r="O1082" s="90">
        <v>19000</v>
      </c>
      <c r="P1082" s="90" t="s">
        <v>7427</v>
      </c>
      <c r="Q1082" s="90">
        <v>2</v>
      </c>
      <c r="R1082" s="90" t="s">
        <v>10834</v>
      </c>
      <c r="S1082" s="93" t="s">
        <v>10785</v>
      </c>
      <c r="T1082" s="90" t="s">
        <v>5831</v>
      </c>
      <c r="U1082" s="93">
        <v>25.56</v>
      </c>
      <c r="V1082" s="93">
        <v>25.56</v>
      </c>
      <c r="W1082" s="93">
        <v>20.440000000000001</v>
      </c>
      <c r="X1082" s="90" t="s">
        <v>5831</v>
      </c>
      <c r="Y1082" s="56"/>
      <c r="Z1082" s="88">
        <v>0</v>
      </c>
      <c r="AA1082" s="110">
        <v>43.26</v>
      </c>
      <c r="AB1082" s="110"/>
      <c r="AC1082" s="110">
        <v>43.26</v>
      </c>
      <c r="AD1082" s="71">
        <f t="shared" si="154"/>
        <v>46.820799999999998</v>
      </c>
      <c r="AE1082" s="71">
        <f t="shared" si="155"/>
        <v>58.525999999999996</v>
      </c>
      <c r="AF1082" s="71">
        <f t="shared" si="156"/>
        <v>63.208080000000002</v>
      </c>
      <c r="AG1082" s="110">
        <f t="shared" si="157"/>
        <v>46.82</v>
      </c>
      <c r="AH1082" s="110">
        <f t="shared" si="158"/>
        <v>58.52</v>
      </c>
      <c r="AI1082" s="110">
        <f t="shared" si="159"/>
        <v>63.2</v>
      </c>
      <c r="AJ1082" s="18">
        <v>42503</v>
      </c>
      <c r="AK1082" s="18">
        <v>42507</v>
      </c>
      <c r="AL1082" s="109"/>
      <c r="AM1082" s="86" t="s">
        <v>15519</v>
      </c>
      <c r="AN1082" s="86"/>
      <c r="AO1082" s="86" t="s">
        <v>15599</v>
      </c>
      <c r="AP1082" s="86"/>
      <c r="AQ1082" s="86"/>
      <c r="AR1082" s="109"/>
      <c r="AS1082" s="21">
        <v>42552</v>
      </c>
    </row>
    <row r="1083" spans="1:45" s="3" customFormat="1" ht="48.75" customHeight="1" x14ac:dyDescent="0.15">
      <c r="A1083" s="88">
        <v>5060249172840</v>
      </c>
      <c r="B1083" s="88" t="s">
        <v>7866</v>
      </c>
      <c r="C1083" s="88" t="s">
        <v>14583</v>
      </c>
      <c r="D1083" s="89" t="s">
        <v>15124</v>
      </c>
      <c r="E1083" s="90" t="s">
        <v>11418</v>
      </c>
      <c r="F1083" s="92">
        <v>4</v>
      </c>
      <c r="G1083" s="92">
        <v>2</v>
      </c>
      <c r="H1083" s="92">
        <v>2</v>
      </c>
      <c r="I1083" s="92"/>
      <c r="J1083" s="92"/>
      <c r="K1083" s="92"/>
      <c r="L1083" s="87" t="s">
        <v>1925</v>
      </c>
      <c r="M1083" s="87" t="s">
        <v>1926</v>
      </c>
      <c r="N1083" s="90" t="s">
        <v>9094</v>
      </c>
      <c r="O1083" s="90">
        <v>2850</v>
      </c>
      <c r="P1083" s="90" t="s">
        <v>7427</v>
      </c>
      <c r="Q1083" s="90">
        <v>2</v>
      </c>
      <c r="R1083" s="90" t="s">
        <v>10834</v>
      </c>
      <c r="S1083" s="93" t="s">
        <v>10785</v>
      </c>
      <c r="T1083" s="90" t="s">
        <v>10567</v>
      </c>
      <c r="U1083" s="93">
        <v>3.13</v>
      </c>
      <c r="V1083" s="93">
        <v>3.13</v>
      </c>
      <c r="W1083" s="93">
        <v>0</v>
      </c>
      <c r="X1083" s="90" t="s">
        <v>10567</v>
      </c>
      <c r="Y1083" s="56"/>
      <c r="Z1083" s="88">
        <v>0</v>
      </c>
      <c r="AA1083" s="110">
        <v>6.62</v>
      </c>
      <c r="AB1083" s="110"/>
      <c r="AC1083" s="110">
        <v>6.62</v>
      </c>
      <c r="AD1083" s="71">
        <f t="shared" si="154"/>
        <v>7.2158000000000007</v>
      </c>
      <c r="AE1083" s="71">
        <f t="shared" si="155"/>
        <v>9.0197500000000002</v>
      </c>
      <c r="AF1083" s="71">
        <f t="shared" si="156"/>
        <v>9.7413300000000014</v>
      </c>
      <c r="AG1083" s="110">
        <f t="shared" si="157"/>
        <v>7.21</v>
      </c>
      <c r="AH1083" s="110">
        <f t="shared" si="158"/>
        <v>9.01</v>
      </c>
      <c r="AI1083" s="110">
        <f t="shared" si="159"/>
        <v>9.74</v>
      </c>
      <c r="AJ1083" s="18">
        <v>42503</v>
      </c>
      <c r="AK1083" s="18">
        <v>42507</v>
      </c>
      <c r="AL1083" s="109"/>
      <c r="AM1083" s="86" t="s">
        <v>15519</v>
      </c>
      <c r="AN1083" s="86"/>
      <c r="AO1083" s="86" t="s">
        <v>15597</v>
      </c>
      <c r="AP1083" s="86"/>
      <c r="AQ1083" s="86"/>
      <c r="AR1083" s="109"/>
      <c r="AS1083" s="21">
        <v>42552</v>
      </c>
    </row>
    <row r="1084" spans="1:45" s="3" customFormat="1" ht="48.75" customHeight="1" x14ac:dyDescent="0.15">
      <c r="A1084" s="88">
        <v>5060249172857</v>
      </c>
      <c r="B1084" s="88" t="s">
        <v>7866</v>
      </c>
      <c r="C1084" s="88" t="s">
        <v>14583</v>
      </c>
      <c r="D1084" s="89" t="s">
        <v>15124</v>
      </c>
      <c r="E1084" s="90" t="s">
        <v>11418</v>
      </c>
      <c r="F1084" s="92">
        <v>4</v>
      </c>
      <c r="G1084" s="92">
        <v>2</v>
      </c>
      <c r="H1084" s="92">
        <v>2</v>
      </c>
      <c r="I1084" s="92"/>
      <c r="J1084" s="92"/>
      <c r="K1084" s="92"/>
      <c r="L1084" s="87" t="s">
        <v>1927</v>
      </c>
      <c r="M1084" s="87" t="s">
        <v>1926</v>
      </c>
      <c r="N1084" s="90" t="s">
        <v>9094</v>
      </c>
      <c r="O1084" s="90">
        <v>3800</v>
      </c>
      <c r="P1084" s="90" t="s">
        <v>7427</v>
      </c>
      <c r="Q1084" s="90">
        <v>2</v>
      </c>
      <c r="R1084" s="90" t="s">
        <v>10834</v>
      </c>
      <c r="S1084" s="93" t="s">
        <v>10785</v>
      </c>
      <c r="T1084" s="90" t="s">
        <v>10567</v>
      </c>
      <c r="U1084" s="93">
        <v>3.46</v>
      </c>
      <c r="V1084" s="93">
        <v>3.46</v>
      </c>
      <c r="W1084" s="93">
        <v>0</v>
      </c>
      <c r="X1084" s="90" t="s">
        <v>10567</v>
      </c>
      <c r="Y1084" s="56"/>
      <c r="Z1084" s="88">
        <v>0</v>
      </c>
      <c r="AA1084" s="110">
        <v>7.32</v>
      </c>
      <c r="AB1084" s="110"/>
      <c r="AC1084" s="110">
        <v>7.32</v>
      </c>
      <c r="AD1084" s="71">
        <f t="shared" si="154"/>
        <v>7.9788000000000006</v>
      </c>
      <c r="AE1084" s="71">
        <f t="shared" si="155"/>
        <v>9.9735000000000014</v>
      </c>
      <c r="AF1084" s="71">
        <f t="shared" si="156"/>
        <v>10.771380000000002</v>
      </c>
      <c r="AG1084" s="110">
        <f t="shared" si="157"/>
        <v>7.97</v>
      </c>
      <c r="AH1084" s="110">
        <f t="shared" si="158"/>
        <v>9.9700000000000006</v>
      </c>
      <c r="AI1084" s="110">
        <f t="shared" si="159"/>
        <v>10.77</v>
      </c>
      <c r="AJ1084" s="18">
        <v>42503</v>
      </c>
      <c r="AK1084" s="18">
        <v>42507</v>
      </c>
      <c r="AL1084" s="109"/>
      <c r="AM1084" s="86" t="s">
        <v>15519</v>
      </c>
      <c r="AN1084" s="86"/>
      <c r="AO1084" s="86" t="s">
        <v>15598</v>
      </c>
      <c r="AP1084" s="86"/>
      <c r="AQ1084" s="86"/>
      <c r="AR1084" s="109"/>
      <c r="AS1084" s="21">
        <v>42552</v>
      </c>
    </row>
    <row r="1085" spans="1:45" s="3" customFormat="1" ht="48.75" customHeight="1" x14ac:dyDescent="0.15">
      <c r="A1085" s="88">
        <v>5060249172864</v>
      </c>
      <c r="B1085" s="88" t="s">
        <v>7866</v>
      </c>
      <c r="C1085" s="88" t="s">
        <v>14583</v>
      </c>
      <c r="D1085" s="89" t="s">
        <v>15124</v>
      </c>
      <c r="E1085" s="90" t="s">
        <v>11418</v>
      </c>
      <c r="F1085" s="92">
        <v>4</v>
      </c>
      <c r="G1085" s="92">
        <v>2</v>
      </c>
      <c r="H1085" s="92">
        <v>2</v>
      </c>
      <c r="I1085" s="92"/>
      <c r="J1085" s="92"/>
      <c r="K1085" s="92"/>
      <c r="L1085" s="87" t="s">
        <v>1928</v>
      </c>
      <c r="M1085" s="87" t="s">
        <v>1926</v>
      </c>
      <c r="N1085" s="90" t="s">
        <v>9094</v>
      </c>
      <c r="O1085" s="90">
        <v>5700</v>
      </c>
      <c r="P1085" s="90" t="s">
        <v>7427</v>
      </c>
      <c r="Q1085" s="90">
        <v>2</v>
      </c>
      <c r="R1085" s="90" t="s">
        <v>10834</v>
      </c>
      <c r="S1085" s="93" t="s">
        <v>10785</v>
      </c>
      <c r="T1085" s="90" t="s">
        <v>10567</v>
      </c>
      <c r="U1085" s="93">
        <v>3.46</v>
      </c>
      <c r="V1085" s="93">
        <v>3.46</v>
      </c>
      <c r="W1085" s="93">
        <v>0</v>
      </c>
      <c r="X1085" s="90" t="s">
        <v>10567</v>
      </c>
      <c r="Y1085" s="56"/>
      <c r="Z1085" s="88">
        <v>0</v>
      </c>
      <c r="AA1085" s="110">
        <v>7.32</v>
      </c>
      <c r="AB1085" s="110"/>
      <c r="AC1085" s="110">
        <v>7.32</v>
      </c>
      <c r="AD1085" s="71">
        <f t="shared" si="154"/>
        <v>7.9788000000000006</v>
      </c>
      <c r="AE1085" s="71">
        <f t="shared" si="155"/>
        <v>9.9735000000000014</v>
      </c>
      <c r="AF1085" s="71">
        <f t="shared" si="156"/>
        <v>10.771380000000002</v>
      </c>
      <c r="AG1085" s="110">
        <f t="shared" si="157"/>
        <v>7.97</v>
      </c>
      <c r="AH1085" s="110">
        <f t="shared" si="158"/>
        <v>9.9700000000000006</v>
      </c>
      <c r="AI1085" s="110">
        <f t="shared" si="159"/>
        <v>10.77</v>
      </c>
      <c r="AJ1085" s="18">
        <v>42503</v>
      </c>
      <c r="AK1085" s="18">
        <v>42507</v>
      </c>
      <c r="AL1085" s="109"/>
      <c r="AM1085" s="86" t="s">
        <v>15519</v>
      </c>
      <c r="AN1085" s="86"/>
      <c r="AO1085" s="86" t="s">
        <v>15598</v>
      </c>
      <c r="AP1085" s="86"/>
      <c r="AQ1085" s="86"/>
      <c r="AR1085" s="109"/>
      <c r="AS1085" s="21">
        <v>42552</v>
      </c>
    </row>
    <row r="1086" spans="1:45" s="3" customFormat="1" ht="48.75" customHeight="1" x14ac:dyDescent="0.15">
      <c r="A1086" s="88">
        <v>8697930080015</v>
      </c>
      <c r="B1086" s="88" t="s">
        <v>8017</v>
      </c>
      <c r="C1086" s="88" t="s">
        <v>14589</v>
      </c>
      <c r="D1086" s="89" t="s">
        <v>15122</v>
      </c>
      <c r="E1086" s="90" t="s">
        <v>15122</v>
      </c>
      <c r="F1086" s="92">
        <v>0</v>
      </c>
      <c r="G1086" s="92">
        <v>1</v>
      </c>
      <c r="H1086" s="90">
        <v>1</v>
      </c>
      <c r="I1086" s="90"/>
      <c r="J1086" s="90"/>
      <c r="K1086" s="90"/>
      <c r="L1086" s="87" t="s">
        <v>1890</v>
      </c>
      <c r="M1086" s="87" t="s">
        <v>1882</v>
      </c>
      <c r="N1086" s="90" t="s">
        <v>4838</v>
      </c>
      <c r="O1086" s="90">
        <v>4</v>
      </c>
      <c r="P1086" s="90" t="s">
        <v>7423</v>
      </c>
      <c r="Q1086" s="90">
        <v>28</v>
      </c>
      <c r="R1086" s="90" t="s">
        <v>10834</v>
      </c>
      <c r="S1086" s="93" t="s">
        <v>10744</v>
      </c>
      <c r="T1086" s="90" t="s">
        <v>6300</v>
      </c>
      <c r="U1086" s="93">
        <v>27.67</v>
      </c>
      <c r="V1086" s="93">
        <v>27.67</v>
      </c>
      <c r="W1086" s="93">
        <v>10.79</v>
      </c>
      <c r="X1086" s="90" t="s">
        <v>6300</v>
      </c>
      <c r="Y1086" s="56"/>
      <c r="Z1086" s="88">
        <v>0</v>
      </c>
      <c r="AA1086" s="110">
        <v>22.81</v>
      </c>
      <c r="AB1086" s="110"/>
      <c r="AC1086" s="110">
        <v>22.81</v>
      </c>
      <c r="AD1086" s="71">
        <f t="shared" si="154"/>
        <v>24.7348</v>
      </c>
      <c r="AE1086" s="71">
        <f t="shared" si="155"/>
        <v>30.918500000000002</v>
      </c>
      <c r="AF1086" s="71">
        <f t="shared" si="156"/>
        <v>33.391980000000004</v>
      </c>
      <c r="AG1086" s="110">
        <f t="shared" si="157"/>
        <v>24.73</v>
      </c>
      <c r="AH1086" s="110">
        <f t="shared" si="158"/>
        <v>30.91</v>
      </c>
      <c r="AI1086" s="110">
        <f t="shared" si="159"/>
        <v>33.39</v>
      </c>
      <c r="AJ1086" s="18">
        <v>42419</v>
      </c>
      <c r="AK1086" s="18">
        <v>42422</v>
      </c>
      <c r="AL1086" s="109"/>
      <c r="AM1086" s="86" t="s">
        <v>15519</v>
      </c>
      <c r="AN1086" s="86"/>
      <c r="AO1086" s="86" t="s">
        <v>15068</v>
      </c>
      <c r="AP1086" s="86"/>
      <c r="AQ1086" s="86"/>
      <c r="AR1086" s="109"/>
      <c r="AS1086" s="21">
        <v>42552</v>
      </c>
    </row>
    <row r="1087" spans="1:45" s="3" customFormat="1" ht="48.75" customHeight="1" x14ac:dyDescent="0.15">
      <c r="A1087" s="88">
        <v>8697930080367</v>
      </c>
      <c r="B1087" s="88" t="s">
        <v>8017</v>
      </c>
      <c r="C1087" s="88" t="s">
        <v>14589</v>
      </c>
      <c r="D1087" s="89" t="s">
        <v>15122</v>
      </c>
      <c r="E1087" s="90" t="s">
        <v>15122</v>
      </c>
      <c r="F1087" s="92">
        <v>0</v>
      </c>
      <c r="G1087" s="92">
        <v>5</v>
      </c>
      <c r="H1087" s="90">
        <v>1</v>
      </c>
      <c r="I1087" s="90"/>
      <c r="J1087" s="90"/>
      <c r="K1087" s="90"/>
      <c r="L1087" s="87" t="s">
        <v>9088</v>
      </c>
      <c r="M1087" s="87" t="s">
        <v>1882</v>
      </c>
      <c r="N1087" s="90" t="s">
        <v>4838</v>
      </c>
      <c r="O1087" s="90">
        <v>4</v>
      </c>
      <c r="P1087" s="90" t="s">
        <v>7423</v>
      </c>
      <c r="Q1087" s="90">
        <v>56</v>
      </c>
      <c r="R1087" s="90" t="s">
        <v>10834</v>
      </c>
      <c r="S1087" s="93" t="s">
        <v>10744</v>
      </c>
      <c r="T1087" s="90" t="s">
        <v>6300</v>
      </c>
      <c r="U1087" s="93">
        <v>55.03</v>
      </c>
      <c r="V1087" s="93">
        <v>55.03</v>
      </c>
      <c r="W1087" s="93">
        <v>21.58</v>
      </c>
      <c r="X1087" s="90" t="s">
        <v>6300</v>
      </c>
      <c r="Y1087" s="56"/>
      <c r="Z1087" s="88">
        <v>0</v>
      </c>
      <c r="AA1087" s="110">
        <v>45.65</v>
      </c>
      <c r="AB1087" s="110"/>
      <c r="AC1087" s="110">
        <v>45.65</v>
      </c>
      <c r="AD1087" s="71">
        <f t="shared" si="154"/>
        <v>49.402000000000001</v>
      </c>
      <c r="AE1087" s="71">
        <f t="shared" si="155"/>
        <v>61.752499999999998</v>
      </c>
      <c r="AF1087" s="71">
        <f t="shared" si="156"/>
        <v>66.692700000000002</v>
      </c>
      <c r="AG1087" s="110">
        <f t="shared" si="157"/>
        <v>49.4</v>
      </c>
      <c r="AH1087" s="110">
        <f t="shared" si="158"/>
        <v>61.75</v>
      </c>
      <c r="AI1087" s="110">
        <f t="shared" si="159"/>
        <v>66.69</v>
      </c>
      <c r="AJ1087" s="18">
        <v>42419</v>
      </c>
      <c r="AK1087" s="18">
        <v>42422</v>
      </c>
      <c r="AL1087" s="109"/>
      <c r="AM1087" s="86" t="s">
        <v>15519</v>
      </c>
      <c r="AN1087" s="86"/>
      <c r="AO1087" s="86" t="s">
        <v>14982</v>
      </c>
      <c r="AP1087" s="86"/>
      <c r="AQ1087" s="86"/>
      <c r="AR1087" s="109"/>
      <c r="AS1087" s="21">
        <v>42552</v>
      </c>
    </row>
    <row r="1088" spans="1:45" s="3" customFormat="1" ht="48.75" customHeight="1" x14ac:dyDescent="0.15">
      <c r="A1088" s="88">
        <v>8697930080336</v>
      </c>
      <c r="B1088" s="88" t="s">
        <v>8017</v>
      </c>
      <c r="C1088" s="88" t="s">
        <v>14589</v>
      </c>
      <c r="D1088" s="89" t="s">
        <v>15122</v>
      </c>
      <c r="E1088" s="90" t="s">
        <v>15122</v>
      </c>
      <c r="F1088" s="92">
        <v>0</v>
      </c>
      <c r="G1088" s="92">
        <v>5</v>
      </c>
      <c r="H1088" s="90">
        <v>1</v>
      </c>
      <c r="I1088" s="90"/>
      <c r="J1088" s="90"/>
      <c r="K1088" s="90"/>
      <c r="L1088" s="87" t="s">
        <v>9089</v>
      </c>
      <c r="M1088" s="87" t="s">
        <v>1882</v>
      </c>
      <c r="N1088" s="90" t="s">
        <v>4838</v>
      </c>
      <c r="O1088" s="90">
        <v>4</v>
      </c>
      <c r="P1088" s="90" t="s">
        <v>7423</v>
      </c>
      <c r="Q1088" s="90">
        <v>84</v>
      </c>
      <c r="R1088" s="90" t="s">
        <v>10834</v>
      </c>
      <c r="S1088" s="93" t="s">
        <v>10744</v>
      </c>
      <c r="T1088" s="90" t="s">
        <v>6300</v>
      </c>
      <c r="U1088" s="93">
        <v>82.55</v>
      </c>
      <c r="V1088" s="93">
        <v>82.55</v>
      </c>
      <c r="W1088" s="93">
        <v>32.369999999999997</v>
      </c>
      <c r="X1088" s="90" t="s">
        <v>6300</v>
      </c>
      <c r="Y1088" s="56"/>
      <c r="Z1088" s="88">
        <v>0</v>
      </c>
      <c r="AA1088" s="110">
        <v>68.489999999999995</v>
      </c>
      <c r="AB1088" s="110"/>
      <c r="AC1088" s="110">
        <v>68.489999999999995</v>
      </c>
      <c r="AD1088" s="71">
        <f t="shared" si="154"/>
        <v>73.884299999999996</v>
      </c>
      <c r="AE1088" s="71">
        <f t="shared" si="155"/>
        <v>92.355374999999995</v>
      </c>
      <c r="AF1088" s="71">
        <f t="shared" si="156"/>
        <v>99.743804999999995</v>
      </c>
      <c r="AG1088" s="110">
        <f t="shared" si="157"/>
        <v>73.88</v>
      </c>
      <c r="AH1088" s="110">
        <f t="shared" si="158"/>
        <v>92.35</v>
      </c>
      <c r="AI1088" s="110">
        <f t="shared" si="159"/>
        <v>99.74</v>
      </c>
      <c r="AJ1088" s="18">
        <v>42419</v>
      </c>
      <c r="AK1088" s="18">
        <v>42422</v>
      </c>
      <c r="AL1088" s="109"/>
      <c r="AM1088" s="86" t="s">
        <v>15519</v>
      </c>
      <c r="AN1088" s="86"/>
      <c r="AO1088" s="86" t="s">
        <v>14982</v>
      </c>
      <c r="AP1088" s="86"/>
      <c r="AQ1088" s="86"/>
      <c r="AR1088" s="109"/>
      <c r="AS1088" s="21">
        <v>42552</v>
      </c>
    </row>
    <row r="1089" spans="1:45" s="3" customFormat="1" ht="48.75" customHeight="1" x14ac:dyDescent="0.15">
      <c r="A1089" s="88">
        <v>8699523080037</v>
      </c>
      <c r="B1089" s="88" t="s">
        <v>8017</v>
      </c>
      <c r="C1089" s="88" t="s">
        <v>14589</v>
      </c>
      <c r="D1089" s="89" t="s">
        <v>15122</v>
      </c>
      <c r="E1089" s="90" t="s">
        <v>15122</v>
      </c>
      <c r="F1089" s="92">
        <v>0</v>
      </c>
      <c r="G1089" s="107" t="s">
        <v>8818</v>
      </c>
      <c r="H1089" s="90">
        <v>1</v>
      </c>
      <c r="I1089" s="90"/>
      <c r="J1089" s="90"/>
      <c r="K1089" s="90"/>
      <c r="L1089" s="87" t="s">
        <v>11760</v>
      </c>
      <c r="M1089" s="87" t="s">
        <v>1882</v>
      </c>
      <c r="N1089" s="90" t="s">
        <v>5416</v>
      </c>
      <c r="O1089" s="90">
        <v>4</v>
      </c>
      <c r="P1089" s="90" t="s">
        <v>7423</v>
      </c>
      <c r="Q1089" s="90">
        <v>28</v>
      </c>
      <c r="R1089" s="90" t="s">
        <v>10834</v>
      </c>
      <c r="S1089" s="93" t="s">
        <v>10744</v>
      </c>
      <c r="T1089" s="90" t="s">
        <v>6300</v>
      </c>
      <c r="U1089" s="93">
        <v>27.67</v>
      </c>
      <c r="V1089" s="93">
        <v>27.67</v>
      </c>
      <c r="W1089" s="93">
        <v>10.79</v>
      </c>
      <c r="X1089" s="90" t="s">
        <v>6300</v>
      </c>
      <c r="Y1089" s="56"/>
      <c r="Z1089" s="88">
        <v>0</v>
      </c>
      <c r="AA1089" s="110">
        <v>19.77</v>
      </c>
      <c r="AB1089" s="110"/>
      <c r="AC1089" s="110">
        <v>19.77</v>
      </c>
      <c r="AD1089" s="71">
        <f t="shared" si="154"/>
        <v>21.451599999999999</v>
      </c>
      <c r="AE1089" s="71">
        <f t="shared" si="155"/>
        <v>26.814499999999999</v>
      </c>
      <c r="AF1089" s="71">
        <f t="shared" si="156"/>
        <v>28.95966</v>
      </c>
      <c r="AG1089" s="110">
        <f t="shared" si="157"/>
        <v>21.45</v>
      </c>
      <c r="AH1089" s="110">
        <f t="shared" si="158"/>
        <v>26.81</v>
      </c>
      <c r="AI1089" s="110">
        <f t="shared" si="159"/>
        <v>28.95</v>
      </c>
      <c r="AJ1089" s="18">
        <v>42510</v>
      </c>
      <c r="AK1089" s="18">
        <v>42514</v>
      </c>
      <c r="AL1089" s="109"/>
      <c r="AM1089" s="86" t="s">
        <v>15519</v>
      </c>
      <c r="AN1089" s="86"/>
      <c r="AO1089" s="86" t="s">
        <v>15628</v>
      </c>
      <c r="AP1089" s="86"/>
      <c r="AQ1089" s="86"/>
      <c r="AR1089" s="109"/>
      <c r="AS1089" s="21">
        <v>42552</v>
      </c>
    </row>
    <row r="1090" spans="1:45" s="3" customFormat="1" ht="48.75" customHeight="1" x14ac:dyDescent="0.15">
      <c r="A1090" s="88">
        <v>8697930080343</v>
      </c>
      <c r="B1090" s="88" t="s">
        <v>8017</v>
      </c>
      <c r="C1090" s="88" t="s">
        <v>14589</v>
      </c>
      <c r="D1090" s="89" t="s">
        <v>15122</v>
      </c>
      <c r="E1090" s="90" t="s">
        <v>15122</v>
      </c>
      <c r="F1090" s="92">
        <v>0</v>
      </c>
      <c r="G1090" s="92">
        <v>1</v>
      </c>
      <c r="H1090" s="90">
        <v>1</v>
      </c>
      <c r="I1090" s="90"/>
      <c r="J1090" s="90"/>
      <c r="K1090" s="90"/>
      <c r="L1090" s="87" t="s">
        <v>8775</v>
      </c>
      <c r="M1090" s="87" t="s">
        <v>1882</v>
      </c>
      <c r="N1090" s="90" t="s">
        <v>4838</v>
      </c>
      <c r="O1090" s="90">
        <v>5</v>
      </c>
      <c r="P1090" s="90" t="s">
        <v>7423</v>
      </c>
      <c r="Q1090" s="90">
        <v>84</v>
      </c>
      <c r="R1090" s="90" t="s">
        <v>10834</v>
      </c>
      <c r="S1090" s="93" t="s">
        <v>10744</v>
      </c>
      <c r="T1090" s="90" t="s">
        <v>10742</v>
      </c>
      <c r="U1090" s="93">
        <v>82.55</v>
      </c>
      <c r="V1090" s="93">
        <v>82.55</v>
      </c>
      <c r="W1090" s="93">
        <v>35.25</v>
      </c>
      <c r="X1090" s="90" t="s">
        <v>10742</v>
      </c>
      <c r="Y1090" s="56"/>
      <c r="Z1090" s="88">
        <v>0</v>
      </c>
      <c r="AA1090" s="110">
        <v>74.59</v>
      </c>
      <c r="AB1090" s="110"/>
      <c r="AC1090" s="110">
        <v>74.59</v>
      </c>
      <c r="AD1090" s="71">
        <f t="shared" si="154"/>
        <v>80.411300000000011</v>
      </c>
      <c r="AE1090" s="71">
        <f t="shared" si="155"/>
        <v>100.51412500000001</v>
      </c>
      <c r="AF1090" s="71">
        <f t="shared" si="156"/>
        <v>108.55525500000002</v>
      </c>
      <c r="AG1090" s="110">
        <f t="shared" si="157"/>
        <v>80.41</v>
      </c>
      <c r="AH1090" s="110">
        <f t="shared" si="158"/>
        <v>100.51</v>
      </c>
      <c r="AI1090" s="110">
        <f t="shared" si="159"/>
        <v>108.55</v>
      </c>
      <c r="AJ1090" s="18">
        <v>42419</v>
      </c>
      <c r="AK1090" s="18">
        <v>42422</v>
      </c>
      <c r="AL1090" s="109"/>
      <c r="AM1090" s="86" t="s">
        <v>15519</v>
      </c>
      <c r="AN1090" s="86"/>
      <c r="AO1090" s="86" t="s">
        <v>14988</v>
      </c>
      <c r="AP1090" s="86"/>
      <c r="AQ1090" s="86"/>
      <c r="AR1090" s="109"/>
      <c r="AS1090" s="21">
        <v>42552</v>
      </c>
    </row>
    <row r="1091" spans="1:45" s="3" customFormat="1" ht="48.75" customHeight="1" x14ac:dyDescent="0.15">
      <c r="A1091" s="88">
        <v>8699523080044</v>
      </c>
      <c r="B1091" s="88" t="s">
        <v>8017</v>
      </c>
      <c r="C1091" s="88" t="s">
        <v>14589</v>
      </c>
      <c r="D1091" s="89" t="s">
        <v>15122</v>
      </c>
      <c r="E1091" s="90" t="s">
        <v>15122</v>
      </c>
      <c r="F1091" s="92">
        <v>0</v>
      </c>
      <c r="G1091" s="107" t="s">
        <v>8818</v>
      </c>
      <c r="H1091" s="90">
        <v>1</v>
      </c>
      <c r="I1091" s="90"/>
      <c r="J1091" s="90"/>
      <c r="K1091" s="90"/>
      <c r="L1091" s="87" t="s">
        <v>11761</v>
      </c>
      <c r="M1091" s="87" t="s">
        <v>1882</v>
      </c>
      <c r="N1091" s="90" t="s">
        <v>5416</v>
      </c>
      <c r="O1091" s="90">
        <v>5</v>
      </c>
      <c r="P1091" s="90" t="s">
        <v>7423</v>
      </c>
      <c r="Q1091" s="90">
        <v>28</v>
      </c>
      <c r="R1091" s="90" t="s">
        <v>10834</v>
      </c>
      <c r="S1091" s="93" t="s">
        <v>10744</v>
      </c>
      <c r="T1091" s="90" t="s">
        <v>10742</v>
      </c>
      <c r="U1091" s="93">
        <v>27.53</v>
      </c>
      <c r="V1091" s="93">
        <v>27.53</v>
      </c>
      <c r="W1091" s="93">
        <v>11.75</v>
      </c>
      <c r="X1091" s="90" t="s">
        <v>10742</v>
      </c>
      <c r="Y1091" s="56"/>
      <c r="Z1091" s="88">
        <v>0</v>
      </c>
      <c r="AA1091" s="110">
        <v>18.62</v>
      </c>
      <c r="AB1091" s="110"/>
      <c r="AC1091" s="110">
        <v>18.62</v>
      </c>
      <c r="AD1091" s="71">
        <f t="shared" si="154"/>
        <v>20.209600000000002</v>
      </c>
      <c r="AE1091" s="71">
        <f t="shared" si="155"/>
        <v>25.262</v>
      </c>
      <c r="AF1091" s="71">
        <f t="shared" si="156"/>
        <v>27.282960000000003</v>
      </c>
      <c r="AG1091" s="110">
        <f t="shared" si="157"/>
        <v>20.2</v>
      </c>
      <c r="AH1091" s="110">
        <f t="shared" si="158"/>
        <v>25.26</v>
      </c>
      <c r="AI1091" s="110">
        <f t="shared" si="159"/>
        <v>27.28</v>
      </c>
      <c r="AJ1091" s="18">
        <v>42510</v>
      </c>
      <c r="AK1091" s="18">
        <v>42514</v>
      </c>
      <c r="AL1091" s="109"/>
      <c r="AM1091" s="86" t="s">
        <v>15519</v>
      </c>
      <c r="AN1091" s="86"/>
      <c r="AO1091" s="86" t="s">
        <v>15628</v>
      </c>
      <c r="AP1091" s="86"/>
      <c r="AQ1091" s="86"/>
      <c r="AR1091" s="109"/>
      <c r="AS1091" s="21">
        <v>42552</v>
      </c>
    </row>
    <row r="1092" spans="1:45" s="3" customFormat="1" ht="48.75" customHeight="1" x14ac:dyDescent="0.15">
      <c r="A1092" s="88">
        <v>8697930090359</v>
      </c>
      <c r="B1092" s="88" t="s">
        <v>8017</v>
      </c>
      <c r="C1092" s="88" t="s">
        <v>14589</v>
      </c>
      <c r="D1092" s="89" t="s">
        <v>15122</v>
      </c>
      <c r="E1092" s="90" t="s">
        <v>15122</v>
      </c>
      <c r="F1092" s="92">
        <v>0</v>
      </c>
      <c r="G1092" s="92">
        <v>5</v>
      </c>
      <c r="H1092" s="90">
        <v>1</v>
      </c>
      <c r="I1092" s="90"/>
      <c r="J1092" s="90"/>
      <c r="K1092" s="90"/>
      <c r="L1092" s="87" t="s">
        <v>8583</v>
      </c>
      <c r="M1092" s="87" t="s">
        <v>1882</v>
      </c>
      <c r="N1092" s="90" t="s">
        <v>4838</v>
      </c>
      <c r="O1092" s="90">
        <v>10</v>
      </c>
      <c r="P1092" s="90" t="s">
        <v>7423</v>
      </c>
      <c r="Q1092" s="90">
        <v>84</v>
      </c>
      <c r="R1092" s="90" t="s">
        <v>10834</v>
      </c>
      <c r="S1092" s="93" t="s">
        <v>10744</v>
      </c>
      <c r="T1092" s="90" t="s">
        <v>11317</v>
      </c>
      <c r="U1092" s="93">
        <v>79.819999999999993</v>
      </c>
      <c r="V1092" s="93">
        <v>79.819999999999993</v>
      </c>
      <c r="W1092" s="93">
        <v>34.979999999999997</v>
      </c>
      <c r="X1092" s="90" t="s">
        <v>11317</v>
      </c>
      <c r="Y1092" s="56"/>
      <c r="Z1092" s="88">
        <v>0</v>
      </c>
      <c r="AA1092" s="110">
        <v>74.02</v>
      </c>
      <c r="AB1092" s="110"/>
      <c r="AC1092" s="110">
        <v>74.02</v>
      </c>
      <c r="AD1092" s="71">
        <f t="shared" si="154"/>
        <v>79.801400000000001</v>
      </c>
      <c r="AE1092" s="71">
        <f t="shared" si="155"/>
        <v>99.751750000000001</v>
      </c>
      <c r="AF1092" s="71">
        <f t="shared" si="156"/>
        <v>107.73189000000001</v>
      </c>
      <c r="AG1092" s="110">
        <f t="shared" si="157"/>
        <v>79.8</v>
      </c>
      <c r="AH1092" s="110">
        <f t="shared" si="158"/>
        <v>99.75</v>
      </c>
      <c r="AI1092" s="110">
        <f t="shared" si="159"/>
        <v>107.73</v>
      </c>
      <c r="AJ1092" s="18">
        <v>42419</v>
      </c>
      <c r="AK1092" s="18">
        <v>42422</v>
      </c>
      <c r="AL1092" s="109"/>
      <c r="AM1092" s="86" t="s">
        <v>15519</v>
      </c>
      <c r="AN1092" s="86"/>
      <c r="AO1092" s="86" t="s">
        <v>14982</v>
      </c>
      <c r="AP1092" s="86"/>
      <c r="AQ1092" s="86"/>
      <c r="AR1092" s="109"/>
      <c r="AS1092" s="21">
        <v>42552</v>
      </c>
    </row>
    <row r="1093" spans="1:45" s="3" customFormat="1" ht="48.75" customHeight="1" x14ac:dyDescent="0.15">
      <c r="A1093" s="88">
        <v>8697933550997</v>
      </c>
      <c r="B1093" s="88" t="s">
        <v>9311</v>
      </c>
      <c r="C1093" s="88" t="s">
        <v>14590</v>
      </c>
      <c r="D1093" s="89" t="s">
        <v>15122</v>
      </c>
      <c r="E1093" s="90" t="s">
        <v>15122</v>
      </c>
      <c r="F1093" s="92">
        <v>0</v>
      </c>
      <c r="G1093" s="92">
        <v>1</v>
      </c>
      <c r="H1093" s="90">
        <v>1</v>
      </c>
      <c r="I1093" s="90"/>
      <c r="J1093" s="90"/>
      <c r="K1093" s="90"/>
      <c r="L1093" s="87" t="s">
        <v>11150</v>
      </c>
      <c r="M1093" s="87" t="s">
        <v>1866</v>
      </c>
      <c r="N1093" s="90" t="s">
        <v>3251</v>
      </c>
      <c r="O1093" s="90">
        <v>400</v>
      </c>
      <c r="P1093" s="90" t="s">
        <v>7429</v>
      </c>
      <c r="Q1093" s="90">
        <v>60</v>
      </c>
      <c r="R1093" s="90" t="s">
        <v>10834</v>
      </c>
      <c r="S1093" s="93" t="s">
        <v>10744</v>
      </c>
      <c r="T1093" s="90" t="s">
        <v>6300</v>
      </c>
      <c r="U1093" s="93">
        <v>32.76</v>
      </c>
      <c r="V1093" s="93">
        <v>32.76</v>
      </c>
      <c r="W1093" s="93">
        <v>19.649999999999999</v>
      </c>
      <c r="X1093" s="90" t="s">
        <v>6300</v>
      </c>
      <c r="Y1093" s="56"/>
      <c r="Z1093" s="88">
        <v>0</v>
      </c>
      <c r="AA1093" s="110">
        <v>41.57</v>
      </c>
      <c r="AB1093" s="110"/>
      <c r="AC1093" s="110">
        <v>41.57</v>
      </c>
      <c r="AD1093" s="71">
        <f t="shared" si="154"/>
        <v>44.995600000000003</v>
      </c>
      <c r="AE1093" s="71">
        <f t="shared" si="155"/>
        <v>56.244500000000002</v>
      </c>
      <c r="AF1093" s="71">
        <f t="shared" si="156"/>
        <v>60.744060000000005</v>
      </c>
      <c r="AG1093" s="110">
        <f t="shared" si="157"/>
        <v>44.99</v>
      </c>
      <c r="AH1093" s="110">
        <f t="shared" si="158"/>
        <v>56.24</v>
      </c>
      <c r="AI1093" s="110">
        <f t="shared" si="159"/>
        <v>60.74</v>
      </c>
      <c r="AJ1093" s="18">
        <v>42419</v>
      </c>
      <c r="AK1093" s="18">
        <v>42422</v>
      </c>
      <c r="AL1093" s="109"/>
      <c r="AM1093" s="86" t="s">
        <v>15519</v>
      </c>
      <c r="AN1093" s="86"/>
      <c r="AO1093" s="86" t="s">
        <v>14988</v>
      </c>
      <c r="AP1093" s="86"/>
      <c r="AQ1093" s="86"/>
      <c r="AR1093" s="109"/>
      <c r="AS1093" s="21">
        <v>42552</v>
      </c>
    </row>
    <row r="1094" spans="1:45" s="3" customFormat="1" ht="48.75" customHeight="1" x14ac:dyDescent="0.15">
      <c r="A1094" s="88">
        <v>8697930553212</v>
      </c>
      <c r="B1094" s="88" t="s">
        <v>9311</v>
      </c>
      <c r="C1094" s="88" t="s">
        <v>14590</v>
      </c>
      <c r="D1094" s="89" t="s">
        <v>15122</v>
      </c>
      <c r="E1094" s="90" t="s">
        <v>15122</v>
      </c>
      <c r="F1094" s="92">
        <v>0</v>
      </c>
      <c r="G1094" s="92">
        <v>1</v>
      </c>
      <c r="H1094" s="90">
        <v>1</v>
      </c>
      <c r="I1094" s="90"/>
      <c r="J1094" s="90"/>
      <c r="K1094" s="90"/>
      <c r="L1094" s="87" t="s">
        <v>11391</v>
      </c>
      <c r="M1094" s="87" t="s">
        <v>1866</v>
      </c>
      <c r="N1094" s="90" t="s">
        <v>4838</v>
      </c>
      <c r="O1094" s="90">
        <v>400</v>
      </c>
      <c r="P1094" s="90" t="s">
        <v>7429</v>
      </c>
      <c r="Q1094" s="90">
        <v>60</v>
      </c>
      <c r="R1094" s="90" t="s">
        <v>10834</v>
      </c>
      <c r="S1094" s="93" t="s">
        <v>10744</v>
      </c>
      <c r="T1094" s="90" t="s">
        <v>6300</v>
      </c>
      <c r="U1094" s="93">
        <v>32.76</v>
      </c>
      <c r="V1094" s="93">
        <v>32.76</v>
      </c>
      <c r="W1094" s="93">
        <v>19.649999999999999</v>
      </c>
      <c r="X1094" s="90" t="s">
        <v>6300</v>
      </c>
      <c r="Y1094" s="56"/>
      <c r="Z1094" s="88">
        <v>0</v>
      </c>
      <c r="AA1094" s="110">
        <v>41.57</v>
      </c>
      <c r="AB1094" s="110"/>
      <c r="AC1094" s="110">
        <v>41.57</v>
      </c>
      <c r="AD1094" s="71">
        <f t="shared" si="154"/>
        <v>44.995600000000003</v>
      </c>
      <c r="AE1094" s="71">
        <f t="shared" si="155"/>
        <v>56.244500000000002</v>
      </c>
      <c r="AF1094" s="71">
        <f t="shared" si="156"/>
        <v>60.744060000000005</v>
      </c>
      <c r="AG1094" s="110">
        <f t="shared" si="157"/>
        <v>44.99</v>
      </c>
      <c r="AH1094" s="110">
        <f t="shared" si="158"/>
        <v>56.24</v>
      </c>
      <c r="AI1094" s="110">
        <f t="shared" si="159"/>
        <v>60.74</v>
      </c>
      <c r="AJ1094" s="18">
        <v>42419</v>
      </c>
      <c r="AK1094" s="18">
        <v>42422</v>
      </c>
      <c r="AL1094" s="109"/>
      <c r="AM1094" s="86" t="s">
        <v>15519</v>
      </c>
      <c r="AN1094" s="86"/>
      <c r="AO1094" s="86" t="s">
        <v>14988</v>
      </c>
      <c r="AP1094" s="86"/>
      <c r="AQ1094" s="86"/>
      <c r="AR1094" s="109"/>
      <c r="AS1094" s="21">
        <v>42552</v>
      </c>
    </row>
    <row r="1095" spans="1:45" s="3" customFormat="1" ht="48.75" customHeight="1" x14ac:dyDescent="0.15">
      <c r="A1095" s="88">
        <v>8699790350291</v>
      </c>
      <c r="B1095" s="88" t="s">
        <v>7825</v>
      </c>
      <c r="C1095" s="88" t="s">
        <v>14590</v>
      </c>
      <c r="D1095" s="89" t="s">
        <v>15124</v>
      </c>
      <c r="E1095" s="90" t="s">
        <v>15124</v>
      </c>
      <c r="F1095" s="92">
        <v>6</v>
      </c>
      <c r="G1095" s="92">
        <v>1</v>
      </c>
      <c r="H1095" s="90">
        <v>1</v>
      </c>
      <c r="I1095" s="90"/>
      <c r="J1095" s="90"/>
      <c r="K1095" s="90"/>
      <c r="L1095" s="87" t="s">
        <v>1867</v>
      </c>
      <c r="M1095" s="87" t="s">
        <v>1866</v>
      </c>
      <c r="N1095" s="90" t="s">
        <v>5423</v>
      </c>
      <c r="O1095" s="90">
        <v>0.1</v>
      </c>
      <c r="P1095" s="90" t="s">
        <v>7438</v>
      </c>
      <c r="Q1095" s="90">
        <v>30</v>
      </c>
      <c r="R1095" s="90" t="s">
        <v>10834</v>
      </c>
      <c r="S1095" s="93" t="s">
        <v>10744</v>
      </c>
      <c r="T1095" s="90" t="s">
        <v>10742</v>
      </c>
      <c r="U1095" s="93">
        <v>6</v>
      </c>
      <c r="V1095" s="93">
        <v>6</v>
      </c>
      <c r="W1095" s="93">
        <v>6</v>
      </c>
      <c r="X1095" s="90" t="s">
        <v>10742</v>
      </c>
      <c r="Y1095" s="56"/>
      <c r="Z1095" s="88">
        <v>0</v>
      </c>
      <c r="AA1095" s="110">
        <v>10.79</v>
      </c>
      <c r="AB1095" s="110"/>
      <c r="AC1095" s="110">
        <v>10.79</v>
      </c>
      <c r="AD1095" s="71">
        <f t="shared" si="154"/>
        <v>11.7532</v>
      </c>
      <c r="AE1095" s="71">
        <f t="shared" si="155"/>
        <v>14.6915</v>
      </c>
      <c r="AF1095" s="71">
        <f t="shared" si="156"/>
        <v>15.866820000000001</v>
      </c>
      <c r="AG1095" s="110">
        <f t="shared" si="157"/>
        <v>11.75</v>
      </c>
      <c r="AH1095" s="110">
        <f t="shared" si="158"/>
        <v>14.69</v>
      </c>
      <c r="AI1095" s="110">
        <f t="shared" si="159"/>
        <v>15.86</v>
      </c>
      <c r="AJ1095" s="18">
        <v>42419</v>
      </c>
      <c r="AK1095" s="18">
        <v>42422</v>
      </c>
      <c r="AL1095" s="109"/>
      <c r="AM1095" s="86" t="s">
        <v>15519</v>
      </c>
      <c r="AN1095" s="86"/>
      <c r="AO1095" s="86" t="s">
        <v>15069</v>
      </c>
      <c r="AP1095" s="86"/>
      <c r="AQ1095" s="86"/>
      <c r="AR1095" s="109"/>
      <c r="AS1095" s="21">
        <v>42552</v>
      </c>
    </row>
    <row r="1096" spans="1:45" s="3" customFormat="1" ht="48.75" customHeight="1" x14ac:dyDescent="0.15">
      <c r="A1096" s="88">
        <v>8697933551000</v>
      </c>
      <c r="B1096" s="88" t="s">
        <v>9311</v>
      </c>
      <c r="C1096" s="88" t="s">
        <v>14590</v>
      </c>
      <c r="D1096" s="89" t="s">
        <v>15122</v>
      </c>
      <c r="E1096" s="90" t="s">
        <v>15122</v>
      </c>
      <c r="F1096" s="92">
        <v>0</v>
      </c>
      <c r="G1096" s="92">
        <v>1</v>
      </c>
      <c r="H1096" s="90">
        <v>1</v>
      </c>
      <c r="I1096" s="90"/>
      <c r="J1096" s="90"/>
      <c r="K1096" s="90"/>
      <c r="L1096" s="87" t="s">
        <v>11151</v>
      </c>
      <c r="M1096" s="87" t="s">
        <v>1866</v>
      </c>
      <c r="N1096" s="90" t="s">
        <v>3251</v>
      </c>
      <c r="O1096" s="90">
        <v>200</v>
      </c>
      <c r="P1096" s="90" t="s">
        <v>7429</v>
      </c>
      <c r="Q1096" s="90">
        <v>60</v>
      </c>
      <c r="R1096" s="90" t="s">
        <v>10834</v>
      </c>
      <c r="S1096" s="93" t="s">
        <v>10744</v>
      </c>
      <c r="T1096" s="90" t="s">
        <v>11317</v>
      </c>
      <c r="U1096" s="93">
        <v>18.62</v>
      </c>
      <c r="V1096" s="93">
        <v>18.62</v>
      </c>
      <c r="W1096" s="93">
        <v>11.1</v>
      </c>
      <c r="X1096" s="90" t="s">
        <v>11317</v>
      </c>
      <c r="Y1096" s="56"/>
      <c r="Z1096" s="88">
        <v>0</v>
      </c>
      <c r="AA1096" s="110">
        <v>23.48</v>
      </c>
      <c r="AB1096" s="110"/>
      <c r="AC1096" s="110">
        <v>23.48</v>
      </c>
      <c r="AD1096" s="71">
        <f t="shared" si="154"/>
        <v>25.458400000000001</v>
      </c>
      <c r="AE1096" s="71">
        <f t="shared" si="155"/>
        <v>31.823</v>
      </c>
      <c r="AF1096" s="71">
        <f t="shared" si="156"/>
        <v>34.368840000000006</v>
      </c>
      <c r="AG1096" s="110">
        <f t="shared" si="157"/>
        <v>25.45</v>
      </c>
      <c r="AH1096" s="110">
        <f t="shared" si="158"/>
        <v>31.82</v>
      </c>
      <c r="AI1096" s="110">
        <f t="shared" si="159"/>
        <v>34.36</v>
      </c>
      <c r="AJ1096" s="18">
        <v>42419</v>
      </c>
      <c r="AK1096" s="18">
        <v>42422</v>
      </c>
      <c r="AL1096" s="109"/>
      <c r="AM1096" s="86" t="s">
        <v>15519</v>
      </c>
      <c r="AN1096" s="86"/>
      <c r="AO1096" s="86" t="s">
        <v>15013</v>
      </c>
      <c r="AP1096" s="86"/>
      <c r="AQ1096" s="86"/>
      <c r="AR1096" s="109"/>
      <c r="AS1096" s="21">
        <v>42552</v>
      </c>
    </row>
    <row r="1097" spans="1:45" s="3" customFormat="1" ht="48.75" customHeight="1" x14ac:dyDescent="0.15">
      <c r="A1097" s="88">
        <v>8697930553199</v>
      </c>
      <c r="B1097" s="88" t="s">
        <v>9311</v>
      </c>
      <c r="C1097" s="88" t="s">
        <v>14590</v>
      </c>
      <c r="D1097" s="89" t="s">
        <v>15122</v>
      </c>
      <c r="E1097" s="90" t="s">
        <v>15122</v>
      </c>
      <c r="F1097" s="92">
        <v>0</v>
      </c>
      <c r="G1097" s="92">
        <v>1</v>
      </c>
      <c r="H1097" s="90">
        <v>1</v>
      </c>
      <c r="I1097" s="90"/>
      <c r="J1097" s="90"/>
      <c r="K1097" s="90"/>
      <c r="L1097" s="87" t="s">
        <v>11392</v>
      </c>
      <c r="M1097" s="87" t="s">
        <v>1866</v>
      </c>
      <c r="N1097" s="90" t="s">
        <v>4838</v>
      </c>
      <c r="O1097" s="90">
        <v>200</v>
      </c>
      <c r="P1097" s="90" t="s">
        <v>7429</v>
      </c>
      <c r="Q1097" s="90">
        <v>60</v>
      </c>
      <c r="R1097" s="90" t="s">
        <v>10834</v>
      </c>
      <c r="S1097" s="93" t="s">
        <v>10744</v>
      </c>
      <c r="T1097" s="90" t="s">
        <v>11317</v>
      </c>
      <c r="U1097" s="93">
        <v>18.62</v>
      </c>
      <c r="V1097" s="93">
        <v>18.62</v>
      </c>
      <c r="W1097" s="93">
        <v>11.1</v>
      </c>
      <c r="X1097" s="90" t="s">
        <v>11317</v>
      </c>
      <c r="Y1097" s="56"/>
      <c r="Z1097" s="88">
        <v>0</v>
      </c>
      <c r="AA1097" s="110">
        <v>23.48</v>
      </c>
      <c r="AB1097" s="110"/>
      <c r="AC1097" s="110">
        <v>23.48</v>
      </c>
      <c r="AD1097" s="71">
        <f t="shared" si="154"/>
        <v>25.458400000000001</v>
      </c>
      <c r="AE1097" s="71">
        <f t="shared" si="155"/>
        <v>31.823</v>
      </c>
      <c r="AF1097" s="71">
        <f t="shared" si="156"/>
        <v>34.368840000000006</v>
      </c>
      <c r="AG1097" s="110">
        <f t="shared" si="157"/>
        <v>25.45</v>
      </c>
      <c r="AH1097" s="110">
        <f t="shared" si="158"/>
        <v>31.82</v>
      </c>
      <c r="AI1097" s="110">
        <f t="shared" si="159"/>
        <v>34.36</v>
      </c>
      <c r="AJ1097" s="18">
        <v>42419</v>
      </c>
      <c r="AK1097" s="18">
        <v>42422</v>
      </c>
      <c r="AL1097" s="109"/>
      <c r="AM1097" s="86" t="s">
        <v>15519</v>
      </c>
      <c r="AN1097" s="86"/>
      <c r="AO1097" s="86" t="s">
        <v>15013</v>
      </c>
      <c r="AP1097" s="86"/>
      <c r="AQ1097" s="86"/>
      <c r="AR1097" s="109"/>
      <c r="AS1097" s="21">
        <v>42552</v>
      </c>
    </row>
    <row r="1098" spans="1:45" s="3" customFormat="1" ht="48.75" customHeight="1" x14ac:dyDescent="0.15">
      <c r="A1098" s="88">
        <v>8697931090020</v>
      </c>
      <c r="B1098" s="88" t="s">
        <v>7709</v>
      </c>
      <c r="C1098" s="88" t="s">
        <v>14587</v>
      </c>
      <c r="D1098" s="89" t="s">
        <v>15122</v>
      </c>
      <c r="E1098" s="90" t="s">
        <v>15122</v>
      </c>
      <c r="F1098" s="92">
        <v>0</v>
      </c>
      <c r="G1098" s="92">
        <v>5</v>
      </c>
      <c r="H1098" s="90">
        <v>1</v>
      </c>
      <c r="I1098" s="90"/>
      <c r="J1098" s="90"/>
      <c r="K1098" s="90"/>
      <c r="L1098" s="87" t="s">
        <v>8772</v>
      </c>
      <c r="M1098" s="87" t="s">
        <v>3054</v>
      </c>
      <c r="N1098" s="90" t="s">
        <v>1860</v>
      </c>
      <c r="O1098" s="90">
        <v>400</v>
      </c>
      <c r="P1098" s="90" t="s">
        <v>7423</v>
      </c>
      <c r="Q1098" s="90">
        <v>5</v>
      </c>
      <c r="R1098" s="90" t="s">
        <v>10834</v>
      </c>
      <c r="S1098" s="93" t="s">
        <v>10744</v>
      </c>
      <c r="T1098" s="90" t="s">
        <v>11416</v>
      </c>
      <c r="U1098" s="93">
        <v>13</v>
      </c>
      <c r="V1098" s="93">
        <v>7.77</v>
      </c>
      <c r="W1098" s="93">
        <v>7.77</v>
      </c>
      <c r="X1098" s="90" t="s">
        <v>11416</v>
      </c>
      <c r="Y1098" s="56"/>
      <c r="Z1098" s="88">
        <v>0</v>
      </c>
      <c r="AA1098" s="110">
        <v>16.34</v>
      </c>
      <c r="AB1098" s="110"/>
      <c r="AC1098" s="110">
        <v>16.34</v>
      </c>
      <c r="AD1098" s="71">
        <f t="shared" si="154"/>
        <v>17.747199999999999</v>
      </c>
      <c r="AE1098" s="71">
        <f t="shared" si="155"/>
        <v>22.183999999999997</v>
      </c>
      <c r="AF1098" s="71">
        <f t="shared" si="156"/>
        <v>23.95872</v>
      </c>
      <c r="AG1098" s="110">
        <f t="shared" si="157"/>
        <v>17.739999999999998</v>
      </c>
      <c r="AH1098" s="110">
        <f t="shared" si="158"/>
        <v>22.18</v>
      </c>
      <c r="AI1098" s="110">
        <f t="shared" si="159"/>
        <v>23.95</v>
      </c>
      <c r="AJ1098" s="18">
        <v>42545</v>
      </c>
      <c r="AK1098" s="18">
        <v>42547</v>
      </c>
      <c r="AL1098" s="109"/>
      <c r="AM1098" s="86" t="s">
        <v>15519</v>
      </c>
      <c r="AN1098" s="86"/>
      <c r="AO1098" s="86" t="s">
        <v>15765</v>
      </c>
      <c r="AP1098" s="86"/>
      <c r="AQ1098" s="86"/>
      <c r="AR1098" s="109"/>
      <c r="AS1098" s="21">
        <v>42552</v>
      </c>
    </row>
    <row r="1099" spans="1:45" s="3" customFormat="1" ht="48.75" customHeight="1" x14ac:dyDescent="0.15">
      <c r="A1099" s="88">
        <v>8699525097767</v>
      </c>
      <c r="B1099" s="88" t="s">
        <v>7709</v>
      </c>
      <c r="C1099" s="88" t="s">
        <v>14587</v>
      </c>
      <c r="D1099" s="89" t="s">
        <v>15122</v>
      </c>
      <c r="E1099" s="90" t="s">
        <v>15122</v>
      </c>
      <c r="F1099" s="92">
        <v>0</v>
      </c>
      <c r="G1099" s="92">
        <v>1</v>
      </c>
      <c r="H1099" s="90">
        <v>1</v>
      </c>
      <c r="I1099" s="90"/>
      <c r="J1099" s="90"/>
      <c r="K1099" s="90"/>
      <c r="L1099" s="87" t="s">
        <v>12487</v>
      </c>
      <c r="M1099" s="87" t="s">
        <v>3054</v>
      </c>
      <c r="N1099" s="90" t="s">
        <v>5603</v>
      </c>
      <c r="O1099" s="90">
        <v>400</v>
      </c>
      <c r="P1099" s="90" t="s">
        <v>7423</v>
      </c>
      <c r="Q1099" s="90">
        <v>7</v>
      </c>
      <c r="R1099" s="90" t="s">
        <v>10834</v>
      </c>
      <c r="S1099" s="93" t="s">
        <v>10744</v>
      </c>
      <c r="T1099" s="90" t="s">
        <v>11416</v>
      </c>
      <c r="U1099" s="93">
        <v>18.2</v>
      </c>
      <c r="V1099" s="93">
        <v>10.88</v>
      </c>
      <c r="W1099" s="93">
        <v>10.88</v>
      </c>
      <c r="X1099" s="90" t="s">
        <v>11416</v>
      </c>
      <c r="Y1099" s="56"/>
      <c r="Z1099" s="88">
        <v>0</v>
      </c>
      <c r="AA1099" s="110">
        <v>16.809999999999999</v>
      </c>
      <c r="AB1099" s="110"/>
      <c r="AC1099" s="110">
        <v>16.809999999999999</v>
      </c>
      <c r="AD1099" s="71">
        <f t="shared" si="154"/>
        <v>18.254799999999999</v>
      </c>
      <c r="AE1099" s="71">
        <f t="shared" si="155"/>
        <v>22.8185</v>
      </c>
      <c r="AF1099" s="71">
        <f t="shared" si="156"/>
        <v>24.643980000000003</v>
      </c>
      <c r="AG1099" s="110">
        <f t="shared" si="157"/>
        <v>18.25</v>
      </c>
      <c r="AH1099" s="110">
        <f t="shared" si="158"/>
        <v>22.81</v>
      </c>
      <c r="AI1099" s="110">
        <f t="shared" si="159"/>
        <v>24.64</v>
      </c>
      <c r="AJ1099" s="18">
        <v>42545</v>
      </c>
      <c r="AK1099" s="18">
        <v>42547</v>
      </c>
      <c r="AL1099" s="109"/>
      <c r="AM1099" s="86" t="s">
        <v>15519</v>
      </c>
      <c r="AN1099" s="86"/>
      <c r="AO1099" s="86" t="s">
        <v>15870</v>
      </c>
      <c r="AP1099" s="86"/>
      <c r="AQ1099" s="86"/>
      <c r="AR1099" s="109"/>
      <c r="AS1099" s="21">
        <v>42552</v>
      </c>
    </row>
    <row r="1100" spans="1:45" s="3" customFormat="1" ht="48.75" customHeight="1" x14ac:dyDescent="0.15">
      <c r="A1100" s="88">
        <v>8697931090013</v>
      </c>
      <c r="B1100" s="88" t="s">
        <v>7709</v>
      </c>
      <c r="C1100" s="88" t="s">
        <v>14587</v>
      </c>
      <c r="D1100" s="89" t="s">
        <v>15122</v>
      </c>
      <c r="E1100" s="90" t="s">
        <v>15122</v>
      </c>
      <c r="F1100" s="92">
        <v>0</v>
      </c>
      <c r="G1100" s="92">
        <v>1</v>
      </c>
      <c r="H1100" s="90">
        <v>1</v>
      </c>
      <c r="I1100" s="90"/>
      <c r="J1100" s="90"/>
      <c r="K1100" s="90"/>
      <c r="L1100" s="87" t="s">
        <v>1859</v>
      </c>
      <c r="M1100" s="87" t="s">
        <v>3054</v>
      </c>
      <c r="N1100" s="90" t="s">
        <v>1860</v>
      </c>
      <c r="O1100" s="90">
        <v>400</v>
      </c>
      <c r="P1100" s="90" t="s">
        <v>7423</v>
      </c>
      <c r="Q1100" s="90">
        <v>7</v>
      </c>
      <c r="R1100" s="90" t="s">
        <v>10834</v>
      </c>
      <c r="S1100" s="93" t="s">
        <v>10744</v>
      </c>
      <c r="T1100" s="90" t="s">
        <v>11416</v>
      </c>
      <c r="U1100" s="93">
        <v>18.2</v>
      </c>
      <c r="V1100" s="93">
        <v>10.88</v>
      </c>
      <c r="W1100" s="93">
        <v>10.88</v>
      </c>
      <c r="X1100" s="90" t="s">
        <v>11416</v>
      </c>
      <c r="Y1100" s="56"/>
      <c r="Z1100" s="88">
        <v>0</v>
      </c>
      <c r="AA1100" s="110">
        <v>23.02</v>
      </c>
      <c r="AB1100" s="110"/>
      <c r="AC1100" s="110">
        <v>23.02</v>
      </c>
      <c r="AD1100" s="71">
        <f t="shared" si="154"/>
        <v>24.961600000000001</v>
      </c>
      <c r="AE1100" s="71">
        <f t="shared" si="155"/>
        <v>31.202000000000002</v>
      </c>
      <c r="AF1100" s="71">
        <f t="shared" si="156"/>
        <v>33.698160000000001</v>
      </c>
      <c r="AG1100" s="110">
        <f t="shared" si="157"/>
        <v>24.96</v>
      </c>
      <c r="AH1100" s="110">
        <f t="shared" si="158"/>
        <v>31.2</v>
      </c>
      <c r="AI1100" s="110">
        <f t="shared" si="159"/>
        <v>33.69</v>
      </c>
      <c r="AJ1100" s="18">
        <v>42545</v>
      </c>
      <c r="AK1100" s="18">
        <v>42547</v>
      </c>
      <c r="AL1100" s="109"/>
      <c r="AM1100" s="86" t="s">
        <v>15519</v>
      </c>
      <c r="AN1100" s="86"/>
      <c r="AO1100" s="86" t="s">
        <v>15888</v>
      </c>
      <c r="AP1100" s="86"/>
      <c r="AQ1100" s="86"/>
      <c r="AR1100" s="109"/>
      <c r="AS1100" s="21">
        <v>42552</v>
      </c>
    </row>
    <row r="1101" spans="1:45" s="3" customFormat="1" ht="75" customHeight="1" x14ac:dyDescent="0.15">
      <c r="A1101" s="88">
        <v>8697933020711</v>
      </c>
      <c r="B1101" s="88" t="s">
        <v>7997</v>
      </c>
      <c r="C1101" s="88" t="s">
        <v>14593</v>
      </c>
      <c r="D1101" s="89" t="s">
        <v>15122</v>
      </c>
      <c r="E1101" s="90" t="s">
        <v>15122</v>
      </c>
      <c r="F1101" s="92">
        <v>0</v>
      </c>
      <c r="G1101" s="92">
        <v>5</v>
      </c>
      <c r="H1101" s="90">
        <v>1</v>
      </c>
      <c r="I1101" s="90"/>
      <c r="J1101" s="90"/>
      <c r="K1101" s="90"/>
      <c r="L1101" s="87" t="s">
        <v>10415</v>
      </c>
      <c r="M1101" s="87" t="s">
        <v>3021</v>
      </c>
      <c r="N1101" s="90" t="s">
        <v>3251</v>
      </c>
      <c r="O1101" s="90">
        <v>15</v>
      </c>
      <c r="P1101" s="90" t="s">
        <v>7423</v>
      </c>
      <c r="Q1101" s="90">
        <v>30</v>
      </c>
      <c r="R1101" s="90" t="s">
        <v>10834</v>
      </c>
      <c r="S1101" s="93" t="s">
        <v>10744</v>
      </c>
      <c r="T1101" s="90" t="s">
        <v>6300</v>
      </c>
      <c r="U1101" s="93">
        <v>7.88</v>
      </c>
      <c r="V1101" s="93">
        <v>7.88</v>
      </c>
      <c r="W1101" s="93">
        <v>4.7300000000000004</v>
      </c>
      <c r="X1101" s="90" t="s">
        <v>6300</v>
      </c>
      <c r="Y1101" s="56"/>
      <c r="Z1101" s="88">
        <v>0</v>
      </c>
      <c r="AA1101" s="110">
        <v>8.7899999999999991</v>
      </c>
      <c r="AB1101" s="110"/>
      <c r="AC1101" s="110">
        <v>8.7899999999999991</v>
      </c>
      <c r="AD1101" s="71">
        <f t="shared" si="154"/>
        <v>9.5810999999999993</v>
      </c>
      <c r="AE1101" s="71">
        <f t="shared" si="155"/>
        <v>11.976374999999999</v>
      </c>
      <c r="AF1101" s="71">
        <f t="shared" si="156"/>
        <v>12.934485</v>
      </c>
      <c r="AG1101" s="110">
        <f t="shared" si="157"/>
        <v>9.58</v>
      </c>
      <c r="AH1101" s="110">
        <f t="shared" si="158"/>
        <v>11.97</v>
      </c>
      <c r="AI1101" s="110">
        <f t="shared" si="159"/>
        <v>12.93</v>
      </c>
      <c r="AJ1101" s="18">
        <v>42419</v>
      </c>
      <c r="AK1101" s="18">
        <v>42422</v>
      </c>
      <c r="AL1101" s="109"/>
      <c r="AM1101" s="86" t="s">
        <v>15519</v>
      </c>
      <c r="AN1101" s="86"/>
      <c r="AO1101" s="86" t="s">
        <v>14988</v>
      </c>
      <c r="AP1101" s="86"/>
      <c r="AQ1101" s="86"/>
      <c r="AR1101" s="109"/>
      <c r="AS1101" s="21">
        <v>42552</v>
      </c>
    </row>
    <row r="1102" spans="1:45" s="3" customFormat="1" ht="48.75" customHeight="1" x14ac:dyDescent="0.15">
      <c r="A1102" s="88">
        <v>8697933020728</v>
      </c>
      <c r="B1102" s="88" t="s">
        <v>7997</v>
      </c>
      <c r="C1102" s="88" t="s">
        <v>14593</v>
      </c>
      <c r="D1102" s="89" t="s">
        <v>15122</v>
      </c>
      <c r="E1102" s="90" t="s">
        <v>15122</v>
      </c>
      <c r="F1102" s="92">
        <v>0</v>
      </c>
      <c r="G1102" s="92">
        <v>5</v>
      </c>
      <c r="H1102" s="90">
        <v>1</v>
      </c>
      <c r="I1102" s="90"/>
      <c r="J1102" s="90"/>
      <c r="K1102" s="90"/>
      <c r="L1102" s="87" t="s">
        <v>10414</v>
      </c>
      <c r="M1102" s="87" t="s">
        <v>3021</v>
      </c>
      <c r="N1102" s="90" t="s">
        <v>3251</v>
      </c>
      <c r="O1102" s="90">
        <v>30</v>
      </c>
      <c r="P1102" s="90" t="s">
        <v>7423</v>
      </c>
      <c r="Q1102" s="90">
        <v>30</v>
      </c>
      <c r="R1102" s="90" t="s">
        <v>10834</v>
      </c>
      <c r="S1102" s="93" t="s">
        <v>10744</v>
      </c>
      <c r="T1102" s="90" t="s">
        <v>6300</v>
      </c>
      <c r="U1102" s="93">
        <v>15.82</v>
      </c>
      <c r="V1102" s="93">
        <v>15.82</v>
      </c>
      <c r="W1102" s="93">
        <v>9.49</v>
      </c>
      <c r="X1102" s="90" t="s">
        <v>6300</v>
      </c>
      <c r="Y1102" s="56"/>
      <c r="Z1102" s="88">
        <v>0</v>
      </c>
      <c r="AA1102" s="110">
        <v>17.61</v>
      </c>
      <c r="AB1102" s="110"/>
      <c r="AC1102" s="110">
        <v>17.61</v>
      </c>
      <c r="AD1102" s="71">
        <f t="shared" si="154"/>
        <v>19.1188</v>
      </c>
      <c r="AE1102" s="71">
        <f t="shared" si="155"/>
        <v>23.898499999999999</v>
      </c>
      <c r="AF1102" s="71">
        <f t="shared" si="156"/>
        <v>25.810379999999999</v>
      </c>
      <c r="AG1102" s="110">
        <f t="shared" si="157"/>
        <v>19.11</v>
      </c>
      <c r="AH1102" s="110">
        <f t="shared" si="158"/>
        <v>23.89</v>
      </c>
      <c r="AI1102" s="110">
        <f t="shared" si="159"/>
        <v>25.81</v>
      </c>
      <c r="AJ1102" s="18">
        <v>42419</v>
      </c>
      <c r="AK1102" s="18">
        <v>42422</v>
      </c>
      <c r="AL1102" s="109"/>
      <c r="AM1102" s="86" t="s">
        <v>15519</v>
      </c>
      <c r="AN1102" s="86"/>
      <c r="AO1102" s="86" t="s">
        <v>14988</v>
      </c>
      <c r="AP1102" s="86"/>
      <c r="AQ1102" s="86"/>
      <c r="AR1102" s="109"/>
      <c r="AS1102" s="21">
        <v>42552</v>
      </c>
    </row>
    <row r="1103" spans="1:45" s="3" customFormat="1" ht="48.75" customHeight="1" x14ac:dyDescent="0.15">
      <c r="A1103" s="88">
        <v>8697933020735</v>
      </c>
      <c r="B1103" s="88" t="s">
        <v>7997</v>
      </c>
      <c r="C1103" s="88" t="s">
        <v>14593</v>
      </c>
      <c r="D1103" s="89" t="s">
        <v>15122</v>
      </c>
      <c r="E1103" s="90" t="s">
        <v>15122</v>
      </c>
      <c r="F1103" s="92">
        <v>0</v>
      </c>
      <c r="G1103" s="92">
        <v>5</v>
      </c>
      <c r="H1103" s="90">
        <v>1</v>
      </c>
      <c r="I1103" s="90"/>
      <c r="J1103" s="90"/>
      <c r="K1103" s="90"/>
      <c r="L1103" s="87" t="s">
        <v>10416</v>
      </c>
      <c r="M1103" s="87" t="s">
        <v>3021</v>
      </c>
      <c r="N1103" s="90" t="s">
        <v>3251</v>
      </c>
      <c r="O1103" s="90">
        <v>45</v>
      </c>
      <c r="P1103" s="90" t="s">
        <v>7423</v>
      </c>
      <c r="Q1103" s="90">
        <v>30</v>
      </c>
      <c r="R1103" s="90" t="s">
        <v>10834</v>
      </c>
      <c r="S1103" s="93" t="s">
        <v>10744</v>
      </c>
      <c r="T1103" s="90" t="s">
        <v>6300</v>
      </c>
      <c r="U1103" s="93">
        <v>23.72</v>
      </c>
      <c r="V1103" s="93">
        <v>23.72</v>
      </c>
      <c r="W1103" s="93">
        <v>14.23</v>
      </c>
      <c r="X1103" s="90" t="s">
        <v>6300</v>
      </c>
      <c r="Y1103" s="56"/>
      <c r="Z1103" s="88">
        <v>0</v>
      </c>
      <c r="AA1103" s="110">
        <v>26.43</v>
      </c>
      <c r="AB1103" s="110"/>
      <c r="AC1103" s="110">
        <v>26.43</v>
      </c>
      <c r="AD1103" s="71">
        <f t="shared" si="154"/>
        <v>28.644400000000005</v>
      </c>
      <c r="AE1103" s="71">
        <f t="shared" si="155"/>
        <v>35.805500000000009</v>
      </c>
      <c r="AF1103" s="71">
        <f t="shared" si="156"/>
        <v>38.669940000000011</v>
      </c>
      <c r="AG1103" s="110">
        <f t="shared" si="157"/>
        <v>28.64</v>
      </c>
      <c r="AH1103" s="110">
        <f t="shared" si="158"/>
        <v>35.799999999999997</v>
      </c>
      <c r="AI1103" s="110">
        <f t="shared" si="159"/>
        <v>38.659999999999997</v>
      </c>
      <c r="AJ1103" s="18">
        <v>42419</v>
      </c>
      <c r="AK1103" s="18">
        <v>42422</v>
      </c>
      <c r="AL1103" s="109"/>
      <c r="AM1103" s="86" t="s">
        <v>15519</v>
      </c>
      <c r="AN1103" s="86"/>
      <c r="AO1103" s="86" t="s">
        <v>14988</v>
      </c>
      <c r="AP1103" s="86"/>
      <c r="AQ1103" s="86"/>
      <c r="AR1103" s="109"/>
      <c r="AS1103" s="21">
        <v>42552</v>
      </c>
    </row>
    <row r="1104" spans="1:45" s="3" customFormat="1" ht="48.75" customHeight="1" x14ac:dyDescent="0.15">
      <c r="A1104" s="88">
        <v>8699593151194</v>
      </c>
      <c r="B1104" s="88" t="s">
        <v>7901</v>
      </c>
      <c r="C1104" s="88" t="s">
        <v>14594</v>
      </c>
      <c r="D1104" s="89" t="s">
        <v>15124</v>
      </c>
      <c r="E1104" s="90" t="s">
        <v>15124</v>
      </c>
      <c r="F1104" s="92">
        <v>0</v>
      </c>
      <c r="G1104" s="92">
        <v>2</v>
      </c>
      <c r="H1104" s="90">
        <v>1</v>
      </c>
      <c r="I1104" s="90"/>
      <c r="J1104" s="90"/>
      <c r="K1104" s="90"/>
      <c r="L1104" s="87" t="s">
        <v>3011</v>
      </c>
      <c r="M1104" s="87" t="s">
        <v>3012</v>
      </c>
      <c r="N1104" s="90" t="s">
        <v>9054</v>
      </c>
      <c r="O1104" s="90">
        <v>25</v>
      </c>
      <c r="P1104" s="90" t="s">
        <v>7423</v>
      </c>
      <c r="Q1104" s="90">
        <v>28</v>
      </c>
      <c r="R1104" s="90" t="s">
        <v>10834</v>
      </c>
      <c r="S1104" s="93" t="s">
        <v>10785</v>
      </c>
      <c r="T1104" s="93" t="s">
        <v>11317</v>
      </c>
      <c r="U1104" s="93">
        <v>5.0199999999999996</v>
      </c>
      <c r="V1104" s="93">
        <v>5.0199999999999996</v>
      </c>
      <c r="W1104" s="93">
        <v>5.0199999999999996</v>
      </c>
      <c r="X1104" s="93" t="s">
        <v>11317</v>
      </c>
      <c r="Y1104" s="56"/>
      <c r="Z1104" s="88">
        <v>0</v>
      </c>
      <c r="AA1104" s="110">
        <v>10.69</v>
      </c>
      <c r="AB1104" s="110"/>
      <c r="AC1104" s="110">
        <v>6.82</v>
      </c>
      <c r="AD1104" s="71">
        <f t="shared" si="154"/>
        <v>7.4338000000000006</v>
      </c>
      <c r="AE1104" s="71">
        <f t="shared" si="155"/>
        <v>9.292250000000001</v>
      </c>
      <c r="AF1104" s="71">
        <f t="shared" si="156"/>
        <v>10.035630000000001</v>
      </c>
      <c r="AG1104" s="110">
        <f t="shared" si="157"/>
        <v>7.43</v>
      </c>
      <c r="AH1104" s="110">
        <f t="shared" si="158"/>
        <v>9.2899999999999991</v>
      </c>
      <c r="AI1104" s="110">
        <f t="shared" si="159"/>
        <v>10.029999999999999</v>
      </c>
      <c r="AJ1104" s="18">
        <v>42545</v>
      </c>
      <c r="AK1104" s="18">
        <v>42549</v>
      </c>
      <c r="AL1104" s="109"/>
      <c r="AM1104" s="86" t="s">
        <v>15519</v>
      </c>
      <c r="AN1104" s="86"/>
      <c r="AO1104" s="86" t="s">
        <v>15775</v>
      </c>
      <c r="AP1104" s="86"/>
      <c r="AQ1104" s="86"/>
      <c r="AR1104" s="109">
        <v>1</v>
      </c>
      <c r="AS1104" s="21">
        <v>42552</v>
      </c>
    </row>
    <row r="1105" spans="1:45" s="3" customFormat="1" ht="48.75" customHeight="1" x14ac:dyDescent="0.15">
      <c r="A1105" s="88">
        <v>8699593151200</v>
      </c>
      <c r="B1105" s="88" t="s">
        <v>7901</v>
      </c>
      <c r="C1105" s="88" t="s">
        <v>14594</v>
      </c>
      <c r="D1105" s="89" t="s">
        <v>15124</v>
      </c>
      <c r="E1105" s="90" t="s">
        <v>15124</v>
      </c>
      <c r="F1105" s="92">
        <v>0</v>
      </c>
      <c r="G1105" s="92">
        <v>2</v>
      </c>
      <c r="H1105" s="90">
        <v>1</v>
      </c>
      <c r="I1105" s="90"/>
      <c r="J1105" s="90"/>
      <c r="K1105" s="90"/>
      <c r="L1105" s="87" t="s">
        <v>3013</v>
      </c>
      <c r="M1105" s="87" t="s">
        <v>3012</v>
      </c>
      <c r="N1105" s="90" t="s">
        <v>9054</v>
      </c>
      <c r="O1105" s="90">
        <v>50</v>
      </c>
      <c r="P1105" s="90" t="s">
        <v>7423</v>
      </c>
      <c r="Q1105" s="90">
        <v>56</v>
      </c>
      <c r="R1105" s="90" t="s">
        <v>10834</v>
      </c>
      <c r="S1105" s="93" t="s">
        <v>10785</v>
      </c>
      <c r="T1105" s="93" t="s">
        <v>11317</v>
      </c>
      <c r="U1105" s="93">
        <v>16.93</v>
      </c>
      <c r="V1105" s="93">
        <v>16.93</v>
      </c>
      <c r="W1105" s="93">
        <v>16.93</v>
      </c>
      <c r="X1105" s="93" t="s">
        <v>11317</v>
      </c>
      <c r="Y1105" s="56"/>
      <c r="Z1105" s="88">
        <v>0</v>
      </c>
      <c r="AA1105" s="110">
        <v>36</v>
      </c>
      <c r="AB1105" s="110"/>
      <c r="AC1105" s="110">
        <v>17.2</v>
      </c>
      <c r="AD1105" s="71">
        <f t="shared" si="154"/>
        <v>18.676000000000002</v>
      </c>
      <c r="AE1105" s="71">
        <f t="shared" si="155"/>
        <v>23.345000000000002</v>
      </c>
      <c r="AF1105" s="71">
        <f t="shared" si="156"/>
        <v>25.212600000000005</v>
      </c>
      <c r="AG1105" s="110">
        <f t="shared" si="157"/>
        <v>18.670000000000002</v>
      </c>
      <c r="AH1105" s="110">
        <f t="shared" si="158"/>
        <v>23.34</v>
      </c>
      <c r="AI1105" s="110">
        <f t="shared" si="159"/>
        <v>25.21</v>
      </c>
      <c r="AJ1105" s="18">
        <v>42545</v>
      </c>
      <c r="AK1105" s="18">
        <v>42549</v>
      </c>
      <c r="AL1105" s="109"/>
      <c r="AM1105" s="86" t="s">
        <v>15519</v>
      </c>
      <c r="AN1105" s="86"/>
      <c r="AO1105" s="86" t="s">
        <v>15775</v>
      </c>
      <c r="AP1105" s="86"/>
      <c r="AQ1105" s="86"/>
      <c r="AR1105" s="109">
        <v>1</v>
      </c>
      <c r="AS1105" s="21">
        <v>42552</v>
      </c>
    </row>
    <row r="1106" spans="1:45" s="3" customFormat="1" ht="48.75" customHeight="1" x14ac:dyDescent="0.15">
      <c r="A1106" s="88">
        <v>8697930012726</v>
      </c>
      <c r="B1106" s="88" t="s">
        <v>13029</v>
      </c>
      <c r="C1106" s="88" t="s">
        <v>14595</v>
      </c>
      <c r="D1106" s="89" t="s">
        <v>15122</v>
      </c>
      <c r="E1106" s="90" t="s">
        <v>15122</v>
      </c>
      <c r="F1106" s="92">
        <v>0</v>
      </c>
      <c r="G1106" s="90">
        <v>2</v>
      </c>
      <c r="H1106" s="90">
        <v>1</v>
      </c>
      <c r="I1106" s="90"/>
      <c r="J1106" s="90"/>
      <c r="K1106" s="90"/>
      <c r="L1106" s="87" t="s">
        <v>11039</v>
      </c>
      <c r="M1106" s="87" t="s">
        <v>10179</v>
      </c>
      <c r="N1106" s="90" t="s">
        <v>4838</v>
      </c>
      <c r="O1106" s="90">
        <v>100</v>
      </c>
      <c r="P1106" s="90" t="s">
        <v>7423</v>
      </c>
      <c r="Q1106" s="90">
        <v>100</v>
      </c>
      <c r="R1106" s="90" t="s">
        <v>10834</v>
      </c>
      <c r="S1106" s="93" t="s">
        <v>10744</v>
      </c>
      <c r="T1106" s="93" t="s">
        <v>6300</v>
      </c>
      <c r="U1106" s="93">
        <v>13.7</v>
      </c>
      <c r="V1106" s="93">
        <v>13.7</v>
      </c>
      <c r="W1106" s="93">
        <v>8.2200000000000006</v>
      </c>
      <c r="X1106" s="93" t="s">
        <v>6300</v>
      </c>
      <c r="Y1106" s="56"/>
      <c r="Z1106" s="88">
        <v>0</v>
      </c>
      <c r="AA1106" s="110">
        <v>17.38</v>
      </c>
      <c r="AB1106" s="110"/>
      <c r="AC1106" s="110">
        <v>17.38</v>
      </c>
      <c r="AD1106" s="71">
        <f t="shared" si="154"/>
        <v>18.8704</v>
      </c>
      <c r="AE1106" s="71">
        <f t="shared" si="155"/>
        <v>23.588000000000001</v>
      </c>
      <c r="AF1106" s="71">
        <f t="shared" si="156"/>
        <v>25.475040000000003</v>
      </c>
      <c r="AG1106" s="110">
        <f t="shared" si="157"/>
        <v>18.87</v>
      </c>
      <c r="AH1106" s="110">
        <f t="shared" si="158"/>
        <v>23.58</v>
      </c>
      <c r="AI1106" s="110">
        <f t="shared" si="159"/>
        <v>25.47</v>
      </c>
      <c r="AJ1106" s="18">
        <v>42419</v>
      </c>
      <c r="AK1106" s="18">
        <v>42422</v>
      </c>
      <c r="AL1106" s="109"/>
      <c r="AM1106" s="86" t="s">
        <v>15519</v>
      </c>
      <c r="AN1106" s="86"/>
      <c r="AO1106" s="86" t="s">
        <v>14988</v>
      </c>
      <c r="AP1106" s="86"/>
      <c r="AQ1106" s="86"/>
      <c r="AR1106" s="109"/>
      <c r="AS1106" s="21">
        <v>42552</v>
      </c>
    </row>
    <row r="1107" spans="1:45" s="3" customFormat="1" ht="48.75" customHeight="1" x14ac:dyDescent="0.15">
      <c r="A1107" s="88">
        <v>8697930012719</v>
      </c>
      <c r="B1107" s="88" t="s">
        <v>13029</v>
      </c>
      <c r="C1107" s="88" t="s">
        <v>14595</v>
      </c>
      <c r="D1107" s="89" t="s">
        <v>15122</v>
      </c>
      <c r="E1107" s="90" t="s">
        <v>15122</v>
      </c>
      <c r="F1107" s="92">
        <v>0</v>
      </c>
      <c r="G1107" s="90">
        <v>2</v>
      </c>
      <c r="H1107" s="90">
        <v>1</v>
      </c>
      <c r="I1107" s="90"/>
      <c r="J1107" s="90"/>
      <c r="K1107" s="90"/>
      <c r="L1107" s="87" t="s">
        <v>11038</v>
      </c>
      <c r="M1107" s="87" t="s">
        <v>10179</v>
      </c>
      <c r="N1107" s="90" t="s">
        <v>4838</v>
      </c>
      <c r="O1107" s="90">
        <v>50</v>
      </c>
      <c r="P1107" s="90" t="s">
        <v>7423</v>
      </c>
      <c r="Q1107" s="90">
        <v>100</v>
      </c>
      <c r="R1107" s="90" t="s">
        <v>10834</v>
      </c>
      <c r="S1107" s="93" t="s">
        <v>10744</v>
      </c>
      <c r="T1107" s="93" t="s">
        <v>6300</v>
      </c>
      <c r="U1107" s="93">
        <v>9.98</v>
      </c>
      <c r="V1107" s="93">
        <v>9.98</v>
      </c>
      <c r="W1107" s="93">
        <v>5.98</v>
      </c>
      <c r="X1107" s="93" t="s">
        <v>6300</v>
      </c>
      <c r="Y1107" s="56"/>
      <c r="Z1107" s="88">
        <v>0</v>
      </c>
      <c r="AA1107" s="110">
        <v>12.65</v>
      </c>
      <c r="AB1107" s="110"/>
      <c r="AC1107" s="110">
        <v>12.65</v>
      </c>
      <c r="AD1107" s="71">
        <f t="shared" si="154"/>
        <v>13.762</v>
      </c>
      <c r="AE1107" s="71">
        <f t="shared" si="155"/>
        <v>17.202500000000001</v>
      </c>
      <c r="AF1107" s="71">
        <f t="shared" si="156"/>
        <v>18.578700000000001</v>
      </c>
      <c r="AG1107" s="110">
        <f t="shared" si="157"/>
        <v>13.76</v>
      </c>
      <c r="AH1107" s="110">
        <f t="shared" si="158"/>
        <v>17.2</v>
      </c>
      <c r="AI1107" s="110">
        <f t="shared" si="159"/>
        <v>18.57</v>
      </c>
      <c r="AJ1107" s="18">
        <v>42419</v>
      </c>
      <c r="AK1107" s="18">
        <v>42422</v>
      </c>
      <c r="AL1107" s="109"/>
      <c r="AM1107" s="86" t="s">
        <v>15519</v>
      </c>
      <c r="AN1107" s="86"/>
      <c r="AO1107" s="86" t="s">
        <v>14988</v>
      </c>
      <c r="AP1107" s="86"/>
      <c r="AQ1107" s="86"/>
      <c r="AR1107" s="109"/>
      <c r="AS1107" s="21">
        <v>42552</v>
      </c>
    </row>
    <row r="1108" spans="1:45" s="3" customFormat="1" ht="48.75" customHeight="1" x14ac:dyDescent="0.15">
      <c r="A1108" s="88">
        <v>8699525754721</v>
      </c>
      <c r="B1108" s="88" t="s">
        <v>7799</v>
      </c>
      <c r="C1108" s="88" t="s">
        <v>14596</v>
      </c>
      <c r="D1108" s="89" t="s">
        <v>15124</v>
      </c>
      <c r="E1108" s="90" t="s">
        <v>11418</v>
      </c>
      <c r="F1108" s="92">
        <v>0</v>
      </c>
      <c r="G1108" s="92">
        <v>1</v>
      </c>
      <c r="H1108" s="92">
        <v>1</v>
      </c>
      <c r="I1108" s="92"/>
      <c r="J1108" s="92"/>
      <c r="K1108" s="92"/>
      <c r="L1108" s="87" t="s">
        <v>8537</v>
      </c>
      <c r="M1108" s="87" t="s">
        <v>3000</v>
      </c>
      <c r="N1108" s="90" t="s">
        <v>5603</v>
      </c>
      <c r="O1108" s="90">
        <v>5</v>
      </c>
      <c r="P1108" s="90" t="s">
        <v>7423</v>
      </c>
      <c r="Q1108" s="90">
        <v>10</v>
      </c>
      <c r="R1108" s="98" t="s">
        <v>11455</v>
      </c>
      <c r="S1108" s="93" t="s">
        <v>10785</v>
      </c>
      <c r="T1108" s="90" t="s">
        <v>6300</v>
      </c>
      <c r="U1108" s="93">
        <v>15.04</v>
      </c>
      <c r="V1108" s="93">
        <v>5.78</v>
      </c>
      <c r="W1108" s="93">
        <v>5.78</v>
      </c>
      <c r="X1108" s="90" t="s">
        <v>6300</v>
      </c>
      <c r="Y1108" s="56"/>
      <c r="Z1108" s="88">
        <v>0</v>
      </c>
      <c r="AA1108" s="110">
        <v>12.23</v>
      </c>
      <c r="AB1108" s="110"/>
      <c r="AC1108" s="110">
        <v>12.23</v>
      </c>
      <c r="AD1108" s="71">
        <f t="shared" si="154"/>
        <v>13.308400000000001</v>
      </c>
      <c r="AE1108" s="71">
        <f t="shared" si="155"/>
        <v>16.6355</v>
      </c>
      <c r="AF1108" s="71">
        <f t="shared" si="156"/>
        <v>17.966340000000002</v>
      </c>
      <c r="AG1108" s="110">
        <f t="shared" si="157"/>
        <v>13.3</v>
      </c>
      <c r="AH1108" s="110">
        <f t="shared" si="158"/>
        <v>16.63</v>
      </c>
      <c r="AI1108" s="110">
        <f t="shared" si="159"/>
        <v>17.96</v>
      </c>
      <c r="AJ1108" s="18">
        <v>42545</v>
      </c>
      <c r="AK1108" s="18">
        <v>42547</v>
      </c>
      <c r="AL1108" s="109"/>
      <c r="AM1108" s="86" t="s">
        <v>15519</v>
      </c>
      <c r="AN1108" s="86"/>
      <c r="AO1108" s="86" t="s">
        <v>15850</v>
      </c>
      <c r="AP1108" s="86"/>
      <c r="AQ1108" s="86"/>
      <c r="AR1108" s="109"/>
      <c r="AS1108" s="21">
        <v>42552</v>
      </c>
    </row>
    <row r="1109" spans="1:45" s="3" customFormat="1" ht="48.75" customHeight="1" x14ac:dyDescent="0.15">
      <c r="A1109" s="88">
        <v>8699769750077</v>
      </c>
      <c r="B1109" s="88" t="s">
        <v>7799</v>
      </c>
      <c r="C1109" s="88" t="s">
        <v>14596</v>
      </c>
      <c r="D1109" s="89" t="s">
        <v>15122</v>
      </c>
      <c r="E1109" s="90" t="s">
        <v>11418</v>
      </c>
      <c r="F1109" s="92">
        <v>0</v>
      </c>
      <c r="G1109" s="92">
        <v>1</v>
      </c>
      <c r="H1109" s="90">
        <v>1</v>
      </c>
      <c r="I1109" s="90"/>
      <c r="J1109" s="90"/>
      <c r="K1109" s="90"/>
      <c r="L1109" s="87" t="s">
        <v>10867</v>
      </c>
      <c r="M1109" s="87" t="s">
        <v>3000</v>
      </c>
      <c r="N1109" s="90" t="s">
        <v>15584</v>
      </c>
      <c r="O1109" s="90">
        <v>15</v>
      </c>
      <c r="P1109" s="90" t="s">
        <v>7423</v>
      </c>
      <c r="Q1109" s="90">
        <v>5</v>
      </c>
      <c r="R1109" s="98" t="s">
        <v>11455</v>
      </c>
      <c r="S1109" s="93" t="s">
        <v>10785</v>
      </c>
      <c r="T1109" s="93" t="s">
        <v>11416</v>
      </c>
      <c r="U1109" s="93">
        <v>5.98</v>
      </c>
      <c r="V1109" s="93">
        <v>5.98</v>
      </c>
      <c r="W1109" s="93">
        <v>4.78</v>
      </c>
      <c r="X1109" s="93" t="s">
        <v>11416</v>
      </c>
      <c r="Y1109" s="56"/>
      <c r="Z1109" s="88">
        <v>0</v>
      </c>
      <c r="AA1109" s="110">
        <v>10.1</v>
      </c>
      <c r="AB1109" s="110"/>
      <c r="AC1109" s="110">
        <v>10.1</v>
      </c>
      <c r="AD1109" s="71">
        <f t="shared" si="154"/>
        <v>11.007999999999999</v>
      </c>
      <c r="AE1109" s="71">
        <f t="shared" si="155"/>
        <v>13.759999999999998</v>
      </c>
      <c r="AF1109" s="71">
        <f t="shared" si="156"/>
        <v>14.860799999999999</v>
      </c>
      <c r="AG1109" s="110">
        <f t="shared" si="157"/>
        <v>11</v>
      </c>
      <c r="AH1109" s="110">
        <f t="shared" si="158"/>
        <v>13.76</v>
      </c>
      <c r="AI1109" s="110">
        <f t="shared" si="159"/>
        <v>14.86</v>
      </c>
      <c r="AJ1109" s="18">
        <v>42419</v>
      </c>
      <c r="AK1109" s="18">
        <v>42422</v>
      </c>
      <c r="AL1109" s="109"/>
      <c r="AM1109" s="86" t="s">
        <v>15519</v>
      </c>
      <c r="AN1109" s="86"/>
      <c r="AO1109" s="86" t="s">
        <v>15037</v>
      </c>
      <c r="AP1109" s="86"/>
      <c r="AQ1109" s="86"/>
      <c r="AR1109" s="109"/>
      <c r="AS1109" s="21">
        <v>42552</v>
      </c>
    </row>
    <row r="1110" spans="1:45" s="3" customFormat="1" ht="48.75" customHeight="1" x14ac:dyDescent="0.15">
      <c r="A1110" s="88">
        <v>8699844750572</v>
      </c>
      <c r="B1110" s="88" t="s">
        <v>7939</v>
      </c>
      <c r="C1110" s="88" t="s">
        <v>14599</v>
      </c>
      <c r="D1110" s="89" t="s">
        <v>15122</v>
      </c>
      <c r="E1110" s="20" t="s">
        <v>11418</v>
      </c>
      <c r="F1110" s="92">
        <v>4</v>
      </c>
      <c r="G1110" s="20">
        <v>1</v>
      </c>
      <c r="H1110" s="92">
        <v>2</v>
      </c>
      <c r="I1110" s="92"/>
      <c r="J1110" s="92"/>
      <c r="K1110" s="92"/>
      <c r="L1110" s="87" t="s">
        <v>13005</v>
      </c>
      <c r="M1110" s="87" t="s">
        <v>5422</v>
      </c>
      <c r="N1110" s="90" t="s">
        <v>5418</v>
      </c>
      <c r="O1110" s="90" t="s">
        <v>7522</v>
      </c>
      <c r="P1110" s="90" t="s">
        <v>7424</v>
      </c>
      <c r="Q1110" s="90">
        <v>5</v>
      </c>
      <c r="R1110" s="90" t="s">
        <v>10834</v>
      </c>
      <c r="S1110" s="93" t="s">
        <v>10744</v>
      </c>
      <c r="T1110" s="90" t="s">
        <v>10567</v>
      </c>
      <c r="U1110" s="93">
        <v>1.01</v>
      </c>
      <c r="V1110" s="93">
        <v>1.01</v>
      </c>
      <c r="W1110" s="93">
        <v>0</v>
      </c>
      <c r="X1110" s="90" t="s">
        <v>10567</v>
      </c>
      <c r="Y1110" s="56"/>
      <c r="Z1110" s="88">
        <v>0</v>
      </c>
      <c r="AA1110" s="110">
        <v>2.12</v>
      </c>
      <c r="AB1110" s="110"/>
      <c r="AC1110" s="110">
        <v>2.12</v>
      </c>
      <c r="AD1110" s="71">
        <f t="shared" si="154"/>
        <v>2.3108000000000004</v>
      </c>
      <c r="AE1110" s="71">
        <f t="shared" si="155"/>
        <v>2.8885000000000005</v>
      </c>
      <c r="AF1110" s="71">
        <f t="shared" si="156"/>
        <v>3.1195800000000009</v>
      </c>
      <c r="AG1110" s="110">
        <f t="shared" si="157"/>
        <v>2.31</v>
      </c>
      <c r="AH1110" s="110">
        <f t="shared" si="158"/>
        <v>2.88</v>
      </c>
      <c r="AI1110" s="110">
        <f t="shared" si="159"/>
        <v>3.11</v>
      </c>
      <c r="AJ1110" s="18">
        <v>42447</v>
      </c>
      <c r="AK1110" s="18">
        <v>42451</v>
      </c>
      <c r="AL1110" s="109"/>
      <c r="AM1110" s="86" t="s">
        <v>15519</v>
      </c>
      <c r="AN1110" s="86"/>
      <c r="AO1110" s="86" t="s">
        <v>15230</v>
      </c>
      <c r="AP1110" s="86"/>
      <c r="AQ1110" s="86"/>
      <c r="AR1110" s="109"/>
      <c r="AS1110" s="21">
        <v>42552</v>
      </c>
    </row>
    <row r="1111" spans="1:45" s="3" customFormat="1" ht="48.75" customHeight="1" x14ac:dyDescent="0.15">
      <c r="A1111" s="88">
        <v>8697529900144</v>
      </c>
      <c r="B1111" s="88" t="s">
        <v>7644</v>
      </c>
      <c r="C1111" s="88" t="s">
        <v>14601</v>
      </c>
      <c r="D1111" s="89" t="s">
        <v>15124</v>
      </c>
      <c r="E1111" s="90" t="s">
        <v>15124</v>
      </c>
      <c r="F1111" s="92">
        <v>0</v>
      </c>
      <c r="G1111" s="92">
        <v>3</v>
      </c>
      <c r="H1111" s="90">
        <v>1</v>
      </c>
      <c r="I1111" s="90"/>
      <c r="J1111" s="90"/>
      <c r="K1111" s="90"/>
      <c r="L1111" s="87" t="s">
        <v>10944</v>
      </c>
      <c r="M1111" s="87" t="s">
        <v>2941</v>
      </c>
      <c r="N1111" s="90" t="s">
        <v>5020</v>
      </c>
      <c r="O1111" s="90"/>
      <c r="P1111" s="90"/>
      <c r="Q1111" s="90">
        <v>60</v>
      </c>
      <c r="R1111" s="90" t="s">
        <v>10834</v>
      </c>
      <c r="S1111" s="93" t="s">
        <v>10744</v>
      </c>
      <c r="T1111" s="90" t="s">
        <v>6300</v>
      </c>
      <c r="U1111" s="93">
        <v>6.69</v>
      </c>
      <c r="V1111" s="93">
        <v>6.69</v>
      </c>
      <c r="W1111" s="93">
        <v>6.69</v>
      </c>
      <c r="X1111" s="90" t="s">
        <v>6300</v>
      </c>
      <c r="Y1111" s="56"/>
      <c r="Z1111" s="88">
        <v>0</v>
      </c>
      <c r="AA1111" s="110">
        <v>14.14</v>
      </c>
      <c r="AB1111" s="110"/>
      <c r="AC1111" s="110">
        <v>14.14</v>
      </c>
      <c r="AD1111" s="71">
        <f t="shared" si="154"/>
        <v>15.371200000000002</v>
      </c>
      <c r="AE1111" s="71">
        <f t="shared" si="155"/>
        <v>19.214000000000002</v>
      </c>
      <c r="AF1111" s="71">
        <f t="shared" si="156"/>
        <v>20.751120000000004</v>
      </c>
      <c r="AG1111" s="110">
        <f t="shared" si="157"/>
        <v>15.37</v>
      </c>
      <c r="AH1111" s="110">
        <f t="shared" si="158"/>
        <v>19.21</v>
      </c>
      <c r="AI1111" s="110">
        <f t="shared" si="159"/>
        <v>20.75</v>
      </c>
      <c r="AJ1111" s="18">
        <v>42419</v>
      </c>
      <c r="AK1111" s="18">
        <v>42422</v>
      </c>
      <c r="AL1111" s="109"/>
      <c r="AM1111" s="86" t="s">
        <v>15519</v>
      </c>
      <c r="AN1111" s="86"/>
      <c r="AO1111" s="86" t="s">
        <v>15071</v>
      </c>
      <c r="AP1111" s="86"/>
      <c r="AQ1111" s="86"/>
      <c r="AR1111" s="109"/>
      <c r="AS1111" s="21">
        <v>42552</v>
      </c>
    </row>
    <row r="1112" spans="1:45" s="3" customFormat="1" ht="48.75" customHeight="1" x14ac:dyDescent="0.15">
      <c r="A1112" s="88">
        <v>8697529650353</v>
      </c>
      <c r="B1112" s="88" t="s">
        <v>7644</v>
      </c>
      <c r="C1112" s="88" t="s">
        <v>14601</v>
      </c>
      <c r="D1112" s="89" t="s">
        <v>15124</v>
      </c>
      <c r="E1112" s="90" t="s">
        <v>15124</v>
      </c>
      <c r="F1112" s="92">
        <v>0</v>
      </c>
      <c r="G1112" s="92">
        <v>2</v>
      </c>
      <c r="H1112" s="90">
        <v>1</v>
      </c>
      <c r="I1112" s="90"/>
      <c r="J1112" s="90"/>
      <c r="K1112" s="90"/>
      <c r="L1112" s="87" t="s">
        <v>2945</v>
      </c>
      <c r="M1112" s="87" t="s">
        <v>2941</v>
      </c>
      <c r="N1112" s="90" t="s">
        <v>5020</v>
      </c>
      <c r="O1112" s="90"/>
      <c r="P1112" s="90"/>
      <c r="Q1112" s="90">
        <v>50</v>
      </c>
      <c r="R1112" s="90" t="s">
        <v>10834</v>
      </c>
      <c r="S1112" s="93" t="s">
        <v>10785</v>
      </c>
      <c r="T1112" s="90" t="s">
        <v>11416</v>
      </c>
      <c r="U1112" s="93">
        <v>5.68</v>
      </c>
      <c r="V1112" s="93">
        <v>5.68</v>
      </c>
      <c r="W1112" s="93">
        <v>5.68</v>
      </c>
      <c r="X1112" s="90" t="s">
        <v>11416</v>
      </c>
      <c r="Y1112" s="56"/>
      <c r="Z1112" s="88">
        <v>0</v>
      </c>
      <c r="AA1112" s="110">
        <v>11.99</v>
      </c>
      <c r="AB1112" s="110"/>
      <c r="AC1112" s="110">
        <v>11.99</v>
      </c>
      <c r="AD1112" s="71">
        <f t="shared" si="154"/>
        <v>13.049200000000001</v>
      </c>
      <c r="AE1112" s="71">
        <f t="shared" si="155"/>
        <v>16.311500000000002</v>
      </c>
      <c r="AF1112" s="71">
        <f t="shared" si="156"/>
        <v>17.616420000000005</v>
      </c>
      <c r="AG1112" s="110">
        <f t="shared" si="157"/>
        <v>13.04</v>
      </c>
      <c r="AH1112" s="110">
        <f t="shared" si="158"/>
        <v>16.309999999999999</v>
      </c>
      <c r="AI1112" s="110">
        <f t="shared" si="159"/>
        <v>17.61</v>
      </c>
      <c r="AJ1112" s="18">
        <v>42419</v>
      </c>
      <c r="AK1112" s="18">
        <v>42422</v>
      </c>
      <c r="AL1112" s="109"/>
      <c r="AM1112" s="86" t="s">
        <v>15519</v>
      </c>
      <c r="AN1112" s="86"/>
      <c r="AO1112" s="86" t="s">
        <v>15072</v>
      </c>
      <c r="AP1112" s="86"/>
      <c r="AQ1112" s="86"/>
      <c r="AR1112" s="109"/>
      <c r="AS1112" s="21">
        <v>42552</v>
      </c>
    </row>
    <row r="1113" spans="1:45" s="3" customFormat="1" ht="48.75" customHeight="1" x14ac:dyDescent="0.15">
      <c r="A1113" s="88">
        <v>8697935020467</v>
      </c>
      <c r="B1113" s="88" t="s">
        <v>14298</v>
      </c>
      <c r="C1113" s="88" t="s">
        <v>14608</v>
      </c>
      <c r="D1113" s="89" t="s">
        <v>15122</v>
      </c>
      <c r="E1113" s="90" t="s">
        <v>15122</v>
      </c>
      <c r="F1113" s="20">
        <v>0</v>
      </c>
      <c r="G1113" s="92">
        <v>1</v>
      </c>
      <c r="H1113" s="90">
        <v>1</v>
      </c>
      <c r="I1113" s="90"/>
      <c r="J1113" s="90"/>
      <c r="K1113" s="90"/>
      <c r="L1113" s="87" t="s">
        <v>10993</v>
      </c>
      <c r="M1113" s="87" t="s">
        <v>10698</v>
      </c>
      <c r="N1113" s="90" t="s">
        <v>4570</v>
      </c>
      <c r="O1113" s="90" t="s">
        <v>10994</v>
      </c>
      <c r="P1113" s="90" t="s">
        <v>7423</v>
      </c>
      <c r="Q1113" s="90">
        <v>30</v>
      </c>
      <c r="R1113" s="94" t="s">
        <v>10834</v>
      </c>
      <c r="S1113" s="93" t="s">
        <v>10744</v>
      </c>
      <c r="T1113" s="90" t="s">
        <v>10567</v>
      </c>
      <c r="U1113" s="93">
        <v>3.86</v>
      </c>
      <c r="V1113" s="93">
        <v>3.86</v>
      </c>
      <c r="W1113" s="93">
        <v>3.86</v>
      </c>
      <c r="X1113" s="90" t="s">
        <v>10567</v>
      </c>
      <c r="Y1113" s="56"/>
      <c r="Z1113" s="88">
        <v>0</v>
      </c>
      <c r="AA1113" s="110">
        <v>4.84</v>
      </c>
      <c r="AB1113" s="110"/>
      <c r="AC1113" s="110">
        <v>4.84</v>
      </c>
      <c r="AD1113" s="71">
        <f t="shared" si="154"/>
        <v>5.2755999999999998</v>
      </c>
      <c r="AE1113" s="71">
        <f t="shared" si="155"/>
        <v>6.5945</v>
      </c>
      <c r="AF1113" s="71">
        <f t="shared" si="156"/>
        <v>7.1220600000000003</v>
      </c>
      <c r="AG1113" s="110">
        <f t="shared" si="157"/>
        <v>5.27</v>
      </c>
      <c r="AH1113" s="110">
        <f t="shared" si="158"/>
        <v>6.59</v>
      </c>
      <c r="AI1113" s="110">
        <f t="shared" si="159"/>
        <v>7.12</v>
      </c>
      <c r="AJ1113" s="18">
        <v>42419</v>
      </c>
      <c r="AK1113" s="18">
        <v>42422</v>
      </c>
      <c r="AL1113" s="109"/>
      <c r="AM1113" s="86" t="s">
        <v>15519</v>
      </c>
      <c r="AN1113" s="86"/>
      <c r="AO1113" s="86" t="s">
        <v>14982</v>
      </c>
      <c r="AP1113" s="86"/>
      <c r="AQ1113" s="86"/>
      <c r="AR1113" s="109"/>
      <c r="AS1113" s="21">
        <v>42552</v>
      </c>
    </row>
    <row r="1114" spans="1:45" s="3" customFormat="1" ht="48.75" customHeight="1" x14ac:dyDescent="0.15">
      <c r="A1114" s="88">
        <v>8697935020429</v>
      </c>
      <c r="B1114" s="88" t="s">
        <v>14298</v>
      </c>
      <c r="C1114" s="88" t="s">
        <v>14608</v>
      </c>
      <c r="D1114" s="89" t="s">
        <v>15122</v>
      </c>
      <c r="E1114" s="90" t="s">
        <v>15122</v>
      </c>
      <c r="F1114" s="20">
        <v>0</v>
      </c>
      <c r="G1114" s="92">
        <v>1</v>
      </c>
      <c r="H1114" s="90">
        <v>1</v>
      </c>
      <c r="I1114" s="90"/>
      <c r="J1114" s="90"/>
      <c r="K1114" s="90"/>
      <c r="L1114" s="87" t="s">
        <v>10700</v>
      </c>
      <c r="M1114" s="87" t="s">
        <v>10698</v>
      </c>
      <c r="N1114" s="90" t="s">
        <v>4570</v>
      </c>
      <c r="O1114" s="90" t="s">
        <v>10701</v>
      </c>
      <c r="P1114" s="90" t="s">
        <v>7423</v>
      </c>
      <c r="Q1114" s="90">
        <v>30</v>
      </c>
      <c r="R1114" s="94" t="s">
        <v>10834</v>
      </c>
      <c r="S1114" s="93" t="s">
        <v>10744</v>
      </c>
      <c r="T1114" s="90" t="s">
        <v>10567</v>
      </c>
      <c r="U1114" s="93">
        <v>2.87</v>
      </c>
      <c r="V1114" s="93">
        <v>2.87</v>
      </c>
      <c r="W1114" s="93">
        <v>2.87</v>
      </c>
      <c r="X1114" s="90" t="s">
        <v>10567</v>
      </c>
      <c r="Y1114" s="56"/>
      <c r="Z1114" s="88">
        <v>0</v>
      </c>
      <c r="AA1114" s="110">
        <v>4.58</v>
      </c>
      <c r="AB1114" s="110"/>
      <c r="AC1114" s="110">
        <v>4.58</v>
      </c>
      <c r="AD1114" s="71">
        <f t="shared" si="154"/>
        <v>4.9922000000000004</v>
      </c>
      <c r="AE1114" s="71">
        <f t="shared" si="155"/>
        <v>6.2402500000000005</v>
      </c>
      <c r="AF1114" s="71">
        <f t="shared" si="156"/>
        <v>6.7394700000000007</v>
      </c>
      <c r="AG1114" s="110">
        <f t="shared" si="157"/>
        <v>4.99</v>
      </c>
      <c r="AH1114" s="110">
        <f t="shared" si="158"/>
        <v>6.24</v>
      </c>
      <c r="AI1114" s="110">
        <f t="shared" si="159"/>
        <v>6.73</v>
      </c>
      <c r="AJ1114" s="18">
        <v>42419</v>
      </c>
      <c r="AK1114" s="18">
        <v>42422</v>
      </c>
      <c r="AL1114" s="109"/>
      <c r="AM1114" s="86" t="s">
        <v>15519</v>
      </c>
      <c r="AN1114" s="86"/>
      <c r="AO1114" s="86" t="s">
        <v>14982</v>
      </c>
      <c r="AP1114" s="86"/>
      <c r="AQ1114" s="86"/>
      <c r="AR1114" s="109"/>
      <c r="AS1114" s="21">
        <v>42552</v>
      </c>
    </row>
    <row r="1115" spans="1:45" s="3" customFormat="1" ht="48.75" customHeight="1" x14ac:dyDescent="0.15">
      <c r="A1115" s="88">
        <v>8697935020481</v>
      </c>
      <c r="B1115" s="88" t="s">
        <v>14298</v>
      </c>
      <c r="C1115" s="88" t="s">
        <v>14608</v>
      </c>
      <c r="D1115" s="89" t="s">
        <v>15122</v>
      </c>
      <c r="E1115" s="90" t="s">
        <v>15122</v>
      </c>
      <c r="F1115" s="20">
        <v>0</v>
      </c>
      <c r="G1115" s="92">
        <v>1</v>
      </c>
      <c r="H1115" s="90">
        <v>1</v>
      </c>
      <c r="I1115" s="90"/>
      <c r="J1115" s="90"/>
      <c r="K1115" s="90"/>
      <c r="L1115" s="87" t="s">
        <v>10995</v>
      </c>
      <c r="M1115" s="87" t="s">
        <v>10698</v>
      </c>
      <c r="N1115" s="90" t="s">
        <v>4570</v>
      </c>
      <c r="O1115" s="90" t="s">
        <v>10996</v>
      </c>
      <c r="P1115" s="90" t="s">
        <v>7423</v>
      </c>
      <c r="Q1115" s="90">
        <v>30</v>
      </c>
      <c r="R1115" s="94" t="s">
        <v>10834</v>
      </c>
      <c r="S1115" s="93" t="s">
        <v>10744</v>
      </c>
      <c r="T1115" s="90" t="s">
        <v>10567</v>
      </c>
      <c r="U1115" s="93">
        <v>2.04</v>
      </c>
      <c r="V1115" s="93">
        <v>2.04</v>
      </c>
      <c r="W1115" s="93">
        <v>2.04</v>
      </c>
      <c r="X1115" s="90" t="s">
        <v>10567</v>
      </c>
      <c r="Y1115" s="56"/>
      <c r="Z1115" s="88">
        <v>0</v>
      </c>
      <c r="AA1115" s="110">
        <v>4.3099999999999996</v>
      </c>
      <c r="AB1115" s="110"/>
      <c r="AC1115" s="110">
        <v>4.3099999999999996</v>
      </c>
      <c r="AD1115" s="71">
        <f t="shared" si="154"/>
        <v>4.6978999999999997</v>
      </c>
      <c r="AE1115" s="71">
        <f t="shared" si="155"/>
        <v>5.8723749999999999</v>
      </c>
      <c r="AF1115" s="71">
        <f t="shared" si="156"/>
        <v>6.3421650000000005</v>
      </c>
      <c r="AG1115" s="110">
        <f t="shared" si="157"/>
        <v>4.6900000000000004</v>
      </c>
      <c r="AH1115" s="110">
        <f t="shared" si="158"/>
        <v>5.87</v>
      </c>
      <c r="AI1115" s="110">
        <f t="shared" si="159"/>
        <v>6.34</v>
      </c>
      <c r="AJ1115" s="18">
        <v>42419</v>
      </c>
      <c r="AK1115" s="18">
        <v>42422</v>
      </c>
      <c r="AL1115" s="109"/>
      <c r="AM1115" s="86" t="s">
        <v>15519</v>
      </c>
      <c r="AN1115" s="86"/>
      <c r="AO1115" s="86" t="s">
        <v>14988</v>
      </c>
      <c r="AP1115" s="86"/>
      <c r="AQ1115" s="86"/>
      <c r="AR1115" s="109"/>
      <c r="AS1115" s="21">
        <v>42552</v>
      </c>
    </row>
    <row r="1116" spans="1:45" s="3" customFormat="1" ht="48.75" customHeight="1" x14ac:dyDescent="0.15">
      <c r="A1116" s="88">
        <v>8697935020443</v>
      </c>
      <c r="B1116" s="88" t="s">
        <v>14298</v>
      </c>
      <c r="C1116" s="88" t="s">
        <v>14608</v>
      </c>
      <c r="D1116" s="89" t="s">
        <v>15122</v>
      </c>
      <c r="E1116" s="90" t="s">
        <v>15122</v>
      </c>
      <c r="F1116" s="20">
        <v>0</v>
      </c>
      <c r="G1116" s="92">
        <v>1</v>
      </c>
      <c r="H1116" s="90">
        <v>1</v>
      </c>
      <c r="I1116" s="90"/>
      <c r="J1116" s="90"/>
      <c r="K1116" s="90"/>
      <c r="L1116" s="87" t="s">
        <v>10697</v>
      </c>
      <c r="M1116" s="87" t="s">
        <v>10698</v>
      </c>
      <c r="N1116" s="90" t="s">
        <v>4570</v>
      </c>
      <c r="O1116" s="90" t="s">
        <v>10699</v>
      </c>
      <c r="P1116" s="90" t="s">
        <v>7423</v>
      </c>
      <c r="Q1116" s="90">
        <v>30</v>
      </c>
      <c r="R1116" s="94" t="s">
        <v>10834</v>
      </c>
      <c r="S1116" s="93" t="s">
        <v>10744</v>
      </c>
      <c r="T1116" s="90" t="s">
        <v>10567</v>
      </c>
      <c r="U1116" s="93">
        <v>1.91</v>
      </c>
      <c r="V1116" s="93">
        <v>1.91</v>
      </c>
      <c r="W1116" s="93">
        <v>1.91</v>
      </c>
      <c r="X1116" s="90" t="s">
        <v>10567</v>
      </c>
      <c r="Y1116" s="56"/>
      <c r="Z1116" s="88">
        <v>0</v>
      </c>
      <c r="AA1116" s="110">
        <v>4.04</v>
      </c>
      <c r="AB1116" s="110"/>
      <c r="AC1116" s="110">
        <v>4.04</v>
      </c>
      <c r="AD1116" s="71">
        <f t="shared" si="154"/>
        <v>4.4036</v>
      </c>
      <c r="AE1116" s="71">
        <f t="shared" si="155"/>
        <v>5.5045000000000002</v>
      </c>
      <c r="AF1116" s="71">
        <f t="shared" si="156"/>
        <v>5.9448600000000003</v>
      </c>
      <c r="AG1116" s="110">
        <f t="shared" si="157"/>
        <v>4.4000000000000004</v>
      </c>
      <c r="AH1116" s="110">
        <f t="shared" si="158"/>
        <v>5.5</v>
      </c>
      <c r="AI1116" s="110">
        <f t="shared" si="159"/>
        <v>5.94</v>
      </c>
      <c r="AJ1116" s="18">
        <v>42419</v>
      </c>
      <c r="AK1116" s="18">
        <v>42422</v>
      </c>
      <c r="AL1116" s="109"/>
      <c r="AM1116" s="86" t="s">
        <v>15519</v>
      </c>
      <c r="AN1116" s="86"/>
      <c r="AO1116" s="86" t="s">
        <v>14988</v>
      </c>
      <c r="AP1116" s="86"/>
      <c r="AQ1116" s="86"/>
      <c r="AR1116" s="109"/>
      <c r="AS1116" s="21">
        <v>42552</v>
      </c>
    </row>
    <row r="1117" spans="1:45" s="3" customFormat="1" ht="48.75" customHeight="1" x14ac:dyDescent="0.15">
      <c r="A1117" s="88">
        <v>8697929021104</v>
      </c>
      <c r="B1117" s="88" t="s">
        <v>8599</v>
      </c>
      <c r="C1117" s="88" t="s">
        <v>14609</v>
      </c>
      <c r="D1117" s="89" t="s">
        <v>15122</v>
      </c>
      <c r="E1117" s="90" t="s">
        <v>15122</v>
      </c>
      <c r="F1117" s="20">
        <v>0</v>
      </c>
      <c r="G1117" s="92">
        <v>1</v>
      </c>
      <c r="H1117" s="90">
        <v>1</v>
      </c>
      <c r="I1117" s="90"/>
      <c r="J1117" s="90"/>
      <c r="K1117" s="90"/>
      <c r="L1117" s="87" t="s">
        <v>10467</v>
      </c>
      <c r="M1117" s="87" t="s">
        <v>8502</v>
      </c>
      <c r="N1117" s="90" t="s">
        <v>4836</v>
      </c>
      <c r="O1117" s="90" t="s">
        <v>10468</v>
      </c>
      <c r="P1117" s="90" t="s">
        <v>7423</v>
      </c>
      <c r="Q1117" s="90">
        <v>30</v>
      </c>
      <c r="R1117" s="94" t="s">
        <v>10834</v>
      </c>
      <c r="S1117" s="93" t="s">
        <v>10744</v>
      </c>
      <c r="T1117" s="90" t="s">
        <v>13441</v>
      </c>
      <c r="U1117" s="93">
        <v>19.73</v>
      </c>
      <c r="V1117" s="93">
        <v>19.73</v>
      </c>
      <c r="W1117" s="93">
        <v>11.38</v>
      </c>
      <c r="X1117" s="90" t="s">
        <v>13441</v>
      </c>
      <c r="Y1117" s="56"/>
      <c r="Z1117" s="88">
        <v>0</v>
      </c>
      <c r="AA1117" s="110">
        <v>15</v>
      </c>
      <c r="AB1117" s="110"/>
      <c r="AC1117" s="110">
        <v>15</v>
      </c>
      <c r="AD1117" s="71">
        <f t="shared" si="154"/>
        <v>16.3</v>
      </c>
      <c r="AE1117" s="71">
        <f t="shared" si="155"/>
        <v>20.375</v>
      </c>
      <c r="AF1117" s="71">
        <f t="shared" si="156"/>
        <v>22.005000000000003</v>
      </c>
      <c r="AG1117" s="110">
        <f t="shared" si="157"/>
        <v>16.3</v>
      </c>
      <c r="AH1117" s="110">
        <f t="shared" si="158"/>
        <v>20.37</v>
      </c>
      <c r="AI1117" s="110">
        <f t="shared" si="159"/>
        <v>22</v>
      </c>
      <c r="AJ1117" s="18">
        <v>42419</v>
      </c>
      <c r="AK1117" s="18">
        <v>42422</v>
      </c>
      <c r="AL1117" s="109"/>
      <c r="AM1117" s="86" t="s">
        <v>15519</v>
      </c>
      <c r="AN1117" s="86"/>
      <c r="AO1117" s="86" t="s">
        <v>14988</v>
      </c>
      <c r="AP1117" s="86"/>
      <c r="AQ1117" s="86"/>
      <c r="AR1117" s="109"/>
      <c r="AS1117" s="21">
        <v>42552</v>
      </c>
    </row>
    <row r="1118" spans="1:45" s="3" customFormat="1" ht="48.75" customHeight="1" x14ac:dyDescent="0.15">
      <c r="A1118" s="88">
        <v>8697929021142</v>
      </c>
      <c r="B1118" s="88" t="s">
        <v>8599</v>
      </c>
      <c r="C1118" s="88" t="s">
        <v>14609</v>
      </c>
      <c r="D1118" s="89" t="s">
        <v>15122</v>
      </c>
      <c r="E1118" s="90" t="s">
        <v>15122</v>
      </c>
      <c r="F1118" s="20">
        <v>0</v>
      </c>
      <c r="G1118" s="92">
        <v>1</v>
      </c>
      <c r="H1118" s="90">
        <v>1</v>
      </c>
      <c r="I1118" s="90"/>
      <c r="J1118" s="90"/>
      <c r="K1118" s="90"/>
      <c r="L1118" s="87" t="s">
        <v>10471</v>
      </c>
      <c r="M1118" s="87" t="s">
        <v>8502</v>
      </c>
      <c r="N1118" s="90" t="s">
        <v>4836</v>
      </c>
      <c r="O1118" s="90" t="s">
        <v>10472</v>
      </c>
      <c r="P1118" s="90" t="s">
        <v>7423</v>
      </c>
      <c r="Q1118" s="90">
        <v>30</v>
      </c>
      <c r="R1118" s="94" t="s">
        <v>10834</v>
      </c>
      <c r="S1118" s="93" t="s">
        <v>10744</v>
      </c>
      <c r="T1118" s="90" t="s">
        <v>13441</v>
      </c>
      <c r="U1118" s="93">
        <v>25.24</v>
      </c>
      <c r="V1118" s="93">
        <v>25.24</v>
      </c>
      <c r="W1118" s="93">
        <v>15.14</v>
      </c>
      <c r="X1118" s="90" t="s">
        <v>13441</v>
      </c>
      <c r="Y1118" s="56"/>
      <c r="Z1118" s="88">
        <v>0</v>
      </c>
      <c r="AA1118" s="110">
        <v>21.96</v>
      </c>
      <c r="AB1118" s="110"/>
      <c r="AC1118" s="110">
        <v>21.96</v>
      </c>
      <c r="AD1118" s="71">
        <f t="shared" si="154"/>
        <v>23.816800000000001</v>
      </c>
      <c r="AE1118" s="71">
        <f t="shared" si="155"/>
        <v>29.771000000000001</v>
      </c>
      <c r="AF1118" s="71">
        <f t="shared" si="156"/>
        <v>32.152680000000004</v>
      </c>
      <c r="AG1118" s="110">
        <f t="shared" si="157"/>
        <v>23.81</v>
      </c>
      <c r="AH1118" s="110">
        <f t="shared" si="158"/>
        <v>29.77</v>
      </c>
      <c r="AI1118" s="110">
        <f t="shared" si="159"/>
        <v>32.15</v>
      </c>
      <c r="AJ1118" s="18">
        <v>42419</v>
      </c>
      <c r="AK1118" s="18">
        <v>42422</v>
      </c>
      <c r="AL1118" s="109"/>
      <c r="AM1118" s="86" t="s">
        <v>15519</v>
      </c>
      <c r="AN1118" s="86"/>
      <c r="AO1118" s="86" t="s">
        <v>14988</v>
      </c>
      <c r="AP1118" s="86"/>
      <c r="AQ1118" s="86"/>
      <c r="AR1118" s="109"/>
      <c r="AS1118" s="21">
        <v>42552</v>
      </c>
    </row>
    <row r="1119" spans="1:45" s="3" customFormat="1" ht="48.75" customHeight="1" x14ac:dyDescent="0.15">
      <c r="A1119" s="88">
        <v>8697930093251</v>
      </c>
      <c r="B1119" s="88" t="s">
        <v>8599</v>
      </c>
      <c r="C1119" s="88" t="s">
        <v>14609</v>
      </c>
      <c r="D1119" s="89" t="s">
        <v>15122</v>
      </c>
      <c r="E1119" s="90" t="s">
        <v>15122</v>
      </c>
      <c r="F1119" s="20">
        <v>0</v>
      </c>
      <c r="G1119" s="92">
        <v>1</v>
      </c>
      <c r="H1119" s="90">
        <v>1</v>
      </c>
      <c r="I1119" s="90"/>
      <c r="J1119" s="90"/>
      <c r="K1119" s="90"/>
      <c r="L1119" s="87" t="s">
        <v>11883</v>
      </c>
      <c r="M1119" s="87" t="s">
        <v>8502</v>
      </c>
      <c r="N1119" s="90" t="s">
        <v>4838</v>
      </c>
      <c r="O1119" s="90" t="s">
        <v>10468</v>
      </c>
      <c r="P1119" s="90" t="s">
        <v>7423</v>
      </c>
      <c r="Q1119" s="90">
        <v>30</v>
      </c>
      <c r="R1119" s="94" t="s">
        <v>10834</v>
      </c>
      <c r="S1119" s="93" t="s">
        <v>10744</v>
      </c>
      <c r="T1119" s="90" t="s">
        <v>13441</v>
      </c>
      <c r="U1119" s="93">
        <v>19.23</v>
      </c>
      <c r="V1119" s="93">
        <v>19.23</v>
      </c>
      <c r="W1119" s="93">
        <v>11.54</v>
      </c>
      <c r="X1119" s="90" t="s">
        <v>13441</v>
      </c>
      <c r="Y1119" s="56"/>
      <c r="Z1119" s="88">
        <v>0</v>
      </c>
      <c r="AA1119" s="110">
        <v>15</v>
      </c>
      <c r="AB1119" s="110"/>
      <c r="AC1119" s="110">
        <v>15</v>
      </c>
      <c r="AD1119" s="71">
        <f t="shared" si="154"/>
        <v>16.3</v>
      </c>
      <c r="AE1119" s="71">
        <f t="shared" si="155"/>
        <v>20.375</v>
      </c>
      <c r="AF1119" s="71">
        <f t="shared" si="156"/>
        <v>22.005000000000003</v>
      </c>
      <c r="AG1119" s="110">
        <f t="shared" si="157"/>
        <v>16.3</v>
      </c>
      <c r="AH1119" s="110">
        <f t="shared" si="158"/>
        <v>20.37</v>
      </c>
      <c r="AI1119" s="110">
        <f t="shared" si="159"/>
        <v>22</v>
      </c>
      <c r="AJ1119" s="18">
        <v>42419</v>
      </c>
      <c r="AK1119" s="18">
        <v>42422</v>
      </c>
      <c r="AL1119" s="109"/>
      <c r="AM1119" s="86" t="s">
        <v>15519</v>
      </c>
      <c r="AN1119" s="86"/>
      <c r="AO1119" s="86" t="s">
        <v>14988</v>
      </c>
      <c r="AP1119" s="86"/>
      <c r="AQ1119" s="86"/>
      <c r="AR1119" s="109"/>
      <c r="AS1119" s="21">
        <v>42552</v>
      </c>
    </row>
    <row r="1120" spans="1:45" s="3" customFormat="1" ht="48.75" customHeight="1" x14ac:dyDescent="0.15">
      <c r="A1120" s="88">
        <v>8680881091407</v>
      </c>
      <c r="B1120" s="88" t="s">
        <v>8599</v>
      </c>
      <c r="C1120" s="88" t="s">
        <v>14609</v>
      </c>
      <c r="D1120" s="89" t="s">
        <v>15122</v>
      </c>
      <c r="E1120" s="90" t="s">
        <v>15122</v>
      </c>
      <c r="F1120" s="20">
        <v>0</v>
      </c>
      <c r="G1120" s="92">
        <v>1</v>
      </c>
      <c r="H1120" s="90">
        <v>1</v>
      </c>
      <c r="I1120" s="90"/>
      <c r="J1120" s="90"/>
      <c r="K1120" s="90"/>
      <c r="L1120" s="87" t="s">
        <v>11883</v>
      </c>
      <c r="M1120" s="87" t="s">
        <v>8502</v>
      </c>
      <c r="N1120" s="90" t="s">
        <v>12340</v>
      </c>
      <c r="O1120" s="90" t="s">
        <v>10468</v>
      </c>
      <c r="P1120" s="90" t="s">
        <v>7423</v>
      </c>
      <c r="Q1120" s="90">
        <v>30</v>
      </c>
      <c r="R1120" s="94" t="s">
        <v>10834</v>
      </c>
      <c r="S1120" s="93" t="s">
        <v>10744</v>
      </c>
      <c r="T1120" s="90" t="s">
        <v>13441</v>
      </c>
      <c r="U1120" s="93">
        <v>19.23</v>
      </c>
      <c r="V1120" s="93">
        <v>19.23</v>
      </c>
      <c r="W1120" s="93">
        <v>11.54</v>
      </c>
      <c r="X1120" s="90" t="s">
        <v>13441</v>
      </c>
      <c r="Y1120" s="56"/>
      <c r="Z1120" s="88">
        <v>0</v>
      </c>
      <c r="AA1120" s="110">
        <v>15</v>
      </c>
      <c r="AB1120" s="110"/>
      <c r="AC1120" s="110">
        <v>15</v>
      </c>
      <c r="AD1120" s="71">
        <f t="shared" si="154"/>
        <v>16.3</v>
      </c>
      <c r="AE1120" s="71">
        <f t="shared" si="155"/>
        <v>20.375</v>
      </c>
      <c r="AF1120" s="71">
        <f t="shared" si="156"/>
        <v>22.005000000000003</v>
      </c>
      <c r="AG1120" s="110">
        <f t="shared" si="157"/>
        <v>16.3</v>
      </c>
      <c r="AH1120" s="110">
        <f t="shared" si="158"/>
        <v>20.37</v>
      </c>
      <c r="AI1120" s="110">
        <f t="shared" si="159"/>
        <v>22</v>
      </c>
      <c r="AJ1120" s="18">
        <v>42419</v>
      </c>
      <c r="AK1120" s="18">
        <v>42422</v>
      </c>
      <c r="AL1120" s="109"/>
      <c r="AM1120" s="86" t="s">
        <v>15519</v>
      </c>
      <c r="AN1120" s="86"/>
      <c r="AO1120" s="86" t="s">
        <v>14988</v>
      </c>
      <c r="AP1120" s="86"/>
      <c r="AQ1120" s="86"/>
      <c r="AR1120" s="109"/>
      <c r="AS1120" s="21">
        <v>42552</v>
      </c>
    </row>
    <row r="1121" spans="1:45" s="3" customFormat="1" ht="48.75" customHeight="1" x14ac:dyDescent="0.15">
      <c r="A1121" s="88">
        <v>8697930093237</v>
      </c>
      <c r="B1121" s="88" t="s">
        <v>8599</v>
      </c>
      <c r="C1121" s="88" t="s">
        <v>14609</v>
      </c>
      <c r="D1121" s="89" t="s">
        <v>15122</v>
      </c>
      <c r="E1121" s="90" t="s">
        <v>15122</v>
      </c>
      <c r="F1121" s="20">
        <v>0</v>
      </c>
      <c r="G1121" s="92">
        <v>1</v>
      </c>
      <c r="H1121" s="90">
        <v>1</v>
      </c>
      <c r="I1121" s="90"/>
      <c r="J1121" s="90"/>
      <c r="K1121" s="90"/>
      <c r="L1121" s="87" t="s">
        <v>11884</v>
      </c>
      <c r="M1121" s="87" t="s">
        <v>8502</v>
      </c>
      <c r="N1121" s="90" t="s">
        <v>4838</v>
      </c>
      <c r="O1121" s="90" t="s">
        <v>10472</v>
      </c>
      <c r="P1121" s="90" t="s">
        <v>7423</v>
      </c>
      <c r="Q1121" s="90">
        <v>30</v>
      </c>
      <c r="R1121" s="94" t="s">
        <v>10834</v>
      </c>
      <c r="S1121" s="93" t="s">
        <v>10744</v>
      </c>
      <c r="T1121" s="90" t="s">
        <v>13441</v>
      </c>
      <c r="U1121" s="93">
        <v>25.24</v>
      </c>
      <c r="V1121" s="93">
        <v>25.24</v>
      </c>
      <c r="W1121" s="93">
        <v>15.14</v>
      </c>
      <c r="X1121" s="90" t="s">
        <v>13441</v>
      </c>
      <c r="Y1121" s="56"/>
      <c r="Z1121" s="88">
        <v>0</v>
      </c>
      <c r="AA1121" s="110">
        <v>21.96</v>
      </c>
      <c r="AB1121" s="110"/>
      <c r="AC1121" s="110">
        <v>21.96</v>
      </c>
      <c r="AD1121" s="71">
        <f t="shared" si="154"/>
        <v>23.816800000000001</v>
      </c>
      <c r="AE1121" s="71">
        <f t="shared" si="155"/>
        <v>29.771000000000001</v>
      </c>
      <c r="AF1121" s="71">
        <f t="shared" si="156"/>
        <v>32.152680000000004</v>
      </c>
      <c r="AG1121" s="110">
        <f t="shared" si="157"/>
        <v>23.81</v>
      </c>
      <c r="AH1121" s="110">
        <f t="shared" si="158"/>
        <v>29.77</v>
      </c>
      <c r="AI1121" s="110">
        <f t="shared" si="159"/>
        <v>32.15</v>
      </c>
      <c r="AJ1121" s="18">
        <v>42419</v>
      </c>
      <c r="AK1121" s="18">
        <v>42422</v>
      </c>
      <c r="AL1121" s="109"/>
      <c r="AM1121" s="86" t="s">
        <v>15519</v>
      </c>
      <c r="AN1121" s="86"/>
      <c r="AO1121" s="86" t="s">
        <v>14988</v>
      </c>
      <c r="AP1121" s="86"/>
      <c r="AQ1121" s="86"/>
      <c r="AR1121" s="109"/>
      <c r="AS1121" s="21">
        <v>42552</v>
      </c>
    </row>
    <row r="1122" spans="1:45" s="3" customFormat="1" ht="48.75" customHeight="1" x14ac:dyDescent="0.15">
      <c r="A1122" s="88">
        <v>8680881091384</v>
      </c>
      <c r="B1122" s="88" t="s">
        <v>8599</v>
      </c>
      <c r="C1122" s="88" t="s">
        <v>14609</v>
      </c>
      <c r="D1122" s="89" t="s">
        <v>15122</v>
      </c>
      <c r="E1122" s="90" t="s">
        <v>15122</v>
      </c>
      <c r="F1122" s="20">
        <v>0</v>
      </c>
      <c r="G1122" s="92">
        <v>1</v>
      </c>
      <c r="H1122" s="90">
        <v>1</v>
      </c>
      <c r="I1122" s="90"/>
      <c r="J1122" s="90"/>
      <c r="K1122" s="90"/>
      <c r="L1122" s="87" t="s">
        <v>11884</v>
      </c>
      <c r="M1122" s="87" t="s">
        <v>8502</v>
      </c>
      <c r="N1122" s="90" t="s">
        <v>12340</v>
      </c>
      <c r="O1122" s="90" t="s">
        <v>10472</v>
      </c>
      <c r="P1122" s="90" t="s">
        <v>7423</v>
      </c>
      <c r="Q1122" s="90">
        <v>30</v>
      </c>
      <c r="R1122" s="94" t="s">
        <v>10834</v>
      </c>
      <c r="S1122" s="93" t="s">
        <v>10744</v>
      </c>
      <c r="T1122" s="90" t="s">
        <v>13441</v>
      </c>
      <c r="U1122" s="93">
        <v>25.24</v>
      </c>
      <c r="V1122" s="93">
        <v>25.24</v>
      </c>
      <c r="W1122" s="93">
        <v>15.14</v>
      </c>
      <c r="X1122" s="90" t="s">
        <v>13441</v>
      </c>
      <c r="Y1122" s="56"/>
      <c r="Z1122" s="88">
        <v>0</v>
      </c>
      <c r="AA1122" s="110">
        <v>21.96</v>
      </c>
      <c r="AB1122" s="110"/>
      <c r="AC1122" s="110">
        <v>21.96</v>
      </c>
      <c r="AD1122" s="71">
        <f t="shared" si="154"/>
        <v>23.816800000000001</v>
      </c>
      <c r="AE1122" s="71">
        <f t="shared" si="155"/>
        <v>29.771000000000001</v>
      </c>
      <c r="AF1122" s="71">
        <f t="shared" si="156"/>
        <v>32.152680000000004</v>
      </c>
      <c r="AG1122" s="110">
        <f t="shared" si="157"/>
        <v>23.81</v>
      </c>
      <c r="AH1122" s="110">
        <f t="shared" si="158"/>
        <v>29.77</v>
      </c>
      <c r="AI1122" s="110">
        <f t="shared" si="159"/>
        <v>32.15</v>
      </c>
      <c r="AJ1122" s="18">
        <v>42419</v>
      </c>
      <c r="AK1122" s="18">
        <v>42422</v>
      </c>
      <c r="AL1122" s="109"/>
      <c r="AM1122" s="86" t="s">
        <v>15519</v>
      </c>
      <c r="AN1122" s="86"/>
      <c r="AO1122" s="86" t="s">
        <v>14988</v>
      </c>
      <c r="AP1122" s="86"/>
      <c r="AQ1122" s="86"/>
      <c r="AR1122" s="109"/>
      <c r="AS1122" s="21">
        <v>42552</v>
      </c>
    </row>
    <row r="1123" spans="1:45" s="3" customFormat="1" ht="48.75" customHeight="1" x14ac:dyDescent="0.15">
      <c r="A1123" s="88">
        <v>8697927022264</v>
      </c>
      <c r="B1123" s="88" t="s">
        <v>8599</v>
      </c>
      <c r="C1123" s="88" t="s">
        <v>14609</v>
      </c>
      <c r="D1123" s="89" t="s">
        <v>15122</v>
      </c>
      <c r="E1123" s="90" t="s">
        <v>15122</v>
      </c>
      <c r="F1123" s="20">
        <v>0</v>
      </c>
      <c r="G1123" s="92">
        <v>1</v>
      </c>
      <c r="H1123" s="90">
        <v>1</v>
      </c>
      <c r="I1123" s="90"/>
      <c r="J1123" s="90"/>
      <c r="K1123" s="90"/>
      <c r="L1123" s="87" t="s">
        <v>10475</v>
      </c>
      <c r="M1123" s="87" t="s">
        <v>8502</v>
      </c>
      <c r="N1123" s="90" t="s">
        <v>4828</v>
      </c>
      <c r="O1123" s="90" t="s">
        <v>7482</v>
      </c>
      <c r="P1123" s="90" t="s">
        <v>7423</v>
      </c>
      <c r="Q1123" s="90">
        <v>30</v>
      </c>
      <c r="R1123" s="94" t="s">
        <v>10834</v>
      </c>
      <c r="S1123" s="93" t="s">
        <v>10744</v>
      </c>
      <c r="T1123" s="90" t="s">
        <v>5831</v>
      </c>
      <c r="U1123" s="93">
        <v>16.670000000000002</v>
      </c>
      <c r="V1123" s="93">
        <v>16.670000000000002</v>
      </c>
      <c r="W1123" s="93">
        <v>10</v>
      </c>
      <c r="X1123" s="90" t="s">
        <v>5831</v>
      </c>
      <c r="Y1123" s="56"/>
      <c r="Z1123" s="88">
        <v>0</v>
      </c>
      <c r="AA1123" s="110">
        <v>14.84</v>
      </c>
      <c r="AB1123" s="110"/>
      <c r="AC1123" s="110">
        <v>14.84</v>
      </c>
      <c r="AD1123" s="71">
        <f t="shared" si="154"/>
        <v>16.127200000000002</v>
      </c>
      <c r="AE1123" s="71">
        <f t="shared" si="155"/>
        <v>20.159000000000002</v>
      </c>
      <c r="AF1123" s="71">
        <f t="shared" si="156"/>
        <v>21.771720000000006</v>
      </c>
      <c r="AG1123" s="110">
        <f t="shared" si="157"/>
        <v>16.12</v>
      </c>
      <c r="AH1123" s="110">
        <f t="shared" si="158"/>
        <v>20.149999999999999</v>
      </c>
      <c r="AI1123" s="110">
        <f t="shared" si="159"/>
        <v>21.77</v>
      </c>
      <c r="AJ1123" s="18">
        <v>42419</v>
      </c>
      <c r="AK1123" s="18">
        <v>42422</v>
      </c>
      <c r="AL1123" s="109"/>
      <c r="AM1123" s="86" t="s">
        <v>15519</v>
      </c>
      <c r="AN1123" s="86"/>
      <c r="AO1123" s="86" t="s">
        <v>15030</v>
      </c>
      <c r="AP1123" s="86"/>
      <c r="AQ1123" s="86"/>
      <c r="AR1123" s="109"/>
      <c r="AS1123" s="21">
        <v>42552</v>
      </c>
    </row>
    <row r="1124" spans="1:45" s="3" customFormat="1" ht="48.75" customHeight="1" x14ac:dyDescent="0.15">
      <c r="A1124" s="88">
        <v>8697933020896</v>
      </c>
      <c r="B1124" s="88" t="s">
        <v>8599</v>
      </c>
      <c r="C1124" s="88" t="s">
        <v>14609</v>
      </c>
      <c r="D1124" s="89" t="s">
        <v>15122</v>
      </c>
      <c r="E1124" s="90" t="s">
        <v>15122</v>
      </c>
      <c r="F1124" s="20">
        <v>0</v>
      </c>
      <c r="G1124" s="92">
        <v>1</v>
      </c>
      <c r="H1124" s="90">
        <v>1</v>
      </c>
      <c r="I1124" s="90"/>
      <c r="J1124" s="90"/>
      <c r="K1124" s="90"/>
      <c r="L1124" s="87" t="s">
        <v>10475</v>
      </c>
      <c r="M1124" s="87" t="s">
        <v>8502</v>
      </c>
      <c r="N1124" s="90" t="s">
        <v>3251</v>
      </c>
      <c r="O1124" s="90" t="s">
        <v>7482</v>
      </c>
      <c r="P1124" s="90" t="s">
        <v>7423</v>
      </c>
      <c r="Q1124" s="90">
        <v>30</v>
      </c>
      <c r="R1124" s="94" t="s">
        <v>10834</v>
      </c>
      <c r="S1124" s="93" t="s">
        <v>10744</v>
      </c>
      <c r="T1124" s="90" t="s">
        <v>5831</v>
      </c>
      <c r="U1124" s="93">
        <v>16.670000000000002</v>
      </c>
      <c r="V1124" s="93">
        <v>16.670000000000002</v>
      </c>
      <c r="W1124" s="93">
        <v>10</v>
      </c>
      <c r="X1124" s="90" t="s">
        <v>5831</v>
      </c>
      <c r="Y1124" s="56"/>
      <c r="Z1124" s="88">
        <v>0</v>
      </c>
      <c r="AA1124" s="110">
        <v>14.84</v>
      </c>
      <c r="AB1124" s="110"/>
      <c r="AC1124" s="110">
        <v>14.84</v>
      </c>
      <c r="AD1124" s="71">
        <f t="shared" si="154"/>
        <v>16.127200000000002</v>
      </c>
      <c r="AE1124" s="71">
        <f t="shared" si="155"/>
        <v>20.159000000000002</v>
      </c>
      <c r="AF1124" s="71">
        <f t="shared" si="156"/>
        <v>21.771720000000006</v>
      </c>
      <c r="AG1124" s="110">
        <f t="shared" si="157"/>
        <v>16.12</v>
      </c>
      <c r="AH1124" s="110">
        <f t="shared" si="158"/>
        <v>20.149999999999999</v>
      </c>
      <c r="AI1124" s="110">
        <f t="shared" si="159"/>
        <v>21.77</v>
      </c>
      <c r="AJ1124" s="18">
        <v>42419</v>
      </c>
      <c r="AK1124" s="18">
        <v>42422</v>
      </c>
      <c r="AL1124" s="109"/>
      <c r="AM1124" s="86" t="s">
        <v>15519</v>
      </c>
      <c r="AN1124" s="86"/>
      <c r="AO1124" s="86" t="s">
        <v>15030</v>
      </c>
      <c r="AP1124" s="86"/>
      <c r="AQ1124" s="86"/>
      <c r="AR1124" s="109"/>
      <c r="AS1124" s="21">
        <v>42552</v>
      </c>
    </row>
    <row r="1125" spans="1:45" s="3" customFormat="1" ht="48.75" customHeight="1" x14ac:dyDescent="0.15">
      <c r="A1125" s="88">
        <v>8697936090612</v>
      </c>
      <c r="B1125" s="88" t="s">
        <v>8599</v>
      </c>
      <c r="C1125" s="88" t="s">
        <v>14609</v>
      </c>
      <c r="D1125" s="89" t="s">
        <v>15122</v>
      </c>
      <c r="E1125" s="90" t="s">
        <v>15122</v>
      </c>
      <c r="F1125" s="20">
        <v>0</v>
      </c>
      <c r="G1125" s="92">
        <v>1</v>
      </c>
      <c r="H1125" s="90">
        <v>1</v>
      </c>
      <c r="I1125" s="90"/>
      <c r="J1125" s="90"/>
      <c r="K1125" s="90"/>
      <c r="L1125" s="87" t="s">
        <v>7269</v>
      </c>
      <c r="M1125" s="87" t="s">
        <v>8502</v>
      </c>
      <c r="N1125" s="90" t="s">
        <v>9148</v>
      </c>
      <c r="O1125" s="90" t="s">
        <v>8116</v>
      </c>
      <c r="P1125" s="90" t="s">
        <v>7423</v>
      </c>
      <c r="Q1125" s="90">
        <v>60</v>
      </c>
      <c r="R1125" s="94" t="s">
        <v>10834</v>
      </c>
      <c r="S1125" s="93" t="s">
        <v>10744</v>
      </c>
      <c r="T1125" s="90" t="s">
        <v>5831</v>
      </c>
      <c r="U1125" s="93">
        <v>27.22</v>
      </c>
      <c r="V1125" s="93">
        <v>27.22</v>
      </c>
      <c r="W1125" s="93">
        <v>16.329999999999998</v>
      </c>
      <c r="X1125" s="90" t="s">
        <v>5831</v>
      </c>
      <c r="Y1125" s="56"/>
      <c r="Z1125" s="88">
        <v>0</v>
      </c>
      <c r="AA1125" s="110">
        <v>34.54</v>
      </c>
      <c r="AB1125" s="110"/>
      <c r="AC1125" s="110">
        <v>34.54</v>
      </c>
      <c r="AD1125" s="71">
        <f t="shared" si="154"/>
        <v>37.403199999999998</v>
      </c>
      <c r="AE1125" s="71">
        <f t="shared" si="155"/>
        <v>46.753999999999998</v>
      </c>
      <c r="AF1125" s="71">
        <f t="shared" si="156"/>
        <v>50.494320000000002</v>
      </c>
      <c r="AG1125" s="110">
        <f t="shared" si="157"/>
        <v>37.4</v>
      </c>
      <c r="AH1125" s="110">
        <f t="shared" si="158"/>
        <v>46.75</v>
      </c>
      <c r="AI1125" s="110">
        <f t="shared" si="159"/>
        <v>50.49</v>
      </c>
      <c r="AJ1125" s="18">
        <v>42419</v>
      </c>
      <c r="AK1125" s="18">
        <v>42422</v>
      </c>
      <c r="AL1125" s="109"/>
      <c r="AM1125" s="86" t="s">
        <v>15519</v>
      </c>
      <c r="AN1125" s="86"/>
      <c r="AO1125" s="86" t="s">
        <v>14988</v>
      </c>
      <c r="AP1125" s="86"/>
      <c r="AQ1125" s="86"/>
      <c r="AR1125" s="109"/>
      <c r="AS1125" s="21">
        <v>42552</v>
      </c>
    </row>
    <row r="1126" spans="1:45" s="3" customFormat="1" ht="48.75" customHeight="1" x14ac:dyDescent="0.15">
      <c r="A1126" s="88">
        <v>8680881094149</v>
      </c>
      <c r="B1126" s="88" t="s">
        <v>8599</v>
      </c>
      <c r="C1126" s="88" t="s">
        <v>14609</v>
      </c>
      <c r="D1126" s="89" t="s">
        <v>15122</v>
      </c>
      <c r="E1126" s="90" t="s">
        <v>15122</v>
      </c>
      <c r="F1126" s="20">
        <v>0</v>
      </c>
      <c r="G1126" s="92">
        <v>1</v>
      </c>
      <c r="H1126" s="90">
        <v>1</v>
      </c>
      <c r="I1126" s="90"/>
      <c r="J1126" s="90"/>
      <c r="K1126" s="90"/>
      <c r="L1126" s="87" t="s">
        <v>7269</v>
      </c>
      <c r="M1126" s="87" t="s">
        <v>8502</v>
      </c>
      <c r="N1126" s="90" t="s">
        <v>12340</v>
      </c>
      <c r="O1126" s="90" t="s">
        <v>8116</v>
      </c>
      <c r="P1126" s="90" t="s">
        <v>7423</v>
      </c>
      <c r="Q1126" s="90">
        <v>60</v>
      </c>
      <c r="R1126" s="94" t="s">
        <v>10834</v>
      </c>
      <c r="S1126" s="93" t="s">
        <v>10744</v>
      </c>
      <c r="T1126" s="90" t="s">
        <v>5831</v>
      </c>
      <c r="U1126" s="93">
        <v>27.22</v>
      </c>
      <c r="V1126" s="93">
        <v>27.22</v>
      </c>
      <c r="W1126" s="93">
        <v>16.329999999999998</v>
      </c>
      <c r="X1126" s="90" t="s">
        <v>5831</v>
      </c>
      <c r="Y1126" s="56"/>
      <c r="Z1126" s="88">
        <v>0</v>
      </c>
      <c r="AA1126" s="110">
        <v>34.54</v>
      </c>
      <c r="AB1126" s="110"/>
      <c r="AC1126" s="110">
        <v>34.54</v>
      </c>
      <c r="AD1126" s="71">
        <f t="shared" si="154"/>
        <v>37.403199999999998</v>
      </c>
      <c r="AE1126" s="71">
        <f t="shared" si="155"/>
        <v>46.753999999999998</v>
      </c>
      <c r="AF1126" s="71">
        <f t="shared" si="156"/>
        <v>50.494320000000002</v>
      </c>
      <c r="AG1126" s="110">
        <f t="shared" si="157"/>
        <v>37.4</v>
      </c>
      <c r="AH1126" s="110">
        <f t="shared" si="158"/>
        <v>46.75</v>
      </c>
      <c r="AI1126" s="110">
        <f t="shared" si="159"/>
        <v>50.49</v>
      </c>
      <c r="AJ1126" s="18">
        <v>42419</v>
      </c>
      <c r="AK1126" s="18">
        <v>42422</v>
      </c>
      <c r="AL1126" s="109"/>
      <c r="AM1126" s="86" t="s">
        <v>15519</v>
      </c>
      <c r="AN1126" s="86"/>
      <c r="AO1126" s="86" t="s">
        <v>14988</v>
      </c>
      <c r="AP1126" s="86"/>
      <c r="AQ1126" s="86"/>
      <c r="AR1126" s="109"/>
      <c r="AS1126" s="21">
        <v>42552</v>
      </c>
    </row>
    <row r="1127" spans="1:45" s="3" customFormat="1" ht="48.75" customHeight="1" x14ac:dyDescent="0.15">
      <c r="A1127" s="88">
        <v>8697936090629</v>
      </c>
      <c r="B1127" s="88" t="s">
        <v>8599</v>
      </c>
      <c r="C1127" s="88" t="s">
        <v>14609</v>
      </c>
      <c r="D1127" s="89" t="s">
        <v>15122</v>
      </c>
      <c r="E1127" s="90" t="s">
        <v>15122</v>
      </c>
      <c r="F1127" s="20">
        <v>0</v>
      </c>
      <c r="G1127" s="92">
        <v>1</v>
      </c>
      <c r="H1127" s="90">
        <v>1</v>
      </c>
      <c r="I1127" s="90"/>
      <c r="J1127" s="90"/>
      <c r="K1127" s="90"/>
      <c r="L1127" s="87" t="s">
        <v>7270</v>
      </c>
      <c r="M1127" s="87" t="s">
        <v>8502</v>
      </c>
      <c r="N1127" s="90" t="s">
        <v>9148</v>
      </c>
      <c r="O1127" s="90" t="s">
        <v>8116</v>
      </c>
      <c r="P1127" s="90" t="s">
        <v>7423</v>
      </c>
      <c r="Q1127" s="90">
        <v>90</v>
      </c>
      <c r="R1127" s="94" t="s">
        <v>10834</v>
      </c>
      <c r="S1127" s="93" t="s">
        <v>10744</v>
      </c>
      <c r="T1127" s="90" t="s">
        <v>5831</v>
      </c>
      <c r="U1127" s="93">
        <v>40.82</v>
      </c>
      <c r="V1127" s="93">
        <v>40.82</v>
      </c>
      <c r="W1127" s="93">
        <v>24.49</v>
      </c>
      <c r="X1127" s="90" t="s">
        <v>5831</v>
      </c>
      <c r="Y1127" s="56"/>
      <c r="Z1127" s="88">
        <v>0</v>
      </c>
      <c r="AA1127" s="110">
        <v>44.35</v>
      </c>
      <c r="AB1127" s="110"/>
      <c r="AC1127" s="110">
        <v>44.35</v>
      </c>
      <c r="AD1127" s="71">
        <f t="shared" si="154"/>
        <v>47.998000000000005</v>
      </c>
      <c r="AE1127" s="71">
        <f t="shared" si="155"/>
        <v>59.997500000000002</v>
      </c>
      <c r="AF1127" s="71">
        <f t="shared" si="156"/>
        <v>64.797300000000007</v>
      </c>
      <c r="AG1127" s="110">
        <f t="shared" si="157"/>
        <v>47.99</v>
      </c>
      <c r="AH1127" s="110">
        <f t="shared" si="158"/>
        <v>59.99</v>
      </c>
      <c r="AI1127" s="110">
        <f t="shared" si="159"/>
        <v>64.790000000000006</v>
      </c>
      <c r="AJ1127" s="18">
        <v>42419</v>
      </c>
      <c r="AK1127" s="18">
        <v>42422</v>
      </c>
      <c r="AL1127" s="109"/>
      <c r="AM1127" s="86" t="s">
        <v>15519</v>
      </c>
      <c r="AN1127" s="86"/>
      <c r="AO1127" s="86" t="s">
        <v>14988</v>
      </c>
      <c r="AP1127" s="86"/>
      <c r="AQ1127" s="86"/>
      <c r="AR1127" s="109"/>
      <c r="AS1127" s="21">
        <v>42552</v>
      </c>
    </row>
    <row r="1128" spans="1:45" s="3" customFormat="1" ht="48.75" customHeight="1" x14ac:dyDescent="0.15">
      <c r="A1128" s="88">
        <v>8697936090575</v>
      </c>
      <c r="B1128" s="88" t="s">
        <v>8599</v>
      </c>
      <c r="C1128" s="88" t="s">
        <v>14609</v>
      </c>
      <c r="D1128" s="89" t="s">
        <v>15122</v>
      </c>
      <c r="E1128" s="90" t="s">
        <v>15122</v>
      </c>
      <c r="F1128" s="92">
        <v>0</v>
      </c>
      <c r="G1128" s="92">
        <v>1</v>
      </c>
      <c r="H1128" s="90">
        <v>1</v>
      </c>
      <c r="I1128" s="90"/>
      <c r="J1128" s="90"/>
      <c r="K1128" s="90"/>
      <c r="L1128" s="87" t="s">
        <v>7233</v>
      </c>
      <c r="M1128" s="87" t="s">
        <v>8502</v>
      </c>
      <c r="N1128" s="90" t="s">
        <v>9148</v>
      </c>
      <c r="O1128" s="90" t="s">
        <v>7482</v>
      </c>
      <c r="P1128" s="90" t="s">
        <v>7423</v>
      </c>
      <c r="Q1128" s="90">
        <v>30</v>
      </c>
      <c r="R1128" s="90" t="s">
        <v>10834</v>
      </c>
      <c r="S1128" s="93" t="s">
        <v>10744</v>
      </c>
      <c r="T1128" s="90" t="s">
        <v>10742</v>
      </c>
      <c r="U1128" s="93">
        <v>16.670000000000002</v>
      </c>
      <c r="V1128" s="93">
        <v>16.670000000000002</v>
      </c>
      <c r="W1128" s="93">
        <v>10</v>
      </c>
      <c r="X1128" s="90" t="s">
        <v>10742</v>
      </c>
      <c r="Y1128" s="56"/>
      <c r="Z1128" s="88">
        <v>0</v>
      </c>
      <c r="AA1128" s="110">
        <v>14.71</v>
      </c>
      <c r="AB1128" s="110"/>
      <c r="AC1128" s="110">
        <v>14.71</v>
      </c>
      <c r="AD1128" s="71">
        <f t="shared" si="154"/>
        <v>15.986800000000002</v>
      </c>
      <c r="AE1128" s="71">
        <f t="shared" si="155"/>
        <v>19.983500000000003</v>
      </c>
      <c r="AF1128" s="71">
        <f t="shared" si="156"/>
        <v>21.582180000000005</v>
      </c>
      <c r="AG1128" s="110">
        <f t="shared" si="157"/>
        <v>15.98</v>
      </c>
      <c r="AH1128" s="110">
        <f t="shared" si="158"/>
        <v>19.98</v>
      </c>
      <c r="AI1128" s="110">
        <f t="shared" si="159"/>
        <v>21.58</v>
      </c>
      <c r="AJ1128" s="18">
        <v>42419</v>
      </c>
      <c r="AK1128" s="18">
        <v>42422</v>
      </c>
      <c r="AL1128" s="109"/>
      <c r="AM1128" s="86" t="s">
        <v>15519</v>
      </c>
      <c r="AN1128" s="86"/>
      <c r="AO1128" s="86" t="s">
        <v>14988</v>
      </c>
      <c r="AP1128" s="86"/>
      <c r="AQ1128" s="86"/>
      <c r="AR1128" s="109"/>
      <c r="AS1128" s="21">
        <v>42552</v>
      </c>
    </row>
    <row r="1129" spans="1:45" s="3" customFormat="1" ht="48.75" customHeight="1" x14ac:dyDescent="0.15">
      <c r="A1129" s="88">
        <v>8697936090582</v>
      </c>
      <c r="B1129" s="88" t="s">
        <v>8599</v>
      </c>
      <c r="C1129" s="88" t="s">
        <v>14609</v>
      </c>
      <c r="D1129" s="89" t="s">
        <v>15122</v>
      </c>
      <c r="E1129" s="90" t="s">
        <v>15122</v>
      </c>
      <c r="F1129" s="92">
        <v>0</v>
      </c>
      <c r="G1129" s="92">
        <v>2</v>
      </c>
      <c r="H1129" s="90">
        <v>1</v>
      </c>
      <c r="I1129" s="90"/>
      <c r="J1129" s="90"/>
      <c r="K1129" s="90"/>
      <c r="L1129" s="87" t="s">
        <v>7234</v>
      </c>
      <c r="M1129" s="87" t="s">
        <v>8502</v>
      </c>
      <c r="N1129" s="90" t="s">
        <v>9148</v>
      </c>
      <c r="O1129" s="90" t="s">
        <v>7482</v>
      </c>
      <c r="P1129" s="90" t="s">
        <v>7423</v>
      </c>
      <c r="Q1129" s="90">
        <v>60</v>
      </c>
      <c r="R1129" s="90" t="s">
        <v>10834</v>
      </c>
      <c r="S1129" s="93" t="s">
        <v>10744</v>
      </c>
      <c r="T1129" s="90" t="s">
        <v>10742</v>
      </c>
      <c r="U1129" s="93">
        <v>33.340000000000003</v>
      </c>
      <c r="V1129" s="93">
        <v>33.340000000000003</v>
      </c>
      <c r="W1129" s="93">
        <v>20</v>
      </c>
      <c r="X1129" s="90" t="s">
        <v>10742</v>
      </c>
      <c r="Y1129" s="56"/>
      <c r="Z1129" s="88">
        <v>0</v>
      </c>
      <c r="AA1129" s="110">
        <v>37.99</v>
      </c>
      <c r="AB1129" s="110"/>
      <c r="AC1129" s="110">
        <v>37.99</v>
      </c>
      <c r="AD1129" s="71">
        <f t="shared" ref="AD1129:AD1192" si="160">IF(Z1129=2,AC1129*1.08,IF(AC1129&lt;=10,(AC1129*1.09),IF(AC1129&lt;=50,(10*1.09)+((AC1129-10)*1.08),IF(AC1129&lt;=100,(10*1.09)+((50-10)*1.08)+((AC1129-50)*1.07),IF(AC1129&lt;=200,(10*1.09)+((50-10)*1.08)+((100-50)*1.07)+((AC1129-100)*1.04),(10*1.09)+((50-10)*1.08)+((100-50)*1.07)+((200-100)*1.04)+((AC1129-200)*1.02))))))</f>
        <v>41.129200000000004</v>
      </c>
      <c r="AE1129" s="71">
        <f t="shared" ref="AE1129:AE1192" si="161">IF(Z1129=1,AD1129*1.08,IF(Z1129=2,0,IF(AC1129&lt;=100,(AD1129*1.25),IF(AC1129&lt;=200,134.5+((AC1129-100)*1.04*1.16),255.14+((AC1129-200)*1.02*1.12)))))</f>
        <v>51.411500000000004</v>
      </c>
      <c r="AF1129" s="71">
        <f t="shared" ref="AF1129:AF1192" si="162">IF(Z1129=1,0,(AE1129*1.08))</f>
        <v>55.524420000000006</v>
      </c>
      <c r="AG1129" s="110">
        <f t="shared" ref="AG1129:AG1192" si="163">TRUNC(AD1129,2)</f>
        <v>41.12</v>
      </c>
      <c r="AH1129" s="110">
        <f t="shared" ref="AH1129:AH1192" si="164">TRUNC(AE1129,2)</f>
        <v>51.41</v>
      </c>
      <c r="AI1129" s="110">
        <f t="shared" ref="AI1129:AI1192" si="165">TRUNC(AF1129,2)</f>
        <v>55.52</v>
      </c>
      <c r="AJ1129" s="18">
        <v>42419</v>
      </c>
      <c r="AK1129" s="18">
        <v>42422</v>
      </c>
      <c r="AL1129" s="109"/>
      <c r="AM1129" s="86" t="s">
        <v>15519</v>
      </c>
      <c r="AN1129" s="86"/>
      <c r="AO1129" s="86" t="s">
        <v>15074</v>
      </c>
      <c r="AP1129" s="86"/>
      <c r="AQ1129" s="86"/>
      <c r="AR1129" s="109"/>
      <c r="AS1129" s="21">
        <v>42552</v>
      </c>
    </row>
    <row r="1130" spans="1:45" s="3" customFormat="1" ht="48.75" customHeight="1" x14ac:dyDescent="0.15">
      <c r="A1130" s="88">
        <v>8680881094118</v>
      </c>
      <c r="B1130" s="88" t="s">
        <v>8599</v>
      </c>
      <c r="C1130" s="88" t="s">
        <v>14609</v>
      </c>
      <c r="D1130" s="89" t="s">
        <v>15122</v>
      </c>
      <c r="E1130" s="90" t="s">
        <v>15122</v>
      </c>
      <c r="F1130" s="92">
        <v>0</v>
      </c>
      <c r="G1130" s="92">
        <v>2</v>
      </c>
      <c r="H1130" s="90">
        <v>1</v>
      </c>
      <c r="I1130" s="90"/>
      <c r="J1130" s="90"/>
      <c r="K1130" s="90"/>
      <c r="L1130" s="87" t="s">
        <v>7234</v>
      </c>
      <c r="M1130" s="87" t="s">
        <v>8502</v>
      </c>
      <c r="N1130" s="90" t="s">
        <v>12340</v>
      </c>
      <c r="O1130" s="90" t="s">
        <v>7482</v>
      </c>
      <c r="P1130" s="90" t="s">
        <v>7423</v>
      </c>
      <c r="Q1130" s="90">
        <v>60</v>
      </c>
      <c r="R1130" s="90" t="s">
        <v>10834</v>
      </c>
      <c r="S1130" s="93" t="s">
        <v>10744</v>
      </c>
      <c r="T1130" s="90" t="s">
        <v>10742</v>
      </c>
      <c r="U1130" s="93">
        <v>33.340000000000003</v>
      </c>
      <c r="V1130" s="93">
        <v>33.340000000000003</v>
      </c>
      <c r="W1130" s="93">
        <v>20</v>
      </c>
      <c r="X1130" s="90" t="s">
        <v>10742</v>
      </c>
      <c r="Y1130" s="56"/>
      <c r="Z1130" s="88">
        <v>0</v>
      </c>
      <c r="AA1130" s="110">
        <v>37.99</v>
      </c>
      <c r="AB1130" s="110"/>
      <c r="AC1130" s="110">
        <v>37.99</v>
      </c>
      <c r="AD1130" s="71">
        <f t="shared" si="160"/>
        <v>41.129200000000004</v>
      </c>
      <c r="AE1130" s="71">
        <f t="shared" si="161"/>
        <v>51.411500000000004</v>
      </c>
      <c r="AF1130" s="71">
        <f t="shared" si="162"/>
        <v>55.524420000000006</v>
      </c>
      <c r="AG1130" s="110">
        <f t="shared" si="163"/>
        <v>41.12</v>
      </c>
      <c r="AH1130" s="110">
        <f t="shared" si="164"/>
        <v>51.41</v>
      </c>
      <c r="AI1130" s="110">
        <f t="shared" si="165"/>
        <v>55.52</v>
      </c>
      <c r="AJ1130" s="18">
        <v>42419</v>
      </c>
      <c r="AK1130" s="18">
        <v>42422</v>
      </c>
      <c r="AL1130" s="109"/>
      <c r="AM1130" s="86" t="s">
        <v>15519</v>
      </c>
      <c r="AN1130" s="86"/>
      <c r="AO1130" s="86" t="s">
        <v>15074</v>
      </c>
      <c r="AP1130" s="86"/>
      <c r="AQ1130" s="86"/>
      <c r="AR1130" s="109"/>
      <c r="AS1130" s="21">
        <v>42552</v>
      </c>
    </row>
    <row r="1131" spans="1:45" s="3" customFormat="1" ht="48.75" customHeight="1" x14ac:dyDescent="0.15">
      <c r="A1131" s="88">
        <v>8697927022288</v>
      </c>
      <c r="B1131" s="88" t="s">
        <v>8599</v>
      </c>
      <c r="C1131" s="88" t="s">
        <v>14609</v>
      </c>
      <c r="D1131" s="89" t="s">
        <v>15122</v>
      </c>
      <c r="E1131" s="90" t="s">
        <v>15122</v>
      </c>
      <c r="F1131" s="20">
        <v>0</v>
      </c>
      <c r="G1131" s="92">
        <v>1</v>
      </c>
      <c r="H1131" s="90">
        <v>1</v>
      </c>
      <c r="I1131" s="90"/>
      <c r="J1131" s="90"/>
      <c r="K1131" s="90"/>
      <c r="L1131" s="87" t="s">
        <v>10474</v>
      </c>
      <c r="M1131" s="87" t="s">
        <v>8502</v>
      </c>
      <c r="N1131" s="90" t="s">
        <v>4828</v>
      </c>
      <c r="O1131" s="90" t="s">
        <v>8116</v>
      </c>
      <c r="P1131" s="90" t="s">
        <v>7423</v>
      </c>
      <c r="Q1131" s="90">
        <v>30</v>
      </c>
      <c r="R1131" s="94" t="s">
        <v>10834</v>
      </c>
      <c r="S1131" s="93" t="s">
        <v>10744</v>
      </c>
      <c r="T1131" s="90" t="s">
        <v>11317</v>
      </c>
      <c r="U1131" s="93">
        <v>16.350000000000001</v>
      </c>
      <c r="V1131" s="93">
        <v>16.350000000000001</v>
      </c>
      <c r="W1131" s="93">
        <v>9.81</v>
      </c>
      <c r="X1131" s="90" t="s">
        <v>11317</v>
      </c>
      <c r="Y1131" s="56"/>
      <c r="Z1131" s="88">
        <v>0</v>
      </c>
      <c r="AA1131" s="110">
        <v>12.76</v>
      </c>
      <c r="AB1131" s="110"/>
      <c r="AC1131" s="110">
        <v>12.76</v>
      </c>
      <c r="AD1131" s="71">
        <f t="shared" si="160"/>
        <v>13.880800000000001</v>
      </c>
      <c r="AE1131" s="71">
        <f t="shared" si="161"/>
        <v>17.350999999999999</v>
      </c>
      <c r="AF1131" s="71">
        <f t="shared" si="162"/>
        <v>18.739080000000001</v>
      </c>
      <c r="AG1131" s="110">
        <f t="shared" si="163"/>
        <v>13.88</v>
      </c>
      <c r="AH1131" s="110">
        <f t="shared" si="164"/>
        <v>17.350000000000001</v>
      </c>
      <c r="AI1131" s="110">
        <f t="shared" si="165"/>
        <v>18.73</v>
      </c>
      <c r="AJ1131" s="18">
        <v>42419</v>
      </c>
      <c r="AK1131" s="18">
        <v>42422</v>
      </c>
      <c r="AL1131" s="109"/>
      <c r="AM1131" s="86" t="s">
        <v>15519</v>
      </c>
      <c r="AN1131" s="86"/>
      <c r="AO1131" s="86" t="s">
        <v>15075</v>
      </c>
      <c r="AP1131" s="86"/>
      <c r="AQ1131" s="86"/>
      <c r="AR1131" s="109"/>
      <c r="AS1131" s="21">
        <v>42552</v>
      </c>
    </row>
    <row r="1132" spans="1:45" s="3" customFormat="1" ht="48.75" customHeight="1" x14ac:dyDescent="0.15">
      <c r="A1132" s="88">
        <v>8697933020919</v>
      </c>
      <c r="B1132" s="88" t="s">
        <v>8599</v>
      </c>
      <c r="C1132" s="88" t="s">
        <v>14609</v>
      </c>
      <c r="D1132" s="89" t="s">
        <v>15122</v>
      </c>
      <c r="E1132" s="90" t="s">
        <v>15122</v>
      </c>
      <c r="F1132" s="20">
        <v>0</v>
      </c>
      <c r="G1132" s="92">
        <v>1</v>
      </c>
      <c r="H1132" s="90">
        <v>1</v>
      </c>
      <c r="I1132" s="90"/>
      <c r="J1132" s="90"/>
      <c r="K1132" s="90"/>
      <c r="L1132" s="87" t="s">
        <v>10474</v>
      </c>
      <c r="M1132" s="87" t="s">
        <v>8502</v>
      </c>
      <c r="N1132" s="90" t="s">
        <v>3251</v>
      </c>
      <c r="O1132" s="90" t="s">
        <v>8116</v>
      </c>
      <c r="P1132" s="90" t="s">
        <v>7423</v>
      </c>
      <c r="Q1132" s="90">
        <v>30</v>
      </c>
      <c r="R1132" s="94" t="s">
        <v>10834</v>
      </c>
      <c r="S1132" s="93" t="s">
        <v>10744</v>
      </c>
      <c r="T1132" s="90" t="s">
        <v>11317</v>
      </c>
      <c r="U1132" s="93">
        <v>16.350000000000001</v>
      </c>
      <c r="V1132" s="93">
        <v>16.350000000000001</v>
      </c>
      <c r="W1132" s="93">
        <v>9.81</v>
      </c>
      <c r="X1132" s="90" t="s">
        <v>11317</v>
      </c>
      <c r="Y1132" s="56"/>
      <c r="Z1132" s="88">
        <v>0</v>
      </c>
      <c r="AA1132" s="110">
        <v>12.76</v>
      </c>
      <c r="AB1132" s="110"/>
      <c r="AC1132" s="110">
        <v>12.76</v>
      </c>
      <c r="AD1132" s="71">
        <f t="shared" si="160"/>
        <v>13.880800000000001</v>
      </c>
      <c r="AE1132" s="71">
        <f t="shared" si="161"/>
        <v>17.350999999999999</v>
      </c>
      <c r="AF1132" s="71">
        <f t="shared" si="162"/>
        <v>18.739080000000001</v>
      </c>
      <c r="AG1132" s="110">
        <f t="shared" si="163"/>
        <v>13.88</v>
      </c>
      <c r="AH1132" s="110">
        <f t="shared" si="164"/>
        <v>17.350000000000001</v>
      </c>
      <c r="AI1132" s="110">
        <f t="shared" si="165"/>
        <v>18.73</v>
      </c>
      <c r="AJ1132" s="18">
        <v>42419</v>
      </c>
      <c r="AK1132" s="18">
        <v>42422</v>
      </c>
      <c r="AL1132" s="109"/>
      <c r="AM1132" s="86" t="s">
        <v>15519</v>
      </c>
      <c r="AN1132" s="86"/>
      <c r="AO1132" s="86" t="s">
        <v>15075</v>
      </c>
      <c r="AP1132" s="86"/>
      <c r="AQ1132" s="86"/>
      <c r="AR1132" s="109"/>
      <c r="AS1132" s="21">
        <v>42552</v>
      </c>
    </row>
    <row r="1133" spans="1:45" s="3" customFormat="1" ht="92.25" customHeight="1" x14ac:dyDescent="0.15">
      <c r="A1133" s="88">
        <v>8697936032650</v>
      </c>
      <c r="B1133" s="88" t="s">
        <v>7877</v>
      </c>
      <c r="C1133" s="88" t="s">
        <v>14610</v>
      </c>
      <c r="D1133" s="89" t="s">
        <v>15122</v>
      </c>
      <c r="E1133" s="90" t="s">
        <v>11418</v>
      </c>
      <c r="F1133" s="92">
        <v>0</v>
      </c>
      <c r="G1133" s="92">
        <v>1</v>
      </c>
      <c r="H1133" s="92">
        <v>1</v>
      </c>
      <c r="I1133" s="92"/>
      <c r="J1133" s="92"/>
      <c r="K1133" s="92"/>
      <c r="L1133" s="87" t="s">
        <v>10758</v>
      </c>
      <c r="M1133" s="87" t="s">
        <v>2908</v>
      </c>
      <c r="N1133" s="90" t="s">
        <v>9148</v>
      </c>
      <c r="O1133" s="90">
        <v>1000</v>
      </c>
      <c r="P1133" s="90" t="s">
        <v>7423</v>
      </c>
      <c r="Q1133" s="90">
        <v>112</v>
      </c>
      <c r="R1133" s="90" t="s">
        <v>10834</v>
      </c>
      <c r="S1133" s="93" t="s">
        <v>10744</v>
      </c>
      <c r="T1133" s="93" t="s">
        <v>11317</v>
      </c>
      <c r="U1133" s="93">
        <v>8.6</v>
      </c>
      <c r="V1133" s="93">
        <v>8.6</v>
      </c>
      <c r="W1133" s="93">
        <v>6.88</v>
      </c>
      <c r="X1133" s="93" t="s">
        <v>11317</v>
      </c>
      <c r="Y1133" s="56"/>
      <c r="Z1133" s="88">
        <v>0</v>
      </c>
      <c r="AA1133" s="110">
        <v>9.59</v>
      </c>
      <c r="AB1133" s="110"/>
      <c r="AC1133" s="110">
        <v>9.59</v>
      </c>
      <c r="AD1133" s="71">
        <f t="shared" si="160"/>
        <v>10.453100000000001</v>
      </c>
      <c r="AE1133" s="71">
        <f t="shared" si="161"/>
        <v>13.066375000000001</v>
      </c>
      <c r="AF1133" s="71">
        <f t="shared" si="162"/>
        <v>14.111685000000001</v>
      </c>
      <c r="AG1133" s="110">
        <f t="shared" si="163"/>
        <v>10.45</v>
      </c>
      <c r="AH1133" s="110">
        <f t="shared" si="164"/>
        <v>13.06</v>
      </c>
      <c r="AI1133" s="110">
        <f t="shared" si="165"/>
        <v>14.11</v>
      </c>
      <c r="AJ1133" s="18">
        <v>42419</v>
      </c>
      <c r="AK1133" s="18">
        <v>42422</v>
      </c>
      <c r="AL1133" s="109"/>
      <c r="AM1133" s="86" t="s">
        <v>15519</v>
      </c>
      <c r="AN1133" s="86"/>
      <c r="AO1133" s="86" t="s">
        <v>14987</v>
      </c>
      <c r="AP1133" s="86"/>
      <c r="AQ1133" s="86"/>
      <c r="AR1133" s="109"/>
      <c r="AS1133" s="21">
        <v>42552</v>
      </c>
    </row>
    <row r="1134" spans="1:45" s="3" customFormat="1" ht="48.75" customHeight="1" x14ac:dyDescent="0.15">
      <c r="A1134" s="88">
        <v>8697936032643</v>
      </c>
      <c r="B1134" s="88" t="s">
        <v>7877</v>
      </c>
      <c r="C1134" s="88" t="s">
        <v>14610</v>
      </c>
      <c r="D1134" s="89" t="s">
        <v>15122</v>
      </c>
      <c r="E1134" s="90" t="s">
        <v>11418</v>
      </c>
      <c r="F1134" s="92">
        <v>0</v>
      </c>
      <c r="G1134" s="92">
        <v>5</v>
      </c>
      <c r="H1134" s="92">
        <v>1</v>
      </c>
      <c r="I1134" s="92"/>
      <c r="J1134" s="92"/>
      <c r="K1134" s="92"/>
      <c r="L1134" s="87" t="s">
        <v>11009</v>
      </c>
      <c r="M1134" s="87" t="s">
        <v>2908</v>
      </c>
      <c r="N1134" s="90" t="s">
        <v>9148</v>
      </c>
      <c r="O1134" s="90">
        <v>850</v>
      </c>
      <c r="P1134" s="90" t="s">
        <v>7423</v>
      </c>
      <c r="Q1134" s="90">
        <v>112</v>
      </c>
      <c r="R1134" s="90" t="s">
        <v>10834</v>
      </c>
      <c r="S1134" s="93" t="s">
        <v>10744</v>
      </c>
      <c r="T1134" s="93" t="s">
        <v>11317</v>
      </c>
      <c r="U1134" s="93">
        <v>7.29</v>
      </c>
      <c r="V1134" s="93">
        <v>7.29</v>
      </c>
      <c r="W1134" s="93">
        <v>5.83</v>
      </c>
      <c r="X1134" s="93" t="s">
        <v>11317</v>
      </c>
      <c r="Y1134" s="56"/>
      <c r="Z1134" s="88">
        <v>0</v>
      </c>
      <c r="AA1134" s="110">
        <v>8.67</v>
      </c>
      <c r="AB1134" s="110"/>
      <c r="AC1134" s="110">
        <v>8.67</v>
      </c>
      <c r="AD1134" s="71">
        <f t="shared" si="160"/>
        <v>9.4503000000000004</v>
      </c>
      <c r="AE1134" s="71">
        <f t="shared" si="161"/>
        <v>11.812875</v>
      </c>
      <c r="AF1134" s="71">
        <f t="shared" si="162"/>
        <v>12.757905000000001</v>
      </c>
      <c r="AG1134" s="110">
        <f t="shared" si="163"/>
        <v>9.4499999999999993</v>
      </c>
      <c r="AH1134" s="110">
        <f t="shared" si="164"/>
        <v>11.81</v>
      </c>
      <c r="AI1134" s="110">
        <f t="shared" si="165"/>
        <v>12.75</v>
      </c>
      <c r="AJ1134" s="18">
        <v>42419</v>
      </c>
      <c r="AK1134" s="18">
        <v>42422</v>
      </c>
      <c r="AL1134" s="109"/>
      <c r="AM1134" s="86" t="s">
        <v>15519</v>
      </c>
      <c r="AN1134" s="86"/>
      <c r="AO1134" s="86" t="s">
        <v>14988</v>
      </c>
      <c r="AP1134" s="86"/>
      <c r="AQ1134" s="86"/>
      <c r="AR1134" s="109"/>
      <c r="AS1134" s="21">
        <v>42552</v>
      </c>
    </row>
    <row r="1135" spans="1:45" s="3" customFormat="1" ht="48.75" customHeight="1" x14ac:dyDescent="0.15">
      <c r="A1135" s="88">
        <v>8697936032636</v>
      </c>
      <c r="B1135" s="88" t="s">
        <v>7877</v>
      </c>
      <c r="C1135" s="88" t="s">
        <v>14610</v>
      </c>
      <c r="D1135" s="89" t="s">
        <v>15122</v>
      </c>
      <c r="E1135" s="90" t="s">
        <v>11418</v>
      </c>
      <c r="F1135" s="92">
        <v>4</v>
      </c>
      <c r="G1135" s="92">
        <v>1</v>
      </c>
      <c r="H1135" s="92">
        <v>2</v>
      </c>
      <c r="I1135" s="92"/>
      <c r="J1135" s="92"/>
      <c r="K1135" s="92"/>
      <c r="L1135" s="87" t="s">
        <v>10757</v>
      </c>
      <c r="M1135" s="87" t="s">
        <v>2908</v>
      </c>
      <c r="N1135" s="90" t="s">
        <v>9148</v>
      </c>
      <c r="O1135" s="90">
        <v>500</v>
      </c>
      <c r="P1135" s="90" t="s">
        <v>7423</v>
      </c>
      <c r="Q1135" s="90">
        <v>112</v>
      </c>
      <c r="R1135" s="90" t="s">
        <v>10834</v>
      </c>
      <c r="S1135" s="93" t="s">
        <v>10744</v>
      </c>
      <c r="T1135" s="90" t="s">
        <v>10567</v>
      </c>
      <c r="U1135" s="93">
        <v>3.2399999999999998</v>
      </c>
      <c r="V1135" s="93">
        <v>3.2399999999999998</v>
      </c>
      <c r="W1135" s="93">
        <v>0</v>
      </c>
      <c r="X1135" s="90" t="s">
        <v>10567</v>
      </c>
      <c r="Y1135" s="56"/>
      <c r="Z1135" s="88">
        <v>0</v>
      </c>
      <c r="AA1135" s="110">
        <v>6.84</v>
      </c>
      <c r="AB1135" s="110"/>
      <c r="AC1135" s="110">
        <v>6.84</v>
      </c>
      <c r="AD1135" s="71">
        <f t="shared" si="160"/>
        <v>7.4556000000000004</v>
      </c>
      <c r="AE1135" s="71">
        <f t="shared" si="161"/>
        <v>9.3195000000000014</v>
      </c>
      <c r="AF1135" s="71">
        <f t="shared" si="162"/>
        <v>10.065060000000003</v>
      </c>
      <c r="AG1135" s="110">
        <f t="shared" si="163"/>
        <v>7.45</v>
      </c>
      <c r="AH1135" s="110">
        <f t="shared" si="164"/>
        <v>9.31</v>
      </c>
      <c r="AI1135" s="110">
        <f t="shared" si="165"/>
        <v>10.06</v>
      </c>
      <c r="AJ1135" s="18">
        <v>42447</v>
      </c>
      <c r="AK1135" s="18">
        <v>42451</v>
      </c>
      <c r="AL1135" s="109"/>
      <c r="AM1135" s="86" t="s">
        <v>15519</v>
      </c>
      <c r="AN1135" s="86"/>
      <c r="AO1135" s="86" t="s">
        <v>15230</v>
      </c>
      <c r="AP1135" s="86"/>
      <c r="AQ1135" s="86"/>
      <c r="AR1135" s="109"/>
      <c r="AS1135" s="21">
        <v>42552</v>
      </c>
    </row>
    <row r="1136" spans="1:45" s="3" customFormat="1" ht="48.75" customHeight="1" x14ac:dyDescent="0.15">
      <c r="A1136" s="88">
        <v>8699569091837</v>
      </c>
      <c r="B1136" s="88" t="s">
        <v>14297</v>
      </c>
      <c r="C1136" s="88" t="s">
        <v>14607</v>
      </c>
      <c r="D1136" s="89" t="s">
        <v>15124</v>
      </c>
      <c r="E1136" s="90" t="s">
        <v>15124</v>
      </c>
      <c r="F1136" s="92">
        <v>0</v>
      </c>
      <c r="G1136" s="95" t="s">
        <v>9165</v>
      </c>
      <c r="H1136" s="90">
        <v>1</v>
      </c>
      <c r="I1136" s="90"/>
      <c r="J1136" s="90"/>
      <c r="K1136" s="90"/>
      <c r="L1136" s="87" t="s">
        <v>11064</v>
      </c>
      <c r="M1136" s="87" t="s">
        <v>10109</v>
      </c>
      <c r="N1136" s="90" t="s">
        <v>15500</v>
      </c>
      <c r="O1136" s="90" t="s">
        <v>8150</v>
      </c>
      <c r="P1136" s="90" t="s">
        <v>7423</v>
      </c>
      <c r="Q1136" s="90">
        <v>56</v>
      </c>
      <c r="R1136" s="90" t="s">
        <v>10834</v>
      </c>
      <c r="S1136" s="93" t="s">
        <v>10785</v>
      </c>
      <c r="T1136" s="93" t="s">
        <v>5831</v>
      </c>
      <c r="U1136" s="93">
        <v>28</v>
      </c>
      <c r="V1136" s="93">
        <v>28</v>
      </c>
      <c r="W1136" s="93">
        <v>28</v>
      </c>
      <c r="X1136" s="93" t="s">
        <v>5831</v>
      </c>
      <c r="Y1136" s="56"/>
      <c r="Z1136" s="88">
        <v>0</v>
      </c>
      <c r="AA1136" s="110">
        <v>59.26</v>
      </c>
      <c r="AB1136" s="110"/>
      <c r="AC1136" s="110">
        <v>59.26</v>
      </c>
      <c r="AD1136" s="71">
        <f t="shared" si="160"/>
        <v>64.008200000000002</v>
      </c>
      <c r="AE1136" s="71">
        <f t="shared" si="161"/>
        <v>80.010249999999999</v>
      </c>
      <c r="AF1136" s="71">
        <f t="shared" si="162"/>
        <v>86.411070000000009</v>
      </c>
      <c r="AG1136" s="110">
        <f t="shared" si="163"/>
        <v>64</v>
      </c>
      <c r="AH1136" s="110">
        <f t="shared" si="164"/>
        <v>80.010000000000005</v>
      </c>
      <c r="AI1136" s="110">
        <f t="shared" si="165"/>
        <v>86.41</v>
      </c>
      <c r="AJ1136" s="18">
        <v>42545</v>
      </c>
      <c r="AK1136" s="18">
        <v>42547</v>
      </c>
      <c r="AL1136" s="109"/>
      <c r="AM1136" s="86" t="s">
        <v>15519</v>
      </c>
      <c r="AN1136" s="86"/>
      <c r="AO1136" s="86" t="s">
        <v>15889</v>
      </c>
      <c r="AP1136" s="86"/>
      <c r="AQ1136" s="86"/>
      <c r="AR1136" s="109"/>
      <c r="AS1136" s="21">
        <v>42552</v>
      </c>
    </row>
    <row r="1137" spans="1:45" s="3" customFormat="1" ht="48.75" customHeight="1" x14ac:dyDescent="0.15">
      <c r="A1137" s="88">
        <v>8699569091813</v>
      </c>
      <c r="B1137" s="88" t="s">
        <v>14297</v>
      </c>
      <c r="C1137" s="88" t="s">
        <v>14607</v>
      </c>
      <c r="D1137" s="89" t="s">
        <v>15124</v>
      </c>
      <c r="E1137" s="90" t="s">
        <v>15124</v>
      </c>
      <c r="F1137" s="92">
        <v>0</v>
      </c>
      <c r="G1137" s="95" t="s">
        <v>9165</v>
      </c>
      <c r="H1137" s="90">
        <v>1</v>
      </c>
      <c r="I1137" s="90"/>
      <c r="J1137" s="90"/>
      <c r="K1137" s="90"/>
      <c r="L1137" s="87" t="s">
        <v>11062</v>
      </c>
      <c r="M1137" s="87" t="s">
        <v>10109</v>
      </c>
      <c r="N1137" s="90" t="s">
        <v>15500</v>
      </c>
      <c r="O1137" s="90" t="s">
        <v>10190</v>
      </c>
      <c r="P1137" s="90" t="s">
        <v>7423</v>
      </c>
      <c r="Q1137" s="90">
        <v>56</v>
      </c>
      <c r="R1137" s="90" t="s">
        <v>10834</v>
      </c>
      <c r="S1137" s="93" t="s">
        <v>10785</v>
      </c>
      <c r="T1137" s="93" t="s">
        <v>5831</v>
      </c>
      <c r="U1137" s="93">
        <v>33.32</v>
      </c>
      <c r="V1137" s="93">
        <v>33.32</v>
      </c>
      <c r="W1137" s="93">
        <v>33.32</v>
      </c>
      <c r="X1137" s="93" t="s">
        <v>5831</v>
      </c>
      <c r="Y1137" s="56"/>
      <c r="Z1137" s="88">
        <v>0</v>
      </c>
      <c r="AA1137" s="110">
        <v>64.489999999999995</v>
      </c>
      <c r="AB1137" s="110"/>
      <c r="AC1137" s="110">
        <v>64.489999999999995</v>
      </c>
      <c r="AD1137" s="71">
        <f t="shared" si="160"/>
        <v>69.604299999999995</v>
      </c>
      <c r="AE1137" s="71">
        <f t="shared" si="161"/>
        <v>87.005374999999987</v>
      </c>
      <c r="AF1137" s="71">
        <f t="shared" si="162"/>
        <v>93.965804999999989</v>
      </c>
      <c r="AG1137" s="110">
        <f t="shared" si="163"/>
        <v>69.599999999999994</v>
      </c>
      <c r="AH1137" s="110">
        <f t="shared" si="164"/>
        <v>87</v>
      </c>
      <c r="AI1137" s="110">
        <f t="shared" si="165"/>
        <v>93.96</v>
      </c>
      <c r="AJ1137" s="18">
        <v>42419</v>
      </c>
      <c r="AK1137" s="18">
        <v>42422</v>
      </c>
      <c r="AL1137" s="109"/>
      <c r="AM1137" s="86" t="s">
        <v>15519</v>
      </c>
      <c r="AN1137" s="86"/>
      <c r="AO1137" s="86" t="s">
        <v>14982</v>
      </c>
      <c r="AP1137" s="86"/>
      <c r="AQ1137" s="86"/>
      <c r="AR1137" s="109"/>
      <c r="AS1137" s="21">
        <v>42552</v>
      </c>
    </row>
    <row r="1138" spans="1:45" s="3" customFormat="1" ht="48.75" customHeight="1" x14ac:dyDescent="0.15">
      <c r="A1138" s="88">
        <v>8699636090152</v>
      </c>
      <c r="B1138" s="88" t="s">
        <v>14297</v>
      </c>
      <c r="C1138" s="88" t="s">
        <v>14607</v>
      </c>
      <c r="D1138" s="89" t="s">
        <v>15124</v>
      </c>
      <c r="E1138" s="90" t="s">
        <v>15124</v>
      </c>
      <c r="F1138" s="92">
        <v>0</v>
      </c>
      <c r="G1138" s="95" t="s">
        <v>9165</v>
      </c>
      <c r="H1138" s="90">
        <v>1</v>
      </c>
      <c r="I1138" s="90"/>
      <c r="J1138" s="90"/>
      <c r="K1138" s="90"/>
      <c r="L1138" s="87" t="s">
        <v>10110</v>
      </c>
      <c r="M1138" s="87" t="s">
        <v>10109</v>
      </c>
      <c r="N1138" s="90" t="s">
        <v>5560</v>
      </c>
      <c r="O1138" s="90" t="s">
        <v>8152</v>
      </c>
      <c r="P1138" s="90" t="s">
        <v>7423</v>
      </c>
      <c r="Q1138" s="90">
        <v>56</v>
      </c>
      <c r="R1138" s="90" t="s">
        <v>10834</v>
      </c>
      <c r="S1138" s="93" t="s">
        <v>10785</v>
      </c>
      <c r="T1138" s="93" t="s">
        <v>11416</v>
      </c>
      <c r="U1138" s="93">
        <v>33.130000000000003</v>
      </c>
      <c r="V1138" s="93">
        <v>33.130000000000003</v>
      </c>
      <c r="W1138" s="93">
        <v>33.130000000000003</v>
      </c>
      <c r="X1138" s="93" t="s">
        <v>11416</v>
      </c>
      <c r="Y1138" s="56"/>
      <c r="Z1138" s="88">
        <v>0</v>
      </c>
      <c r="AA1138" s="110">
        <v>61.51</v>
      </c>
      <c r="AB1138" s="110"/>
      <c r="AC1138" s="110">
        <v>61.51</v>
      </c>
      <c r="AD1138" s="71">
        <f t="shared" si="160"/>
        <v>66.415700000000001</v>
      </c>
      <c r="AE1138" s="71">
        <f t="shared" si="161"/>
        <v>83.019625000000005</v>
      </c>
      <c r="AF1138" s="71">
        <f t="shared" si="162"/>
        <v>89.661195000000006</v>
      </c>
      <c r="AG1138" s="110">
        <f t="shared" si="163"/>
        <v>66.41</v>
      </c>
      <c r="AH1138" s="110">
        <f t="shared" si="164"/>
        <v>83.01</v>
      </c>
      <c r="AI1138" s="110">
        <f t="shared" si="165"/>
        <v>89.66</v>
      </c>
      <c r="AJ1138" s="18">
        <v>42545</v>
      </c>
      <c r="AK1138" s="18">
        <v>42547</v>
      </c>
      <c r="AL1138" s="109"/>
      <c r="AM1138" s="86" t="s">
        <v>15519</v>
      </c>
      <c r="AN1138" s="86"/>
      <c r="AO1138" s="86" t="s">
        <v>15797</v>
      </c>
      <c r="AP1138" s="86"/>
      <c r="AQ1138" s="86"/>
      <c r="AR1138" s="109"/>
      <c r="AS1138" s="21">
        <v>42552</v>
      </c>
    </row>
    <row r="1139" spans="1:45" s="3" customFormat="1" ht="48.75" customHeight="1" x14ac:dyDescent="0.15">
      <c r="A1139" s="88">
        <v>8699569091820</v>
      </c>
      <c r="B1139" s="88" t="s">
        <v>14297</v>
      </c>
      <c r="C1139" s="88" t="s">
        <v>14607</v>
      </c>
      <c r="D1139" s="89" t="s">
        <v>15124</v>
      </c>
      <c r="E1139" s="90" t="s">
        <v>15124</v>
      </c>
      <c r="F1139" s="92">
        <v>0</v>
      </c>
      <c r="G1139" s="95" t="s">
        <v>9165</v>
      </c>
      <c r="H1139" s="90">
        <v>1</v>
      </c>
      <c r="I1139" s="90"/>
      <c r="J1139" s="90"/>
      <c r="K1139" s="90"/>
      <c r="L1139" s="87" t="s">
        <v>11063</v>
      </c>
      <c r="M1139" s="87" t="s">
        <v>10109</v>
      </c>
      <c r="N1139" s="90" t="s">
        <v>15500</v>
      </c>
      <c r="O1139" s="90" t="s">
        <v>8152</v>
      </c>
      <c r="P1139" s="90" t="s">
        <v>7423</v>
      </c>
      <c r="Q1139" s="90">
        <v>56</v>
      </c>
      <c r="R1139" s="90" t="s">
        <v>10834</v>
      </c>
      <c r="S1139" s="93" t="s">
        <v>10785</v>
      </c>
      <c r="T1139" s="93" t="s">
        <v>11416</v>
      </c>
      <c r="U1139" s="93">
        <v>33.130000000000003</v>
      </c>
      <c r="V1139" s="93">
        <v>33.130000000000003</v>
      </c>
      <c r="W1139" s="93">
        <v>33.130000000000003</v>
      </c>
      <c r="X1139" s="93" t="s">
        <v>11416</v>
      </c>
      <c r="Y1139" s="56"/>
      <c r="Z1139" s="88">
        <v>0</v>
      </c>
      <c r="AA1139" s="110">
        <v>61.51</v>
      </c>
      <c r="AB1139" s="110"/>
      <c r="AC1139" s="110">
        <v>61.51</v>
      </c>
      <c r="AD1139" s="71">
        <f t="shared" si="160"/>
        <v>66.415700000000001</v>
      </c>
      <c r="AE1139" s="71">
        <f t="shared" si="161"/>
        <v>83.019625000000005</v>
      </c>
      <c r="AF1139" s="71">
        <f t="shared" si="162"/>
        <v>89.661195000000006</v>
      </c>
      <c r="AG1139" s="110">
        <f t="shared" si="163"/>
        <v>66.41</v>
      </c>
      <c r="AH1139" s="110">
        <f t="shared" si="164"/>
        <v>83.01</v>
      </c>
      <c r="AI1139" s="110">
        <f t="shared" si="165"/>
        <v>89.66</v>
      </c>
      <c r="AJ1139" s="18">
        <v>42545</v>
      </c>
      <c r="AK1139" s="18">
        <v>42547</v>
      </c>
      <c r="AL1139" s="109"/>
      <c r="AM1139" s="86" t="s">
        <v>15519</v>
      </c>
      <c r="AN1139" s="86"/>
      <c r="AO1139" s="86" t="s">
        <v>15871</v>
      </c>
      <c r="AP1139" s="86"/>
      <c r="AQ1139" s="86"/>
      <c r="AR1139" s="109"/>
      <c r="AS1139" s="21">
        <v>42552</v>
      </c>
    </row>
    <row r="1140" spans="1:45" s="3" customFormat="1" ht="48.75" customHeight="1" x14ac:dyDescent="0.15">
      <c r="A1140" s="88">
        <v>8699545750840</v>
      </c>
      <c r="B1140" s="88" t="s">
        <v>9303</v>
      </c>
      <c r="C1140" s="88" t="s">
        <v>14611</v>
      </c>
      <c r="D1140" s="89" t="s">
        <v>15124</v>
      </c>
      <c r="E1140" s="90" t="s">
        <v>11418</v>
      </c>
      <c r="F1140" s="92">
        <v>0</v>
      </c>
      <c r="G1140" s="92">
        <v>2</v>
      </c>
      <c r="H1140" s="92">
        <v>1</v>
      </c>
      <c r="I1140" s="92"/>
      <c r="J1140" s="92"/>
      <c r="K1140" s="92"/>
      <c r="L1140" s="87" t="s">
        <v>2905</v>
      </c>
      <c r="M1140" s="87" t="s">
        <v>2906</v>
      </c>
      <c r="N1140" s="90" t="s">
        <v>5386</v>
      </c>
      <c r="O1140" s="90">
        <v>100</v>
      </c>
      <c r="P1140" s="90" t="s">
        <v>7423</v>
      </c>
      <c r="Q1140" s="90">
        <v>1</v>
      </c>
      <c r="R1140" s="90" t="s">
        <v>10834</v>
      </c>
      <c r="S1140" s="93" t="s">
        <v>10785</v>
      </c>
      <c r="T1140" s="90" t="s">
        <v>6300</v>
      </c>
      <c r="U1140" s="93">
        <v>8.5</v>
      </c>
      <c r="V1140" s="93">
        <v>8.5</v>
      </c>
      <c r="W1140" s="93">
        <v>6.8</v>
      </c>
      <c r="X1140" s="90" t="s">
        <v>6300</v>
      </c>
      <c r="Y1140" s="56">
        <v>3</v>
      </c>
      <c r="Z1140" s="88">
        <v>0</v>
      </c>
      <c r="AA1140" s="110">
        <v>12.6</v>
      </c>
      <c r="AB1140" s="110"/>
      <c r="AC1140" s="110">
        <v>12.6</v>
      </c>
      <c r="AD1140" s="71">
        <f t="shared" si="160"/>
        <v>13.708</v>
      </c>
      <c r="AE1140" s="71">
        <f t="shared" si="161"/>
        <v>17.135000000000002</v>
      </c>
      <c r="AF1140" s="71">
        <f t="shared" si="162"/>
        <v>18.505800000000004</v>
      </c>
      <c r="AG1140" s="110">
        <f t="shared" si="163"/>
        <v>13.7</v>
      </c>
      <c r="AH1140" s="110">
        <f t="shared" si="164"/>
        <v>17.13</v>
      </c>
      <c r="AI1140" s="110">
        <f t="shared" si="165"/>
        <v>18.5</v>
      </c>
      <c r="AJ1140" s="18">
        <v>42419</v>
      </c>
      <c r="AK1140" s="18">
        <v>42422</v>
      </c>
      <c r="AL1140" s="109"/>
      <c r="AM1140" s="86" t="s">
        <v>15519</v>
      </c>
      <c r="AN1140" s="86"/>
      <c r="AO1140" s="86" t="s">
        <v>15033</v>
      </c>
      <c r="AP1140" s="86"/>
      <c r="AQ1140" s="86"/>
      <c r="AR1140" s="109"/>
      <c r="AS1140" s="21">
        <v>42552</v>
      </c>
    </row>
    <row r="1141" spans="1:45" s="3" customFormat="1" ht="48.75" customHeight="1" x14ac:dyDescent="0.15">
      <c r="A1141" s="88">
        <v>8699523750022</v>
      </c>
      <c r="B1141" s="88" t="s">
        <v>7641</v>
      </c>
      <c r="C1141" s="88" t="s">
        <v>14612</v>
      </c>
      <c r="D1141" s="89" t="s">
        <v>15122</v>
      </c>
      <c r="E1141" s="20" t="s">
        <v>11418</v>
      </c>
      <c r="F1141" s="92">
        <v>0</v>
      </c>
      <c r="G1141" s="20">
        <v>1</v>
      </c>
      <c r="H1141" s="92">
        <v>3</v>
      </c>
      <c r="I1141" s="92"/>
      <c r="J1141" s="92"/>
      <c r="K1141" s="92"/>
      <c r="L1141" s="16" t="s">
        <v>5415</v>
      </c>
      <c r="M1141" s="16" t="s">
        <v>5414</v>
      </c>
      <c r="N1141" s="20" t="s">
        <v>5416</v>
      </c>
      <c r="O1141" s="20">
        <v>2</v>
      </c>
      <c r="P1141" s="20" t="s">
        <v>7425</v>
      </c>
      <c r="Q1141" s="20">
        <v>100</v>
      </c>
      <c r="R1141" s="20" t="s">
        <v>10834</v>
      </c>
      <c r="S1141" s="93" t="s">
        <v>10744</v>
      </c>
      <c r="T1141" s="23" t="s">
        <v>10567</v>
      </c>
      <c r="U1141" s="93">
        <v>11.38</v>
      </c>
      <c r="V1141" s="93">
        <v>11.38</v>
      </c>
      <c r="W1141" s="93">
        <v>11.38</v>
      </c>
      <c r="X1141" s="23" t="s">
        <v>10567</v>
      </c>
      <c r="Y1141" s="56"/>
      <c r="Z1141" s="88">
        <v>1</v>
      </c>
      <c r="AA1141" s="110">
        <v>24.07</v>
      </c>
      <c r="AB1141" s="110"/>
      <c r="AC1141" s="110">
        <v>24.07</v>
      </c>
      <c r="AD1141" s="71">
        <f t="shared" si="160"/>
        <v>26.095600000000001</v>
      </c>
      <c r="AE1141" s="71">
        <f t="shared" si="161"/>
        <v>28.183248000000003</v>
      </c>
      <c r="AF1141" s="71">
        <f t="shared" si="162"/>
        <v>0</v>
      </c>
      <c r="AG1141" s="110">
        <f t="shared" si="163"/>
        <v>26.09</v>
      </c>
      <c r="AH1141" s="110">
        <f t="shared" si="164"/>
        <v>28.18</v>
      </c>
      <c r="AI1141" s="110">
        <f t="shared" si="165"/>
        <v>0</v>
      </c>
      <c r="AJ1141" s="18">
        <v>42419</v>
      </c>
      <c r="AK1141" s="18">
        <v>42422</v>
      </c>
      <c r="AL1141" s="109"/>
      <c r="AM1141" s="86" t="s">
        <v>15519</v>
      </c>
      <c r="AN1141" s="86"/>
      <c r="AO1141" s="86" t="s">
        <v>14988</v>
      </c>
      <c r="AP1141" s="86"/>
      <c r="AQ1141" s="86"/>
      <c r="AR1141" s="109"/>
      <c r="AS1141" s="21">
        <v>42552</v>
      </c>
    </row>
    <row r="1142" spans="1:45" s="3" customFormat="1" ht="48.75" customHeight="1" x14ac:dyDescent="0.15">
      <c r="A1142" s="88">
        <v>8699545010838</v>
      </c>
      <c r="B1142" s="88" t="s">
        <v>7989</v>
      </c>
      <c r="C1142" s="88" t="s">
        <v>14613</v>
      </c>
      <c r="D1142" s="89" t="s">
        <v>15124</v>
      </c>
      <c r="E1142" s="90" t="s">
        <v>11418</v>
      </c>
      <c r="F1142" s="92">
        <v>4</v>
      </c>
      <c r="G1142" s="92">
        <v>2</v>
      </c>
      <c r="H1142" s="92">
        <v>2</v>
      </c>
      <c r="I1142" s="92"/>
      <c r="J1142" s="92"/>
      <c r="K1142" s="92"/>
      <c r="L1142" s="87" t="s">
        <v>2876</v>
      </c>
      <c r="M1142" s="87" t="s">
        <v>2877</v>
      </c>
      <c r="N1142" s="90" t="s">
        <v>5386</v>
      </c>
      <c r="O1142" s="90">
        <v>25</v>
      </c>
      <c r="P1142" s="90" t="s">
        <v>7423</v>
      </c>
      <c r="Q1142" s="90">
        <v>20</v>
      </c>
      <c r="R1142" s="90" t="s">
        <v>10834</v>
      </c>
      <c r="S1142" s="93" t="s">
        <v>10744</v>
      </c>
      <c r="T1142" s="90" t="s">
        <v>10567</v>
      </c>
      <c r="U1142" s="93">
        <v>3.46</v>
      </c>
      <c r="V1142" s="93">
        <v>3.46</v>
      </c>
      <c r="W1142" s="93">
        <v>0</v>
      </c>
      <c r="X1142" s="90" t="s">
        <v>10567</v>
      </c>
      <c r="Y1142" s="56"/>
      <c r="Z1142" s="88">
        <v>0</v>
      </c>
      <c r="AA1142" s="110">
        <v>7.32</v>
      </c>
      <c r="AB1142" s="110"/>
      <c r="AC1142" s="110">
        <v>7.32</v>
      </c>
      <c r="AD1142" s="71">
        <f t="shared" si="160"/>
        <v>7.9788000000000006</v>
      </c>
      <c r="AE1142" s="71">
        <f t="shared" si="161"/>
        <v>9.9735000000000014</v>
      </c>
      <c r="AF1142" s="71">
        <f t="shared" si="162"/>
        <v>10.771380000000002</v>
      </c>
      <c r="AG1142" s="110">
        <f t="shared" si="163"/>
        <v>7.97</v>
      </c>
      <c r="AH1142" s="110">
        <f t="shared" si="164"/>
        <v>9.9700000000000006</v>
      </c>
      <c r="AI1142" s="110">
        <f t="shared" si="165"/>
        <v>10.77</v>
      </c>
      <c r="AJ1142" s="18">
        <v>42538</v>
      </c>
      <c r="AK1142" s="18">
        <v>42542</v>
      </c>
      <c r="AL1142" s="109"/>
      <c r="AM1142" s="86" t="s">
        <v>15519</v>
      </c>
      <c r="AN1142" s="86"/>
      <c r="AO1142" s="86" t="s">
        <v>15727</v>
      </c>
      <c r="AP1142" s="86"/>
      <c r="AQ1142" s="86"/>
      <c r="AR1142" s="109"/>
      <c r="AS1142" s="21">
        <v>42552</v>
      </c>
    </row>
    <row r="1143" spans="1:45" s="3" customFormat="1" ht="48.75" customHeight="1" x14ac:dyDescent="0.15">
      <c r="A1143" s="88">
        <v>8697936094443</v>
      </c>
      <c r="B1143" s="88" t="s">
        <v>14335</v>
      </c>
      <c r="C1143" s="88" t="s">
        <v>14553</v>
      </c>
      <c r="D1143" s="89" t="s">
        <v>15122</v>
      </c>
      <c r="E1143" s="90" t="s">
        <v>15122</v>
      </c>
      <c r="F1143" s="92">
        <v>0</v>
      </c>
      <c r="G1143" s="92">
        <v>2</v>
      </c>
      <c r="H1143" s="90">
        <v>1</v>
      </c>
      <c r="I1143" s="90"/>
      <c r="J1143" s="90"/>
      <c r="K1143" s="90"/>
      <c r="L1143" s="87" t="s">
        <v>12598</v>
      </c>
      <c r="M1143" s="87" t="s">
        <v>12599</v>
      </c>
      <c r="N1143" s="90" t="s">
        <v>9148</v>
      </c>
      <c r="O1143" s="90" t="s">
        <v>12600</v>
      </c>
      <c r="P1143" s="90" t="s">
        <v>7423</v>
      </c>
      <c r="Q1143" s="90">
        <v>50</v>
      </c>
      <c r="R1143" s="94" t="s">
        <v>10834</v>
      </c>
      <c r="S1143" s="93" t="s">
        <v>10744</v>
      </c>
      <c r="T1143" s="90" t="s">
        <v>13817</v>
      </c>
      <c r="U1143" s="93">
        <v>74.739999999999995</v>
      </c>
      <c r="V1143" s="93">
        <v>74.739999999999995</v>
      </c>
      <c r="W1143" s="93">
        <v>32.86</v>
      </c>
      <c r="X1143" s="90" t="s">
        <v>13817</v>
      </c>
      <c r="Y1143" s="56"/>
      <c r="Z1143" s="88">
        <v>0</v>
      </c>
      <c r="AA1143" s="110">
        <v>27.14</v>
      </c>
      <c r="AB1143" s="110"/>
      <c r="AC1143" s="110">
        <v>27.14</v>
      </c>
      <c r="AD1143" s="71">
        <f t="shared" si="160"/>
        <v>29.411200000000001</v>
      </c>
      <c r="AE1143" s="71">
        <f t="shared" si="161"/>
        <v>36.764000000000003</v>
      </c>
      <c r="AF1143" s="71">
        <f t="shared" si="162"/>
        <v>39.705120000000008</v>
      </c>
      <c r="AG1143" s="110">
        <f t="shared" si="163"/>
        <v>29.41</v>
      </c>
      <c r="AH1143" s="110">
        <f t="shared" si="164"/>
        <v>36.76</v>
      </c>
      <c r="AI1143" s="110">
        <f t="shared" si="165"/>
        <v>39.700000000000003</v>
      </c>
      <c r="AJ1143" s="18">
        <v>42419</v>
      </c>
      <c r="AK1143" s="18">
        <v>42422</v>
      </c>
      <c r="AL1143" s="109"/>
      <c r="AM1143" s="86" t="s">
        <v>15519</v>
      </c>
      <c r="AN1143" s="86"/>
      <c r="AO1143" s="86" t="s">
        <v>14988</v>
      </c>
      <c r="AP1143" s="86"/>
      <c r="AQ1143" s="86"/>
      <c r="AR1143" s="109"/>
      <c r="AS1143" s="21">
        <v>42552</v>
      </c>
    </row>
    <row r="1144" spans="1:45" s="3" customFormat="1" ht="48.75" customHeight="1" x14ac:dyDescent="0.15">
      <c r="A1144" s="88">
        <v>8699502590359</v>
      </c>
      <c r="B1144" s="88" t="s">
        <v>7822</v>
      </c>
      <c r="C1144" s="88" t="s">
        <v>14618</v>
      </c>
      <c r="D1144" s="89" t="s">
        <v>15122</v>
      </c>
      <c r="E1144" s="90" t="s">
        <v>11418</v>
      </c>
      <c r="F1144" s="92">
        <v>0</v>
      </c>
      <c r="G1144" s="92">
        <v>1</v>
      </c>
      <c r="H1144" s="92">
        <v>1</v>
      </c>
      <c r="I1144" s="92"/>
      <c r="J1144" s="92"/>
      <c r="K1144" s="92"/>
      <c r="L1144" s="87" t="s">
        <v>2853</v>
      </c>
      <c r="M1144" s="87" t="s">
        <v>2848</v>
      </c>
      <c r="N1144" s="90" t="s">
        <v>7015</v>
      </c>
      <c r="O1144" s="90">
        <v>10</v>
      </c>
      <c r="P1144" s="90" t="s">
        <v>8995</v>
      </c>
      <c r="Q1144" s="90">
        <v>100</v>
      </c>
      <c r="R1144" s="90" t="s">
        <v>10834</v>
      </c>
      <c r="S1144" s="93" t="s">
        <v>10744</v>
      </c>
      <c r="T1144" s="90" t="s">
        <v>6300</v>
      </c>
      <c r="U1144" s="93">
        <v>82.91</v>
      </c>
      <c r="V1144" s="93">
        <v>82.8</v>
      </c>
      <c r="W1144" s="93">
        <v>66.319999999999993</v>
      </c>
      <c r="X1144" s="90" t="s">
        <v>6300</v>
      </c>
      <c r="Y1144" s="56"/>
      <c r="Z1144" s="88">
        <v>0</v>
      </c>
      <c r="AA1144" s="110">
        <v>140.37</v>
      </c>
      <c r="AB1144" s="110"/>
      <c r="AC1144" s="110">
        <v>140.37</v>
      </c>
      <c r="AD1144" s="71">
        <f t="shared" si="160"/>
        <v>149.5848</v>
      </c>
      <c r="AE1144" s="71">
        <f t="shared" si="161"/>
        <v>183.20236800000001</v>
      </c>
      <c r="AF1144" s="71">
        <f t="shared" si="162"/>
        <v>197.85855744000003</v>
      </c>
      <c r="AG1144" s="110">
        <f t="shared" si="163"/>
        <v>149.58000000000001</v>
      </c>
      <c r="AH1144" s="110">
        <f t="shared" si="164"/>
        <v>183.2</v>
      </c>
      <c r="AI1144" s="110">
        <f t="shared" si="165"/>
        <v>197.85</v>
      </c>
      <c r="AJ1144" s="18">
        <v>42545</v>
      </c>
      <c r="AK1144" s="18">
        <v>42547</v>
      </c>
      <c r="AL1144" s="109"/>
      <c r="AM1144" s="86" t="s">
        <v>15519</v>
      </c>
      <c r="AN1144" s="86"/>
      <c r="AO1144" s="86" t="s">
        <v>15881</v>
      </c>
      <c r="AP1144" s="86"/>
      <c r="AQ1144" s="86"/>
      <c r="AR1144" s="109"/>
      <c r="AS1144" s="21">
        <v>42552</v>
      </c>
    </row>
    <row r="1145" spans="1:45" s="3" customFormat="1" ht="48.75" customHeight="1" x14ac:dyDescent="0.15">
      <c r="A1145" s="88">
        <v>8697473090038</v>
      </c>
      <c r="B1145" s="88" t="s">
        <v>7822</v>
      </c>
      <c r="C1145" s="88" t="s">
        <v>14618</v>
      </c>
      <c r="D1145" s="89" t="s">
        <v>15122</v>
      </c>
      <c r="E1145" s="90" t="s">
        <v>11418</v>
      </c>
      <c r="F1145" s="92">
        <v>0</v>
      </c>
      <c r="G1145" s="106" t="s">
        <v>11587</v>
      </c>
      <c r="H1145" s="92">
        <v>1</v>
      </c>
      <c r="I1145" s="92"/>
      <c r="J1145" s="92"/>
      <c r="K1145" s="92"/>
      <c r="L1145" s="87" t="s">
        <v>9618</v>
      </c>
      <c r="M1145" s="87" t="s">
        <v>2848</v>
      </c>
      <c r="N1145" s="90" t="s">
        <v>7620</v>
      </c>
      <c r="O1145" s="90">
        <v>20</v>
      </c>
      <c r="P1145" s="90" t="s">
        <v>7423</v>
      </c>
      <c r="Q1145" s="90">
        <v>84</v>
      </c>
      <c r="R1145" s="90" t="s">
        <v>10834</v>
      </c>
      <c r="S1145" s="93" t="s">
        <v>10744</v>
      </c>
      <c r="T1145" s="90" t="s">
        <v>6300</v>
      </c>
      <c r="U1145" s="93">
        <v>139.28</v>
      </c>
      <c r="V1145" s="93">
        <v>139.1</v>
      </c>
      <c r="W1145" s="23">
        <v>111.42</v>
      </c>
      <c r="X1145" s="90" t="s">
        <v>6300</v>
      </c>
      <c r="Y1145" s="56"/>
      <c r="Z1145" s="88">
        <v>0</v>
      </c>
      <c r="AA1145" s="110">
        <v>178.51</v>
      </c>
      <c r="AB1145" s="110"/>
      <c r="AC1145" s="110">
        <v>178.51</v>
      </c>
      <c r="AD1145" s="71">
        <f t="shared" si="160"/>
        <v>189.25039999999998</v>
      </c>
      <c r="AE1145" s="71">
        <f t="shared" si="161"/>
        <v>229.21446399999996</v>
      </c>
      <c r="AF1145" s="71">
        <f t="shared" si="162"/>
        <v>247.55162111999996</v>
      </c>
      <c r="AG1145" s="110">
        <f t="shared" si="163"/>
        <v>189.25</v>
      </c>
      <c r="AH1145" s="110">
        <f t="shared" si="164"/>
        <v>229.21</v>
      </c>
      <c r="AI1145" s="110">
        <f t="shared" si="165"/>
        <v>247.55</v>
      </c>
      <c r="AJ1145" s="18">
        <v>42545</v>
      </c>
      <c r="AK1145" s="18">
        <v>42547</v>
      </c>
      <c r="AL1145" s="109"/>
      <c r="AM1145" s="86" t="s">
        <v>15519</v>
      </c>
      <c r="AN1145" s="86"/>
      <c r="AO1145" s="86" t="s">
        <v>15860</v>
      </c>
      <c r="AP1145" s="86"/>
      <c r="AQ1145" s="86"/>
      <c r="AR1145" s="109"/>
      <c r="AS1145" s="21">
        <v>42552</v>
      </c>
    </row>
    <row r="1146" spans="1:45" s="3" customFormat="1" ht="48.75" customHeight="1" x14ac:dyDescent="0.15">
      <c r="A1146" s="88">
        <v>8697936020886</v>
      </c>
      <c r="B1146" s="88" t="s">
        <v>7822</v>
      </c>
      <c r="C1146" s="88" t="s">
        <v>14618</v>
      </c>
      <c r="D1146" s="89" t="s">
        <v>15122</v>
      </c>
      <c r="E1146" s="90" t="s">
        <v>11418</v>
      </c>
      <c r="F1146" s="92">
        <v>0</v>
      </c>
      <c r="G1146" s="92">
        <v>5</v>
      </c>
      <c r="H1146" s="92">
        <v>1</v>
      </c>
      <c r="I1146" s="92"/>
      <c r="J1146" s="92"/>
      <c r="K1146" s="92"/>
      <c r="L1146" s="87" t="s">
        <v>8185</v>
      </c>
      <c r="M1146" s="87" t="s">
        <v>2848</v>
      </c>
      <c r="N1146" s="90" t="s">
        <v>9148</v>
      </c>
      <c r="O1146" s="90">
        <v>20</v>
      </c>
      <c r="P1146" s="90" t="s">
        <v>7423</v>
      </c>
      <c r="Q1146" s="90">
        <v>100</v>
      </c>
      <c r="R1146" s="90" t="s">
        <v>10834</v>
      </c>
      <c r="S1146" s="93" t="s">
        <v>10744</v>
      </c>
      <c r="T1146" s="90" t="s">
        <v>6300</v>
      </c>
      <c r="U1146" s="93">
        <v>165.8</v>
      </c>
      <c r="V1146" s="93">
        <v>165.59</v>
      </c>
      <c r="W1146" s="93">
        <v>132.63999999999999</v>
      </c>
      <c r="X1146" s="90" t="s">
        <v>6300</v>
      </c>
      <c r="Y1146" s="56"/>
      <c r="Z1146" s="88">
        <v>0</v>
      </c>
      <c r="AA1146" s="110">
        <v>280.74</v>
      </c>
      <c r="AB1146" s="110"/>
      <c r="AC1146" s="110">
        <v>280.74</v>
      </c>
      <c r="AD1146" s="71">
        <f t="shared" si="160"/>
        <v>293.95479999999998</v>
      </c>
      <c r="AE1146" s="71">
        <f t="shared" si="161"/>
        <v>347.37737600000003</v>
      </c>
      <c r="AF1146" s="71">
        <f t="shared" si="162"/>
        <v>375.16756608000003</v>
      </c>
      <c r="AG1146" s="110">
        <f t="shared" si="163"/>
        <v>293.95</v>
      </c>
      <c r="AH1146" s="110">
        <f t="shared" si="164"/>
        <v>347.37</v>
      </c>
      <c r="AI1146" s="110">
        <f t="shared" si="165"/>
        <v>375.16</v>
      </c>
      <c r="AJ1146" s="18">
        <v>42545</v>
      </c>
      <c r="AK1146" s="18">
        <v>42547</v>
      </c>
      <c r="AL1146" s="109"/>
      <c r="AM1146" s="86" t="s">
        <v>15519</v>
      </c>
      <c r="AN1146" s="86"/>
      <c r="AO1146" s="86" t="s">
        <v>15881</v>
      </c>
      <c r="AP1146" s="86"/>
      <c r="AQ1146" s="86"/>
      <c r="AR1146" s="109"/>
      <c r="AS1146" s="21">
        <v>42552</v>
      </c>
    </row>
    <row r="1147" spans="1:45" s="3" customFormat="1" ht="48.75" customHeight="1" x14ac:dyDescent="0.15">
      <c r="A1147" s="88">
        <v>8697933090660</v>
      </c>
      <c r="B1147" s="88" t="s">
        <v>7822</v>
      </c>
      <c r="C1147" s="88" t="s">
        <v>14618</v>
      </c>
      <c r="D1147" s="89" t="s">
        <v>15122</v>
      </c>
      <c r="E1147" s="90" t="s">
        <v>11418</v>
      </c>
      <c r="F1147" s="92">
        <v>0</v>
      </c>
      <c r="G1147" s="92">
        <v>5</v>
      </c>
      <c r="H1147" s="92">
        <v>1</v>
      </c>
      <c r="I1147" s="92"/>
      <c r="J1147" s="92"/>
      <c r="K1147" s="92"/>
      <c r="L1147" s="87" t="s">
        <v>9710</v>
      </c>
      <c r="M1147" s="87" t="s">
        <v>2848</v>
      </c>
      <c r="N1147" s="90" t="s">
        <v>3251</v>
      </c>
      <c r="O1147" s="90">
        <v>20</v>
      </c>
      <c r="P1147" s="90" t="s">
        <v>7423</v>
      </c>
      <c r="Q1147" s="90">
        <v>100</v>
      </c>
      <c r="R1147" s="90" t="s">
        <v>10834</v>
      </c>
      <c r="S1147" s="93" t="s">
        <v>10744</v>
      </c>
      <c r="T1147" s="90" t="s">
        <v>6300</v>
      </c>
      <c r="U1147" s="93">
        <v>165.8</v>
      </c>
      <c r="V1147" s="93">
        <v>165.59</v>
      </c>
      <c r="W1147" s="93">
        <v>132.63999999999999</v>
      </c>
      <c r="X1147" s="90" t="s">
        <v>6300</v>
      </c>
      <c r="Y1147" s="56"/>
      <c r="Z1147" s="88">
        <v>0</v>
      </c>
      <c r="AA1147" s="110">
        <v>280.74</v>
      </c>
      <c r="AB1147" s="110"/>
      <c r="AC1147" s="110">
        <v>280.74</v>
      </c>
      <c r="AD1147" s="71">
        <f t="shared" si="160"/>
        <v>293.95479999999998</v>
      </c>
      <c r="AE1147" s="71">
        <f t="shared" si="161"/>
        <v>347.37737600000003</v>
      </c>
      <c r="AF1147" s="71">
        <f t="shared" si="162"/>
        <v>375.16756608000003</v>
      </c>
      <c r="AG1147" s="110">
        <f t="shared" si="163"/>
        <v>293.95</v>
      </c>
      <c r="AH1147" s="110">
        <f t="shared" si="164"/>
        <v>347.37</v>
      </c>
      <c r="AI1147" s="110">
        <f t="shared" si="165"/>
        <v>375.16</v>
      </c>
      <c r="AJ1147" s="18">
        <v>42545</v>
      </c>
      <c r="AK1147" s="18">
        <v>42547</v>
      </c>
      <c r="AL1147" s="109"/>
      <c r="AM1147" s="86" t="s">
        <v>15519</v>
      </c>
      <c r="AN1147" s="86"/>
      <c r="AO1147" s="86" t="s">
        <v>15888</v>
      </c>
      <c r="AP1147" s="86"/>
      <c r="AQ1147" s="86"/>
      <c r="AR1147" s="109"/>
      <c r="AS1147" s="21">
        <v>42552</v>
      </c>
    </row>
    <row r="1148" spans="1:45" s="3" customFormat="1" ht="48.75" customHeight="1" x14ac:dyDescent="0.15">
      <c r="A1148" s="88">
        <v>8697473097518</v>
      </c>
      <c r="B1148" s="88" t="s">
        <v>7822</v>
      </c>
      <c r="C1148" s="88" t="s">
        <v>14618</v>
      </c>
      <c r="D1148" s="89" t="s">
        <v>15122</v>
      </c>
      <c r="E1148" s="90" t="s">
        <v>11418</v>
      </c>
      <c r="F1148" s="92">
        <v>0</v>
      </c>
      <c r="G1148" s="95" t="s">
        <v>8818</v>
      </c>
      <c r="H1148" s="92">
        <v>1</v>
      </c>
      <c r="I1148" s="92"/>
      <c r="J1148" s="92"/>
      <c r="K1148" s="92"/>
      <c r="L1148" s="87" t="s">
        <v>12092</v>
      </c>
      <c r="M1148" s="87" t="s">
        <v>2848</v>
      </c>
      <c r="N1148" s="90" t="s">
        <v>7620</v>
      </c>
      <c r="O1148" s="90">
        <v>10</v>
      </c>
      <c r="P1148" s="90" t="s">
        <v>7423</v>
      </c>
      <c r="Q1148" s="90">
        <v>50</v>
      </c>
      <c r="R1148" s="90" t="s">
        <v>10834</v>
      </c>
      <c r="S1148" s="93" t="s">
        <v>10744</v>
      </c>
      <c r="T1148" s="90" t="s">
        <v>5822</v>
      </c>
      <c r="U1148" s="93">
        <v>68.59</v>
      </c>
      <c r="V1148" s="93">
        <v>68.59</v>
      </c>
      <c r="W1148" s="23">
        <v>54.87</v>
      </c>
      <c r="X1148" s="90" t="s">
        <v>5822</v>
      </c>
      <c r="Y1148" s="56"/>
      <c r="Z1148" s="88">
        <v>0</v>
      </c>
      <c r="AA1148" s="110">
        <v>65.150000000000006</v>
      </c>
      <c r="AB1148" s="110"/>
      <c r="AC1148" s="110">
        <v>65.150000000000006</v>
      </c>
      <c r="AD1148" s="71">
        <f t="shared" si="160"/>
        <v>70.310500000000005</v>
      </c>
      <c r="AE1148" s="71">
        <f t="shared" si="161"/>
        <v>87.888125000000002</v>
      </c>
      <c r="AF1148" s="71">
        <f t="shared" si="162"/>
        <v>94.91917500000001</v>
      </c>
      <c r="AG1148" s="110">
        <f t="shared" si="163"/>
        <v>70.31</v>
      </c>
      <c r="AH1148" s="110">
        <f t="shared" si="164"/>
        <v>87.88</v>
      </c>
      <c r="AI1148" s="110">
        <f t="shared" si="165"/>
        <v>94.91</v>
      </c>
      <c r="AJ1148" s="18">
        <v>42545</v>
      </c>
      <c r="AK1148" s="18">
        <v>42547</v>
      </c>
      <c r="AL1148" s="109"/>
      <c r="AM1148" s="86" t="s">
        <v>15519</v>
      </c>
      <c r="AN1148" s="86"/>
      <c r="AO1148" s="86" t="s">
        <v>15817</v>
      </c>
      <c r="AP1148" s="86"/>
      <c r="AQ1148" s="86"/>
      <c r="AR1148" s="109"/>
      <c r="AS1148" s="21">
        <v>42552</v>
      </c>
    </row>
    <row r="1149" spans="1:45" s="3" customFormat="1" ht="48.75" customHeight="1" x14ac:dyDescent="0.15">
      <c r="A1149" s="88">
        <v>8699262097518</v>
      </c>
      <c r="B1149" s="88" t="s">
        <v>7822</v>
      </c>
      <c r="C1149" s="88" t="s">
        <v>14618</v>
      </c>
      <c r="D1149" s="89" t="s">
        <v>15122</v>
      </c>
      <c r="E1149" s="90" t="s">
        <v>11418</v>
      </c>
      <c r="F1149" s="92">
        <v>0</v>
      </c>
      <c r="G1149" s="95" t="s">
        <v>8818</v>
      </c>
      <c r="H1149" s="92">
        <v>1</v>
      </c>
      <c r="I1149" s="92"/>
      <c r="J1149" s="92"/>
      <c r="K1149" s="92"/>
      <c r="L1149" s="87" t="s">
        <v>11740</v>
      </c>
      <c r="M1149" s="87" t="s">
        <v>2848</v>
      </c>
      <c r="N1149" s="90" t="s">
        <v>9213</v>
      </c>
      <c r="O1149" s="90">
        <v>10</v>
      </c>
      <c r="P1149" s="90" t="s">
        <v>7423</v>
      </c>
      <c r="Q1149" s="90">
        <v>50</v>
      </c>
      <c r="R1149" s="90" t="s">
        <v>10834</v>
      </c>
      <c r="S1149" s="93" t="s">
        <v>10744</v>
      </c>
      <c r="T1149" s="90" t="s">
        <v>5822</v>
      </c>
      <c r="U1149" s="93">
        <v>68.59</v>
      </c>
      <c r="V1149" s="93">
        <v>68.59</v>
      </c>
      <c r="W1149" s="23">
        <v>54.87</v>
      </c>
      <c r="X1149" s="90" t="s">
        <v>5822</v>
      </c>
      <c r="Y1149" s="56"/>
      <c r="Z1149" s="88">
        <v>0</v>
      </c>
      <c r="AA1149" s="110">
        <v>68.569999999999993</v>
      </c>
      <c r="AB1149" s="110"/>
      <c r="AC1149" s="110">
        <v>68.569999999999993</v>
      </c>
      <c r="AD1149" s="71">
        <f t="shared" si="160"/>
        <v>73.969899999999996</v>
      </c>
      <c r="AE1149" s="71">
        <f t="shared" si="161"/>
        <v>92.462374999999994</v>
      </c>
      <c r="AF1149" s="71">
        <f t="shared" si="162"/>
        <v>99.859364999999997</v>
      </c>
      <c r="AG1149" s="110">
        <f t="shared" si="163"/>
        <v>73.959999999999994</v>
      </c>
      <c r="AH1149" s="110">
        <f t="shared" si="164"/>
        <v>92.46</v>
      </c>
      <c r="AI1149" s="110">
        <f t="shared" si="165"/>
        <v>99.85</v>
      </c>
      <c r="AJ1149" s="18">
        <v>42545</v>
      </c>
      <c r="AK1149" s="18">
        <v>42547</v>
      </c>
      <c r="AL1149" s="109"/>
      <c r="AM1149" s="86" t="s">
        <v>15519</v>
      </c>
      <c r="AN1149" s="86"/>
      <c r="AO1149" s="86" t="s">
        <v>15811</v>
      </c>
      <c r="AP1149" s="86"/>
      <c r="AQ1149" s="86"/>
      <c r="AR1149" s="109"/>
      <c r="AS1149" s="21">
        <v>42552</v>
      </c>
    </row>
    <row r="1150" spans="1:45" s="3" customFormat="1" ht="48.75" customHeight="1" x14ac:dyDescent="0.15">
      <c r="A1150" s="88">
        <v>8697473097525</v>
      </c>
      <c r="B1150" s="88" t="s">
        <v>7822</v>
      </c>
      <c r="C1150" s="88" t="s">
        <v>14618</v>
      </c>
      <c r="D1150" s="89" t="s">
        <v>15122</v>
      </c>
      <c r="E1150" s="90" t="s">
        <v>11418</v>
      </c>
      <c r="F1150" s="92">
        <v>0</v>
      </c>
      <c r="G1150" s="95" t="s">
        <v>8818</v>
      </c>
      <c r="H1150" s="92">
        <v>1</v>
      </c>
      <c r="I1150" s="92"/>
      <c r="J1150" s="92"/>
      <c r="K1150" s="92"/>
      <c r="L1150" s="87" t="s">
        <v>9617</v>
      </c>
      <c r="M1150" s="87" t="s">
        <v>2848</v>
      </c>
      <c r="N1150" s="90" t="s">
        <v>7620</v>
      </c>
      <c r="O1150" s="90">
        <v>10</v>
      </c>
      <c r="P1150" s="90" t="s">
        <v>7423</v>
      </c>
      <c r="Q1150" s="90">
        <v>100</v>
      </c>
      <c r="R1150" s="90" t="s">
        <v>10834</v>
      </c>
      <c r="S1150" s="93" t="s">
        <v>10744</v>
      </c>
      <c r="T1150" s="90" t="s">
        <v>10819</v>
      </c>
      <c r="U1150" s="93">
        <v>172.94</v>
      </c>
      <c r="V1150" s="93">
        <v>172.94</v>
      </c>
      <c r="W1150" s="93">
        <v>138.35</v>
      </c>
      <c r="X1150" s="90" t="s">
        <v>10819</v>
      </c>
      <c r="Y1150" s="56"/>
      <c r="Z1150" s="88">
        <v>0</v>
      </c>
      <c r="AA1150" s="110">
        <v>85.06</v>
      </c>
      <c r="AB1150" s="110"/>
      <c r="AC1150" s="110">
        <v>85.06</v>
      </c>
      <c r="AD1150" s="71">
        <f t="shared" si="160"/>
        <v>91.614200000000011</v>
      </c>
      <c r="AE1150" s="71">
        <f t="shared" si="161"/>
        <v>114.51775000000001</v>
      </c>
      <c r="AF1150" s="71">
        <f t="shared" si="162"/>
        <v>123.67917000000001</v>
      </c>
      <c r="AG1150" s="110">
        <f t="shared" si="163"/>
        <v>91.61</v>
      </c>
      <c r="AH1150" s="110">
        <f t="shared" si="164"/>
        <v>114.51</v>
      </c>
      <c r="AI1150" s="110">
        <f t="shared" si="165"/>
        <v>123.67</v>
      </c>
      <c r="AJ1150" s="18">
        <v>42545</v>
      </c>
      <c r="AK1150" s="18">
        <v>42547</v>
      </c>
      <c r="AL1150" s="109"/>
      <c r="AM1150" s="86" t="s">
        <v>15519</v>
      </c>
      <c r="AN1150" s="86"/>
      <c r="AO1150" s="86" t="s">
        <v>15791</v>
      </c>
      <c r="AP1150" s="86"/>
      <c r="AQ1150" s="86"/>
      <c r="AR1150" s="109"/>
      <c r="AS1150" s="21">
        <v>42552</v>
      </c>
    </row>
    <row r="1151" spans="1:45" s="3" customFormat="1" ht="48.75" customHeight="1" x14ac:dyDescent="0.15">
      <c r="A1151" s="88">
        <v>8697936020848</v>
      </c>
      <c r="B1151" s="88" t="s">
        <v>7822</v>
      </c>
      <c r="C1151" s="88" t="s">
        <v>14618</v>
      </c>
      <c r="D1151" s="89" t="s">
        <v>15122</v>
      </c>
      <c r="E1151" s="90" t="s">
        <v>11418</v>
      </c>
      <c r="F1151" s="92">
        <v>0</v>
      </c>
      <c r="G1151" s="92">
        <v>1</v>
      </c>
      <c r="H1151" s="92">
        <v>1</v>
      </c>
      <c r="I1151" s="92"/>
      <c r="J1151" s="92"/>
      <c r="K1151" s="92"/>
      <c r="L1151" s="87" t="s">
        <v>8184</v>
      </c>
      <c r="M1151" s="87" t="s">
        <v>2848</v>
      </c>
      <c r="N1151" s="90" t="s">
        <v>9148</v>
      </c>
      <c r="O1151" s="90">
        <v>10</v>
      </c>
      <c r="P1151" s="90" t="s">
        <v>7423</v>
      </c>
      <c r="Q1151" s="90">
        <v>100</v>
      </c>
      <c r="R1151" s="90" t="s">
        <v>10834</v>
      </c>
      <c r="S1151" s="93" t="s">
        <v>10744</v>
      </c>
      <c r="T1151" s="90" t="s">
        <v>10819</v>
      </c>
      <c r="U1151" s="93">
        <v>172.94</v>
      </c>
      <c r="V1151" s="93">
        <v>172.94</v>
      </c>
      <c r="W1151" s="93">
        <v>138.35</v>
      </c>
      <c r="X1151" s="90" t="s">
        <v>10819</v>
      </c>
      <c r="Y1151" s="56"/>
      <c r="Z1151" s="88">
        <v>0</v>
      </c>
      <c r="AA1151" s="110">
        <v>118.64</v>
      </c>
      <c r="AB1151" s="110"/>
      <c r="AC1151" s="110">
        <v>118.64</v>
      </c>
      <c r="AD1151" s="71">
        <f t="shared" si="160"/>
        <v>126.98559999999999</v>
      </c>
      <c r="AE1151" s="71">
        <f t="shared" si="161"/>
        <v>156.98729599999999</v>
      </c>
      <c r="AF1151" s="71">
        <f t="shared" si="162"/>
        <v>169.54627968</v>
      </c>
      <c r="AG1151" s="110">
        <f t="shared" si="163"/>
        <v>126.98</v>
      </c>
      <c r="AH1151" s="110">
        <f t="shared" si="164"/>
        <v>156.97999999999999</v>
      </c>
      <c r="AI1151" s="110">
        <f t="shared" si="165"/>
        <v>169.54</v>
      </c>
      <c r="AJ1151" s="18">
        <v>42545</v>
      </c>
      <c r="AK1151" s="18">
        <v>42547</v>
      </c>
      <c r="AL1151" s="109"/>
      <c r="AM1151" s="86" t="s">
        <v>15519</v>
      </c>
      <c r="AN1151" s="86"/>
      <c r="AO1151" s="86" t="s">
        <v>15795</v>
      </c>
      <c r="AP1151" s="86"/>
      <c r="AQ1151" s="86"/>
      <c r="AR1151" s="109"/>
      <c r="AS1151" s="21">
        <v>42552</v>
      </c>
    </row>
    <row r="1152" spans="1:45" s="3" customFormat="1" ht="48.75" customHeight="1" x14ac:dyDescent="0.15">
      <c r="A1152" s="88">
        <v>8697933090615</v>
      </c>
      <c r="B1152" s="88" t="s">
        <v>7822</v>
      </c>
      <c r="C1152" s="88" t="s">
        <v>14618</v>
      </c>
      <c r="D1152" s="89" t="s">
        <v>15122</v>
      </c>
      <c r="E1152" s="90" t="s">
        <v>11418</v>
      </c>
      <c r="F1152" s="92">
        <v>0</v>
      </c>
      <c r="G1152" s="92">
        <v>1</v>
      </c>
      <c r="H1152" s="92">
        <v>1</v>
      </c>
      <c r="I1152" s="92"/>
      <c r="J1152" s="92"/>
      <c r="K1152" s="92"/>
      <c r="L1152" s="87" t="s">
        <v>9713</v>
      </c>
      <c r="M1152" s="87" t="s">
        <v>2848</v>
      </c>
      <c r="N1152" s="90" t="s">
        <v>3251</v>
      </c>
      <c r="O1152" s="90">
        <v>10</v>
      </c>
      <c r="P1152" s="90" t="s">
        <v>7423</v>
      </c>
      <c r="Q1152" s="90">
        <v>100</v>
      </c>
      <c r="R1152" s="90" t="s">
        <v>10834</v>
      </c>
      <c r="S1152" s="93" t="s">
        <v>10744</v>
      </c>
      <c r="T1152" s="90" t="s">
        <v>10819</v>
      </c>
      <c r="U1152" s="93">
        <v>167.87</v>
      </c>
      <c r="V1152" s="93">
        <v>167.87</v>
      </c>
      <c r="W1152" s="93">
        <v>134.29</v>
      </c>
      <c r="X1152" s="90" t="s">
        <v>10819</v>
      </c>
      <c r="Y1152" s="56"/>
      <c r="Z1152" s="88">
        <v>0</v>
      </c>
      <c r="AA1152" s="110">
        <v>125.7</v>
      </c>
      <c r="AB1152" s="110"/>
      <c r="AC1152" s="110">
        <v>125.7</v>
      </c>
      <c r="AD1152" s="71">
        <f t="shared" si="160"/>
        <v>134.328</v>
      </c>
      <c r="AE1152" s="71">
        <f t="shared" si="161"/>
        <v>165.50448</v>
      </c>
      <c r="AF1152" s="71">
        <f t="shared" si="162"/>
        <v>178.74483840000002</v>
      </c>
      <c r="AG1152" s="110">
        <f t="shared" si="163"/>
        <v>134.32</v>
      </c>
      <c r="AH1152" s="110">
        <f t="shared" si="164"/>
        <v>165.5</v>
      </c>
      <c r="AI1152" s="110">
        <f t="shared" si="165"/>
        <v>178.74</v>
      </c>
      <c r="AJ1152" s="18">
        <v>42419</v>
      </c>
      <c r="AK1152" s="18">
        <v>42422</v>
      </c>
      <c r="AL1152" s="109"/>
      <c r="AM1152" s="86" t="s">
        <v>15519</v>
      </c>
      <c r="AN1152" s="86"/>
      <c r="AO1152" s="86" t="s">
        <v>14982</v>
      </c>
      <c r="AP1152" s="86"/>
      <c r="AQ1152" s="86"/>
      <c r="AR1152" s="109"/>
      <c r="AS1152" s="21">
        <v>42552</v>
      </c>
    </row>
    <row r="1153" spans="1:45" s="3" customFormat="1" ht="48.75" customHeight="1" x14ac:dyDescent="0.15">
      <c r="A1153" s="88">
        <v>8697933090653</v>
      </c>
      <c r="B1153" s="88" t="s">
        <v>7822</v>
      </c>
      <c r="C1153" s="88" t="s">
        <v>14618</v>
      </c>
      <c r="D1153" s="89" t="s">
        <v>15122</v>
      </c>
      <c r="E1153" s="90" t="s">
        <v>11418</v>
      </c>
      <c r="F1153" s="92">
        <v>0</v>
      </c>
      <c r="G1153" s="92">
        <v>5</v>
      </c>
      <c r="H1153" s="92">
        <v>1</v>
      </c>
      <c r="I1153" s="92"/>
      <c r="J1153" s="92"/>
      <c r="K1153" s="92"/>
      <c r="L1153" s="87" t="s">
        <v>9711</v>
      </c>
      <c r="M1153" s="87" t="s">
        <v>2848</v>
      </c>
      <c r="N1153" s="90" t="s">
        <v>3251</v>
      </c>
      <c r="O1153" s="90">
        <v>20</v>
      </c>
      <c r="P1153" s="90" t="s">
        <v>7423</v>
      </c>
      <c r="Q1153" s="90">
        <v>50</v>
      </c>
      <c r="R1153" s="90" t="s">
        <v>10834</v>
      </c>
      <c r="S1153" s="93" t="s">
        <v>10744</v>
      </c>
      <c r="T1153" s="90" t="s">
        <v>10742</v>
      </c>
      <c r="U1153" s="93">
        <v>40.76</v>
      </c>
      <c r="V1153" s="93">
        <v>40.76</v>
      </c>
      <c r="W1153" s="23">
        <v>32.6</v>
      </c>
      <c r="X1153" s="90" t="s">
        <v>10742</v>
      </c>
      <c r="Y1153" s="56"/>
      <c r="Z1153" s="88">
        <v>0</v>
      </c>
      <c r="AA1153" s="110">
        <v>68.98</v>
      </c>
      <c r="AB1153" s="110"/>
      <c r="AC1153" s="110">
        <v>68.98</v>
      </c>
      <c r="AD1153" s="71">
        <f t="shared" si="160"/>
        <v>74.408600000000007</v>
      </c>
      <c r="AE1153" s="71">
        <f t="shared" si="161"/>
        <v>93.010750000000002</v>
      </c>
      <c r="AF1153" s="71">
        <f t="shared" si="162"/>
        <v>100.45161</v>
      </c>
      <c r="AG1153" s="110">
        <f t="shared" si="163"/>
        <v>74.400000000000006</v>
      </c>
      <c r="AH1153" s="110">
        <f t="shared" si="164"/>
        <v>93.01</v>
      </c>
      <c r="AI1153" s="110">
        <f t="shared" si="165"/>
        <v>100.45</v>
      </c>
      <c r="AJ1153" s="18">
        <v>42419</v>
      </c>
      <c r="AK1153" s="18">
        <v>42422</v>
      </c>
      <c r="AL1153" s="109"/>
      <c r="AM1153" s="86" t="s">
        <v>15519</v>
      </c>
      <c r="AN1153" s="86"/>
      <c r="AO1153" s="86" t="s">
        <v>14982</v>
      </c>
      <c r="AP1153" s="86"/>
      <c r="AQ1153" s="86"/>
      <c r="AR1153" s="109"/>
      <c r="AS1153" s="21">
        <v>42552</v>
      </c>
    </row>
    <row r="1154" spans="1:45" s="3" customFormat="1" ht="48.75" customHeight="1" x14ac:dyDescent="0.15">
      <c r="A1154" s="88">
        <v>8699262090304</v>
      </c>
      <c r="B1154" s="88" t="s">
        <v>7822</v>
      </c>
      <c r="C1154" s="88" t="s">
        <v>14618</v>
      </c>
      <c r="D1154" s="89" t="s">
        <v>15122</v>
      </c>
      <c r="E1154" s="90" t="s">
        <v>11418</v>
      </c>
      <c r="F1154" s="92">
        <v>0</v>
      </c>
      <c r="G1154" s="92">
        <v>1</v>
      </c>
      <c r="H1154" s="92">
        <v>1</v>
      </c>
      <c r="I1154" s="92"/>
      <c r="J1154" s="92"/>
      <c r="K1154" s="92"/>
      <c r="L1154" s="87" t="s">
        <v>11747</v>
      </c>
      <c r="M1154" s="87" t="s">
        <v>2848</v>
      </c>
      <c r="N1154" s="90" t="s">
        <v>9213</v>
      </c>
      <c r="O1154" s="90">
        <v>20</v>
      </c>
      <c r="P1154" s="90" t="s">
        <v>7423</v>
      </c>
      <c r="Q1154" s="90">
        <v>50</v>
      </c>
      <c r="R1154" s="90" t="s">
        <v>10834</v>
      </c>
      <c r="S1154" s="93" t="s">
        <v>10744</v>
      </c>
      <c r="T1154" s="90" t="s">
        <v>10742</v>
      </c>
      <c r="U1154" s="93">
        <v>40.76</v>
      </c>
      <c r="V1154" s="93">
        <v>40.76</v>
      </c>
      <c r="W1154" s="23">
        <v>32.6</v>
      </c>
      <c r="X1154" s="90" t="s">
        <v>10742</v>
      </c>
      <c r="Y1154" s="56"/>
      <c r="Z1154" s="88">
        <v>0</v>
      </c>
      <c r="AA1154" s="110">
        <v>68.98</v>
      </c>
      <c r="AB1154" s="110"/>
      <c r="AC1154" s="110">
        <v>68.98</v>
      </c>
      <c r="AD1154" s="71">
        <f t="shared" si="160"/>
        <v>74.408600000000007</v>
      </c>
      <c r="AE1154" s="71">
        <f t="shared" si="161"/>
        <v>93.010750000000002</v>
      </c>
      <c r="AF1154" s="71">
        <f t="shared" si="162"/>
        <v>100.45161</v>
      </c>
      <c r="AG1154" s="110">
        <f t="shared" si="163"/>
        <v>74.400000000000006</v>
      </c>
      <c r="AH1154" s="110">
        <f t="shared" si="164"/>
        <v>93.01</v>
      </c>
      <c r="AI1154" s="110">
        <f t="shared" si="165"/>
        <v>100.45</v>
      </c>
      <c r="AJ1154" s="18">
        <v>42419</v>
      </c>
      <c r="AK1154" s="18">
        <v>42422</v>
      </c>
      <c r="AL1154" s="109"/>
      <c r="AM1154" s="86" t="s">
        <v>15519</v>
      </c>
      <c r="AN1154" s="86"/>
      <c r="AO1154" s="86" t="s">
        <v>14982</v>
      </c>
      <c r="AP1154" s="86"/>
      <c r="AQ1154" s="86"/>
      <c r="AR1154" s="109"/>
      <c r="AS1154" s="21">
        <v>42552</v>
      </c>
    </row>
    <row r="1155" spans="1:45" s="3" customFormat="1" ht="48.75" customHeight="1" x14ac:dyDescent="0.15">
      <c r="A1155" s="88">
        <v>8697933090578</v>
      </c>
      <c r="B1155" s="88" t="s">
        <v>7822</v>
      </c>
      <c r="C1155" s="88" t="s">
        <v>14618</v>
      </c>
      <c r="D1155" s="89" t="s">
        <v>15122</v>
      </c>
      <c r="E1155" s="90" t="s">
        <v>11418</v>
      </c>
      <c r="F1155" s="92">
        <v>4</v>
      </c>
      <c r="G1155" s="92">
        <v>5</v>
      </c>
      <c r="H1155" s="92">
        <v>2</v>
      </c>
      <c r="I1155" s="92"/>
      <c r="J1155" s="92"/>
      <c r="K1155" s="92"/>
      <c r="L1155" s="87" t="s">
        <v>10448</v>
      </c>
      <c r="M1155" s="87" t="s">
        <v>2848</v>
      </c>
      <c r="N1155" s="90" t="s">
        <v>3251</v>
      </c>
      <c r="O1155" s="90">
        <v>5</v>
      </c>
      <c r="P1155" s="90" t="s">
        <v>7423</v>
      </c>
      <c r="Q1155" s="90">
        <v>10</v>
      </c>
      <c r="R1155" s="90" t="s">
        <v>10834</v>
      </c>
      <c r="S1155" s="93" t="s">
        <v>10744</v>
      </c>
      <c r="T1155" s="90" t="s">
        <v>10567</v>
      </c>
      <c r="U1155" s="93">
        <v>2.0599999999999996</v>
      </c>
      <c r="V1155" s="93">
        <v>2.0599999999999996</v>
      </c>
      <c r="W1155" s="93">
        <v>0</v>
      </c>
      <c r="X1155" s="90" t="s">
        <v>10567</v>
      </c>
      <c r="Y1155" s="56"/>
      <c r="Z1155" s="88">
        <v>0</v>
      </c>
      <c r="AA1155" s="110">
        <v>4.34</v>
      </c>
      <c r="AB1155" s="110"/>
      <c r="AC1155" s="110">
        <v>4.34</v>
      </c>
      <c r="AD1155" s="71">
        <f t="shared" si="160"/>
        <v>4.7305999999999999</v>
      </c>
      <c r="AE1155" s="71">
        <f t="shared" si="161"/>
        <v>5.9132499999999997</v>
      </c>
      <c r="AF1155" s="71">
        <f t="shared" si="162"/>
        <v>6.3863099999999999</v>
      </c>
      <c r="AG1155" s="110">
        <f t="shared" si="163"/>
        <v>4.7300000000000004</v>
      </c>
      <c r="AH1155" s="110">
        <f t="shared" si="164"/>
        <v>5.91</v>
      </c>
      <c r="AI1155" s="110">
        <f t="shared" si="165"/>
        <v>6.38</v>
      </c>
      <c r="AJ1155" s="18">
        <v>42447</v>
      </c>
      <c r="AK1155" s="18">
        <v>42451</v>
      </c>
      <c r="AL1155" s="109"/>
      <c r="AM1155" s="86" t="s">
        <v>15519</v>
      </c>
      <c r="AN1155" s="86"/>
      <c r="AO1155" s="86" t="s">
        <v>15230</v>
      </c>
      <c r="AP1155" s="86"/>
      <c r="AQ1155" s="86"/>
      <c r="AR1155" s="109"/>
      <c r="AS1155" s="21">
        <v>42552</v>
      </c>
    </row>
    <row r="1156" spans="1:45" s="3" customFormat="1" ht="48.75" customHeight="1" x14ac:dyDescent="0.15">
      <c r="A1156" s="88">
        <v>8697936020831</v>
      </c>
      <c r="B1156" s="88" t="s">
        <v>7822</v>
      </c>
      <c r="C1156" s="88" t="s">
        <v>14618</v>
      </c>
      <c r="D1156" s="89" t="s">
        <v>15122</v>
      </c>
      <c r="E1156" s="90" t="s">
        <v>11418</v>
      </c>
      <c r="F1156" s="92">
        <v>0</v>
      </c>
      <c r="G1156" s="92">
        <v>1</v>
      </c>
      <c r="H1156" s="92">
        <v>1</v>
      </c>
      <c r="I1156" s="92"/>
      <c r="J1156" s="92"/>
      <c r="K1156" s="92"/>
      <c r="L1156" s="87" t="s">
        <v>11722</v>
      </c>
      <c r="M1156" s="87" t="s">
        <v>2848</v>
      </c>
      <c r="N1156" s="90" t="s">
        <v>9148</v>
      </c>
      <c r="O1156" s="90">
        <v>10</v>
      </c>
      <c r="P1156" s="90" t="s">
        <v>7423</v>
      </c>
      <c r="Q1156" s="90">
        <v>50</v>
      </c>
      <c r="R1156" s="90" t="s">
        <v>10834</v>
      </c>
      <c r="S1156" s="93" t="s">
        <v>10744</v>
      </c>
      <c r="T1156" s="90" t="s">
        <v>11416</v>
      </c>
      <c r="U1156" s="93">
        <v>42.15</v>
      </c>
      <c r="V1156" s="93">
        <v>42.15</v>
      </c>
      <c r="W1156" s="23">
        <v>33.72</v>
      </c>
      <c r="X1156" s="90" t="s">
        <v>11416</v>
      </c>
      <c r="Y1156" s="56"/>
      <c r="Z1156" s="88">
        <v>0</v>
      </c>
      <c r="AA1156" s="110">
        <v>50.25</v>
      </c>
      <c r="AB1156" s="110"/>
      <c r="AC1156" s="110">
        <v>50.25</v>
      </c>
      <c r="AD1156" s="71">
        <f t="shared" si="160"/>
        <v>54.3675</v>
      </c>
      <c r="AE1156" s="71">
        <f t="shared" si="161"/>
        <v>67.959374999999994</v>
      </c>
      <c r="AF1156" s="71">
        <f t="shared" si="162"/>
        <v>73.396124999999998</v>
      </c>
      <c r="AG1156" s="110">
        <f t="shared" si="163"/>
        <v>54.36</v>
      </c>
      <c r="AH1156" s="110">
        <f t="shared" si="164"/>
        <v>67.95</v>
      </c>
      <c r="AI1156" s="110">
        <f t="shared" si="165"/>
        <v>73.39</v>
      </c>
      <c r="AJ1156" s="18">
        <v>42419</v>
      </c>
      <c r="AK1156" s="18">
        <v>42422</v>
      </c>
      <c r="AL1156" s="109"/>
      <c r="AM1156" s="86" t="s">
        <v>15519</v>
      </c>
      <c r="AN1156" s="86"/>
      <c r="AO1156" s="86" t="s">
        <v>15050</v>
      </c>
      <c r="AP1156" s="86"/>
      <c r="AQ1156" s="86"/>
      <c r="AR1156" s="109"/>
      <c r="AS1156" s="21">
        <v>42552</v>
      </c>
    </row>
    <row r="1157" spans="1:45" s="3" customFormat="1" ht="48.75" customHeight="1" x14ac:dyDescent="0.15">
      <c r="A1157" s="88">
        <v>8697933090608</v>
      </c>
      <c r="B1157" s="88" t="s">
        <v>7822</v>
      </c>
      <c r="C1157" s="88" t="s">
        <v>14618</v>
      </c>
      <c r="D1157" s="89" t="s">
        <v>15122</v>
      </c>
      <c r="E1157" s="90" t="s">
        <v>11418</v>
      </c>
      <c r="F1157" s="92">
        <v>0</v>
      </c>
      <c r="G1157" s="92">
        <v>1</v>
      </c>
      <c r="H1157" s="92">
        <v>1</v>
      </c>
      <c r="I1157" s="92"/>
      <c r="J1157" s="92"/>
      <c r="K1157" s="92"/>
      <c r="L1157" s="87" t="s">
        <v>9712</v>
      </c>
      <c r="M1157" s="87" t="s">
        <v>2848</v>
      </c>
      <c r="N1157" s="90" t="s">
        <v>3251</v>
      </c>
      <c r="O1157" s="90">
        <v>10</v>
      </c>
      <c r="P1157" s="90" t="s">
        <v>7423</v>
      </c>
      <c r="Q1157" s="90">
        <v>50</v>
      </c>
      <c r="R1157" s="90" t="s">
        <v>10834</v>
      </c>
      <c r="S1157" s="93" t="s">
        <v>10744</v>
      </c>
      <c r="T1157" s="90" t="s">
        <v>11416</v>
      </c>
      <c r="U1157" s="93">
        <v>42.15</v>
      </c>
      <c r="V1157" s="93">
        <v>42.15</v>
      </c>
      <c r="W1157" s="23">
        <v>33.72</v>
      </c>
      <c r="X1157" s="90" t="s">
        <v>11416</v>
      </c>
      <c r="Y1157" s="56"/>
      <c r="Z1157" s="88">
        <v>0</v>
      </c>
      <c r="AA1157" s="110">
        <v>70.37</v>
      </c>
      <c r="AB1157" s="110"/>
      <c r="AC1157" s="110">
        <v>70.37</v>
      </c>
      <c r="AD1157" s="71">
        <f t="shared" si="160"/>
        <v>75.895900000000012</v>
      </c>
      <c r="AE1157" s="71">
        <f t="shared" si="161"/>
        <v>94.869875000000008</v>
      </c>
      <c r="AF1157" s="71">
        <f t="shared" si="162"/>
        <v>102.45946500000001</v>
      </c>
      <c r="AG1157" s="110">
        <f t="shared" si="163"/>
        <v>75.89</v>
      </c>
      <c r="AH1157" s="110">
        <f t="shared" si="164"/>
        <v>94.86</v>
      </c>
      <c r="AI1157" s="110">
        <f t="shared" si="165"/>
        <v>102.45</v>
      </c>
      <c r="AJ1157" s="18">
        <v>42419</v>
      </c>
      <c r="AK1157" s="18">
        <v>42422</v>
      </c>
      <c r="AL1157" s="109"/>
      <c r="AM1157" s="86" t="s">
        <v>15519</v>
      </c>
      <c r="AN1157" s="86"/>
      <c r="AO1157" s="86" t="s">
        <v>15050</v>
      </c>
      <c r="AP1157" s="86"/>
      <c r="AQ1157" s="86"/>
      <c r="AR1157" s="109"/>
      <c r="AS1157" s="21">
        <v>42552</v>
      </c>
    </row>
    <row r="1158" spans="1:45" s="3" customFormat="1" ht="48.75" customHeight="1" x14ac:dyDescent="0.15">
      <c r="A1158" s="88">
        <v>8697933090622</v>
      </c>
      <c r="B1158" s="88" t="s">
        <v>7822</v>
      </c>
      <c r="C1158" s="88" t="s">
        <v>14618</v>
      </c>
      <c r="D1158" s="89" t="s">
        <v>15122</v>
      </c>
      <c r="E1158" s="90" t="s">
        <v>11418</v>
      </c>
      <c r="F1158" s="92">
        <v>0</v>
      </c>
      <c r="G1158" s="92">
        <v>5</v>
      </c>
      <c r="H1158" s="92">
        <v>1</v>
      </c>
      <c r="I1158" s="92"/>
      <c r="J1158" s="92"/>
      <c r="K1158" s="92"/>
      <c r="L1158" s="87" t="s">
        <v>10447</v>
      </c>
      <c r="M1158" s="87" t="s">
        <v>2848</v>
      </c>
      <c r="N1158" s="90" t="s">
        <v>3251</v>
      </c>
      <c r="O1158" s="90">
        <v>15</v>
      </c>
      <c r="P1158" s="90" t="s">
        <v>7423</v>
      </c>
      <c r="Q1158" s="90">
        <v>10</v>
      </c>
      <c r="R1158" s="90" t="s">
        <v>10834</v>
      </c>
      <c r="S1158" s="93" t="s">
        <v>10744</v>
      </c>
      <c r="T1158" s="90" t="s">
        <v>11416</v>
      </c>
      <c r="U1158" s="93">
        <v>13.74</v>
      </c>
      <c r="V1158" s="93">
        <v>13.74</v>
      </c>
      <c r="W1158" s="93">
        <v>10.99</v>
      </c>
      <c r="X1158" s="90" t="s">
        <v>11416</v>
      </c>
      <c r="Y1158" s="56"/>
      <c r="Z1158" s="88">
        <v>0</v>
      </c>
      <c r="AA1158" s="110">
        <v>12.69</v>
      </c>
      <c r="AB1158" s="110"/>
      <c r="AC1158" s="110">
        <v>12.69</v>
      </c>
      <c r="AD1158" s="71">
        <f t="shared" si="160"/>
        <v>13.805199999999999</v>
      </c>
      <c r="AE1158" s="71">
        <f t="shared" si="161"/>
        <v>17.256499999999999</v>
      </c>
      <c r="AF1158" s="71">
        <f t="shared" si="162"/>
        <v>18.63702</v>
      </c>
      <c r="AG1158" s="110">
        <f t="shared" si="163"/>
        <v>13.8</v>
      </c>
      <c r="AH1158" s="110">
        <f t="shared" si="164"/>
        <v>17.25</v>
      </c>
      <c r="AI1158" s="110">
        <f t="shared" si="165"/>
        <v>18.63</v>
      </c>
      <c r="AJ1158" s="18">
        <v>42419</v>
      </c>
      <c r="AK1158" s="18">
        <v>42422</v>
      </c>
      <c r="AL1158" s="109"/>
      <c r="AM1158" s="86" t="s">
        <v>15519</v>
      </c>
      <c r="AN1158" s="86"/>
      <c r="AO1158" s="86" t="s">
        <v>15050</v>
      </c>
      <c r="AP1158" s="86"/>
      <c r="AQ1158" s="86"/>
      <c r="AR1158" s="109"/>
      <c r="AS1158" s="21">
        <v>42552</v>
      </c>
    </row>
    <row r="1159" spans="1:45" s="3" customFormat="1" ht="48.75" customHeight="1" x14ac:dyDescent="0.15">
      <c r="A1159" s="88">
        <v>8697933090646</v>
      </c>
      <c r="B1159" s="88" t="s">
        <v>7822</v>
      </c>
      <c r="C1159" s="88" t="s">
        <v>14618</v>
      </c>
      <c r="D1159" s="89" t="s">
        <v>15122</v>
      </c>
      <c r="E1159" s="90" t="s">
        <v>11418</v>
      </c>
      <c r="F1159" s="92">
        <v>0</v>
      </c>
      <c r="G1159" s="92">
        <v>5</v>
      </c>
      <c r="H1159" s="92">
        <v>1</v>
      </c>
      <c r="I1159" s="92"/>
      <c r="J1159" s="92"/>
      <c r="K1159" s="92"/>
      <c r="L1159" s="87" t="s">
        <v>9406</v>
      </c>
      <c r="M1159" s="87" t="s">
        <v>2848</v>
      </c>
      <c r="N1159" s="90" t="s">
        <v>3251</v>
      </c>
      <c r="O1159" s="90">
        <v>15</v>
      </c>
      <c r="P1159" s="90" t="s">
        <v>7423</v>
      </c>
      <c r="Q1159" s="90">
        <v>100</v>
      </c>
      <c r="R1159" s="90" t="s">
        <v>10834</v>
      </c>
      <c r="S1159" s="93" t="s">
        <v>10744</v>
      </c>
      <c r="T1159" s="90" t="s">
        <v>11416</v>
      </c>
      <c r="U1159" s="93">
        <v>137.46</v>
      </c>
      <c r="V1159" s="93">
        <v>137.46</v>
      </c>
      <c r="W1159" s="93">
        <v>109.96</v>
      </c>
      <c r="X1159" s="90" t="s">
        <v>11416</v>
      </c>
      <c r="Y1159" s="56"/>
      <c r="Z1159" s="88">
        <v>0</v>
      </c>
      <c r="AA1159" s="110">
        <v>211.2</v>
      </c>
      <c r="AB1159" s="110"/>
      <c r="AC1159" s="110">
        <v>211.2</v>
      </c>
      <c r="AD1159" s="71">
        <f t="shared" si="160"/>
        <v>223.02399999999997</v>
      </c>
      <c r="AE1159" s="71">
        <f t="shared" si="161"/>
        <v>267.93487999999996</v>
      </c>
      <c r="AF1159" s="71">
        <f t="shared" si="162"/>
        <v>289.36967039999996</v>
      </c>
      <c r="AG1159" s="110">
        <f t="shared" si="163"/>
        <v>223.02</v>
      </c>
      <c r="AH1159" s="110">
        <f t="shared" si="164"/>
        <v>267.93</v>
      </c>
      <c r="AI1159" s="110">
        <f t="shared" si="165"/>
        <v>289.36</v>
      </c>
      <c r="AJ1159" s="18">
        <v>42419</v>
      </c>
      <c r="AK1159" s="18">
        <v>42422</v>
      </c>
      <c r="AL1159" s="109"/>
      <c r="AM1159" s="86" t="s">
        <v>15519</v>
      </c>
      <c r="AN1159" s="86"/>
      <c r="AO1159" s="86" t="s">
        <v>14982</v>
      </c>
      <c r="AP1159" s="86"/>
      <c r="AQ1159" s="86"/>
      <c r="AR1159" s="109"/>
      <c r="AS1159" s="21">
        <v>42552</v>
      </c>
    </row>
    <row r="1160" spans="1:45" s="3" customFormat="1" ht="48.75" customHeight="1" x14ac:dyDescent="0.15">
      <c r="A1160" s="88">
        <v>8697933090639</v>
      </c>
      <c r="B1160" s="88" t="s">
        <v>7822</v>
      </c>
      <c r="C1160" s="88" t="s">
        <v>14618</v>
      </c>
      <c r="D1160" s="89" t="s">
        <v>15122</v>
      </c>
      <c r="E1160" s="90" t="s">
        <v>11418</v>
      </c>
      <c r="F1160" s="92">
        <v>0</v>
      </c>
      <c r="G1160" s="92">
        <v>5</v>
      </c>
      <c r="H1160" s="92">
        <v>1</v>
      </c>
      <c r="I1160" s="92"/>
      <c r="J1160" s="92"/>
      <c r="K1160" s="92"/>
      <c r="L1160" s="87" t="s">
        <v>9405</v>
      </c>
      <c r="M1160" s="87" t="s">
        <v>2848</v>
      </c>
      <c r="N1160" s="90" t="s">
        <v>3251</v>
      </c>
      <c r="O1160" s="90">
        <v>15</v>
      </c>
      <c r="P1160" s="90" t="s">
        <v>7423</v>
      </c>
      <c r="Q1160" s="90">
        <v>50</v>
      </c>
      <c r="R1160" s="90" t="s">
        <v>10834</v>
      </c>
      <c r="S1160" s="93" t="s">
        <v>10744</v>
      </c>
      <c r="T1160" s="90" t="s">
        <v>11416</v>
      </c>
      <c r="U1160" s="93">
        <v>68.73</v>
      </c>
      <c r="V1160" s="93">
        <v>68.73</v>
      </c>
      <c r="W1160" s="93">
        <v>54.98</v>
      </c>
      <c r="X1160" s="90" t="s">
        <v>11416</v>
      </c>
      <c r="Y1160" s="56"/>
      <c r="Z1160" s="88">
        <v>0</v>
      </c>
      <c r="AA1160" s="110">
        <v>105.58</v>
      </c>
      <c r="AB1160" s="110"/>
      <c r="AC1160" s="110">
        <v>105.58</v>
      </c>
      <c r="AD1160" s="71">
        <f t="shared" si="160"/>
        <v>113.4032</v>
      </c>
      <c r="AE1160" s="71">
        <f t="shared" si="161"/>
        <v>141.23171199999999</v>
      </c>
      <c r="AF1160" s="71">
        <f t="shared" si="162"/>
        <v>152.53024895999999</v>
      </c>
      <c r="AG1160" s="110">
        <f t="shared" si="163"/>
        <v>113.4</v>
      </c>
      <c r="AH1160" s="110">
        <f t="shared" si="164"/>
        <v>141.22999999999999</v>
      </c>
      <c r="AI1160" s="110">
        <f t="shared" si="165"/>
        <v>152.53</v>
      </c>
      <c r="AJ1160" s="18">
        <v>42419</v>
      </c>
      <c r="AK1160" s="18">
        <v>42422</v>
      </c>
      <c r="AL1160" s="109"/>
      <c r="AM1160" s="86" t="s">
        <v>15519</v>
      </c>
      <c r="AN1160" s="86"/>
      <c r="AO1160" s="86" t="s">
        <v>14982</v>
      </c>
      <c r="AP1160" s="86"/>
      <c r="AQ1160" s="86"/>
      <c r="AR1160" s="109"/>
      <c r="AS1160" s="21">
        <v>42552</v>
      </c>
    </row>
    <row r="1161" spans="1:45" s="3" customFormat="1" ht="48.75" customHeight="1" x14ac:dyDescent="0.15">
      <c r="A1161" s="88">
        <v>8697933090592</v>
      </c>
      <c r="B1161" s="88" t="s">
        <v>7822</v>
      </c>
      <c r="C1161" s="88" t="s">
        <v>14618</v>
      </c>
      <c r="D1161" s="89" t="s">
        <v>15122</v>
      </c>
      <c r="E1161" s="90" t="s">
        <v>11418</v>
      </c>
      <c r="F1161" s="92">
        <v>0</v>
      </c>
      <c r="G1161" s="92">
        <v>5</v>
      </c>
      <c r="H1161" s="92">
        <v>1</v>
      </c>
      <c r="I1161" s="92"/>
      <c r="J1161" s="92"/>
      <c r="K1161" s="92"/>
      <c r="L1161" s="87" t="s">
        <v>9446</v>
      </c>
      <c r="M1161" s="87" t="s">
        <v>2848</v>
      </c>
      <c r="N1161" s="90" t="s">
        <v>3251</v>
      </c>
      <c r="O1161" s="90">
        <v>5</v>
      </c>
      <c r="P1161" s="90" t="s">
        <v>7423</v>
      </c>
      <c r="Q1161" s="90">
        <v>100</v>
      </c>
      <c r="R1161" s="90" t="s">
        <v>10834</v>
      </c>
      <c r="S1161" s="93" t="s">
        <v>10744</v>
      </c>
      <c r="T1161" s="90" t="s">
        <v>11416</v>
      </c>
      <c r="U1161" s="93">
        <v>59.78</v>
      </c>
      <c r="V1161" s="93">
        <v>59.78</v>
      </c>
      <c r="W1161" s="93">
        <v>47.82</v>
      </c>
      <c r="X1161" s="90" t="s">
        <v>11416</v>
      </c>
      <c r="Y1161" s="56"/>
      <c r="Z1161" s="88">
        <v>0</v>
      </c>
      <c r="AA1161" s="110">
        <v>70.38</v>
      </c>
      <c r="AB1161" s="110"/>
      <c r="AC1161" s="110">
        <v>70.38</v>
      </c>
      <c r="AD1161" s="71">
        <f t="shared" si="160"/>
        <v>75.906599999999997</v>
      </c>
      <c r="AE1161" s="71">
        <f t="shared" si="161"/>
        <v>94.883250000000004</v>
      </c>
      <c r="AF1161" s="71">
        <f t="shared" si="162"/>
        <v>102.47391000000002</v>
      </c>
      <c r="AG1161" s="110">
        <f t="shared" si="163"/>
        <v>75.900000000000006</v>
      </c>
      <c r="AH1161" s="110">
        <f t="shared" si="164"/>
        <v>94.88</v>
      </c>
      <c r="AI1161" s="110">
        <f t="shared" si="165"/>
        <v>102.47</v>
      </c>
      <c r="AJ1161" s="18">
        <v>42419</v>
      </c>
      <c r="AK1161" s="18">
        <v>42422</v>
      </c>
      <c r="AL1161" s="109"/>
      <c r="AM1161" s="86" t="s">
        <v>15519</v>
      </c>
      <c r="AN1161" s="86"/>
      <c r="AO1161" s="86" t="s">
        <v>14982</v>
      </c>
      <c r="AP1161" s="86"/>
      <c r="AQ1161" s="86"/>
      <c r="AR1161" s="109"/>
      <c r="AS1161" s="21">
        <v>42552</v>
      </c>
    </row>
    <row r="1162" spans="1:45" s="3" customFormat="1" ht="48.75" customHeight="1" x14ac:dyDescent="0.15">
      <c r="A1162" s="88">
        <v>8699530010140</v>
      </c>
      <c r="B1162" s="88" t="s">
        <v>7838</v>
      </c>
      <c r="C1162" s="88" t="s">
        <v>14620</v>
      </c>
      <c r="D1162" s="89" t="s">
        <v>15122</v>
      </c>
      <c r="E1162" s="90" t="s">
        <v>15122</v>
      </c>
      <c r="F1162" s="20">
        <v>0</v>
      </c>
      <c r="G1162" s="92">
        <v>1</v>
      </c>
      <c r="H1162" s="90">
        <v>1</v>
      </c>
      <c r="I1162" s="90"/>
      <c r="J1162" s="90"/>
      <c r="K1162" s="90"/>
      <c r="L1162" s="87" t="s">
        <v>2846</v>
      </c>
      <c r="M1162" s="87" t="s">
        <v>2818</v>
      </c>
      <c r="N1162" s="90" t="s">
        <v>4730</v>
      </c>
      <c r="O1162" s="90">
        <v>15</v>
      </c>
      <c r="P1162" s="90" t="s">
        <v>7423</v>
      </c>
      <c r="Q1162" s="90">
        <v>30</v>
      </c>
      <c r="R1162" s="90" t="s">
        <v>10834</v>
      </c>
      <c r="S1162" s="93" t="s">
        <v>10744</v>
      </c>
      <c r="T1162" s="90" t="s">
        <v>10742</v>
      </c>
      <c r="U1162" s="93">
        <v>6.29</v>
      </c>
      <c r="V1162" s="93">
        <v>6.29</v>
      </c>
      <c r="W1162" s="93">
        <v>3.77</v>
      </c>
      <c r="X1162" s="90" t="s">
        <v>10742</v>
      </c>
      <c r="Y1162" s="56"/>
      <c r="Z1162" s="88">
        <v>0</v>
      </c>
      <c r="AA1162" s="110">
        <v>7.96</v>
      </c>
      <c r="AB1162" s="110"/>
      <c r="AC1162" s="110">
        <v>7.96</v>
      </c>
      <c r="AD1162" s="71">
        <f t="shared" si="160"/>
        <v>8.676400000000001</v>
      </c>
      <c r="AE1162" s="71">
        <f t="shared" si="161"/>
        <v>10.845500000000001</v>
      </c>
      <c r="AF1162" s="71">
        <f t="shared" si="162"/>
        <v>11.713140000000003</v>
      </c>
      <c r="AG1162" s="110">
        <f t="shared" si="163"/>
        <v>8.67</v>
      </c>
      <c r="AH1162" s="110">
        <f t="shared" si="164"/>
        <v>10.84</v>
      </c>
      <c r="AI1162" s="110">
        <f t="shared" si="165"/>
        <v>11.71</v>
      </c>
      <c r="AJ1162" s="18">
        <v>42419</v>
      </c>
      <c r="AK1162" s="18">
        <v>42422</v>
      </c>
      <c r="AL1162" s="109"/>
      <c r="AM1162" s="86" t="s">
        <v>15519</v>
      </c>
      <c r="AN1162" s="86"/>
      <c r="AO1162" s="86" t="s">
        <v>14988</v>
      </c>
      <c r="AP1162" s="86"/>
      <c r="AQ1162" s="86"/>
      <c r="AR1162" s="109"/>
      <c r="AS1162" s="21">
        <v>42552</v>
      </c>
    </row>
    <row r="1163" spans="1:45" s="3" customFormat="1" ht="48.75" customHeight="1" x14ac:dyDescent="0.15">
      <c r="A1163" s="88">
        <v>8699530010133</v>
      </c>
      <c r="B1163" s="88" t="s">
        <v>7838</v>
      </c>
      <c r="C1163" s="88" t="s">
        <v>14620</v>
      </c>
      <c r="D1163" s="89" t="s">
        <v>15122</v>
      </c>
      <c r="E1163" s="90" t="s">
        <v>15122</v>
      </c>
      <c r="F1163" s="92">
        <v>3</v>
      </c>
      <c r="G1163" s="92">
        <v>1</v>
      </c>
      <c r="H1163" s="20">
        <v>2</v>
      </c>
      <c r="I1163" s="20"/>
      <c r="J1163" s="20"/>
      <c r="K1163" s="20"/>
      <c r="L1163" s="87" t="s">
        <v>2840</v>
      </c>
      <c r="M1163" s="87" t="s">
        <v>2818</v>
      </c>
      <c r="N1163" s="90" t="s">
        <v>4730</v>
      </c>
      <c r="O1163" s="90">
        <v>15</v>
      </c>
      <c r="P1163" s="90" t="s">
        <v>7423</v>
      </c>
      <c r="Q1163" s="90">
        <v>10</v>
      </c>
      <c r="R1163" s="90" t="s">
        <v>10834</v>
      </c>
      <c r="S1163" s="93" t="s">
        <v>10744</v>
      </c>
      <c r="T1163" s="90" t="s">
        <v>10567</v>
      </c>
      <c r="U1163" s="93">
        <v>1.81</v>
      </c>
      <c r="V1163" s="93">
        <v>1.81</v>
      </c>
      <c r="W1163" s="93">
        <v>0</v>
      </c>
      <c r="X1163" s="90" t="s">
        <v>10567</v>
      </c>
      <c r="Y1163" s="56"/>
      <c r="Z1163" s="88">
        <v>0</v>
      </c>
      <c r="AA1163" s="110">
        <v>3.83</v>
      </c>
      <c r="AB1163" s="110"/>
      <c r="AC1163" s="110">
        <v>3.83</v>
      </c>
      <c r="AD1163" s="71">
        <f t="shared" si="160"/>
        <v>4.1747000000000005</v>
      </c>
      <c r="AE1163" s="71">
        <f t="shared" si="161"/>
        <v>5.2183750000000009</v>
      </c>
      <c r="AF1163" s="71">
        <f t="shared" si="162"/>
        <v>5.6358450000000015</v>
      </c>
      <c r="AG1163" s="110">
        <f t="shared" si="163"/>
        <v>4.17</v>
      </c>
      <c r="AH1163" s="110">
        <f t="shared" si="164"/>
        <v>5.21</v>
      </c>
      <c r="AI1163" s="110">
        <f t="shared" si="165"/>
        <v>5.63</v>
      </c>
      <c r="AJ1163" s="18">
        <v>42447</v>
      </c>
      <c r="AK1163" s="18">
        <v>42451</v>
      </c>
      <c r="AL1163" s="109"/>
      <c r="AM1163" s="86" t="s">
        <v>15519</v>
      </c>
      <c r="AN1163" s="86"/>
      <c r="AO1163" s="86" t="s">
        <v>15245</v>
      </c>
      <c r="AP1163" s="86"/>
      <c r="AQ1163" s="86"/>
      <c r="AR1163" s="109"/>
      <c r="AS1163" s="21">
        <v>42552</v>
      </c>
    </row>
    <row r="1164" spans="1:45" s="3" customFormat="1" ht="48.75" customHeight="1" x14ac:dyDescent="0.15">
      <c r="A1164" s="88">
        <v>8699504090024</v>
      </c>
      <c r="B1164" s="88" t="s">
        <v>7928</v>
      </c>
      <c r="C1164" s="88" t="s">
        <v>14623</v>
      </c>
      <c r="D1164" s="89" t="s">
        <v>15124</v>
      </c>
      <c r="E1164" s="90" t="s">
        <v>11418</v>
      </c>
      <c r="F1164" s="92">
        <v>4</v>
      </c>
      <c r="G1164" s="92">
        <v>1</v>
      </c>
      <c r="H1164" s="92">
        <v>2</v>
      </c>
      <c r="I1164" s="92"/>
      <c r="J1164" s="92"/>
      <c r="K1164" s="92"/>
      <c r="L1164" s="87" t="s">
        <v>2794</v>
      </c>
      <c r="M1164" s="87" t="s">
        <v>2793</v>
      </c>
      <c r="N1164" s="90" t="s">
        <v>6348</v>
      </c>
      <c r="O1164" s="90">
        <v>25</v>
      </c>
      <c r="P1164" s="90" t="s">
        <v>7423</v>
      </c>
      <c r="Q1164" s="90">
        <v>30</v>
      </c>
      <c r="R1164" s="90" t="s">
        <v>10834</v>
      </c>
      <c r="S1164" s="93" t="s">
        <v>10744</v>
      </c>
      <c r="T1164" s="90" t="s">
        <v>10567</v>
      </c>
      <c r="U1164" s="93">
        <v>3.46</v>
      </c>
      <c r="V1164" s="93">
        <v>3.46</v>
      </c>
      <c r="W1164" s="93">
        <v>0</v>
      </c>
      <c r="X1164" s="90" t="s">
        <v>10567</v>
      </c>
      <c r="Y1164" s="56"/>
      <c r="Z1164" s="88">
        <v>0</v>
      </c>
      <c r="AA1164" s="110">
        <v>7.32</v>
      </c>
      <c r="AB1164" s="110"/>
      <c r="AC1164" s="110">
        <v>7.32</v>
      </c>
      <c r="AD1164" s="71">
        <f t="shared" si="160"/>
        <v>7.9788000000000006</v>
      </c>
      <c r="AE1164" s="71">
        <f t="shared" si="161"/>
        <v>9.9735000000000014</v>
      </c>
      <c r="AF1164" s="71">
        <f t="shared" si="162"/>
        <v>10.771380000000002</v>
      </c>
      <c r="AG1164" s="110">
        <f t="shared" si="163"/>
        <v>7.97</v>
      </c>
      <c r="AH1164" s="110">
        <f t="shared" si="164"/>
        <v>9.9700000000000006</v>
      </c>
      <c r="AI1164" s="110">
        <f t="shared" si="165"/>
        <v>10.77</v>
      </c>
      <c r="AJ1164" s="18">
        <v>42538</v>
      </c>
      <c r="AK1164" s="18">
        <v>42542</v>
      </c>
      <c r="AL1164" s="109"/>
      <c r="AM1164" s="86" t="s">
        <v>15519</v>
      </c>
      <c r="AN1164" s="86"/>
      <c r="AO1164" s="86" t="s">
        <v>15730</v>
      </c>
      <c r="AP1164" s="86"/>
      <c r="AQ1164" s="86"/>
      <c r="AR1164" s="109"/>
      <c r="AS1164" s="21">
        <v>42552</v>
      </c>
    </row>
    <row r="1165" spans="1:45" s="3" customFormat="1" ht="48.75" customHeight="1" x14ac:dyDescent="0.15">
      <c r="A1165" s="88">
        <v>8699540011151</v>
      </c>
      <c r="B1165" s="88" t="s">
        <v>9326</v>
      </c>
      <c r="C1165" s="88" t="s">
        <v>14626</v>
      </c>
      <c r="D1165" s="89" t="s">
        <v>15124</v>
      </c>
      <c r="E1165" s="90" t="s">
        <v>11418</v>
      </c>
      <c r="F1165" s="92">
        <v>4</v>
      </c>
      <c r="G1165" s="92">
        <v>2</v>
      </c>
      <c r="H1165" s="20">
        <v>2</v>
      </c>
      <c r="I1165" s="20"/>
      <c r="J1165" s="20"/>
      <c r="K1165" s="20"/>
      <c r="L1165" s="87" t="s">
        <v>2766</v>
      </c>
      <c r="M1165" s="87" t="s">
        <v>2767</v>
      </c>
      <c r="N1165" s="90" t="s">
        <v>9395</v>
      </c>
      <c r="O1165" s="90">
        <v>800</v>
      </c>
      <c r="P1165" s="90" t="s">
        <v>7423</v>
      </c>
      <c r="Q1165" s="90">
        <v>20</v>
      </c>
      <c r="R1165" s="90" t="s">
        <v>10834</v>
      </c>
      <c r="S1165" s="93" t="s">
        <v>10744</v>
      </c>
      <c r="T1165" s="90" t="s">
        <v>10567</v>
      </c>
      <c r="U1165" s="93">
        <v>1.78</v>
      </c>
      <c r="V1165" s="93">
        <v>1.78</v>
      </c>
      <c r="W1165" s="93">
        <v>0</v>
      </c>
      <c r="X1165" s="90" t="s">
        <v>10567</v>
      </c>
      <c r="Y1165" s="56"/>
      <c r="Z1165" s="88">
        <v>0</v>
      </c>
      <c r="AA1165" s="110">
        <v>3.76</v>
      </c>
      <c r="AB1165" s="110"/>
      <c r="AC1165" s="110">
        <v>3.76</v>
      </c>
      <c r="AD1165" s="71">
        <f t="shared" si="160"/>
        <v>4.0983999999999998</v>
      </c>
      <c r="AE1165" s="71">
        <f t="shared" si="161"/>
        <v>5.1229999999999993</v>
      </c>
      <c r="AF1165" s="71">
        <f t="shared" si="162"/>
        <v>5.5328399999999993</v>
      </c>
      <c r="AG1165" s="110">
        <f t="shared" si="163"/>
        <v>4.09</v>
      </c>
      <c r="AH1165" s="110">
        <f t="shared" si="164"/>
        <v>5.12</v>
      </c>
      <c r="AI1165" s="110">
        <f t="shared" si="165"/>
        <v>5.53</v>
      </c>
      <c r="AJ1165" s="18">
        <v>42447</v>
      </c>
      <c r="AK1165" s="18">
        <v>42451</v>
      </c>
      <c r="AL1165" s="109"/>
      <c r="AM1165" s="86" t="s">
        <v>15519</v>
      </c>
      <c r="AN1165" s="86"/>
      <c r="AO1165" s="86" t="s">
        <v>15275</v>
      </c>
      <c r="AP1165" s="86"/>
      <c r="AQ1165" s="86"/>
      <c r="AR1165" s="109"/>
      <c r="AS1165" s="21">
        <v>42552</v>
      </c>
    </row>
    <row r="1166" spans="1:45" s="3" customFormat="1" ht="48.75" customHeight="1" x14ac:dyDescent="0.15">
      <c r="A1166" s="88">
        <v>8699636570180</v>
      </c>
      <c r="B1166" s="88" t="s">
        <v>7655</v>
      </c>
      <c r="C1166" s="88" t="s">
        <v>14631</v>
      </c>
      <c r="D1166" s="89" t="s">
        <v>15124</v>
      </c>
      <c r="E1166" s="90" t="s">
        <v>15124</v>
      </c>
      <c r="F1166" s="92">
        <v>6</v>
      </c>
      <c r="G1166" s="92">
        <v>1</v>
      </c>
      <c r="H1166" s="90">
        <v>1</v>
      </c>
      <c r="I1166" s="90"/>
      <c r="J1166" s="90"/>
      <c r="K1166" s="90"/>
      <c r="L1166" s="87" t="s">
        <v>2706</v>
      </c>
      <c r="M1166" s="87" t="s">
        <v>2707</v>
      </c>
      <c r="N1166" s="90" t="s">
        <v>5560</v>
      </c>
      <c r="O1166" s="90">
        <v>5</v>
      </c>
      <c r="P1166" s="90" t="s">
        <v>7423</v>
      </c>
      <c r="Q1166" s="90">
        <v>200</v>
      </c>
      <c r="R1166" s="90" t="s">
        <v>10834</v>
      </c>
      <c r="S1166" s="93" t="s">
        <v>10744</v>
      </c>
      <c r="T1166" s="90" t="s">
        <v>11416</v>
      </c>
      <c r="U1166" s="93">
        <v>4.9000000000000004</v>
      </c>
      <c r="V1166" s="93">
        <v>4.9000000000000004</v>
      </c>
      <c r="W1166" s="93">
        <v>4.9000000000000004</v>
      </c>
      <c r="X1166" s="90" t="s">
        <v>11416</v>
      </c>
      <c r="Y1166" s="56"/>
      <c r="Z1166" s="88">
        <v>0</v>
      </c>
      <c r="AA1166" s="110">
        <v>10.14</v>
      </c>
      <c r="AB1166" s="110"/>
      <c r="AC1166" s="110">
        <v>10.14</v>
      </c>
      <c r="AD1166" s="71">
        <f t="shared" si="160"/>
        <v>11.051200000000001</v>
      </c>
      <c r="AE1166" s="71">
        <f t="shared" si="161"/>
        <v>13.814000000000002</v>
      </c>
      <c r="AF1166" s="71">
        <f t="shared" si="162"/>
        <v>14.919120000000003</v>
      </c>
      <c r="AG1166" s="110">
        <f t="shared" si="163"/>
        <v>11.05</v>
      </c>
      <c r="AH1166" s="110">
        <f t="shared" si="164"/>
        <v>13.81</v>
      </c>
      <c r="AI1166" s="110">
        <f t="shared" si="165"/>
        <v>14.91</v>
      </c>
      <c r="AJ1166" s="18">
        <v>42419</v>
      </c>
      <c r="AK1166" s="18">
        <v>42422</v>
      </c>
      <c r="AL1166" s="109"/>
      <c r="AM1166" s="86" t="s">
        <v>15519</v>
      </c>
      <c r="AN1166" s="86"/>
      <c r="AO1166" s="86" t="s">
        <v>14979</v>
      </c>
      <c r="AP1166" s="86"/>
      <c r="AQ1166" s="86"/>
      <c r="AR1166" s="109"/>
      <c r="AS1166" s="21">
        <v>42552</v>
      </c>
    </row>
    <row r="1167" spans="1:45" s="3" customFormat="1" ht="48.75" customHeight="1" x14ac:dyDescent="0.15">
      <c r="A1167" s="88">
        <v>8699548093692</v>
      </c>
      <c r="B1167" s="88" t="s">
        <v>14325</v>
      </c>
      <c r="C1167" s="88" t="s">
        <v>14632</v>
      </c>
      <c r="D1167" s="89" t="s">
        <v>15124</v>
      </c>
      <c r="E1167" s="90" t="s">
        <v>15124</v>
      </c>
      <c r="F1167" s="92">
        <v>0</v>
      </c>
      <c r="G1167" s="92">
        <v>2</v>
      </c>
      <c r="H1167" s="90">
        <v>1</v>
      </c>
      <c r="I1167" s="90"/>
      <c r="J1167" s="90"/>
      <c r="K1167" s="90"/>
      <c r="L1167" s="87" t="s">
        <v>2699</v>
      </c>
      <c r="M1167" s="87" t="s">
        <v>2698</v>
      </c>
      <c r="N1167" s="90" t="s">
        <v>6342</v>
      </c>
      <c r="O1167" s="90" t="s">
        <v>7525</v>
      </c>
      <c r="P1167" s="90" t="s">
        <v>7423</v>
      </c>
      <c r="Q1167" s="90">
        <v>120</v>
      </c>
      <c r="R1167" s="90" t="s">
        <v>10834</v>
      </c>
      <c r="S1167" s="93" t="s">
        <v>10785</v>
      </c>
      <c r="T1167" s="90" t="s">
        <v>5831</v>
      </c>
      <c r="U1167" s="93">
        <v>405.15</v>
      </c>
      <c r="V1167" s="93">
        <v>405.15</v>
      </c>
      <c r="W1167" s="93">
        <v>405.15</v>
      </c>
      <c r="X1167" s="90" t="s">
        <v>5831</v>
      </c>
      <c r="Y1167" s="56"/>
      <c r="Z1167" s="88">
        <v>0</v>
      </c>
      <c r="AA1167" s="110">
        <v>857.52</v>
      </c>
      <c r="AB1167" s="110"/>
      <c r="AC1167" s="110">
        <v>857.52</v>
      </c>
      <c r="AD1167" s="71">
        <f t="shared" si="160"/>
        <v>882.2704</v>
      </c>
      <c r="AE1167" s="71">
        <f t="shared" si="161"/>
        <v>1006.290848</v>
      </c>
      <c r="AF1167" s="71">
        <f t="shared" si="162"/>
        <v>1086.7941158400001</v>
      </c>
      <c r="AG1167" s="110">
        <f t="shared" si="163"/>
        <v>882.27</v>
      </c>
      <c r="AH1167" s="110">
        <f t="shared" si="164"/>
        <v>1006.29</v>
      </c>
      <c r="AI1167" s="110">
        <f t="shared" si="165"/>
        <v>1086.79</v>
      </c>
      <c r="AJ1167" s="18">
        <v>42419</v>
      </c>
      <c r="AK1167" s="18">
        <v>42422</v>
      </c>
      <c r="AL1167" s="109"/>
      <c r="AM1167" s="86" t="s">
        <v>15519</v>
      </c>
      <c r="AN1167" s="86"/>
      <c r="AO1167" s="86" t="s">
        <v>15062</v>
      </c>
      <c r="AP1167" s="86"/>
      <c r="AQ1167" s="86"/>
      <c r="AR1167" s="109"/>
      <c r="AS1167" s="21">
        <v>42552</v>
      </c>
    </row>
    <row r="1168" spans="1:45" s="3" customFormat="1" ht="48.75" customHeight="1" x14ac:dyDescent="0.15">
      <c r="A1168" s="88">
        <v>8699502750401</v>
      </c>
      <c r="B1168" s="88" t="s">
        <v>7925</v>
      </c>
      <c r="C1168" s="88" t="s">
        <v>14635</v>
      </c>
      <c r="D1168" s="89" t="s">
        <v>15124</v>
      </c>
      <c r="E1168" s="90" t="s">
        <v>11418</v>
      </c>
      <c r="F1168" s="92">
        <v>4</v>
      </c>
      <c r="G1168" s="92">
        <v>1</v>
      </c>
      <c r="H1168" s="92">
        <v>2</v>
      </c>
      <c r="I1168" s="92"/>
      <c r="J1168" s="92"/>
      <c r="K1168" s="92"/>
      <c r="L1168" s="87" t="s">
        <v>2664</v>
      </c>
      <c r="M1168" s="87" t="s">
        <v>5406</v>
      </c>
      <c r="N1168" s="90" t="s">
        <v>7015</v>
      </c>
      <c r="O1168" s="90">
        <v>600</v>
      </c>
      <c r="P1168" s="90" t="s">
        <v>7423</v>
      </c>
      <c r="Q1168" s="90">
        <v>1</v>
      </c>
      <c r="R1168" s="90" t="s">
        <v>10834</v>
      </c>
      <c r="S1168" s="93" t="s">
        <v>10744</v>
      </c>
      <c r="T1168" s="90" t="s">
        <v>10567</v>
      </c>
      <c r="U1168" s="93">
        <v>1.1299999999999999</v>
      </c>
      <c r="V1168" s="93">
        <v>1.1299999999999999</v>
      </c>
      <c r="W1168" s="93">
        <v>0</v>
      </c>
      <c r="X1168" s="90" t="s">
        <v>10567</v>
      </c>
      <c r="Y1168" s="56">
        <v>3</v>
      </c>
      <c r="Z1168" s="88">
        <v>0</v>
      </c>
      <c r="AA1168" s="110">
        <v>2.38</v>
      </c>
      <c r="AB1168" s="110"/>
      <c r="AC1168" s="110">
        <v>2.38</v>
      </c>
      <c r="AD1168" s="71">
        <f t="shared" si="160"/>
        <v>2.5942000000000003</v>
      </c>
      <c r="AE1168" s="71">
        <f t="shared" si="161"/>
        <v>3.2427500000000005</v>
      </c>
      <c r="AF1168" s="71">
        <f t="shared" si="162"/>
        <v>3.5021700000000009</v>
      </c>
      <c r="AG1168" s="110">
        <f t="shared" si="163"/>
        <v>2.59</v>
      </c>
      <c r="AH1168" s="110">
        <f t="shared" si="164"/>
        <v>3.24</v>
      </c>
      <c r="AI1168" s="110">
        <f t="shared" si="165"/>
        <v>3.5</v>
      </c>
      <c r="AJ1168" s="18">
        <v>42545</v>
      </c>
      <c r="AK1168" s="18">
        <v>42547</v>
      </c>
      <c r="AL1168" s="109"/>
      <c r="AM1168" s="86" t="s">
        <v>15519</v>
      </c>
      <c r="AN1168" s="86"/>
      <c r="AO1168" s="86" t="s">
        <v>15807</v>
      </c>
      <c r="AP1168" s="86"/>
      <c r="AQ1168" s="86"/>
      <c r="AR1168" s="109"/>
      <c r="AS1168" s="21">
        <v>42552</v>
      </c>
    </row>
    <row r="1169" spans="1:45" s="3" customFormat="1" ht="48.75" customHeight="1" x14ac:dyDescent="0.15">
      <c r="A1169" s="88">
        <v>8699502770300</v>
      </c>
      <c r="B1169" s="88" t="s">
        <v>7925</v>
      </c>
      <c r="C1169" s="88" t="s">
        <v>14635</v>
      </c>
      <c r="D1169" s="89" t="s">
        <v>15124</v>
      </c>
      <c r="E1169" s="90" t="s">
        <v>11418</v>
      </c>
      <c r="F1169" s="92">
        <v>4</v>
      </c>
      <c r="G1169" s="92">
        <v>1</v>
      </c>
      <c r="H1169" s="92">
        <v>2</v>
      </c>
      <c r="I1169" s="92"/>
      <c r="J1169" s="92"/>
      <c r="K1169" s="92"/>
      <c r="L1169" s="87" t="s">
        <v>13120</v>
      </c>
      <c r="M1169" s="87" t="s">
        <v>5406</v>
      </c>
      <c r="N1169" s="90" t="s">
        <v>7015</v>
      </c>
      <c r="O1169" s="90">
        <v>300</v>
      </c>
      <c r="P1169" s="90" t="s">
        <v>7423</v>
      </c>
      <c r="Q1169" s="90">
        <v>1</v>
      </c>
      <c r="R1169" s="90" t="s">
        <v>10834</v>
      </c>
      <c r="S1169" s="93" t="s">
        <v>10744</v>
      </c>
      <c r="T1169" s="90" t="s">
        <v>10567</v>
      </c>
      <c r="U1169" s="93">
        <v>1.22</v>
      </c>
      <c r="V1169" s="93">
        <v>1.22</v>
      </c>
      <c r="W1169" s="93">
        <v>0</v>
      </c>
      <c r="X1169" s="90" t="s">
        <v>10567</v>
      </c>
      <c r="Y1169" s="56"/>
      <c r="Z1169" s="88">
        <v>0</v>
      </c>
      <c r="AA1169" s="110">
        <v>2.58</v>
      </c>
      <c r="AB1169" s="110"/>
      <c r="AC1169" s="110">
        <v>2.58</v>
      </c>
      <c r="AD1169" s="71">
        <f t="shared" si="160"/>
        <v>2.8122000000000003</v>
      </c>
      <c r="AE1169" s="71">
        <f t="shared" si="161"/>
        <v>3.5152500000000004</v>
      </c>
      <c r="AF1169" s="71">
        <f t="shared" si="162"/>
        <v>3.7964700000000007</v>
      </c>
      <c r="AG1169" s="110">
        <f t="shared" si="163"/>
        <v>2.81</v>
      </c>
      <c r="AH1169" s="110">
        <f t="shared" si="164"/>
        <v>3.51</v>
      </c>
      <c r="AI1169" s="110">
        <f t="shared" si="165"/>
        <v>3.79</v>
      </c>
      <c r="AJ1169" s="18">
        <v>42447</v>
      </c>
      <c r="AK1169" s="18">
        <v>42451</v>
      </c>
      <c r="AL1169" s="109"/>
      <c r="AM1169" s="86" t="s">
        <v>15519</v>
      </c>
      <c r="AN1169" s="86"/>
      <c r="AO1169" s="86" t="s">
        <v>15230</v>
      </c>
      <c r="AP1169" s="86"/>
      <c r="AQ1169" s="86"/>
      <c r="AR1169" s="109"/>
      <c r="AS1169" s="21">
        <v>42552</v>
      </c>
    </row>
    <row r="1170" spans="1:45" s="3" customFormat="1" ht="48.75" customHeight="1" x14ac:dyDescent="0.15">
      <c r="A1170" s="88">
        <v>6091403213184</v>
      </c>
      <c r="B1170" s="88" t="s">
        <v>7922</v>
      </c>
      <c r="C1170" s="88" t="s">
        <v>14639</v>
      </c>
      <c r="D1170" s="89" t="s">
        <v>15122</v>
      </c>
      <c r="E1170" s="90" t="s">
        <v>11418</v>
      </c>
      <c r="F1170" s="92">
        <v>4</v>
      </c>
      <c r="G1170" s="92">
        <v>1</v>
      </c>
      <c r="H1170" s="92">
        <v>2</v>
      </c>
      <c r="I1170" s="92"/>
      <c r="J1170" s="92"/>
      <c r="K1170" s="92"/>
      <c r="L1170" s="87" t="s">
        <v>2628</v>
      </c>
      <c r="M1170" s="87" t="s">
        <v>2621</v>
      </c>
      <c r="N1170" s="90" t="s">
        <v>9094</v>
      </c>
      <c r="O1170" s="92">
        <v>0.1</v>
      </c>
      <c r="P1170" s="90" t="s">
        <v>7423</v>
      </c>
      <c r="Q1170" s="90">
        <v>100</v>
      </c>
      <c r="R1170" s="90" t="s">
        <v>10834</v>
      </c>
      <c r="S1170" s="93" t="s">
        <v>10744</v>
      </c>
      <c r="T1170" s="90" t="s">
        <v>10567</v>
      </c>
      <c r="U1170" s="93">
        <v>1.47</v>
      </c>
      <c r="V1170" s="93">
        <v>1.47</v>
      </c>
      <c r="W1170" s="93">
        <v>0</v>
      </c>
      <c r="X1170" s="90" t="s">
        <v>10567</v>
      </c>
      <c r="Y1170" s="56" t="s">
        <v>15445</v>
      </c>
      <c r="Z1170" s="88">
        <v>0</v>
      </c>
      <c r="AA1170" s="110">
        <v>6.54</v>
      </c>
      <c r="AB1170" s="110"/>
      <c r="AC1170" s="110">
        <v>6.54</v>
      </c>
      <c r="AD1170" s="71">
        <f t="shared" si="160"/>
        <v>7.1286000000000005</v>
      </c>
      <c r="AE1170" s="71">
        <f t="shared" si="161"/>
        <v>8.9107500000000002</v>
      </c>
      <c r="AF1170" s="71">
        <f t="shared" si="162"/>
        <v>9.6236100000000011</v>
      </c>
      <c r="AG1170" s="110">
        <f t="shared" si="163"/>
        <v>7.12</v>
      </c>
      <c r="AH1170" s="110">
        <f t="shared" si="164"/>
        <v>8.91</v>
      </c>
      <c r="AI1170" s="110">
        <f t="shared" si="165"/>
        <v>9.6199999999999992</v>
      </c>
      <c r="AJ1170" s="18">
        <v>42545</v>
      </c>
      <c r="AK1170" s="18">
        <v>42547</v>
      </c>
      <c r="AL1170" s="109"/>
      <c r="AM1170" s="86" t="s">
        <v>15519</v>
      </c>
      <c r="AN1170" s="86"/>
      <c r="AO1170" s="86" t="s">
        <v>15893</v>
      </c>
      <c r="AP1170" s="86"/>
      <c r="AQ1170" s="86"/>
      <c r="AR1170" s="109"/>
      <c r="AS1170" s="21">
        <v>42552</v>
      </c>
    </row>
    <row r="1171" spans="1:45" s="3" customFormat="1" ht="48.75" customHeight="1" x14ac:dyDescent="0.15">
      <c r="A1171" s="88">
        <v>8699636012222</v>
      </c>
      <c r="B1171" s="88" t="s">
        <v>7922</v>
      </c>
      <c r="C1171" s="88" t="s">
        <v>14639</v>
      </c>
      <c r="D1171" s="89" t="s">
        <v>15122</v>
      </c>
      <c r="E1171" s="90" t="s">
        <v>11418</v>
      </c>
      <c r="F1171" s="92">
        <v>4</v>
      </c>
      <c r="G1171" s="92">
        <v>1</v>
      </c>
      <c r="H1171" s="92">
        <v>2</v>
      </c>
      <c r="I1171" s="92"/>
      <c r="J1171" s="92"/>
      <c r="K1171" s="92"/>
      <c r="L1171" s="87" t="s">
        <v>2628</v>
      </c>
      <c r="M1171" s="87" t="s">
        <v>2621</v>
      </c>
      <c r="N1171" s="90" t="s">
        <v>5560</v>
      </c>
      <c r="O1171" s="92">
        <v>0.1</v>
      </c>
      <c r="P1171" s="90" t="s">
        <v>7423</v>
      </c>
      <c r="Q1171" s="90">
        <v>100</v>
      </c>
      <c r="R1171" s="90" t="s">
        <v>10834</v>
      </c>
      <c r="S1171" s="93" t="s">
        <v>10744</v>
      </c>
      <c r="T1171" s="90" t="s">
        <v>10567</v>
      </c>
      <c r="U1171" s="93">
        <v>1.47</v>
      </c>
      <c r="V1171" s="93">
        <v>1.47</v>
      </c>
      <c r="W1171" s="93">
        <v>0</v>
      </c>
      <c r="X1171" s="90" t="s">
        <v>10567</v>
      </c>
      <c r="Y1171" s="56" t="s">
        <v>15445</v>
      </c>
      <c r="Z1171" s="88">
        <v>0</v>
      </c>
      <c r="AA1171" s="110">
        <v>6.54</v>
      </c>
      <c r="AB1171" s="110"/>
      <c r="AC1171" s="110">
        <v>6.54</v>
      </c>
      <c r="AD1171" s="71">
        <f t="shared" si="160"/>
        <v>7.1286000000000005</v>
      </c>
      <c r="AE1171" s="71">
        <f t="shared" si="161"/>
        <v>8.9107500000000002</v>
      </c>
      <c r="AF1171" s="71">
        <f t="shared" si="162"/>
        <v>9.6236100000000011</v>
      </c>
      <c r="AG1171" s="110">
        <f t="shared" si="163"/>
        <v>7.12</v>
      </c>
      <c r="AH1171" s="110">
        <f t="shared" si="164"/>
        <v>8.91</v>
      </c>
      <c r="AI1171" s="110">
        <f t="shared" si="165"/>
        <v>9.6199999999999992</v>
      </c>
      <c r="AJ1171" s="18">
        <v>42545</v>
      </c>
      <c r="AK1171" s="18">
        <v>42547</v>
      </c>
      <c r="AL1171" s="109"/>
      <c r="AM1171" s="86" t="s">
        <v>15519</v>
      </c>
      <c r="AN1171" s="86"/>
      <c r="AO1171" s="86" t="s">
        <v>15894</v>
      </c>
      <c r="AP1171" s="86"/>
      <c r="AQ1171" s="86"/>
      <c r="AR1171" s="109"/>
      <c r="AS1171" s="21">
        <v>42552</v>
      </c>
    </row>
    <row r="1172" spans="1:45" s="3" customFormat="1" ht="48.75" customHeight="1" x14ac:dyDescent="0.15">
      <c r="A1172" s="88">
        <v>8697930261414</v>
      </c>
      <c r="B1172" s="88" t="s">
        <v>8834</v>
      </c>
      <c r="C1172" s="88" t="s">
        <v>14838</v>
      </c>
      <c r="D1172" s="89" t="s">
        <v>15122</v>
      </c>
      <c r="E1172" s="90" t="s">
        <v>15122</v>
      </c>
      <c r="F1172" s="92">
        <v>0</v>
      </c>
      <c r="G1172" s="92">
        <v>5</v>
      </c>
      <c r="H1172" s="90">
        <v>1</v>
      </c>
      <c r="I1172" s="90"/>
      <c r="J1172" s="90"/>
      <c r="K1172" s="90"/>
      <c r="L1172" s="87" t="s">
        <v>9366</v>
      </c>
      <c r="M1172" s="87" t="s">
        <v>7213</v>
      </c>
      <c r="N1172" s="90" t="s">
        <v>4838</v>
      </c>
      <c r="O1172" s="90" t="s">
        <v>8729</v>
      </c>
      <c r="P1172" s="90" t="s">
        <v>7423</v>
      </c>
      <c r="Q1172" s="90">
        <v>30</v>
      </c>
      <c r="R1172" s="90" t="s">
        <v>10834</v>
      </c>
      <c r="S1172" s="93" t="s">
        <v>10744</v>
      </c>
      <c r="T1172" s="90" t="s">
        <v>11422</v>
      </c>
      <c r="U1172" s="93">
        <v>32.450000000000003</v>
      </c>
      <c r="V1172" s="93">
        <v>32.450000000000003</v>
      </c>
      <c r="W1172" s="93">
        <v>19.47</v>
      </c>
      <c r="X1172" s="90" t="s">
        <v>11422</v>
      </c>
      <c r="Y1172" s="56"/>
      <c r="Z1172" s="88">
        <v>0</v>
      </c>
      <c r="AA1172" s="110">
        <v>20.27</v>
      </c>
      <c r="AB1172" s="110"/>
      <c r="AC1172" s="110">
        <v>20.27</v>
      </c>
      <c r="AD1172" s="71">
        <f t="shared" si="160"/>
        <v>21.991599999999998</v>
      </c>
      <c r="AE1172" s="71">
        <f t="shared" si="161"/>
        <v>27.4895</v>
      </c>
      <c r="AF1172" s="71">
        <f t="shared" si="162"/>
        <v>29.688660000000002</v>
      </c>
      <c r="AG1172" s="110">
        <f t="shared" si="163"/>
        <v>21.99</v>
      </c>
      <c r="AH1172" s="110">
        <f t="shared" si="164"/>
        <v>27.48</v>
      </c>
      <c r="AI1172" s="110">
        <f t="shared" si="165"/>
        <v>29.68</v>
      </c>
      <c r="AJ1172" s="18">
        <v>42419</v>
      </c>
      <c r="AK1172" s="18">
        <v>42422</v>
      </c>
      <c r="AL1172" s="109"/>
      <c r="AM1172" s="86" t="s">
        <v>15519</v>
      </c>
      <c r="AN1172" s="86"/>
      <c r="AO1172" s="86" t="s">
        <v>15109</v>
      </c>
      <c r="AP1172" s="86"/>
      <c r="AQ1172" s="86"/>
      <c r="AR1172" s="109"/>
      <c r="AS1172" s="21">
        <v>42552</v>
      </c>
    </row>
    <row r="1173" spans="1:45" s="3" customFormat="1" ht="48.75" customHeight="1" x14ac:dyDescent="0.15">
      <c r="A1173" s="88">
        <v>8697930261421</v>
      </c>
      <c r="B1173" s="88" t="s">
        <v>8834</v>
      </c>
      <c r="C1173" s="88" t="s">
        <v>14838</v>
      </c>
      <c r="D1173" s="89" t="s">
        <v>15122</v>
      </c>
      <c r="E1173" s="90" t="s">
        <v>15122</v>
      </c>
      <c r="F1173" s="92">
        <v>0</v>
      </c>
      <c r="G1173" s="92">
        <v>5</v>
      </c>
      <c r="H1173" s="90">
        <v>1</v>
      </c>
      <c r="I1173" s="90"/>
      <c r="J1173" s="90"/>
      <c r="K1173" s="90"/>
      <c r="L1173" s="87" t="s">
        <v>9367</v>
      </c>
      <c r="M1173" s="87" t="s">
        <v>7213</v>
      </c>
      <c r="N1173" s="90" t="s">
        <v>4838</v>
      </c>
      <c r="O1173" s="90" t="s">
        <v>8729</v>
      </c>
      <c r="P1173" s="90" t="s">
        <v>7423</v>
      </c>
      <c r="Q1173" s="90">
        <v>90</v>
      </c>
      <c r="R1173" s="90" t="s">
        <v>10834</v>
      </c>
      <c r="S1173" s="93" t="s">
        <v>10744</v>
      </c>
      <c r="T1173" s="90" t="s">
        <v>11422</v>
      </c>
      <c r="U1173" s="93">
        <v>97.36</v>
      </c>
      <c r="V1173" s="93">
        <v>97.36</v>
      </c>
      <c r="W1173" s="93">
        <v>58.41</v>
      </c>
      <c r="X1173" s="90" t="s">
        <v>11422</v>
      </c>
      <c r="Y1173" s="56"/>
      <c r="Z1173" s="88">
        <v>0</v>
      </c>
      <c r="AA1173" s="110">
        <v>104.48</v>
      </c>
      <c r="AB1173" s="110"/>
      <c r="AC1173" s="110">
        <v>104.48</v>
      </c>
      <c r="AD1173" s="71">
        <f t="shared" si="160"/>
        <v>112.25919999999999</v>
      </c>
      <c r="AE1173" s="71">
        <f t="shared" si="161"/>
        <v>139.90467200000001</v>
      </c>
      <c r="AF1173" s="71">
        <f t="shared" si="162"/>
        <v>151.09704576000001</v>
      </c>
      <c r="AG1173" s="110">
        <f t="shared" si="163"/>
        <v>112.25</v>
      </c>
      <c r="AH1173" s="110">
        <f t="shared" si="164"/>
        <v>139.9</v>
      </c>
      <c r="AI1173" s="110">
        <f t="shared" si="165"/>
        <v>151.09</v>
      </c>
      <c r="AJ1173" s="18">
        <v>42419</v>
      </c>
      <c r="AK1173" s="18">
        <v>42422</v>
      </c>
      <c r="AL1173" s="109"/>
      <c r="AM1173" s="86" t="s">
        <v>15519</v>
      </c>
      <c r="AN1173" s="86"/>
      <c r="AO1173" s="86" t="s">
        <v>14982</v>
      </c>
      <c r="AP1173" s="86"/>
      <c r="AQ1173" s="86"/>
      <c r="AR1173" s="109"/>
      <c r="AS1173" s="21">
        <v>42552</v>
      </c>
    </row>
    <row r="1174" spans="1:45" s="3" customFormat="1" ht="48.75" customHeight="1" x14ac:dyDescent="0.15">
      <c r="A1174" s="88">
        <v>8697929080811</v>
      </c>
      <c r="B1174" s="88" t="s">
        <v>8834</v>
      </c>
      <c r="C1174" s="88" t="s">
        <v>14838</v>
      </c>
      <c r="D1174" s="89" t="s">
        <v>15122</v>
      </c>
      <c r="E1174" s="90" t="s">
        <v>15122</v>
      </c>
      <c r="F1174" s="92">
        <v>0</v>
      </c>
      <c r="G1174" s="92">
        <v>5</v>
      </c>
      <c r="H1174" s="90">
        <v>1</v>
      </c>
      <c r="I1174" s="90"/>
      <c r="J1174" s="90"/>
      <c r="K1174" s="90"/>
      <c r="L1174" s="87" t="s">
        <v>8750</v>
      </c>
      <c r="M1174" s="87" t="s">
        <v>7213</v>
      </c>
      <c r="N1174" s="90" t="s">
        <v>4836</v>
      </c>
      <c r="O1174" s="90" t="s">
        <v>8729</v>
      </c>
      <c r="P1174" s="90" t="s">
        <v>7423</v>
      </c>
      <c r="Q1174" s="90">
        <v>30</v>
      </c>
      <c r="R1174" s="90" t="s">
        <v>10834</v>
      </c>
      <c r="S1174" s="93" t="s">
        <v>10744</v>
      </c>
      <c r="T1174" s="90" t="s">
        <v>12026</v>
      </c>
      <c r="U1174" s="93">
        <v>23.22</v>
      </c>
      <c r="V1174" s="93">
        <v>23.22</v>
      </c>
      <c r="W1174" s="93">
        <v>13.93</v>
      </c>
      <c r="X1174" s="90" t="s">
        <v>12026</v>
      </c>
      <c r="Y1174" s="56"/>
      <c r="Z1174" s="88">
        <v>0</v>
      </c>
      <c r="AA1174" s="110">
        <v>20.27</v>
      </c>
      <c r="AB1174" s="110"/>
      <c r="AC1174" s="110">
        <v>20.27</v>
      </c>
      <c r="AD1174" s="71">
        <f t="shared" si="160"/>
        <v>21.991599999999998</v>
      </c>
      <c r="AE1174" s="71">
        <f t="shared" si="161"/>
        <v>27.4895</v>
      </c>
      <c r="AF1174" s="71">
        <f t="shared" si="162"/>
        <v>29.688660000000002</v>
      </c>
      <c r="AG1174" s="110">
        <f t="shared" si="163"/>
        <v>21.99</v>
      </c>
      <c r="AH1174" s="110">
        <f t="shared" si="164"/>
        <v>27.48</v>
      </c>
      <c r="AI1174" s="110">
        <f t="shared" si="165"/>
        <v>29.68</v>
      </c>
      <c r="AJ1174" s="18">
        <v>42419</v>
      </c>
      <c r="AK1174" s="18">
        <v>42422</v>
      </c>
      <c r="AL1174" s="109"/>
      <c r="AM1174" s="86" t="s">
        <v>15519</v>
      </c>
      <c r="AN1174" s="86"/>
      <c r="AO1174" s="86" t="s">
        <v>14988</v>
      </c>
      <c r="AP1174" s="86"/>
      <c r="AQ1174" s="86"/>
      <c r="AR1174" s="109"/>
      <c r="AS1174" s="21">
        <v>42552</v>
      </c>
    </row>
    <row r="1175" spans="1:45" s="3" customFormat="1" ht="48.75" customHeight="1" x14ac:dyDescent="0.15">
      <c r="A1175" s="88">
        <v>8697936090490</v>
      </c>
      <c r="B1175" s="88" t="s">
        <v>8834</v>
      </c>
      <c r="C1175" s="88" t="s">
        <v>14838</v>
      </c>
      <c r="D1175" s="89" t="s">
        <v>15122</v>
      </c>
      <c r="E1175" s="90" t="s">
        <v>15122</v>
      </c>
      <c r="F1175" s="92">
        <v>0</v>
      </c>
      <c r="G1175" s="92">
        <v>5</v>
      </c>
      <c r="H1175" s="90">
        <v>1</v>
      </c>
      <c r="I1175" s="90"/>
      <c r="J1175" s="90"/>
      <c r="K1175" s="90"/>
      <c r="L1175" s="87" t="s">
        <v>7212</v>
      </c>
      <c r="M1175" s="87" t="s">
        <v>7213</v>
      </c>
      <c r="N1175" s="90" t="s">
        <v>4834</v>
      </c>
      <c r="O1175" s="90" t="s">
        <v>7460</v>
      </c>
      <c r="P1175" s="90" t="s">
        <v>7423</v>
      </c>
      <c r="Q1175" s="90">
        <v>30</v>
      </c>
      <c r="R1175" s="90" t="s">
        <v>10834</v>
      </c>
      <c r="S1175" s="93" t="s">
        <v>10744</v>
      </c>
      <c r="T1175" s="90" t="s">
        <v>12026</v>
      </c>
      <c r="U1175" s="93">
        <v>26.74</v>
      </c>
      <c r="V1175" s="93">
        <v>26.74</v>
      </c>
      <c r="W1175" s="93">
        <v>16.04</v>
      </c>
      <c r="X1175" s="90" t="s">
        <v>12026</v>
      </c>
      <c r="Y1175" s="56"/>
      <c r="Z1175" s="88">
        <v>0</v>
      </c>
      <c r="AA1175" s="110">
        <v>23.89</v>
      </c>
      <c r="AB1175" s="110"/>
      <c r="AC1175" s="110">
        <v>23.89</v>
      </c>
      <c r="AD1175" s="71">
        <f t="shared" si="160"/>
        <v>25.901200000000003</v>
      </c>
      <c r="AE1175" s="71">
        <f t="shared" si="161"/>
        <v>32.376500000000007</v>
      </c>
      <c r="AF1175" s="71">
        <f t="shared" si="162"/>
        <v>34.966620000000013</v>
      </c>
      <c r="AG1175" s="110">
        <f t="shared" si="163"/>
        <v>25.9</v>
      </c>
      <c r="AH1175" s="110">
        <f t="shared" si="164"/>
        <v>32.369999999999997</v>
      </c>
      <c r="AI1175" s="110">
        <f t="shared" si="165"/>
        <v>34.96</v>
      </c>
      <c r="AJ1175" s="18">
        <v>42419</v>
      </c>
      <c r="AK1175" s="18">
        <v>42422</v>
      </c>
      <c r="AL1175" s="109"/>
      <c r="AM1175" s="86" t="s">
        <v>15519</v>
      </c>
      <c r="AN1175" s="86"/>
      <c r="AO1175" s="86" t="s">
        <v>14991</v>
      </c>
      <c r="AP1175" s="86"/>
      <c r="AQ1175" s="86"/>
      <c r="AR1175" s="109"/>
      <c r="AS1175" s="21">
        <v>42552</v>
      </c>
    </row>
    <row r="1176" spans="1:45" s="3" customFormat="1" ht="48.75" customHeight="1" x14ac:dyDescent="0.15">
      <c r="A1176" s="88">
        <v>8697936090506</v>
      </c>
      <c r="B1176" s="88" t="s">
        <v>8834</v>
      </c>
      <c r="C1176" s="88" t="s">
        <v>14838</v>
      </c>
      <c r="D1176" s="89" t="s">
        <v>15122</v>
      </c>
      <c r="E1176" s="90" t="s">
        <v>15122</v>
      </c>
      <c r="F1176" s="92">
        <v>0</v>
      </c>
      <c r="G1176" s="92">
        <v>5</v>
      </c>
      <c r="H1176" s="90">
        <v>1</v>
      </c>
      <c r="I1176" s="90"/>
      <c r="J1176" s="90"/>
      <c r="K1176" s="90"/>
      <c r="L1176" s="87" t="s">
        <v>7214</v>
      </c>
      <c r="M1176" s="87" t="s">
        <v>7213</v>
      </c>
      <c r="N1176" s="90" t="s">
        <v>4834</v>
      </c>
      <c r="O1176" s="90" t="s">
        <v>7460</v>
      </c>
      <c r="P1176" s="90" t="s">
        <v>7423</v>
      </c>
      <c r="Q1176" s="90">
        <v>90</v>
      </c>
      <c r="R1176" s="90" t="s">
        <v>10834</v>
      </c>
      <c r="S1176" s="93" t="s">
        <v>10744</v>
      </c>
      <c r="T1176" s="90" t="s">
        <v>12026</v>
      </c>
      <c r="U1176" s="93">
        <v>80.25</v>
      </c>
      <c r="V1176" s="93">
        <v>80.25</v>
      </c>
      <c r="W1176" s="93">
        <v>48.15</v>
      </c>
      <c r="X1176" s="90" t="s">
        <v>12026</v>
      </c>
      <c r="Y1176" s="56"/>
      <c r="Z1176" s="88">
        <v>0</v>
      </c>
      <c r="AA1176" s="110">
        <v>79.38</v>
      </c>
      <c r="AB1176" s="110"/>
      <c r="AC1176" s="110">
        <v>79.38</v>
      </c>
      <c r="AD1176" s="71">
        <f t="shared" si="160"/>
        <v>85.536599999999993</v>
      </c>
      <c r="AE1176" s="71">
        <f t="shared" si="161"/>
        <v>106.92075</v>
      </c>
      <c r="AF1176" s="71">
        <f t="shared" si="162"/>
        <v>115.47441000000001</v>
      </c>
      <c r="AG1176" s="110">
        <f t="shared" si="163"/>
        <v>85.53</v>
      </c>
      <c r="AH1176" s="110">
        <f t="shared" si="164"/>
        <v>106.92</v>
      </c>
      <c r="AI1176" s="110">
        <f t="shared" si="165"/>
        <v>115.47</v>
      </c>
      <c r="AJ1176" s="18">
        <v>42419</v>
      </c>
      <c r="AK1176" s="18">
        <v>42422</v>
      </c>
      <c r="AL1176" s="109"/>
      <c r="AM1176" s="86" t="s">
        <v>15519</v>
      </c>
      <c r="AN1176" s="86"/>
      <c r="AO1176" s="86" t="s">
        <v>15005</v>
      </c>
      <c r="AP1176" s="86"/>
      <c r="AQ1176" s="86"/>
      <c r="AR1176" s="109"/>
      <c r="AS1176" s="21">
        <v>42552</v>
      </c>
    </row>
    <row r="1177" spans="1:45" s="3" customFormat="1" ht="48.75" customHeight="1" x14ac:dyDescent="0.15">
      <c r="A1177" s="88">
        <v>8697936020312</v>
      </c>
      <c r="B1177" s="88" t="s">
        <v>8845</v>
      </c>
      <c r="C1177" s="88" t="s">
        <v>14646</v>
      </c>
      <c r="D1177" s="89" t="s">
        <v>15122</v>
      </c>
      <c r="E1177" s="90" t="s">
        <v>15122</v>
      </c>
      <c r="F1177" s="92">
        <v>0</v>
      </c>
      <c r="G1177" s="92">
        <v>5</v>
      </c>
      <c r="H1177" s="90">
        <v>1</v>
      </c>
      <c r="I1177" s="90"/>
      <c r="J1177" s="90"/>
      <c r="K1177" s="90"/>
      <c r="L1177" s="87" t="s">
        <v>7161</v>
      </c>
      <c r="M1177" s="87" t="s">
        <v>2615</v>
      </c>
      <c r="N1177" s="90" t="s">
        <v>9148</v>
      </c>
      <c r="O1177" s="90">
        <v>5</v>
      </c>
      <c r="P1177" s="90" t="s">
        <v>7423</v>
      </c>
      <c r="Q1177" s="90">
        <v>30</v>
      </c>
      <c r="R1177" s="90" t="s">
        <v>10834</v>
      </c>
      <c r="S1177" s="93" t="s">
        <v>10744</v>
      </c>
      <c r="T1177" s="90" t="s">
        <v>5831</v>
      </c>
      <c r="U1177" s="93">
        <v>4.8</v>
      </c>
      <c r="V1177" s="93">
        <v>4.8</v>
      </c>
      <c r="W1177" s="93">
        <v>2.88</v>
      </c>
      <c r="X1177" s="90" t="s">
        <v>5831</v>
      </c>
      <c r="Y1177" s="56"/>
      <c r="Z1177" s="88">
        <v>0</v>
      </c>
      <c r="AA1177" s="110">
        <v>6.07</v>
      </c>
      <c r="AB1177" s="110"/>
      <c r="AC1177" s="110">
        <v>6.07</v>
      </c>
      <c r="AD1177" s="71">
        <f t="shared" si="160"/>
        <v>6.6163000000000007</v>
      </c>
      <c r="AE1177" s="71">
        <f t="shared" si="161"/>
        <v>8.2703750000000014</v>
      </c>
      <c r="AF1177" s="71">
        <f t="shared" si="162"/>
        <v>8.932005000000002</v>
      </c>
      <c r="AG1177" s="110">
        <f t="shared" si="163"/>
        <v>6.61</v>
      </c>
      <c r="AH1177" s="110">
        <f t="shared" si="164"/>
        <v>8.27</v>
      </c>
      <c r="AI1177" s="110">
        <f t="shared" si="165"/>
        <v>8.93</v>
      </c>
      <c r="AJ1177" s="18">
        <v>42419</v>
      </c>
      <c r="AK1177" s="18">
        <v>42422</v>
      </c>
      <c r="AL1177" s="109"/>
      <c r="AM1177" s="86" t="s">
        <v>15519</v>
      </c>
      <c r="AN1177" s="86"/>
      <c r="AO1177" s="86" t="s">
        <v>15013</v>
      </c>
      <c r="AP1177" s="86"/>
      <c r="AQ1177" s="86"/>
      <c r="AR1177" s="109"/>
      <c r="AS1177" s="21">
        <v>42552</v>
      </c>
    </row>
    <row r="1178" spans="1:45" s="3" customFormat="1" ht="48.75" customHeight="1" x14ac:dyDescent="0.15">
      <c r="A1178" s="88">
        <v>8697936020305</v>
      </c>
      <c r="B1178" s="88" t="s">
        <v>8845</v>
      </c>
      <c r="C1178" s="88" t="s">
        <v>14646</v>
      </c>
      <c r="D1178" s="89" t="s">
        <v>15122</v>
      </c>
      <c r="E1178" s="90" t="s">
        <v>15122</v>
      </c>
      <c r="F1178" s="92">
        <v>3</v>
      </c>
      <c r="G1178" s="92">
        <v>1</v>
      </c>
      <c r="H1178" s="90">
        <v>2</v>
      </c>
      <c r="I1178" s="90"/>
      <c r="J1178" s="90"/>
      <c r="K1178" s="90"/>
      <c r="L1178" s="87" t="s">
        <v>7160</v>
      </c>
      <c r="M1178" s="87" t="s">
        <v>2615</v>
      </c>
      <c r="N1178" s="90" t="s">
        <v>9148</v>
      </c>
      <c r="O1178" s="90">
        <v>5</v>
      </c>
      <c r="P1178" s="90" t="s">
        <v>7423</v>
      </c>
      <c r="Q1178" s="90">
        <v>20</v>
      </c>
      <c r="R1178" s="90" t="s">
        <v>10834</v>
      </c>
      <c r="S1178" s="93" t="s">
        <v>10744</v>
      </c>
      <c r="T1178" s="90" t="s">
        <v>10567</v>
      </c>
      <c r="U1178" s="93">
        <v>1.81</v>
      </c>
      <c r="V1178" s="93">
        <v>1.81</v>
      </c>
      <c r="W1178" s="93">
        <v>0</v>
      </c>
      <c r="X1178" s="90" t="s">
        <v>10567</v>
      </c>
      <c r="Y1178" s="56"/>
      <c r="Z1178" s="88">
        <v>0</v>
      </c>
      <c r="AA1178" s="110">
        <v>3.83</v>
      </c>
      <c r="AB1178" s="110"/>
      <c r="AC1178" s="110">
        <v>3.83</v>
      </c>
      <c r="AD1178" s="71">
        <f t="shared" si="160"/>
        <v>4.1747000000000005</v>
      </c>
      <c r="AE1178" s="71">
        <f t="shared" si="161"/>
        <v>5.2183750000000009</v>
      </c>
      <c r="AF1178" s="71">
        <f t="shared" si="162"/>
        <v>5.6358450000000015</v>
      </c>
      <c r="AG1178" s="110">
        <f t="shared" si="163"/>
        <v>4.17</v>
      </c>
      <c r="AH1178" s="110">
        <f t="shared" si="164"/>
        <v>5.21</v>
      </c>
      <c r="AI1178" s="110">
        <f t="shared" si="165"/>
        <v>5.63</v>
      </c>
      <c r="AJ1178" s="18">
        <v>42447</v>
      </c>
      <c r="AK1178" s="18">
        <v>42451</v>
      </c>
      <c r="AL1178" s="109"/>
      <c r="AM1178" s="86" t="s">
        <v>15519</v>
      </c>
      <c r="AN1178" s="86"/>
      <c r="AO1178" s="86" t="s">
        <v>15247</v>
      </c>
      <c r="AP1178" s="86"/>
      <c r="AQ1178" s="86"/>
      <c r="AR1178" s="109"/>
      <c r="AS1178" s="21">
        <v>42552</v>
      </c>
    </row>
    <row r="1179" spans="1:45" s="3" customFormat="1" ht="48.75" customHeight="1" x14ac:dyDescent="0.15">
      <c r="A1179" s="88">
        <v>8699545121077</v>
      </c>
      <c r="B1179" s="88" t="s">
        <v>8867</v>
      </c>
      <c r="C1179" s="88" t="s">
        <v>14640</v>
      </c>
      <c r="D1179" s="89" t="s">
        <v>15124</v>
      </c>
      <c r="E1179" s="90" t="s">
        <v>11418</v>
      </c>
      <c r="F1179" s="92">
        <v>6</v>
      </c>
      <c r="G1179" s="92">
        <v>2</v>
      </c>
      <c r="H1179" s="92">
        <v>2</v>
      </c>
      <c r="I1179" s="92"/>
      <c r="J1179" s="92"/>
      <c r="K1179" s="92"/>
      <c r="L1179" s="87" t="s">
        <v>2611</v>
      </c>
      <c r="M1179" s="87" t="s">
        <v>2612</v>
      </c>
      <c r="N1179" s="90" t="s">
        <v>5386</v>
      </c>
      <c r="O1179" s="90"/>
      <c r="P1179" s="90"/>
      <c r="Q1179" s="90">
        <v>21</v>
      </c>
      <c r="R1179" s="90" t="s">
        <v>10834</v>
      </c>
      <c r="S1179" s="93" t="s">
        <v>10744</v>
      </c>
      <c r="T1179" s="90" t="s">
        <v>6300</v>
      </c>
      <c r="U1179" s="93">
        <v>9.9</v>
      </c>
      <c r="V1179" s="93">
        <v>9.9</v>
      </c>
      <c r="W1179" s="93">
        <v>9.9</v>
      </c>
      <c r="X1179" s="90" t="s">
        <v>6300</v>
      </c>
      <c r="Y1179" s="56"/>
      <c r="Z1179" s="88">
        <v>0</v>
      </c>
      <c r="AA1179" s="110">
        <v>10.88</v>
      </c>
      <c r="AB1179" s="110"/>
      <c r="AC1179" s="110">
        <v>10.88</v>
      </c>
      <c r="AD1179" s="71">
        <f t="shared" si="160"/>
        <v>11.8504</v>
      </c>
      <c r="AE1179" s="71">
        <f t="shared" si="161"/>
        <v>14.813000000000001</v>
      </c>
      <c r="AF1179" s="71">
        <f t="shared" si="162"/>
        <v>15.998040000000001</v>
      </c>
      <c r="AG1179" s="110">
        <f t="shared" si="163"/>
        <v>11.85</v>
      </c>
      <c r="AH1179" s="110">
        <f t="shared" si="164"/>
        <v>14.81</v>
      </c>
      <c r="AI1179" s="110">
        <f t="shared" si="165"/>
        <v>15.99</v>
      </c>
      <c r="AJ1179" s="18">
        <v>42545</v>
      </c>
      <c r="AK1179" s="18">
        <v>42547</v>
      </c>
      <c r="AL1179" s="109"/>
      <c r="AM1179" s="86" t="s">
        <v>15519</v>
      </c>
      <c r="AN1179" s="86"/>
      <c r="AO1179" s="86" t="s">
        <v>15826</v>
      </c>
      <c r="AP1179" s="86"/>
      <c r="AQ1179" s="86"/>
      <c r="AR1179" s="109"/>
      <c r="AS1179" s="21">
        <v>42552</v>
      </c>
    </row>
    <row r="1180" spans="1:45" s="3" customFormat="1" ht="48.75" customHeight="1" x14ac:dyDescent="0.15">
      <c r="A1180" s="88">
        <v>8699545126164</v>
      </c>
      <c r="B1180" s="88" t="s">
        <v>8867</v>
      </c>
      <c r="C1180" s="88" t="s">
        <v>14640</v>
      </c>
      <c r="D1180" s="89" t="s">
        <v>15124</v>
      </c>
      <c r="E1180" s="90" t="s">
        <v>11418</v>
      </c>
      <c r="F1180" s="92">
        <v>6</v>
      </c>
      <c r="G1180" s="92">
        <v>2</v>
      </c>
      <c r="H1180" s="90">
        <v>1</v>
      </c>
      <c r="I1180" s="90"/>
      <c r="J1180" s="90"/>
      <c r="K1180" s="90"/>
      <c r="L1180" s="87" t="s">
        <v>2613</v>
      </c>
      <c r="M1180" s="87" t="s">
        <v>2612</v>
      </c>
      <c r="N1180" s="90" t="s">
        <v>5386</v>
      </c>
      <c r="O1180" s="90"/>
      <c r="P1180" s="90"/>
      <c r="Q1180" s="90">
        <v>21</v>
      </c>
      <c r="R1180" s="90" t="s">
        <v>10834</v>
      </c>
      <c r="S1180" s="93" t="s">
        <v>10785</v>
      </c>
      <c r="T1180" s="90" t="s">
        <v>10742</v>
      </c>
      <c r="U1180" s="93">
        <v>7.86</v>
      </c>
      <c r="V1180" s="93">
        <v>7.86</v>
      </c>
      <c r="W1180" s="93">
        <v>7.86</v>
      </c>
      <c r="X1180" s="90" t="s">
        <v>10742</v>
      </c>
      <c r="Y1180" s="56"/>
      <c r="Z1180" s="88">
        <v>0</v>
      </c>
      <c r="AA1180" s="110">
        <v>11.02</v>
      </c>
      <c r="AB1180" s="110"/>
      <c r="AC1180" s="110">
        <v>11.02</v>
      </c>
      <c r="AD1180" s="71">
        <f t="shared" si="160"/>
        <v>12.0016</v>
      </c>
      <c r="AE1180" s="71">
        <f t="shared" si="161"/>
        <v>15.001999999999999</v>
      </c>
      <c r="AF1180" s="71">
        <f t="shared" si="162"/>
        <v>16.202159999999999</v>
      </c>
      <c r="AG1180" s="110">
        <f t="shared" si="163"/>
        <v>12</v>
      </c>
      <c r="AH1180" s="110">
        <f t="shared" si="164"/>
        <v>15</v>
      </c>
      <c r="AI1180" s="110">
        <f t="shared" si="165"/>
        <v>16.2</v>
      </c>
      <c r="AJ1180" s="18">
        <v>42419</v>
      </c>
      <c r="AK1180" s="18">
        <v>42422</v>
      </c>
      <c r="AL1180" s="109"/>
      <c r="AM1180" s="86" t="s">
        <v>15519</v>
      </c>
      <c r="AN1180" s="86"/>
      <c r="AO1180" s="86" t="s">
        <v>15034</v>
      </c>
      <c r="AP1180" s="86"/>
      <c r="AQ1180" s="86"/>
      <c r="AR1180" s="109"/>
      <c r="AS1180" s="21">
        <v>42552</v>
      </c>
    </row>
    <row r="1181" spans="1:45" s="3" customFormat="1" ht="48.75" customHeight="1" x14ac:dyDescent="0.15">
      <c r="A1181" s="88">
        <v>8699771090048</v>
      </c>
      <c r="B1181" s="88" t="s">
        <v>7790</v>
      </c>
      <c r="C1181" s="88" t="s">
        <v>14642</v>
      </c>
      <c r="D1181" s="89" t="s">
        <v>15122</v>
      </c>
      <c r="E1181" s="90" t="s">
        <v>15122</v>
      </c>
      <c r="F1181" s="92">
        <v>0</v>
      </c>
      <c r="G1181" s="92">
        <v>5</v>
      </c>
      <c r="H1181" s="90">
        <v>1</v>
      </c>
      <c r="I1181" s="90"/>
      <c r="J1181" s="90"/>
      <c r="K1181" s="90"/>
      <c r="L1181" s="87" t="s">
        <v>8183</v>
      </c>
      <c r="M1181" s="97" t="s">
        <v>2582</v>
      </c>
      <c r="N1181" s="89" t="s">
        <v>1517</v>
      </c>
      <c r="O1181" s="90">
        <v>750</v>
      </c>
      <c r="P1181" s="90" t="s">
        <v>7423</v>
      </c>
      <c r="Q1181" s="90">
        <v>7</v>
      </c>
      <c r="R1181" s="90" t="s">
        <v>10834</v>
      </c>
      <c r="S1181" s="93" t="s">
        <v>10744</v>
      </c>
      <c r="T1181" s="90" t="s">
        <v>10742</v>
      </c>
      <c r="U1181" s="93">
        <v>27.05</v>
      </c>
      <c r="V1181" s="93">
        <v>10.47</v>
      </c>
      <c r="W1181" s="93">
        <v>10.47</v>
      </c>
      <c r="X1181" s="90" t="s">
        <v>10742</v>
      </c>
      <c r="Y1181" s="56"/>
      <c r="Z1181" s="88">
        <v>0</v>
      </c>
      <c r="AA1181" s="110">
        <v>22.16</v>
      </c>
      <c r="AB1181" s="110"/>
      <c r="AC1181" s="110">
        <v>22.16</v>
      </c>
      <c r="AD1181" s="71">
        <f t="shared" si="160"/>
        <v>24.032800000000002</v>
      </c>
      <c r="AE1181" s="71">
        <f t="shared" si="161"/>
        <v>30.041000000000004</v>
      </c>
      <c r="AF1181" s="71">
        <f t="shared" si="162"/>
        <v>32.444280000000006</v>
      </c>
      <c r="AG1181" s="110">
        <f t="shared" si="163"/>
        <v>24.03</v>
      </c>
      <c r="AH1181" s="110">
        <f t="shared" si="164"/>
        <v>30.04</v>
      </c>
      <c r="AI1181" s="110">
        <f t="shared" si="165"/>
        <v>32.44</v>
      </c>
      <c r="AJ1181" s="18">
        <v>42545</v>
      </c>
      <c r="AK1181" s="18">
        <v>42547</v>
      </c>
      <c r="AL1181" s="109"/>
      <c r="AM1181" s="86" t="s">
        <v>15519</v>
      </c>
      <c r="AN1181" s="86"/>
      <c r="AO1181" s="86" t="s">
        <v>15889</v>
      </c>
      <c r="AP1181" s="86"/>
      <c r="AQ1181" s="86"/>
      <c r="AR1181" s="109"/>
      <c r="AS1181" s="21">
        <v>42552</v>
      </c>
    </row>
    <row r="1182" spans="1:45" s="3" customFormat="1" ht="48.75" customHeight="1" x14ac:dyDescent="0.15">
      <c r="A1182" s="88">
        <v>8697936090261</v>
      </c>
      <c r="B1182" s="88" t="s">
        <v>7790</v>
      </c>
      <c r="C1182" s="88" t="s">
        <v>14642</v>
      </c>
      <c r="D1182" s="89" t="s">
        <v>15122</v>
      </c>
      <c r="E1182" s="90" t="s">
        <v>15122</v>
      </c>
      <c r="F1182" s="92">
        <v>0</v>
      </c>
      <c r="G1182" s="92">
        <v>5</v>
      </c>
      <c r="H1182" s="90">
        <v>1</v>
      </c>
      <c r="I1182" s="90"/>
      <c r="J1182" s="90"/>
      <c r="K1182" s="90"/>
      <c r="L1182" s="87" t="s">
        <v>7096</v>
      </c>
      <c r="M1182" s="87" t="s">
        <v>2582</v>
      </c>
      <c r="N1182" s="90" t="s">
        <v>4834</v>
      </c>
      <c r="O1182" s="90">
        <v>500</v>
      </c>
      <c r="P1182" s="90" t="s">
        <v>7423</v>
      </c>
      <c r="Q1182" s="90">
        <v>5</v>
      </c>
      <c r="R1182" s="90" t="s">
        <v>10834</v>
      </c>
      <c r="S1182" s="93" t="s">
        <v>10744</v>
      </c>
      <c r="T1182" s="90" t="s">
        <v>11317</v>
      </c>
      <c r="U1182" s="93">
        <v>12.89</v>
      </c>
      <c r="V1182" s="93">
        <v>12.89</v>
      </c>
      <c r="W1182" s="93">
        <v>5.71</v>
      </c>
      <c r="X1182" s="90" t="s">
        <v>11317</v>
      </c>
      <c r="Y1182" s="56"/>
      <c r="Z1182" s="88">
        <v>0</v>
      </c>
      <c r="AA1182" s="110">
        <v>12.06</v>
      </c>
      <c r="AB1182" s="110"/>
      <c r="AC1182" s="110">
        <v>12.06</v>
      </c>
      <c r="AD1182" s="71">
        <f t="shared" si="160"/>
        <v>13.1248</v>
      </c>
      <c r="AE1182" s="71">
        <f t="shared" si="161"/>
        <v>16.405999999999999</v>
      </c>
      <c r="AF1182" s="71">
        <f t="shared" si="162"/>
        <v>17.71848</v>
      </c>
      <c r="AG1182" s="110">
        <f t="shared" si="163"/>
        <v>13.12</v>
      </c>
      <c r="AH1182" s="110">
        <f t="shared" si="164"/>
        <v>16.399999999999999</v>
      </c>
      <c r="AI1182" s="110">
        <f t="shared" si="165"/>
        <v>17.71</v>
      </c>
      <c r="AJ1182" s="18">
        <v>42419</v>
      </c>
      <c r="AK1182" s="18">
        <v>42422</v>
      </c>
      <c r="AL1182" s="109"/>
      <c r="AM1182" s="86" t="s">
        <v>15519</v>
      </c>
      <c r="AN1182" s="86"/>
      <c r="AO1182" s="86" t="s">
        <v>15013</v>
      </c>
      <c r="AP1182" s="86"/>
      <c r="AQ1182" s="86"/>
      <c r="AR1182" s="109"/>
      <c r="AS1182" s="21">
        <v>42552</v>
      </c>
    </row>
    <row r="1183" spans="1:45" s="3" customFormat="1" ht="48.75" customHeight="1" x14ac:dyDescent="0.15">
      <c r="A1183" s="88">
        <v>8699530090203</v>
      </c>
      <c r="B1183" s="88" t="s">
        <v>7790</v>
      </c>
      <c r="C1183" s="88" t="s">
        <v>14642</v>
      </c>
      <c r="D1183" s="89" t="s">
        <v>15122</v>
      </c>
      <c r="E1183" s="90" t="s">
        <v>15122</v>
      </c>
      <c r="F1183" s="92">
        <v>0</v>
      </c>
      <c r="G1183" s="92">
        <v>1</v>
      </c>
      <c r="H1183" s="90">
        <v>1</v>
      </c>
      <c r="I1183" s="90"/>
      <c r="J1183" s="90"/>
      <c r="K1183" s="90"/>
      <c r="L1183" s="87" t="s">
        <v>2598</v>
      </c>
      <c r="M1183" s="87" t="s">
        <v>2582</v>
      </c>
      <c r="N1183" s="90" t="s">
        <v>4730</v>
      </c>
      <c r="O1183" s="90">
        <v>500</v>
      </c>
      <c r="P1183" s="90" t="s">
        <v>7423</v>
      </c>
      <c r="Q1183" s="90">
        <v>7</v>
      </c>
      <c r="R1183" s="90" t="s">
        <v>10834</v>
      </c>
      <c r="S1183" s="93" t="s">
        <v>10744</v>
      </c>
      <c r="T1183" s="90" t="s">
        <v>11317</v>
      </c>
      <c r="U1183" s="93">
        <v>18.059999999999999</v>
      </c>
      <c r="V1183" s="93">
        <v>18.059999999999999</v>
      </c>
      <c r="W1183" s="93">
        <v>8</v>
      </c>
      <c r="X1183" s="90" t="s">
        <v>11317</v>
      </c>
      <c r="Y1183" s="56"/>
      <c r="Z1183" s="88">
        <v>0</v>
      </c>
      <c r="AA1183" s="110">
        <v>16.91</v>
      </c>
      <c r="AB1183" s="110"/>
      <c r="AC1183" s="110">
        <v>16.91</v>
      </c>
      <c r="AD1183" s="71">
        <f t="shared" si="160"/>
        <v>18.3628</v>
      </c>
      <c r="AE1183" s="71">
        <f t="shared" si="161"/>
        <v>22.953499999999998</v>
      </c>
      <c r="AF1183" s="71">
        <f t="shared" si="162"/>
        <v>24.78978</v>
      </c>
      <c r="AG1183" s="110">
        <f t="shared" si="163"/>
        <v>18.36</v>
      </c>
      <c r="AH1183" s="110">
        <f t="shared" si="164"/>
        <v>22.95</v>
      </c>
      <c r="AI1183" s="110">
        <f t="shared" si="165"/>
        <v>24.78</v>
      </c>
      <c r="AJ1183" s="18">
        <v>42419</v>
      </c>
      <c r="AK1183" s="18">
        <v>42422</v>
      </c>
      <c r="AL1183" s="109"/>
      <c r="AM1183" s="86" t="s">
        <v>15519</v>
      </c>
      <c r="AN1183" s="86"/>
      <c r="AO1183" s="86" t="s">
        <v>14988</v>
      </c>
      <c r="AP1183" s="86"/>
      <c r="AQ1183" s="86"/>
      <c r="AR1183" s="109"/>
      <c r="AS1183" s="21">
        <v>42552</v>
      </c>
    </row>
    <row r="1184" spans="1:45" s="3" customFormat="1" ht="48.75" customHeight="1" x14ac:dyDescent="0.15">
      <c r="A1184" s="88">
        <v>8699771090031</v>
      </c>
      <c r="B1184" s="88" t="s">
        <v>7790</v>
      </c>
      <c r="C1184" s="88" t="s">
        <v>14642</v>
      </c>
      <c r="D1184" s="89" t="s">
        <v>15122</v>
      </c>
      <c r="E1184" s="90" t="s">
        <v>15122</v>
      </c>
      <c r="F1184" s="92">
        <v>0</v>
      </c>
      <c r="G1184" s="92">
        <v>1</v>
      </c>
      <c r="H1184" s="90">
        <v>1</v>
      </c>
      <c r="I1184" s="90"/>
      <c r="J1184" s="90"/>
      <c r="K1184" s="90"/>
      <c r="L1184" s="87" t="s">
        <v>8427</v>
      </c>
      <c r="M1184" s="97" t="s">
        <v>2582</v>
      </c>
      <c r="N1184" s="89" t="s">
        <v>1517</v>
      </c>
      <c r="O1184" s="90">
        <v>500</v>
      </c>
      <c r="P1184" s="90" t="s">
        <v>7423</v>
      </c>
      <c r="Q1184" s="90">
        <v>7</v>
      </c>
      <c r="R1184" s="90" t="s">
        <v>10834</v>
      </c>
      <c r="S1184" s="93" t="s">
        <v>10744</v>
      </c>
      <c r="T1184" s="90" t="s">
        <v>11317</v>
      </c>
      <c r="U1184" s="93">
        <v>18.059999999999999</v>
      </c>
      <c r="V1184" s="93">
        <v>18.059999999999999</v>
      </c>
      <c r="W1184" s="93">
        <v>8</v>
      </c>
      <c r="X1184" s="90" t="s">
        <v>11317</v>
      </c>
      <c r="Y1184" s="56"/>
      <c r="Z1184" s="88">
        <v>0</v>
      </c>
      <c r="AA1184" s="110">
        <v>16.91</v>
      </c>
      <c r="AB1184" s="110"/>
      <c r="AC1184" s="110">
        <v>16.91</v>
      </c>
      <c r="AD1184" s="71">
        <f t="shared" si="160"/>
        <v>18.3628</v>
      </c>
      <c r="AE1184" s="71">
        <f t="shared" si="161"/>
        <v>22.953499999999998</v>
      </c>
      <c r="AF1184" s="71">
        <f t="shared" si="162"/>
        <v>24.78978</v>
      </c>
      <c r="AG1184" s="110">
        <f t="shared" si="163"/>
        <v>18.36</v>
      </c>
      <c r="AH1184" s="110">
        <f t="shared" si="164"/>
        <v>22.95</v>
      </c>
      <c r="AI1184" s="110">
        <f t="shared" si="165"/>
        <v>24.78</v>
      </c>
      <c r="AJ1184" s="18">
        <v>42419</v>
      </c>
      <c r="AK1184" s="18">
        <v>42422</v>
      </c>
      <c r="AL1184" s="109"/>
      <c r="AM1184" s="86" t="s">
        <v>15519</v>
      </c>
      <c r="AN1184" s="86"/>
      <c r="AO1184" s="86" t="s">
        <v>14982</v>
      </c>
      <c r="AP1184" s="86"/>
      <c r="AQ1184" s="86"/>
      <c r="AR1184" s="109"/>
      <c r="AS1184" s="21">
        <v>42552</v>
      </c>
    </row>
    <row r="1185" spans="1:45" s="3" customFormat="1" ht="48.75" customHeight="1" x14ac:dyDescent="0.15">
      <c r="A1185" s="88">
        <v>8699587573551</v>
      </c>
      <c r="B1185" s="88" t="s">
        <v>7921</v>
      </c>
      <c r="C1185" s="88" t="s">
        <v>14643</v>
      </c>
      <c r="D1185" s="89" t="s">
        <v>15122</v>
      </c>
      <c r="E1185" s="90" t="s">
        <v>15122</v>
      </c>
      <c r="F1185" s="92">
        <v>3</v>
      </c>
      <c r="G1185" s="92">
        <v>1</v>
      </c>
      <c r="H1185" s="90">
        <v>2</v>
      </c>
      <c r="I1185" s="90"/>
      <c r="J1185" s="90"/>
      <c r="K1185" s="90"/>
      <c r="L1185" s="87" t="s">
        <v>10221</v>
      </c>
      <c r="M1185" s="87" t="s">
        <v>10515</v>
      </c>
      <c r="N1185" s="90" t="s">
        <v>5346</v>
      </c>
      <c r="O1185" s="90" t="s">
        <v>8275</v>
      </c>
      <c r="P1185" s="90" t="s">
        <v>7424</v>
      </c>
      <c r="Q1185" s="90">
        <v>150</v>
      </c>
      <c r="R1185" s="90" t="s">
        <v>10834</v>
      </c>
      <c r="S1185" s="93" t="s">
        <v>10744</v>
      </c>
      <c r="T1185" s="90" t="s">
        <v>10567</v>
      </c>
      <c r="U1185" s="93">
        <v>1.81</v>
      </c>
      <c r="V1185" s="93">
        <v>1.81</v>
      </c>
      <c r="W1185" s="93">
        <v>0</v>
      </c>
      <c r="X1185" s="90" t="s">
        <v>10567</v>
      </c>
      <c r="Y1185" s="56"/>
      <c r="Z1185" s="88">
        <v>0</v>
      </c>
      <c r="AA1185" s="110">
        <v>3.83</v>
      </c>
      <c r="AB1185" s="110"/>
      <c r="AC1185" s="110">
        <v>3.83</v>
      </c>
      <c r="AD1185" s="71">
        <f t="shared" si="160"/>
        <v>4.1747000000000005</v>
      </c>
      <c r="AE1185" s="71">
        <f t="shared" si="161"/>
        <v>5.2183750000000009</v>
      </c>
      <c r="AF1185" s="71">
        <f t="shared" si="162"/>
        <v>5.6358450000000015</v>
      </c>
      <c r="AG1185" s="110">
        <f t="shared" si="163"/>
        <v>4.17</v>
      </c>
      <c r="AH1185" s="110">
        <f t="shared" si="164"/>
        <v>5.21</v>
      </c>
      <c r="AI1185" s="110">
        <f t="shared" si="165"/>
        <v>5.63</v>
      </c>
      <c r="AJ1185" s="18">
        <v>42447</v>
      </c>
      <c r="AK1185" s="18">
        <v>42451</v>
      </c>
      <c r="AL1185" s="109"/>
      <c r="AM1185" s="86" t="s">
        <v>15519</v>
      </c>
      <c r="AN1185" s="86"/>
      <c r="AO1185" s="86" t="s">
        <v>15253</v>
      </c>
      <c r="AP1185" s="86"/>
      <c r="AQ1185" s="86"/>
      <c r="AR1185" s="109"/>
      <c r="AS1185" s="21">
        <v>42552</v>
      </c>
    </row>
    <row r="1186" spans="1:45" s="3" customFormat="1" ht="48.75" customHeight="1" x14ac:dyDescent="0.15">
      <c r="A1186" s="88">
        <v>8699548761478</v>
      </c>
      <c r="B1186" s="88" t="s">
        <v>7767</v>
      </c>
      <c r="C1186" s="88" t="s">
        <v>14647</v>
      </c>
      <c r="D1186" s="89" t="s">
        <v>15124</v>
      </c>
      <c r="E1186" s="90" t="s">
        <v>15124</v>
      </c>
      <c r="F1186" s="92">
        <v>0</v>
      </c>
      <c r="G1186" s="92">
        <v>2</v>
      </c>
      <c r="H1186" s="90">
        <v>1</v>
      </c>
      <c r="I1186" s="90"/>
      <c r="J1186" s="90"/>
      <c r="K1186" s="90"/>
      <c r="L1186" s="87" t="s">
        <v>2573</v>
      </c>
      <c r="M1186" s="87" t="s">
        <v>2572</v>
      </c>
      <c r="N1186" s="90" t="s">
        <v>6342</v>
      </c>
      <c r="O1186" s="90" t="s">
        <v>7470</v>
      </c>
      <c r="P1186" s="90" t="s">
        <v>7424</v>
      </c>
      <c r="Q1186" s="90">
        <v>10</v>
      </c>
      <c r="R1186" s="90" t="s">
        <v>10834</v>
      </c>
      <c r="S1186" s="93" t="s">
        <v>10785</v>
      </c>
      <c r="T1186" s="93" t="s">
        <v>5391</v>
      </c>
      <c r="U1186" s="93">
        <v>32.9</v>
      </c>
      <c r="V1186" s="93">
        <v>32.9</v>
      </c>
      <c r="W1186" s="93">
        <v>32.9</v>
      </c>
      <c r="X1186" s="93" t="s">
        <v>5391</v>
      </c>
      <c r="Y1186" s="56"/>
      <c r="Z1186" s="88">
        <v>0</v>
      </c>
      <c r="AA1186" s="110">
        <v>49.77</v>
      </c>
      <c r="AB1186" s="110"/>
      <c r="AC1186" s="110">
        <v>49.77</v>
      </c>
      <c r="AD1186" s="71">
        <f t="shared" si="160"/>
        <v>53.851600000000005</v>
      </c>
      <c r="AE1186" s="71">
        <f t="shared" si="161"/>
        <v>67.31450000000001</v>
      </c>
      <c r="AF1186" s="71">
        <f t="shared" si="162"/>
        <v>72.699660000000009</v>
      </c>
      <c r="AG1186" s="110">
        <f t="shared" si="163"/>
        <v>53.85</v>
      </c>
      <c r="AH1186" s="110">
        <f t="shared" si="164"/>
        <v>67.31</v>
      </c>
      <c r="AI1186" s="110">
        <f t="shared" si="165"/>
        <v>72.69</v>
      </c>
      <c r="AJ1186" s="18">
        <v>42545</v>
      </c>
      <c r="AK1186" s="18">
        <v>42547</v>
      </c>
      <c r="AL1186" s="109"/>
      <c r="AM1186" s="86" t="s">
        <v>15519</v>
      </c>
      <c r="AN1186" s="86"/>
      <c r="AO1186" s="86" t="s">
        <v>15823</v>
      </c>
      <c r="AP1186" s="86"/>
      <c r="AQ1186" s="86"/>
      <c r="AR1186" s="109"/>
      <c r="AS1186" s="21">
        <v>42552</v>
      </c>
    </row>
    <row r="1187" spans="1:45" s="3" customFormat="1" ht="48.75" customHeight="1" x14ac:dyDescent="0.15">
      <c r="A1187" s="88">
        <v>8697936031950</v>
      </c>
      <c r="B1187" s="88" t="s">
        <v>7910</v>
      </c>
      <c r="C1187" s="88" t="s">
        <v>14648</v>
      </c>
      <c r="D1187" s="89" t="s">
        <v>15122</v>
      </c>
      <c r="E1187" s="90" t="s">
        <v>15122</v>
      </c>
      <c r="F1187" s="92">
        <v>0</v>
      </c>
      <c r="G1187" s="92">
        <v>1</v>
      </c>
      <c r="H1187" s="90">
        <v>1</v>
      </c>
      <c r="I1187" s="90"/>
      <c r="J1187" s="90"/>
      <c r="K1187" s="90"/>
      <c r="L1187" s="87" t="s">
        <v>11544</v>
      </c>
      <c r="M1187" s="87" t="s">
        <v>5398</v>
      </c>
      <c r="N1187" s="90" t="s">
        <v>9148</v>
      </c>
      <c r="O1187" s="90">
        <v>1000</v>
      </c>
      <c r="P1187" s="90" t="s">
        <v>7423</v>
      </c>
      <c r="Q1187" s="90">
        <v>50</v>
      </c>
      <c r="R1187" s="90" t="s">
        <v>10834</v>
      </c>
      <c r="S1187" s="93" t="s">
        <v>10744</v>
      </c>
      <c r="T1187" s="90" t="s">
        <v>11416</v>
      </c>
      <c r="U1187" s="93">
        <v>87.59</v>
      </c>
      <c r="V1187" s="93">
        <v>87.59</v>
      </c>
      <c r="W1187" s="93">
        <v>45.05</v>
      </c>
      <c r="X1187" s="90" t="s">
        <v>11416</v>
      </c>
      <c r="Y1187" s="56"/>
      <c r="Z1187" s="88">
        <v>0</v>
      </c>
      <c r="AA1187" s="110">
        <v>85.3</v>
      </c>
      <c r="AB1187" s="110"/>
      <c r="AC1187" s="110">
        <v>85.3</v>
      </c>
      <c r="AD1187" s="71">
        <f t="shared" si="160"/>
        <v>91.871000000000009</v>
      </c>
      <c r="AE1187" s="71">
        <f t="shared" si="161"/>
        <v>114.83875</v>
      </c>
      <c r="AF1187" s="71">
        <f t="shared" si="162"/>
        <v>124.02585000000002</v>
      </c>
      <c r="AG1187" s="110">
        <f t="shared" si="163"/>
        <v>91.87</v>
      </c>
      <c r="AH1187" s="110">
        <f t="shared" si="164"/>
        <v>114.83</v>
      </c>
      <c r="AI1187" s="110">
        <f t="shared" si="165"/>
        <v>124.02</v>
      </c>
      <c r="AJ1187" s="18">
        <v>42419</v>
      </c>
      <c r="AK1187" s="18">
        <v>42422</v>
      </c>
      <c r="AL1187" s="109"/>
      <c r="AM1187" s="86" t="s">
        <v>15519</v>
      </c>
      <c r="AN1187" s="86"/>
      <c r="AO1187" s="86" t="s">
        <v>15080</v>
      </c>
      <c r="AP1187" s="86"/>
      <c r="AQ1187" s="86"/>
      <c r="AR1187" s="109"/>
      <c r="AS1187" s="21">
        <v>42552</v>
      </c>
    </row>
    <row r="1188" spans="1:45" s="3" customFormat="1" ht="48.75" customHeight="1" x14ac:dyDescent="0.15">
      <c r="A1188" s="88">
        <v>8697936031974</v>
      </c>
      <c r="B1188" s="88" t="s">
        <v>7910</v>
      </c>
      <c r="C1188" s="88" t="s">
        <v>14648</v>
      </c>
      <c r="D1188" s="89" t="s">
        <v>15122</v>
      </c>
      <c r="E1188" s="90" t="s">
        <v>15122</v>
      </c>
      <c r="F1188" s="92">
        <v>0</v>
      </c>
      <c r="G1188" s="92">
        <v>5</v>
      </c>
      <c r="H1188" s="90">
        <v>1</v>
      </c>
      <c r="I1188" s="90"/>
      <c r="J1188" s="90"/>
      <c r="K1188" s="90"/>
      <c r="L1188" s="87" t="s">
        <v>11496</v>
      </c>
      <c r="M1188" s="87" t="s">
        <v>5398</v>
      </c>
      <c r="N1188" s="90" t="s">
        <v>9148</v>
      </c>
      <c r="O1188" s="90">
        <v>750</v>
      </c>
      <c r="P1188" s="90" t="s">
        <v>7423</v>
      </c>
      <c r="Q1188" s="90">
        <v>50</v>
      </c>
      <c r="R1188" s="90" t="s">
        <v>10834</v>
      </c>
      <c r="S1188" s="93" t="s">
        <v>10744</v>
      </c>
      <c r="T1188" s="90" t="s">
        <v>11416</v>
      </c>
      <c r="U1188" s="93">
        <v>62.78</v>
      </c>
      <c r="V1188" s="93">
        <v>62.78</v>
      </c>
      <c r="W1188" s="93">
        <v>33.64</v>
      </c>
      <c r="X1188" s="90" t="s">
        <v>11416</v>
      </c>
      <c r="Y1188" s="56"/>
      <c r="Z1188" s="88">
        <v>0</v>
      </c>
      <c r="AA1188" s="110">
        <v>71.180000000000007</v>
      </c>
      <c r="AB1188" s="110"/>
      <c r="AC1188" s="110">
        <v>71.180000000000007</v>
      </c>
      <c r="AD1188" s="71">
        <f t="shared" si="160"/>
        <v>76.762600000000006</v>
      </c>
      <c r="AE1188" s="71">
        <f t="shared" si="161"/>
        <v>95.953250000000011</v>
      </c>
      <c r="AF1188" s="71">
        <f t="shared" si="162"/>
        <v>103.62951000000002</v>
      </c>
      <c r="AG1188" s="110">
        <f t="shared" si="163"/>
        <v>76.760000000000005</v>
      </c>
      <c r="AH1188" s="110">
        <f t="shared" si="164"/>
        <v>95.95</v>
      </c>
      <c r="AI1188" s="110">
        <f t="shared" si="165"/>
        <v>103.62</v>
      </c>
      <c r="AJ1188" s="18">
        <v>42419</v>
      </c>
      <c r="AK1188" s="18">
        <v>42422</v>
      </c>
      <c r="AL1188" s="109"/>
      <c r="AM1188" s="86" t="s">
        <v>15519</v>
      </c>
      <c r="AN1188" s="86"/>
      <c r="AO1188" s="86" t="s">
        <v>15044</v>
      </c>
      <c r="AP1188" s="86"/>
      <c r="AQ1188" s="86"/>
      <c r="AR1188" s="109"/>
      <c r="AS1188" s="21">
        <v>42552</v>
      </c>
    </row>
    <row r="1189" spans="1:45" s="3" customFormat="1" ht="48.75" customHeight="1" x14ac:dyDescent="0.15">
      <c r="A1189" s="88">
        <v>8699772650012</v>
      </c>
      <c r="B1189" s="88" t="s">
        <v>7910</v>
      </c>
      <c r="C1189" s="88" t="s">
        <v>14648</v>
      </c>
      <c r="D1189" s="89" t="s">
        <v>15122</v>
      </c>
      <c r="E1189" s="90" t="s">
        <v>15122</v>
      </c>
      <c r="F1189" s="92">
        <v>0</v>
      </c>
      <c r="G1189" s="92">
        <v>1</v>
      </c>
      <c r="H1189" s="90">
        <v>1</v>
      </c>
      <c r="I1189" s="90"/>
      <c r="J1189" s="90"/>
      <c r="K1189" s="90"/>
      <c r="L1189" s="87" t="s">
        <v>8706</v>
      </c>
      <c r="M1189" s="87" t="s">
        <v>5398</v>
      </c>
      <c r="N1189" s="90" t="s">
        <v>4813</v>
      </c>
      <c r="O1189" s="90">
        <v>100</v>
      </c>
      <c r="P1189" s="90" t="s">
        <v>7424</v>
      </c>
      <c r="Q1189" s="90">
        <v>300</v>
      </c>
      <c r="R1189" s="90" t="s">
        <v>10834</v>
      </c>
      <c r="S1189" s="93" t="s">
        <v>10744</v>
      </c>
      <c r="T1189" s="90" t="s">
        <v>11416</v>
      </c>
      <c r="U1189" s="93">
        <v>53.28</v>
      </c>
      <c r="V1189" s="93">
        <v>53.28</v>
      </c>
      <c r="W1189" s="93">
        <v>24.98</v>
      </c>
      <c r="X1189" s="90" t="s">
        <v>11416</v>
      </c>
      <c r="Y1189" s="56"/>
      <c r="Z1189" s="88">
        <v>0</v>
      </c>
      <c r="AA1189" s="110">
        <v>52.85</v>
      </c>
      <c r="AB1189" s="110"/>
      <c r="AC1189" s="110">
        <v>52.85</v>
      </c>
      <c r="AD1189" s="71">
        <f t="shared" si="160"/>
        <v>57.149500000000003</v>
      </c>
      <c r="AE1189" s="71">
        <f t="shared" si="161"/>
        <v>71.436875000000001</v>
      </c>
      <c r="AF1189" s="71">
        <f t="shared" si="162"/>
        <v>77.151825000000002</v>
      </c>
      <c r="AG1189" s="110">
        <f t="shared" si="163"/>
        <v>57.14</v>
      </c>
      <c r="AH1189" s="110">
        <f t="shared" si="164"/>
        <v>71.430000000000007</v>
      </c>
      <c r="AI1189" s="110">
        <f t="shared" si="165"/>
        <v>77.150000000000006</v>
      </c>
      <c r="AJ1189" s="18">
        <v>42419</v>
      </c>
      <c r="AK1189" s="18">
        <v>42422</v>
      </c>
      <c r="AL1189" s="109"/>
      <c r="AM1189" s="86" t="s">
        <v>15519</v>
      </c>
      <c r="AN1189" s="86"/>
      <c r="AO1189" s="86" t="s">
        <v>15079</v>
      </c>
      <c r="AP1189" s="86"/>
      <c r="AQ1189" s="86"/>
      <c r="AR1189" s="109"/>
      <c r="AS1189" s="21">
        <v>42552</v>
      </c>
    </row>
    <row r="1190" spans="1:45" s="3" customFormat="1" ht="48.75" customHeight="1" x14ac:dyDescent="0.15">
      <c r="A1190" s="88">
        <v>8699772090290</v>
      </c>
      <c r="B1190" s="88" t="s">
        <v>7910</v>
      </c>
      <c r="C1190" s="88" t="s">
        <v>14648</v>
      </c>
      <c r="D1190" s="89" t="s">
        <v>15122</v>
      </c>
      <c r="E1190" s="90" t="s">
        <v>15122</v>
      </c>
      <c r="F1190" s="92">
        <v>0</v>
      </c>
      <c r="G1190" s="92">
        <v>1</v>
      </c>
      <c r="H1190" s="90">
        <v>1</v>
      </c>
      <c r="I1190" s="90"/>
      <c r="J1190" s="90"/>
      <c r="K1190" s="90"/>
      <c r="L1190" s="87" t="s">
        <v>9347</v>
      </c>
      <c r="M1190" s="87" t="s">
        <v>5398</v>
      </c>
      <c r="N1190" s="90" t="s">
        <v>4813</v>
      </c>
      <c r="O1190" s="90">
        <v>1000</v>
      </c>
      <c r="P1190" s="90" t="s">
        <v>7423</v>
      </c>
      <c r="Q1190" s="90">
        <v>50</v>
      </c>
      <c r="R1190" s="90" t="s">
        <v>10834</v>
      </c>
      <c r="S1190" s="93" t="s">
        <v>10744</v>
      </c>
      <c r="T1190" s="90" t="s">
        <v>11416</v>
      </c>
      <c r="U1190" s="93">
        <v>87.59</v>
      </c>
      <c r="V1190" s="93">
        <v>87.59</v>
      </c>
      <c r="W1190" s="93">
        <v>45.05</v>
      </c>
      <c r="X1190" s="90" t="s">
        <v>11416</v>
      </c>
      <c r="Y1190" s="56"/>
      <c r="Z1190" s="88">
        <v>0</v>
      </c>
      <c r="AA1190" s="110">
        <v>81.93</v>
      </c>
      <c r="AB1190" s="110"/>
      <c r="AC1190" s="110">
        <v>81.93</v>
      </c>
      <c r="AD1190" s="71">
        <f t="shared" si="160"/>
        <v>88.265100000000018</v>
      </c>
      <c r="AE1190" s="71">
        <f t="shared" si="161"/>
        <v>110.33137500000002</v>
      </c>
      <c r="AF1190" s="71">
        <f t="shared" si="162"/>
        <v>119.15788500000004</v>
      </c>
      <c r="AG1190" s="110">
        <f t="shared" si="163"/>
        <v>88.26</v>
      </c>
      <c r="AH1190" s="110">
        <f t="shared" si="164"/>
        <v>110.33</v>
      </c>
      <c r="AI1190" s="110">
        <f t="shared" si="165"/>
        <v>119.15</v>
      </c>
      <c r="AJ1190" s="18">
        <v>42419</v>
      </c>
      <c r="AK1190" s="18">
        <v>42422</v>
      </c>
      <c r="AL1190" s="109"/>
      <c r="AM1190" s="86" t="s">
        <v>15519</v>
      </c>
      <c r="AN1190" s="86"/>
      <c r="AO1190" s="86" t="s">
        <v>15080</v>
      </c>
      <c r="AP1190" s="86"/>
      <c r="AQ1190" s="86"/>
      <c r="AR1190" s="109"/>
      <c r="AS1190" s="21">
        <v>42552</v>
      </c>
    </row>
    <row r="1191" spans="1:45" s="3" customFormat="1" ht="48.75" customHeight="1" x14ac:dyDescent="0.15">
      <c r="A1191" s="88">
        <v>8699772090269</v>
      </c>
      <c r="B1191" s="88" t="s">
        <v>7910</v>
      </c>
      <c r="C1191" s="88" t="s">
        <v>14648</v>
      </c>
      <c r="D1191" s="89" t="s">
        <v>15122</v>
      </c>
      <c r="E1191" s="90" t="s">
        <v>15122</v>
      </c>
      <c r="F1191" s="92">
        <v>0</v>
      </c>
      <c r="G1191" s="92">
        <v>1</v>
      </c>
      <c r="H1191" s="90">
        <v>1</v>
      </c>
      <c r="I1191" s="90"/>
      <c r="J1191" s="90"/>
      <c r="K1191" s="90"/>
      <c r="L1191" s="87" t="s">
        <v>9465</v>
      </c>
      <c r="M1191" s="87" t="s">
        <v>5398</v>
      </c>
      <c r="N1191" s="90" t="s">
        <v>4813</v>
      </c>
      <c r="O1191" s="90">
        <v>250</v>
      </c>
      <c r="P1191" s="90" t="s">
        <v>7423</v>
      </c>
      <c r="Q1191" s="90">
        <v>50</v>
      </c>
      <c r="R1191" s="90" t="s">
        <v>10834</v>
      </c>
      <c r="S1191" s="93" t="s">
        <v>10744</v>
      </c>
      <c r="T1191" s="90" t="s">
        <v>11416</v>
      </c>
      <c r="U1191" s="93">
        <v>22.85</v>
      </c>
      <c r="V1191" s="93">
        <v>22.85</v>
      </c>
      <c r="W1191" s="93">
        <v>11.08</v>
      </c>
      <c r="X1191" s="90" t="s">
        <v>11416</v>
      </c>
      <c r="Y1191" s="56"/>
      <c r="Z1191" s="88">
        <v>0</v>
      </c>
      <c r="AA1191" s="110">
        <v>23.43</v>
      </c>
      <c r="AB1191" s="110"/>
      <c r="AC1191" s="110">
        <v>23.43</v>
      </c>
      <c r="AD1191" s="71">
        <f t="shared" si="160"/>
        <v>25.404400000000003</v>
      </c>
      <c r="AE1191" s="71">
        <f t="shared" si="161"/>
        <v>31.755500000000005</v>
      </c>
      <c r="AF1191" s="71">
        <f t="shared" si="162"/>
        <v>34.295940000000009</v>
      </c>
      <c r="AG1191" s="110">
        <f t="shared" si="163"/>
        <v>25.4</v>
      </c>
      <c r="AH1191" s="110">
        <f t="shared" si="164"/>
        <v>31.75</v>
      </c>
      <c r="AI1191" s="110">
        <f t="shared" si="165"/>
        <v>34.29</v>
      </c>
      <c r="AJ1191" s="18">
        <v>42419</v>
      </c>
      <c r="AK1191" s="18">
        <v>42422</v>
      </c>
      <c r="AL1191" s="109"/>
      <c r="AM1191" s="86" t="s">
        <v>15519</v>
      </c>
      <c r="AN1191" s="86"/>
      <c r="AO1191" s="86" t="s">
        <v>15044</v>
      </c>
      <c r="AP1191" s="86"/>
      <c r="AQ1191" s="86"/>
      <c r="AR1191" s="109"/>
      <c r="AS1191" s="21">
        <v>42552</v>
      </c>
    </row>
    <row r="1192" spans="1:45" s="3" customFormat="1" ht="48.75" customHeight="1" x14ac:dyDescent="0.15">
      <c r="A1192" s="88">
        <v>8699772090283</v>
      </c>
      <c r="B1192" s="88" t="s">
        <v>7910</v>
      </c>
      <c r="C1192" s="88" t="s">
        <v>14648</v>
      </c>
      <c r="D1192" s="89" t="s">
        <v>15122</v>
      </c>
      <c r="E1192" s="90" t="s">
        <v>15122</v>
      </c>
      <c r="F1192" s="92">
        <v>0</v>
      </c>
      <c r="G1192" s="92">
        <v>1</v>
      </c>
      <c r="H1192" s="90">
        <v>1</v>
      </c>
      <c r="I1192" s="90"/>
      <c r="J1192" s="90"/>
      <c r="K1192" s="90"/>
      <c r="L1192" s="87" t="s">
        <v>9616</v>
      </c>
      <c r="M1192" s="87" t="s">
        <v>5398</v>
      </c>
      <c r="N1192" s="90" t="s">
        <v>4813</v>
      </c>
      <c r="O1192" s="90">
        <v>500</v>
      </c>
      <c r="P1192" s="90" t="s">
        <v>7423</v>
      </c>
      <c r="Q1192" s="90">
        <v>50</v>
      </c>
      <c r="R1192" s="90" t="s">
        <v>10834</v>
      </c>
      <c r="S1192" s="93" t="s">
        <v>10744</v>
      </c>
      <c r="T1192" s="90" t="s">
        <v>11416</v>
      </c>
      <c r="U1192" s="93">
        <v>41.85</v>
      </c>
      <c r="V1192" s="93">
        <v>41.85</v>
      </c>
      <c r="W1192" s="93">
        <v>22.43</v>
      </c>
      <c r="X1192" s="90" t="s">
        <v>11416</v>
      </c>
      <c r="Y1192" s="56"/>
      <c r="Z1192" s="88">
        <v>0</v>
      </c>
      <c r="AA1192" s="110">
        <v>43.1</v>
      </c>
      <c r="AB1192" s="110"/>
      <c r="AC1192" s="110">
        <v>43.1</v>
      </c>
      <c r="AD1192" s="71">
        <f t="shared" si="160"/>
        <v>46.648000000000003</v>
      </c>
      <c r="AE1192" s="71">
        <f t="shared" si="161"/>
        <v>58.31</v>
      </c>
      <c r="AF1192" s="71">
        <f t="shared" si="162"/>
        <v>62.974800000000009</v>
      </c>
      <c r="AG1192" s="110">
        <f t="shared" si="163"/>
        <v>46.64</v>
      </c>
      <c r="AH1192" s="110">
        <f t="shared" si="164"/>
        <v>58.31</v>
      </c>
      <c r="AI1192" s="110">
        <f t="shared" si="165"/>
        <v>62.97</v>
      </c>
      <c r="AJ1192" s="18">
        <v>42419</v>
      </c>
      <c r="AK1192" s="18">
        <v>42422</v>
      </c>
      <c r="AL1192" s="109"/>
      <c r="AM1192" s="86" t="s">
        <v>15519</v>
      </c>
      <c r="AN1192" s="86"/>
      <c r="AO1192" s="86" t="s">
        <v>15080</v>
      </c>
      <c r="AP1192" s="86"/>
      <c r="AQ1192" s="86"/>
      <c r="AR1192" s="109"/>
      <c r="AS1192" s="21">
        <v>42552</v>
      </c>
    </row>
    <row r="1193" spans="1:45" s="3" customFormat="1" ht="48.75" customHeight="1" x14ac:dyDescent="0.15">
      <c r="A1193" s="88">
        <v>8699772030043</v>
      </c>
      <c r="B1193" s="88" t="s">
        <v>7910</v>
      </c>
      <c r="C1193" s="88" t="s">
        <v>14648</v>
      </c>
      <c r="D1193" s="89" t="s">
        <v>15122</v>
      </c>
      <c r="E1193" s="90" t="s">
        <v>15122</v>
      </c>
      <c r="F1193" s="92">
        <v>0</v>
      </c>
      <c r="G1193" s="92">
        <v>1</v>
      </c>
      <c r="H1193" s="90">
        <v>1</v>
      </c>
      <c r="I1193" s="90"/>
      <c r="J1193" s="90"/>
      <c r="K1193" s="90"/>
      <c r="L1193" s="87" t="s">
        <v>10162</v>
      </c>
      <c r="M1193" s="87" t="s">
        <v>5398</v>
      </c>
      <c r="N1193" s="90" t="s">
        <v>4813</v>
      </c>
      <c r="O1193" s="90">
        <v>500</v>
      </c>
      <c r="P1193" s="90" t="s">
        <v>7423</v>
      </c>
      <c r="Q1193" s="90">
        <v>50</v>
      </c>
      <c r="R1193" s="90" t="s">
        <v>10834</v>
      </c>
      <c r="S1193" s="93" t="s">
        <v>10744</v>
      </c>
      <c r="T1193" s="90" t="s">
        <v>11416</v>
      </c>
      <c r="U1193" s="93">
        <v>41.85</v>
      </c>
      <c r="V1193" s="93">
        <v>41.85</v>
      </c>
      <c r="W1193" s="93">
        <v>22.43</v>
      </c>
      <c r="X1193" s="90" t="s">
        <v>11416</v>
      </c>
      <c r="Y1193" s="56"/>
      <c r="Z1193" s="88">
        <v>0</v>
      </c>
      <c r="AA1193" s="110">
        <v>47.45</v>
      </c>
      <c r="AB1193" s="110"/>
      <c r="AC1193" s="110">
        <v>47.45</v>
      </c>
      <c r="AD1193" s="71">
        <f t="shared" ref="AD1193:AD1256" si="166">IF(Z1193=2,AC1193*1.08,IF(AC1193&lt;=10,(AC1193*1.09),IF(AC1193&lt;=50,(10*1.09)+((AC1193-10)*1.08),IF(AC1193&lt;=100,(10*1.09)+((50-10)*1.08)+((AC1193-50)*1.07),IF(AC1193&lt;=200,(10*1.09)+((50-10)*1.08)+((100-50)*1.07)+((AC1193-100)*1.04),(10*1.09)+((50-10)*1.08)+((100-50)*1.07)+((200-100)*1.04)+((AC1193-200)*1.02))))))</f>
        <v>51.346000000000004</v>
      </c>
      <c r="AE1193" s="71">
        <f t="shared" ref="AE1193:AE1256" si="167">IF(Z1193=1,AD1193*1.08,IF(Z1193=2,0,IF(AC1193&lt;=100,(AD1193*1.25),IF(AC1193&lt;=200,134.5+((AC1193-100)*1.04*1.16),255.14+((AC1193-200)*1.02*1.12)))))</f>
        <v>64.182500000000005</v>
      </c>
      <c r="AF1193" s="71">
        <f t="shared" ref="AF1193:AF1256" si="168">IF(Z1193=1,0,(AE1193*1.08))</f>
        <v>69.317100000000011</v>
      </c>
      <c r="AG1193" s="110">
        <f t="shared" ref="AG1193:AG1256" si="169">TRUNC(AD1193,2)</f>
        <v>51.34</v>
      </c>
      <c r="AH1193" s="110">
        <f t="shared" ref="AH1193:AH1256" si="170">TRUNC(AE1193,2)</f>
        <v>64.180000000000007</v>
      </c>
      <c r="AI1193" s="110">
        <f t="shared" ref="AI1193:AI1256" si="171">TRUNC(AF1193,2)</f>
        <v>69.31</v>
      </c>
      <c r="AJ1193" s="18">
        <v>42419</v>
      </c>
      <c r="AK1193" s="18">
        <v>42422</v>
      </c>
      <c r="AL1193" s="109"/>
      <c r="AM1193" s="86" t="s">
        <v>15519</v>
      </c>
      <c r="AN1193" s="86"/>
      <c r="AO1193" s="86" t="s">
        <v>15081</v>
      </c>
      <c r="AP1193" s="86"/>
      <c r="AQ1193" s="86"/>
      <c r="AR1193" s="109"/>
      <c r="AS1193" s="21">
        <v>42552</v>
      </c>
    </row>
    <row r="1194" spans="1:45" s="3" customFormat="1" ht="48.75" customHeight="1" x14ac:dyDescent="0.15">
      <c r="A1194" s="88">
        <v>8699772030067</v>
      </c>
      <c r="B1194" s="88" t="s">
        <v>7910</v>
      </c>
      <c r="C1194" s="88" t="s">
        <v>14648</v>
      </c>
      <c r="D1194" s="89" t="s">
        <v>15122</v>
      </c>
      <c r="E1194" s="90" t="s">
        <v>15122</v>
      </c>
      <c r="F1194" s="92">
        <v>0</v>
      </c>
      <c r="G1194" s="92">
        <v>5</v>
      </c>
      <c r="H1194" s="90">
        <v>1</v>
      </c>
      <c r="I1194" s="90"/>
      <c r="J1194" s="90"/>
      <c r="K1194" s="90"/>
      <c r="L1194" s="87" t="s">
        <v>10163</v>
      </c>
      <c r="M1194" s="87" t="s">
        <v>5398</v>
      </c>
      <c r="N1194" s="90" t="s">
        <v>4813</v>
      </c>
      <c r="O1194" s="90">
        <v>750</v>
      </c>
      <c r="P1194" s="90" t="s">
        <v>7423</v>
      </c>
      <c r="Q1194" s="90">
        <v>50</v>
      </c>
      <c r="R1194" s="90" t="s">
        <v>10834</v>
      </c>
      <c r="S1194" s="93" t="s">
        <v>10744</v>
      </c>
      <c r="T1194" s="90" t="s">
        <v>11416</v>
      </c>
      <c r="U1194" s="93">
        <v>62.78</v>
      </c>
      <c r="V1194" s="93">
        <v>62.78</v>
      </c>
      <c r="W1194" s="93">
        <v>33.64</v>
      </c>
      <c r="X1194" s="90" t="s">
        <v>11416</v>
      </c>
      <c r="Y1194" s="56"/>
      <c r="Z1194" s="88">
        <v>0</v>
      </c>
      <c r="AA1194" s="110">
        <v>71.180000000000007</v>
      </c>
      <c r="AB1194" s="110"/>
      <c r="AC1194" s="110">
        <v>71.180000000000007</v>
      </c>
      <c r="AD1194" s="71">
        <f t="shared" si="166"/>
        <v>76.762600000000006</v>
      </c>
      <c r="AE1194" s="71">
        <f t="shared" si="167"/>
        <v>95.953250000000011</v>
      </c>
      <c r="AF1194" s="71">
        <f t="shared" si="168"/>
        <v>103.62951000000002</v>
      </c>
      <c r="AG1194" s="110">
        <f t="shared" si="169"/>
        <v>76.760000000000005</v>
      </c>
      <c r="AH1194" s="110">
        <f t="shared" si="170"/>
        <v>95.95</v>
      </c>
      <c r="AI1194" s="110">
        <f t="shared" si="171"/>
        <v>103.62</v>
      </c>
      <c r="AJ1194" s="18">
        <v>42419</v>
      </c>
      <c r="AK1194" s="18">
        <v>42422</v>
      </c>
      <c r="AL1194" s="109"/>
      <c r="AM1194" s="86" t="s">
        <v>15519</v>
      </c>
      <c r="AN1194" s="86"/>
      <c r="AO1194" s="86" t="s">
        <v>15044</v>
      </c>
      <c r="AP1194" s="86"/>
      <c r="AQ1194" s="86"/>
      <c r="AR1194" s="109"/>
      <c r="AS1194" s="21">
        <v>42552</v>
      </c>
    </row>
    <row r="1195" spans="1:45" s="3" customFormat="1" ht="48.75" customHeight="1" x14ac:dyDescent="0.15">
      <c r="A1195" s="88">
        <v>8697932090104</v>
      </c>
      <c r="B1195" s="88" t="s">
        <v>7910</v>
      </c>
      <c r="C1195" s="88" t="s">
        <v>14648</v>
      </c>
      <c r="D1195" s="89" t="s">
        <v>15122</v>
      </c>
      <c r="E1195" s="90" t="s">
        <v>15122</v>
      </c>
      <c r="F1195" s="92">
        <v>0</v>
      </c>
      <c r="G1195" s="92">
        <v>5</v>
      </c>
      <c r="H1195" s="90">
        <v>1</v>
      </c>
      <c r="I1195" s="90"/>
      <c r="J1195" s="90"/>
      <c r="K1195" s="90"/>
      <c r="L1195" s="87" t="s">
        <v>2569</v>
      </c>
      <c r="M1195" s="87" t="s">
        <v>5398</v>
      </c>
      <c r="N1195" s="90" t="s">
        <v>2555</v>
      </c>
      <c r="O1195" s="90">
        <v>1000</v>
      </c>
      <c r="P1195" s="90" t="s">
        <v>7423</v>
      </c>
      <c r="Q1195" s="90">
        <v>100</v>
      </c>
      <c r="R1195" s="90" t="s">
        <v>10834</v>
      </c>
      <c r="S1195" s="93" t="s">
        <v>10744</v>
      </c>
      <c r="T1195" s="90" t="s">
        <v>11416</v>
      </c>
      <c r="U1195" s="93">
        <v>160.65</v>
      </c>
      <c r="V1195" s="93">
        <v>160.65</v>
      </c>
      <c r="W1195" s="93">
        <v>90.1</v>
      </c>
      <c r="X1195" s="90" t="s">
        <v>11416</v>
      </c>
      <c r="Y1195" s="56"/>
      <c r="Z1195" s="88">
        <v>0</v>
      </c>
      <c r="AA1195" s="110">
        <v>156.80000000000001</v>
      </c>
      <c r="AB1195" s="110"/>
      <c r="AC1195" s="110">
        <v>156.80000000000001</v>
      </c>
      <c r="AD1195" s="71">
        <f t="shared" si="166"/>
        <v>166.67200000000003</v>
      </c>
      <c r="AE1195" s="71">
        <f t="shared" si="167"/>
        <v>203.02352000000002</v>
      </c>
      <c r="AF1195" s="71">
        <f t="shared" si="168"/>
        <v>219.26540160000005</v>
      </c>
      <c r="AG1195" s="110">
        <f t="shared" si="169"/>
        <v>166.67</v>
      </c>
      <c r="AH1195" s="110">
        <f t="shared" si="170"/>
        <v>203.02</v>
      </c>
      <c r="AI1195" s="110">
        <f t="shared" si="171"/>
        <v>219.26</v>
      </c>
      <c r="AJ1195" s="18">
        <v>42496</v>
      </c>
      <c r="AK1195" s="18">
        <v>42549</v>
      </c>
      <c r="AL1195" s="109"/>
      <c r="AM1195" s="86" t="s">
        <v>15519</v>
      </c>
      <c r="AN1195" s="86"/>
      <c r="AO1195" s="86" t="s">
        <v>15558</v>
      </c>
      <c r="AP1195" s="86"/>
      <c r="AQ1195" s="86"/>
      <c r="AR1195" s="109"/>
      <c r="AS1195" s="21">
        <v>42552</v>
      </c>
    </row>
    <row r="1196" spans="1:45" s="3" customFormat="1" ht="48.75" customHeight="1" x14ac:dyDescent="0.15">
      <c r="A1196" s="88">
        <v>8697932090111</v>
      </c>
      <c r="B1196" s="88" t="s">
        <v>7910</v>
      </c>
      <c r="C1196" s="88" t="s">
        <v>14648</v>
      </c>
      <c r="D1196" s="89" t="s">
        <v>15122</v>
      </c>
      <c r="E1196" s="90" t="s">
        <v>15122</v>
      </c>
      <c r="F1196" s="92">
        <v>0</v>
      </c>
      <c r="G1196" s="92">
        <v>5</v>
      </c>
      <c r="H1196" s="90">
        <v>1</v>
      </c>
      <c r="I1196" s="90"/>
      <c r="J1196" s="90"/>
      <c r="K1196" s="90"/>
      <c r="L1196" s="87" t="s">
        <v>2570</v>
      </c>
      <c r="M1196" s="87" t="s">
        <v>5398</v>
      </c>
      <c r="N1196" s="90" t="s">
        <v>2555</v>
      </c>
      <c r="O1196" s="90">
        <v>1000</v>
      </c>
      <c r="P1196" s="90" t="s">
        <v>7423</v>
      </c>
      <c r="Q1196" s="90">
        <v>200</v>
      </c>
      <c r="R1196" s="90" t="s">
        <v>10834</v>
      </c>
      <c r="S1196" s="93" t="s">
        <v>10744</v>
      </c>
      <c r="T1196" s="90" t="s">
        <v>11416</v>
      </c>
      <c r="U1196" s="93">
        <v>321.27999999999997</v>
      </c>
      <c r="V1196" s="93">
        <v>321.27999999999997</v>
      </c>
      <c r="W1196" s="93">
        <v>180.2</v>
      </c>
      <c r="X1196" s="90" t="s">
        <v>11416</v>
      </c>
      <c r="Y1196" s="56"/>
      <c r="Z1196" s="88">
        <v>0</v>
      </c>
      <c r="AA1196" s="110">
        <v>381.39</v>
      </c>
      <c r="AB1196" s="110"/>
      <c r="AC1196" s="110">
        <v>381.39</v>
      </c>
      <c r="AD1196" s="71">
        <f t="shared" si="166"/>
        <v>396.61779999999999</v>
      </c>
      <c r="AE1196" s="71">
        <f t="shared" si="167"/>
        <v>462.359936</v>
      </c>
      <c r="AF1196" s="71">
        <f t="shared" si="168"/>
        <v>499.34873088000006</v>
      </c>
      <c r="AG1196" s="110">
        <f t="shared" si="169"/>
        <v>396.61</v>
      </c>
      <c r="AH1196" s="110">
        <f t="shared" si="170"/>
        <v>462.35</v>
      </c>
      <c r="AI1196" s="110">
        <f t="shared" si="171"/>
        <v>499.34</v>
      </c>
      <c r="AJ1196" s="18">
        <v>42419</v>
      </c>
      <c r="AK1196" s="18">
        <v>42422</v>
      </c>
      <c r="AL1196" s="109"/>
      <c r="AM1196" s="86" t="s">
        <v>15519</v>
      </c>
      <c r="AN1196" s="86"/>
      <c r="AO1196" s="86" t="s">
        <v>14979</v>
      </c>
      <c r="AP1196" s="86"/>
      <c r="AQ1196" s="86"/>
      <c r="AR1196" s="109"/>
      <c r="AS1196" s="21">
        <v>42552</v>
      </c>
    </row>
    <row r="1197" spans="1:45" s="3" customFormat="1" ht="48.75" customHeight="1" x14ac:dyDescent="0.15">
      <c r="A1197" s="88">
        <v>8697932090098</v>
      </c>
      <c r="B1197" s="88" t="s">
        <v>7910</v>
      </c>
      <c r="C1197" s="88" t="s">
        <v>14648</v>
      </c>
      <c r="D1197" s="89" t="s">
        <v>15122</v>
      </c>
      <c r="E1197" s="90" t="s">
        <v>15122</v>
      </c>
      <c r="F1197" s="92">
        <v>0</v>
      </c>
      <c r="G1197" s="92">
        <v>1</v>
      </c>
      <c r="H1197" s="90">
        <v>1</v>
      </c>
      <c r="I1197" s="90"/>
      <c r="J1197" s="90"/>
      <c r="K1197" s="90"/>
      <c r="L1197" s="87" t="s">
        <v>2568</v>
      </c>
      <c r="M1197" s="87" t="s">
        <v>5398</v>
      </c>
      <c r="N1197" s="90" t="s">
        <v>2555</v>
      </c>
      <c r="O1197" s="90">
        <v>1000</v>
      </c>
      <c r="P1197" s="90" t="s">
        <v>7423</v>
      </c>
      <c r="Q1197" s="90">
        <v>50</v>
      </c>
      <c r="R1197" s="90" t="s">
        <v>10834</v>
      </c>
      <c r="S1197" s="93" t="s">
        <v>10744</v>
      </c>
      <c r="T1197" s="90" t="s">
        <v>11416</v>
      </c>
      <c r="U1197" s="93">
        <v>80.33</v>
      </c>
      <c r="V1197" s="93">
        <v>80.33</v>
      </c>
      <c r="W1197" s="93">
        <v>45.05</v>
      </c>
      <c r="X1197" s="90" t="s">
        <v>11416</v>
      </c>
      <c r="Y1197" s="56"/>
      <c r="Z1197" s="88">
        <v>0</v>
      </c>
      <c r="AA1197" s="110">
        <v>75.33</v>
      </c>
      <c r="AB1197" s="110"/>
      <c r="AC1197" s="110">
        <v>75.33</v>
      </c>
      <c r="AD1197" s="71">
        <f t="shared" si="166"/>
        <v>81.203100000000006</v>
      </c>
      <c r="AE1197" s="71">
        <f t="shared" si="167"/>
        <v>101.50387500000001</v>
      </c>
      <c r="AF1197" s="71">
        <f t="shared" si="168"/>
        <v>109.62418500000001</v>
      </c>
      <c r="AG1197" s="110">
        <f t="shared" si="169"/>
        <v>81.2</v>
      </c>
      <c r="AH1197" s="110">
        <f t="shared" si="170"/>
        <v>101.5</v>
      </c>
      <c r="AI1197" s="110">
        <f t="shared" si="171"/>
        <v>109.62</v>
      </c>
      <c r="AJ1197" s="18">
        <v>42496</v>
      </c>
      <c r="AK1197" s="18">
        <v>42549</v>
      </c>
      <c r="AL1197" s="109"/>
      <c r="AM1197" s="86" t="s">
        <v>15519</v>
      </c>
      <c r="AN1197" s="86"/>
      <c r="AO1197" s="86" t="s">
        <v>15558</v>
      </c>
      <c r="AP1197" s="86"/>
      <c r="AQ1197" s="86"/>
      <c r="AR1197" s="109"/>
      <c r="AS1197" s="21">
        <v>42552</v>
      </c>
    </row>
    <row r="1198" spans="1:45" s="3" customFormat="1" ht="48.75" customHeight="1" x14ac:dyDescent="0.15">
      <c r="A1198" s="88">
        <v>8697932090043</v>
      </c>
      <c r="B1198" s="88" t="s">
        <v>7910</v>
      </c>
      <c r="C1198" s="88" t="s">
        <v>14648</v>
      </c>
      <c r="D1198" s="89" t="s">
        <v>15122</v>
      </c>
      <c r="E1198" s="90" t="s">
        <v>15122</v>
      </c>
      <c r="F1198" s="92">
        <v>0</v>
      </c>
      <c r="G1198" s="92">
        <v>5</v>
      </c>
      <c r="H1198" s="90">
        <v>1</v>
      </c>
      <c r="I1198" s="90"/>
      <c r="J1198" s="90"/>
      <c r="K1198" s="90"/>
      <c r="L1198" s="87" t="s">
        <v>2556</v>
      </c>
      <c r="M1198" s="87" t="s">
        <v>5398</v>
      </c>
      <c r="N1198" s="90" t="s">
        <v>2555</v>
      </c>
      <c r="O1198" s="90">
        <v>250</v>
      </c>
      <c r="P1198" s="90" t="s">
        <v>7423</v>
      </c>
      <c r="Q1198" s="90">
        <v>100</v>
      </c>
      <c r="R1198" s="90" t="s">
        <v>10834</v>
      </c>
      <c r="S1198" s="93" t="s">
        <v>10744</v>
      </c>
      <c r="T1198" s="90" t="s">
        <v>11416</v>
      </c>
      <c r="U1198" s="93">
        <v>45.7</v>
      </c>
      <c r="V1198" s="93">
        <v>45.7</v>
      </c>
      <c r="W1198" s="93">
        <v>22.16</v>
      </c>
      <c r="X1198" s="90" t="s">
        <v>11416</v>
      </c>
      <c r="Y1198" s="56"/>
      <c r="Z1198" s="88">
        <v>0</v>
      </c>
      <c r="AA1198" s="110">
        <v>46.88</v>
      </c>
      <c r="AB1198" s="110"/>
      <c r="AC1198" s="110">
        <v>46.88</v>
      </c>
      <c r="AD1198" s="71">
        <f t="shared" si="166"/>
        <v>50.730400000000003</v>
      </c>
      <c r="AE1198" s="71">
        <f t="shared" si="167"/>
        <v>63.413000000000004</v>
      </c>
      <c r="AF1198" s="71">
        <f t="shared" si="168"/>
        <v>68.486040000000003</v>
      </c>
      <c r="AG1198" s="110">
        <f t="shared" si="169"/>
        <v>50.73</v>
      </c>
      <c r="AH1198" s="110">
        <f t="shared" si="170"/>
        <v>63.41</v>
      </c>
      <c r="AI1198" s="110">
        <f t="shared" si="171"/>
        <v>68.48</v>
      </c>
      <c r="AJ1198" s="18">
        <v>42419</v>
      </c>
      <c r="AK1198" s="18">
        <v>42422</v>
      </c>
      <c r="AL1198" s="109"/>
      <c r="AM1198" s="86" t="s">
        <v>15519</v>
      </c>
      <c r="AN1198" s="86"/>
      <c r="AO1198" s="86" t="s">
        <v>15044</v>
      </c>
      <c r="AP1198" s="86"/>
      <c r="AQ1198" s="86"/>
      <c r="AR1198" s="109"/>
      <c r="AS1198" s="21">
        <v>42552</v>
      </c>
    </row>
    <row r="1199" spans="1:45" s="3" customFormat="1" ht="48.75" customHeight="1" x14ac:dyDescent="0.15">
      <c r="A1199" s="88">
        <v>8697932090050</v>
      </c>
      <c r="B1199" s="88" t="s">
        <v>7910</v>
      </c>
      <c r="C1199" s="88" t="s">
        <v>14648</v>
      </c>
      <c r="D1199" s="89" t="s">
        <v>15122</v>
      </c>
      <c r="E1199" s="90" t="s">
        <v>15122</v>
      </c>
      <c r="F1199" s="92">
        <v>0</v>
      </c>
      <c r="G1199" s="92">
        <v>5</v>
      </c>
      <c r="H1199" s="90">
        <v>1</v>
      </c>
      <c r="I1199" s="90"/>
      <c r="J1199" s="90"/>
      <c r="K1199" s="90"/>
      <c r="L1199" s="87" t="s">
        <v>2557</v>
      </c>
      <c r="M1199" s="87" t="s">
        <v>5398</v>
      </c>
      <c r="N1199" s="90" t="s">
        <v>2555</v>
      </c>
      <c r="O1199" s="90">
        <v>250</v>
      </c>
      <c r="P1199" s="90" t="s">
        <v>7423</v>
      </c>
      <c r="Q1199" s="90">
        <v>200</v>
      </c>
      <c r="R1199" s="90" t="s">
        <v>10834</v>
      </c>
      <c r="S1199" s="93" t="s">
        <v>10744</v>
      </c>
      <c r="T1199" s="90" t="s">
        <v>11416</v>
      </c>
      <c r="U1199" s="93">
        <v>91.4</v>
      </c>
      <c r="V1199" s="93">
        <v>91.4</v>
      </c>
      <c r="W1199" s="93">
        <v>44.32</v>
      </c>
      <c r="X1199" s="90" t="s">
        <v>11416</v>
      </c>
      <c r="Y1199" s="56"/>
      <c r="Z1199" s="88">
        <v>0</v>
      </c>
      <c r="AA1199" s="110">
        <v>93.78</v>
      </c>
      <c r="AB1199" s="110"/>
      <c r="AC1199" s="110">
        <v>93.78</v>
      </c>
      <c r="AD1199" s="71">
        <f t="shared" si="166"/>
        <v>100.94460000000001</v>
      </c>
      <c r="AE1199" s="71">
        <f t="shared" si="167"/>
        <v>126.18075000000002</v>
      </c>
      <c r="AF1199" s="71">
        <f t="shared" si="168"/>
        <v>136.27521000000002</v>
      </c>
      <c r="AG1199" s="110">
        <f t="shared" si="169"/>
        <v>100.94</v>
      </c>
      <c r="AH1199" s="110">
        <f t="shared" si="170"/>
        <v>126.18</v>
      </c>
      <c r="AI1199" s="110">
        <f t="shared" si="171"/>
        <v>136.27000000000001</v>
      </c>
      <c r="AJ1199" s="18">
        <v>42419</v>
      </c>
      <c r="AK1199" s="18">
        <v>42422</v>
      </c>
      <c r="AL1199" s="109"/>
      <c r="AM1199" s="86" t="s">
        <v>15519</v>
      </c>
      <c r="AN1199" s="86"/>
      <c r="AO1199" s="86" t="s">
        <v>14979</v>
      </c>
      <c r="AP1199" s="86"/>
      <c r="AQ1199" s="86"/>
      <c r="AR1199" s="109"/>
      <c r="AS1199" s="21">
        <v>42552</v>
      </c>
    </row>
    <row r="1200" spans="1:45" s="3" customFormat="1" ht="48.75" customHeight="1" x14ac:dyDescent="0.15">
      <c r="A1200" s="88">
        <v>8697932090036</v>
      </c>
      <c r="B1200" s="88" t="s">
        <v>7910</v>
      </c>
      <c r="C1200" s="88" t="s">
        <v>14648</v>
      </c>
      <c r="D1200" s="89" t="s">
        <v>15122</v>
      </c>
      <c r="E1200" s="90" t="s">
        <v>15122</v>
      </c>
      <c r="F1200" s="92">
        <v>0</v>
      </c>
      <c r="G1200" s="92">
        <v>1</v>
      </c>
      <c r="H1200" s="90">
        <v>1</v>
      </c>
      <c r="I1200" s="90"/>
      <c r="J1200" s="90"/>
      <c r="K1200" s="90"/>
      <c r="L1200" s="87" t="s">
        <v>2554</v>
      </c>
      <c r="M1200" s="87" t="s">
        <v>5398</v>
      </c>
      <c r="N1200" s="90" t="s">
        <v>2555</v>
      </c>
      <c r="O1200" s="90">
        <v>250</v>
      </c>
      <c r="P1200" s="90" t="s">
        <v>7423</v>
      </c>
      <c r="Q1200" s="90">
        <v>50</v>
      </c>
      <c r="R1200" s="90" t="s">
        <v>10834</v>
      </c>
      <c r="S1200" s="93" t="s">
        <v>10744</v>
      </c>
      <c r="T1200" s="90" t="s">
        <v>11416</v>
      </c>
      <c r="U1200" s="93">
        <v>22.85</v>
      </c>
      <c r="V1200" s="93">
        <v>22.85</v>
      </c>
      <c r="W1200" s="93">
        <v>11.08</v>
      </c>
      <c r="X1200" s="90" t="s">
        <v>11416</v>
      </c>
      <c r="Y1200" s="56"/>
      <c r="Z1200" s="88">
        <v>0</v>
      </c>
      <c r="AA1200" s="110">
        <v>23.43</v>
      </c>
      <c r="AB1200" s="110"/>
      <c r="AC1200" s="110">
        <v>23.43</v>
      </c>
      <c r="AD1200" s="71">
        <f t="shared" si="166"/>
        <v>25.404400000000003</v>
      </c>
      <c r="AE1200" s="71">
        <f t="shared" si="167"/>
        <v>31.755500000000005</v>
      </c>
      <c r="AF1200" s="71">
        <f t="shared" si="168"/>
        <v>34.295940000000009</v>
      </c>
      <c r="AG1200" s="110">
        <f t="shared" si="169"/>
        <v>25.4</v>
      </c>
      <c r="AH1200" s="110">
        <f t="shared" si="170"/>
        <v>31.75</v>
      </c>
      <c r="AI1200" s="110">
        <f t="shared" si="171"/>
        <v>34.29</v>
      </c>
      <c r="AJ1200" s="18">
        <v>42419</v>
      </c>
      <c r="AK1200" s="18">
        <v>42422</v>
      </c>
      <c r="AL1200" s="109"/>
      <c r="AM1200" s="86" t="s">
        <v>15519</v>
      </c>
      <c r="AN1200" s="86"/>
      <c r="AO1200" s="86" t="s">
        <v>15044</v>
      </c>
      <c r="AP1200" s="86"/>
      <c r="AQ1200" s="86"/>
      <c r="AR1200" s="109"/>
      <c r="AS1200" s="21">
        <v>42552</v>
      </c>
    </row>
    <row r="1201" spans="1:45" s="3" customFormat="1" ht="48.75" customHeight="1" x14ac:dyDescent="0.15">
      <c r="A1201" s="88">
        <v>8697932090074</v>
      </c>
      <c r="B1201" s="88" t="s">
        <v>7910</v>
      </c>
      <c r="C1201" s="88" t="s">
        <v>14648</v>
      </c>
      <c r="D1201" s="89" t="s">
        <v>15122</v>
      </c>
      <c r="E1201" s="90" t="s">
        <v>15122</v>
      </c>
      <c r="F1201" s="92">
        <v>0</v>
      </c>
      <c r="G1201" s="92">
        <v>5</v>
      </c>
      <c r="H1201" s="90">
        <v>1</v>
      </c>
      <c r="I1201" s="90"/>
      <c r="J1201" s="90"/>
      <c r="K1201" s="90"/>
      <c r="L1201" s="87" t="s">
        <v>2562</v>
      </c>
      <c r="M1201" s="87" t="s">
        <v>5398</v>
      </c>
      <c r="N1201" s="90" t="s">
        <v>2555</v>
      </c>
      <c r="O1201" s="90">
        <v>500</v>
      </c>
      <c r="P1201" s="90" t="s">
        <v>7423</v>
      </c>
      <c r="Q1201" s="90">
        <v>100</v>
      </c>
      <c r="R1201" s="90" t="s">
        <v>10834</v>
      </c>
      <c r="S1201" s="93" t="s">
        <v>10744</v>
      </c>
      <c r="T1201" s="90" t="s">
        <v>11416</v>
      </c>
      <c r="U1201" s="93">
        <v>83.7</v>
      </c>
      <c r="V1201" s="93">
        <v>83.7</v>
      </c>
      <c r="W1201" s="93">
        <v>44.86</v>
      </c>
      <c r="X1201" s="90" t="s">
        <v>11416</v>
      </c>
      <c r="Y1201" s="56"/>
      <c r="Z1201" s="88">
        <v>0</v>
      </c>
      <c r="AA1201" s="110">
        <v>73.28</v>
      </c>
      <c r="AB1201" s="110"/>
      <c r="AC1201" s="110">
        <v>73.28</v>
      </c>
      <c r="AD1201" s="71">
        <f t="shared" si="166"/>
        <v>79.009600000000006</v>
      </c>
      <c r="AE1201" s="71">
        <f t="shared" si="167"/>
        <v>98.762</v>
      </c>
      <c r="AF1201" s="71">
        <f t="shared" si="168"/>
        <v>106.66296000000001</v>
      </c>
      <c r="AG1201" s="110">
        <f t="shared" si="169"/>
        <v>79</v>
      </c>
      <c r="AH1201" s="110">
        <f t="shared" si="170"/>
        <v>98.76</v>
      </c>
      <c r="AI1201" s="110">
        <f t="shared" si="171"/>
        <v>106.66</v>
      </c>
      <c r="AJ1201" s="18">
        <v>42496</v>
      </c>
      <c r="AK1201" s="18">
        <v>42549</v>
      </c>
      <c r="AL1201" s="109"/>
      <c r="AM1201" s="86" t="s">
        <v>15519</v>
      </c>
      <c r="AN1201" s="86"/>
      <c r="AO1201" s="86" t="s">
        <v>15558</v>
      </c>
      <c r="AP1201" s="86"/>
      <c r="AQ1201" s="86"/>
      <c r="AR1201" s="109"/>
      <c r="AS1201" s="21">
        <v>42552</v>
      </c>
    </row>
    <row r="1202" spans="1:45" s="3" customFormat="1" ht="48.75" customHeight="1" x14ac:dyDescent="0.15">
      <c r="A1202" s="88">
        <v>8697932090081</v>
      </c>
      <c r="B1202" s="88" t="s">
        <v>7910</v>
      </c>
      <c r="C1202" s="88" t="s">
        <v>14648</v>
      </c>
      <c r="D1202" s="89" t="s">
        <v>15122</v>
      </c>
      <c r="E1202" s="90" t="s">
        <v>15122</v>
      </c>
      <c r="F1202" s="92">
        <v>0</v>
      </c>
      <c r="G1202" s="92">
        <v>5</v>
      </c>
      <c r="H1202" s="90">
        <v>1</v>
      </c>
      <c r="I1202" s="90"/>
      <c r="J1202" s="90"/>
      <c r="K1202" s="90"/>
      <c r="L1202" s="87" t="s">
        <v>2563</v>
      </c>
      <c r="M1202" s="87" t="s">
        <v>5398</v>
      </c>
      <c r="N1202" s="90" t="s">
        <v>2555</v>
      </c>
      <c r="O1202" s="90">
        <v>500</v>
      </c>
      <c r="P1202" s="90" t="s">
        <v>7423</v>
      </c>
      <c r="Q1202" s="90">
        <v>200</v>
      </c>
      <c r="R1202" s="90" t="s">
        <v>10834</v>
      </c>
      <c r="S1202" s="93" t="s">
        <v>10744</v>
      </c>
      <c r="T1202" s="90" t="s">
        <v>11416</v>
      </c>
      <c r="U1202" s="93">
        <v>167.4</v>
      </c>
      <c r="V1202" s="93">
        <v>167.4</v>
      </c>
      <c r="W1202" s="93">
        <v>89.72</v>
      </c>
      <c r="X1202" s="90" t="s">
        <v>11416</v>
      </c>
      <c r="Y1202" s="56"/>
      <c r="Z1202" s="88">
        <v>0</v>
      </c>
      <c r="AA1202" s="110">
        <v>189.89</v>
      </c>
      <c r="AB1202" s="110"/>
      <c r="AC1202" s="110">
        <v>189.89</v>
      </c>
      <c r="AD1202" s="71">
        <f t="shared" si="166"/>
        <v>201.0856</v>
      </c>
      <c r="AE1202" s="71">
        <f t="shared" si="167"/>
        <v>242.94329599999998</v>
      </c>
      <c r="AF1202" s="71">
        <f t="shared" si="168"/>
        <v>262.37875967999997</v>
      </c>
      <c r="AG1202" s="110">
        <f t="shared" si="169"/>
        <v>201.08</v>
      </c>
      <c r="AH1202" s="110">
        <f t="shared" si="170"/>
        <v>242.94</v>
      </c>
      <c r="AI1202" s="110">
        <f t="shared" si="171"/>
        <v>262.37</v>
      </c>
      <c r="AJ1202" s="18">
        <v>42419</v>
      </c>
      <c r="AK1202" s="18">
        <v>42422</v>
      </c>
      <c r="AL1202" s="109"/>
      <c r="AM1202" s="86" t="s">
        <v>15519</v>
      </c>
      <c r="AN1202" s="86"/>
      <c r="AO1202" s="86" t="s">
        <v>14979</v>
      </c>
      <c r="AP1202" s="86"/>
      <c r="AQ1202" s="86"/>
      <c r="AR1202" s="109"/>
      <c r="AS1202" s="21">
        <v>42552</v>
      </c>
    </row>
    <row r="1203" spans="1:45" s="3" customFormat="1" ht="48.75" customHeight="1" x14ac:dyDescent="0.15">
      <c r="A1203" s="88">
        <v>8697932090067</v>
      </c>
      <c r="B1203" s="88" t="s">
        <v>7910</v>
      </c>
      <c r="C1203" s="88" t="s">
        <v>14648</v>
      </c>
      <c r="D1203" s="89" t="s">
        <v>15122</v>
      </c>
      <c r="E1203" s="90" t="s">
        <v>15122</v>
      </c>
      <c r="F1203" s="92">
        <v>0</v>
      </c>
      <c r="G1203" s="92">
        <v>1</v>
      </c>
      <c r="H1203" s="90">
        <v>1</v>
      </c>
      <c r="I1203" s="90"/>
      <c r="J1203" s="90"/>
      <c r="K1203" s="90"/>
      <c r="L1203" s="87" t="s">
        <v>2561</v>
      </c>
      <c r="M1203" s="87" t="s">
        <v>5398</v>
      </c>
      <c r="N1203" s="90" t="s">
        <v>2555</v>
      </c>
      <c r="O1203" s="90">
        <v>500</v>
      </c>
      <c r="P1203" s="90" t="s">
        <v>7423</v>
      </c>
      <c r="Q1203" s="90">
        <v>50</v>
      </c>
      <c r="R1203" s="90" t="s">
        <v>10834</v>
      </c>
      <c r="S1203" s="93" t="s">
        <v>10744</v>
      </c>
      <c r="T1203" s="90" t="s">
        <v>11416</v>
      </c>
      <c r="U1203" s="93">
        <v>41.85</v>
      </c>
      <c r="V1203" s="93">
        <v>41.85</v>
      </c>
      <c r="W1203" s="93">
        <v>22.43</v>
      </c>
      <c r="X1203" s="90" t="s">
        <v>11416</v>
      </c>
      <c r="Y1203" s="56"/>
      <c r="Z1203" s="88">
        <v>0</v>
      </c>
      <c r="AA1203" s="110">
        <v>37.44</v>
      </c>
      <c r="AB1203" s="110"/>
      <c r="AC1203" s="110">
        <v>37.44</v>
      </c>
      <c r="AD1203" s="71">
        <f t="shared" si="166"/>
        <v>40.535200000000003</v>
      </c>
      <c r="AE1203" s="71">
        <f t="shared" si="167"/>
        <v>50.669000000000004</v>
      </c>
      <c r="AF1203" s="71">
        <f t="shared" si="168"/>
        <v>54.72252000000001</v>
      </c>
      <c r="AG1203" s="110">
        <f t="shared" si="169"/>
        <v>40.53</v>
      </c>
      <c r="AH1203" s="110">
        <f t="shared" si="170"/>
        <v>50.66</v>
      </c>
      <c r="AI1203" s="110">
        <f t="shared" si="171"/>
        <v>54.72</v>
      </c>
      <c r="AJ1203" s="18">
        <v>42496</v>
      </c>
      <c r="AK1203" s="18">
        <v>42549</v>
      </c>
      <c r="AL1203" s="109"/>
      <c r="AM1203" s="86" t="s">
        <v>15519</v>
      </c>
      <c r="AN1203" s="86"/>
      <c r="AO1203" s="86" t="s">
        <v>15558</v>
      </c>
      <c r="AP1203" s="86"/>
      <c r="AQ1203" s="86"/>
      <c r="AR1203" s="109"/>
      <c r="AS1203" s="21">
        <v>42552</v>
      </c>
    </row>
    <row r="1204" spans="1:45" s="3" customFormat="1" ht="48.75" customHeight="1" x14ac:dyDescent="0.15">
      <c r="A1204" s="88">
        <v>8697936033862</v>
      </c>
      <c r="B1204" s="88" t="s">
        <v>7910</v>
      </c>
      <c r="C1204" s="88" t="s">
        <v>14648</v>
      </c>
      <c r="D1204" s="89" t="s">
        <v>15122</v>
      </c>
      <c r="E1204" s="90" t="s">
        <v>15122</v>
      </c>
      <c r="F1204" s="92">
        <v>0</v>
      </c>
      <c r="G1204" s="92">
        <v>1</v>
      </c>
      <c r="H1204" s="90">
        <v>1</v>
      </c>
      <c r="I1204" s="90"/>
      <c r="J1204" s="90"/>
      <c r="K1204" s="90"/>
      <c r="L1204" s="87" t="s">
        <v>12034</v>
      </c>
      <c r="M1204" s="87" t="s">
        <v>5398</v>
      </c>
      <c r="N1204" s="90" t="s">
        <v>9148</v>
      </c>
      <c r="O1204" s="90">
        <v>1000</v>
      </c>
      <c r="P1204" s="90" t="s">
        <v>7423</v>
      </c>
      <c r="Q1204" s="90">
        <v>50</v>
      </c>
      <c r="R1204" s="90" t="s">
        <v>10834</v>
      </c>
      <c r="S1204" s="93" t="s">
        <v>10744</v>
      </c>
      <c r="T1204" s="90" t="s">
        <v>11416</v>
      </c>
      <c r="U1204" s="93">
        <v>87.59</v>
      </c>
      <c r="V1204" s="93">
        <v>87.59</v>
      </c>
      <c r="W1204" s="93">
        <v>45.05</v>
      </c>
      <c r="X1204" s="90" t="s">
        <v>11416</v>
      </c>
      <c r="Y1204" s="56"/>
      <c r="Z1204" s="88">
        <v>0</v>
      </c>
      <c r="AA1204" s="110">
        <v>75.33</v>
      </c>
      <c r="AB1204" s="110"/>
      <c r="AC1204" s="110">
        <v>75.33</v>
      </c>
      <c r="AD1204" s="71">
        <f t="shared" si="166"/>
        <v>81.203100000000006</v>
      </c>
      <c r="AE1204" s="71">
        <f t="shared" si="167"/>
        <v>101.50387500000001</v>
      </c>
      <c r="AF1204" s="71">
        <f t="shared" si="168"/>
        <v>109.62418500000001</v>
      </c>
      <c r="AG1204" s="110">
        <f t="shared" si="169"/>
        <v>81.2</v>
      </c>
      <c r="AH1204" s="110">
        <f t="shared" si="170"/>
        <v>101.5</v>
      </c>
      <c r="AI1204" s="110">
        <f t="shared" si="171"/>
        <v>109.62</v>
      </c>
      <c r="AJ1204" s="18">
        <v>42496</v>
      </c>
      <c r="AK1204" s="18">
        <v>42549</v>
      </c>
      <c r="AL1204" s="109"/>
      <c r="AM1204" s="86" t="s">
        <v>15519</v>
      </c>
      <c r="AN1204" s="86"/>
      <c r="AO1204" s="86" t="s">
        <v>15559</v>
      </c>
      <c r="AP1204" s="86"/>
      <c r="AQ1204" s="86"/>
      <c r="AR1204" s="109"/>
      <c r="AS1204" s="21">
        <v>42552</v>
      </c>
    </row>
    <row r="1205" spans="1:45" s="3" customFormat="1" ht="48.75" customHeight="1" x14ac:dyDescent="0.15">
      <c r="A1205" s="88">
        <v>8697932031251</v>
      </c>
      <c r="B1205" s="88" t="s">
        <v>7910</v>
      </c>
      <c r="C1205" s="88" t="s">
        <v>14648</v>
      </c>
      <c r="D1205" s="89" t="s">
        <v>15122</v>
      </c>
      <c r="E1205" s="90" t="s">
        <v>15122</v>
      </c>
      <c r="F1205" s="92">
        <v>0</v>
      </c>
      <c r="G1205" s="92">
        <v>1</v>
      </c>
      <c r="H1205" s="90">
        <v>1</v>
      </c>
      <c r="I1205" s="90"/>
      <c r="J1205" s="90"/>
      <c r="K1205" s="90"/>
      <c r="L1205" s="87" t="s">
        <v>12034</v>
      </c>
      <c r="M1205" s="87" t="s">
        <v>5398</v>
      </c>
      <c r="N1205" s="90" t="s">
        <v>2555</v>
      </c>
      <c r="O1205" s="90">
        <v>1000</v>
      </c>
      <c r="P1205" s="90" t="s">
        <v>7423</v>
      </c>
      <c r="Q1205" s="90">
        <v>50</v>
      </c>
      <c r="R1205" s="90" t="s">
        <v>10834</v>
      </c>
      <c r="S1205" s="93" t="s">
        <v>10744</v>
      </c>
      <c r="T1205" s="90" t="s">
        <v>11416</v>
      </c>
      <c r="U1205" s="93">
        <v>87.59</v>
      </c>
      <c r="V1205" s="93">
        <v>87.59</v>
      </c>
      <c r="W1205" s="93">
        <v>45.05</v>
      </c>
      <c r="X1205" s="90" t="s">
        <v>11416</v>
      </c>
      <c r="Y1205" s="56"/>
      <c r="Z1205" s="88">
        <v>0</v>
      </c>
      <c r="AA1205" s="110">
        <v>75.33</v>
      </c>
      <c r="AB1205" s="110"/>
      <c r="AC1205" s="110">
        <v>75.33</v>
      </c>
      <c r="AD1205" s="71">
        <f t="shared" si="166"/>
        <v>81.203100000000006</v>
      </c>
      <c r="AE1205" s="71">
        <f t="shared" si="167"/>
        <v>101.50387500000001</v>
      </c>
      <c r="AF1205" s="71">
        <f t="shared" si="168"/>
        <v>109.62418500000001</v>
      </c>
      <c r="AG1205" s="110">
        <f t="shared" si="169"/>
        <v>81.2</v>
      </c>
      <c r="AH1205" s="110">
        <f t="shared" si="170"/>
        <v>101.5</v>
      </c>
      <c r="AI1205" s="110">
        <f t="shared" si="171"/>
        <v>109.62</v>
      </c>
      <c r="AJ1205" s="18">
        <v>42496</v>
      </c>
      <c r="AK1205" s="18">
        <v>42549</v>
      </c>
      <c r="AL1205" s="109"/>
      <c r="AM1205" s="86" t="s">
        <v>15519</v>
      </c>
      <c r="AN1205" s="86"/>
      <c r="AO1205" s="86" t="s">
        <v>15560</v>
      </c>
      <c r="AP1205" s="86"/>
      <c r="AQ1205" s="86"/>
      <c r="AR1205" s="109"/>
      <c r="AS1205" s="21">
        <v>42552</v>
      </c>
    </row>
    <row r="1206" spans="1:45" s="3" customFormat="1" ht="48.75" customHeight="1" x14ac:dyDescent="0.15">
      <c r="A1206" s="88">
        <v>8697936033824</v>
      </c>
      <c r="B1206" s="88" t="s">
        <v>7910</v>
      </c>
      <c r="C1206" s="88" t="s">
        <v>14648</v>
      </c>
      <c r="D1206" s="89" t="s">
        <v>15122</v>
      </c>
      <c r="E1206" s="90" t="s">
        <v>15122</v>
      </c>
      <c r="F1206" s="92">
        <v>0</v>
      </c>
      <c r="G1206" s="92">
        <v>1</v>
      </c>
      <c r="H1206" s="90">
        <v>1</v>
      </c>
      <c r="I1206" s="90"/>
      <c r="J1206" s="90"/>
      <c r="K1206" s="90"/>
      <c r="L1206" s="87" t="s">
        <v>12091</v>
      </c>
      <c r="M1206" s="87" t="s">
        <v>5398</v>
      </c>
      <c r="N1206" s="90" t="s">
        <v>9148</v>
      </c>
      <c r="O1206" s="90">
        <v>500</v>
      </c>
      <c r="P1206" s="90" t="s">
        <v>7423</v>
      </c>
      <c r="Q1206" s="90">
        <v>50</v>
      </c>
      <c r="R1206" s="90" t="s">
        <v>10834</v>
      </c>
      <c r="S1206" s="93" t="s">
        <v>10744</v>
      </c>
      <c r="T1206" s="90" t="s">
        <v>11416</v>
      </c>
      <c r="U1206" s="93">
        <v>41.85</v>
      </c>
      <c r="V1206" s="93">
        <v>41.85</v>
      </c>
      <c r="W1206" s="93">
        <v>22.43</v>
      </c>
      <c r="X1206" s="90" t="s">
        <v>11416</v>
      </c>
      <c r="Y1206" s="56"/>
      <c r="Z1206" s="88">
        <v>0</v>
      </c>
      <c r="AA1206" s="110">
        <v>35.520000000000003</v>
      </c>
      <c r="AB1206" s="110"/>
      <c r="AC1206" s="110">
        <v>35.520000000000003</v>
      </c>
      <c r="AD1206" s="71">
        <f t="shared" si="166"/>
        <v>38.461600000000004</v>
      </c>
      <c r="AE1206" s="71">
        <f t="shared" si="167"/>
        <v>48.077000000000005</v>
      </c>
      <c r="AF1206" s="71">
        <f t="shared" si="168"/>
        <v>51.92316000000001</v>
      </c>
      <c r="AG1206" s="110">
        <f t="shared" si="169"/>
        <v>38.46</v>
      </c>
      <c r="AH1206" s="110">
        <f t="shared" si="170"/>
        <v>48.07</v>
      </c>
      <c r="AI1206" s="110">
        <f t="shared" si="171"/>
        <v>51.92</v>
      </c>
      <c r="AJ1206" s="18">
        <v>42419</v>
      </c>
      <c r="AK1206" s="18">
        <v>42422</v>
      </c>
      <c r="AL1206" s="109"/>
      <c r="AM1206" s="86" t="s">
        <v>15519</v>
      </c>
      <c r="AN1206" s="86"/>
      <c r="AO1206" s="86" t="s">
        <v>14982</v>
      </c>
      <c r="AP1206" s="86"/>
      <c r="AQ1206" s="86"/>
      <c r="AR1206" s="109"/>
      <c r="AS1206" s="21">
        <v>42552</v>
      </c>
    </row>
    <row r="1207" spans="1:45" s="3" customFormat="1" ht="48.75" customHeight="1" x14ac:dyDescent="0.15">
      <c r="A1207" s="88">
        <v>8697932031213</v>
      </c>
      <c r="B1207" s="88" t="s">
        <v>7910</v>
      </c>
      <c r="C1207" s="88" t="s">
        <v>14648</v>
      </c>
      <c r="D1207" s="89" t="s">
        <v>15122</v>
      </c>
      <c r="E1207" s="90" t="s">
        <v>15122</v>
      </c>
      <c r="F1207" s="92">
        <v>0</v>
      </c>
      <c r="G1207" s="92">
        <v>1</v>
      </c>
      <c r="H1207" s="90">
        <v>1</v>
      </c>
      <c r="I1207" s="90"/>
      <c r="J1207" s="90"/>
      <c r="K1207" s="90"/>
      <c r="L1207" s="87" t="s">
        <v>12091</v>
      </c>
      <c r="M1207" s="87" t="s">
        <v>5398</v>
      </c>
      <c r="N1207" s="90" t="s">
        <v>2555</v>
      </c>
      <c r="O1207" s="90">
        <v>500</v>
      </c>
      <c r="P1207" s="90" t="s">
        <v>7423</v>
      </c>
      <c r="Q1207" s="90">
        <v>50</v>
      </c>
      <c r="R1207" s="90" t="s">
        <v>10834</v>
      </c>
      <c r="S1207" s="93" t="s">
        <v>10744</v>
      </c>
      <c r="T1207" s="90" t="s">
        <v>11416</v>
      </c>
      <c r="U1207" s="93">
        <v>41.85</v>
      </c>
      <c r="V1207" s="93">
        <v>41.85</v>
      </c>
      <c r="W1207" s="93">
        <v>22.43</v>
      </c>
      <c r="X1207" s="90" t="s">
        <v>11416</v>
      </c>
      <c r="Y1207" s="56"/>
      <c r="Z1207" s="88">
        <v>0</v>
      </c>
      <c r="AA1207" s="110">
        <v>35.520000000000003</v>
      </c>
      <c r="AB1207" s="110"/>
      <c r="AC1207" s="110">
        <v>35.520000000000003</v>
      </c>
      <c r="AD1207" s="71">
        <f t="shared" si="166"/>
        <v>38.461600000000004</v>
      </c>
      <c r="AE1207" s="71">
        <f t="shared" si="167"/>
        <v>48.077000000000005</v>
      </c>
      <c r="AF1207" s="71">
        <f t="shared" si="168"/>
        <v>51.92316000000001</v>
      </c>
      <c r="AG1207" s="110">
        <f t="shared" si="169"/>
        <v>38.46</v>
      </c>
      <c r="AH1207" s="110">
        <f t="shared" si="170"/>
        <v>48.07</v>
      </c>
      <c r="AI1207" s="110">
        <f t="shared" si="171"/>
        <v>51.92</v>
      </c>
      <c r="AJ1207" s="18">
        <v>42419</v>
      </c>
      <c r="AK1207" s="18">
        <v>42422</v>
      </c>
      <c r="AL1207" s="109"/>
      <c r="AM1207" s="86" t="s">
        <v>15519</v>
      </c>
      <c r="AN1207" s="86"/>
      <c r="AO1207" s="86" t="s">
        <v>14979</v>
      </c>
      <c r="AP1207" s="86"/>
      <c r="AQ1207" s="86"/>
      <c r="AR1207" s="109"/>
      <c r="AS1207" s="21">
        <v>42552</v>
      </c>
    </row>
    <row r="1208" spans="1:45" s="3" customFormat="1" ht="48.75" customHeight="1" x14ac:dyDescent="0.15">
      <c r="A1208" s="88">
        <v>8697936033848</v>
      </c>
      <c r="B1208" s="88" t="s">
        <v>7910</v>
      </c>
      <c r="C1208" s="88" t="s">
        <v>14648</v>
      </c>
      <c r="D1208" s="89" t="s">
        <v>15122</v>
      </c>
      <c r="E1208" s="90" t="s">
        <v>15122</v>
      </c>
      <c r="F1208" s="92">
        <v>0</v>
      </c>
      <c r="G1208" s="92">
        <v>5</v>
      </c>
      <c r="H1208" s="90">
        <v>1</v>
      </c>
      <c r="I1208" s="90"/>
      <c r="J1208" s="90"/>
      <c r="K1208" s="90"/>
      <c r="L1208" s="87" t="s">
        <v>12035</v>
      </c>
      <c r="M1208" s="87" t="s">
        <v>5398</v>
      </c>
      <c r="N1208" s="90" t="s">
        <v>9148</v>
      </c>
      <c r="O1208" s="90">
        <v>750</v>
      </c>
      <c r="P1208" s="90" t="s">
        <v>7423</v>
      </c>
      <c r="Q1208" s="90">
        <v>50</v>
      </c>
      <c r="R1208" s="90" t="s">
        <v>10834</v>
      </c>
      <c r="S1208" s="93" t="s">
        <v>10744</v>
      </c>
      <c r="T1208" s="90" t="s">
        <v>11416</v>
      </c>
      <c r="U1208" s="93">
        <v>62.78</v>
      </c>
      <c r="V1208" s="93">
        <v>62.78</v>
      </c>
      <c r="W1208" s="93">
        <v>33.64</v>
      </c>
      <c r="X1208" s="90" t="s">
        <v>11416</v>
      </c>
      <c r="Y1208" s="56"/>
      <c r="Z1208" s="88">
        <v>0</v>
      </c>
      <c r="AA1208" s="110">
        <v>71.180000000000007</v>
      </c>
      <c r="AB1208" s="110"/>
      <c r="AC1208" s="110">
        <v>71.180000000000007</v>
      </c>
      <c r="AD1208" s="71">
        <f t="shared" si="166"/>
        <v>76.762600000000006</v>
      </c>
      <c r="AE1208" s="71">
        <f t="shared" si="167"/>
        <v>95.953250000000011</v>
      </c>
      <c r="AF1208" s="71">
        <f t="shared" si="168"/>
        <v>103.62951000000002</v>
      </c>
      <c r="AG1208" s="110">
        <f t="shared" si="169"/>
        <v>76.760000000000005</v>
      </c>
      <c r="AH1208" s="110">
        <f t="shared" si="170"/>
        <v>95.95</v>
      </c>
      <c r="AI1208" s="110">
        <f t="shared" si="171"/>
        <v>103.62</v>
      </c>
      <c r="AJ1208" s="18">
        <v>42419</v>
      </c>
      <c r="AK1208" s="18">
        <v>42422</v>
      </c>
      <c r="AL1208" s="109"/>
      <c r="AM1208" s="86" t="s">
        <v>15519</v>
      </c>
      <c r="AN1208" s="86"/>
      <c r="AO1208" s="86" t="s">
        <v>14979</v>
      </c>
      <c r="AP1208" s="86"/>
      <c r="AQ1208" s="86"/>
      <c r="AR1208" s="109"/>
      <c r="AS1208" s="21">
        <v>42552</v>
      </c>
    </row>
    <row r="1209" spans="1:45" s="3" customFormat="1" ht="48.75" customHeight="1" x14ac:dyDescent="0.15">
      <c r="A1209" s="88">
        <v>8697932031237</v>
      </c>
      <c r="B1209" s="88" t="s">
        <v>7910</v>
      </c>
      <c r="C1209" s="88" t="s">
        <v>14648</v>
      </c>
      <c r="D1209" s="89" t="s">
        <v>15122</v>
      </c>
      <c r="E1209" s="90" t="s">
        <v>15122</v>
      </c>
      <c r="F1209" s="92">
        <v>0</v>
      </c>
      <c r="G1209" s="92">
        <v>5</v>
      </c>
      <c r="H1209" s="90">
        <v>1</v>
      </c>
      <c r="I1209" s="90"/>
      <c r="J1209" s="90"/>
      <c r="K1209" s="90"/>
      <c r="L1209" s="87" t="s">
        <v>12035</v>
      </c>
      <c r="M1209" s="87" t="s">
        <v>5398</v>
      </c>
      <c r="N1209" s="90" t="s">
        <v>2555</v>
      </c>
      <c r="O1209" s="90">
        <v>750</v>
      </c>
      <c r="P1209" s="90" t="s">
        <v>7423</v>
      </c>
      <c r="Q1209" s="90">
        <v>50</v>
      </c>
      <c r="R1209" s="90" t="s">
        <v>10834</v>
      </c>
      <c r="S1209" s="93" t="s">
        <v>10744</v>
      </c>
      <c r="T1209" s="90" t="s">
        <v>11416</v>
      </c>
      <c r="U1209" s="93">
        <v>62.78</v>
      </c>
      <c r="V1209" s="93">
        <v>62.78</v>
      </c>
      <c r="W1209" s="93">
        <v>33.64</v>
      </c>
      <c r="X1209" s="90" t="s">
        <v>11416</v>
      </c>
      <c r="Y1209" s="56"/>
      <c r="Z1209" s="88">
        <v>0</v>
      </c>
      <c r="AA1209" s="110">
        <v>71.180000000000007</v>
      </c>
      <c r="AB1209" s="110"/>
      <c r="AC1209" s="110">
        <v>71.180000000000007</v>
      </c>
      <c r="AD1209" s="71">
        <f t="shared" si="166"/>
        <v>76.762600000000006</v>
      </c>
      <c r="AE1209" s="71">
        <f t="shared" si="167"/>
        <v>95.953250000000011</v>
      </c>
      <c r="AF1209" s="71">
        <f t="shared" si="168"/>
        <v>103.62951000000002</v>
      </c>
      <c r="AG1209" s="110">
        <f t="shared" si="169"/>
        <v>76.760000000000005</v>
      </c>
      <c r="AH1209" s="110">
        <f t="shared" si="170"/>
        <v>95.95</v>
      </c>
      <c r="AI1209" s="110">
        <f t="shared" si="171"/>
        <v>103.62</v>
      </c>
      <c r="AJ1209" s="18">
        <v>42419</v>
      </c>
      <c r="AK1209" s="18">
        <v>42422</v>
      </c>
      <c r="AL1209" s="109"/>
      <c r="AM1209" s="86" t="s">
        <v>15519</v>
      </c>
      <c r="AN1209" s="86"/>
      <c r="AO1209" s="86" t="s">
        <v>14979</v>
      </c>
      <c r="AP1209" s="86"/>
      <c r="AQ1209" s="86"/>
      <c r="AR1209" s="109"/>
      <c r="AS1209" s="21">
        <v>42552</v>
      </c>
    </row>
    <row r="1210" spans="1:45" s="3" customFormat="1" ht="48.75" customHeight="1" x14ac:dyDescent="0.15">
      <c r="A1210" s="88">
        <v>8697930020677</v>
      </c>
      <c r="B1210" s="88" t="s">
        <v>7910</v>
      </c>
      <c r="C1210" s="88" t="s">
        <v>14648</v>
      </c>
      <c r="D1210" s="89" t="s">
        <v>15122</v>
      </c>
      <c r="E1210" s="90" t="s">
        <v>15122</v>
      </c>
      <c r="F1210" s="92">
        <v>0</v>
      </c>
      <c r="G1210" s="92">
        <v>5</v>
      </c>
      <c r="H1210" s="90">
        <v>1</v>
      </c>
      <c r="I1210" s="90"/>
      <c r="J1210" s="90"/>
      <c r="K1210" s="90"/>
      <c r="L1210" s="87" t="s">
        <v>7217</v>
      </c>
      <c r="M1210" s="87" t="s">
        <v>5398</v>
      </c>
      <c r="N1210" s="90" t="s">
        <v>4838</v>
      </c>
      <c r="O1210" s="90">
        <v>1000</v>
      </c>
      <c r="P1210" s="90" t="s">
        <v>7423</v>
      </c>
      <c r="Q1210" s="90">
        <v>100</v>
      </c>
      <c r="R1210" s="90" t="s">
        <v>10834</v>
      </c>
      <c r="S1210" s="93" t="s">
        <v>10744</v>
      </c>
      <c r="T1210" s="90" t="s">
        <v>11416</v>
      </c>
      <c r="U1210" s="93">
        <v>160.63999999999999</v>
      </c>
      <c r="V1210" s="93">
        <v>160.63999999999999</v>
      </c>
      <c r="W1210" s="93">
        <v>90.1</v>
      </c>
      <c r="X1210" s="90" t="s">
        <v>11416</v>
      </c>
      <c r="Y1210" s="56"/>
      <c r="Z1210" s="88">
        <v>0</v>
      </c>
      <c r="AA1210" s="110">
        <v>190.69</v>
      </c>
      <c r="AB1210" s="110"/>
      <c r="AC1210" s="110">
        <v>190.69</v>
      </c>
      <c r="AD1210" s="71">
        <f t="shared" si="166"/>
        <v>201.91759999999999</v>
      </c>
      <c r="AE1210" s="71">
        <f t="shared" si="167"/>
        <v>243.90841599999999</v>
      </c>
      <c r="AF1210" s="71">
        <f t="shared" si="168"/>
        <v>263.42108927999999</v>
      </c>
      <c r="AG1210" s="110">
        <f t="shared" si="169"/>
        <v>201.91</v>
      </c>
      <c r="AH1210" s="110">
        <f t="shared" si="170"/>
        <v>243.9</v>
      </c>
      <c r="AI1210" s="110">
        <f t="shared" si="171"/>
        <v>263.42</v>
      </c>
      <c r="AJ1210" s="18">
        <v>42419</v>
      </c>
      <c r="AK1210" s="18">
        <v>42422</v>
      </c>
      <c r="AL1210" s="109"/>
      <c r="AM1210" s="86" t="s">
        <v>15519</v>
      </c>
      <c r="AN1210" s="86"/>
      <c r="AO1210" s="86" t="s">
        <v>14979</v>
      </c>
      <c r="AP1210" s="86"/>
      <c r="AQ1210" s="86"/>
      <c r="AR1210" s="109"/>
      <c r="AS1210" s="21">
        <v>42552</v>
      </c>
    </row>
    <row r="1211" spans="1:45" s="3" customFormat="1" ht="48.75" customHeight="1" x14ac:dyDescent="0.15">
      <c r="A1211" s="88">
        <v>8697930020660</v>
      </c>
      <c r="B1211" s="88" t="s">
        <v>7910</v>
      </c>
      <c r="C1211" s="88" t="s">
        <v>14648</v>
      </c>
      <c r="D1211" s="89" t="s">
        <v>15122</v>
      </c>
      <c r="E1211" s="90" t="s">
        <v>15122</v>
      </c>
      <c r="F1211" s="92">
        <v>0</v>
      </c>
      <c r="G1211" s="92">
        <v>1</v>
      </c>
      <c r="H1211" s="90">
        <v>1</v>
      </c>
      <c r="I1211" s="90"/>
      <c r="J1211" s="90"/>
      <c r="K1211" s="90"/>
      <c r="L1211" s="87" t="s">
        <v>7216</v>
      </c>
      <c r="M1211" s="87" t="s">
        <v>5398</v>
      </c>
      <c r="N1211" s="90" t="s">
        <v>4838</v>
      </c>
      <c r="O1211" s="90">
        <v>1000</v>
      </c>
      <c r="P1211" s="90" t="s">
        <v>7423</v>
      </c>
      <c r="Q1211" s="90">
        <v>50</v>
      </c>
      <c r="R1211" s="90" t="s">
        <v>10834</v>
      </c>
      <c r="S1211" s="93" t="s">
        <v>10744</v>
      </c>
      <c r="T1211" s="90" t="s">
        <v>11416</v>
      </c>
      <c r="U1211" s="93">
        <v>80.33</v>
      </c>
      <c r="V1211" s="93">
        <v>80.33</v>
      </c>
      <c r="W1211" s="93">
        <v>45.05</v>
      </c>
      <c r="X1211" s="90" t="s">
        <v>11416</v>
      </c>
      <c r="Y1211" s="56"/>
      <c r="Z1211" s="88">
        <v>0</v>
      </c>
      <c r="AA1211" s="110">
        <v>95.33</v>
      </c>
      <c r="AB1211" s="110"/>
      <c r="AC1211" s="110">
        <v>95.33</v>
      </c>
      <c r="AD1211" s="71">
        <f t="shared" si="166"/>
        <v>102.60310000000001</v>
      </c>
      <c r="AE1211" s="71">
        <f t="shared" si="167"/>
        <v>128.25387500000002</v>
      </c>
      <c r="AF1211" s="71">
        <f t="shared" si="168"/>
        <v>138.51418500000003</v>
      </c>
      <c r="AG1211" s="110">
        <f t="shared" si="169"/>
        <v>102.6</v>
      </c>
      <c r="AH1211" s="110">
        <f t="shared" si="170"/>
        <v>128.25</v>
      </c>
      <c r="AI1211" s="110">
        <f t="shared" si="171"/>
        <v>138.51</v>
      </c>
      <c r="AJ1211" s="18">
        <v>42419</v>
      </c>
      <c r="AK1211" s="18">
        <v>42422</v>
      </c>
      <c r="AL1211" s="109"/>
      <c r="AM1211" s="86" t="s">
        <v>15519</v>
      </c>
      <c r="AN1211" s="86"/>
      <c r="AO1211" s="86" t="s">
        <v>14979</v>
      </c>
      <c r="AP1211" s="86"/>
      <c r="AQ1211" s="86"/>
      <c r="AR1211" s="109"/>
      <c r="AS1211" s="21">
        <v>42552</v>
      </c>
    </row>
    <row r="1212" spans="1:45" s="3" customFormat="1" ht="48.75" customHeight="1" x14ac:dyDescent="0.15">
      <c r="A1212" s="88">
        <v>8697930021728</v>
      </c>
      <c r="B1212" s="88" t="s">
        <v>7910</v>
      </c>
      <c r="C1212" s="88" t="s">
        <v>14648</v>
      </c>
      <c r="D1212" s="89" t="s">
        <v>15122</v>
      </c>
      <c r="E1212" s="90" t="s">
        <v>15122</v>
      </c>
      <c r="F1212" s="92">
        <v>0</v>
      </c>
      <c r="G1212" s="92">
        <v>5</v>
      </c>
      <c r="H1212" s="90">
        <v>1</v>
      </c>
      <c r="I1212" s="90"/>
      <c r="J1212" s="90"/>
      <c r="K1212" s="90"/>
      <c r="L1212" s="87" t="s">
        <v>9117</v>
      </c>
      <c r="M1212" s="87" t="s">
        <v>5398</v>
      </c>
      <c r="N1212" s="90" t="s">
        <v>4838</v>
      </c>
      <c r="O1212" s="90">
        <v>1500</v>
      </c>
      <c r="P1212" s="90" t="s">
        <v>7423</v>
      </c>
      <c r="Q1212" s="90">
        <v>100</v>
      </c>
      <c r="R1212" s="90" t="s">
        <v>10834</v>
      </c>
      <c r="S1212" s="93" t="s">
        <v>10744</v>
      </c>
      <c r="T1212" s="90" t="s">
        <v>11416</v>
      </c>
      <c r="U1212" s="93">
        <v>240.94</v>
      </c>
      <c r="V1212" s="93">
        <v>240.94</v>
      </c>
      <c r="W1212" s="93">
        <v>135.13999999999999</v>
      </c>
      <c r="X1212" s="90" t="s">
        <v>11416</v>
      </c>
      <c r="Y1212" s="56"/>
      <c r="Z1212" s="88">
        <v>0</v>
      </c>
      <c r="AA1212" s="110">
        <v>286.02</v>
      </c>
      <c r="AB1212" s="110"/>
      <c r="AC1212" s="110">
        <v>286.02</v>
      </c>
      <c r="AD1212" s="71">
        <f t="shared" si="166"/>
        <v>299.34039999999999</v>
      </c>
      <c r="AE1212" s="71">
        <f t="shared" si="167"/>
        <v>353.40924799999999</v>
      </c>
      <c r="AF1212" s="71">
        <f t="shared" si="168"/>
        <v>381.68198784000003</v>
      </c>
      <c r="AG1212" s="110">
        <f t="shared" si="169"/>
        <v>299.33999999999997</v>
      </c>
      <c r="AH1212" s="110">
        <f t="shared" si="170"/>
        <v>353.4</v>
      </c>
      <c r="AI1212" s="110">
        <f t="shared" si="171"/>
        <v>381.68</v>
      </c>
      <c r="AJ1212" s="18">
        <v>42419</v>
      </c>
      <c r="AK1212" s="18">
        <v>42422</v>
      </c>
      <c r="AL1212" s="109"/>
      <c r="AM1212" s="86" t="s">
        <v>15519</v>
      </c>
      <c r="AN1212" s="86"/>
      <c r="AO1212" s="86" t="s">
        <v>14979</v>
      </c>
      <c r="AP1212" s="86"/>
      <c r="AQ1212" s="86"/>
      <c r="AR1212" s="109"/>
      <c r="AS1212" s="21">
        <v>42552</v>
      </c>
    </row>
    <row r="1213" spans="1:45" s="3" customFormat="1" ht="48.75" customHeight="1" x14ac:dyDescent="0.15">
      <c r="A1213" s="88">
        <v>8697930021711</v>
      </c>
      <c r="B1213" s="88" t="s">
        <v>7910</v>
      </c>
      <c r="C1213" s="88" t="s">
        <v>14648</v>
      </c>
      <c r="D1213" s="89" t="s">
        <v>15122</v>
      </c>
      <c r="E1213" s="90" t="s">
        <v>15122</v>
      </c>
      <c r="F1213" s="92">
        <v>0</v>
      </c>
      <c r="G1213" s="92">
        <v>5</v>
      </c>
      <c r="H1213" s="90">
        <v>1</v>
      </c>
      <c r="I1213" s="90"/>
      <c r="J1213" s="90"/>
      <c r="K1213" s="90"/>
      <c r="L1213" s="87" t="s">
        <v>9116</v>
      </c>
      <c r="M1213" s="87" t="s">
        <v>5398</v>
      </c>
      <c r="N1213" s="90" t="s">
        <v>4838</v>
      </c>
      <c r="O1213" s="90">
        <v>1500</v>
      </c>
      <c r="P1213" s="90" t="s">
        <v>7423</v>
      </c>
      <c r="Q1213" s="90">
        <v>50</v>
      </c>
      <c r="R1213" s="90" t="s">
        <v>10834</v>
      </c>
      <c r="S1213" s="93" t="s">
        <v>10744</v>
      </c>
      <c r="T1213" s="90" t="s">
        <v>11416</v>
      </c>
      <c r="U1213" s="93">
        <v>120.47</v>
      </c>
      <c r="V1213" s="93">
        <v>120.47</v>
      </c>
      <c r="W1213" s="93">
        <v>67.569999999999993</v>
      </c>
      <c r="X1213" s="90" t="s">
        <v>11416</v>
      </c>
      <c r="Y1213" s="56"/>
      <c r="Z1213" s="88">
        <v>0</v>
      </c>
      <c r="AA1213" s="110">
        <v>143</v>
      </c>
      <c r="AB1213" s="110"/>
      <c r="AC1213" s="110">
        <v>143</v>
      </c>
      <c r="AD1213" s="71">
        <f t="shared" si="166"/>
        <v>152.32</v>
      </c>
      <c r="AE1213" s="71">
        <f t="shared" si="167"/>
        <v>186.37520000000001</v>
      </c>
      <c r="AF1213" s="71">
        <f t="shared" si="168"/>
        <v>201.28521600000002</v>
      </c>
      <c r="AG1213" s="110">
        <f t="shared" si="169"/>
        <v>152.32</v>
      </c>
      <c r="AH1213" s="110">
        <f t="shared" si="170"/>
        <v>186.37</v>
      </c>
      <c r="AI1213" s="110">
        <f t="shared" si="171"/>
        <v>201.28</v>
      </c>
      <c r="AJ1213" s="18">
        <v>42419</v>
      </c>
      <c r="AK1213" s="18">
        <v>42422</v>
      </c>
      <c r="AL1213" s="109"/>
      <c r="AM1213" s="86" t="s">
        <v>15519</v>
      </c>
      <c r="AN1213" s="86"/>
      <c r="AO1213" s="86" t="s">
        <v>14979</v>
      </c>
      <c r="AP1213" s="86"/>
      <c r="AQ1213" s="86"/>
      <c r="AR1213" s="109"/>
      <c r="AS1213" s="21">
        <v>42552</v>
      </c>
    </row>
    <row r="1214" spans="1:45" s="3" customFormat="1" ht="48.75" customHeight="1" x14ac:dyDescent="0.15">
      <c r="A1214" s="88">
        <v>8697930020585</v>
      </c>
      <c r="B1214" s="88" t="s">
        <v>7910</v>
      </c>
      <c r="C1214" s="88" t="s">
        <v>14648</v>
      </c>
      <c r="D1214" s="89" t="s">
        <v>15122</v>
      </c>
      <c r="E1214" s="90" t="s">
        <v>15122</v>
      </c>
      <c r="F1214" s="92">
        <v>0</v>
      </c>
      <c r="G1214" s="92">
        <v>5</v>
      </c>
      <c r="H1214" s="90">
        <v>1</v>
      </c>
      <c r="I1214" s="90"/>
      <c r="J1214" s="90"/>
      <c r="K1214" s="90"/>
      <c r="L1214" s="87" t="s">
        <v>7222</v>
      </c>
      <c r="M1214" s="87" t="s">
        <v>5398</v>
      </c>
      <c r="N1214" s="90" t="s">
        <v>4838</v>
      </c>
      <c r="O1214" s="90">
        <v>250</v>
      </c>
      <c r="P1214" s="90" t="s">
        <v>7423</v>
      </c>
      <c r="Q1214" s="90">
        <v>100</v>
      </c>
      <c r="R1214" s="90" t="s">
        <v>10834</v>
      </c>
      <c r="S1214" s="93" t="s">
        <v>10744</v>
      </c>
      <c r="T1214" s="90" t="s">
        <v>11416</v>
      </c>
      <c r="U1214" s="93">
        <v>45.7</v>
      </c>
      <c r="V1214" s="93">
        <v>45.7</v>
      </c>
      <c r="W1214" s="93">
        <v>22.16</v>
      </c>
      <c r="X1214" s="90" t="s">
        <v>11416</v>
      </c>
      <c r="Y1214" s="56"/>
      <c r="Z1214" s="88">
        <v>0</v>
      </c>
      <c r="AA1214" s="110">
        <v>46.88</v>
      </c>
      <c r="AB1214" s="110"/>
      <c r="AC1214" s="110">
        <v>46.88</v>
      </c>
      <c r="AD1214" s="71">
        <f t="shared" si="166"/>
        <v>50.730400000000003</v>
      </c>
      <c r="AE1214" s="71">
        <f t="shared" si="167"/>
        <v>63.413000000000004</v>
      </c>
      <c r="AF1214" s="71">
        <f t="shared" si="168"/>
        <v>68.486040000000003</v>
      </c>
      <c r="AG1214" s="110">
        <f t="shared" si="169"/>
        <v>50.73</v>
      </c>
      <c r="AH1214" s="110">
        <f t="shared" si="170"/>
        <v>63.41</v>
      </c>
      <c r="AI1214" s="110">
        <f t="shared" si="171"/>
        <v>68.48</v>
      </c>
      <c r="AJ1214" s="18">
        <v>42419</v>
      </c>
      <c r="AK1214" s="18">
        <v>42422</v>
      </c>
      <c r="AL1214" s="109"/>
      <c r="AM1214" s="86" t="s">
        <v>15519</v>
      </c>
      <c r="AN1214" s="86"/>
      <c r="AO1214" s="86" t="s">
        <v>14979</v>
      </c>
      <c r="AP1214" s="86"/>
      <c r="AQ1214" s="86"/>
      <c r="AR1214" s="109"/>
      <c r="AS1214" s="21">
        <v>42552</v>
      </c>
    </row>
    <row r="1215" spans="1:45" s="3" customFormat="1" ht="48.75" customHeight="1" x14ac:dyDescent="0.15">
      <c r="A1215" s="88">
        <v>8697930020592</v>
      </c>
      <c r="B1215" s="88" t="s">
        <v>7910</v>
      </c>
      <c r="C1215" s="88" t="s">
        <v>14648</v>
      </c>
      <c r="D1215" s="89" t="s">
        <v>15122</v>
      </c>
      <c r="E1215" s="90" t="s">
        <v>15122</v>
      </c>
      <c r="F1215" s="92">
        <v>0</v>
      </c>
      <c r="G1215" s="92">
        <v>5</v>
      </c>
      <c r="H1215" s="90">
        <v>1</v>
      </c>
      <c r="I1215" s="90"/>
      <c r="J1215" s="90"/>
      <c r="K1215" s="90"/>
      <c r="L1215" s="87" t="s">
        <v>7223</v>
      </c>
      <c r="M1215" s="87" t="s">
        <v>5398</v>
      </c>
      <c r="N1215" s="90" t="s">
        <v>4838</v>
      </c>
      <c r="O1215" s="90">
        <v>250</v>
      </c>
      <c r="P1215" s="90" t="s">
        <v>7423</v>
      </c>
      <c r="Q1215" s="90">
        <v>200</v>
      </c>
      <c r="R1215" s="90" t="s">
        <v>10834</v>
      </c>
      <c r="S1215" s="93" t="s">
        <v>10744</v>
      </c>
      <c r="T1215" s="90" t="s">
        <v>11416</v>
      </c>
      <c r="U1215" s="93">
        <v>91.4</v>
      </c>
      <c r="V1215" s="93">
        <v>91.4</v>
      </c>
      <c r="W1215" s="93">
        <v>44.32</v>
      </c>
      <c r="X1215" s="90" t="s">
        <v>11416</v>
      </c>
      <c r="Y1215" s="56"/>
      <c r="Z1215" s="88">
        <v>0</v>
      </c>
      <c r="AA1215" s="110">
        <v>93.78</v>
      </c>
      <c r="AB1215" s="110"/>
      <c r="AC1215" s="110">
        <v>93.78</v>
      </c>
      <c r="AD1215" s="71">
        <f t="shared" si="166"/>
        <v>100.94460000000001</v>
      </c>
      <c r="AE1215" s="71">
        <f t="shared" si="167"/>
        <v>126.18075000000002</v>
      </c>
      <c r="AF1215" s="71">
        <f t="shared" si="168"/>
        <v>136.27521000000002</v>
      </c>
      <c r="AG1215" s="110">
        <f t="shared" si="169"/>
        <v>100.94</v>
      </c>
      <c r="AH1215" s="110">
        <f t="shared" si="170"/>
        <v>126.18</v>
      </c>
      <c r="AI1215" s="110">
        <f t="shared" si="171"/>
        <v>136.27000000000001</v>
      </c>
      <c r="AJ1215" s="18">
        <v>42419</v>
      </c>
      <c r="AK1215" s="18">
        <v>42422</v>
      </c>
      <c r="AL1215" s="109"/>
      <c r="AM1215" s="86" t="s">
        <v>15519</v>
      </c>
      <c r="AN1215" s="86"/>
      <c r="AO1215" s="86" t="s">
        <v>14979</v>
      </c>
      <c r="AP1215" s="86"/>
      <c r="AQ1215" s="86"/>
      <c r="AR1215" s="109"/>
      <c r="AS1215" s="21">
        <v>42552</v>
      </c>
    </row>
    <row r="1216" spans="1:45" s="3" customFormat="1" ht="48.75" customHeight="1" x14ac:dyDescent="0.15">
      <c r="A1216" s="88">
        <v>8697930020578</v>
      </c>
      <c r="B1216" s="88" t="s">
        <v>7910</v>
      </c>
      <c r="C1216" s="88" t="s">
        <v>14648</v>
      </c>
      <c r="D1216" s="89" t="s">
        <v>15122</v>
      </c>
      <c r="E1216" s="90" t="s">
        <v>15122</v>
      </c>
      <c r="F1216" s="92">
        <v>0</v>
      </c>
      <c r="G1216" s="92">
        <v>1</v>
      </c>
      <c r="H1216" s="90">
        <v>1</v>
      </c>
      <c r="I1216" s="90"/>
      <c r="J1216" s="90"/>
      <c r="K1216" s="90"/>
      <c r="L1216" s="87" t="s">
        <v>7232</v>
      </c>
      <c r="M1216" s="87" t="s">
        <v>5398</v>
      </c>
      <c r="N1216" s="90" t="s">
        <v>4838</v>
      </c>
      <c r="O1216" s="90">
        <v>250</v>
      </c>
      <c r="P1216" s="90" t="s">
        <v>7423</v>
      </c>
      <c r="Q1216" s="90">
        <v>50</v>
      </c>
      <c r="R1216" s="90" t="s">
        <v>10834</v>
      </c>
      <c r="S1216" s="93" t="s">
        <v>10744</v>
      </c>
      <c r="T1216" s="90" t="s">
        <v>11416</v>
      </c>
      <c r="U1216" s="93">
        <v>22.85</v>
      </c>
      <c r="V1216" s="93">
        <v>22.85</v>
      </c>
      <c r="W1216" s="93">
        <v>11.08</v>
      </c>
      <c r="X1216" s="90" t="s">
        <v>11416</v>
      </c>
      <c r="Y1216" s="56"/>
      <c r="Z1216" s="88">
        <v>0</v>
      </c>
      <c r="AA1216" s="110">
        <v>23.43</v>
      </c>
      <c r="AB1216" s="110"/>
      <c r="AC1216" s="110">
        <v>23.43</v>
      </c>
      <c r="AD1216" s="71">
        <f t="shared" si="166"/>
        <v>25.404400000000003</v>
      </c>
      <c r="AE1216" s="71">
        <f t="shared" si="167"/>
        <v>31.755500000000005</v>
      </c>
      <c r="AF1216" s="71">
        <f t="shared" si="168"/>
        <v>34.295940000000009</v>
      </c>
      <c r="AG1216" s="110">
        <f t="shared" si="169"/>
        <v>25.4</v>
      </c>
      <c r="AH1216" s="110">
        <f t="shared" si="170"/>
        <v>31.75</v>
      </c>
      <c r="AI1216" s="110">
        <f t="shared" si="171"/>
        <v>34.29</v>
      </c>
      <c r="AJ1216" s="18">
        <v>42419</v>
      </c>
      <c r="AK1216" s="18">
        <v>42422</v>
      </c>
      <c r="AL1216" s="109"/>
      <c r="AM1216" s="86" t="s">
        <v>15519</v>
      </c>
      <c r="AN1216" s="86"/>
      <c r="AO1216" s="86" t="s">
        <v>14979</v>
      </c>
      <c r="AP1216" s="86"/>
      <c r="AQ1216" s="86"/>
      <c r="AR1216" s="109"/>
      <c r="AS1216" s="21">
        <v>42552</v>
      </c>
    </row>
    <row r="1217" spans="1:45" s="3" customFormat="1" ht="48.75" customHeight="1" x14ac:dyDescent="0.15">
      <c r="A1217" s="88">
        <v>8697930020615</v>
      </c>
      <c r="B1217" s="88" t="s">
        <v>7910</v>
      </c>
      <c r="C1217" s="88" t="s">
        <v>14648</v>
      </c>
      <c r="D1217" s="89" t="s">
        <v>15122</v>
      </c>
      <c r="E1217" s="90" t="s">
        <v>15122</v>
      </c>
      <c r="F1217" s="28">
        <v>0</v>
      </c>
      <c r="G1217" s="28">
        <v>5</v>
      </c>
      <c r="H1217" s="90">
        <v>1</v>
      </c>
      <c r="I1217" s="90"/>
      <c r="J1217" s="90"/>
      <c r="K1217" s="90"/>
      <c r="L1217" s="87" t="s">
        <v>7197</v>
      </c>
      <c r="M1217" s="87" t="s">
        <v>5398</v>
      </c>
      <c r="N1217" s="90" t="s">
        <v>4838</v>
      </c>
      <c r="O1217" s="90">
        <v>500</v>
      </c>
      <c r="P1217" s="90" t="s">
        <v>7423</v>
      </c>
      <c r="Q1217" s="90">
        <v>100</v>
      </c>
      <c r="R1217" s="90" t="s">
        <v>10834</v>
      </c>
      <c r="S1217" s="93" t="s">
        <v>10744</v>
      </c>
      <c r="T1217" s="90" t="s">
        <v>11416</v>
      </c>
      <c r="U1217" s="93">
        <v>83.7</v>
      </c>
      <c r="V1217" s="93">
        <v>83.7</v>
      </c>
      <c r="W1217" s="93">
        <v>44.86</v>
      </c>
      <c r="X1217" s="90" t="s">
        <v>11416</v>
      </c>
      <c r="Y1217" s="56"/>
      <c r="Z1217" s="88">
        <v>0</v>
      </c>
      <c r="AA1217" s="110">
        <v>94.94</v>
      </c>
      <c r="AB1217" s="110"/>
      <c r="AC1217" s="110">
        <v>94.94</v>
      </c>
      <c r="AD1217" s="71">
        <f t="shared" si="166"/>
        <v>102.1858</v>
      </c>
      <c r="AE1217" s="71">
        <f t="shared" si="167"/>
        <v>127.73224999999999</v>
      </c>
      <c r="AF1217" s="71">
        <f t="shared" si="168"/>
        <v>137.95083</v>
      </c>
      <c r="AG1217" s="110">
        <f t="shared" si="169"/>
        <v>102.18</v>
      </c>
      <c r="AH1217" s="110">
        <f t="shared" si="170"/>
        <v>127.73</v>
      </c>
      <c r="AI1217" s="110">
        <f t="shared" si="171"/>
        <v>137.94999999999999</v>
      </c>
      <c r="AJ1217" s="18">
        <v>42419</v>
      </c>
      <c r="AK1217" s="18">
        <v>42422</v>
      </c>
      <c r="AL1217" s="109"/>
      <c r="AM1217" s="86" t="s">
        <v>15519</v>
      </c>
      <c r="AN1217" s="86"/>
      <c r="AO1217" s="86" t="s">
        <v>14979</v>
      </c>
      <c r="AP1217" s="86"/>
      <c r="AQ1217" s="86"/>
      <c r="AR1217" s="109"/>
      <c r="AS1217" s="21">
        <v>42552</v>
      </c>
    </row>
    <row r="1218" spans="1:45" s="3" customFormat="1" ht="48.75" customHeight="1" x14ac:dyDescent="0.15">
      <c r="A1218" s="88">
        <v>8697930020622</v>
      </c>
      <c r="B1218" s="88" t="s">
        <v>7910</v>
      </c>
      <c r="C1218" s="88" t="s">
        <v>14648</v>
      </c>
      <c r="D1218" s="89" t="s">
        <v>15122</v>
      </c>
      <c r="E1218" s="90" t="s">
        <v>15122</v>
      </c>
      <c r="F1218" s="28">
        <v>0</v>
      </c>
      <c r="G1218" s="28">
        <v>5</v>
      </c>
      <c r="H1218" s="90">
        <v>1</v>
      </c>
      <c r="I1218" s="90"/>
      <c r="J1218" s="90"/>
      <c r="K1218" s="90"/>
      <c r="L1218" s="87" t="s">
        <v>7198</v>
      </c>
      <c r="M1218" s="87" t="s">
        <v>5398</v>
      </c>
      <c r="N1218" s="90" t="s">
        <v>4838</v>
      </c>
      <c r="O1218" s="90">
        <v>500</v>
      </c>
      <c r="P1218" s="90" t="s">
        <v>7423</v>
      </c>
      <c r="Q1218" s="90">
        <v>200</v>
      </c>
      <c r="R1218" s="90" t="s">
        <v>10834</v>
      </c>
      <c r="S1218" s="93" t="s">
        <v>10744</v>
      </c>
      <c r="T1218" s="90" t="s">
        <v>11416</v>
      </c>
      <c r="U1218" s="93">
        <v>167.4</v>
      </c>
      <c r="V1218" s="93">
        <v>167.4</v>
      </c>
      <c r="W1218" s="93">
        <v>89.72</v>
      </c>
      <c r="X1218" s="90" t="s">
        <v>11416</v>
      </c>
      <c r="Y1218" s="56"/>
      <c r="Z1218" s="88">
        <v>0</v>
      </c>
      <c r="AA1218" s="110">
        <v>189.89</v>
      </c>
      <c r="AB1218" s="110"/>
      <c r="AC1218" s="110">
        <v>189.89</v>
      </c>
      <c r="AD1218" s="71">
        <f t="shared" si="166"/>
        <v>201.0856</v>
      </c>
      <c r="AE1218" s="71">
        <f t="shared" si="167"/>
        <v>242.94329599999998</v>
      </c>
      <c r="AF1218" s="71">
        <f t="shared" si="168"/>
        <v>262.37875967999997</v>
      </c>
      <c r="AG1218" s="110">
        <f t="shared" si="169"/>
        <v>201.08</v>
      </c>
      <c r="AH1218" s="110">
        <f t="shared" si="170"/>
        <v>242.94</v>
      </c>
      <c r="AI1218" s="110">
        <f t="shared" si="171"/>
        <v>262.37</v>
      </c>
      <c r="AJ1218" s="18">
        <v>42419</v>
      </c>
      <c r="AK1218" s="18">
        <v>42422</v>
      </c>
      <c r="AL1218" s="109"/>
      <c r="AM1218" s="86" t="s">
        <v>15519</v>
      </c>
      <c r="AN1218" s="86"/>
      <c r="AO1218" s="86" t="s">
        <v>14979</v>
      </c>
      <c r="AP1218" s="86"/>
      <c r="AQ1218" s="86"/>
      <c r="AR1218" s="109"/>
      <c r="AS1218" s="21">
        <v>42552</v>
      </c>
    </row>
    <row r="1219" spans="1:45" s="3" customFormat="1" ht="48.75" customHeight="1" x14ac:dyDescent="0.15">
      <c r="A1219" s="88">
        <v>8697930020608</v>
      </c>
      <c r="B1219" s="88" t="s">
        <v>7910</v>
      </c>
      <c r="C1219" s="88" t="s">
        <v>14648</v>
      </c>
      <c r="D1219" s="89" t="s">
        <v>15122</v>
      </c>
      <c r="E1219" s="90" t="s">
        <v>15122</v>
      </c>
      <c r="F1219" s="92">
        <v>0</v>
      </c>
      <c r="G1219" s="92">
        <v>1</v>
      </c>
      <c r="H1219" s="90">
        <v>1</v>
      </c>
      <c r="I1219" s="90"/>
      <c r="J1219" s="90"/>
      <c r="K1219" s="90"/>
      <c r="L1219" s="87" t="s">
        <v>7187</v>
      </c>
      <c r="M1219" s="87" t="s">
        <v>5398</v>
      </c>
      <c r="N1219" s="90" t="s">
        <v>4838</v>
      </c>
      <c r="O1219" s="90">
        <v>500</v>
      </c>
      <c r="P1219" s="90" t="s">
        <v>7423</v>
      </c>
      <c r="Q1219" s="90">
        <v>50</v>
      </c>
      <c r="R1219" s="90" t="s">
        <v>10834</v>
      </c>
      <c r="S1219" s="93" t="s">
        <v>10744</v>
      </c>
      <c r="T1219" s="90" t="s">
        <v>11416</v>
      </c>
      <c r="U1219" s="93">
        <v>41.85</v>
      </c>
      <c r="V1219" s="93">
        <v>41.85</v>
      </c>
      <c r="W1219" s="93">
        <v>22.43</v>
      </c>
      <c r="X1219" s="90" t="s">
        <v>11416</v>
      </c>
      <c r="Y1219" s="56"/>
      <c r="Z1219" s="88">
        <v>0</v>
      </c>
      <c r="AA1219" s="110">
        <v>47.45</v>
      </c>
      <c r="AB1219" s="110"/>
      <c r="AC1219" s="110">
        <v>47.45</v>
      </c>
      <c r="AD1219" s="71">
        <f t="shared" si="166"/>
        <v>51.346000000000004</v>
      </c>
      <c r="AE1219" s="71">
        <f t="shared" si="167"/>
        <v>64.182500000000005</v>
      </c>
      <c r="AF1219" s="71">
        <f t="shared" si="168"/>
        <v>69.317100000000011</v>
      </c>
      <c r="AG1219" s="110">
        <f t="shared" si="169"/>
        <v>51.34</v>
      </c>
      <c r="AH1219" s="110">
        <f t="shared" si="170"/>
        <v>64.180000000000007</v>
      </c>
      <c r="AI1219" s="110">
        <f t="shared" si="171"/>
        <v>69.31</v>
      </c>
      <c r="AJ1219" s="18">
        <v>42419</v>
      </c>
      <c r="AK1219" s="18">
        <v>42422</v>
      </c>
      <c r="AL1219" s="109"/>
      <c r="AM1219" s="86" t="s">
        <v>15519</v>
      </c>
      <c r="AN1219" s="86"/>
      <c r="AO1219" s="86" t="s">
        <v>14979</v>
      </c>
      <c r="AP1219" s="86"/>
      <c r="AQ1219" s="86"/>
      <c r="AR1219" s="109"/>
      <c r="AS1219" s="21">
        <v>42552</v>
      </c>
    </row>
    <row r="1220" spans="1:45" s="3" customFormat="1" ht="48.75" customHeight="1" x14ac:dyDescent="0.15">
      <c r="A1220" s="88">
        <v>8697930552796</v>
      </c>
      <c r="B1220" s="88" t="s">
        <v>11095</v>
      </c>
      <c r="C1220" s="88" t="s">
        <v>14455</v>
      </c>
      <c r="D1220" s="89" t="s">
        <v>15122</v>
      </c>
      <c r="E1220" s="90" t="s">
        <v>15122</v>
      </c>
      <c r="F1220" s="92">
        <v>0</v>
      </c>
      <c r="G1220" s="92">
        <v>2</v>
      </c>
      <c r="H1220" s="90">
        <v>1</v>
      </c>
      <c r="I1220" s="90"/>
      <c r="J1220" s="90"/>
      <c r="K1220" s="90"/>
      <c r="L1220" s="87" t="s">
        <v>11099</v>
      </c>
      <c r="M1220" s="87" t="s">
        <v>10773</v>
      </c>
      <c r="N1220" s="90" t="s">
        <v>4838</v>
      </c>
      <c r="O1220" s="90">
        <v>100</v>
      </c>
      <c r="P1220" s="90" t="s">
        <v>7429</v>
      </c>
      <c r="Q1220" s="90"/>
      <c r="R1220" s="90" t="s">
        <v>10834</v>
      </c>
      <c r="S1220" s="93" t="s">
        <v>10744</v>
      </c>
      <c r="T1220" s="93" t="s">
        <v>10567</v>
      </c>
      <c r="U1220" s="93">
        <v>8.81</v>
      </c>
      <c r="V1220" s="93">
        <v>8.81</v>
      </c>
      <c r="W1220" s="93">
        <v>8.81</v>
      </c>
      <c r="X1220" s="93" t="s">
        <v>10567</v>
      </c>
      <c r="Y1220" s="56"/>
      <c r="Z1220" s="88">
        <v>0</v>
      </c>
      <c r="AA1220" s="110">
        <v>18.62</v>
      </c>
      <c r="AB1220" s="110"/>
      <c r="AC1220" s="110">
        <v>18.62</v>
      </c>
      <c r="AD1220" s="71">
        <f t="shared" si="166"/>
        <v>20.209600000000002</v>
      </c>
      <c r="AE1220" s="71">
        <f t="shared" si="167"/>
        <v>25.262</v>
      </c>
      <c r="AF1220" s="71">
        <f t="shared" si="168"/>
        <v>27.282960000000003</v>
      </c>
      <c r="AG1220" s="110">
        <f t="shared" si="169"/>
        <v>20.2</v>
      </c>
      <c r="AH1220" s="110">
        <f t="shared" si="170"/>
        <v>25.26</v>
      </c>
      <c r="AI1220" s="110">
        <f t="shared" si="171"/>
        <v>27.28</v>
      </c>
      <c r="AJ1220" s="18">
        <v>42419</v>
      </c>
      <c r="AK1220" s="18">
        <v>42422</v>
      </c>
      <c r="AL1220" s="109"/>
      <c r="AM1220" s="86" t="s">
        <v>15519</v>
      </c>
      <c r="AN1220" s="86"/>
      <c r="AO1220" s="86" t="s">
        <v>14982</v>
      </c>
      <c r="AP1220" s="86"/>
      <c r="AQ1220" s="86"/>
      <c r="AR1220" s="109"/>
      <c r="AS1220" s="21">
        <v>42552</v>
      </c>
    </row>
    <row r="1221" spans="1:45" s="3" customFormat="1" ht="48.75" customHeight="1" x14ac:dyDescent="0.15">
      <c r="A1221" s="88">
        <v>8697930524304</v>
      </c>
      <c r="B1221" s="88" t="s">
        <v>11095</v>
      </c>
      <c r="C1221" s="88" t="s">
        <v>14455</v>
      </c>
      <c r="D1221" s="89" t="s">
        <v>15122</v>
      </c>
      <c r="E1221" s="90" t="s">
        <v>15122</v>
      </c>
      <c r="F1221" s="92">
        <v>0</v>
      </c>
      <c r="G1221" s="92">
        <v>2</v>
      </c>
      <c r="H1221" s="90">
        <v>3</v>
      </c>
      <c r="I1221" s="90"/>
      <c r="J1221" s="90"/>
      <c r="K1221" s="90"/>
      <c r="L1221" s="87" t="s">
        <v>11685</v>
      </c>
      <c r="M1221" s="87" t="s">
        <v>10773</v>
      </c>
      <c r="N1221" s="90" t="s">
        <v>4838</v>
      </c>
      <c r="O1221" s="90">
        <v>50</v>
      </c>
      <c r="P1221" s="90" t="s">
        <v>7429</v>
      </c>
      <c r="Q1221" s="90"/>
      <c r="R1221" s="90" t="s">
        <v>10834</v>
      </c>
      <c r="S1221" s="93" t="s">
        <v>10744</v>
      </c>
      <c r="T1221" s="93" t="s">
        <v>10567</v>
      </c>
      <c r="U1221" s="93">
        <v>4.74</v>
      </c>
      <c r="V1221" s="93">
        <v>4.74</v>
      </c>
      <c r="W1221" s="93">
        <v>4.74</v>
      </c>
      <c r="X1221" s="93" t="s">
        <v>10567</v>
      </c>
      <c r="Y1221" s="56"/>
      <c r="Z1221" s="88">
        <v>0</v>
      </c>
      <c r="AA1221" s="110">
        <v>10.029999999999999</v>
      </c>
      <c r="AB1221" s="110"/>
      <c r="AC1221" s="110">
        <v>10.029999999999999</v>
      </c>
      <c r="AD1221" s="71">
        <f t="shared" si="166"/>
        <v>10.932399999999999</v>
      </c>
      <c r="AE1221" s="71">
        <f t="shared" si="167"/>
        <v>13.6655</v>
      </c>
      <c r="AF1221" s="71">
        <f t="shared" si="168"/>
        <v>14.758740000000001</v>
      </c>
      <c r="AG1221" s="110">
        <f t="shared" si="169"/>
        <v>10.93</v>
      </c>
      <c r="AH1221" s="110">
        <f t="shared" si="170"/>
        <v>13.66</v>
      </c>
      <c r="AI1221" s="110">
        <f t="shared" si="171"/>
        <v>14.75</v>
      </c>
      <c r="AJ1221" s="18">
        <v>42447</v>
      </c>
      <c r="AK1221" s="18">
        <v>42451</v>
      </c>
      <c r="AL1221" s="109"/>
      <c r="AM1221" s="86" t="s">
        <v>15519</v>
      </c>
      <c r="AN1221" s="86"/>
      <c r="AO1221" s="86" t="s">
        <v>15612</v>
      </c>
      <c r="AP1221" s="86"/>
      <c r="AQ1221" s="86"/>
      <c r="AR1221" s="109"/>
      <c r="AS1221" s="21">
        <v>42552</v>
      </c>
    </row>
    <row r="1222" spans="1:45" s="3" customFormat="1" ht="48.75" customHeight="1" x14ac:dyDescent="0.15">
      <c r="A1222" s="88">
        <v>8697930522867</v>
      </c>
      <c r="B1222" s="88" t="s">
        <v>11095</v>
      </c>
      <c r="C1222" s="88" t="s">
        <v>14455</v>
      </c>
      <c r="D1222" s="89" t="s">
        <v>15122</v>
      </c>
      <c r="E1222" s="90" t="s">
        <v>15122</v>
      </c>
      <c r="F1222" s="92">
        <v>0</v>
      </c>
      <c r="G1222" s="92">
        <v>2</v>
      </c>
      <c r="H1222" s="90">
        <v>3</v>
      </c>
      <c r="I1222" s="90"/>
      <c r="J1222" s="90"/>
      <c r="K1222" s="90"/>
      <c r="L1222" s="87" t="s">
        <v>10772</v>
      </c>
      <c r="M1222" s="87" t="s">
        <v>10773</v>
      </c>
      <c r="N1222" s="90" t="s">
        <v>4838</v>
      </c>
      <c r="O1222" s="90">
        <v>50</v>
      </c>
      <c r="P1222" s="90" t="s">
        <v>7429</v>
      </c>
      <c r="Q1222" s="90"/>
      <c r="R1222" s="90" t="s">
        <v>10834</v>
      </c>
      <c r="S1222" s="93" t="s">
        <v>10744</v>
      </c>
      <c r="T1222" s="93" t="s">
        <v>10567</v>
      </c>
      <c r="U1222" s="93">
        <v>4.74</v>
      </c>
      <c r="V1222" s="93">
        <v>4.74</v>
      </c>
      <c r="W1222" s="93">
        <v>4.74</v>
      </c>
      <c r="X1222" s="93" t="s">
        <v>10567</v>
      </c>
      <c r="Y1222" s="56"/>
      <c r="Z1222" s="88">
        <v>0</v>
      </c>
      <c r="AA1222" s="110">
        <v>10.029999999999999</v>
      </c>
      <c r="AB1222" s="110"/>
      <c r="AC1222" s="110">
        <v>10.029999999999999</v>
      </c>
      <c r="AD1222" s="71">
        <f t="shared" si="166"/>
        <v>10.932399999999999</v>
      </c>
      <c r="AE1222" s="71">
        <f t="shared" si="167"/>
        <v>13.6655</v>
      </c>
      <c r="AF1222" s="71">
        <f t="shared" si="168"/>
        <v>14.758740000000001</v>
      </c>
      <c r="AG1222" s="110">
        <f t="shared" si="169"/>
        <v>10.93</v>
      </c>
      <c r="AH1222" s="110">
        <f t="shared" si="170"/>
        <v>13.66</v>
      </c>
      <c r="AI1222" s="110">
        <f t="shared" si="171"/>
        <v>14.75</v>
      </c>
      <c r="AJ1222" s="18">
        <v>42447</v>
      </c>
      <c r="AK1222" s="18">
        <v>42451</v>
      </c>
      <c r="AL1222" s="109"/>
      <c r="AM1222" s="86" t="s">
        <v>15519</v>
      </c>
      <c r="AN1222" s="86"/>
      <c r="AO1222" s="86" t="s">
        <v>15613</v>
      </c>
      <c r="AP1222" s="86"/>
      <c r="AQ1222" s="86"/>
      <c r="AR1222" s="109"/>
      <c r="AS1222" s="21">
        <v>42552</v>
      </c>
    </row>
    <row r="1223" spans="1:45" s="3" customFormat="1" ht="48.75" customHeight="1" x14ac:dyDescent="0.15">
      <c r="A1223" s="88">
        <v>8697933550935</v>
      </c>
      <c r="B1223" s="88" t="s">
        <v>11095</v>
      </c>
      <c r="C1223" s="88" t="s">
        <v>14455</v>
      </c>
      <c r="D1223" s="89" t="s">
        <v>15122</v>
      </c>
      <c r="E1223" s="90" t="s">
        <v>15122</v>
      </c>
      <c r="F1223" s="92">
        <v>0</v>
      </c>
      <c r="G1223" s="92">
        <v>2</v>
      </c>
      <c r="H1223" s="90">
        <v>3</v>
      </c>
      <c r="I1223" s="90"/>
      <c r="J1223" s="90"/>
      <c r="K1223" s="90"/>
      <c r="L1223" s="87" t="s">
        <v>11096</v>
      </c>
      <c r="M1223" s="87" t="s">
        <v>10773</v>
      </c>
      <c r="N1223" s="90" t="s">
        <v>3251</v>
      </c>
      <c r="O1223" s="90">
        <v>100</v>
      </c>
      <c r="P1223" s="90" t="s">
        <v>7429</v>
      </c>
      <c r="Q1223" s="90"/>
      <c r="R1223" s="90" t="s">
        <v>10834</v>
      </c>
      <c r="S1223" s="93" t="s">
        <v>10744</v>
      </c>
      <c r="T1223" s="93" t="s">
        <v>10567</v>
      </c>
      <c r="U1223" s="93">
        <v>8.81</v>
      </c>
      <c r="V1223" s="93">
        <v>8.81</v>
      </c>
      <c r="W1223" s="93">
        <v>8.81</v>
      </c>
      <c r="X1223" s="93" t="s">
        <v>10567</v>
      </c>
      <c r="Y1223" s="56"/>
      <c r="Z1223" s="88">
        <v>0</v>
      </c>
      <c r="AA1223" s="110">
        <v>18.62</v>
      </c>
      <c r="AB1223" s="110"/>
      <c r="AC1223" s="110">
        <v>18.62</v>
      </c>
      <c r="AD1223" s="71">
        <f t="shared" si="166"/>
        <v>20.209600000000002</v>
      </c>
      <c r="AE1223" s="71">
        <f t="shared" si="167"/>
        <v>25.262</v>
      </c>
      <c r="AF1223" s="71">
        <f t="shared" si="168"/>
        <v>27.282960000000003</v>
      </c>
      <c r="AG1223" s="110">
        <f t="shared" si="169"/>
        <v>20.2</v>
      </c>
      <c r="AH1223" s="110">
        <f t="shared" si="170"/>
        <v>25.26</v>
      </c>
      <c r="AI1223" s="110">
        <f t="shared" si="171"/>
        <v>27.28</v>
      </c>
      <c r="AJ1223" s="18">
        <v>42419</v>
      </c>
      <c r="AK1223" s="18">
        <v>42422</v>
      </c>
      <c r="AL1223" s="109"/>
      <c r="AM1223" s="86" t="s">
        <v>15519</v>
      </c>
      <c r="AN1223" s="86"/>
      <c r="AO1223" s="86" t="s">
        <v>14982</v>
      </c>
      <c r="AP1223" s="86"/>
      <c r="AQ1223" s="86"/>
      <c r="AR1223" s="109"/>
      <c r="AS1223" s="21">
        <v>42552</v>
      </c>
    </row>
    <row r="1224" spans="1:45" s="3" customFormat="1" ht="48.75" customHeight="1" x14ac:dyDescent="0.15">
      <c r="A1224" s="88">
        <v>8699582790427</v>
      </c>
      <c r="B1224" s="88" t="s">
        <v>7882</v>
      </c>
      <c r="C1224" s="88" t="s">
        <v>14651</v>
      </c>
      <c r="D1224" s="89" t="s">
        <v>15124</v>
      </c>
      <c r="E1224" s="90" t="s">
        <v>15124</v>
      </c>
      <c r="F1224" s="90">
        <v>7</v>
      </c>
      <c r="G1224" s="92">
        <v>2</v>
      </c>
      <c r="H1224" s="90">
        <v>1</v>
      </c>
      <c r="I1224" s="90"/>
      <c r="J1224" s="90"/>
      <c r="K1224" s="90"/>
      <c r="L1224" s="87" t="s">
        <v>2527</v>
      </c>
      <c r="M1224" s="87" t="s">
        <v>2528</v>
      </c>
      <c r="N1224" s="90" t="s">
        <v>4468</v>
      </c>
      <c r="O1224" s="92">
        <v>33.6</v>
      </c>
      <c r="P1224" s="90" t="s">
        <v>7447</v>
      </c>
      <c r="Q1224" s="90">
        <v>1</v>
      </c>
      <c r="R1224" s="90" t="s">
        <v>10834</v>
      </c>
      <c r="S1224" s="93" t="s">
        <v>10785</v>
      </c>
      <c r="T1224" s="93" t="s">
        <v>5831</v>
      </c>
      <c r="U1224" s="93">
        <v>79.569999999999993</v>
      </c>
      <c r="V1224" s="93">
        <v>79.569999999999993</v>
      </c>
      <c r="W1224" s="93">
        <v>79.569999999999993</v>
      </c>
      <c r="X1224" s="93" t="s">
        <v>5831</v>
      </c>
      <c r="Y1224" s="56">
        <v>3</v>
      </c>
      <c r="Z1224" s="88">
        <v>0</v>
      </c>
      <c r="AA1224" s="110">
        <v>193.65</v>
      </c>
      <c r="AB1224" s="110"/>
      <c r="AC1224" s="110">
        <v>193.65</v>
      </c>
      <c r="AD1224" s="71">
        <f t="shared" si="166"/>
        <v>204.99600000000001</v>
      </c>
      <c r="AE1224" s="71">
        <f t="shared" si="167"/>
        <v>247.47936000000001</v>
      </c>
      <c r="AF1224" s="71">
        <f t="shared" si="168"/>
        <v>267.27770880000003</v>
      </c>
      <c r="AG1224" s="110">
        <f t="shared" si="169"/>
        <v>204.99</v>
      </c>
      <c r="AH1224" s="110">
        <f t="shared" si="170"/>
        <v>247.47</v>
      </c>
      <c r="AI1224" s="110">
        <f t="shared" si="171"/>
        <v>267.27</v>
      </c>
      <c r="AJ1224" s="18">
        <v>42545</v>
      </c>
      <c r="AK1224" s="18">
        <v>42549</v>
      </c>
      <c r="AL1224" s="109"/>
      <c r="AM1224" s="86" t="s">
        <v>15519</v>
      </c>
      <c r="AN1224" s="86"/>
      <c r="AO1224" s="86" t="s">
        <v>15786</v>
      </c>
      <c r="AP1224" s="86"/>
      <c r="AQ1224" s="86"/>
      <c r="AR1224" s="109"/>
      <c r="AS1224" s="21">
        <v>42552</v>
      </c>
    </row>
    <row r="1225" spans="1:45" s="3" customFormat="1" ht="48.75" customHeight="1" x14ac:dyDescent="0.15">
      <c r="A1225" s="88">
        <v>8697936093408</v>
      </c>
      <c r="B1225" s="88" t="s">
        <v>7696</v>
      </c>
      <c r="C1225" s="88" t="s">
        <v>14653</v>
      </c>
      <c r="D1225" s="89" t="s">
        <v>15122</v>
      </c>
      <c r="E1225" s="90" t="s">
        <v>15122</v>
      </c>
      <c r="F1225" s="92">
        <v>0</v>
      </c>
      <c r="G1225" s="92">
        <v>1</v>
      </c>
      <c r="H1225" s="90">
        <v>1</v>
      </c>
      <c r="I1225" s="90"/>
      <c r="J1225" s="90"/>
      <c r="K1225" s="90"/>
      <c r="L1225" s="87" t="s">
        <v>8752</v>
      </c>
      <c r="M1225" s="87" t="s">
        <v>2525</v>
      </c>
      <c r="N1225" s="90" t="s">
        <v>9148</v>
      </c>
      <c r="O1225" s="90">
        <v>10</v>
      </c>
      <c r="P1225" s="90" t="s">
        <v>7423</v>
      </c>
      <c r="Q1225" s="90">
        <v>30</v>
      </c>
      <c r="R1225" s="90" t="s">
        <v>10834</v>
      </c>
      <c r="S1225" s="93" t="s">
        <v>10744</v>
      </c>
      <c r="T1225" s="90" t="s">
        <v>6300</v>
      </c>
      <c r="U1225" s="93">
        <v>45.9</v>
      </c>
      <c r="V1225" s="93">
        <v>45.9</v>
      </c>
      <c r="W1225" s="93">
        <v>17.27</v>
      </c>
      <c r="X1225" s="90" t="s">
        <v>6300</v>
      </c>
      <c r="Y1225" s="56"/>
      <c r="Z1225" s="88">
        <v>0</v>
      </c>
      <c r="AA1225" s="110">
        <v>36.53</v>
      </c>
      <c r="AB1225" s="110"/>
      <c r="AC1225" s="110">
        <v>36.53</v>
      </c>
      <c r="AD1225" s="71">
        <f t="shared" si="166"/>
        <v>39.552400000000006</v>
      </c>
      <c r="AE1225" s="71">
        <f t="shared" si="167"/>
        <v>49.440500000000007</v>
      </c>
      <c r="AF1225" s="71">
        <f t="shared" si="168"/>
        <v>53.395740000000011</v>
      </c>
      <c r="AG1225" s="110">
        <f t="shared" si="169"/>
        <v>39.549999999999997</v>
      </c>
      <c r="AH1225" s="110">
        <f t="shared" si="170"/>
        <v>49.44</v>
      </c>
      <c r="AI1225" s="110">
        <f t="shared" si="171"/>
        <v>53.39</v>
      </c>
      <c r="AJ1225" s="18">
        <v>42419</v>
      </c>
      <c r="AK1225" s="18">
        <v>42422</v>
      </c>
      <c r="AL1225" s="109"/>
      <c r="AM1225" s="86" t="s">
        <v>15519</v>
      </c>
      <c r="AN1225" s="86"/>
      <c r="AO1225" s="86" t="s">
        <v>14988</v>
      </c>
      <c r="AP1225" s="86"/>
      <c r="AQ1225" s="86"/>
      <c r="AR1225" s="109"/>
      <c r="AS1225" s="21">
        <v>42552</v>
      </c>
    </row>
    <row r="1226" spans="1:45" s="3" customFormat="1" ht="48.75" customHeight="1" x14ac:dyDescent="0.15">
      <c r="A1226" s="88">
        <v>8697932090258</v>
      </c>
      <c r="B1226" s="88" t="s">
        <v>7696</v>
      </c>
      <c r="C1226" s="88" t="s">
        <v>14653</v>
      </c>
      <c r="D1226" s="89" t="s">
        <v>15122</v>
      </c>
      <c r="E1226" s="90" t="s">
        <v>15122</v>
      </c>
      <c r="F1226" s="92">
        <v>0</v>
      </c>
      <c r="G1226" s="92">
        <v>1</v>
      </c>
      <c r="H1226" s="90">
        <v>1</v>
      </c>
      <c r="I1226" s="90"/>
      <c r="J1226" s="90"/>
      <c r="K1226" s="90"/>
      <c r="L1226" s="87" t="s">
        <v>8752</v>
      </c>
      <c r="M1226" s="87" t="s">
        <v>2525</v>
      </c>
      <c r="N1226" s="90" t="s">
        <v>2555</v>
      </c>
      <c r="O1226" s="90">
        <v>10</v>
      </c>
      <c r="P1226" s="90" t="s">
        <v>7423</v>
      </c>
      <c r="Q1226" s="90">
        <v>30</v>
      </c>
      <c r="R1226" s="90" t="s">
        <v>10834</v>
      </c>
      <c r="S1226" s="93" t="s">
        <v>10744</v>
      </c>
      <c r="T1226" s="90" t="s">
        <v>6300</v>
      </c>
      <c r="U1226" s="93">
        <v>45.9</v>
      </c>
      <c r="V1226" s="93">
        <v>45.9</v>
      </c>
      <c r="W1226" s="93">
        <v>17.27</v>
      </c>
      <c r="X1226" s="90" t="s">
        <v>6300</v>
      </c>
      <c r="Y1226" s="56"/>
      <c r="Z1226" s="88">
        <v>0</v>
      </c>
      <c r="AA1226" s="110">
        <v>36.53</v>
      </c>
      <c r="AB1226" s="110"/>
      <c r="AC1226" s="110">
        <v>36.53</v>
      </c>
      <c r="AD1226" s="71">
        <f t="shared" si="166"/>
        <v>39.552400000000006</v>
      </c>
      <c r="AE1226" s="71">
        <f t="shared" si="167"/>
        <v>49.440500000000007</v>
      </c>
      <c r="AF1226" s="71">
        <f t="shared" si="168"/>
        <v>53.395740000000011</v>
      </c>
      <c r="AG1226" s="110">
        <f t="shared" si="169"/>
        <v>39.549999999999997</v>
      </c>
      <c r="AH1226" s="110">
        <f t="shared" si="170"/>
        <v>49.44</v>
      </c>
      <c r="AI1226" s="110">
        <f t="shared" si="171"/>
        <v>53.39</v>
      </c>
      <c r="AJ1226" s="18">
        <v>42419</v>
      </c>
      <c r="AK1226" s="18">
        <v>42422</v>
      </c>
      <c r="AL1226" s="109"/>
      <c r="AM1226" s="86" t="s">
        <v>15519</v>
      </c>
      <c r="AN1226" s="86"/>
      <c r="AO1226" s="86" t="s">
        <v>14988</v>
      </c>
      <c r="AP1226" s="86"/>
      <c r="AQ1226" s="86"/>
      <c r="AR1226" s="109"/>
      <c r="AS1226" s="21">
        <v>42552</v>
      </c>
    </row>
    <row r="1227" spans="1:45" s="3" customFormat="1" ht="48.75" customHeight="1" x14ac:dyDescent="0.15">
      <c r="A1227" s="88">
        <v>8697936093422</v>
      </c>
      <c r="B1227" s="88" t="s">
        <v>7696</v>
      </c>
      <c r="C1227" s="88" t="s">
        <v>14653</v>
      </c>
      <c r="D1227" s="89" t="s">
        <v>15122</v>
      </c>
      <c r="E1227" s="90" t="s">
        <v>15122</v>
      </c>
      <c r="F1227" s="92">
        <v>0</v>
      </c>
      <c r="G1227" s="92">
        <v>1</v>
      </c>
      <c r="H1227" s="90">
        <v>1</v>
      </c>
      <c r="I1227" s="90"/>
      <c r="J1227" s="90"/>
      <c r="K1227" s="90"/>
      <c r="L1227" s="87" t="s">
        <v>8753</v>
      </c>
      <c r="M1227" s="87" t="s">
        <v>2525</v>
      </c>
      <c r="N1227" s="90" t="s">
        <v>9148</v>
      </c>
      <c r="O1227" s="90">
        <v>100</v>
      </c>
      <c r="P1227" s="90" t="s">
        <v>7423</v>
      </c>
      <c r="Q1227" s="90">
        <v>3</v>
      </c>
      <c r="R1227" s="90" t="s">
        <v>10834</v>
      </c>
      <c r="S1227" s="93" t="s">
        <v>10744</v>
      </c>
      <c r="T1227" s="90" t="s">
        <v>11416</v>
      </c>
      <c r="U1227" s="93">
        <v>20.73</v>
      </c>
      <c r="V1227" s="93">
        <v>20.73</v>
      </c>
      <c r="W1227" s="93">
        <v>10.31</v>
      </c>
      <c r="X1227" s="90" t="s">
        <v>11416</v>
      </c>
      <c r="Y1227" s="56"/>
      <c r="Z1227" s="88">
        <v>0</v>
      </c>
      <c r="AA1227" s="110">
        <v>21.81</v>
      </c>
      <c r="AB1227" s="110"/>
      <c r="AC1227" s="110">
        <v>21.81</v>
      </c>
      <c r="AD1227" s="71">
        <f t="shared" si="166"/>
        <v>23.654800000000002</v>
      </c>
      <c r="AE1227" s="71">
        <f t="shared" si="167"/>
        <v>29.5685</v>
      </c>
      <c r="AF1227" s="71">
        <f t="shared" si="168"/>
        <v>31.933980000000002</v>
      </c>
      <c r="AG1227" s="110">
        <f t="shared" si="169"/>
        <v>23.65</v>
      </c>
      <c r="AH1227" s="110">
        <f t="shared" si="170"/>
        <v>29.56</v>
      </c>
      <c r="AI1227" s="110">
        <f t="shared" si="171"/>
        <v>31.93</v>
      </c>
      <c r="AJ1227" s="18">
        <v>42419</v>
      </c>
      <c r="AK1227" s="18">
        <v>42422</v>
      </c>
      <c r="AL1227" s="109"/>
      <c r="AM1227" s="86" t="s">
        <v>15519</v>
      </c>
      <c r="AN1227" s="86"/>
      <c r="AO1227" s="86" t="s">
        <v>14988</v>
      </c>
      <c r="AP1227" s="86"/>
      <c r="AQ1227" s="86"/>
      <c r="AR1227" s="109"/>
      <c r="AS1227" s="21">
        <v>42552</v>
      </c>
    </row>
    <row r="1228" spans="1:45" s="3" customFormat="1" ht="48.75" customHeight="1" x14ac:dyDescent="0.15">
      <c r="A1228" s="88">
        <v>8697932090296</v>
      </c>
      <c r="B1228" s="88" t="s">
        <v>7696</v>
      </c>
      <c r="C1228" s="88" t="s">
        <v>14653</v>
      </c>
      <c r="D1228" s="89" t="s">
        <v>15122</v>
      </c>
      <c r="E1228" s="90" t="s">
        <v>15122</v>
      </c>
      <c r="F1228" s="92">
        <v>0</v>
      </c>
      <c r="G1228" s="92">
        <v>1</v>
      </c>
      <c r="H1228" s="90">
        <v>1</v>
      </c>
      <c r="I1228" s="90"/>
      <c r="J1228" s="90"/>
      <c r="K1228" s="90"/>
      <c r="L1228" s="87" t="s">
        <v>8753</v>
      </c>
      <c r="M1228" s="87" t="s">
        <v>2525</v>
      </c>
      <c r="N1228" s="90" t="s">
        <v>2555</v>
      </c>
      <c r="O1228" s="90">
        <v>100</v>
      </c>
      <c r="P1228" s="90" t="s">
        <v>7423</v>
      </c>
      <c r="Q1228" s="90">
        <v>3</v>
      </c>
      <c r="R1228" s="90" t="s">
        <v>10834</v>
      </c>
      <c r="S1228" s="93" t="s">
        <v>10744</v>
      </c>
      <c r="T1228" s="90" t="s">
        <v>11416</v>
      </c>
      <c r="U1228" s="93">
        <v>20.73</v>
      </c>
      <c r="V1228" s="93">
        <v>20.73</v>
      </c>
      <c r="W1228" s="93">
        <v>10.31</v>
      </c>
      <c r="X1228" s="90" t="s">
        <v>11416</v>
      </c>
      <c r="Y1228" s="56"/>
      <c r="Z1228" s="88">
        <v>0</v>
      </c>
      <c r="AA1228" s="110">
        <v>21.81</v>
      </c>
      <c r="AB1228" s="110"/>
      <c r="AC1228" s="110">
        <v>21.81</v>
      </c>
      <c r="AD1228" s="71">
        <f t="shared" si="166"/>
        <v>23.654800000000002</v>
      </c>
      <c r="AE1228" s="71">
        <f t="shared" si="167"/>
        <v>29.5685</v>
      </c>
      <c r="AF1228" s="71">
        <f t="shared" si="168"/>
        <v>31.933980000000002</v>
      </c>
      <c r="AG1228" s="110">
        <f t="shared" si="169"/>
        <v>23.65</v>
      </c>
      <c r="AH1228" s="110">
        <f t="shared" si="170"/>
        <v>29.56</v>
      </c>
      <c r="AI1228" s="110">
        <f t="shared" si="171"/>
        <v>31.93</v>
      </c>
      <c r="AJ1228" s="18">
        <v>42419</v>
      </c>
      <c r="AK1228" s="18">
        <v>42422</v>
      </c>
      <c r="AL1228" s="109"/>
      <c r="AM1228" s="86" t="s">
        <v>15519</v>
      </c>
      <c r="AN1228" s="86"/>
      <c r="AO1228" s="86" t="s">
        <v>14988</v>
      </c>
      <c r="AP1228" s="86"/>
      <c r="AQ1228" s="86"/>
      <c r="AR1228" s="109"/>
      <c r="AS1228" s="21">
        <v>42552</v>
      </c>
    </row>
    <row r="1229" spans="1:45" s="3" customFormat="1" ht="48.75" customHeight="1" x14ac:dyDescent="0.15">
      <c r="A1229" s="88">
        <v>8697936093415</v>
      </c>
      <c r="B1229" s="88" t="s">
        <v>7696</v>
      </c>
      <c r="C1229" s="88" t="s">
        <v>14653</v>
      </c>
      <c r="D1229" s="89" t="s">
        <v>15122</v>
      </c>
      <c r="E1229" s="90" t="s">
        <v>15122</v>
      </c>
      <c r="F1229" s="92">
        <v>0</v>
      </c>
      <c r="G1229" s="92">
        <v>1</v>
      </c>
      <c r="H1229" s="90">
        <v>1</v>
      </c>
      <c r="I1229" s="90"/>
      <c r="J1229" s="90"/>
      <c r="K1229" s="90"/>
      <c r="L1229" s="87" t="s">
        <v>8796</v>
      </c>
      <c r="M1229" s="87" t="s">
        <v>2525</v>
      </c>
      <c r="N1229" s="90" t="s">
        <v>9148</v>
      </c>
      <c r="O1229" s="90">
        <v>20</v>
      </c>
      <c r="P1229" s="90" t="s">
        <v>7423</v>
      </c>
      <c r="Q1229" s="90">
        <v>30</v>
      </c>
      <c r="R1229" s="90" t="s">
        <v>10834</v>
      </c>
      <c r="S1229" s="93" t="s">
        <v>10744</v>
      </c>
      <c r="T1229" s="90" t="s">
        <v>11416</v>
      </c>
      <c r="U1229" s="93">
        <v>51.16</v>
      </c>
      <c r="V1229" s="93">
        <v>51.16</v>
      </c>
      <c r="W1229" s="93">
        <v>21.44</v>
      </c>
      <c r="X1229" s="90" t="s">
        <v>11416</v>
      </c>
      <c r="Y1229" s="56"/>
      <c r="Z1229" s="88">
        <v>0</v>
      </c>
      <c r="AA1229" s="110">
        <v>45.36</v>
      </c>
      <c r="AB1229" s="110"/>
      <c r="AC1229" s="110">
        <v>45.36</v>
      </c>
      <c r="AD1229" s="71">
        <f t="shared" si="166"/>
        <v>49.088799999999999</v>
      </c>
      <c r="AE1229" s="71">
        <f t="shared" si="167"/>
        <v>61.360999999999997</v>
      </c>
      <c r="AF1229" s="71">
        <f t="shared" si="168"/>
        <v>66.269880000000001</v>
      </c>
      <c r="AG1229" s="110">
        <f t="shared" si="169"/>
        <v>49.08</v>
      </c>
      <c r="AH1229" s="110">
        <f t="shared" si="170"/>
        <v>61.36</v>
      </c>
      <c r="AI1229" s="110">
        <f t="shared" si="171"/>
        <v>66.260000000000005</v>
      </c>
      <c r="AJ1229" s="18">
        <v>42419</v>
      </c>
      <c r="AK1229" s="18">
        <v>42422</v>
      </c>
      <c r="AL1229" s="109"/>
      <c r="AM1229" s="86" t="s">
        <v>15519</v>
      </c>
      <c r="AN1229" s="86"/>
      <c r="AO1229" s="86" t="s">
        <v>15013</v>
      </c>
      <c r="AP1229" s="86"/>
      <c r="AQ1229" s="86"/>
      <c r="AR1229" s="109"/>
      <c r="AS1229" s="21">
        <v>42552</v>
      </c>
    </row>
    <row r="1230" spans="1:45" s="3" customFormat="1" ht="48.75" customHeight="1" x14ac:dyDescent="0.15">
      <c r="A1230" s="88">
        <v>8697932090272</v>
      </c>
      <c r="B1230" s="88" t="s">
        <v>7696</v>
      </c>
      <c r="C1230" s="88" t="s">
        <v>14653</v>
      </c>
      <c r="D1230" s="89" t="s">
        <v>15122</v>
      </c>
      <c r="E1230" s="90" t="s">
        <v>15122</v>
      </c>
      <c r="F1230" s="92">
        <v>0</v>
      </c>
      <c r="G1230" s="92">
        <v>1</v>
      </c>
      <c r="H1230" s="90">
        <v>1</v>
      </c>
      <c r="I1230" s="90"/>
      <c r="J1230" s="90"/>
      <c r="K1230" s="90"/>
      <c r="L1230" s="87" t="s">
        <v>8796</v>
      </c>
      <c r="M1230" s="87" t="s">
        <v>2525</v>
      </c>
      <c r="N1230" s="90" t="s">
        <v>2555</v>
      </c>
      <c r="O1230" s="90">
        <v>20</v>
      </c>
      <c r="P1230" s="90" t="s">
        <v>7423</v>
      </c>
      <c r="Q1230" s="90">
        <v>30</v>
      </c>
      <c r="R1230" s="90" t="s">
        <v>10834</v>
      </c>
      <c r="S1230" s="93" t="s">
        <v>10744</v>
      </c>
      <c r="T1230" s="90" t="s">
        <v>11416</v>
      </c>
      <c r="U1230" s="93">
        <v>51.16</v>
      </c>
      <c r="V1230" s="93">
        <v>51.16</v>
      </c>
      <c r="W1230" s="93">
        <v>21.44</v>
      </c>
      <c r="X1230" s="90" t="s">
        <v>11416</v>
      </c>
      <c r="Y1230" s="56"/>
      <c r="Z1230" s="88">
        <v>0</v>
      </c>
      <c r="AA1230" s="110">
        <v>45.36</v>
      </c>
      <c r="AB1230" s="110"/>
      <c r="AC1230" s="110">
        <v>45.36</v>
      </c>
      <c r="AD1230" s="71">
        <f t="shared" si="166"/>
        <v>49.088799999999999</v>
      </c>
      <c r="AE1230" s="71">
        <f t="shared" si="167"/>
        <v>61.360999999999997</v>
      </c>
      <c r="AF1230" s="71">
        <f t="shared" si="168"/>
        <v>66.269880000000001</v>
      </c>
      <c r="AG1230" s="110">
        <f t="shared" si="169"/>
        <v>49.08</v>
      </c>
      <c r="AH1230" s="110">
        <f t="shared" si="170"/>
        <v>61.36</v>
      </c>
      <c r="AI1230" s="110">
        <f t="shared" si="171"/>
        <v>66.260000000000005</v>
      </c>
      <c r="AJ1230" s="18">
        <v>42419</v>
      </c>
      <c r="AK1230" s="18">
        <v>42422</v>
      </c>
      <c r="AL1230" s="109"/>
      <c r="AM1230" s="86" t="s">
        <v>15519</v>
      </c>
      <c r="AN1230" s="86"/>
      <c r="AO1230" s="86" t="s">
        <v>15013</v>
      </c>
      <c r="AP1230" s="86"/>
      <c r="AQ1230" s="86"/>
      <c r="AR1230" s="109"/>
      <c r="AS1230" s="21">
        <v>42552</v>
      </c>
    </row>
    <row r="1231" spans="1:45" s="3" customFormat="1" ht="48.75" customHeight="1" x14ac:dyDescent="0.15">
      <c r="A1231" s="88">
        <v>8699523160029</v>
      </c>
      <c r="B1231" s="88" t="s">
        <v>7694</v>
      </c>
      <c r="C1231" s="88" t="s">
        <v>14658</v>
      </c>
      <c r="D1231" s="89" t="s">
        <v>15122</v>
      </c>
      <c r="E1231" s="90" t="s">
        <v>15122</v>
      </c>
      <c r="F1231" s="92">
        <v>0</v>
      </c>
      <c r="G1231" s="92">
        <v>1</v>
      </c>
      <c r="H1231" s="90">
        <v>1</v>
      </c>
      <c r="I1231" s="90"/>
      <c r="J1231" s="90"/>
      <c r="K1231" s="90"/>
      <c r="L1231" s="87" t="s">
        <v>2502</v>
      </c>
      <c r="M1231" s="97" t="s">
        <v>2487</v>
      </c>
      <c r="N1231" s="89" t="s">
        <v>5416</v>
      </c>
      <c r="O1231" s="90">
        <v>30</v>
      </c>
      <c r="P1231" s="90" t="s">
        <v>7423</v>
      </c>
      <c r="Q1231" s="90">
        <v>14</v>
      </c>
      <c r="R1231" s="90" t="s">
        <v>10834</v>
      </c>
      <c r="S1231" s="93" t="s">
        <v>10744</v>
      </c>
      <c r="T1231" s="90" t="s">
        <v>10742</v>
      </c>
      <c r="U1231" s="93">
        <v>6.74</v>
      </c>
      <c r="V1231" s="93">
        <v>6.74</v>
      </c>
      <c r="W1231" s="93">
        <v>4.04</v>
      </c>
      <c r="X1231" s="90" t="s">
        <v>10742</v>
      </c>
      <c r="Y1231" s="56"/>
      <c r="Z1231" s="88">
        <v>0</v>
      </c>
      <c r="AA1231" s="110">
        <v>7.2</v>
      </c>
      <c r="AB1231" s="110"/>
      <c r="AC1231" s="110">
        <v>7.2</v>
      </c>
      <c r="AD1231" s="71">
        <f t="shared" si="166"/>
        <v>7.8480000000000008</v>
      </c>
      <c r="AE1231" s="71">
        <f t="shared" si="167"/>
        <v>9.81</v>
      </c>
      <c r="AF1231" s="71">
        <f t="shared" si="168"/>
        <v>10.594800000000001</v>
      </c>
      <c r="AG1231" s="110">
        <f t="shared" si="169"/>
        <v>7.84</v>
      </c>
      <c r="AH1231" s="110">
        <f t="shared" si="170"/>
        <v>9.81</v>
      </c>
      <c r="AI1231" s="110">
        <f t="shared" si="171"/>
        <v>10.59</v>
      </c>
      <c r="AJ1231" s="18">
        <v>42510</v>
      </c>
      <c r="AK1231" s="18">
        <v>42514</v>
      </c>
      <c r="AL1231" s="109"/>
      <c r="AM1231" s="86" t="s">
        <v>15519</v>
      </c>
      <c r="AN1231" s="86"/>
      <c r="AO1231" s="86" t="s">
        <v>15626</v>
      </c>
      <c r="AP1231" s="86"/>
      <c r="AQ1231" s="86"/>
      <c r="AR1231" s="109"/>
      <c r="AS1231" s="21">
        <v>42552</v>
      </c>
    </row>
    <row r="1232" spans="1:45" s="3" customFormat="1" ht="48.75" customHeight="1" x14ac:dyDescent="0.15">
      <c r="A1232" s="88">
        <v>8699517160103</v>
      </c>
      <c r="B1232" s="88" t="s">
        <v>7694</v>
      </c>
      <c r="C1232" s="88" t="s">
        <v>14658</v>
      </c>
      <c r="D1232" s="89" t="s">
        <v>15122</v>
      </c>
      <c r="E1232" s="90" t="s">
        <v>15122</v>
      </c>
      <c r="F1232" s="92">
        <v>0</v>
      </c>
      <c r="G1232" s="92">
        <v>1</v>
      </c>
      <c r="H1232" s="90">
        <v>1</v>
      </c>
      <c r="I1232" s="90"/>
      <c r="J1232" s="90"/>
      <c r="K1232" s="90"/>
      <c r="L1232" s="87" t="s">
        <v>2494</v>
      </c>
      <c r="M1232" s="87" t="s">
        <v>2487</v>
      </c>
      <c r="N1232" s="90" t="s">
        <v>15683</v>
      </c>
      <c r="O1232" s="90">
        <v>30</v>
      </c>
      <c r="P1232" s="90" t="s">
        <v>7423</v>
      </c>
      <c r="Q1232" s="90">
        <v>14</v>
      </c>
      <c r="R1232" s="90" t="s">
        <v>10834</v>
      </c>
      <c r="S1232" s="93" t="s">
        <v>10744</v>
      </c>
      <c r="T1232" s="90" t="s">
        <v>10742</v>
      </c>
      <c r="U1232" s="93">
        <v>6.74</v>
      </c>
      <c r="V1232" s="93">
        <v>6.74</v>
      </c>
      <c r="W1232" s="93">
        <v>4.04</v>
      </c>
      <c r="X1232" s="90" t="s">
        <v>10742</v>
      </c>
      <c r="Y1232" s="56"/>
      <c r="Z1232" s="88">
        <v>0</v>
      </c>
      <c r="AA1232" s="110">
        <v>8.5299999999999994</v>
      </c>
      <c r="AB1232" s="110"/>
      <c r="AC1232" s="110">
        <v>8.5299999999999994</v>
      </c>
      <c r="AD1232" s="71">
        <f t="shared" si="166"/>
        <v>9.2977000000000007</v>
      </c>
      <c r="AE1232" s="71">
        <f t="shared" si="167"/>
        <v>11.622125</v>
      </c>
      <c r="AF1232" s="71">
        <f t="shared" si="168"/>
        <v>12.551895000000002</v>
      </c>
      <c r="AG1232" s="110">
        <f t="shared" si="169"/>
        <v>9.2899999999999991</v>
      </c>
      <c r="AH1232" s="110">
        <f t="shared" si="170"/>
        <v>11.62</v>
      </c>
      <c r="AI1232" s="110">
        <f t="shared" si="171"/>
        <v>12.55</v>
      </c>
      <c r="AJ1232" s="18">
        <v>42419</v>
      </c>
      <c r="AK1232" s="18">
        <v>42422</v>
      </c>
      <c r="AL1232" s="109"/>
      <c r="AM1232" s="86" t="s">
        <v>15519</v>
      </c>
      <c r="AN1232" s="86"/>
      <c r="AO1232" s="86" t="s">
        <v>14988</v>
      </c>
      <c r="AP1232" s="86"/>
      <c r="AQ1232" s="86"/>
      <c r="AR1232" s="109"/>
      <c r="AS1232" s="21">
        <v>42552</v>
      </c>
    </row>
    <row r="1233" spans="1:45" s="3" customFormat="1" ht="48.75" customHeight="1" x14ac:dyDescent="0.15">
      <c r="A1233" s="88">
        <v>8699517160158</v>
      </c>
      <c r="B1233" s="88" t="s">
        <v>7694</v>
      </c>
      <c r="C1233" s="88" t="s">
        <v>14658</v>
      </c>
      <c r="D1233" s="89" t="s">
        <v>15122</v>
      </c>
      <c r="E1233" s="90" t="s">
        <v>15122</v>
      </c>
      <c r="F1233" s="92">
        <v>0</v>
      </c>
      <c r="G1233" s="92">
        <v>5</v>
      </c>
      <c r="H1233" s="90">
        <v>1</v>
      </c>
      <c r="I1233" s="90"/>
      <c r="J1233" s="90"/>
      <c r="K1233" s="90"/>
      <c r="L1233" s="87" t="s">
        <v>2506</v>
      </c>
      <c r="M1233" s="87" t="s">
        <v>2487</v>
      </c>
      <c r="N1233" s="90" t="s">
        <v>15683</v>
      </c>
      <c r="O1233" s="90">
        <v>30</v>
      </c>
      <c r="P1233" s="90" t="s">
        <v>7423</v>
      </c>
      <c r="Q1233" s="90">
        <v>28</v>
      </c>
      <c r="R1233" s="90" t="s">
        <v>10834</v>
      </c>
      <c r="S1233" s="93" t="s">
        <v>10744</v>
      </c>
      <c r="T1233" s="90" t="s">
        <v>10742</v>
      </c>
      <c r="U1233" s="93">
        <v>13.46</v>
      </c>
      <c r="V1233" s="93">
        <v>13.46</v>
      </c>
      <c r="W1233" s="93">
        <v>8.07</v>
      </c>
      <c r="X1233" s="90" t="s">
        <v>10742</v>
      </c>
      <c r="Y1233" s="56"/>
      <c r="Z1233" s="88">
        <v>0</v>
      </c>
      <c r="AA1233" s="110">
        <v>17.059999999999999</v>
      </c>
      <c r="AB1233" s="110"/>
      <c r="AC1233" s="110">
        <v>17.059999999999999</v>
      </c>
      <c r="AD1233" s="71">
        <f t="shared" si="166"/>
        <v>18.524799999999999</v>
      </c>
      <c r="AE1233" s="71">
        <f t="shared" si="167"/>
        <v>23.155999999999999</v>
      </c>
      <c r="AF1233" s="71">
        <f t="shared" si="168"/>
        <v>25.008479999999999</v>
      </c>
      <c r="AG1233" s="110">
        <f t="shared" si="169"/>
        <v>18.52</v>
      </c>
      <c r="AH1233" s="110">
        <f t="shared" si="170"/>
        <v>23.15</v>
      </c>
      <c r="AI1233" s="110">
        <f t="shared" si="171"/>
        <v>25</v>
      </c>
      <c r="AJ1233" s="18">
        <v>42419</v>
      </c>
      <c r="AK1233" s="18">
        <v>42422</v>
      </c>
      <c r="AL1233" s="109"/>
      <c r="AM1233" s="86" t="s">
        <v>15519</v>
      </c>
      <c r="AN1233" s="86"/>
      <c r="AO1233" s="86" t="s">
        <v>14988</v>
      </c>
      <c r="AP1233" s="86"/>
      <c r="AQ1233" s="86"/>
      <c r="AR1233" s="109"/>
      <c r="AS1233" s="21">
        <v>42552</v>
      </c>
    </row>
    <row r="1234" spans="1:45" s="3" customFormat="1" ht="48.75" customHeight="1" x14ac:dyDescent="0.15">
      <c r="A1234" s="88">
        <v>8699502091108</v>
      </c>
      <c r="B1234" s="88" t="s">
        <v>7800</v>
      </c>
      <c r="C1234" s="88" t="s">
        <v>14911</v>
      </c>
      <c r="D1234" s="89" t="s">
        <v>15124</v>
      </c>
      <c r="E1234" s="90" t="s">
        <v>11418</v>
      </c>
      <c r="F1234" s="92">
        <v>0</v>
      </c>
      <c r="G1234" s="92">
        <v>2</v>
      </c>
      <c r="H1234" s="92">
        <v>1</v>
      </c>
      <c r="I1234" s="92"/>
      <c r="J1234" s="92"/>
      <c r="K1234" s="92"/>
      <c r="L1234" s="87" t="s">
        <v>3619</v>
      </c>
      <c r="M1234" s="87" t="s">
        <v>3620</v>
      </c>
      <c r="N1234" s="90" t="s">
        <v>7015</v>
      </c>
      <c r="O1234" s="90">
        <v>300</v>
      </c>
      <c r="P1234" s="90" t="s">
        <v>7423</v>
      </c>
      <c r="Q1234" s="90">
        <v>60</v>
      </c>
      <c r="R1234" s="90" t="s">
        <v>10834</v>
      </c>
      <c r="S1234" s="93" t="s">
        <v>10744</v>
      </c>
      <c r="T1234" s="93" t="s">
        <v>11416</v>
      </c>
      <c r="U1234" s="93">
        <v>6.97</v>
      </c>
      <c r="V1234" s="93">
        <v>6.97</v>
      </c>
      <c r="W1234" s="93">
        <v>5.57</v>
      </c>
      <c r="X1234" s="93" t="s">
        <v>11416</v>
      </c>
      <c r="Y1234" s="56"/>
      <c r="Z1234" s="88">
        <v>0</v>
      </c>
      <c r="AA1234" s="110">
        <v>11.77</v>
      </c>
      <c r="AB1234" s="110"/>
      <c r="AC1234" s="110">
        <v>11.77</v>
      </c>
      <c r="AD1234" s="71">
        <f t="shared" si="166"/>
        <v>12.8116</v>
      </c>
      <c r="AE1234" s="71">
        <f t="shared" si="167"/>
        <v>16.014500000000002</v>
      </c>
      <c r="AF1234" s="71">
        <f t="shared" si="168"/>
        <v>17.295660000000002</v>
      </c>
      <c r="AG1234" s="110">
        <f t="shared" si="169"/>
        <v>12.81</v>
      </c>
      <c r="AH1234" s="110">
        <f t="shared" si="170"/>
        <v>16.010000000000002</v>
      </c>
      <c r="AI1234" s="110">
        <f t="shared" si="171"/>
        <v>17.29</v>
      </c>
      <c r="AJ1234" s="18">
        <v>42419</v>
      </c>
      <c r="AK1234" s="18">
        <v>42422</v>
      </c>
      <c r="AL1234" s="109"/>
      <c r="AM1234" s="86" t="s">
        <v>15519</v>
      </c>
      <c r="AN1234" s="86"/>
      <c r="AO1234" s="86" t="s">
        <v>15036</v>
      </c>
      <c r="AP1234" s="86"/>
      <c r="AQ1234" s="86"/>
      <c r="AR1234" s="109"/>
      <c r="AS1234" s="21">
        <v>42552</v>
      </c>
    </row>
    <row r="1235" spans="1:45" s="3" customFormat="1" ht="48.75" customHeight="1" x14ac:dyDescent="0.15">
      <c r="A1235" s="88">
        <v>8697936253086</v>
      </c>
      <c r="B1235" s="88" t="s">
        <v>12155</v>
      </c>
      <c r="C1235" s="88" t="s">
        <v>14842</v>
      </c>
      <c r="D1235" s="89" t="s">
        <v>15122</v>
      </c>
      <c r="E1235" s="90" t="s">
        <v>15122</v>
      </c>
      <c r="F1235" s="92">
        <v>0</v>
      </c>
      <c r="G1235" s="92">
        <v>2</v>
      </c>
      <c r="H1235" s="92">
        <v>1</v>
      </c>
      <c r="I1235" s="92"/>
      <c r="J1235" s="92"/>
      <c r="K1235" s="92"/>
      <c r="L1235" s="87" t="s">
        <v>12158</v>
      </c>
      <c r="M1235" s="87" t="s">
        <v>12156</v>
      </c>
      <c r="N1235" s="90" t="s">
        <v>9148</v>
      </c>
      <c r="O1235" s="90">
        <v>1875</v>
      </c>
      <c r="P1235" s="94" t="s">
        <v>7423</v>
      </c>
      <c r="Q1235" s="90">
        <v>60</v>
      </c>
      <c r="R1235" s="90" t="s">
        <v>10834</v>
      </c>
      <c r="S1235" s="93" t="s">
        <v>10744</v>
      </c>
      <c r="T1235" s="23" t="s">
        <v>11317</v>
      </c>
      <c r="U1235" s="93">
        <v>108.12</v>
      </c>
      <c r="V1235" s="93">
        <v>108.12</v>
      </c>
      <c r="W1235" s="93">
        <v>64.87</v>
      </c>
      <c r="X1235" s="23" t="s">
        <v>11317</v>
      </c>
      <c r="Y1235" s="56"/>
      <c r="Z1235" s="88">
        <v>0</v>
      </c>
      <c r="AA1235" s="110">
        <v>110.16</v>
      </c>
      <c r="AB1235" s="110"/>
      <c r="AC1235" s="110">
        <v>110.16</v>
      </c>
      <c r="AD1235" s="71">
        <f t="shared" si="166"/>
        <v>118.1664</v>
      </c>
      <c r="AE1235" s="71">
        <f t="shared" si="167"/>
        <v>146.757024</v>
      </c>
      <c r="AF1235" s="71">
        <f t="shared" si="168"/>
        <v>158.49758592000001</v>
      </c>
      <c r="AG1235" s="110">
        <f t="shared" si="169"/>
        <v>118.16</v>
      </c>
      <c r="AH1235" s="110">
        <f t="shared" si="170"/>
        <v>146.75</v>
      </c>
      <c r="AI1235" s="110">
        <f t="shared" si="171"/>
        <v>158.49</v>
      </c>
      <c r="AJ1235" s="18">
        <v>42419</v>
      </c>
      <c r="AK1235" s="18">
        <v>42422</v>
      </c>
      <c r="AL1235" s="109"/>
      <c r="AM1235" s="86" t="s">
        <v>15519</v>
      </c>
      <c r="AN1235" s="86"/>
      <c r="AO1235" s="86" t="s">
        <v>14979</v>
      </c>
      <c r="AP1235" s="86"/>
      <c r="AQ1235" s="86"/>
      <c r="AR1235" s="109"/>
      <c r="AS1235" s="21">
        <v>42552</v>
      </c>
    </row>
    <row r="1236" spans="1:45" s="3" customFormat="1" ht="48.75" customHeight="1" x14ac:dyDescent="0.15">
      <c r="A1236" s="88">
        <v>8697936253109</v>
      </c>
      <c r="B1236" s="88" t="s">
        <v>12155</v>
      </c>
      <c r="C1236" s="88" t="s">
        <v>14842</v>
      </c>
      <c r="D1236" s="89" t="s">
        <v>15122</v>
      </c>
      <c r="E1236" s="90" t="s">
        <v>15122</v>
      </c>
      <c r="F1236" s="92">
        <v>0</v>
      </c>
      <c r="G1236" s="92">
        <v>2</v>
      </c>
      <c r="H1236" s="92">
        <v>1</v>
      </c>
      <c r="I1236" s="92"/>
      <c r="J1236" s="92"/>
      <c r="K1236" s="92"/>
      <c r="L1236" s="87" t="s">
        <v>12157</v>
      </c>
      <c r="M1236" s="87" t="s">
        <v>12156</v>
      </c>
      <c r="N1236" s="90" t="s">
        <v>9148</v>
      </c>
      <c r="O1236" s="90">
        <v>3750</v>
      </c>
      <c r="P1236" s="94" t="s">
        <v>7423</v>
      </c>
      <c r="Q1236" s="90">
        <v>30</v>
      </c>
      <c r="R1236" s="90" t="s">
        <v>10834</v>
      </c>
      <c r="S1236" s="93" t="s">
        <v>10744</v>
      </c>
      <c r="T1236" s="23" t="s">
        <v>11317</v>
      </c>
      <c r="U1236" s="93">
        <v>108.12</v>
      </c>
      <c r="V1236" s="93">
        <v>108.12</v>
      </c>
      <c r="W1236" s="93">
        <v>64.87</v>
      </c>
      <c r="X1236" s="23" t="s">
        <v>11317</v>
      </c>
      <c r="Y1236" s="56"/>
      <c r="Z1236" s="88">
        <v>0</v>
      </c>
      <c r="AA1236" s="110">
        <v>110.16</v>
      </c>
      <c r="AB1236" s="110"/>
      <c r="AC1236" s="110">
        <v>110.16</v>
      </c>
      <c r="AD1236" s="71">
        <f t="shared" si="166"/>
        <v>118.1664</v>
      </c>
      <c r="AE1236" s="71">
        <f t="shared" si="167"/>
        <v>146.757024</v>
      </c>
      <c r="AF1236" s="71">
        <f t="shared" si="168"/>
        <v>158.49758592000001</v>
      </c>
      <c r="AG1236" s="110">
        <f t="shared" si="169"/>
        <v>118.16</v>
      </c>
      <c r="AH1236" s="110">
        <f t="shared" si="170"/>
        <v>146.75</v>
      </c>
      <c r="AI1236" s="110">
        <f t="shared" si="171"/>
        <v>158.49</v>
      </c>
      <c r="AJ1236" s="18">
        <v>42419</v>
      </c>
      <c r="AK1236" s="18">
        <v>42422</v>
      </c>
      <c r="AL1236" s="109"/>
      <c r="AM1236" s="86" t="s">
        <v>15519</v>
      </c>
      <c r="AN1236" s="86"/>
      <c r="AO1236" s="86" t="s">
        <v>14979</v>
      </c>
      <c r="AP1236" s="86"/>
      <c r="AQ1236" s="86"/>
      <c r="AR1236" s="109"/>
      <c r="AS1236" s="21">
        <v>42552</v>
      </c>
    </row>
    <row r="1237" spans="1:45" s="3" customFormat="1" ht="48.75" customHeight="1" x14ac:dyDescent="0.15">
      <c r="A1237" s="88">
        <v>8697936093163</v>
      </c>
      <c r="B1237" s="88" t="s">
        <v>12155</v>
      </c>
      <c r="C1237" s="88" t="s">
        <v>14842</v>
      </c>
      <c r="D1237" s="89" t="s">
        <v>15122</v>
      </c>
      <c r="E1237" s="90" t="s">
        <v>15122</v>
      </c>
      <c r="F1237" s="92">
        <v>0</v>
      </c>
      <c r="G1237" s="92">
        <v>2</v>
      </c>
      <c r="H1237" s="92">
        <v>1</v>
      </c>
      <c r="I1237" s="92"/>
      <c r="J1237" s="92"/>
      <c r="K1237" s="92"/>
      <c r="L1237" s="87" t="s">
        <v>12271</v>
      </c>
      <c r="M1237" s="87" t="s">
        <v>12156</v>
      </c>
      <c r="N1237" s="90" t="s">
        <v>9148</v>
      </c>
      <c r="O1237" s="90">
        <v>625</v>
      </c>
      <c r="P1237" s="94" t="s">
        <v>7423</v>
      </c>
      <c r="Q1237" s="90">
        <v>180</v>
      </c>
      <c r="R1237" s="90" t="s">
        <v>10834</v>
      </c>
      <c r="S1237" s="93" t="s">
        <v>10744</v>
      </c>
      <c r="T1237" s="23" t="s">
        <v>11317</v>
      </c>
      <c r="U1237" s="93">
        <v>103.71</v>
      </c>
      <c r="V1237" s="93">
        <v>103.71</v>
      </c>
      <c r="W1237" s="93">
        <v>62.22</v>
      </c>
      <c r="X1237" s="23" t="s">
        <v>11317</v>
      </c>
      <c r="Y1237" s="56"/>
      <c r="Z1237" s="88">
        <v>0</v>
      </c>
      <c r="AA1237" s="110">
        <v>110.16</v>
      </c>
      <c r="AB1237" s="110"/>
      <c r="AC1237" s="110">
        <v>110.16</v>
      </c>
      <c r="AD1237" s="71">
        <f t="shared" si="166"/>
        <v>118.1664</v>
      </c>
      <c r="AE1237" s="71">
        <f t="shared" si="167"/>
        <v>146.757024</v>
      </c>
      <c r="AF1237" s="71">
        <f t="shared" si="168"/>
        <v>158.49758592000001</v>
      </c>
      <c r="AG1237" s="110">
        <f t="shared" si="169"/>
        <v>118.16</v>
      </c>
      <c r="AH1237" s="110">
        <f t="shared" si="170"/>
        <v>146.75</v>
      </c>
      <c r="AI1237" s="110">
        <f t="shared" si="171"/>
        <v>158.49</v>
      </c>
      <c r="AJ1237" s="18">
        <v>42419</v>
      </c>
      <c r="AK1237" s="18">
        <v>42422</v>
      </c>
      <c r="AL1237" s="109"/>
      <c r="AM1237" s="86" t="s">
        <v>15519</v>
      </c>
      <c r="AN1237" s="86"/>
      <c r="AO1237" s="86" t="s">
        <v>14979</v>
      </c>
      <c r="AP1237" s="86"/>
      <c r="AQ1237" s="86"/>
      <c r="AR1237" s="109"/>
      <c r="AS1237" s="21">
        <v>42552</v>
      </c>
    </row>
    <row r="1238" spans="1:45" s="3" customFormat="1" ht="48.75" customHeight="1" x14ac:dyDescent="0.15">
      <c r="A1238" s="88">
        <v>8699738980481</v>
      </c>
      <c r="B1238" s="88" t="s">
        <v>7726</v>
      </c>
      <c r="C1238" s="88" t="s">
        <v>14845</v>
      </c>
      <c r="D1238" s="89" t="s">
        <v>15124</v>
      </c>
      <c r="E1238" s="90" t="s">
        <v>15124</v>
      </c>
      <c r="F1238" s="92">
        <v>1</v>
      </c>
      <c r="G1238" s="92">
        <v>2</v>
      </c>
      <c r="H1238" s="90">
        <v>1</v>
      </c>
      <c r="I1238" s="90"/>
      <c r="J1238" s="90"/>
      <c r="K1238" s="90"/>
      <c r="L1238" s="87" t="s">
        <v>3605</v>
      </c>
      <c r="M1238" s="87" t="s">
        <v>3606</v>
      </c>
      <c r="N1238" s="90" t="s">
        <v>15457</v>
      </c>
      <c r="O1238" s="90">
        <v>1000</v>
      </c>
      <c r="P1238" s="90" t="s">
        <v>7427</v>
      </c>
      <c r="Q1238" s="90">
        <v>1</v>
      </c>
      <c r="R1238" s="24" t="s">
        <v>10836</v>
      </c>
      <c r="S1238" s="93" t="s">
        <v>10785</v>
      </c>
      <c r="T1238" s="90" t="s">
        <v>10742</v>
      </c>
      <c r="U1238" s="93">
        <v>380.63</v>
      </c>
      <c r="V1238" s="93">
        <v>380.63</v>
      </c>
      <c r="W1238" s="93">
        <v>380.63</v>
      </c>
      <c r="X1238" s="90" t="s">
        <v>10742</v>
      </c>
      <c r="Y1238" s="56">
        <v>3</v>
      </c>
      <c r="Z1238" s="88">
        <v>0</v>
      </c>
      <c r="AA1238" s="110">
        <v>926.45</v>
      </c>
      <c r="AB1238" s="110"/>
      <c r="AC1238" s="110">
        <v>926.45</v>
      </c>
      <c r="AD1238" s="71">
        <f t="shared" si="166"/>
        <v>952.57900000000006</v>
      </c>
      <c r="AE1238" s="71">
        <f t="shared" si="167"/>
        <v>1085.0364800000002</v>
      </c>
      <c r="AF1238" s="71">
        <f t="shared" si="168"/>
        <v>1171.8393984000004</v>
      </c>
      <c r="AG1238" s="110">
        <f t="shared" si="169"/>
        <v>952.57</v>
      </c>
      <c r="AH1238" s="110">
        <f t="shared" si="170"/>
        <v>1085.03</v>
      </c>
      <c r="AI1238" s="110">
        <f t="shared" si="171"/>
        <v>1171.83</v>
      </c>
      <c r="AJ1238" s="18">
        <v>42419</v>
      </c>
      <c r="AK1238" s="18">
        <v>42422</v>
      </c>
      <c r="AL1238" s="109"/>
      <c r="AM1238" s="86" t="s">
        <v>15519</v>
      </c>
      <c r="AN1238" s="86"/>
      <c r="AO1238" s="86" t="s">
        <v>15111</v>
      </c>
      <c r="AP1238" s="86"/>
      <c r="AQ1238" s="86"/>
      <c r="AR1238" s="109"/>
      <c r="AS1238" s="21">
        <v>42552</v>
      </c>
    </row>
    <row r="1239" spans="1:45" s="3" customFormat="1" ht="48.75" customHeight="1" x14ac:dyDescent="0.15">
      <c r="A1239" s="88">
        <v>8699504010107</v>
      </c>
      <c r="B1239" s="88" t="s">
        <v>7996</v>
      </c>
      <c r="C1239" s="88" t="s">
        <v>14478</v>
      </c>
      <c r="D1239" s="89" t="s">
        <v>15124</v>
      </c>
      <c r="E1239" s="90" t="s">
        <v>11418</v>
      </c>
      <c r="F1239" s="92">
        <v>4</v>
      </c>
      <c r="G1239" s="92">
        <v>2</v>
      </c>
      <c r="H1239" s="92">
        <v>3</v>
      </c>
      <c r="I1239" s="92"/>
      <c r="J1239" s="92"/>
      <c r="K1239" s="92"/>
      <c r="L1239" s="87" t="s">
        <v>8264</v>
      </c>
      <c r="M1239" s="87" t="s">
        <v>3594</v>
      </c>
      <c r="N1239" s="90" t="s">
        <v>6348</v>
      </c>
      <c r="O1239" s="90"/>
      <c r="P1239" s="90"/>
      <c r="Q1239" s="90">
        <v>20</v>
      </c>
      <c r="R1239" s="90" t="s">
        <v>10834</v>
      </c>
      <c r="S1239" s="93" t="s">
        <v>10744</v>
      </c>
      <c r="T1239" s="90" t="s">
        <v>10567</v>
      </c>
      <c r="U1239" s="93">
        <v>3.3</v>
      </c>
      <c r="V1239" s="93">
        <v>3.3</v>
      </c>
      <c r="W1239" s="93">
        <v>3.3</v>
      </c>
      <c r="X1239" s="90" t="s">
        <v>10567</v>
      </c>
      <c r="Y1239" s="56">
        <v>1</v>
      </c>
      <c r="Z1239" s="88">
        <v>0</v>
      </c>
      <c r="AA1239" s="110">
        <v>6.99</v>
      </c>
      <c r="AB1239" s="110"/>
      <c r="AC1239" s="110">
        <v>6.99</v>
      </c>
      <c r="AD1239" s="71">
        <f t="shared" si="166"/>
        <v>7.6191000000000004</v>
      </c>
      <c r="AE1239" s="71">
        <f t="shared" si="167"/>
        <v>9.5238750000000003</v>
      </c>
      <c r="AF1239" s="71">
        <f t="shared" si="168"/>
        <v>10.285785000000001</v>
      </c>
      <c r="AG1239" s="110">
        <f t="shared" si="169"/>
        <v>7.61</v>
      </c>
      <c r="AH1239" s="110">
        <f t="shared" si="170"/>
        <v>9.52</v>
      </c>
      <c r="AI1239" s="110">
        <f t="shared" si="171"/>
        <v>10.28</v>
      </c>
      <c r="AJ1239" s="18">
        <v>42475</v>
      </c>
      <c r="AK1239" s="18">
        <v>42479</v>
      </c>
      <c r="AL1239" s="109"/>
      <c r="AM1239" s="86" t="s">
        <v>15519</v>
      </c>
      <c r="AN1239" s="86"/>
      <c r="AO1239" s="86" t="s">
        <v>15409</v>
      </c>
      <c r="AP1239" s="86"/>
      <c r="AQ1239" s="86"/>
      <c r="AR1239" s="109"/>
      <c r="AS1239" s="21">
        <v>42552</v>
      </c>
    </row>
    <row r="1240" spans="1:45" s="3" customFormat="1" ht="48.75" customHeight="1" x14ac:dyDescent="0.15">
      <c r="A1240" s="88">
        <v>8699525447296</v>
      </c>
      <c r="B1240" s="88" t="s">
        <v>7759</v>
      </c>
      <c r="C1240" s="88" t="s">
        <v>14863</v>
      </c>
      <c r="D1240" s="89" t="s">
        <v>15124</v>
      </c>
      <c r="E1240" s="90" t="s">
        <v>11418</v>
      </c>
      <c r="F1240" s="92">
        <v>4</v>
      </c>
      <c r="G1240" s="92">
        <v>2</v>
      </c>
      <c r="H1240" s="92">
        <v>2</v>
      </c>
      <c r="I1240" s="92"/>
      <c r="J1240" s="92"/>
      <c r="K1240" s="92"/>
      <c r="L1240" s="87" t="s">
        <v>8390</v>
      </c>
      <c r="M1240" s="87" t="s">
        <v>3576</v>
      </c>
      <c r="N1240" s="90" t="s">
        <v>8347</v>
      </c>
      <c r="O1240" s="90">
        <v>1</v>
      </c>
      <c r="P1240" s="90" t="s">
        <v>7438</v>
      </c>
      <c r="Q1240" s="90">
        <v>5</v>
      </c>
      <c r="R1240" s="90" t="s">
        <v>10834</v>
      </c>
      <c r="S1240" s="93" t="s">
        <v>10744</v>
      </c>
      <c r="T1240" s="90" t="s">
        <v>10567</v>
      </c>
      <c r="U1240" s="93">
        <v>1.22</v>
      </c>
      <c r="V1240" s="93">
        <v>1.22</v>
      </c>
      <c r="W1240" s="93">
        <v>0</v>
      </c>
      <c r="X1240" s="90" t="s">
        <v>10567</v>
      </c>
      <c r="Y1240" s="56"/>
      <c r="Z1240" s="88">
        <v>0</v>
      </c>
      <c r="AA1240" s="110">
        <v>2.57</v>
      </c>
      <c r="AB1240" s="110"/>
      <c r="AC1240" s="110">
        <v>2.57</v>
      </c>
      <c r="AD1240" s="71">
        <f t="shared" si="166"/>
        <v>2.8012999999999999</v>
      </c>
      <c r="AE1240" s="71">
        <f t="shared" si="167"/>
        <v>3.5016249999999998</v>
      </c>
      <c r="AF1240" s="71">
        <f t="shared" si="168"/>
        <v>3.781755</v>
      </c>
      <c r="AG1240" s="110">
        <f t="shared" si="169"/>
        <v>2.8</v>
      </c>
      <c r="AH1240" s="110">
        <f t="shared" si="170"/>
        <v>3.5</v>
      </c>
      <c r="AI1240" s="110">
        <f t="shared" si="171"/>
        <v>3.78</v>
      </c>
      <c r="AJ1240" s="18">
        <v>42447</v>
      </c>
      <c r="AK1240" s="18">
        <v>42451</v>
      </c>
      <c r="AL1240" s="109"/>
      <c r="AM1240" s="86" t="s">
        <v>15519</v>
      </c>
      <c r="AN1240" s="86"/>
      <c r="AO1240" s="86" t="s">
        <v>15230</v>
      </c>
      <c r="AP1240" s="86"/>
      <c r="AQ1240" s="86"/>
      <c r="AR1240" s="109"/>
      <c r="AS1240" s="21">
        <v>42552</v>
      </c>
    </row>
    <row r="1241" spans="1:45" s="3" customFormat="1" ht="48.75" customHeight="1" x14ac:dyDescent="0.15">
      <c r="A1241" s="88">
        <v>8699505010670</v>
      </c>
      <c r="B1241" s="88" t="s">
        <v>8005</v>
      </c>
      <c r="C1241" s="88" t="s">
        <v>14850</v>
      </c>
      <c r="D1241" s="89" t="s">
        <v>15124</v>
      </c>
      <c r="E1241" s="90" t="s">
        <v>11418</v>
      </c>
      <c r="F1241" s="92">
        <v>4</v>
      </c>
      <c r="G1241" s="92">
        <v>2</v>
      </c>
      <c r="H1241" s="92">
        <v>2</v>
      </c>
      <c r="I1241" s="92"/>
      <c r="J1241" s="92"/>
      <c r="K1241" s="92"/>
      <c r="L1241" s="87" t="s">
        <v>10446</v>
      </c>
      <c r="M1241" s="87" t="s">
        <v>3560</v>
      </c>
      <c r="N1241" s="90" t="s">
        <v>5450</v>
      </c>
      <c r="O1241" s="90">
        <v>2</v>
      </c>
      <c r="P1241" s="90" t="s">
        <v>7423</v>
      </c>
      <c r="Q1241" s="90">
        <v>30</v>
      </c>
      <c r="R1241" s="98" t="s">
        <v>11455</v>
      </c>
      <c r="S1241" s="93" t="s">
        <v>10744</v>
      </c>
      <c r="T1241" s="90" t="s">
        <v>10567</v>
      </c>
      <c r="U1241" s="93">
        <v>2.0499999999999998</v>
      </c>
      <c r="V1241" s="93">
        <v>2.0499999999999998</v>
      </c>
      <c r="W1241" s="93">
        <v>0</v>
      </c>
      <c r="X1241" s="90" t="s">
        <v>10567</v>
      </c>
      <c r="Y1241" s="56">
        <v>3</v>
      </c>
      <c r="Z1241" s="88">
        <v>0</v>
      </c>
      <c r="AA1241" s="110">
        <v>4.33</v>
      </c>
      <c r="AB1241" s="110"/>
      <c r="AC1241" s="110">
        <v>4.33</v>
      </c>
      <c r="AD1241" s="71">
        <f t="shared" si="166"/>
        <v>4.7197000000000005</v>
      </c>
      <c r="AE1241" s="71">
        <f t="shared" si="167"/>
        <v>5.8996250000000003</v>
      </c>
      <c r="AF1241" s="71">
        <f t="shared" si="168"/>
        <v>6.371595000000001</v>
      </c>
      <c r="AG1241" s="110">
        <f t="shared" si="169"/>
        <v>4.71</v>
      </c>
      <c r="AH1241" s="110">
        <f t="shared" si="170"/>
        <v>5.89</v>
      </c>
      <c r="AI1241" s="110">
        <f t="shared" si="171"/>
        <v>6.37</v>
      </c>
      <c r="AJ1241" s="18">
        <v>42447</v>
      </c>
      <c r="AK1241" s="18">
        <v>42451</v>
      </c>
      <c r="AL1241" s="109"/>
      <c r="AM1241" s="86" t="s">
        <v>15519</v>
      </c>
      <c r="AN1241" s="86"/>
      <c r="AO1241" s="86" t="s">
        <v>15276</v>
      </c>
      <c r="AP1241" s="86"/>
      <c r="AQ1241" s="86"/>
      <c r="AR1241" s="109"/>
      <c r="AS1241" s="21">
        <v>42552</v>
      </c>
    </row>
    <row r="1242" spans="1:45" s="3" customFormat="1" ht="48.75" customHeight="1" x14ac:dyDescent="0.15">
      <c r="A1242" s="88">
        <v>8699505590660</v>
      </c>
      <c r="B1242" s="88" t="s">
        <v>8005</v>
      </c>
      <c r="C1242" s="88" t="s">
        <v>14850</v>
      </c>
      <c r="D1242" s="89" t="s">
        <v>15124</v>
      </c>
      <c r="E1242" s="90" t="s">
        <v>11418</v>
      </c>
      <c r="F1242" s="92">
        <v>4</v>
      </c>
      <c r="G1242" s="92">
        <v>2</v>
      </c>
      <c r="H1242" s="92">
        <v>2</v>
      </c>
      <c r="I1242" s="92"/>
      <c r="J1242" s="92"/>
      <c r="K1242" s="92"/>
      <c r="L1242" s="87" t="s">
        <v>3562</v>
      </c>
      <c r="M1242" s="87" t="s">
        <v>3560</v>
      </c>
      <c r="N1242" s="90" t="s">
        <v>5450</v>
      </c>
      <c r="O1242" s="92">
        <v>2.5</v>
      </c>
      <c r="P1242" s="90" t="s">
        <v>7423</v>
      </c>
      <c r="Q1242" s="90">
        <v>10</v>
      </c>
      <c r="R1242" s="98" t="s">
        <v>11455</v>
      </c>
      <c r="S1242" s="93" t="s">
        <v>10744</v>
      </c>
      <c r="T1242" s="90" t="s">
        <v>10567</v>
      </c>
      <c r="U1242" s="93">
        <v>1.37</v>
      </c>
      <c r="V1242" s="93">
        <v>1.37</v>
      </c>
      <c r="W1242" s="93">
        <v>0</v>
      </c>
      <c r="X1242" s="90" t="s">
        <v>10567</v>
      </c>
      <c r="Y1242" s="56">
        <v>3</v>
      </c>
      <c r="Z1242" s="88">
        <v>0</v>
      </c>
      <c r="AA1242" s="110">
        <v>2.88</v>
      </c>
      <c r="AB1242" s="110"/>
      <c r="AC1242" s="110">
        <v>2.88</v>
      </c>
      <c r="AD1242" s="71">
        <f t="shared" si="166"/>
        <v>3.1392000000000002</v>
      </c>
      <c r="AE1242" s="71">
        <f t="shared" si="167"/>
        <v>3.9240000000000004</v>
      </c>
      <c r="AF1242" s="71">
        <f t="shared" si="168"/>
        <v>4.2379200000000008</v>
      </c>
      <c r="AG1242" s="110">
        <f t="shared" si="169"/>
        <v>3.13</v>
      </c>
      <c r="AH1242" s="110">
        <f t="shared" si="170"/>
        <v>3.92</v>
      </c>
      <c r="AI1242" s="110">
        <f t="shared" si="171"/>
        <v>4.2300000000000004</v>
      </c>
      <c r="AJ1242" s="18">
        <v>42447</v>
      </c>
      <c r="AK1242" s="18">
        <v>42451</v>
      </c>
      <c r="AL1242" s="109"/>
      <c r="AM1242" s="86" t="s">
        <v>15519</v>
      </c>
      <c r="AN1242" s="86"/>
      <c r="AO1242" s="86" t="s">
        <v>15276</v>
      </c>
      <c r="AP1242" s="86"/>
      <c r="AQ1242" s="86"/>
      <c r="AR1242" s="109"/>
      <c r="AS1242" s="21">
        <v>42552</v>
      </c>
    </row>
    <row r="1243" spans="1:45" s="3" customFormat="1" ht="48.75" customHeight="1" x14ac:dyDescent="0.15">
      <c r="A1243" s="88">
        <v>8699504120080</v>
      </c>
      <c r="B1243" s="88" t="s">
        <v>9281</v>
      </c>
      <c r="C1243" s="88" t="s">
        <v>14851</v>
      </c>
      <c r="D1243" s="89" t="s">
        <v>15124</v>
      </c>
      <c r="E1243" s="90" t="s">
        <v>11418</v>
      </c>
      <c r="F1243" s="92">
        <v>4</v>
      </c>
      <c r="G1243" s="92">
        <v>2</v>
      </c>
      <c r="H1243" s="92">
        <v>2</v>
      </c>
      <c r="I1243" s="92"/>
      <c r="J1243" s="92"/>
      <c r="K1243" s="92"/>
      <c r="L1243" s="87" t="s">
        <v>9385</v>
      </c>
      <c r="M1243" s="87" t="s">
        <v>3559</v>
      </c>
      <c r="N1243" s="90" t="s">
        <v>6348</v>
      </c>
      <c r="O1243" s="90">
        <v>10</v>
      </c>
      <c r="P1243" s="90" t="s">
        <v>7423</v>
      </c>
      <c r="Q1243" s="90">
        <v>30</v>
      </c>
      <c r="R1243" s="90" t="s">
        <v>10834</v>
      </c>
      <c r="S1243" s="93" t="s">
        <v>10744</v>
      </c>
      <c r="T1243" s="90" t="s">
        <v>10567</v>
      </c>
      <c r="U1243" s="93">
        <v>2.1799999999999997</v>
      </c>
      <c r="V1243" s="93">
        <v>2.1799999999999997</v>
      </c>
      <c r="W1243" s="93">
        <v>0</v>
      </c>
      <c r="X1243" s="90" t="s">
        <v>10567</v>
      </c>
      <c r="Y1243" s="56"/>
      <c r="Z1243" s="88">
        <v>0</v>
      </c>
      <c r="AA1243" s="110">
        <v>4.5999999999999996</v>
      </c>
      <c r="AB1243" s="110"/>
      <c r="AC1243" s="110">
        <v>4.5999999999999996</v>
      </c>
      <c r="AD1243" s="71">
        <f t="shared" si="166"/>
        <v>5.0140000000000002</v>
      </c>
      <c r="AE1243" s="71">
        <f t="shared" si="167"/>
        <v>6.2675000000000001</v>
      </c>
      <c r="AF1243" s="71">
        <f t="shared" si="168"/>
        <v>6.7689000000000004</v>
      </c>
      <c r="AG1243" s="110">
        <f t="shared" si="169"/>
        <v>5.01</v>
      </c>
      <c r="AH1243" s="110">
        <f t="shared" si="170"/>
        <v>6.26</v>
      </c>
      <c r="AI1243" s="110">
        <f t="shared" si="171"/>
        <v>6.76</v>
      </c>
      <c r="AJ1243" s="18">
        <v>42447</v>
      </c>
      <c r="AK1243" s="18">
        <v>42451</v>
      </c>
      <c r="AL1243" s="109"/>
      <c r="AM1243" s="86" t="s">
        <v>15519</v>
      </c>
      <c r="AN1243" s="86"/>
      <c r="AO1243" s="86" t="s">
        <v>15230</v>
      </c>
      <c r="AP1243" s="86"/>
      <c r="AQ1243" s="86"/>
      <c r="AR1243" s="109"/>
      <c r="AS1243" s="21">
        <v>42552</v>
      </c>
    </row>
    <row r="1244" spans="1:45" s="3" customFormat="1" ht="48.75" customHeight="1" x14ac:dyDescent="0.15">
      <c r="A1244" s="88">
        <v>8697930211259</v>
      </c>
      <c r="B1244" s="88" t="s">
        <v>9300</v>
      </c>
      <c r="C1244" s="88" t="s">
        <v>14870</v>
      </c>
      <c r="D1244" s="89" t="s">
        <v>15122</v>
      </c>
      <c r="E1244" s="90" t="s">
        <v>15122</v>
      </c>
      <c r="F1244" s="92">
        <v>0</v>
      </c>
      <c r="G1244" s="90">
        <v>2</v>
      </c>
      <c r="H1244" s="90">
        <v>1</v>
      </c>
      <c r="I1244" s="90"/>
      <c r="J1244" s="90"/>
      <c r="K1244" s="90"/>
      <c r="L1244" s="87" t="s">
        <v>10200</v>
      </c>
      <c r="M1244" s="87" t="s">
        <v>10199</v>
      </c>
      <c r="N1244" s="90" t="s">
        <v>4838</v>
      </c>
      <c r="O1244" s="90" t="s">
        <v>9180</v>
      </c>
      <c r="P1244" s="90" t="s">
        <v>7423</v>
      </c>
      <c r="Q1244" s="90">
        <v>20</v>
      </c>
      <c r="R1244" s="90" t="s">
        <v>10834</v>
      </c>
      <c r="S1244" s="93" t="s">
        <v>10744</v>
      </c>
      <c r="T1244" s="90" t="s">
        <v>10567</v>
      </c>
      <c r="U1244" s="93">
        <v>24.18</v>
      </c>
      <c r="V1244" s="93">
        <v>24.18</v>
      </c>
      <c r="W1244" s="93">
        <v>14.51</v>
      </c>
      <c r="X1244" s="90" t="s">
        <v>10567</v>
      </c>
      <c r="Y1244" s="56"/>
      <c r="Z1244" s="88">
        <v>0</v>
      </c>
      <c r="AA1244" s="110">
        <v>12.94</v>
      </c>
      <c r="AB1244" s="110"/>
      <c r="AC1244" s="110">
        <v>12.94</v>
      </c>
      <c r="AD1244" s="71">
        <f t="shared" si="166"/>
        <v>14.075200000000001</v>
      </c>
      <c r="AE1244" s="71">
        <f t="shared" si="167"/>
        <v>17.594000000000001</v>
      </c>
      <c r="AF1244" s="71">
        <f t="shared" si="168"/>
        <v>19.001520000000003</v>
      </c>
      <c r="AG1244" s="110">
        <f t="shared" si="169"/>
        <v>14.07</v>
      </c>
      <c r="AH1244" s="110">
        <f t="shared" si="170"/>
        <v>17.59</v>
      </c>
      <c r="AI1244" s="110">
        <f t="shared" si="171"/>
        <v>19</v>
      </c>
      <c r="AJ1244" s="18">
        <v>42419</v>
      </c>
      <c r="AK1244" s="18">
        <v>42422</v>
      </c>
      <c r="AL1244" s="109"/>
      <c r="AM1244" s="86" t="s">
        <v>15519</v>
      </c>
      <c r="AN1244" s="86"/>
      <c r="AO1244" s="86" t="s">
        <v>14988</v>
      </c>
      <c r="AP1244" s="86"/>
      <c r="AQ1244" s="86"/>
      <c r="AR1244" s="109"/>
      <c r="AS1244" s="21">
        <v>42552</v>
      </c>
    </row>
    <row r="1245" spans="1:45" s="3" customFormat="1" ht="48.75" customHeight="1" x14ac:dyDescent="0.15">
      <c r="A1245" s="88">
        <v>8699530090197</v>
      </c>
      <c r="B1245" s="88" t="s">
        <v>7772</v>
      </c>
      <c r="C1245" s="88" t="s">
        <v>14853</v>
      </c>
      <c r="D1245" s="89" t="s">
        <v>15122</v>
      </c>
      <c r="E1245" s="90" t="s">
        <v>15122</v>
      </c>
      <c r="F1245" s="92">
        <v>0</v>
      </c>
      <c r="G1245" s="92">
        <v>1</v>
      </c>
      <c r="H1245" s="90">
        <v>1</v>
      </c>
      <c r="I1245" s="90"/>
      <c r="J1245" s="90"/>
      <c r="K1245" s="90"/>
      <c r="L1245" s="87" t="s">
        <v>3525</v>
      </c>
      <c r="M1245" s="87" t="s">
        <v>3480</v>
      </c>
      <c r="N1245" s="90" t="s">
        <v>4730</v>
      </c>
      <c r="O1245" s="90">
        <v>500</v>
      </c>
      <c r="P1245" s="90" t="s">
        <v>7423</v>
      </c>
      <c r="Q1245" s="90">
        <v>14</v>
      </c>
      <c r="R1245" s="90" t="s">
        <v>10834</v>
      </c>
      <c r="S1245" s="93" t="s">
        <v>10744</v>
      </c>
      <c r="T1245" s="90" t="s">
        <v>10742</v>
      </c>
      <c r="U1245" s="93">
        <v>7.81</v>
      </c>
      <c r="V1245" s="93">
        <v>7.81</v>
      </c>
      <c r="W1245" s="93">
        <v>4.68</v>
      </c>
      <c r="X1245" s="90" t="s">
        <v>10742</v>
      </c>
      <c r="Y1245" s="56"/>
      <c r="Z1245" s="88">
        <v>0</v>
      </c>
      <c r="AA1245" s="110">
        <v>9.8800000000000008</v>
      </c>
      <c r="AB1245" s="110"/>
      <c r="AC1245" s="110">
        <v>9.8800000000000008</v>
      </c>
      <c r="AD1245" s="71">
        <f t="shared" si="166"/>
        <v>10.769200000000001</v>
      </c>
      <c r="AE1245" s="71">
        <f t="shared" si="167"/>
        <v>13.461500000000001</v>
      </c>
      <c r="AF1245" s="71">
        <f t="shared" si="168"/>
        <v>14.538420000000002</v>
      </c>
      <c r="AG1245" s="110">
        <f t="shared" si="169"/>
        <v>10.76</v>
      </c>
      <c r="AH1245" s="110">
        <f t="shared" si="170"/>
        <v>13.46</v>
      </c>
      <c r="AI1245" s="110">
        <f t="shared" si="171"/>
        <v>14.53</v>
      </c>
      <c r="AJ1245" s="18">
        <v>42419</v>
      </c>
      <c r="AK1245" s="18">
        <v>42422</v>
      </c>
      <c r="AL1245" s="109"/>
      <c r="AM1245" s="86" t="s">
        <v>15519</v>
      </c>
      <c r="AN1245" s="86"/>
      <c r="AO1245" s="86" t="s">
        <v>14988</v>
      </c>
      <c r="AP1245" s="86"/>
      <c r="AQ1245" s="86"/>
      <c r="AR1245" s="109"/>
      <c r="AS1245" s="21">
        <v>42552</v>
      </c>
    </row>
    <row r="1246" spans="1:45" s="3" customFormat="1" ht="48.75" customHeight="1" x14ac:dyDescent="0.15">
      <c r="A1246" s="88">
        <v>8699586570216</v>
      </c>
      <c r="B1246" s="88" t="s">
        <v>7732</v>
      </c>
      <c r="C1246" s="88" t="s">
        <v>14661</v>
      </c>
      <c r="D1246" s="89" t="s">
        <v>15124</v>
      </c>
      <c r="E1246" s="90" t="s">
        <v>11418</v>
      </c>
      <c r="F1246" s="92">
        <v>4</v>
      </c>
      <c r="G1246" s="92">
        <v>1</v>
      </c>
      <c r="H1246" s="92">
        <v>2</v>
      </c>
      <c r="I1246" s="92"/>
      <c r="J1246" s="92"/>
      <c r="K1246" s="92"/>
      <c r="L1246" s="87" t="s">
        <v>3454</v>
      </c>
      <c r="M1246" s="87" t="s">
        <v>3453</v>
      </c>
      <c r="N1246" s="90" t="s">
        <v>5476</v>
      </c>
      <c r="O1246" s="90">
        <v>1</v>
      </c>
      <c r="P1246" s="90" t="s">
        <v>7424</v>
      </c>
      <c r="Q1246" s="90">
        <v>150</v>
      </c>
      <c r="R1246" s="90" t="s">
        <v>10834</v>
      </c>
      <c r="S1246" s="93" t="s">
        <v>10744</v>
      </c>
      <c r="T1246" s="90" t="s">
        <v>10567</v>
      </c>
      <c r="U1246" s="93">
        <v>1.76</v>
      </c>
      <c r="V1246" s="93">
        <v>1.76</v>
      </c>
      <c r="W1246" s="93">
        <v>0</v>
      </c>
      <c r="X1246" s="90" t="s">
        <v>10567</v>
      </c>
      <c r="Y1246" s="56"/>
      <c r="Z1246" s="88">
        <v>0</v>
      </c>
      <c r="AA1246" s="110">
        <v>3.71</v>
      </c>
      <c r="AB1246" s="110"/>
      <c r="AC1246" s="110">
        <v>3.71</v>
      </c>
      <c r="AD1246" s="71">
        <f t="shared" si="166"/>
        <v>4.0438999999999998</v>
      </c>
      <c r="AE1246" s="71">
        <f t="shared" si="167"/>
        <v>5.054875</v>
      </c>
      <c r="AF1246" s="71">
        <f t="shared" si="168"/>
        <v>5.4592650000000003</v>
      </c>
      <c r="AG1246" s="110">
        <f t="shared" si="169"/>
        <v>4.04</v>
      </c>
      <c r="AH1246" s="110">
        <f t="shared" si="170"/>
        <v>5.05</v>
      </c>
      <c r="AI1246" s="110">
        <f t="shared" si="171"/>
        <v>5.45</v>
      </c>
      <c r="AJ1246" s="18">
        <v>42447</v>
      </c>
      <c r="AK1246" s="18">
        <v>42451</v>
      </c>
      <c r="AL1246" s="109"/>
      <c r="AM1246" s="86" t="s">
        <v>15519</v>
      </c>
      <c r="AN1246" s="86"/>
      <c r="AO1246" s="86" t="s">
        <v>15230</v>
      </c>
      <c r="AP1246" s="86"/>
      <c r="AQ1246" s="86"/>
      <c r="AR1246" s="109"/>
      <c r="AS1246" s="21">
        <v>42552</v>
      </c>
    </row>
    <row r="1247" spans="1:45" s="3" customFormat="1" ht="48.75" customHeight="1" x14ac:dyDescent="0.15">
      <c r="A1247" s="88">
        <v>8699586890048</v>
      </c>
      <c r="B1247" s="88" t="s">
        <v>7732</v>
      </c>
      <c r="C1247" s="88" t="s">
        <v>14661</v>
      </c>
      <c r="D1247" s="89" t="s">
        <v>15124</v>
      </c>
      <c r="E1247" s="90" t="s">
        <v>11418</v>
      </c>
      <c r="F1247" s="92">
        <v>4</v>
      </c>
      <c r="G1247" s="92">
        <v>2</v>
      </c>
      <c r="H1247" s="92">
        <v>2</v>
      </c>
      <c r="I1247" s="92"/>
      <c r="J1247" s="92"/>
      <c r="K1247" s="92"/>
      <c r="L1247" s="87" t="s">
        <v>3458</v>
      </c>
      <c r="M1247" s="87" t="s">
        <v>3453</v>
      </c>
      <c r="N1247" s="90" t="s">
        <v>5476</v>
      </c>
      <c r="O1247" s="90">
        <v>100</v>
      </c>
      <c r="P1247" s="90" t="s">
        <v>7423</v>
      </c>
      <c r="Q1247" s="90">
        <v>12</v>
      </c>
      <c r="R1247" s="90" t="s">
        <v>10834</v>
      </c>
      <c r="S1247" s="93" t="s">
        <v>10744</v>
      </c>
      <c r="T1247" s="90" t="s">
        <v>10567</v>
      </c>
      <c r="U1247" s="93">
        <v>2.36</v>
      </c>
      <c r="V1247" s="93">
        <v>2.36</v>
      </c>
      <c r="W1247" s="93">
        <v>0</v>
      </c>
      <c r="X1247" s="90" t="s">
        <v>10567</v>
      </c>
      <c r="Y1247" s="56"/>
      <c r="Z1247" s="88">
        <v>0</v>
      </c>
      <c r="AA1247" s="110">
        <v>4.99</v>
      </c>
      <c r="AB1247" s="110"/>
      <c r="AC1247" s="110">
        <v>4.99</v>
      </c>
      <c r="AD1247" s="71">
        <f t="shared" si="166"/>
        <v>5.4391000000000007</v>
      </c>
      <c r="AE1247" s="71">
        <f t="shared" si="167"/>
        <v>6.7988750000000007</v>
      </c>
      <c r="AF1247" s="71">
        <f t="shared" si="168"/>
        <v>7.342785000000001</v>
      </c>
      <c r="AG1247" s="110">
        <f t="shared" si="169"/>
        <v>5.43</v>
      </c>
      <c r="AH1247" s="110">
        <f t="shared" si="170"/>
        <v>6.79</v>
      </c>
      <c r="AI1247" s="110">
        <f t="shared" si="171"/>
        <v>7.34</v>
      </c>
      <c r="AJ1247" s="18">
        <v>42447</v>
      </c>
      <c r="AK1247" s="18">
        <v>42451</v>
      </c>
      <c r="AL1247" s="109"/>
      <c r="AM1247" s="86" t="s">
        <v>15519</v>
      </c>
      <c r="AN1247" s="86"/>
      <c r="AO1247" s="86" t="s">
        <v>15230</v>
      </c>
      <c r="AP1247" s="86"/>
      <c r="AQ1247" s="86"/>
      <c r="AR1247" s="109"/>
      <c r="AS1247" s="21">
        <v>42552</v>
      </c>
    </row>
    <row r="1248" spans="1:45" s="3" customFormat="1" ht="48.75" customHeight="1" x14ac:dyDescent="0.15">
      <c r="A1248" s="88">
        <v>8699586030093</v>
      </c>
      <c r="B1248" s="88" t="s">
        <v>7732</v>
      </c>
      <c r="C1248" s="88" t="s">
        <v>14661</v>
      </c>
      <c r="D1248" s="89" t="s">
        <v>15124</v>
      </c>
      <c r="E1248" s="90" t="s">
        <v>11418</v>
      </c>
      <c r="F1248" s="92">
        <v>4</v>
      </c>
      <c r="G1248" s="92">
        <v>2</v>
      </c>
      <c r="H1248" s="92">
        <v>2</v>
      </c>
      <c r="I1248" s="92"/>
      <c r="J1248" s="92"/>
      <c r="K1248" s="92"/>
      <c r="L1248" s="87" t="s">
        <v>3460</v>
      </c>
      <c r="M1248" s="87" t="s">
        <v>3453</v>
      </c>
      <c r="N1248" s="90" t="s">
        <v>5476</v>
      </c>
      <c r="O1248" s="90">
        <v>200</v>
      </c>
      <c r="P1248" s="90" t="s">
        <v>7423</v>
      </c>
      <c r="Q1248" s="90">
        <v>10</v>
      </c>
      <c r="R1248" s="90" t="s">
        <v>10834</v>
      </c>
      <c r="S1248" s="93" t="s">
        <v>10744</v>
      </c>
      <c r="T1248" s="90" t="s">
        <v>10567</v>
      </c>
      <c r="U1248" s="93">
        <v>2.36</v>
      </c>
      <c r="V1248" s="93">
        <v>2.36</v>
      </c>
      <c r="W1248" s="93">
        <v>0</v>
      </c>
      <c r="X1248" s="90" t="s">
        <v>10567</v>
      </c>
      <c r="Y1248" s="56"/>
      <c r="Z1248" s="88">
        <v>0</v>
      </c>
      <c r="AA1248" s="110">
        <v>4.99</v>
      </c>
      <c r="AB1248" s="110"/>
      <c r="AC1248" s="110">
        <v>4.99</v>
      </c>
      <c r="AD1248" s="71">
        <f t="shared" si="166"/>
        <v>5.4391000000000007</v>
      </c>
      <c r="AE1248" s="71">
        <f t="shared" si="167"/>
        <v>6.7988750000000007</v>
      </c>
      <c r="AF1248" s="71">
        <f t="shared" si="168"/>
        <v>7.342785000000001</v>
      </c>
      <c r="AG1248" s="110">
        <f t="shared" si="169"/>
        <v>5.43</v>
      </c>
      <c r="AH1248" s="110">
        <f t="shared" si="170"/>
        <v>6.79</v>
      </c>
      <c r="AI1248" s="110">
        <f t="shared" si="171"/>
        <v>7.34</v>
      </c>
      <c r="AJ1248" s="18">
        <v>42447</v>
      </c>
      <c r="AK1248" s="18">
        <v>42451</v>
      </c>
      <c r="AL1248" s="109"/>
      <c r="AM1248" s="86" t="s">
        <v>15519</v>
      </c>
      <c r="AN1248" s="86"/>
      <c r="AO1248" s="86" t="s">
        <v>15230</v>
      </c>
      <c r="AP1248" s="86"/>
      <c r="AQ1248" s="86"/>
      <c r="AR1248" s="109"/>
      <c r="AS1248" s="21">
        <v>42552</v>
      </c>
    </row>
    <row r="1249" spans="1:45" s="3" customFormat="1" ht="48.75" customHeight="1" x14ac:dyDescent="0.15">
      <c r="A1249" s="88">
        <v>8697930090786</v>
      </c>
      <c r="B1249" s="88" t="s">
        <v>8014</v>
      </c>
      <c r="C1249" s="88" t="s">
        <v>14487</v>
      </c>
      <c r="D1249" s="89" t="s">
        <v>15122</v>
      </c>
      <c r="E1249" s="90" t="s">
        <v>15122</v>
      </c>
      <c r="F1249" s="92">
        <v>0</v>
      </c>
      <c r="G1249" s="92">
        <v>1</v>
      </c>
      <c r="H1249" s="90">
        <v>1</v>
      </c>
      <c r="I1249" s="90"/>
      <c r="J1249" s="90"/>
      <c r="K1249" s="90"/>
      <c r="L1249" s="87" t="s">
        <v>9239</v>
      </c>
      <c r="M1249" s="97" t="s">
        <v>3400</v>
      </c>
      <c r="N1249" s="90" t="s">
        <v>4838</v>
      </c>
      <c r="O1249" s="90">
        <v>100</v>
      </c>
      <c r="P1249" s="90" t="s">
        <v>7423</v>
      </c>
      <c r="Q1249" s="90">
        <v>30</v>
      </c>
      <c r="R1249" s="90" t="s">
        <v>10834</v>
      </c>
      <c r="S1249" s="93" t="s">
        <v>10744</v>
      </c>
      <c r="T1249" s="90" t="s">
        <v>6300</v>
      </c>
      <c r="U1249" s="93">
        <v>19.739999999999998</v>
      </c>
      <c r="V1249" s="93">
        <v>10.38</v>
      </c>
      <c r="W1249" s="93">
        <v>10.38</v>
      </c>
      <c r="X1249" s="90" t="s">
        <v>6300</v>
      </c>
      <c r="Y1249" s="56"/>
      <c r="Z1249" s="88">
        <v>0</v>
      </c>
      <c r="AA1249" s="110">
        <v>21.34</v>
      </c>
      <c r="AB1249" s="110"/>
      <c r="AC1249" s="110">
        <v>21.34</v>
      </c>
      <c r="AD1249" s="71">
        <f t="shared" si="166"/>
        <v>23.147200000000002</v>
      </c>
      <c r="AE1249" s="71">
        <f t="shared" si="167"/>
        <v>28.934000000000001</v>
      </c>
      <c r="AF1249" s="71">
        <f t="shared" si="168"/>
        <v>31.248720000000002</v>
      </c>
      <c r="AG1249" s="110">
        <f t="shared" si="169"/>
        <v>23.14</v>
      </c>
      <c r="AH1249" s="110">
        <f t="shared" si="170"/>
        <v>28.93</v>
      </c>
      <c r="AI1249" s="110">
        <f t="shared" si="171"/>
        <v>31.24</v>
      </c>
      <c r="AJ1249" s="18">
        <v>42545</v>
      </c>
      <c r="AK1249" s="18">
        <v>42547</v>
      </c>
      <c r="AL1249" s="109"/>
      <c r="AM1249" s="86" t="s">
        <v>15519</v>
      </c>
      <c r="AN1249" s="86"/>
      <c r="AO1249" s="86" t="s">
        <v>15798</v>
      </c>
      <c r="AP1249" s="86"/>
      <c r="AQ1249" s="86"/>
      <c r="AR1249" s="109"/>
      <c r="AS1249" s="21">
        <v>42552</v>
      </c>
    </row>
    <row r="1250" spans="1:45" s="3" customFormat="1" ht="48.75" customHeight="1" x14ac:dyDescent="0.15">
      <c r="A1250" s="88">
        <v>8697930092483</v>
      </c>
      <c r="B1250" s="88" t="s">
        <v>8014</v>
      </c>
      <c r="C1250" s="88" t="s">
        <v>14487</v>
      </c>
      <c r="D1250" s="89" t="s">
        <v>15122</v>
      </c>
      <c r="E1250" s="90" t="s">
        <v>15122</v>
      </c>
      <c r="F1250" s="92">
        <v>0</v>
      </c>
      <c r="G1250" s="92">
        <v>5</v>
      </c>
      <c r="H1250" s="90">
        <v>1</v>
      </c>
      <c r="I1250" s="90"/>
      <c r="J1250" s="90"/>
      <c r="K1250" s="90"/>
      <c r="L1250" s="87" t="s">
        <v>10460</v>
      </c>
      <c r="M1250" s="97" t="s">
        <v>3400</v>
      </c>
      <c r="N1250" s="90" t="s">
        <v>4838</v>
      </c>
      <c r="O1250" s="92">
        <v>150</v>
      </c>
      <c r="P1250" s="90" t="s">
        <v>7423</v>
      </c>
      <c r="Q1250" s="90">
        <v>30</v>
      </c>
      <c r="R1250" s="90" t="s">
        <v>10834</v>
      </c>
      <c r="S1250" s="93" t="s">
        <v>10744</v>
      </c>
      <c r="T1250" s="90" t="s">
        <v>6300</v>
      </c>
      <c r="U1250" s="93">
        <v>29.61</v>
      </c>
      <c r="V1250" s="93">
        <v>15.57</v>
      </c>
      <c r="W1250" s="93">
        <v>15.57</v>
      </c>
      <c r="X1250" s="90" t="s">
        <v>6300</v>
      </c>
      <c r="Y1250" s="56"/>
      <c r="Z1250" s="88">
        <v>0</v>
      </c>
      <c r="AA1250" s="110">
        <v>31.22</v>
      </c>
      <c r="AB1250" s="110"/>
      <c r="AC1250" s="110">
        <v>31.22</v>
      </c>
      <c r="AD1250" s="71">
        <f t="shared" si="166"/>
        <v>33.817599999999999</v>
      </c>
      <c r="AE1250" s="71">
        <f t="shared" si="167"/>
        <v>42.271999999999998</v>
      </c>
      <c r="AF1250" s="71">
        <f t="shared" si="168"/>
        <v>45.653759999999998</v>
      </c>
      <c r="AG1250" s="110">
        <f t="shared" si="169"/>
        <v>33.81</v>
      </c>
      <c r="AH1250" s="110">
        <f t="shared" si="170"/>
        <v>42.27</v>
      </c>
      <c r="AI1250" s="110">
        <f t="shared" si="171"/>
        <v>45.65</v>
      </c>
      <c r="AJ1250" s="18">
        <v>42545</v>
      </c>
      <c r="AK1250" s="18">
        <v>42547</v>
      </c>
      <c r="AL1250" s="109"/>
      <c r="AM1250" s="86" t="s">
        <v>15519</v>
      </c>
      <c r="AN1250" s="86"/>
      <c r="AO1250" s="86" t="s">
        <v>15870</v>
      </c>
      <c r="AP1250" s="86"/>
      <c r="AQ1250" s="86"/>
      <c r="AR1250" s="109"/>
      <c r="AS1250" s="21">
        <v>42552</v>
      </c>
    </row>
    <row r="1251" spans="1:45" s="3" customFormat="1" ht="48.75" customHeight="1" x14ac:dyDescent="0.15">
      <c r="A1251" s="88">
        <v>8697930090793</v>
      </c>
      <c r="B1251" s="88" t="s">
        <v>8014</v>
      </c>
      <c r="C1251" s="88" t="s">
        <v>14487</v>
      </c>
      <c r="D1251" s="89" t="s">
        <v>15122</v>
      </c>
      <c r="E1251" s="90" t="s">
        <v>15122</v>
      </c>
      <c r="F1251" s="92">
        <v>0</v>
      </c>
      <c r="G1251" s="92">
        <v>5</v>
      </c>
      <c r="H1251" s="90">
        <v>1</v>
      </c>
      <c r="I1251" s="90"/>
      <c r="J1251" s="90"/>
      <c r="K1251" s="90"/>
      <c r="L1251" s="87" t="s">
        <v>9238</v>
      </c>
      <c r="M1251" s="97" t="s">
        <v>3400</v>
      </c>
      <c r="N1251" s="90" t="s">
        <v>4838</v>
      </c>
      <c r="O1251" s="90">
        <v>100</v>
      </c>
      <c r="P1251" s="90" t="s">
        <v>7423</v>
      </c>
      <c r="Q1251" s="90">
        <v>60</v>
      </c>
      <c r="R1251" s="90" t="s">
        <v>10834</v>
      </c>
      <c r="S1251" s="93" t="s">
        <v>10744</v>
      </c>
      <c r="T1251" s="90" t="s">
        <v>6300</v>
      </c>
      <c r="U1251" s="93">
        <v>34.840000000000003</v>
      </c>
      <c r="V1251" s="93">
        <v>20.76</v>
      </c>
      <c r="W1251" s="93">
        <v>20.76</v>
      </c>
      <c r="X1251" s="90" t="s">
        <v>6300</v>
      </c>
      <c r="Y1251" s="56"/>
      <c r="Z1251" s="88">
        <v>0</v>
      </c>
      <c r="AA1251" s="110">
        <v>43.94</v>
      </c>
      <c r="AB1251" s="110"/>
      <c r="AC1251" s="110">
        <v>43.94</v>
      </c>
      <c r="AD1251" s="71">
        <f t="shared" si="166"/>
        <v>47.555199999999999</v>
      </c>
      <c r="AE1251" s="71">
        <f t="shared" si="167"/>
        <v>59.444000000000003</v>
      </c>
      <c r="AF1251" s="71">
        <f t="shared" si="168"/>
        <v>64.199520000000007</v>
      </c>
      <c r="AG1251" s="110">
        <f t="shared" si="169"/>
        <v>47.55</v>
      </c>
      <c r="AH1251" s="110">
        <f t="shared" si="170"/>
        <v>59.44</v>
      </c>
      <c r="AI1251" s="110">
        <f t="shared" si="171"/>
        <v>64.19</v>
      </c>
      <c r="AJ1251" s="18">
        <v>42545</v>
      </c>
      <c r="AK1251" s="18">
        <v>42547</v>
      </c>
      <c r="AL1251" s="109"/>
      <c r="AM1251" s="86" t="s">
        <v>15519</v>
      </c>
      <c r="AN1251" s="86"/>
      <c r="AO1251" s="86" t="s">
        <v>15881</v>
      </c>
      <c r="AP1251" s="86"/>
      <c r="AQ1251" s="86"/>
      <c r="AR1251" s="109"/>
      <c r="AS1251" s="21">
        <v>42552</v>
      </c>
    </row>
    <row r="1252" spans="1:45" s="3" customFormat="1" ht="48.75" customHeight="1" x14ac:dyDescent="0.15">
      <c r="A1252" s="88">
        <v>8697930090809</v>
      </c>
      <c r="B1252" s="88" t="s">
        <v>8014</v>
      </c>
      <c r="C1252" s="88" t="s">
        <v>14487</v>
      </c>
      <c r="D1252" s="89" t="s">
        <v>15122</v>
      </c>
      <c r="E1252" s="90" t="s">
        <v>15122</v>
      </c>
      <c r="F1252" s="92">
        <v>0</v>
      </c>
      <c r="G1252" s="92">
        <v>5</v>
      </c>
      <c r="H1252" s="90">
        <v>1</v>
      </c>
      <c r="I1252" s="90"/>
      <c r="J1252" s="90"/>
      <c r="K1252" s="90"/>
      <c r="L1252" s="87" t="s">
        <v>9240</v>
      </c>
      <c r="M1252" s="97" t="s">
        <v>3400</v>
      </c>
      <c r="N1252" s="90" t="s">
        <v>4838</v>
      </c>
      <c r="O1252" s="90">
        <v>100</v>
      </c>
      <c r="P1252" s="90" t="s">
        <v>7423</v>
      </c>
      <c r="Q1252" s="90">
        <v>90</v>
      </c>
      <c r="R1252" s="90" t="s">
        <v>10834</v>
      </c>
      <c r="S1252" s="93" t="s">
        <v>10744</v>
      </c>
      <c r="T1252" s="90" t="s">
        <v>6300</v>
      </c>
      <c r="U1252" s="93">
        <v>59.22</v>
      </c>
      <c r="V1252" s="93">
        <v>31.14</v>
      </c>
      <c r="W1252" s="93">
        <v>31.14</v>
      </c>
      <c r="X1252" s="90" t="s">
        <v>6300</v>
      </c>
      <c r="Y1252" s="56"/>
      <c r="Z1252" s="88">
        <v>0</v>
      </c>
      <c r="AA1252" s="110">
        <v>60.58</v>
      </c>
      <c r="AB1252" s="110"/>
      <c r="AC1252" s="110">
        <v>60.58</v>
      </c>
      <c r="AD1252" s="71">
        <f t="shared" si="166"/>
        <v>65.420600000000007</v>
      </c>
      <c r="AE1252" s="71">
        <f t="shared" si="167"/>
        <v>81.775750000000016</v>
      </c>
      <c r="AF1252" s="71">
        <f t="shared" si="168"/>
        <v>88.317810000000023</v>
      </c>
      <c r="AG1252" s="110">
        <f t="shared" si="169"/>
        <v>65.42</v>
      </c>
      <c r="AH1252" s="110">
        <f t="shared" si="170"/>
        <v>81.77</v>
      </c>
      <c r="AI1252" s="110">
        <f t="shared" si="171"/>
        <v>88.31</v>
      </c>
      <c r="AJ1252" s="18">
        <v>42545</v>
      </c>
      <c r="AK1252" s="18">
        <v>42547</v>
      </c>
      <c r="AL1252" s="109"/>
      <c r="AM1252" s="86" t="s">
        <v>15519</v>
      </c>
      <c r="AN1252" s="86"/>
      <c r="AO1252" s="86" t="s">
        <v>15874</v>
      </c>
      <c r="AP1252" s="86"/>
      <c r="AQ1252" s="86"/>
      <c r="AR1252" s="109"/>
      <c r="AS1252" s="21">
        <v>42552</v>
      </c>
    </row>
    <row r="1253" spans="1:45" s="3" customFormat="1" ht="48.75" customHeight="1" x14ac:dyDescent="0.15">
      <c r="A1253" s="88">
        <v>8697930090755</v>
      </c>
      <c r="B1253" s="88" t="s">
        <v>8014</v>
      </c>
      <c r="C1253" s="88" t="s">
        <v>14487</v>
      </c>
      <c r="D1253" s="89" t="s">
        <v>15122</v>
      </c>
      <c r="E1253" s="90" t="s">
        <v>15122</v>
      </c>
      <c r="F1253" s="92">
        <v>0</v>
      </c>
      <c r="G1253" s="92">
        <v>1</v>
      </c>
      <c r="H1253" s="90">
        <v>1</v>
      </c>
      <c r="I1253" s="90"/>
      <c r="J1253" s="90"/>
      <c r="K1253" s="90"/>
      <c r="L1253" s="87" t="s">
        <v>9236</v>
      </c>
      <c r="M1253" s="97" t="s">
        <v>3400</v>
      </c>
      <c r="N1253" s="90" t="s">
        <v>4838</v>
      </c>
      <c r="O1253" s="90">
        <v>25</v>
      </c>
      <c r="P1253" s="90" t="s">
        <v>7423</v>
      </c>
      <c r="Q1253" s="90">
        <v>30</v>
      </c>
      <c r="R1253" s="90" t="s">
        <v>10834</v>
      </c>
      <c r="S1253" s="93" t="s">
        <v>10744</v>
      </c>
      <c r="T1253" s="90" t="s">
        <v>10742</v>
      </c>
      <c r="U1253" s="93">
        <v>11.95</v>
      </c>
      <c r="V1253" s="93">
        <v>11.95</v>
      </c>
      <c r="W1253" s="93">
        <v>7.17</v>
      </c>
      <c r="X1253" s="90" t="s">
        <v>10742</v>
      </c>
      <c r="Y1253" s="56"/>
      <c r="Z1253" s="88">
        <v>0</v>
      </c>
      <c r="AA1253" s="110">
        <v>12.25</v>
      </c>
      <c r="AB1253" s="110"/>
      <c r="AC1253" s="110">
        <v>12.25</v>
      </c>
      <c r="AD1253" s="71">
        <f t="shared" si="166"/>
        <v>13.33</v>
      </c>
      <c r="AE1253" s="71">
        <f t="shared" si="167"/>
        <v>16.662500000000001</v>
      </c>
      <c r="AF1253" s="71">
        <f t="shared" si="168"/>
        <v>17.995500000000003</v>
      </c>
      <c r="AG1253" s="110">
        <f t="shared" si="169"/>
        <v>13.33</v>
      </c>
      <c r="AH1253" s="110">
        <f t="shared" si="170"/>
        <v>16.66</v>
      </c>
      <c r="AI1253" s="110">
        <f t="shared" si="171"/>
        <v>17.989999999999998</v>
      </c>
      <c r="AJ1253" s="18">
        <v>42419</v>
      </c>
      <c r="AK1253" s="18">
        <v>42422</v>
      </c>
      <c r="AL1253" s="109"/>
      <c r="AM1253" s="86" t="s">
        <v>15519</v>
      </c>
      <c r="AN1253" s="86"/>
      <c r="AO1253" s="86" t="s">
        <v>14988</v>
      </c>
      <c r="AP1253" s="86"/>
      <c r="AQ1253" s="86"/>
      <c r="AR1253" s="109"/>
      <c r="AS1253" s="21">
        <v>42552</v>
      </c>
    </row>
    <row r="1254" spans="1:45" s="3" customFormat="1" ht="48.75" customHeight="1" x14ac:dyDescent="0.15">
      <c r="A1254" s="88">
        <v>8697930090762</v>
      </c>
      <c r="B1254" s="88" t="s">
        <v>8014</v>
      </c>
      <c r="C1254" s="88" t="s">
        <v>14487</v>
      </c>
      <c r="D1254" s="89" t="s">
        <v>15122</v>
      </c>
      <c r="E1254" s="90" t="s">
        <v>15122</v>
      </c>
      <c r="F1254" s="92">
        <v>0</v>
      </c>
      <c r="G1254" s="92">
        <v>1</v>
      </c>
      <c r="H1254" s="90">
        <v>1</v>
      </c>
      <c r="I1254" s="90"/>
      <c r="J1254" s="90"/>
      <c r="K1254" s="90"/>
      <c r="L1254" s="87" t="s">
        <v>9237</v>
      </c>
      <c r="M1254" s="97" t="s">
        <v>3400</v>
      </c>
      <c r="N1254" s="90" t="s">
        <v>4838</v>
      </c>
      <c r="O1254" s="90">
        <v>25</v>
      </c>
      <c r="P1254" s="90" t="s">
        <v>7423</v>
      </c>
      <c r="Q1254" s="90">
        <v>60</v>
      </c>
      <c r="R1254" s="90" t="s">
        <v>10834</v>
      </c>
      <c r="S1254" s="93" t="s">
        <v>10744</v>
      </c>
      <c r="T1254" s="90" t="s">
        <v>10742</v>
      </c>
      <c r="U1254" s="93">
        <v>23.88</v>
      </c>
      <c r="V1254" s="93">
        <v>23.88</v>
      </c>
      <c r="W1254" s="93">
        <v>14.32</v>
      </c>
      <c r="X1254" s="90" t="s">
        <v>10742</v>
      </c>
      <c r="Y1254" s="56"/>
      <c r="Z1254" s="88">
        <v>0</v>
      </c>
      <c r="AA1254" s="110">
        <v>21.48</v>
      </c>
      <c r="AB1254" s="110"/>
      <c r="AC1254" s="110">
        <v>21.48</v>
      </c>
      <c r="AD1254" s="71">
        <f t="shared" si="166"/>
        <v>23.298400000000001</v>
      </c>
      <c r="AE1254" s="71">
        <f t="shared" si="167"/>
        <v>29.123000000000001</v>
      </c>
      <c r="AF1254" s="71">
        <f t="shared" si="168"/>
        <v>31.452840000000002</v>
      </c>
      <c r="AG1254" s="110">
        <f t="shared" si="169"/>
        <v>23.29</v>
      </c>
      <c r="AH1254" s="110">
        <f t="shared" si="170"/>
        <v>29.12</v>
      </c>
      <c r="AI1254" s="110">
        <f t="shared" si="171"/>
        <v>31.45</v>
      </c>
      <c r="AJ1254" s="18">
        <v>42419</v>
      </c>
      <c r="AK1254" s="18">
        <v>42422</v>
      </c>
      <c r="AL1254" s="109"/>
      <c r="AM1254" s="86" t="s">
        <v>15519</v>
      </c>
      <c r="AN1254" s="86"/>
      <c r="AO1254" s="86" t="s">
        <v>14988</v>
      </c>
      <c r="AP1254" s="86"/>
      <c r="AQ1254" s="86"/>
      <c r="AR1254" s="109"/>
      <c r="AS1254" s="21">
        <v>42552</v>
      </c>
    </row>
    <row r="1255" spans="1:45" s="3" customFormat="1" ht="48.75" customHeight="1" x14ac:dyDescent="0.15">
      <c r="A1255" s="88">
        <v>8697930090779</v>
      </c>
      <c r="B1255" s="88" t="s">
        <v>8014</v>
      </c>
      <c r="C1255" s="88" t="s">
        <v>14487</v>
      </c>
      <c r="D1255" s="89" t="s">
        <v>15122</v>
      </c>
      <c r="E1255" s="90" t="s">
        <v>15122</v>
      </c>
      <c r="F1255" s="92">
        <v>0</v>
      </c>
      <c r="G1255" s="92">
        <v>5</v>
      </c>
      <c r="H1255" s="90">
        <v>1</v>
      </c>
      <c r="I1255" s="90"/>
      <c r="J1255" s="90"/>
      <c r="K1255" s="90"/>
      <c r="L1255" s="87" t="s">
        <v>9728</v>
      </c>
      <c r="M1255" s="97" t="s">
        <v>3400</v>
      </c>
      <c r="N1255" s="90" t="s">
        <v>4838</v>
      </c>
      <c r="O1255" s="90">
        <v>25</v>
      </c>
      <c r="P1255" s="90" t="s">
        <v>7423</v>
      </c>
      <c r="Q1255" s="90">
        <v>90</v>
      </c>
      <c r="R1255" s="90" t="s">
        <v>10834</v>
      </c>
      <c r="S1255" s="93" t="s">
        <v>10744</v>
      </c>
      <c r="T1255" s="90" t="s">
        <v>10742</v>
      </c>
      <c r="U1255" s="93">
        <v>35.85</v>
      </c>
      <c r="V1255" s="93">
        <v>35.85</v>
      </c>
      <c r="W1255" s="93">
        <v>21.51</v>
      </c>
      <c r="X1255" s="90" t="s">
        <v>10742</v>
      </c>
      <c r="Y1255" s="56"/>
      <c r="Z1255" s="88">
        <v>0</v>
      </c>
      <c r="AA1255" s="110">
        <v>36.79</v>
      </c>
      <c r="AB1255" s="110"/>
      <c r="AC1255" s="110">
        <v>36.79</v>
      </c>
      <c r="AD1255" s="71">
        <f t="shared" si="166"/>
        <v>39.833199999999998</v>
      </c>
      <c r="AE1255" s="71">
        <f t="shared" si="167"/>
        <v>49.791499999999999</v>
      </c>
      <c r="AF1255" s="71">
        <f t="shared" si="168"/>
        <v>53.774820000000005</v>
      </c>
      <c r="AG1255" s="110">
        <f t="shared" si="169"/>
        <v>39.83</v>
      </c>
      <c r="AH1255" s="110">
        <f t="shared" si="170"/>
        <v>49.79</v>
      </c>
      <c r="AI1255" s="110">
        <f t="shared" si="171"/>
        <v>53.77</v>
      </c>
      <c r="AJ1255" s="18">
        <v>42419</v>
      </c>
      <c r="AK1255" s="18">
        <v>42422</v>
      </c>
      <c r="AL1255" s="109"/>
      <c r="AM1255" s="86" t="s">
        <v>15519</v>
      </c>
      <c r="AN1255" s="86"/>
      <c r="AO1255" s="86" t="s">
        <v>14982</v>
      </c>
      <c r="AP1255" s="86"/>
      <c r="AQ1255" s="86"/>
      <c r="AR1255" s="109"/>
      <c r="AS1255" s="21">
        <v>42552</v>
      </c>
    </row>
    <row r="1256" spans="1:45" s="3" customFormat="1" ht="48.75" customHeight="1" x14ac:dyDescent="0.15">
      <c r="A1256" s="88">
        <v>8697930090854</v>
      </c>
      <c r="B1256" s="88" t="s">
        <v>8014</v>
      </c>
      <c r="C1256" s="88" t="s">
        <v>14487</v>
      </c>
      <c r="D1256" s="89" t="s">
        <v>15122</v>
      </c>
      <c r="E1256" s="90" t="s">
        <v>15122</v>
      </c>
      <c r="F1256" s="92">
        <v>0</v>
      </c>
      <c r="G1256" s="92">
        <v>1</v>
      </c>
      <c r="H1256" s="90">
        <v>1</v>
      </c>
      <c r="I1256" s="90"/>
      <c r="J1256" s="90"/>
      <c r="K1256" s="90"/>
      <c r="L1256" s="87" t="s">
        <v>9242</v>
      </c>
      <c r="M1256" s="97" t="s">
        <v>3400</v>
      </c>
      <c r="N1256" s="90" t="s">
        <v>4838</v>
      </c>
      <c r="O1256" s="90">
        <v>300</v>
      </c>
      <c r="P1256" s="90" t="s">
        <v>7423</v>
      </c>
      <c r="Q1256" s="90">
        <v>60</v>
      </c>
      <c r="R1256" s="90" t="s">
        <v>10834</v>
      </c>
      <c r="S1256" s="93" t="s">
        <v>10744</v>
      </c>
      <c r="T1256" s="90" t="s">
        <v>10742</v>
      </c>
      <c r="U1256" s="93">
        <v>94.63</v>
      </c>
      <c r="V1256" s="93">
        <v>94.63</v>
      </c>
      <c r="W1256" s="93">
        <v>56.77</v>
      </c>
      <c r="X1256" s="90" t="s">
        <v>10742</v>
      </c>
      <c r="Y1256" s="56"/>
      <c r="Z1256" s="88">
        <v>0</v>
      </c>
      <c r="AA1256" s="110">
        <v>99.56</v>
      </c>
      <c r="AB1256" s="110"/>
      <c r="AC1256" s="110">
        <v>99.56</v>
      </c>
      <c r="AD1256" s="71">
        <f t="shared" si="166"/>
        <v>107.1292</v>
      </c>
      <c r="AE1256" s="71">
        <f t="shared" si="167"/>
        <v>133.91149999999999</v>
      </c>
      <c r="AF1256" s="71">
        <f t="shared" si="168"/>
        <v>144.62441999999999</v>
      </c>
      <c r="AG1256" s="110">
        <f t="shared" si="169"/>
        <v>107.12</v>
      </c>
      <c r="AH1256" s="110">
        <f t="shared" si="170"/>
        <v>133.91</v>
      </c>
      <c r="AI1256" s="110">
        <f t="shared" si="171"/>
        <v>144.62</v>
      </c>
      <c r="AJ1256" s="18">
        <v>42496</v>
      </c>
      <c r="AK1256" s="18">
        <v>42549</v>
      </c>
      <c r="AL1256" s="109"/>
      <c r="AM1256" s="86" t="s">
        <v>15519</v>
      </c>
      <c r="AN1256" s="86"/>
      <c r="AO1256" s="86" t="s">
        <v>15563</v>
      </c>
      <c r="AP1256" s="86"/>
      <c r="AQ1256" s="86"/>
      <c r="AR1256" s="109"/>
      <c r="AS1256" s="21">
        <v>42552</v>
      </c>
    </row>
    <row r="1257" spans="1:45" s="3" customFormat="1" ht="48.75" customHeight="1" x14ac:dyDescent="0.15">
      <c r="A1257" s="88">
        <v>8697930090861</v>
      </c>
      <c r="B1257" s="88" t="s">
        <v>8014</v>
      </c>
      <c r="C1257" s="88" t="s">
        <v>14487</v>
      </c>
      <c r="D1257" s="89" t="s">
        <v>15122</v>
      </c>
      <c r="E1257" s="90" t="s">
        <v>15122</v>
      </c>
      <c r="F1257" s="92">
        <v>0</v>
      </c>
      <c r="G1257" s="92">
        <v>5</v>
      </c>
      <c r="H1257" s="90">
        <v>1</v>
      </c>
      <c r="I1257" s="90"/>
      <c r="J1257" s="90"/>
      <c r="K1257" s="90"/>
      <c r="L1257" s="87" t="s">
        <v>9243</v>
      </c>
      <c r="M1257" s="97" t="s">
        <v>3400</v>
      </c>
      <c r="N1257" s="90" t="s">
        <v>4838</v>
      </c>
      <c r="O1257" s="90">
        <v>300</v>
      </c>
      <c r="P1257" s="90" t="s">
        <v>7423</v>
      </c>
      <c r="Q1257" s="90">
        <v>90</v>
      </c>
      <c r="R1257" s="90" t="s">
        <v>10834</v>
      </c>
      <c r="S1257" s="93" t="s">
        <v>10744</v>
      </c>
      <c r="T1257" s="90" t="s">
        <v>10742</v>
      </c>
      <c r="U1257" s="93">
        <v>141.93</v>
      </c>
      <c r="V1257" s="93">
        <v>141.93</v>
      </c>
      <c r="W1257" s="93">
        <v>85.15</v>
      </c>
      <c r="X1257" s="90" t="s">
        <v>10742</v>
      </c>
      <c r="Y1257" s="56"/>
      <c r="Z1257" s="88">
        <v>0</v>
      </c>
      <c r="AA1257" s="110">
        <v>180.21</v>
      </c>
      <c r="AB1257" s="110"/>
      <c r="AC1257" s="110">
        <v>180.21</v>
      </c>
      <c r="AD1257" s="71">
        <f t="shared" ref="AD1257:AD1296" si="172">IF(Z1257=2,AC1257*1.08,IF(AC1257&lt;=10,(AC1257*1.09),IF(AC1257&lt;=50,(10*1.09)+((AC1257-10)*1.08),IF(AC1257&lt;=100,(10*1.09)+((50-10)*1.08)+((AC1257-50)*1.07),IF(AC1257&lt;=200,(10*1.09)+((50-10)*1.08)+((100-50)*1.07)+((AC1257-100)*1.04),(10*1.09)+((50-10)*1.08)+((100-50)*1.07)+((200-100)*1.04)+((AC1257-200)*1.02))))))</f>
        <v>191.01839999999999</v>
      </c>
      <c r="AE1257" s="71">
        <f t="shared" ref="AE1257:AE1296" si="173">IF(Z1257=1,AD1257*1.08,IF(Z1257=2,0,IF(AC1257&lt;=100,(AD1257*1.25),IF(AC1257&lt;=200,134.5+((AC1257-100)*1.04*1.16),255.14+((AC1257-200)*1.02*1.12)))))</f>
        <v>231.265344</v>
      </c>
      <c r="AF1257" s="71">
        <f t="shared" ref="AF1257:AF1296" si="174">IF(Z1257=1,0,(AE1257*1.08))</f>
        <v>249.76657152000001</v>
      </c>
      <c r="AG1257" s="110">
        <f t="shared" ref="AG1257:AG1320" si="175">TRUNC(AD1257,2)</f>
        <v>191.01</v>
      </c>
      <c r="AH1257" s="110">
        <f t="shared" ref="AH1257:AH1320" si="176">TRUNC(AE1257,2)</f>
        <v>231.26</v>
      </c>
      <c r="AI1257" s="110">
        <f t="shared" ref="AI1257:AI1320" si="177">TRUNC(AF1257,2)</f>
        <v>249.76</v>
      </c>
      <c r="AJ1257" s="18">
        <v>42419</v>
      </c>
      <c r="AK1257" s="18">
        <v>42422</v>
      </c>
      <c r="AL1257" s="109"/>
      <c r="AM1257" s="86" t="s">
        <v>15519</v>
      </c>
      <c r="AN1257" s="86"/>
      <c r="AO1257" s="86" t="s">
        <v>14982</v>
      </c>
      <c r="AP1257" s="86"/>
      <c r="AQ1257" s="86"/>
      <c r="AR1257" s="109"/>
      <c r="AS1257" s="21">
        <v>42552</v>
      </c>
    </row>
    <row r="1258" spans="1:45" s="3" customFormat="1" ht="48.75" customHeight="1" x14ac:dyDescent="0.15">
      <c r="A1258" s="88">
        <v>8697930090816</v>
      </c>
      <c r="B1258" s="88" t="s">
        <v>8014</v>
      </c>
      <c r="C1258" s="88" t="s">
        <v>14487</v>
      </c>
      <c r="D1258" s="89" t="s">
        <v>15122</v>
      </c>
      <c r="E1258" s="90" t="s">
        <v>15122</v>
      </c>
      <c r="F1258" s="92">
        <v>0</v>
      </c>
      <c r="G1258" s="92">
        <v>1</v>
      </c>
      <c r="H1258" s="90">
        <v>1</v>
      </c>
      <c r="I1258" s="90"/>
      <c r="J1258" s="90"/>
      <c r="K1258" s="90"/>
      <c r="L1258" s="87" t="s">
        <v>9233</v>
      </c>
      <c r="M1258" s="97" t="s">
        <v>3400</v>
      </c>
      <c r="N1258" s="90" t="s">
        <v>4838</v>
      </c>
      <c r="O1258" s="90">
        <v>200</v>
      </c>
      <c r="P1258" s="90" t="s">
        <v>7423</v>
      </c>
      <c r="Q1258" s="90">
        <v>30</v>
      </c>
      <c r="R1258" s="90" t="s">
        <v>10834</v>
      </c>
      <c r="S1258" s="93" t="s">
        <v>10744</v>
      </c>
      <c r="T1258" s="90" t="s">
        <v>11416</v>
      </c>
      <c r="U1258" s="93">
        <v>30.01</v>
      </c>
      <c r="V1258" s="93">
        <v>30.01</v>
      </c>
      <c r="W1258" s="93">
        <v>17.420000000000002</v>
      </c>
      <c r="X1258" s="90" t="s">
        <v>11416</v>
      </c>
      <c r="Y1258" s="56"/>
      <c r="Z1258" s="88">
        <v>0</v>
      </c>
      <c r="AA1258" s="110">
        <v>34.67</v>
      </c>
      <c r="AB1258" s="110"/>
      <c r="AC1258" s="110">
        <v>34.67</v>
      </c>
      <c r="AD1258" s="71">
        <f t="shared" si="172"/>
        <v>37.543600000000005</v>
      </c>
      <c r="AE1258" s="71">
        <f t="shared" si="173"/>
        <v>46.929500000000004</v>
      </c>
      <c r="AF1258" s="71">
        <f t="shared" si="174"/>
        <v>50.68386000000001</v>
      </c>
      <c r="AG1258" s="110">
        <f t="shared" si="175"/>
        <v>37.54</v>
      </c>
      <c r="AH1258" s="110">
        <f t="shared" si="176"/>
        <v>46.92</v>
      </c>
      <c r="AI1258" s="110">
        <f t="shared" si="177"/>
        <v>50.68</v>
      </c>
      <c r="AJ1258" s="18">
        <v>42496</v>
      </c>
      <c r="AK1258" s="18">
        <v>42549</v>
      </c>
      <c r="AL1258" s="109"/>
      <c r="AM1258" s="86" t="s">
        <v>15519</v>
      </c>
      <c r="AN1258" s="86"/>
      <c r="AO1258" s="86" t="s">
        <v>15561</v>
      </c>
      <c r="AP1258" s="86"/>
      <c r="AQ1258" s="86"/>
      <c r="AR1258" s="109"/>
      <c r="AS1258" s="21">
        <v>42552</v>
      </c>
    </row>
    <row r="1259" spans="1:45" s="3" customFormat="1" ht="48.75" customHeight="1" x14ac:dyDescent="0.15">
      <c r="A1259" s="88">
        <v>8697930090823</v>
      </c>
      <c r="B1259" s="88" t="s">
        <v>8014</v>
      </c>
      <c r="C1259" s="88" t="s">
        <v>14487</v>
      </c>
      <c r="D1259" s="89" t="s">
        <v>15122</v>
      </c>
      <c r="E1259" s="90" t="s">
        <v>15122</v>
      </c>
      <c r="F1259" s="92">
        <v>0</v>
      </c>
      <c r="G1259" s="92">
        <v>1</v>
      </c>
      <c r="H1259" s="90">
        <v>1</v>
      </c>
      <c r="I1259" s="90"/>
      <c r="J1259" s="90"/>
      <c r="K1259" s="90"/>
      <c r="L1259" s="87" t="s">
        <v>9234</v>
      </c>
      <c r="M1259" s="97" t="s">
        <v>3400</v>
      </c>
      <c r="N1259" s="90" t="s">
        <v>4838</v>
      </c>
      <c r="O1259" s="90">
        <v>200</v>
      </c>
      <c r="P1259" s="90" t="s">
        <v>7423</v>
      </c>
      <c r="Q1259" s="90">
        <v>60</v>
      </c>
      <c r="R1259" s="90" t="s">
        <v>10834</v>
      </c>
      <c r="S1259" s="93" t="s">
        <v>10744</v>
      </c>
      <c r="T1259" s="90" t="s">
        <v>11416</v>
      </c>
      <c r="U1259" s="93">
        <v>60.03</v>
      </c>
      <c r="V1259" s="93">
        <v>60.03</v>
      </c>
      <c r="W1259" s="93">
        <v>34.840000000000003</v>
      </c>
      <c r="X1259" s="90" t="s">
        <v>11416</v>
      </c>
      <c r="Y1259" s="56"/>
      <c r="Z1259" s="88">
        <v>0</v>
      </c>
      <c r="AA1259" s="110">
        <v>67.66</v>
      </c>
      <c r="AB1259" s="110"/>
      <c r="AC1259" s="110">
        <v>67.66</v>
      </c>
      <c r="AD1259" s="71">
        <f t="shared" si="172"/>
        <v>72.996200000000002</v>
      </c>
      <c r="AE1259" s="71">
        <f t="shared" si="173"/>
        <v>91.245249999999999</v>
      </c>
      <c r="AF1259" s="71">
        <f t="shared" si="174"/>
        <v>98.544870000000003</v>
      </c>
      <c r="AG1259" s="110">
        <f t="shared" si="175"/>
        <v>72.989999999999995</v>
      </c>
      <c r="AH1259" s="110">
        <f t="shared" si="176"/>
        <v>91.24</v>
      </c>
      <c r="AI1259" s="110">
        <f t="shared" si="177"/>
        <v>98.54</v>
      </c>
      <c r="AJ1259" s="18">
        <v>42419</v>
      </c>
      <c r="AK1259" s="18">
        <v>42422</v>
      </c>
      <c r="AL1259" s="109"/>
      <c r="AM1259" s="86" t="s">
        <v>15519</v>
      </c>
      <c r="AN1259" s="86"/>
      <c r="AO1259" s="86" t="s">
        <v>15050</v>
      </c>
      <c r="AP1259" s="86"/>
      <c r="AQ1259" s="86"/>
      <c r="AR1259" s="109"/>
      <c r="AS1259" s="21">
        <v>42552</v>
      </c>
    </row>
    <row r="1260" spans="1:45" s="3" customFormat="1" ht="48.75" customHeight="1" x14ac:dyDescent="0.15">
      <c r="A1260" s="88">
        <v>8697930090830</v>
      </c>
      <c r="B1260" s="88" t="s">
        <v>8014</v>
      </c>
      <c r="C1260" s="88" t="s">
        <v>14487</v>
      </c>
      <c r="D1260" s="89" t="s">
        <v>15122</v>
      </c>
      <c r="E1260" s="90" t="s">
        <v>15122</v>
      </c>
      <c r="F1260" s="92">
        <v>0</v>
      </c>
      <c r="G1260" s="92">
        <v>5</v>
      </c>
      <c r="H1260" s="90">
        <v>1</v>
      </c>
      <c r="I1260" s="90"/>
      <c r="J1260" s="90"/>
      <c r="K1260" s="90"/>
      <c r="L1260" s="87" t="s">
        <v>9235</v>
      </c>
      <c r="M1260" s="97" t="s">
        <v>3400</v>
      </c>
      <c r="N1260" s="90" t="s">
        <v>4838</v>
      </c>
      <c r="O1260" s="90">
        <v>200</v>
      </c>
      <c r="P1260" s="90" t="s">
        <v>7423</v>
      </c>
      <c r="Q1260" s="90">
        <v>90</v>
      </c>
      <c r="R1260" s="90" t="s">
        <v>10834</v>
      </c>
      <c r="S1260" s="93" t="s">
        <v>10744</v>
      </c>
      <c r="T1260" s="90" t="s">
        <v>11416</v>
      </c>
      <c r="U1260" s="93">
        <v>90.04</v>
      </c>
      <c r="V1260" s="93">
        <v>90.04</v>
      </c>
      <c r="W1260" s="93">
        <v>52.26</v>
      </c>
      <c r="X1260" s="90" t="s">
        <v>11416</v>
      </c>
      <c r="Y1260" s="56"/>
      <c r="Z1260" s="88">
        <v>0</v>
      </c>
      <c r="AA1260" s="110">
        <v>110.6</v>
      </c>
      <c r="AB1260" s="110"/>
      <c r="AC1260" s="110">
        <v>110.6</v>
      </c>
      <c r="AD1260" s="71">
        <f t="shared" si="172"/>
        <v>118.624</v>
      </c>
      <c r="AE1260" s="71">
        <f t="shared" si="173"/>
        <v>147.28783999999999</v>
      </c>
      <c r="AF1260" s="71">
        <f t="shared" si="174"/>
        <v>159.07086720000001</v>
      </c>
      <c r="AG1260" s="110">
        <f t="shared" si="175"/>
        <v>118.62</v>
      </c>
      <c r="AH1260" s="110">
        <f t="shared" si="176"/>
        <v>147.28</v>
      </c>
      <c r="AI1260" s="110">
        <f t="shared" si="177"/>
        <v>159.07</v>
      </c>
      <c r="AJ1260" s="18">
        <v>42419</v>
      </c>
      <c r="AK1260" s="18">
        <v>42422</v>
      </c>
      <c r="AL1260" s="109"/>
      <c r="AM1260" s="86" t="s">
        <v>15519</v>
      </c>
      <c r="AN1260" s="86"/>
      <c r="AO1260" s="86" t="s">
        <v>14982</v>
      </c>
      <c r="AP1260" s="86"/>
      <c r="AQ1260" s="86"/>
      <c r="AR1260" s="109"/>
      <c r="AS1260" s="21">
        <v>42552</v>
      </c>
    </row>
    <row r="1261" spans="1:45" s="3" customFormat="1" ht="48.75" customHeight="1" x14ac:dyDescent="0.15">
      <c r="A1261" s="88">
        <v>8697930090847</v>
      </c>
      <c r="B1261" s="88" t="s">
        <v>8014</v>
      </c>
      <c r="C1261" s="88" t="s">
        <v>14487</v>
      </c>
      <c r="D1261" s="89" t="s">
        <v>15122</v>
      </c>
      <c r="E1261" s="90" t="s">
        <v>15122</v>
      </c>
      <c r="F1261" s="92">
        <v>0</v>
      </c>
      <c r="G1261" s="92">
        <v>1</v>
      </c>
      <c r="H1261" s="90">
        <v>1</v>
      </c>
      <c r="I1261" s="90"/>
      <c r="J1261" s="90"/>
      <c r="K1261" s="90"/>
      <c r="L1261" s="87" t="s">
        <v>9241</v>
      </c>
      <c r="M1261" s="97" t="s">
        <v>3400</v>
      </c>
      <c r="N1261" s="90" t="s">
        <v>4838</v>
      </c>
      <c r="O1261" s="90">
        <v>300</v>
      </c>
      <c r="P1261" s="90" t="s">
        <v>7423</v>
      </c>
      <c r="Q1261" s="90">
        <v>30</v>
      </c>
      <c r="R1261" s="90" t="s">
        <v>10834</v>
      </c>
      <c r="S1261" s="93" t="s">
        <v>10744</v>
      </c>
      <c r="T1261" s="90" t="s">
        <v>11416</v>
      </c>
      <c r="U1261" s="93">
        <v>53.34</v>
      </c>
      <c r="V1261" s="93">
        <v>53.34</v>
      </c>
      <c r="W1261" s="93">
        <v>27.37</v>
      </c>
      <c r="X1261" s="90" t="s">
        <v>11416</v>
      </c>
      <c r="Y1261" s="56"/>
      <c r="Z1261" s="88">
        <v>0</v>
      </c>
      <c r="AA1261" s="110">
        <v>52.2</v>
      </c>
      <c r="AB1261" s="110"/>
      <c r="AC1261" s="110">
        <v>52.2</v>
      </c>
      <c r="AD1261" s="71">
        <f t="shared" si="172"/>
        <v>56.454000000000008</v>
      </c>
      <c r="AE1261" s="71">
        <f t="shared" si="173"/>
        <v>70.56750000000001</v>
      </c>
      <c r="AF1261" s="71">
        <f t="shared" si="174"/>
        <v>76.212900000000019</v>
      </c>
      <c r="AG1261" s="110">
        <f t="shared" si="175"/>
        <v>56.45</v>
      </c>
      <c r="AH1261" s="110">
        <f t="shared" si="176"/>
        <v>70.56</v>
      </c>
      <c r="AI1261" s="110">
        <f t="shared" si="177"/>
        <v>76.209999999999994</v>
      </c>
      <c r="AJ1261" s="18">
        <v>42496</v>
      </c>
      <c r="AK1261" s="18">
        <v>42549</v>
      </c>
      <c r="AL1261" s="109"/>
      <c r="AM1261" s="86" t="s">
        <v>15519</v>
      </c>
      <c r="AN1261" s="86"/>
      <c r="AO1261" s="86" t="s">
        <v>15562</v>
      </c>
      <c r="AP1261" s="86"/>
      <c r="AQ1261" s="86"/>
      <c r="AR1261" s="109"/>
      <c r="AS1261" s="21">
        <v>42552</v>
      </c>
    </row>
    <row r="1262" spans="1:45" s="3" customFormat="1" ht="48.75" customHeight="1" x14ac:dyDescent="0.15">
      <c r="A1262" s="88">
        <v>8697936553179</v>
      </c>
      <c r="B1262" s="88" t="s">
        <v>11095</v>
      </c>
      <c r="C1262" s="88" t="s">
        <v>14455</v>
      </c>
      <c r="D1262" s="89" t="s">
        <v>15122</v>
      </c>
      <c r="E1262" s="90" t="s">
        <v>15122</v>
      </c>
      <c r="F1262" s="92">
        <v>0</v>
      </c>
      <c r="G1262" s="92">
        <v>2</v>
      </c>
      <c r="H1262" s="92">
        <v>3</v>
      </c>
      <c r="I1262" s="92"/>
      <c r="J1262" s="92"/>
      <c r="K1262" s="92"/>
      <c r="L1262" s="87" t="s">
        <v>12217</v>
      </c>
      <c r="M1262" s="87" t="s">
        <v>12216</v>
      </c>
      <c r="N1262" s="90" t="s">
        <v>9148</v>
      </c>
      <c r="O1262" s="90">
        <v>1</v>
      </c>
      <c r="P1262" s="90" t="s">
        <v>7429</v>
      </c>
      <c r="Q1262" s="90">
        <v>60</v>
      </c>
      <c r="R1262" s="90" t="s">
        <v>10834</v>
      </c>
      <c r="S1262" s="93" t="s">
        <v>10744</v>
      </c>
      <c r="T1262" s="23" t="s">
        <v>10567</v>
      </c>
      <c r="U1262" s="93">
        <v>51</v>
      </c>
      <c r="V1262" s="93">
        <v>51</v>
      </c>
      <c r="W1262" s="93">
        <v>51</v>
      </c>
      <c r="X1262" s="23" t="s">
        <v>10567</v>
      </c>
      <c r="Y1262" s="56"/>
      <c r="Z1262" s="88">
        <v>0</v>
      </c>
      <c r="AA1262" s="110">
        <v>107.92</v>
      </c>
      <c r="AB1262" s="110"/>
      <c r="AC1262" s="110">
        <v>107.92</v>
      </c>
      <c r="AD1262" s="71">
        <f t="shared" si="172"/>
        <v>115.8368</v>
      </c>
      <c r="AE1262" s="71">
        <f t="shared" si="173"/>
        <v>144.054688</v>
      </c>
      <c r="AF1262" s="71">
        <f t="shared" si="174"/>
        <v>155.57906304000002</v>
      </c>
      <c r="AG1262" s="110">
        <f t="shared" si="175"/>
        <v>115.83</v>
      </c>
      <c r="AH1262" s="110">
        <f t="shared" si="176"/>
        <v>144.05000000000001</v>
      </c>
      <c r="AI1262" s="110">
        <f t="shared" si="177"/>
        <v>155.57</v>
      </c>
      <c r="AJ1262" s="18">
        <v>42419</v>
      </c>
      <c r="AK1262" s="18">
        <v>42422</v>
      </c>
      <c r="AL1262" s="109"/>
      <c r="AM1262" s="86" t="s">
        <v>15519</v>
      </c>
      <c r="AN1262" s="86"/>
      <c r="AO1262" s="86" t="s">
        <v>14979</v>
      </c>
      <c r="AP1262" s="86"/>
      <c r="AQ1262" s="86"/>
      <c r="AR1262" s="109"/>
      <c r="AS1262" s="21">
        <v>42552</v>
      </c>
    </row>
    <row r="1263" spans="1:45" s="3" customFormat="1" ht="48.75" customHeight="1" x14ac:dyDescent="0.15">
      <c r="A1263" s="88">
        <v>8697936553186</v>
      </c>
      <c r="B1263" s="88" t="s">
        <v>11095</v>
      </c>
      <c r="C1263" s="88" t="s">
        <v>14455</v>
      </c>
      <c r="D1263" s="89" t="s">
        <v>15122</v>
      </c>
      <c r="E1263" s="90" t="s">
        <v>15122</v>
      </c>
      <c r="F1263" s="92">
        <v>0</v>
      </c>
      <c r="G1263" s="92">
        <v>2</v>
      </c>
      <c r="H1263" s="92">
        <v>3</v>
      </c>
      <c r="I1263" s="92"/>
      <c r="J1263" s="92"/>
      <c r="K1263" s="92"/>
      <c r="L1263" s="87" t="s">
        <v>12215</v>
      </c>
      <c r="M1263" s="87" t="s">
        <v>12216</v>
      </c>
      <c r="N1263" s="90" t="s">
        <v>9148</v>
      </c>
      <c r="O1263" s="90">
        <v>2</v>
      </c>
      <c r="P1263" s="90" t="s">
        <v>7429</v>
      </c>
      <c r="Q1263" s="90">
        <v>60</v>
      </c>
      <c r="R1263" s="90" t="s">
        <v>10834</v>
      </c>
      <c r="S1263" s="93" t="s">
        <v>10744</v>
      </c>
      <c r="T1263" s="23" t="s">
        <v>10567</v>
      </c>
      <c r="U1263" s="93">
        <v>51.62</v>
      </c>
      <c r="V1263" s="93">
        <v>51.62</v>
      </c>
      <c r="W1263" s="93">
        <v>51.62</v>
      </c>
      <c r="X1263" s="23" t="s">
        <v>10567</v>
      </c>
      <c r="Y1263" s="56"/>
      <c r="Z1263" s="88">
        <v>0</v>
      </c>
      <c r="AA1263" s="110">
        <v>109.24</v>
      </c>
      <c r="AB1263" s="110"/>
      <c r="AC1263" s="110">
        <v>109.24</v>
      </c>
      <c r="AD1263" s="71">
        <f t="shared" si="172"/>
        <v>117.20959999999999</v>
      </c>
      <c r="AE1263" s="71">
        <f t="shared" si="173"/>
        <v>145.64713599999999</v>
      </c>
      <c r="AF1263" s="71">
        <f t="shared" si="174"/>
        <v>157.29890688</v>
      </c>
      <c r="AG1263" s="110">
        <f t="shared" si="175"/>
        <v>117.2</v>
      </c>
      <c r="AH1263" s="110">
        <f t="shared" si="176"/>
        <v>145.63999999999999</v>
      </c>
      <c r="AI1263" s="110">
        <f t="shared" si="177"/>
        <v>157.29</v>
      </c>
      <c r="AJ1263" s="18">
        <v>42419</v>
      </c>
      <c r="AK1263" s="18">
        <v>42422</v>
      </c>
      <c r="AL1263" s="109"/>
      <c r="AM1263" s="86" t="s">
        <v>15519</v>
      </c>
      <c r="AN1263" s="86"/>
      <c r="AO1263" s="86" t="s">
        <v>14979</v>
      </c>
      <c r="AP1263" s="86"/>
      <c r="AQ1263" s="86"/>
      <c r="AR1263" s="109"/>
      <c r="AS1263" s="21">
        <v>42552</v>
      </c>
    </row>
    <row r="1264" spans="1:45" s="3" customFormat="1" ht="48.75" customHeight="1" x14ac:dyDescent="0.15">
      <c r="A1264" s="88">
        <v>8697936553193</v>
      </c>
      <c r="B1264" s="88" t="s">
        <v>11095</v>
      </c>
      <c r="C1264" s="88" t="s">
        <v>14455</v>
      </c>
      <c r="D1264" s="89" t="s">
        <v>15122</v>
      </c>
      <c r="E1264" s="90" t="s">
        <v>15122</v>
      </c>
      <c r="F1264" s="92">
        <v>0</v>
      </c>
      <c r="G1264" s="92">
        <v>2</v>
      </c>
      <c r="H1264" s="92">
        <v>3</v>
      </c>
      <c r="I1264" s="92"/>
      <c r="J1264" s="92"/>
      <c r="K1264" s="92"/>
      <c r="L1264" s="87" t="s">
        <v>12218</v>
      </c>
      <c r="M1264" s="87" t="s">
        <v>12216</v>
      </c>
      <c r="N1264" s="90" t="s">
        <v>9148</v>
      </c>
      <c r="O1264" s="90">
        <v>4</v>
      </c>
      <c r="P1264" s="90" t="s">
        <v>7429</v>
      </c>
      <c r="Q1264" s="90">
        <v>60</v>
      </c>
      <c r="R1264" s="90" t="s">
        <v>10834</v>
      </c>
      <c r="S1264" s="93" t="s">
        <v>10744</v>
      </c>
      <c r="T1264" s="23" t="s">
        <v>10567</v>
      </c>
      <c r="U1264" s="93">
        <v>52.86</v>
      </c>
      <c r="V1264" s="93">
        <v>52.86</v>
      </c>
      <c r="W1264" s="93">
        <v>52.86</v>
      </c>
      <c r="X1264" s="23" t="s">
        <v>10567</v>
      </c>
      <c r="Y1264" s="56"/>
      <c r="Z1264" s="88">
        <v>0</v>
      </c>
      <c r="AA1264" s="110">
        <v>111.88</v>
      </c>
      <c r="AB1264" s="110"/>
      <c r="AC1264" s="110">
        <v>111.88</v>
      </c>
      <c r="AD1264" s="71">
        <f t="shared" si="172"/>
        <v>119.95519999999999</v>
      </c>
      <c r="AE1264" s="71">
        <f t="shared" si="173"/>
        <v>148.832032</v>
      </c>
      <c r="AF1264" s="71">
        <f t="shared" si="174"/>
        <v>160.73859456</v>
      </c>
      <c r="AG1264" s="110">
        <f t="shared" si="175"/>
        <v>119.95</v>
      </c>
      <c r="AH1264" s="110">
        <f t="shared" si="176"/>
        <v>148.83000000000001</v>
      </c>
      <c r="AI1264" s="110">
        <f t="shared" si="177"/>
        <v>160.72999999999999</v>
      </c>
      <c r="AJ1264" s="18">
        <v>42419</v>
      </c>
      <c r="AK1264" s="18">
        <v>42422</v>
      </c>
      <c r="AL1264" s="109"/>
      <c r="AM1264" s="86" t="s">
        <v>15519</v>
      </c>
      <c r="AN1264" s="86"/>
      <c r="AO1264" s="86" t="s">
        <v>14979</v>
      </c>
      <c r="AP1264" s="86"/>
      <c r="AQ1264" s="86"/>
      <c r="AR1264" s="109"/>
      <c r="AS1264" s="21">
        <v>42552</v>
      </c>
    </row>
    <row r="1265" spans="1:45" s="3" customFormat="1" ht="48.75" customHeight="1" x14ac:dyDescent="0.15">
      <c r="A1265" s="88">
        <v>8699579010125</v>
      </c>
      <c r="B1265" s="88" t="s">
        <v>7947</v>
      </c>
      <c r="C1265" s="88" t="s">
        <v>14883</v>
      </c>
      <c r="D1265" s="89" t="s">
        <v>15122</v>
      </c>
      <c r="E1265" s="90" t="s">
        <v>11418</v>
      </c>
      <c r="F1265" s="92">
        <v>4</v>
      </c>
      <c r="G1265" s="92">
        <v>1</v>
      </c>
      <c r="H1265" s="92">
        <v>2</v>
      </c>
      <c r="I1265" s="92"/>
      <c r="J1265" s="92"/>
      <c r="K1265" s="92"/>
      <c r="L1265" s="87" t="s">
        <v>3366</v>
      </c>
      <c r="M1265" s="87" t="s">
        <v>3362</v>
      </c>
      <c r="N1265" s="90" t="s">
        <v>5780</v>
      </c>
      <c r="O1265" s="90">
        <v>375</v>
      </c>
      <c r="P1265" s="90" t="s">
        <v>7423</v>
      </c>
      <c r="Q1265" s="90">
        <v>20</v>
      </c>
      <c r="R1265" s="90" t="s">
        <v>10834</v>
      </c>
      <c r="S1265" s="93" t="s">
        <v>10744</v>
      </c>
      <c r="T1265" s="90" t="s">
        <v>10567</v>
      </c>
      <c r="U1265" s="93">
        <v>1.65</v>
      </c>
      <c r="V1265" s="93">
        <v>1.65</v>
      </c>
      <c r="W1265" s="93">
        <v>0</v>
      </c>
      <c r="X1265" s="90" t="s">
        <v>10567</v>
      </c>
      <c r="Y1265" s="56"/>
      <c r="Z1265" s="88">
        <v>0</v>
      </c>
      <c r="AA1265" s="110">
        <v>3.48</v>
      </c>
      <c r="AB1265" s="110"/>
      <c r="AC1265" s="110">
        <v>3.48</v>
      </c>
      <c r="AD1265" s="71">
        <f t="shared" si="172"/>
        <v>3.7932000000000001</v>
      </c>
      <c r="AE1265" s="71">
        <f t="shared" si="173"/>
        <v>4.7415000000000003</v>
      </c>
      <c r="AF1265" s="71">
        <f t="shared" si="174"/>
        <v>5.120820000000001</v>
      </c>
      <c r="AG1265" s="110">
        <f t="shared" si="175"/>
        <v>3.79</v>
      </c>
      <c r="AH1265" s="110">
        <f t="shared" si="176"/>
        <v>4.74</v>
      </c>
      <c r="AI1265" s="110">
        <f t="shared" si="177"/>
        <v>5.12</v>
      </c>
      <c r="AJ1265" s="18">
        <v>42447</v>
      </c>
      <c r="AK1265" s="18">
        <v>42451</v>
      </c>
      <c r="AL1265" s="109"/>
      <c r="AM1265" s="86" t="s">
        <v>15519</v>
      </c>
      <c r="AN1265" s="86"/>
      <c r="AO1265" s="86" t="s">
        <v>15230</v>
      </c>
      <c r="AP1265" s="86"/>
      <c r="AQ1265" s="86"/>
      <c r="AR1265" s="109"/>
      <c r="AS1265" s="21">
        <v>42552</v>
      </c>
    </row>
    <row r="1266" spans="1:45" s="3" customFormat="1" ht="48.75" customHeight="1" x14ac:dyDescent="0.15">
      <c r="A1266" s="88">
        <v>8699579010132</v>
      </c>
      <c r="B1266" s="88" t="s">
        <v>7947</v>
      </c>
      <c r="C1266" s="88" t="s">
        <v>14883</v>
      </c>
      <c r="D1266" s="89" t="s">
        <v>15122</v>
      </c>
      <c r="E1266" s="90" t="s">
        <v>11418</v>
      </c>
      <c r="F1266" s="92">
        <v>4</v>
      </c>
      <c r="G1266" s="92">
        <v>1</v>
      </c>
      <c r="H1266" s="92">
        <v>2</v>
      </c>
      <c r="I1266" s="92"/>
      <c r="J1266" s="92"/>
      <c r="K1266" s="92"/>
      <c r="L1266" s="87" t="s">
        <v>3367</v>
      </c>
      <c r="M1266" s="87" t="s">
        <v>3362</v>
      </c>
      <c r="N1266" s="90" t="s">
        <v>5780</v>
      </c>
      <c r="O1266" s="90">
        <v>375</v>
      </c>
      <c r="P1266" s="90" t="s">
        <v>7423</v>
      </c>
      <c r="Q1266" s="90">
        <v>50</v>
      </c>
      <c r="R1266" s="90" t="s">
        <v>10834</v>
      </c>
      <c r="S1266" s="93" t="s">
        <v>10744</v>
      </c>
      <c r="T1266" s="90" t="s">
        <v>10567</v>
      </c>
      <c r="U1266" s="93">
        <v>2.6799999999999997</v>
      </c>
      <c r="V1266" s="93">
        <v>2.6799999999999997</v>
      </c>
      <c r="W1266" s="93">
        <v>0</v>
      </c>
      <c r="X1266" s="90" t="s">
        <v>10567</v>
      </c>
      <c r="Y1266" s="56"/>
      <c r="Z1266" s="88">
        <v>0</v>
      </c>
      <c r="AA1266" s="110">
        <v>5.66</v>
      </c>
      <c r="AB1266" s="110"/>
      <c r="AC1266" s="110">
        <v>5.66</v>
      </c>
      <c r="AD1266" s="71">
        <f t="shared" si="172"/>
        <v>6.1694000000000004</v>
      </c>
      <c r="AE1266" s="71">
        <f t="shared" si="173"/>
        <v>7.7117500000000003</v>
      </c>
      <c r="AF1266" s="71">
        <f t="shared" si="174"/>
        <v>8.3286900000000017</v>
      </c>
      <c r="AG1266" s="110">
        <f t="shared" si="175"/>
        <v>6.16</v>
      </c>
      <c r="AH1266" s="110">
        <f t="shared" si="176"/>
        <v>7.71</v>
      </c>
      <c r="AI1266" s="110">
        <f t="shared" si="177"/>
        <v>8.32</v>
      </c>
      <c r="AJ1266" s="18">
        <v>42447</v>
      </c>
      <c r="AK1266" s="18">
        <v>42451</v>
      </c>
      <c r="AL1266" s="109"/>
      <c r="AM1266" s="86" t="s">
        <v>15519</v>
      </c>
      <c r="AN1266" s="86"/>
      <c r="AO1266" s="86" t="s">
        <v>15230</v>
      </c>
      <c r="AP1266" s="86"/>
      <c r="AQ1266" s="86"/>
      <c r="AR1266" s="109"/>
      <c r="AS1266" s="21">
        <v>42552</v>
      </c>
    </row>
    <row r="1267" spans="1:45" s="3" customFormat="1" ht="48.75" customHeight="1" x14ac:dyDescent="0.15">
      <c r="A1267" s="88">
        <v>8699514440048</v>
      </c>
      <c r="B1267" s="88" t="s">
        <v>7792</v>
      </c>
      <c r="C1267" s="88" t="s">
        <v>14936</v>
      </c>
      <c r="D1267" s="89" t="s">
        <v>15122</v>
      </c>
      <c r="E1267" s="90" t="s">
        <v>11418</v>
      </c>
      <c r="F1267" s="20">
        <v>4</v>
      </c>
      <c r="G1267" s="92">
        <v>1</v>
      </c>
      <c r="H1267" s="90">
        <v>2</v>
      </c>
      <c r="I1267" s="90"/>
      <c r="J1267" s="90"/>
      <c r="K1267" s="90"/>
      <c r="L1267" s="87" t="s">
        <v>3350</v>
      </c>
      <c r="M1267" s="87" t="s">
        <v>3346</v>
      </c>
      <c r="N1267" s="90" t="s">
        <v>5496</v>
      </c>
      <c r="O1267" s="90">
        <v>2</v>
      </c>
      <c r="P1267" s="90" t="s">
        <v>7423</v>
      </c>
      <c r="Q1267" s="90">
        <v>10</v>
      </c>
      <c r="R1267" s="90" t="s">
        <v>10834</v>
      </c>
      <c r="S1267" s="93" t="s">
        <v>10744</v>
      </c>
      <c r="T1267" s="90" t="s">
        <v>10567</v>
      </c>
      <c r="U1267" s="93">
        <v>1.91</v>
      </c>
      <c r="V1267" s="93">
        <v>1.91</v>
      </c>
      <c r="W1267" s="93">
        <v>0</v>
      </c>
      <c r="X1267" s="90" t="s">
        <v>10567</v>
      </c>
      <c r="Y1267" s="56"/>
      <c r="Z1267" s="88">
        <v>0</v>
      </c>
      <c r="AA1267" s="110">
        <v>4.04</v>
      </c>
      <c r="AB1267" s="110"/>
      <c r="AC1267" s="110">
        <v>4.04</v>
      </c>
      <c r="AD1267" s="71">
        <f t="shared" si="172"/>
        <v>4.4036</v>
      </c>
      <c r="AE1267" s="71">
        <f t="shared" si="173"/>
        <v>5.5045000000000002</v>
      </c>
      <c r="AF1267" s="71">
        <f t="shared" si="174"/>
        <v>5.9448600000000003</v>
      </c>
      <c r="AG1267" s="110">
        <f t="shared" si="175"/>
        <v>4.4000000000000004</v>
      </c>
      <c r="AH1267" s="110">
        <f t="shared" si="176"/>
        <v>5.5</v>
      </c>
      <c r="AI1267" s="110">
        <f t="shared" si="177"/>
        <v>5.94</v>
      </c>
      <c r="AJ1267" s="18">
        <v>42447</v>
      </c>
      <c r="AK1267" s="18">
        <v>42451</v>
      </c>
      <c r="AL1267" s="109"/>
      <c r="AM1267" s="86" t="s">
        <v>15519</v>
      </c>
      <c r="AN1267" s="86"/>
      <c r="AO1267" s="86" t="s">
        <v>15264</v>
      </c>
      <c r="AP1267" s="86"/>
      <c r="AQ1267" s="86"/>
      <c r="AR1267" s="109"/>
      <c r="AS1267" s="21">
        <v>42552</v>
      </c>
    </row>
    <row r="1268" spans="1:45" s="3" customFormat="1" ht="48.75" customHeight="1" x14ac:dyDescent="0.15">
      <c r="A1268" s="88">
        <v>8699636010600</v>
      </c>
      <c r="B1268" s="88" t="s">
        <v>7931</v>
      </c>
      <c r="C1268" s="88" t="s">
        <v>14645</v>
      </c>
      <c r="D1268" s="89" t="s">
        <v>15124</v>
      </c>
      <c r="E1268" s="90" t="s">
        <v>11418</v>
      </c>
      <c r="F1268" s="92">
        <v>4</v>
      </c>
      <c r="G1268" s="92">
        <v>2</v>
      </c>
      <c r="H1268" s="92">
        <v>2</v>
      </c>
      <c r="I1268" s="92"/>
      <c r="J1268" s="92"/>
      <c r="K1268" s="92"/>
      <c r="L1268" s="87" t="s">
        <v>9260</v>
      </c>
      <c r="M1268" s="87" t="s">
        <v>3343</v>
      </c>
      <c r="N1268" s="90" t="s">
        <v>5560</v>
      </c>
      <c r="O1268" s="90"/>
      <c r="P1268" s="90"/>
      <c r="Q1268" s="90">
        <v>30</v>
      </c>
      <c r="R1268" s="90" t="s">
        <v>10834</v>
      </c>
      <c r="S1268" s="93" t="s">
        <v>10744</v>
      </c>
      <c r="T1268" s="90" t="s">
        <v>10567</v>
      </c>
      <c r="U1268" s="93">
        <v>3.46</v>
      </c>
      <c r="V1268" s="93">
        <v>3.46</v>
      </c>
      <c r="W1268" s="93">
        <v>0</v>
      </c>
      <c r="X1268" s="90" t="s">
        <v>10567</v>
      </c>
      <c r="Y1268" s="56"/>
      <c r="Z1268" s="88">
        <v>0</v>
      </c>
      <c r="AA1268" s="110">
        <v>7.32</v>
      </c>
      <c r="AB1268" s="110"/>
      <c r="AC1268" s="110">
        <v>7.32</v>
      </c>
      <c r="AD1268" s="71">
        <f t="shared" si="172"/>
        <v>7.9788000000000006</v>
      </c>
      <c r="AE1268" s="71">
        <f t="shared" si="173"/>
        <v>9.9735000000000014</v>
      </c>
      <c r="AF1268" s="71">
        <f t="shared" si="174"/>
        <v>10.771380000000002</v>
      </c>
      <c r="AG1268" s="110">
        <f t="shared" si="175"/>
        <v>7.97</v>
      </c>
      <c r="AH1268" s="110">
        <f t="shared" si="176"/>
        <v>9.9700000000000006</v>
      </c>
      <c r="AI1268" s="110">
        <f t="shared" si="177"/>
        <v>10.77</v>
      </c>
      <c r="AJ1268" s="18">
        <v>42538</v>
      </c>
      <c r="AK1268" s="18">
        <v>42542</v>
      </c>
      <c r="AL1268" s="109"/>
      <c r="AM1268" s="86" t="s">
        <v>15519</v>
      </c>
      <c r="AN1268" s="86"/>
      <c r="AO1268" s="86" t="s">
        <v>15729</v>
      </c>
      <c r="AP1268" s="86"/>
      <c r="AQ1268" s="86"/>
      <c r="AR1268" s="109"/>
      <c r="AS1268" s="21">
        <v>42552</v>
      </c>
    </row>
    <row r="1269" spans="1:45" s="3" customFormat="1" ht="48.75" customHeight="1" x14ac:dyDescent="0.15">
      <c r="A1269" s="88">
        <v>8697936020091</v>
      </c>
      <c r="B1269" s="88" t="s">
        <v>7743</v>
      </c>
      <c r="C1269" s="88" t="s">
        <v>14890</v>
      </c>
      <c r="D1269" s="89" t="s">
        <v>15122</v>
      </c>
      <c r="E1269" s="90" t="s">
        <v>11418</v>
      </c>
      <c r="F1269" s="92">
        <v>0</v>
      </c>
      <c r="G1269" s="92">
        <v>1</v>
      </c>
      <c r="H1269" s="90">
        <v>1</v>
      </c>
      <c r="I1269" s="90"/>
      <c r="J1269" s="90"/>
      <c r="K1269" s="90"/>
      <c r="L1269" s="87" t="s">
        <v>3291</v>
      </c>
      <c r="M1269" s="87" t="s">
        <v>3286</v>
      </c>
      <c r="N1269" s="89" t="s">
        <v>9148</v>
      </c>
      <c r="O1269" s="90" t="s">
        <v>7495</v>
      </c>
      <c r="P1269" s="90" t="s">
        <v>7493</v>
      </c>
      <c r="Q1269" s="90">
        <v>40</v>
      </c>
      <c r="R1269" s="90" t="s">
        <v>10834</v>
      </c>
      <c r="S1269" s="93" t="s">
        <v>10744</v>
      </c>
      <c r="T1269" s="89" t="s">
        <v>5822</v>
      </c>
      <c r="U1269" s="93">
        <v>10.35</v>
      </c>
      <c r="V1269" s="93">
        <v>10.35</v>
      </c>
      <c r="W1269" s="93">
        <v>6.21</v>
      </c>
      <c r="X1269" s="89" t="s">
        <v>5822</v>
      </c>
      <c r="Y1269" s="56"/>
      <c r="Z1269" s="88">
        <v>0</v>
      </c>
      <c r="AA1269" s="110">
        <v>13.12</v>
      </c>
      <c r="AB1269" s="110"/>
      <c r="AC1269" s="110">
        <v>13.12</v>
      </c>
      <c r="AD1269" s="71">
        <f t="shared" si="172"/>
        <v>14.269600000000001</v>
      </c>
      <c r="AE1269" s="71">
        <f t="shared" si="173"/>
        <v>17.837</v>
      </c>
      <c r="AF1269" s="71">
        <f t="shared" si="174"/>
        <v>19.263960000000001</v>
      </c>
      <c r="AG1269" s="110">
        <f t="shared" si="175"/>
        <v>14.26</v>
      </c>
      <c r="AH1269" s="110">
        <f t="shared" si="176"/>
        <v>17.829999999999998</v>
      </c>
      <c r="AI1269" s="110">
        <f t="shared" si="177"/>
        <v>19.260000000000002</v>
      </c>
      <c r="AJ1269" s="18">
        <v>42419</v>
      </c>
      <c r="AK1269" s="18">
        <v>42422</v>
      </c>
      <c r="AL1269" s="109"/>
      <c r="AM1269" s="86" t="s">
        <v>15519</v>
      </c>
      <c r="AN1269" s="86"/>
      <c r="AO1269" s="86" t="s">
        <v>14988</v>
      </c>
      <c r="AP1269" s="86"/>
      <c r="AQ1269" s="86"/>
      <c r="AR1269" s="109"/>
      <c r="AS1269" s="21">
        <v>42552</v>
      </c>
    </row>
    <row r="1270" spans="1:45" s="3" customFormat="1" ht="48.75" customHeight="1" x14ac:dyDescent="0.15">
      <c r="A1270" s="88">
        <v>8699504020106</v>
      </c>
      <c r="B1270" s="88" t="s">
        <v>7745</v>
      </c>
      <c r="C1270" s="88" t="s">
        <v>14894</v>
      </c>
      <c r="D1270" s="89" t="s">
        <v>15124</v>
      </c>
      <c r="E1270" s="90" t="s">
        <v>11418</v>
      </c>
      <c r="F1270" s="92">
        <v>6</v>
      </c>
      <c r="G1270" s="92">
        <v>2</v>
      </c>
      <c r="H1270" s="92">
        <v>1</v>
      </c>
      <c r="I1270" s="92"/>
      <c r="J1270" s="92"/>
      <c r="K1270" s="92"/>
      <c r="L1270" s="87" t="s">
        <v>8260</v>
      </c>
      <c r="M1270" s="87" t="s">
        <v>3275</v>
      </c>
      <c r="N1270" s="90" t="s">
        <v>6348</v>
      </c>
      <c r="O1270" s="90"/>
      <c r="P1270" s="90"/>
      <c r="Q1270" s="90">
        <v>10</v>
      </c>
      <c r="R1270" s="90" t="s">
        <v>10834</v>
      </c>
      <c r="S1270" s="93" t="s">
        <v>10744</v>
      </c>
      <c r="T1270" s="23" t="s">
        <v>2227</v>
      </c>
      <c r="U1270" s="93">
        <v>4.12</v>
      </c>
      <c r="V1270" s="93">
        <v>4.12</v>
      </c>
      <c r="W1270" s="93">
        <v>4.12</v>
      </c>
      <c r="X1270" s="23" t="s">
        <v>2227</v>
      </c>
      <c r="Y1270" s="56"/>
      <c r="Z1270" s="88">
        <v>0</v>
      </c>
      <c r="AA1270" s="110">
        <v>8.6999999999999993</v>
      </c>
      <c r="AB1270" s="110"/>
      <c r="AC1270" s="110">
        <v>8.6999999999999993</v>
      </c>
      <c r="AD1270" s="71">
        <f t="shared" si="172"/>
        <v>9.4830000000000005</v>
      </c>
      <c r="AE1270" s="71">
        <f t="shared" si="173"/>
        <v>11.853750000000002</v>
      </c>
      <c r="AF1270" s="71">
        <f t="shared" si="174"/>
        <v>12.802050000000003</v>
      </c>
      <c r="AG1270" s="110">
        <f t="shared" si="175"/>
        <v>9.48</v>
      </c>
      <c r="AH1270" s="110">
        <f t="shared" si="176"/>
        <v>11.85</v>
      </c>
      <c r="AI1270" s="110">
        <f t="shared" si="177"/>
        <v>12.8</v>
      </c>
      <c r="AJ1270" s="18">
        <v>42419</v>
      </c>
      <c r="AK1270" s="18">
        <v>42422</v>
      </c>
      <c r="AL1270" s="109"/>
      <c r="AM1270" s="86" t="s">
        <v>15519</v>
      </c>
      <c r="AN1270" s="86"/>
      <c r="AO1270" s="86" t="s">
        <v>15034</v>
      </c>
      <c r="AP1270" s="86"/>
      <c r="AQ1270" s="86"/>
      <c r="AR1270" s="109"/>
      <c r="AS1270" s="21">
        <v>42552</v>
      </c>
    </row>
    <row r="1271" spans="1:45" s="3" customFormat="1" ht="48.75" customHeight="1" x14ac:dyDescent="0.15">
      <c r="A1271" s="88">
        <v>8699566153125</v>
      </c>
      <c r="B1271" s="88" t="s">
        <v>7817</v>
      </c>
      <c r="C1271" s="88" t="s">
        <v>14892</v>
      </c>
      <c r="D1271" s="89" t="s">
        <v>15122</v>
      </c>
      <c r="E1271" s="90" t="s">
        <v>11418</v>
      </c>
      <c r="F1271" s="92">
        <v>0</v>
      </c>
      <c r="G1271" s="92">
        <v>1</v>
      </c>
      <c r="H1271" s="92">
        <v>1</v>
      </c>
      <c r="I1271" s="92"/>
      <c r="J1271" s="92"/>
      <c r="K1271" s="92"/>
      <c r="L1271" s="87" t="s">
        <v>11607</v>
      </c>
      <c r="M1271" s="87" t="s">
        <v>3259</v>
      </c>
      <c r="N1271" s="90" t="s">
        <v>5098</v>
      </c>
      <c r="O1271" s="90">
        <v>500</v>
      </c>
      <c r="P1271" s="90" t="s">
        <v>7423</v>
      </c>
      <c r="Q1271" s="90">
        <v>60</v>
      </c>
      <c r="R1271" s="90" t="s">
        <v>10834</v>
      </c>
      <c r="S1271" s="93" t="s">
        <v>10744</v>
      </c>
      <c r="T1271" s="90" t="s">
        <v>10742</v>
      </c>
      <c r="U1271" s="93">
        <v>16.73</v>
      </c>
      <c r="V1271" s="93">
        <v>16.73</v>
      </c>
      <c r="W1271" s="93">
        <v>13.38</v>
      </c>
      <c r="X1271" s="90" t="s">
        <v>10742</v>
      </c>
      <c r="Y1271" s="56"/>
      <c r="Z1271" s="88">
        <v>0</v>
      </c>
      <c r="AA1271" s="110">
        <v>26.58</v>
      </c>
      <c r="AB1271" s="110"/>
      <c r="AC1271" s="110">
        <v>26.58</v>
      </c>
      <c r="AD1271" s="71">
        <f t="shared" si="172"/>
        <v>28.806399999999996</v>
      </c>
      <c r="AE1271" s="71">
        <f t="shared" si="173"/>
        <v>36.007999999999996</v>
      </c>
      <c r="AF1271" s="71">
        <f t="shared" si="174"/>
        <v>38.888639999999995</v>
      </c>
      <c r="AG1271" s="110">
        <f t="shared" si="175"/>
        <v>28.8</v>
      </c>
      <c r="AH1271" s="110">
        <f t="shared" si="176"/>
        <v>36</v>
      </c>
      <c r="AI1271" s="110">
        <f t="shared" si="177"/>
        <v>38.880000000000003</v>
      </c>
      <c r="AJ1271" s="18">
        <v>42419</v>
      </c>
      <c r="AK1271" s="18">
        <v>42422</v>
      </c>
      <c r="AL1271" s="109"/>
      <c r="AM1271" s="86" t="s">
        <v>15519</v>
      </c>
      <c r="AN1271" s="86"/>
      <c r="AO1271" s="86" t="s">
        <v>15117</v>
      </c>
      <c r="AP1271" s="86"/>
      <c r="AQ1271" s="86"/>
      <c r="AR1271" s="109"/>
      <c r="AS1271" s="21">
        <v>42552</v>
      </c>
    </row>
    <row r="1272" spans="1:45" s="3" customFormat="1" ht="48.75" customHeight="1" x14ac:dyDescent="0.15">
      <c r="A1272" s="88">
        <v>8697936020657</v>
      </c>
      <c r="B1272" s="88" t="s">
        <v>7743</v>
      </c>
      <c r="C1272" s="88" t="s">
        <v>14890</v>
      </c>
      <c r="D1272" s="89" t="s">
        <v>15122</v>
      </c>
      <c r="E1272" s="90" t="s">
        <v>15122</v>
      </c>
      <c r="F1272" s="92">
        <v>0</v>
      </c>
      <c r="G1272" s="92">
        <v>5</v>
      </c>
      <c r="H1272" s="90">
        <v>1</v>
      </c>
      <c r="I1272" s="90"/>
      <c r="J1272" s="90"/>
      <c r="K1272" s="90"/>
      <c r="L1272" s="87" t="s">
        <v>10530</v>
      </c>
      <c r="M1272" s="87" t="s">
        <v>10541</v>
      </c>
      <c r="N1272" s="90" t="s">
        <v>9148</v>
      </c>
      <c r="O1272" s="90" t="s">
        <v>7494</v>
      </c>
      <c r="P1272" s="90" t="s">
        <v>7493</v>
      </c>
      <c r="Q1272" s="90">
        <v>30</v>
      </c>
      <c r="R1272" s="90" t="s">
        <v>10834</v>
      </c>
      <c r="S1272" s="93" t="s">
        <v>10744</v>
      </c>
      <c r="T1272" s="90" t="s">
        <v>11452</v>
      </c>
      <c r="U1272" s="93">
        <v>5.72</v>
      </c>
      <c r="V1272" s="93">
        <v>5.72</v>
      </c>
      <c r="W1272" s="93">
        <v>3.43</v>
      </c>
      <c r="X1272" s="90" t="s">
        <v>11452</v>
      </c>
      <c r="Y1272" s="56"/>
      <c r="Z1272" s="88">
        <v>0</v>
      </c>
      <c r="AA1272" s="110">
        <v>4.87</v>
      </c>
      <c r="AB1272" s="110"/>
      <c r="AC1272" s="110">
        <v>4.87</v>
      </c>
      <c r="AD1272" s="71">
        <f t="shared" si="172"/>
        <v>5.3083000000000009</v>
      </c>
      <c r="AE1272" s="71">
        <f t="shared" si="173"/>
        <v>6.6353750000000016</v>
      </c>
      <c r="AF1272" s="71">
        <f t="shared" si="174"/>
        <v>7.1662050000000024</v>
      </c>
      <c r="AG1272" s="110">
        <f t="shared" si="175"/>
        <v>5.3</v>
      </c>
      <c r="AH1272" s="110">
        <f t="shared" si="176"/>
        <v>6.63</v>
      </c>
      <c r="AI1272" s="110">
        <f t="shared" si="177"/>
        <v>7.16</v>
      </c>
      <c r="AJ1272" s="18">
        <v>42419</v>
      </c>
      <c r="AK1272" s="18">
        <v>42422</v>
      </c>
      <c r="AL1272" s="109"/>
      <c r="AM1272" s="86" t="s">
        <v>15519</v>
      </c>
      <c r="AN1272" s="86"/>
      <c r="AO1272" s="86" t="s">
        <v>14982</v>
      </c>
      <c r="AP1272" s="86"/>
      <c r="AQ1272" s="86"/>
      <c r="AR1272" s="109"/>
      <c r="AS1272" s="21">
        <v>42552</v>
      </c>
    </row>
    <row r="1273" spans="1:45" s="3" customFormat="1" ht="48.75" customHeight="1" x14ac:dyDescent="0.15">
      <c r="A1273" s="88">
        <v>8697932020330</v>
      </c>
      <c r="B1273" s="88" t="s">
        <v>7743</v>
      </c>
      <c r="C1273" s="88" t="s">
        <v>14890</v>
      </c>
      <c r="D1273" s="89" t="s">
        <v>15122</v>
      </c>
      <c r="E1273" s="90" t="s">
        <v>15122</v>
      </c>
      <c r="F1273" s="92">
        <v>0</v>
      </c>
      <c r="G1273" s="92">
        <v>1</v>
      </c>
      <c r="H1273" s="90">
        <v>1</v>
      </c>
      <c r="I1273" s="90"/>
      <c r="J1273" s="90"/>
      <c r="K1273" s="90"/>
      <c r="L1273" s="87" t="s">
        <v>9591</v>
      </c>
      <c r="M1273" s="87" t="s">
        <v>9684</v>
      </c>
      <c r="N1273" s="90" t="s">
        <v>2555</v>
      </c>
      <c r="O1273" s="90" t="s">
        <v>9592</v>
      </c>
      <c r="P1273" s="90" t="s">
        <v>7493</v>
      </c>
      <c r="Q1273" s="90">
        <v>30</v>
      </c>
      <c r="R1273" s="90" t="s">
        <v>10834</v>
      </c>
      <c r="S1273" s="93" t="s">
        <v>10744</v>
      </c>
      <c r="T1273" s="90" t="s">
        <v>11452</v>
      </c>
      <c r="U1273" s="93">
        <v>5.72</v>
      </c>
      <c r="V1273" s="93">
        <v>5.72</v>
      </c>
      <c r="W1273" s="93">
        <v>3.43</v>
      </c>
      <c r="X1273" s="90" t="s">
        <v>11452</v>
      </c>
      <c r="Y1273" s="56"/>
      <c r="Z1273" s="88">
        <v>0</v>
      </c>
      <c r="AA1273" s="110">
        <v>7.23</v>
      </c>
      <c r="AB1273" s="110"/>
      <c r="AC1273" s="110">
        <v>7.23</v>
      </c>
      <c r="AD1273" s="71">
        <f t="shared" si="172"/>
        <v>7.8807000000000009</v>
      </c>
      <c r="AE1273" s="71">
        <f t="shared" si="173"/>
        <v>9.850875000000002</v>
      </c>
      <c r="AF1273" s="71">
        <f t="shared" si="174"/>
        <v>10.638945000000003</v>
      </c>
      <c r="AG1273" s="110">
        <f t="shared" si="175"/>
        <v>7.88</v>
      </c>
      <c r="AH1273" s="110">
        <f t="shared" si="176"/>
        <v>9.85</v>
      </c>
      <c r="AI1273" s="110">
        <f t="shared" si="177"/>
        <v>10.63</v>
      </c>
      <c r="AJ1273" s="18">
        <v>42419</v>
      </c>
      <c r="AK1273" s="18">
        <v>42422</v>
      </c>
      <c r="AL1273" s="109"/>
      <c r="AM1273" s="86" t="s">
        <v>15519</v>
      </c>
      <c r="AN1273" s="86"/>
      <c r="AO1273" s="86" t="s">
        <v>14982</v>
      </c>
      <c r="AP1273" s="86"/>
      <c r="AQ1273" s="86"/>
      <c r="AR1273" s="109"/>
      <c r="AS1273" s="21">
        <v>42552</v>
      </c>
    </row>
    <row r="1274" spans="1:45" s="3" customFormat="1" ht="48.75" customHeight="1" x14ac:dyDescent="0.15">
      <c r="A1274" s="88">
        <v>8697936024174</v>
      </c>
      <c r="B1274" s="88" t="s">
        <v>7743</v>
      </c>
      <c r="C1274" s="88" t="s">
        <v>14890</v>
      </c>
      <c r="D1274" s="89" t="s">
        <v>15122</v>
      </c>
      <c r="E1274" s="90" t="s">
        <v>15122</v>
      </c>
      <c r="F1274" s="92">
        <v>0</v>
      </c>
      <c r="G1274" s="92">
        <v>1</v>
      </c>
      <c r="H1274" s="90">
        <v>1</v>
      </c>
      <c r="I1274" s="90"/>
      <c r="J1274" s="90"/>
      <c r="K1274" s="90"/>
      <c r="L1274" s="87" t="s">
        <v>9593</v>
      </c>
      <c r="M1274" s="87" t="s">
        <v>9684</v>
      </c>
      <c r="N1274" s="90" t="s">
        <v>9148</v>
      </c>
      <c r="O1274" s="90" t="s">
        <v>9592</v>
      </c>
      <c r="P1274" s="90" t="s">
        <v>7493</v>
      </c>
      <c r="Q1274" s="90">
        <v>60</v>
      </c>
      <c r="R1274" s="90" t="s">
        <v>10834</v>
      </c>
      <c r="S1274" s="93" t="s">
        <v>10744</v>
      </c>
      <c r="T1274" s="93" t="s">
        <v>11452</v>
      </c>
      <c r="U1274" s="93">
        <v>11.42</v>
      </c>
      <c r="V1274" s="93">
        <v>11.42</v>
      </c>
      <c r="W1274" s="93">
        <v>6.85</v>
      </c>
      <c r="X1274" s="93" t="s">
        <v>11452</v>
      </c>
      <c r="Y1274" s="56"/>
      <c r="Z1274" s="88">
        <v>0</v>
      </c>
      <c r="AA1274" s="110">
        <v>10.27</v>
      </c>
      <c r="AB1274" s="110"/>
      <c r="AC1274" s="110">
        <v>10.27</v>
      </c>
      <c r="AD1274" s="71">
        <f t="shared" si="172"/>
        <v>11.191599999999999</v>
      </c>
      <c r="AE1274" s="71">
        <f t="shared" si="173"/>
        <v>13.9895</v>
      </c>
      <c r="AF1274" s="71">
        <f t="shared" si="174"/>
        <v>15.10866</v>
      </c>
      <c r="AG1274" s="110">
        <f t="shared" si="175"/>
        <v>11.19</v>
      </c>
      <c r="AH1274" s="110">
        <f t="shared" si="176"/>
        <v>13.98</v>
      </c>
      <c r="AI1274" s="110">
        <f t="shared" si="177"/>
        <v>15.1</v>
      </c>
      <c r="AJ1274" s="18">
        <v>42419</v>
      </c>
      <c r="AK1274" s="18">
        <v>42422</v>
      </c>
      <c r="AL1274" s="109"/>
      <c r="AM1274" s="86" t="s">
        <v>15519</v>
      </c>
      <c r="AN1274" s="86"/>
      <c r="AO1274" s="86" t="s">
        <v>14988</v>
      </c>
      <c r="AP1274" s="86"/>
      <c r="AQ1274" s="86"/>
      <c r="AR1274" s="109"/>
      <c r="AS1274" s="21">
        <v>42552</v>
      </c>
    </row>
    <row r="1275" spans="1:45" s="3" customFormat="1" ht="48.75" customHeight="1" x14ac:dyDescent="0.15">
      <c r="A1275" s="88">
        <v>8697932020354</v>
      </c>
      <c r="B1275" s="88" t="s">
        <v>7743</v>
      </c>
      <c r="C1275" s="88" t="s">
        <v>14890</v>
      </c>
      <c r="D1275" s="89" t="s">
        <v>15122</v>
      </c>
      <c r="E1275" s="90" t="s">
        <v>15122</v>
      </c>
      <c r="F1275" s="92">
        <v>0</v>
      </c>
      <c r="G1275" s="92">
        <v>1</v>
      </c>
      <c r="H1275" s="90">
        <v>1</v>
      </c>
      <c r="I1275" s="90"/>
      <c r="J1275" s="90"/>
      <c r="K1275" s="90"/>
      <c r="L1275" s="87" t="s">
        <v>9593</v>
      </c>
      <c r="M1275" s="87" t="s">
        <v>9684</v>
      </c>
      <c r="N1275" s="90" t="s">
        <v>2555</v>
      </c>
      <c r="O1275" s="90" t="s">
        <v>9592</v>
      </c>
      <c r="P1275" s="90" t="s">
        <v>7493</v>
      </c>
      <c r="Q1275" s="90">
        <v>60</v>
      </c>
      <c r="R1275" s="90" t="s">
        <v>10834</v>
      </c>
      <c r="S1275" s="93" t="s">
        <v>10744</v>
      </c>
      <c r="T1275" s="93" t="s">
        <v>11452</v>
      </c>
      <c r="U1275" s="93">
        <v>11.42</v>
      </c>
      <c r="V1275" s="93">
        <v>11.42</v>
      </c>
      <c r="W1275" s="93">
        <v>6.85</v>
      </c>
      <c r="X1275" s="93" t="s">
        <v>11452</v>
      </c>
      <c r="Y1275" s="56"/>
      <c r="Z1275" s="88">
        <v>0</v>
      </c>
      <c r="AA1275" s="110">
        <v>10.27</v>
      </c>
      <c r="AB1275" s="110"/>
      <c r="AC1275" s="110">
        <v>10.27</v>
      </c>
      <c r="AD1275" s="71">
        <f t="shared" si="172"/>
        <v>11.191599999999999</v>
      </c>
      <c r="AE1275" s="71">
        <f t="shared" si="173"/>
        <v>13.9895</v>
      </c>
      <c r="AF1275" s="71">
        <f t="shared" si="174"/>
        <v>15.10866</v>
      </c>
      <c r="AG1275" s="110">
        <f t="shared" si="175"/>
        <v>11.19</v>
      </c>
      <c r="AH1275" s="110">
        <f t="shared" si="176"/>
        <v>13.98</v>
      </c>
      <c r="AI1275" s="110">
        <f t="shared" si="177"/>
        <v>15.1</v>
      </c>
      <c r="AJ1275" s="18">
        <v>42419</v>
      </c>
      <c r="AK1275" s="18">
        <v>42422</v>
      </c>
      <c r="AL1275" s="109"/>
      <c r="AM1275" s="86" t="s">
        <v>15519</v>
      </c>
      <c r="AN1275" s="86"/>
      <c r="AO1275" s="86" t="s">
        <v>14988</v>
      </c>
      <c r="AP1275" s="86"/>
      <c r="AQ1275" s="86"/>
      <c r="AR1275" s="109"/>
      <c r="AS1275" s="21">
        <v>42552</v>
      </c>
    </row>
    <row r="1276" spans="1:45" s="3" customFormat="1" ht="48.75" customHeight="1" x14ac:dyDescent="0.15">
      <c r="A1276" s="88">
        <v>8697930020134</v>
      </c>
      <c r="B1276" s="88" t="s">
        <v>7743</v>
      </c>
      <c r="C1276" s="88" t="s">
        <v>14890</v>
      </c>
      <c r="D1276" s="89" t="s">
        <v>15122</v>
      </c>
      <c r="E1276" s="90" t="s">
        <v>15122</v>
      </c>
      <c r="F1276" s="92">
        <v>0</v>
      </c>
      <c r="G1276" s="92">
        <v>5</v>
      </c>
      <c r="H1276" s="90">
        <v>1</v>
      </c>
      <c r="I1276" s="90"/>
      <c r="J1276" s="90"/>
      <c r="K1276" s="90"/>
      <c r="L1276" s="87" t="s">
        <v>3250</v>
      </c>
      <c r="M1276" s="87" t="s">
        <v>3249</v>
      </c>
      <c r="N1276" s="90" t="s">
        <v>4838</v>
      </c>
      <c r="O1276" s="90" t="s">
        <v>7496</v>
      </c>
      <c r="P1276" s="90" t="s">
        <v>7493</v>
      </c>
      <c r="Q1276" s="90">
        <v>30</v>
      </c>
      <c r="R1276" s="90" t="s">
        <v>10834</v>
      </c>
      <c r="S1276" s="93" t="s">
        <v>10744</v>
      </c>
      <c r="T1276" s="90" t="s">
        <v>11452</v>
      </c>
      <c r="U1276" s="93">
        <v>11.43</v>
      </c>
      <c r="V1276" s="93">
        <v>11.43</v>
      </c>
      <c r="W1276" s="93">
        <v>6.85</v>
      </c>
      <c r="X1276" s="90" t="s">
        <v>11452</v>
      </c>
      <c r="Y1276" s="56"/>
      <c r="Z1276" s="88">
        <v>0</v>
      </c>
      <c r="AA1276" s="110">
        <v>12.58</v>
      </c>
      <c r="AB1276" s="110"/>
      <c r="AC1276" s="110">
        <v>12.58</v>
      </c>
      <c r="AD1276" s="71">
        <f t="shared" si="172"/>
        <v>13.686400000000001</v>
      </c>
      <c r="AE1276" s="71">
        <f t="shared" si="173"/>
        <v>17.108000000000001</v>
      </c>
      <c r="AF1276" s="71">
        <f t="shared" si="174"/>
        <v>18.476640000000003</v>
      </c>
      <c r="AG1276" s="110">
        <f t="shared" si="175"/>
        <v>13.68</v>
      </c>
      <c r="AH1276" s="110">
        <f t="shared" si="176"/>
        <v>17.100000000000001</v>
      </c>
      <c r="AI1276" s="110">
        <f t="shared" si="177"/>
        <v>18.47</v>
      </c>
      <c r="AJ1276" s="18">
        <v>42419</v>
      </c>
      <c r="AK1276" s="18">
        <v>42422</v>
      </c>
      <c r="AL1276" s="109"/>
      <c r="AM1276" s="86" t="s">
        <v>15519</v>
      </c>
      <c r="AN1276" s="86"/>
      <c r="AO1276" s="86" t="s">
        <v>14982</v>
      </c>
      <c r="AP1276" s="86"/>
      <c r="AQ1276" s="86"/>
      <c r="AR1276" s="109"/>
      <c r="AS1276" s="21">
        <v>42552</v>
      </c>
    </row>
    <row r="1277" spans="1:45" s="3" customFormat="1" ht="48.75" customHeight="1" x14ac:dyDescent="0.15">
      <c r="A1277" s="88">
        <v>8697930020158</v>
      </c>
      <c r="B1277" s="88" t="s">
        <v>7743</v>
      </c>
      <c r="C1277" s="88" t="s">
        <v>14890</v>
      </c>
      <c r="D1277" s="89" t="s">
        <v>15122</v>
      </c>
      <c r="E1277" s="90" t="s">
        <v>15122</v>
      </c>
      <c r="F1277" s="92">
        <v>0</v>
      </c>
      <c r="G1277" s="92">
        <v>5</v>
      </c>
      <c r="H1277" s="90">
        <v>1</v>
      </c>
      <c r="I1277" s="90"/>
      <c r="J1277" s="90"/>
      <c r="K1277" s="90"/>
      <c r="L1277" s="87" t="s">
        <v>3253</v>
      </c>
      <c r="M1277" s="87" t="s">
        <v>3249</v>
      </c>
      <c r="N1277" s="90" t="s">
        <v>4838</v>
      </c>
      <c r="O1277" s="90" t="s">
        <v>7496</v>
      </c>
      <c r="P1277" s="90" t="s">
        <v>7493</v>
      </c>
      <c r="Q1277" s="90">
        <v>90</v>
      </c>
      <c r="R1277" s="90" t="s">
        <v>10834</v>
      </c>
      <c r="S1277" s="93" t="s">
        <v>10744</v>
      </c>
      <c r="T1277" s="90" t="s">
        <v>11452</v>
      </c>
      <c r="U1277" s="93">
        <v>34.28</v>
      </c>
      <c r="V1277" s="93">
        <v>34.28</v>
      </c>
      <c r="W1277" s="93">
        <v>20.56</v>
      </c>
      <c r="X1277" s="90" t="s">
        <v>11452</v>
      </c>
      <c r="Y1277" s="56"/>
      <c r="Z1277" s="88">
        <v>0</v>
      </c>
      <c r="AA1277" s="110">
        <v>35.67</v>
      </c>
      <c r="AB1277" s="110"/>
      <c r="AC1277" s="110">
        <v>35.67</v>
      </c>
      <c r="AD1277" s="71">
        <f t="shared" si="172"/>
        <v>38.623600000000003</v>
      </c>
      <c r="AE1277" s="71">
        <f t="shared" si="173"/>
        <v>48.279500000000006</v>
      </c>
      <c r="AF1277" s="71">
        <f t="shared" si="174"/>
        <v>52.141860000000008</v>
      </c>
      <c r="AG1277" s="110">
        <f t="shared" si="175"/>
        <v>38.619999999999997</v>
      </c>
      <c r="AH1277" s="110">
        <f t="shared" si="176"/>
        <v>48.27</v>
      </c>
      <c r="AI1277" s="110">
        <f t="shared" si="177"/>
        <v>52.14</v>
      </c>
      <c r="AJ1277" s="18">
        <v>42419</v>
      </c>
      <c r="AK1277" s="18">
        <v>42422</v>
      </c>
      <c r="AL1277" s="109"/>
      <c r="AM1277" s="86" t="s">
        <v>15519</v>
      </c>
      <c r="AN1277" s="86"/>
      <c r="AO1277" s="86" t="s">
        <v>14982</v>
      </c>
      <c r="AP1277" s="86"/>
      <c r="AQ1277" s="86"/>
      <c r="AR1277" s="109"/>
      <c r="AS1277" s="21">
        <v>42552</v>
      </c>
    </row>
    <row r="1278" spans="1:45" s="3" customFormat="1" ht="48.75" customHeight="1" x14ac:dyDescent="0.15">
      <c r="A1278" s="88">
        <v>8697936020664</v>
      </c>
      <c r="B1278" s="88" t="s">
        <v>7743</v>
      </c>
      <c r="C1278" s="88" t="s">
        <v>14890</v>
      </c>
      <c r="D1278" s="89" t="s">
        <v>15122</v>
      </c>
      <c r="E1278" s="90" t="s">
        <v>15122</v>
      </c>
      <c r="F1278" s="92">
        <v>0</v>
      </c>
      <c r="G1278" s="92">
        <v>5</v>
      </c>
      <c r="H1278" s="90">
        <v>1</v>
      </c>
      <c r="I1278" s="90"/>
      <c r="J1278" s="90"/>
      <c r="K1278" s="90"/>
      <c r="L1278" s="87" t="s">
        <v>9752</v>
      </c>
      <c r="M1278" s="87" t="s">
        <v>3249</v>
      </c>
      <c r="N1278" s="90" t="s">
        <v>9148</v>
      </c>
      <c r="O1278" s="90" t="s">
        <v>7496</v>
      </c>
      <c r="P1278" s="90" t="s">
        <v>7493</v>
      </c>
      <c r="Q1278" s="90">
        <v>45</v>
      </c>
      <c r="R1278" s="90" t="s">
        <v>10834</v>
      </c>
      <c r="S1278" s="93" t="s">
        <v>10744</v>
      </c>
      <c r="T1278" s="90" t="s">
        <v>11452</v>
      </c>
      <c r="U1278" s="93">
        <v>17.149999999999999</v>
      </c>
      <c r="V1278" s="93">
        <v>17.149999999999999</v>
      </c>
      <c r="W1278" s="93">
        <v>10.29</v>
      </c>
      <c r="X1278" s="90" t="s">
        <v>11452</v>
      </c>
      <c r="Y1278" s="56"/>
      <c r="Z1278" s="88">
        <v>0</v>
      </c>
      <c r="AA1278" s="110">
        <v>13.31</v>
      </c>
      <c r="AB1278" s="110"/>
      <c r="AC1278" s="110">
        <v>13.31</v>
      </c>
      <c r="AD1278" s="71">
        <f t="shared" si="172"/>
        <v>14.474800000000002</v>
      </c>
      <c r="AE1278" s="71">
        <f t="shared" si="173"/>
        <v>18.093500000000002</v>
      </c>
      <c r="AF1278" s="71">
        <f t="shared" si="174"/>
        <v>19.540980000000005</v>
      </c>
      <c r="AG1278" s="110">
        <f t="shared" si="175"/>
        <v>14.47</v>
      </c>
      <c r="AH1278" s="110">
        <f t="shared" si="176"/>
        <v>18.09</v>
      </c>
      <c r="AI1278" s="110">
        <f t="shared" si="177"/>
        <v>19.54</v>
      </c>
      <c r="AJ1278" s="18">
        <v>42419</v>
      </c>
      <c r="AK1278" s="18">
        <v>42422</v>
      </c>
      <c r="AL1278" s="109"/>
      <c r="AM1278" s="86" t="s">
        <v>15519</v>
      </c>
      <c r="AN1278" s="86"/>
      <c r="AO1278" s="86" t="s">
        <v>14982</v>
      </c>
      <c r="AP1278" s="86"/>
      <c r="AQ1278" s="86"/>
      <c r="AR1278" s="109"/>
      <c r="AS1278" s="21">
        <v>42552</v>
      </c>
    </row>
    <row r="1279" spans="1:45" s="3" customFormat="1" ht="48.75" customHeight="1" x14ac:dyDescent="0.15">
      <c r="A1279" s="88">
        <v>8697933020131</v>
      </c>
      <c r="B1279" s="88" t="s">
        <v>7743</v>
      </c>
      <c r="C1279" s="88" t="s">
        <v>14890</v>
      </c>
      <c r="D1279" s="89" t="s">
        <v>15122</v>
      </c>
      <c r="E1279" s="90" t="s">
        <v>15122</v>
      </c>
      <c r="F1279" s="92">
        <v>0</v>
      </c>
      <c r="G1279" s="92">
        <v>5</v>
      </c>
      <c r="H1279" s="90">
        <v>1</v>
      </c>
      <c r="I1279" s="90"/>
      <c r="J1279" s="90"/>
      <c r="K1279" s="90"/>
      <c r="L1279" s="87" t="s">
        <v>8254</v>
      </c>
      <c r="M1279" s="87" t="s">
        <v>3249</v>
      </c>
      <c r="N1279" s="90" t="s">
        <v>3251</v>
      </c>
      <c r="O1279" s="90" t="s">
        <v>7496</v>
      </c>
      <c r="P1279" s="90" t="s">
        <v>7493</v>
      </c>
      <c r="Q1279" s="90">
        <v>30</v>
      </c>
      <c r="R1279" s="90" t="s">
        <v>10834</v>
      </c>
      <c r="S1279" s="93" t="s">
        <v>10744</v>
      </c>
      <c r="T1279" s="90" t="s">
        <v>11452</v>
      </c>
      <c r="U1279" s="93">
        <v>11.43</v>
      </c>
      <c r="V1279" s="93">
        <v>11.43</v>
      </c>
      <c r="W1279" s="93">
        <v>6.85</v>
      </c>
      <c r="X1279" s="90" t="s">
        <v>11452</v>
      </c>
      <c r="Y1279" s="56"/>
      <c r="Z1279" s="88">
        <v>0</v>
      </c>
      <c r="AA1279" s="110">
        <v>12.58</v>
      </c>
      <c r="AB1279" s="110"/>
      <c r="AC1279" s="110">
        <v>12.58</v>
      </c>
      <c r="AD1279" s="71">
        <f t="shared" si="172"/>
        <v>13.686400000000001</v>
      </c>
      <c r="AE1279" s="71">
        <f t="shared" si="173"/>
        <v>17.108000000000001</v>
      </c>
      <c r="AF1279" s="71">
        <f t="shared" si="174"/>
        <v>18.476640000000003</v>
      </c>
      <c r="AG1279" s="110">
        <f t="shared" si="175"/>
        <v>13.68</v>
      </c>
      <c r="AH1279" s="110">
        <f t="shared" si="176"/>
        <v>17.100000000000001</v>
      </c>
      <c r="AI1279" s="110">
        <f t="shared" si="177"/>
        <v>18.47</v>
      </c>
      <c r="AJ1279" s="18">
        <v>42419</v>
      </c>
      <c r="AK1279" s="18">
        <v>42422</v>
      </c>
      <c r="AL1279" s="109"/>
      <c r="AM1279" s="86" t="s">
        <v>15519</v>
      </c>
      <c r="AN1279" s="86"/>
      <c r="AO1279" s="86" t="s">
        <v>14982</v>
      </c>
      <c r="AP1279" s="86"/>
      <c r="AQ1279" s="86"/>
      <c r="AR1279" s="109"/>
      <c r="AS1279" s="21">
        <v>42552</v>
      </c>
    </row>
    <row r="1280" spans="1:45" s="3" customFormat="1" ht="48.75" customHeight="1" x14ac:dyDescent="0.15">
      <c r="A1280" s="88">
        <v>8697933020155</v>
      </c>
      <c r="B1280" s="88" t="s">
        <v>7743</v>
      </c>
      <c r="C1280" s="88" t="s">
        <v>14890</v>
      </c>
      <c r="D1280" s="89" t="s">
        <v>15122</v>
      </c>
      <c r="E1280" s="90" t="s">
        <v>15122</v>
      </c>
      <c r="F1280" s="92">
        <v>0</v>
      </c>
      <c r="G1280" s="92">
        <v>5</v>
      </c>
      <c r="H1280" s="90">
        <v>1</v>
      </c>
      <c r="I1280" s="90"/>
      <c r="J1280" s="90"/>
      <c r="K1280" s="90"/>
      <c r="L1280" s="87" t="s">
        <v>8256</v>
      </c>
      <c r="M1280" s="87" t="s">
        <v>3249</v>
      </c>
      <c r="N1280" s="90" t="s">
        <v>3251</v>
      </c>
      <c r="O1280" s="90" t="s">
        <v>7496</v>
      </c>
      <c r="P1280" s="90" t="s">
        <v>7493</v>
      </c>
      <c r="Q1280" s="90">
        <v>90</v>
      </c>
      <c r="R1280" s="90" t="s">
        <v>10834</v>
      </c>
      <c r="S1280" s="93" t="s">
        <v>10744</v>
      </c>
      <c r="T1280" s="90" t="s">
        <v>11452</v>
      </c>
      <c r="U1280" s="93">
        <v>34.28</v>
      </c>
      <c r="V1280" s="93">
        <v>34.28</v>
      </c>
      <c r="W1280" s="93">
        <v>20.56</v>
      </c>
      <c r="X1280" s="90" t="s">
        <v>11452</v>
      </c>
      <c r="Y1280" s="56"/>
      <c r="Z1280" s="88">
        <v>0</v>
      </c>
      <c r="AA1280" s="110">
        <v>35.67</v>
      </c>
      <c r="AB1280" s="110"/>
      <c r="AC1280" s="110">
        <v>35.67</v>
      </c>
      <c r="AD1280" s="71">
        <f t="shared" si="172"/>
        <v>38.623600000000003</v>
      </c>
      <c r="AE1280" s="71">
        <f t="shared" si="173"/>
        <v>48.279500000000006</v>
      </c>
      <c r="AF1280" s="71">
        <f t="shared" si="174"/>
        <v>52.141860000000008</v>
      </c>
      <c r="AG1280" s="110">
        <f t="shared" si="175"/>
        <v>38.619999999999997</v>
      </c>
      <c r="AH1280" s="110">
        <f t="shared" si="176"/>
        <v>48.27</v>
      </c>
      <c r="AI1280" s="110">
        <f t="shared" si="177"/>
        <v>52.14</v>
      </c>
      <c r="AJ1280" s="18">
        <v>42419</v>
      </c>
      <c r="AK1280" s="18">
        <v>42422</v>
      </c>
      <c r="AL1280" s="109"/>
      <c r="AM1280" s="86" t="s">
        <v>15519</v>
      </c>
      <c r="AN1280" s="86"/>
      <c r="AO1280" s="86" t="s">
        <v>14982</v>
      </c>
      <c r="AP1280" s="86"/>
      <c r="AQ1280" s="86"/>
      <c r="AR1280" s="109"/>
      <c r="AS1280" s="21">
        <v>42552</v>
      </c>
    </row>
    <row r="1281" spans="1:45" s="3" customFormat="1" ht="48.75" customHeight="1" x14ac:dyDescent="0.15">
      <c r="A1281" s="88">
        <v>8699579010033</v>
      </c>
      <c r="B1281" s="88" t="s">
        <v>9298</v>
      </c>
      <c r="C1281" s="88" t="s">
        <v>14668</v>
      </c>
      <c r="D1281" s="89" t="s">
        <v>15122</v>
      </c>
      <c r="E1281" s="90" t="s">
        <v>11418</v>
      </c>
      <c r="F1281" s="92">
        <v>4</v>
      </c>
      <c r="G1281" s="92">
        <v>2</v>
      </c>
      <c r="H1281" s="92">
        <v>2</v>
      </c>
      <c r="I1281" s="92"/>
      <c r="J1281" s="92"/>
      <c r="K1281" s="92"/>
      <c r="L1281" s="87" t="s">
        <v>3207</v>
      </c>
      <c r="M1281" s="87" t="s">
        <v>3206</v>
      </c>
      <c r="N1281" s="90" t="s">
        <v>5780</v>
      </c>
      <c r="O1281" s="90">
        <v>300</v>
      </c>
      <c r="P1281" s="90" t="s">
        <v>7423</v>
      </c>
      <c r="Q1281" s="90">
        <v>50</v>
      </c>
      <c r="R1281" s="90" t="s">
        <v>10834</v>
      </c>
      <c r="S1281" s="93" t="s">
        <v>10744</v>
      </c>
      <c r="T1281" s="90" t="s">
        <v>10567</v>
      </c>
      <c r="U1281" s="93">
        <v>2.36</v>
      </c>
      <c r="V1281" s="93">
        <v>2.36</v>
      </c>
      <c r="W1281" s="93">
        <v>0</v>
      </c>
      <c r="X1281" s="90" t="s">
        <v>10567</v>
      </c>
      <c r="Y1281" s="56">
        <v>3</v>
      </c>
      <c r="Z1281" s="88">
        <v>0</v>
      </c>
      <c r="AA1281" s="110">
        <v>4.99</v>
      </c>
      <c r="AB1281" s="110"/>
      <c r="AC1281" s="110">
        <v>4.99</v>
      </c>
      <c r="AD1281" s="71">
        <f t="shared" si="172"/>
        <v>5.4391000000000007</v>
      </c>
      <c r="AE1281" s="71">
        <f t="shared" si="173"/>
        <v>6.7988750000000007</v>
      </c>
      <c r="AF1281" s="71">
        <f t="shared" si="174"/>
        <v>7.342785000000001</v>
      </c>
      <c r="AG1281" s="110">
        <f t="shared" si="175"/>
        <v>5.43</v>
      </c>
      <c r="AH1281" s="110">
        <f t="shared" si="176"/>
        <v>6.79</v>
      </c>
      <c r="AI1281" s="110">
        <f t="shared" si="177"/>
        <v>7.34</v>
      </c>
      <c r="AJ1281" s="18">
        <v>42447</v>
      </c>
      <c r="AK1281" s="18">
        <v>42451</v>
      </c>
      <c r="AL1281" s="109"/>
      <c r="AM1281" s="86" t="s">
        <v>15519</v>
      </c>
      <c r="AN1281" s="86"/>
      <c r="AO1281" s="86" t="s">
        <v>15266</v>
      </c>
      <c r="AP1281" s="86"/>
      <c r="AQ1281" s="86"/>
      <c r="AR1281" s="109"/>
      <c r="AS1281" s="21">
        <v>42552</v>
      </c>
    </row>
    <row r="1282" spans="1:45" s="3" customFormat="1" ht="48.75" customHeight="1" x14ac:dyDescent="0.15">
      <c r="A1282" s="88">
        <v>8697529900045</v>
      </c>
      <c r="B1282" s="88" t="s">
        <v>8866</v>
      </c>
      <c r="C1282" s="88" t="s">
        <v>14670</v>
      </c>
      <c r="D1282" s="89" t="s">
        <v>15124</v>
      </c>
      <c r="E1282" s="90" t="s">
        <v>11418</v>
      </c>
      <c r="F1282" s="92">
        <v>0</v>
      </c>
      <c r="G1282" s="92">
        <v>2</v>
      </c>
      <c r="H1282" s="92">
        <v>2</v>
      </c>
      <c r="I1282" s="92"/>
      <c r="J1282" s="92"/>
      <c r="K1282" s="92"/>
      <c r="L1282" s="87" t="s">
        <v>11129</v>
      </c>
      <c r="M1282" s="87" t="s">
        <v>3196</v>
      </c>
      <c r="N1282" s="90" t="s">
        <v>5020</v>
      </c>
      <c r="O1282" s="103"/>
      <c r="P1282" s="90" t="s">
        <v>7425</v>
      </c>
      <c r="Q1282" s="90">
        <v>50</v>
      </c>
      <c r="R1282" s="90" t="s">
        <v>10834</v>
      </c>
      <c r="S1282" s="93" t="s">
        <v>10744</v>
      </c>
      <c r="T1282" s="23" t="s">
        <v>10567</v>
      </c>
      <c r="U1282" s="93">
        <v>8.1300000000000008</v>
      </c>
      <c r="V1282" s="93">
        <v>8.1300000000000008</v>
      </c>
      <c r="W1282" s="93">
        <v>6.5</v>
      </c>
      <c r="X1282" s="23" t="s">
        <v>10567</v>
      </c>
      <c r="Y1282" s="56"/>
      <c r="Z1282" s="88">
        <v>0</v>
      </c>
      <c r="AA1282" s="110">
        <v>13.74</v>
      </c>
      <c r="AB1282" s="110"/>
      <c r="AC1282" s="110">
        <v>13.74</v>
      </c>
      <c r="AD1282" s="71">
        <f t="shared" si="172"/>
        <v>14.9392</v>
      </c>
      <c r="AE1282" s="71">
        <f t="shared" si="173"/>
        <v>18.673999999999999</v>
      </c>
      <c r="AF1282" s="71">
        <f t="shared" si="174"/>
        <v>20.167920000000002</v>
      </c>
      <c r="AG1282" s="110">
        <f t="shared" si="175"/>
        <v>14.93</v>
      </c>
      <c r="AH1282" s="110">
        <f t="shared" si="176"/>
        <v>18.670000000000002</v>
      </c>
      <c r="AI1282" s="110">
        <f t="shared" si="177"/>
        <v>20.16</v>
      </c>
      <c r="AJ1282" s="18">
        <v>42419</v>
      </c>
      <c r="AK1282" s="18">
        <v>42422</v>
      </c>
      <c r="AL1282" s="109"/>
      <c r="AM1282" s="86" t="s">
        <v>15519</v>
      </c>
      <c r="AN1282" s="86"/>
      <c r="AO1282" s="86" t="s">
        <v>15083</v>
      </c>
      <c r="AP1282" s="86"/>
      <c r="AQ1282" s="86"/>
      <c r="AR1282" s="109"/>
      <c r="AS1282" s="21">
        <v>42552</v>
      </c>
    </row>
    <row r="1283" spans="1:45" s="3" customFormat="1" ht="48.75" customHeight="1" x14ac:dyDescent="0.15">
      <c r="A1283" s="88">
        <v>8697529900038</v>
      </c>
      <c r="B1283" s="88" t="s">
        <v>8866</v>
      </c>
      <c r="C1283" s="88" t="s">
        <v>14670</v>
      </c>
      <c r="D1283" s="89" t="s">
        <v>15124</v>
      </c>
      <c r="E1283" s="90" t="s">
        <v>11418</v>
      </c>
      <c r="F1283" s="92">
        <v>0</v>
      </c>
      <c r="G1283" s="92">
        <v>2</v>
      </c>
      <c r="H1283" s="92">
        <v>1</v>
      </c>
      <c r="I1283" s="92"/>
      <c r="J1283" s="92"/>
      <c r="K1283" s="92"/>
      <c r="L1283" s="87" t="s">
        <v>10798</v>
      </c>
      <c r="M1283" s="87" t="s">
        <v>3196</v>
      </c>
      <c r="N1283" s="90" t="s">
        <v>5020</v>
      </c>
      <c r="O1283" s="90"/>
      <c r="P1283" s="90"/>
      <c r="Q1283" s="90">
        <v>60</v>
      </c>
      <c r="R1283" s="90" t="s">
        <v>10834</v>
      </c>
      <c r="S1283" s="93" t="s">
        <v>10744</v>
      </c>
      <c r="T1283" s="93" t="s">
        <v>11416</v>
      </c>
      <c r="U1283" s="93">
        <v>5.2</v>
      </c>
      <c r="V1283" s="93">
        <v>5.2</v>
      </c>
      <c r="W1283" s="93">
        <v>4.16</v>
      </c>
      <c r="X1283" s="93" t="s">
        <v>11416</v>
      </c>
      <c r="Y1283" s="56"/>
      <c r="Z1283" s="88">
        <v>0</v>
      </c>
      <c r="AA1283" s="110">
        <v>8.7799999999999994</v>
      </c>
      <c r="AB1283" s="110"/>
      <c r="AC1283" s="110">
        <v>8.7799999999999994</v>
      </c>
      <c r="AD1283" s="71">
        <f t="shared" si="172"/>
        <v>9.5701999999999998</v>
      </c>
      <c r="AE1283" s="71">
        <f t="shared" si="173"/>
        <v>11.96275</v>
      </c>
      <c r="AF1283" s="71">
        <f t="shared" si="174"/>
        <v>12.91977</v>
      </c>
      <c r="AG1283" s="110">
        <f t="shared" si="175"/>
        <v>9.57</v>
      </c>
      <c r="AH1283" s="110">
        <f t="shared" si="176"/>
        <v>11.96</v>
      </c>
      <c r="AI1283" s="110">
        <f t="shared" si="177"/>
        <v>12.91</v>
      </c>
      <c r="AJ1283" s="18">
        <v>42419</v>
      </c>
      <c r="AK1283" s="18">
        <v>42422</v>
      </c>
      <c r="AL1283" s="109"/>
      <c r="AM1283" s="86" t="s">
        <v>15519</v>
      </c>
      <c r="AN1283" s="86"/>
      <c r="AO1283" s="86" t="s">
        <v>15036</v>
      </c>
      <c r="AP1283" s="86"/>
      <c r="AQ1283" s="86"/>
      <c r="AR1283" s="109"/>
      <c r="AS1283" s="21">
        <v>42552</v>
      </c>
    </row>
    <row r="1284" spans="1:45" s="3" customFormat="1" ht="48.75" customHeight="1" x14ac:dyDescent="0.15">
      <c r="A1284" s="88">
        <v>8699689031157</v>
      </c>
      <c r="B1284" s="88" t="s">
        <v>7753</v>
      </c>
      <c r="C1284" s="88" t="s">
        <v>14667</v>
      </c>
      <c r="D1284" s="89" t="s">
        <v>15122</v>
      </c>
      <c r="E1284" s="90" t="s">
        <v>11418</v>
      </c>
      <c r="F1284" s="92">
        <v>4</v>
      </c>
      <c r="G1284" s="92">
        <v>2</v>
      </c>
      <c r="H1284" s="92">
        <v>2</v>
      </c>
      <c r="I1284" s="92"/>
      <c r="J1284" s="92"/>
      <c r="K1284" s="92"/>
      <c r="L1284" s="87" t="s">
        <v>3173</v>
      </c>
      <c r="M1284" s="87" t="s">
        <v>3171</v>
      </c>
      <c r="N1284" s="90" t="s">
        <v>10965</v>
      </c>
      <c r="O1284" s="90">
        <v>20</v>
      </c>
      <c r="P1284" s="90" t="s">
        <v>7423</v>
      </c>
      <c r="Q1284" s="90">
        <v>20</v>
      </c>
      <c r="R1284" s="90" t="s">
        <v>10834</v>
      </c>
      <c r="S1284" s="93" t="s">
        <v>10744</v>
      </c>
      <c r="T1284" s="90" t="s">
        <v>10567</v>
      </c>
      <c r="U1284" s="93">
        <v>1</v>
      </c>
      <c r="V1284" s="93">
        <v>1</v>
      </c>
      <c r="W1284" s="93">
        <v>0</v>
      </c>
      <c r="X1284" s="90" t="s">
        <v>10567</v>
      </c>
      <c r="Y1284" s="56"/>
      <c r="Z1284" s="88">
        <v>0</v>
      </c>
      <c r="AA1284" s="110">
        <v>2.1</v>
      </c>
      <c r="AB1284" s="110"/>
      <c r="AC1284" s="110">
        <v>2.1</v>
      </c>
      <c r="AD1284" s="71">
        <f t="shared" si="172"/>
        <v>2.2890000000000001</v>
      </c>
      <c r="AE1284" s="71">
        <f t="shared" si="173"/>
        <v>2.8612500000000001</v>
      </c>
      <c r="AF1284" s="71">
        <f t="shared" si="174"/>
        <v>3.0901500000000004</v>
      </c>
      <c r="AG1284" s="110">
        <f t="shared" si="175"/>
        <v>2.2799999999999998</v>
      </c>
      <c r="AH1284" s="110">
        <f t="shared" si="176"/>
        <v>2.86</v>
      </c>
      <c r="AI1284" s="110">
        <f t="shared" si="177"/>
        <v>3.09</v>
      </c>
      <c r="AJ1284" s="18">
        <v>42545</v>
      </c>
      <c r="AK1284" s="18">
        <v>42547</v>
      </c>
      <c r="AL1284" s="109"/>
      <c r="AM1284" s="86" t="s">
        <v>15519</v>
      </c>
      <c r="AN1284" s="86"/>
      <c r="AO1284" s="86" t="s">
        <v>15814</v>
      </c>
      <c r="AP1284" s="86"/>
      <c r="AQ1284" s="86"/>
      <c r="AR1284" s="109"/>
      <c r="AS1284" s="21">
        <v>42552</v>
      </c>
    </row>
    <row r="1285" spans="1:45" s="3" customFormat="1" ht="48.75" customHeight="1" x14ac:dyDescent="0.15">
      <c r="A1285" s="88">
        <v>8699689051131</v>
      </c>
      <c r="B1285" s="88" t="s">
        <v>7753</v>
      </c>
      <c r="C1285" s="88" t="s">
        <v>14667</v>
      </c>
      <c r="D1285" s="89" t="s">
        <v>15122</v>
      </c>
      <c r="E1285" s="90" t="s">
        <v>11418</v>
      </c>
      <c r="F1285" s="92">
        <v>4</v>
      </c>
      <c r="G1285" s="92">
        <v>2</v>
      </c>
      <c r="H1285" s="92">
        <v>2</v>
      </c>
      <c r="I1285" s="92"/>
      <c r="J1285" s="92"/>
      <c r="K1285" s="92"/>
      <c r="L1285" s="87" t="s">
        <v>10972</v>
      </c>
      <c r="M1285" s="87" t="s">
        <v>3171</v>
      </c>
      <c r="N1285" s="90" t="s">
        <v>5346</v>
      </c>
      <c r="O1285" s="90">
        <v>5</v>
      </c>
      <c r="P1285" s="90" t="s">
        <v>7423</v>
      </c>
      <c r="Q1285" s="90">
        <v>40</v>
      </c>
      <c r="R1285" s="90" t="s">
        <v>10834</v>
      </c>
      <c r="S1285" s="93" t="s">
        <v>10744</v>
      </c>
      <c r="T1285" s="90" t="s">
        <v>10567</v>
      </c>
      <c r="U1285" s="93">
        <v>1.05</v>
      </c>
      <c r="V1285" s="93">
        <v>1.05</v>
      </c>
      <c r="W1285" s="93">
        <v>0</v>
      </c>
      <c r="X1285" s="90" t="s">
        <v>10567</v>
      </c>
      <c r="Y1285" s="56"/>
      <c r="Z1285" s="88">
        <v>0</v>
      </c>
      <c r="AA1285" s="110">
        <v>2.2200000000000002</v>
      </c>
      <c r="AB1285" s="110"/>
      <c r="AC1285" s="110">
        <v>2.2200000000000002</v>
      </c>
      <c r="AD1285" s="71">
        <f t="shared" si="172"/>
        <v>2.4198000000000004</v>
      </c>
      <c r="AE1285" s="71">
        <f t="shared" si="173"/>
        <v>3.0247500000000005</v>
      </c>
      <c r="AF1285" s="71">
        <f t="shared" si="174"/>
        <v>3.2667300000000008</v>
      </c>
      <c r="AG1285" s="110">
        <f t="shared" si="175"/>
        <v>2.41</v>
      </c>
      <c r="AH1285" s="110">
        <f t="shared" si="176"/>
        <v>3.02</v>
      </c>
      <c r="AI1285" s="110">
        <f t="shared" si="177"/>
        <v>3.26</v>
      </c>
      <c r="AJ1285" s="18">
        <v>42545</v>
      </c>
      <c r="AK1285" s="18">
        <v>42547</v>
      </c>
      <c r="AL1285" s="109"/>
      <c r="AM1285" s="86" t="s">
        <v>15519</v>
      </c>
      <c r="AN1285" s="86"/>
      <c r="AO1285" s="86" t="s">
        <v>15816</v>
      </c>
      <c r="AP1285" s="86"/>
      <c r="AQ1285" s="86"/>
      <c r="AR1285" s="109"/>
      <c r="AS1285" s="21">
        <v>42552</v>
      </c>
    </row>
    <row r="1286" spans="1:45" s="3" customFormat="1" ht="48.75" customHeight="1" x14ac:dyDescent="0.15">
      <c r="A1286" s="88">
        <v>8699689031164</v>
      </c>
      <c r="B1286" s="88" t="s">
        <v>7753</v>
      </c>
      <c r="C1286" s="88" t="s">
        <v>14667</v>
      </c>
      <c r="D1286" s="89" t="s">
        <v>15122</v>
      </c>
      <c r="E1286" s="90" t="s">
        <v>11418</v>
      </c>
      <c r="F1286" s="92">
        <v>4</v>
      </c>
      <c r="G1286" s="92">
        <v>2</v>
      </c>
      <c r="H1286" s="92">
        <v>2</v>
      </c>
      <c r="I1286" s="92"/>
      <c r="J1286" s="92"/>
      <c r="K1286" s="92"/>
      <c r="L1286" s="87" t="s">
        <v>3174</v>
      </c>
      <c r="M1286" s="87" t="s">
        <v>3171</v>
      </c>
      <c r="N1286" s="90" t="s">
        <v>10965</v>
      </c>
      <c r="O1286" s="90">
        <v>40</v>
      </c>
      <c r="P1286" s="90" t="s">
        <v>7423</v>
      </c>
      <c r="Q1286" s="90">
        <v>50</v>
      </c>
      <c r="R1286" s="90" t="s">
        <v>10834</v>
      </c>
      <c r="S1286" s="93" t="s">
        <v>10744</v>
      </c>
      <c r="T1286" s="90" t="s">
        <v>10567</v>
      </c>
      <c r="U1286" s="93">
        <v>7.74</v>
      </c>
      <c r="V1286" s="93">
        <v>7.74</v>
      </c>
      <c r="W1286" s="93">
        <v>6.19</v>
      </c>
      <c r="X1286" s="90" t="s">
        <v>10567</v>
      </c>
      <c r="Y1286" s="56"/>
      <c r="Z1286" s="88">
        <v>0</v>
      </c>
      <c r="AA1286" s="110">
        <v>8.7200000000000006</v>
      </c>
      <c r="AB1286" s="110"/>
      <c r="AC1286" s="110">
        <v>8.7200000000000006</v>
      </c>
      <c r="AD1286" s="71">
        <f t="shared" si="172"/>
        <v>9.5048000000000012</v>
      </c>
      <c r="AE1286" s="71">
        <f t="shared" si="173"/>
        <v>11.881000000000002</v>
      </c>
      <c r="AF1286" s="71">
        <f t="shared" si="174"/>
        <v>12.831480000000003</v>
      </c>
      <c r="AG1286" s="110">
        <f t="shared" si="175"/>
        <v>9.5</v>
      </c>
      <c r="AH1286" s="110">
        <f t="shared" si="176"/>
        <v>11.88</v>
      </c>
      <c r="AI1286" s="110">
        <f t="shared" si="177"/>
        <v>12.83</v>
      </c>
      <c r="AJ1286" s="18">
        <v>42545</v>
      </c>
      <c r="AK1286" s="18">
        <v>42547</v>
      </c>
      <c r="AL1286" s="109"/>
      <c r="AM1286" s="86" t="s">
        <v>15519</v>
      </c>
      <c r="AN1286" s="86"/>
      <c r="AO1286" s="86" t="s">
        <v>15814</v>
      </c>
      <c r="AP1286" s="86"/>
      <c r="AQ1286" s="86"/>
      <c r="AR1286" s="109"/>
      <c r="AS1286" s="21">
        <v>42552</v>
      </c>
    </row>
    <row r="1287" spans="1:45" s="3" customFormat="1" ht="48.75" customHeight="1" x14ac:dyDescent="0.15">
      <c r="A1287" s="88">
        <v>8699347761105</v>
      </c>
      <c r="B1287" s="88" t="s">
        <v>7747</v>
      </c>
      <c r="C1287" s="88" t="s">
        <v>14674</v>
      </c>
      <c r="D1287" s="89" t="s">
        <v>15122</v>
      </c>
      <c r="E1287" s="90" t="s">
        <v>15122</v>
      </c>
      <c r="F1287" s="92">
        <v>0</v>
      </c>
      <c r="G1287" s="92">
        <v>1</v>
      </c>
      <c r="H1287" s="90">
        <v>1</v>
      </c>
      <c r="I1287" s="90"/>
      <c r="J1287" s="90"/>
      <c r="K1287" s="90"/>
      <c r="L1287" s="87" t="s">
        <v>10874</v>
      </c>
      <c r="M1287" s="87" t="s">
        <v>3167</v>
      </c>
      <c r="N1287" s="90" t="s">
        <v>12378</v>
      </c>
      <c r="O1287" s="90" t="s">
        <v>7532</v>
      </c>
      <c r="P1287" s="90" t="s">
        <v>7424</v>
      </c>
      <c r="Q1287" s="90">
        <v>1</v>
      </c>
      <c r="R1287" s="90" t="s">
        <v>10834</v>
      </c>
      <c r="S1287" s="93" t="s">
        <v>10785</v>
      </c>
      <c r="T1287" s="90" t="s">
        <v>11416</v>
      </c>
      <c r="U1287" s="93">
        <v>49.94</v>
      </c>
      <c r="V1287" s="93">
        <v>49.94</v>
      </c>
      <c r="W1287" s="93">
        <v>49.94</v>
      </c>
      <c r="X1287" s="90" t="s">
        <v>11416</v>
      </c>
      <c r="Y1287" s="56"/>
      <c r="Z1287" s="88">
        <v>0</v>
      </c>
      <c r="AA1287" s="110">
        <v>103.32</v>
      </c>
      <c r="AB1287" s="110"/>
      <c r="AC1287" s="110">
        <v>103.32</v>
      </c>
      <c r="AD1287" s="71">
        <f t="shared" si="172"/>
        <v>111.05279999999999</v>
      </c>
      <c r="AE1287" s="71">
        <f t="shared" si="173"/>
        <v>138.50524799999999</v>
      </c>
      <c r="AF1287" s="71">
        <f t="shared" si="174"/>
        <v>149.58566784000001</v>
      </c>
      <c r="AG1287" s="110">
        <f t="shared" si="175"/>
        <v>111.05</v>
      </c>
      <c r="AH1287" s="110">
        <f t="shared" si="176"/>
        <v>138.5</v>
      </c>
      <c r="AI1287" s="110">
        <f t="shared" si="177"/>
        <v>149.58000000000001</v>
      </c>
      <c r="AJ1287" s="18">
        <v>42419</v>
      </c>
      <c r="AK1287" s="18">
        <v>42422</v>
      </c>
      <c r="AL1287" s="109"/>
      <c r="AM1287" s="86" t="s">
        <v>15519</v>
      </c>
      <c r="AN1287" s="86"/>
      <c r="AO1287" s="86" t="s">
        <v>15086</v>
      </c>
      <c r="AP1287" s="86"/>
      <c r="AQ1287" s="86"/>
      <c r="AR1287" s="109"/>
      <c r="AS1287" s="21">
        <v>42552</v>
      </c>
    </row>
    <row r="1288" spans="1:45" s="3" customFormat="1" ht="48.75" customHeight="1" x14ac:dyDescent="0.15">
      <c r="A1288" s="88">
        <v>8699347761143</v>
      </c>
      <c r="B1288" s="88" t="s">
        <v>7747</v>
      </c>
      <c r="C1288" s="88" t="s">
        <v>14674</v>
      </c>
      <c r="D1288" s="89" t="s">
        <v>15122</v>
      </c>
      <c r="E1288" s="90" t="s">
        <v>15122</v>
      </c>
      <c r="F1288" s="92">
        <v>0</v>
      </c>
      <c r="G1288" s="92">
        <v>1</v>
      </c>
      <c r="H1288" s="90">
        <v>1</v>
      </c>
      <c r="I1288" s="90"/>
      <c r="J1288" s="90"/>
      <c r="K1288" s="90"/>
      <c r="L1288" s="87" t="s">
        <v>10875</v>
      </c>
      <c r="M1288" s="87" t="s">
        <v>3167</v>
      </c>
      <c r="N1288" s="90" t="s">
        <v>12378</v>
      </c>
      <c r="O1288" s="90" t="s">
        <v>8253</v>
      </c>
      <c r="P1288" s="90" t="s">
        <v>7424</v>
      </c>
      <c r="Q1288" s="90">
        <v>1</v>
      </c>
      <c r="R1288" s="90" t="s">
        <v>10834</v>
      </c>
      <c r="S1288" s="93" t="s">
        <v>10785</v>
      </c>
      <c r="T1288" s="90" t="s">
        <v>11416</v>
      </c>
      <c r="U1288" s="93">
        <v>20.059999999999999</v>
      </c>
      <c r="V1288" s="93">
        <v>20.059999999999999</v>
      </c>
      <c r="W1288" s="93">
        <v>20.059999999999999</v>
      </c>
      <c r="X1288" s="90" t="s">
        <v>11416</v>
      </c>
      <c r="Y1288" s="56"/>
      <c r="Z1288" s="88">
        <v>0</v>
      </c>
      <c r="AA1288" s="110">
        <v>42.43</v>
      </c>
      <c r="AB1288" s="110"/>
      <c r="AC1288" s="110">
        <v>42.43</v>
      </c>
      <c r="AD1288" s="71">
        <f t="shared" si="172"/>
        <v>45.924399999999999</v>
      </c>
      <c r="AE1288" s="71">
        <f t="shared" si="173"/>
        <v>57.405499999999996</v>
      </c>
      <c r="AF1288" s="71">
        <f t="shared" si="174"/>
        <v>61.99794</v>
      </c>
      <c r="AG1288" s="110">
        <f t="shared" si="175"/>
        <v>45.92</v>
      </c>
      <c r="AH1288" s="110">
        <f t="shared" si="176"/>
        <v>57.4</v>
      </c>
      <c r="AI1288" s="110">
        <f t="shared" si="177"/>
        <v>61.99</v>
      </c>
      <c r="AJ1288" s="18">
        <v>42419</v>
      </c>
      <c r="AK1288" s="18">
        <v>42422</v>
      </c>
      <c r="AL1288" s="109"/>
      <c r="AM1288" s="86" t="s">
        <v>15519</v>
      </c>
      <c r="AN1288" s="86"/>
      <c r="AO1288" s="86" t="s">
        <v>15085</v>
      </c>
      <c r="AP1288" s="86"/>
      <c r="AQ1288" s="86"/>
      <c r="AR1288" s="109"/>
      <c r="AS1288" s="21">
        <v>42552</v>
      </c>
    </row>
    <row r="1289" spans="1:45" s="3" customFormat="1" ht="48.75" customHeight="1" x14ac:dyDescent="0.15">
      <c r="A1289" s="88">
        <v>8699262098522</v>
      </c>
      <c r="B1289" s="88" t="s">
        <v>7906</v>
      </c>
      <c r="C1289" s="88" t="s">
        <v>14675</v>
      </c>
      <c r="D1289" s="89" t="s">
        <v>15122</v>
      </c>
      <c r="E1289" s="90" t="s">
        <v>15122</v>
      </c>
      <c r="F1289" s="92">
        <v>0</v>
      </c>
      <c r="G1289" s="92">
        <v>1</v>
      </c>
      <c r="H1289" s="90">
        <v>1</v>
      </c>
      <c r="I1289" s="90"/>
      <c r="J1289" s="90"/>
      <c r="K1289" s="90"/>
      <c r="L1289" s="87" t="s">
        <v>8783</v>
      </c>
      <c r="M1289" s="87" t="s">
        <v>3160</v>
      </c>
      <c r="N1289" s="90" t="s">
        <v>9213</v>
      </c>
      <c r="O1289" s="90" t="s">
        <v>8252</v>
      </c>
      <c r="P1289" s="90" t="s">
        <v>7423</v>
      </c>
      <c r="Q1289" s="90">
        <v>28</v>
      </c>
      <c r="R1289" s="90" t="s">
        <v>10834</v>
      </c>
      <c r="S1289" s="93" t="s">
        <v>10744</v>
      </c>
      <c r="T1289" s="90" t="s">
        <v>10742</v>
      </c>
      <c r="U1289" s="93">
        <v>12.52</v>
      </c>
      <c r="V1289" s="93">
        <v>12.52</v>
      </c>
      <c r="W1289" s="93">
        <v>6.17</v>
      </c>
      <c r="X1289" s="90" t="s">
        <v>10742</v>
      </c>
      <c r="Y1289" s="56"/>
      <c r="Z1289" s="88">
        <v>0</v>
      </c>
      <c r="AA1289" s="110">
        <v>9.9600000000000009</v>
      </c>
      <c r="AB1289" s="110"/>
      <c r="AC1289" s="110">
        <v>9.9600000000000009</v>
      </c>
      <c r="AD1289" s="71">
        <f t="shared" si="172"/>
        <v>10.856400000000002</v>
      </c>
      <c r="AE1289" s="71">
        <f t="shared" si="173"/>
        <v>13.570500000000003</v>
      </c>
      <c r="AF1289" s="71">
        <f t="shared" si="174"/>
        <v>14.656140000000004</v>
      </c>
      <c r="AG1289" s="110">
        <f t="shared" si="175"/>
        <v>10.85</v>
      </c>
      <c r="AH1289" s="110">
        <f t="shared" si="176"/>
        <v>13.57</v>
      </c>
      <c r="AI1289" s="110">
        <f t="shared" si="177"/>
        <v>14.65</v>
      </c>
      <c r="AJ1289" s="18">
        <v>42419</v>
      </c>
      <c r="AK1289" s="18">
        <v>42422</v>
      </c>
      <c r="AL1289" s="109"/>
      <c r="AM1289" s="86" t="s">
        <v>15519</v>
      </c>
      <c r="AN1289" s="86"/>
      <c r="AO1289" s="86" t="s">
        <v>15022</v>
      </c>
      <c r="AP1289" s="86"/>
      <c r="AQ1289" s="86"/>
      <c r="AR1289" s="109"/>
      <c r="AS1289" s="21">
        <v>42552</v>
      </c>
    </row>
    <row r="1290" spans="1:45" s="3" customFormat="1" ht="48.75" customHeight="1" x14ac:dyDescent="0.15">
      <c r="A1290" s="88">
        <v>8699542090314</v>
      </c>
      <c r="B1290" s="88" t="s">
        <v>7906</v>
      </c>
      <c r="C1290" s="88" t="s">
        <v>14675</v>
      </c>
      <c r="D1290" s="89" t="s">
        <v>15124</v>
      </c>
      <c r="E1290" s="90" t="s">
        <v>15124</v>
      </c>
      <c r="F1290" s="92">
        <v>0</v>
      </c>
      <c r="G1290" s="92">
        <v>1</v>
      </c>
      <c r="H1290" s="90">
        <v>1</v>
      </c>
      <c r="I1290" s="90"/>
      <c r="J1290" s="90"/>
      <c r="K1290" s="90"/>
      <c r="L1290" s="87" t="s">
        <v>3162</v>
      </c>
      <c r="M1290" s="87" t="s">
        <v>3160</v>
      </c>
      <c r="N1290" s="90" t="s">
        <v>5495</v>
      </c>
      <c r="O1290" s="90" t="s">
        <v>7497</v>
      </c>
      <c r="P1290" s="90" t="s">
        <v>7423</v>
      </c>
      <c r="Q1290" s="90">
        <v>28</v>
      </c>
      <c r="R1290" s="90" t="s">
        <v>10834</v>
      </c>
      <c r="S1290" s="93" t="s">
        <v>10785</v>
      </c>
      <c r="T1290" s="90" t="s">
        <v>10742</v>
      </c>
      <c r="U1290" s="93">
        <v>17.75</v>
      </c>
      <c r="V1290" s="93">
        <v>17.75</v>
      </c>
      <c r="W1290" s="93">
        <v>6.16</v>
      </c>
      <c r="X1290" s="90" t="s">
        <v>10742</v>
      </c>
      <c r="Y1290" s="56"/>
      <c r="Z1290" s="88">
        <v>0</v>
      </c>
      <c r="AA1290" s="110">
        <v>13.02</v>
      </c>
      <c r="AB1290" s="110"/>
      <c r="AC1290" s="110">
        <v>13.02</v>
      </c>
      <c r="AD1290" s="71">
        <f t="shared" si="172"/>
        <v>14.1616</v>
      </c>
      <c r="AE1290" s="71">
        <f t="shared" si="173"/>
        <v>17.701999999999998</v>
      </c>
      <c r="AF1290" s="71">
        <f t="shared" si="174"/>
        <v>19.11816</v>
      </c>
      <c r="AG1290" s="110">
        <f t="shared" si="175"/>
        <v>14.16</v>
      </c>
      <c r="AH1290" s="110">
        <f t="shared" si="176"/>
        <v>17.7</v>
      </c>
      <c r="AI1290" s="110">
        <f t="shared" si="177"/>
        <v>19.11</v>
      </c>
      <c r="AJ1290" s="18">
        <v>42419</v>
      </c>
      <c r="AK1290" s="18">
        <v>42422</v>
      </c>
      <c r="AL1290" s="109"/>
      <c r="AM1290" s="86" t="s">
        <v>15519</v>
      </c>
      <c r="AN1290" s="86"/>
      <c r="AO1290" s="86" t="s">
        <v>15087</v>
      </c>
      <c r="AP1290" s="86"/>
      <c r="AQ1290" s="86"/>
      <c r="AR1290" s="109"/>
      <c r="AS1290" s="21">
        <v>42552</v>
      </c>
    </row>
    <row r="1291" spans="1:45" s="3" customFormat="1" ht="48.75" customHeight="1" x14ac:dyDescent="0.15">
      <c r="A1291" s="88">
        <v>8697933521454</v>
      </c>
      <c r="B1291" s="88" t="s">
        <v>14340</v>
      </c>
      <c r="C1291" s="88" t="s">
        <v>14946</v>
      </c>
      <c r="D1291" s="89" t="s">
        <v>15122</v>
      </c>
      <c r="E1291" s="90" t="s">
        <v>15122</v>
      </c>
      <c r="F1291" s="92">
        <v>0</v>
      </c>
      <c r="G1291" s="92">
        <v>2</v>
      </c>
      <c r="H1291" s="90">
        <v>1</v>
      </c>
      <c r="I1291" s="90"/>
      <c r="J1291" s="90"/>
      <c r="K1291" s="90"/>
      <c r="L1291" s="87" t="s">
        <v>11487</v>
      </c>
      <c r="M1291" s="87" t="s">
        <v>11488</v>
      </c>
      <c r="N1291" s="90" t="s">
        <v>3251</v>
      </c>
      <c r="O1291" s="90" t="s">
        <v>10668</v>
      </c>
      <c r="P1291" s="90" t="s">
        <v>7429</v>
      </c>
      <c r="Q1291" s="90">
        <v>200</v>
      </c>
      <c r="R1291" s="90" t="s">
        <v>10834</v>
      </c>
      <c r="S1291" s="93" t="s">
        <v>10744</v>
      </c>
      <c r="T1291" s="90" t="s">
        <v>11489</v>
      </c>
      <c r="U1291" s="93">
        <v>8.07</v>
      </c>
      <c r="V1291" s="93">
        <v>8.07</v>
      </c>
      <c r="W1291" s="93">
        <v>8.07</v>
      </c>
      <c r="X1291" s="90" t="s">
        <v>11489</v>
      </c>
      <c r="Y1291" s="56"/>
      <c r="Z1291" s="88">
        <v>0</v>
      </c>
      <c r="AA1291" s="110">
        <v>16.440000000000001</v>
      </c>
      <c r="AB1291" s="110"/>
      <c r="AC1291" s="110">
        <v>16.440000000000001</v>
      </c>
      <c r="AD1291" s="71">
        <f t="shared" si="172"/>
        <v>17.855200000000004</v>
      </c>
      <c r="AE1291" s="71">
        <f t="shared" si="173"/>
        <v>22.319000000000003</v>
      </c>
      <c r="AF1291" s="71">
        <f t="shared" si="174"/>
        <v>24.104520000000004</v>
      </c>
      <c r="AG1291" s="110">
        <f t="shared" si="175"/>
        <v>17.850000000000001</v>
      </c>
      <c r="AH1291" s="110">
        <f t="shared" si="176"/>
        <v>22.31</v>
      </c>
      <c r="AI1291" s="110">
        <f t="shared" si="177"/>
        <v>24.1</v>
      </c>
      <c r="AJ1291" s="18">
        <v>42419</v>
      </c>
      <c r="AK1291" s="18">
        <v>42422</v>
      </c>
      <c r="AL1291" s="109"/>
      <c r="AM1291" s="86" t="s">
        <v>15519</v>
      </c>
      <c r="AN1291" s="86"/>
      <c r="AO1291" s="86" t="s">
        <v>15028</v>
      </c>
      <c r="AP1291" s="86"/>
      <c r="AQ1291" s="86"/>
      <c r="AR1291" s="109"/>
      <c r="AS1291" s="21">
        <v>42552</v>
      </c>
    </row>
    <row r="1292" spans="1:45" s="3" customFormat="1" ht="48.75" customHeight="1" x14ac:dyDescent="0.15">
      <c r="A1292" s="88">
        <v>8699545771531</v>
      </c>
      <c r="B1292" s="88" t="s">
        <v>8040</v>
      </c>
      <c r="C1292" s="88" t="s">
        <v>14680</v>
      </c>
      <c r="D1292" s="89" t="s">
        <v>15124</v>
      </c>
      <c r="E1292" s="90" t="s">
        <v>11418</v>
      </c>
      <c r="F1292" s="92">
        <v>0</v>
      </c>
      <c r="G1292" s="90">
        <v>2</v>
      </c>
      <c r="H1292" s="92">
        <v>1</v>
      </c>
      <c r="I1292" s="92"/>
      <c r="J1292" s="92"/>
      <c r="K1292" s="92"/>
      <c r="L1292" s="87" t="s">
        <v>3131</v>
      </c>
      <c r="M1292" s="87" t="s">
        <v>3130</v>
      </c>
      <c r="N1292" s="90" t="s">
        <v>5386</v>
      </c>
      <c r="O1292" s="90">
        <v>623</v>
      </c>
      <c r="P1292" s="90" t="s">
        <v>7423</v>
      </c>
      <c r="Q1292" s="90">
        <v>100</v>
      </c>
      <c r="R1292" s="90" t="s">
        <v>10834</v>
      </c>
      <c r="S1292" s="93" t="s">
        <v>10785</v>
      </c>
      <c r="T1292" s="93" t="s">
        <v>11416</v>
      </c>
      <c r="U1292" s="93">
        <v>26.78</v>
      </c>
      <c r="V1292" s="93">
        <v>26.78</v>
      </c>
      <c r="W1292" s="93">
        <v>21.42</v>
      </c>
      <c r="X1292" s="93" t="s">
        <v>11416</v>
      </c>
      <c r="Y1292" s="56"/>
      <c r="Z1292" s="88">
        <v>0</v>
      </c>
      <c r="AA1292" s="110">
        <v>45.32</v>
      </c>
      <c r="AB1292" s="110"/>
      <c r="AC1292" s="110">
        <v>45.32</v>
      </c>
      <c r="AD1292" s="71">
        <f t="shared" si="172"/>
        <v>49.0456</v>
      </c>
      <c r="AE1292" s="71">
        <f t="shared" si="173"/>
        <v>61.307000000000002</v>
      </c>
      <c r="AF1292" s="71">
        <f t="shared" si="174"/>
        <v>66.211560000000006</v>
      </c>
      <c r="AG1292" s="110">
        <f t="shared" si="175"/>
        <v>49.04</v>
      </c>
      <c r="AH1292" s="110">
        <f t="shared" si="176"/>
        <v>61.3</v>
      </c>
      <c r="AI1292" s="110">
        <f t="shared" si="177"/>
        <v>66.209999999999994</v>
      </c>
      <c r="AJ1292" s="18">
        <v>42419</v>
      </c>
      <c r="AK1292" s="18">
        <v>42422</v>
      </c>
      <c r="AL1292" s="109"/>
      <c r="AM1292" s="86" t="s">
        <v>15519</v>
      </c>
      <c r="AN1292" s="86"/>
      <c r="AO1292" s="86" t="s">
        <v>15088</v>
      </c>
      <c r="AP1292" s="86"/>
      <c r="AQ1292" s="86"/>
      <c r="AR1292" s="109"/>
      <c r="AS1292" s="21">
        <v>42552</v>
      </c>
    </row>
    <row r="1293" spans="1:45" s="3" customFormat="1" ht="48.75" customHeight="1" x14ac:dyDescent="0.15">
      <c r="A1293" s="88">
        <v>8699545771524</v>
      </c>
      <c r="B1293" s="88" t="s">
        <v>8040</v>
      </c>
      <c r="C1293" s="88" t="s">
        <v>14680</v>
      </c>
      <c r="D1293" s="89" t="s">
        <v>15124</v>
      </c>
      <c r="E1293" s="90" t="s">
        <v>11418</v>
      </c>
      <c r="F1293" s="92">
        <v>0</v>
      </c>
      <c r="G1293" s="90">
        <v>2</v>
      </c>
      <c r="H1293" s="92">
        <v>1</v>
      </c>
      <c r="I1293" s="92"/>
      <c r="J1293" s="92"/>
      <c r="K1293" s="92"/>
      <c r="L1293" s="87" t="s">
        <v>9871</v>
      </c>
      <c r="M1293" s="87" t="s">
        <v>3130</v>
      </c>
      <c r="N1293" s="90" t="s">
        <v>5386</v>
      </c>
      <c r="O1293" s="90">
        <v>623</v>
      </c>
      <c r="P1293" s="90" t="s">
        <v>7423</v>
      </c>
      <c r="Q1293" s="90">
        <v>50</v>
      </c>
      <c r="R1293" s="90" t="s">
        <v>10834</v>
      </c>
      <c r="S1293" s="93" t="s">
        <v>10785</v>
      </c>
      <c r="T1293" s="93" t="s">
        <v>11416</v>
      </c>
      <c r="U1293" s="93">
        <v>14.69</v>
      </c>
      <c r="V1293" s="93">
        <v>14.69</v>
      </c>
      <c r="W1293" s="93">
        <v>11.75</v>
      </c>
      <c r="X1293" s="93" t="s">
        <v>11416</v>
      </c>
      <c r="Y1293" s="56"/>
      <c r="Z1293" s="88">
        <v>0</v>
      </c>
      <c r="AA1293" s="110">
        <v>24.85</v>
      </c>
      <c r="AB1293" s="110"/>
      <c r="AC1293" s="110">
        <v>24.85</v>
      </c>
      <c r="AD1293" s="71">
        <f t="shared" si="172"/>
        <v>26.938000000000002</v>
      </c>
      <c r="AE1293" s="71">
        <f t="shared" si="173"/>
        <v>33.672499999999999</v>
      </c>
      <c r="AF1293" s="71">
        <f t="shared" si="174"/>
        <v>36.366300000000003</v>
      </c>
      <c r="AG1293" s="110">
        <f t="shared" si="175"/>
        <v>26.93</v>
      </c>
      <c r="AH1293" s="110">
        <f t="shared" si="176"/>
        <v>33.67</v>
      </c>
      <c r="AI1293" s="110">
        <f t="shared" si="177"/>
        <v>36.36</v>
      </c>
      <c r="AJ1293" s="18">
        <v>42419</v>
      </c>
      <c r="AK1293" s="18">
        <v>42422</v>
      </c>
      <c r="AL1293" s="109"/>
      <c r="AM1293" s="86" t="s">
        <v>15519</v>
      </c>
      <c r="AN1293" s="86"/>
      <c r="AO1293" s="86" t="s">
        <v>15088</v>
      </c>
      <c r="AP1293" s="86"/>
      <c r="AQ1293" s="86"/>
      <c r="AR1293" s="109"/>
      <c r="AS1293" s="21">
        <v>42552</v>
      </c>
    </row>
    <row r="1294" spans="1:45" s="3" customFormat="1" ht="48.75" customHeight="1" x14ac:dyDescent="0.15">
      <c r="A1294" s="88">
        <v>8699545771562</v>
      </c>
      <c r="B1294" s="88" t="s">
        <v>8040</v>
      </c>
      <c r="C1294" s="88" t="s">
        <v>14680</v>
      </c>
      <c r="D1294" s="89" t="s">
        <v>15124</v>
      </c>
      <c r="E1294" s="90" t="s">
        <v>11418</v>
      </c>
      <c r="F1294" s="92">
        <v>0</v>
      </c>
      <c r="G1294" s="92">
        <v>2</v>
      </c>
      <c r="H1294" s="92">
        <v>1</v>
      </c>
      <c r="I1294" s="92"/>
      <c r="J1294" s="92"/>
      <c r="K1294" s="92"/>
      <c r="L1294" s="87" t="s">
        <v>3134</v>
      </c>
      <c r="M1294" s="87" t="s">
        <v>3130</v>
      </c>
      <c r="N1294" s="90" t="s">
        <v>5386</v>
      </c>
      <c r="O1294" s="90">
        <v>769</v>
      </c>
      <c r="P1294" s="90" t="s">
        <v>7423</v>
      </c>
      <c r="Q1294" s="90">
        <v>200</v>
      </c>
      <c r="R1294" s="90" t="s">
        <v>10834</v>
      </c>
      <c r="S1294" s="93" t="s">
        <v>10785</v>
      </c>
      <c r="T1294" s="93" t="s">
        <v>11416</v>
      </c>
      <c r="U1294" s="93">
        <v>57.1</v>
      </c>
      <c r="V1294" s="93">
        <v>57.1</v>
      </c>
      <c r="W1294" s="93">
        <v>45.68</v>
      </c>
      <c r="X1294" s="93" t="s">
        <v>11416</v>
      </c>
      <c r="Y1294" s="56"/>
      <c r="Z1294" s="88">
        <v>0</v>
      </c>
      <c r="AA1294" s="110">
        <v>96.66</v>
      </c>
      <c r="AB1294" s="110"/>
      <c r="AC1294" s="110">
        <v>96.66</v>
      </c>
      <c r="AD1294" s="71">
        <f t="shared" si="172"/>
        <v>104.0262</v>
      </c>
      <c r="AE1294" s="71">
        <f t="shared" si="173"/>
        <v>130.03274999999999</v>
      </c>
      <c r="AF1294" s="71">
        <f t="shared" si="174"/>
        <v>140.43537000000001</v>
      </c>
      <c r="AG1294" s="110">
        <f t="shared" si="175"/>
        <v>104.02</v>
      </c>
      <c r="AH1294" s="110">
        <f t="shared" si="176"/>
        <v>130.03</v>
      </c>
      <c r="AI1294" s="110">
        <f t="shared" si="177"/>
        <v>140.43</v>
      </c>
      <c r="AJ1294" s="18">
        <v>42419</v>
      </c>
      <c r="AK1294" s="18">
        <v>42422</v>
      </c>
      <c r="AL1294" s="109"/>
      <c r="AM1294" s="86" t="s">
        <v>15519</v>
      </c>
      <c r="AN1294" s="86"/>
      <c r="AO1294" s="86" t="s">
        <v>15088</v>
      </c>
      <c r="AP1294" s="86"/>
      <c r="AQ1294" s="86"/>
      <c r="AR1294" s="109"/>
      <c r="AS1294" s="21">
        <v>42552</v>
      </c>
    </row>
    <row r="1295" spans="1:45" s="3" customFormat="1" ht="48.75" customHeight="1" x14ac:dyDescent="0.15">
      <c r="A1295" s="88">
        <v>8699545771548</v>
      </c>
      <c r="B1295" s="88" t="s">
        <v>8040</v>
      </c>
      <c r="C1295" s="88" t="s">
        <v>14680</v>
      </c>
      <c r="D1295" s="89" t="s">
        <v>15124</v>
      </c>
      <c r="E1295" s="90" t="s">
        <v>11418</v>
      </c>
      <c r="F1295" s="92">
        <v>0</v>
      </c>
      <c r="G1295" s="92">
        <v>2</v>
      </c>
      <c r="H1295" s="92">
        <v>1</v>
      </c>
      <c r="I1295" s="92"/>
      <c r="J1295" s="92"/>
      <c r="K1295" s="92"/>
      <c r="L1295" s="87" t="s">
        <v>8496</v>
      </c>
      <c r="M1295" s="87" t="s">
        <v>3130</v>
      </c>
      <c r="N1295" s="90" t="s">
        <v>5386</v>
      </c>
      <c r="O1295" s="90">
        <v>769</v>
      </c>
      <c r="P1295" s="90" t="s">
        <v>7423</v>
      </c>
      <c r="Q1295" s="90">
        <v>50</v>
      </c>
      <c r="R1295" s="90" t="s">
        <v>10834</v>
      </c>
      <c r="S1295" s="93" t="s">
        <v>10785</v>
      </c>
      <c r="T1295" s="93" t="s">
        <v>11416</v>
      </c>
      <c r="U1295" s="93">
        <v>13.86</v>
      </c>
      <c r="V1295" s="93">
        <v>13.86</v>
      </c>
      <c r="W1295" s="93">
        <v>11.08</v>
      </c>
      <c r="X1295" s="93" t="s">
        <v>11416</v>
      </c>
      <c r="Y1295" s="56"/>
      <c r="Z1295" s="88">
        <v>0</v>
      </c>
      <c r="AA1295" s="110">
        <v>23.43</v>
      </c>
      <c r="AB1295" s="110"/>
      <c r="AC1295" s="110">
        <v>23.43</v>
      </c>
      <c r="AD1295" s="71">
        <f t="shared" si="172"/>
        <v>25.404400000000003</v>
      </c>
      <c r="AE1295" s="71">
        <f t="shared" si="173"/>
        <v>31.755500000000005</v>
      </c>
      <c r="AF1295" s="71">
        <f t="shared" si="174"/>
        <v>34.295940000000009</v>
      </c>
      <c r="AG1295" s="110">
        <f t="shared" si="175"/>
        <v>25.4</v>
      </c>
      <c r="AH1295" s="110">
        <f t="shared" si="176"/>
        <v>31.75</v>
      </c>
      <c r="AI1295" s="110">
        <f t="shared" si="177"/>
        <v>34.29</v>
      </c>
      <c r="AJ1295" s="18">
        <v>42419</v>
      </c>
      <c r="AK1295" s="18">
        <v>42422</v>
      </c>
      <c r="AL1295" s="109"/>
      <c r="AM1295" s="86" t="s">
        <v>15519</v>
      </c>
      <c r="AN1295" s="86"/>
      <c r="AO1295" s="86" t="s">
        <v>15036</v>
      </c>
      <c r="AP1295" s="86"/>
      <c r="AQ1295" s="86"/>
      <c r="AR1295" s="109"/>
      <c r="AS1295" s="21">
        <v>42552</v>
      </c>
    </row>
    <row r="1296" spans="1:45" s="3" customFormat="1" ht="48.75" customHeight="1" x14ac:dyDescent="0.15">
      <c r="A1296" s="88">
        <v>8699545771579</v>
      </c>
      <c r="B1296" s="88" t="s">
        <v>8040</v>
      </c>
      <c r="C1296" s="88" t="s">
        <v>14680</v>
      </c>
      <c r="D1296" s="25" t="s">
        <v>15124</v>
      </c>
      <c r="E1296" s="20" t="s">
        <v>11418</v>
      </c>
      <c r="F1296" s="92">
        <v>0</v>
      </c>
      <c r="G1296" s="20">
        <v>2</v>
      </c>
      <c r="H1296" s="92">
        <v>1</v>
      </c>
      <c r="I1296" s="92"/>
      <c r="J1296" s="92"/>
      <c r="K1296" s="92"/>
      <c r="L1296" s="16" t="s">
        <v>5383</v>
      </c>
      <c r="M1296" s="16" t="s">
        <v>5384</v>
      </c>
      <c r="N1296" s="20" t="s">
        <v>5386</v>
      </c>
      <c r="O1296" s="20">
        <v>0.76900000000000002</v>
      </c>
      <c r="P1296" s="20" t="s">
        <v>7425</v>
      </c>
      <c r="Q1296" s="20">
        <v>500</v>
      </c>
      <c r="R1296" s="20" t="s">
        <v>10834</v>
      </c>
      <c r="S1296" s="93" t="s">
        <v>10785</v>
      </c>
      <c r="T1296" s="23" t="s">
        <v>6300</v>
      </c>
      <c r="U1296" s="93">
        <v>194.16</v>
      </c>
      <c r="V1296" s="93">
        <v>194.16</v>
      </c>
      <c r="W1296" s="20">
        <v>155.32</v>
      </c>
      <c r="X1296" s="23" t="s">
        <v>6300</v>
      </c>
      <c r="Y1296" s="56"/>
      <c r="Z1296" s="88">
        <v>1</v>
      </c>
      <c r="AA1296" s="110">
        <v>245.64</v>
      </c>
      <c r="AB1296" s="110"/>
      <c r="AC1296" s="110">
        <v>245.64</v>
      </c>
      <c r="AD1296" s="71">
        <f t="shared" si="172"/>
        <v>258.15279999999996</v>
      </c>
      <c r="AE1296" s="71">
        <f t="shared" si="173"/>
        <v>278.80502399999995</v>
      </c>
      <c r="AF1296" s="71">
        <f t="shared" si="174"/>
        <v>0</v>
      </c>
      <c r="AG1296" s="110">
        <f t="shared" si="175"/>
        <v>258.14999999999998</v>
      </c>
      <c r="AH1296" s="110">
        <f t="shared" si="176"/>
        <v>278.8</v>
      </c>
      <c r="AI1296" s="110">
        <f t="shared" si="177"/>
        <v>0</v>
      </c>
      <c r="AJ1296" s="18">
        <v>42419</v>
      </c>
      <c r="AK1296" s="18">
        <v>42422</v>
      </c>
      <c r="AL1296" s="109"/>
      <c r="AM1296" s="86" t="s">
        <v>15519</v>
      </c>
      <c r="AN1296" s="86"/>
      <c r="AO1296" s="86" t="s">
        <v>15005</v>
      </c>
      <c r="AP1296" s="86"/>
      <c r="AQ1296" s="86"/>
      <c r="AR1296" s="109"/>
      <c r="AS1296" s="21">
        <v>42552</v>
      </c>
    </row>
    <row r="1297" spans="1:45" s="3" customFormat="1" ht="48.75" customHeight="1" x14ac:dyDescent="0.15">
      <c r="A1297" s="88">
        <v>8699545796190</v>
      </c>
      <c r="B1297" s="88" t="s">
        <v>7728</v>
      </c>
      <c r="C1297" s="88" t="s">
        <v>14682</v>
      </c>
      <c r="D1297" s="89" t="s">
        <v>15124</v>
      </c>
      <c r="E1297" s="90" t="s">
        <v>15124</v>
      </c>
      <c r="F1297" s="90">
        <v>7</v>
      </c>
      <c r="G1297" s="92">
        <v>2</v>
      </c>
      <c r="H1297" s="90">
        <v>1</v>
      </c>
      <c r="I1297" s="90"/>
      <c r="J1297" s="90"/>
      <c r="K1297" s="90"/>
      <c r="L1297" s="87" t="s">
        <v>3080</v>
      </c>
      <c r="M1297" s="87" t="s">
        <v>3081</v>
      </c>
      <c r="N1297" s="90" t="s">
        <v>5386</v>
      </c>
      <c r="O1297" s="92">
        <v>0.25</v>
      </c>
      <c r="P1297" s="90" t="s">
        <v>7424</v>
      </c>
      <c r="Q1297" s="90">
        <v>15</v>
      </c>
      <c r="R1297" s="90" t="s">
        <v>10834</v>
      </c>
      <c r="S1297" s="93" t="s">
        <v>10785</v>
      </c>
      <c r="T1297" s="90" t="s">
        <v>11317</v>
      </c>
      <c r="U1297" s="93">
        <v>780.84</v>
      </c>
      <c r="V1297" s="93">
        <v>780.84</v>
      </c>
      <c r="W1297" s="93">
        <v>780.84</v>
      </c>
      <c r="X1297" s="90" t="s">
        <v>11317</v>
      </c>
      <c r="Y1297" s="56"/>
      <c r="Z1297" s="88">
        <v>0</v>
      </c>
      <c r="AA1297" s="110">
        <v>1652.71</v>
      </c>
      <c r="AB1297" s="110"/>
      <c r="AC1297" s="110">
        <v>1291.76</v>
      </c>
      <c r="AD1297" s="110">
        <v>1325.19</v>
      </c>
      <c r="AE1297" s="110">
        <v>1502.36</v>
      </c>
      <c r="AF1297" s="110">
        <v>1622.55</v>
      </c>
      <c r="AG1297" s="110">
        <f t="shared" si="175"/>
        <v>1325.19</v>
      </c>
      <c r="AH1297" s="110">
        <f t="shared" si="176"/>
        <v>1502.36</v>
      </c>
      <c r="AI1297" s="110">
        <f t="shared" si="177"/>
        <v>1622.55</v>
      </c>
      <c r="AJ1297" s="18">
        <v>42548</v>
      </c>
      <c r="AK1297" s="18">
        <v>42549</v>
      </c>
      <c r="AL1297" s="109"/>
      <c r="AM1297" s="86" t="s">
        <v>15519</v>
      </c>
      <c r="AN1297" s="86"/>
      <c r="AO1297" s="86" t="s">
        <v>15900</v>
      </c>
      <c r="AP1297" s="86"/>
      <c r="AQ1297" s="86"/>
      <c r="AR1297" s="109"/>
      <c r="AS1297" s="21">
        <v>42552</v>
      </c>
    </row>
    <row r="1298" spans="1:45" s="3" customFormat="1" ht="48.75" customHeight="1" x14ac:dyDescent="0.15">
      <c r="A1298" s="88">
        <v>8699743980025</v>
      </c>
      <c r="B1298" s="88" t="s">
        <v>7726</v>
      </c>
      <c r="C1298" s="88" t="s">
        <v>14845</v>
      </c>
      <c r="D1298" s="89" t="s">
        <v>15124</v>
      </c>
      <c r="E1298" s="90" t="s">
        <v>15124</v>
      </c>
      <c r="F1298" s="92">
        <v>1</v>
      </c>
      <c r="G1298" s="92">
        <v>2</v>
      </c>
      <c r="H1298" s="90">
        <v>1</v>
      </c>
      <c r="I1298" s="90"/>
      <c r="J1298" s="90"/>
      <c r="K1298" s="90"/>
      <c r="L1298" s="87" t="s">
        <v>4165</v>
      </c>
      <c r="M1298" s="87" t="s">
        <v>4163</v>
      </c>
      <c r="N1298" s="90" t="s">
        <v>5507</v>
      </c>
      <c r="O1298" s="90">
        <v>500</v>
      </c>
      <c r="P1298" s="90" t="s">
        <v>7427</v>
      </c>
      <c r="Q1298" s="90">
        <v>1</v>
      </c>
      <c r="R1298" s="24" t="s">
        <v>10836</v>
      </c>
      <c r="S1298" s="93" t="s">
        <v>10785</v>
      </c>
      <c r="T1298" s="90" t="s">
        <v>11082</v>
      </c>
      <c r="U1298" s="93">
        <v>180.09</v>
      </c>
      <c r="V1298" s="93">
        <v>180.09</v>
      </c>
      <c r="W1298" s="93">
        <v>180.09</v>
      </c>
      <c r="X1298" s="90" t="s">
        <v>11082</v>
      </c>
      <c r="Y1298" s="56"/>
      <c r="Z1298" s="88">
        <v>0</v>
      </c>
      <c r="AA1298" s="110">
        <v>419.25</v>
      </c>
      <c r="AB1298" s="110"/>
      <c r="AC1298" s="110">
        <v>419.25</v>
      </c>
      <c r="AD1298" s="71">
        <f t="shared" ref="AD1298:AD1361" si="178">IF(Z1298=2,AC1298*1.08,IF(AC1298&lt;=10,(AC1298*1.09),IF(AC1298&lt;=50,(10*1.09)+((AC1298-10)*1.08),IF(AC1298&lt;=100,(10*1.09)+((50-10)*1.08)+((AC1298-50)*1.07),IF(AC1298&lt;=200,(10*1.09)+((50-10)*1.08)+((100-50)*1.07)+((AC1298-100)*1.04),(10*1.09)+((50-10)*1.08)+((100-50)*1.07)+((200-100)*1.04)+((AC1298-200)*1.02))))))</f>
        <v>435.23500000000001</v>
      </c>
      <c r="AE1298" s="71">
        <f t="shared" ref="AE1298:AE1361" si="179">IF(Z1298=1,AD1298*1.08,IF(Z1298=2,0,IF(AC1298&lt;=100,(AD1298*1.25),IF(AC1298&lt;=200,134.5+((AC1298-100)*1.04*1.16),255.14+((AC1298-200)*1.02*1.12)))))</f>
        <v>505.6112</v>
      </c>
      <c r="AF1298" s="71">
        <f t="shared" ref="AF1298:AF1361" si="180">IF(Z1298=1,0,(AE1298*1.08))</f>
        <v>546.06009600000004</v>
      </c>
      <c r="AG1298" s="110">
        <f t="shared" si="175"/>
        <v>435.23</v>
      </c>
      <c r="AH1298" s="110">
        <f t="shared" si="176"/>
        <v>505.61</v>
      </c>
      <c r="AI1298" s="110">
        <f t="shared" si="177"/>
        <v>546.05999999999995</v>
      </c>
      <c r="AJ1298" s="18">
        <v>42419</v>
      </c>
      <c r="AK1298" s="18">
        <v>42422</v>
      </c>
      <c r="AL1298" s="109"/>
      <c r="AM1298" s="86" t="s">
        <v>15519</v>
      </c>
      <c r="AN1298" s="86"/>
      <c r="AO1298" s="86" t="s">
        <v>15110</v>
      </c>
      <c r="AP1298" s="86"/>
      <c r="AQ1298" s="86"/>
      <c r="AR1298" s="109"/>
      <c r="AS1298" s="21">
        <v>42552</v>
      </c>
    </row>
    <row r="1299" spans="1:45" s="3" customFormat="1" ht="48.75" customHeight="1" x14ac:dyDescent="0.15">
      <c r="A1299" s="88">
        <v>8699738980467</v>
      </c>
      <c r="B1299" s="88" t="s">
        <v>7726</v>
      </c>
      <c r="C1299" s="88" t="s">
        <v>14845</v>
      </c>
      <c r="D1299" s="89" t="s">
        <v>15124</v>
      </c>
      <c r="E1299" s="90" t="s">
        <v>15124</v>
      </c>
      <c r="F1299" s="92">
        <v>1</v>
      </c>
      <c r="G1299" s="92">
        <v>2</v>
      </c>
      <c r="H1299" s="90">
        <v>1</v>
      </c>
      <c r="I1299" s="90"/>
      <c r="J1299" s="90"/>
      <c r="K1299" s="90"/>
      <c r="L1299" s="87" t="s">
        <v>4164</v>
      </c>
      <c r="M1299" s="87" t="s">
        <v>4163</v>
      </c>
      <c r="N1299" s="90" t="s">
        <v>15457</v>
      </c>
      <c r="O1299" s="90">
        <v>500</v>
      </c>
      <c r="P1299" s="90" t="s">
        <v>7427</v>
      </c>
      <c r="Q1299" s="90">
        <v>1</v>
      </c>
      <c r="R1299" s="24" t="s">
        <v>10836</v>
      </c>
      <c r="S1299" s="93" t="s">
        <v>10785</v>
      </c>
      <c r="T1299" s="90" t="s">
        <v>10742</v>
      </c>
      <c r="U1299" s="93">
        <v>192.38</v>
      </c>
      <c r="V1299" s="93">
        <v>192.38</v>
      </c>
      <c r="W1299" s="93">
        <v>192.38</v>
      </c>
      <c r="X1299" s="90" t="s">
        <v>10742</v>
      </c>
      <c r="Y1299" s="56">
        <v>3</v>
      </c>
      <c r="Z1299" s="88">
        <v>0</v>
      </c>
      <c r="AA1299" s="110">
        <v>468.24</v>
      </c>
      <c r="AB1299" s="110"/>
      <c r="AC1299" s="110">
        <v>468.24</v>
      </c>
      <c r="AD1299" s="71">
        <f t="shared" si="178"/>
        <v>485.20479999999998</v>
      </c>
      <c r="AE1299" s="71">
        <f t="shared" si="179"/>
        <v>561.57737599999996</v>
      </c>
      <c r="AF1299" s="71">
        <f t="shared" si="180"/>
        <v>606.50356608000004</v>
      </c>
      <c r="AG1299" s="110">
        <f t="shared" si="175"/>
        <v>485.2</v>
      </c>
      <c r="AH1299" s="110">
        <f t="shared" si="176"/>
        <v>561.57000000000005</v>
      </c>
      <c r="AI1299" s="110">
        <f t="shared" si="177"/>
        <v>606.5</v>
      </c>
      <c r="AJ1299" s="18">
        <v>42419</v>
      </c>
      <c r="AK1299" s="18">
        <v>42422</v>
      </c>
      <c r="AL1299" s="109"/>
      <c r="AM1299" s="86" t="s">
        <v>15519</v>
      </c>
      <c r="AN1299" s="86"/>
      <c r="AO1299" s="86" t="s">
        <v>15019</v>
      </c>
      <c r="AP1299" s="86"/>
      <c r="AQ1299" s="86"/>
      <c r="AR1299" s="109"/>
      <c r="AS1299" s="21">
        <v>42552</v>
      </c>
    </row>
    <row r="1300" spans="1:45" s="3" customFormat="1" ht="48.75" customHeight="1" x14ac:dyDescent="0.15">
      <c r="A1300" s="88">
        <v>8699738980207</v>
      </c>
      <c r="B1300" s="88" t="s">
        <v>7885</v>
      </c>
      <c r="C1300" s="88" t="s">
        <v>14360</v>
      </c>
      <c r="D1300" s="89" t="s">
        <v>15124</v>
      </c>
      <c r="E1300" s="90" t="s">
        <v>11418</v>
      </c>
      <c r="F1300" s="92">
        <v>1</v>
      </c>
      <c r="G1300" s="92">
        <v>2</v>
      </c>
      <c r="H1300" s="92">
        <v>1</v>
      </c>
      <c r="I1300" s="92"/>
      <c r="J1300" s="92"/>
      <c r="K1300" s="92"/>
      <c r="L1300" s="87" t="s">
        <v>12130</v>
      </c>
      <c r="M1300" s="87" t="s">
        <v>4163</v>
      </c>
      <c r="N1300" s="90" t="s">
        <v>15457</v>
      </c>
      <c r="O1300" s="90" t="s">
        <v>12132</v>
      </c>
      <c r="P1300" s="90" t="s">
        <v>12133</v>
      </c>
      <c r="Q1300" s="90">
        <v>1</v>
      </c>
      <c r="R1300" s="24" t="s">
        <v>10836</v>
      </c>
      <c r="S1300" s="93" t="s">
        <v>10785</v>
      </c>
      <c r="T1300" s="90" t="s">
        <v>10742</v>
      </c>
      <c r="U1300" s="93">
        <v>465.38</v>
      </c>
      <c r="V1300" s="93">
        <v>465.38</v>
      </c>
      <c r="W1300" s="93">
        <v>465.38</v>
      </c>
      <c r="X1300" s="90" t="s">
        <v>10742</v>
      </c>
      <c r="Y1300" s="56"/>
      <c r="Z1300" s="88">
        <v>0</v>
      </c>
      <c r="AA1300" s="110">
        <v>1083.49</v>
      </c>
      <c r="AB1300" s="110"/>
      <c r="AC1300" s="110">
        <v>1083.49</v>
      </c>
      <c r="AD1300" s="71">
        <f t="shared" si="178"/>
        <v>1112.7598</v>
      </c>
      <c r="AE1300" s="71">
        <f t="shared" si="179"/>
        <v>1264.4389760000001</v>
      </c>
      <c r="AF1300" s="71">
        <f t="shared" si="180"/>
        <v>1365.5940940800003</v>
      </c>
      <c r="AG1300" s="110">
        <f t="shared" si="175"/>
        <v>1112.75</v>
      </c>
      <c r="AH1300" s="110">
        <f t="shared" si="176"/>
        <v>1264.43</v>
      </c>
      <c r="AI1300" s="110">
        <f t="shared" si="177"/>
        <v>1365.59</v>
      </c>
      <c r="AJ1300" s="18">
        <v>42419</v>
      </c>
      <c r="AK1300" s="18">
        <v>42422</v>
      </c>
      <c r="AL1300" s="109"/>
      <c r="AM1300" s="86" t="s">
        <v>15519</v>
      </c>
      <c r="AN1300" s="86"/>
      <c r="AO1300" s="86" t="s">
        <v>14979</v>
      </c>
      <c r="AP1300" s="86"/>
      <c r="AQ1300" s="86"/>
      <c r="AR1300" s="109"/>
      <c r="AS1300" s="21">
        <v>42552</v>
      </c>
    </row>
    <row r="1301" spans="1:45" s="3" customFormat="1" ht="48.75" customHeight="1" x14ac:dyDescent="0.15">
      <c r="A1301" s="88">
        <v>8699743980049</v>
      </c>
      <c r="B1301" s="88" t="s">
        <v>7651</v>
      </c>
      <c r="C1301" s="88" t="s">
        <v>14847</v>
      </c>
      <c r="D1301" s="89" t="s">
        <v>15124</v>
      </c>
      <c r="E1301" s="90" t="s">
        <v>11418</v>
      </c>
      <c r="F1301" s="92">
        <v>1</v>
      </c>
      <c r="G1301" s="92">
        <v>2</v>
      </c>
      <c r="H1301" s="92">
        <v>1</v>
      </c>
      <c r="I1301" s="92"/>
      <c r="J1301" s="92"/>
      <c r="K1301" s="92"/>
      <c r="L1301" s="87" t="s">
        <v>13450</v>
      </c>
      <c r="M1301" s="87" t="s">
        <v>4161</v>
      </c>
      <c r="N1301" s="90" t="s">
        <v>5507</v>
      </c>
      <c r="O1301" s="90">
        <v>500</v>
      </c>
      <c r="P1301" s="90" t="s">
        <v>7427</v>
      </c>
      <c r="Q1301" s="90">
        <v>1</v>
      </c>
      <c r="R1301" s="24" t="s">
        <v>10836</v>
      </c>
      <c r="S1301" s="93" t="s">
        <v>10785</v>
      </c>
      <c r="T1301" s="93" t="s">
        <v>11082</v>
      </c>
      <c r="U1301" s="93">
        <v>202.6</v>
      </c>
      <c r="V1301" s="93">
        <v>202.6</v>
      </c>
      <c r="W1301" s="93">
        <v>202.6</v>
      </c>
      <c r="X1301" s="93" t="s">
        <v>11082</v>
      </c>
      <c r="Y1301" s="56"/>
      <c r="Z1301" s="88">
        <v>0</v>
      </c>
      <c r="AA1301" s="110">
        <v>449.19</v>
      </c>
      <c r="AB1301" s="110"/>
      <c r="AC1301" s="110">
        <v>449.19</v>
      </c>
      <c r="AD1301" s="71">
        <f t="shared" si="178"/>
        <v>465.77379999999999</v>
      </c>
      <c r="AE1301" s="71">
        <f t="shared" si="179"/>
        <v>539.81465600000001</v>
      </c>
      <c r="AF1301" s="71">
        <f t="shared" si="180"/>
        <v>582.99982848000002</v>
      </c>
      <c r="AG1301" s="110">
        <f t="shared" si="175"/>
        <v>465.77</v>
      </c>
      <c r="AH1301" s="110">
        <f t="shared" si="176"/>
        <v>539.80999999999995</v>
      </c>
      <c r="AI1301" s="110">
        <f t="shared" si="177"/>
        <v>582.99</v>
      </c>
      <c r="AJ1301" s="18">
        <v>42419</v>
      </c>
      <c r="AK1301" s="18">
        <v>42422</v>
      </c>
      <c r="AL1301" s="109"/>
      <c r="AM1301" s="86" t="s">
        <v>15519</v>
      </c>
      <c r="AN1301" s="86"/>
      <c r="AO1301" s="86" t="s">
        <v>15005</v>
      </c>
      <c r="AP1301" s="86"/>
      <c r="AQ1301" s="86"/>
      <c r="AR1301" s="109"/>
      <c r="AS1301" s="21">
        <v>42552</v>
      </c>
    </row>
    <row r="1302" spans="1:45" s="3" customFormat="1" ht="48.75" customHeight="1" x14ac:dyDescent="0.15">
      <c r="A1302" s="88">
        <v>8697930032731</v>
      </c>
      <c r="B1302" s="88" t="s">
        <v>7861</v>
      </c>
      <c r="C1302" s="88" t="s">
        <v>14689</v>
      </c>
      <c r="D1302" s="89" t="s">
        <v>15122</v>
      </c>
      <c r="E1302" s="90" t="s">
        <v>11418</v>
      </c>
      <c r="F1302" s="92">
        <v>4</v>
      </c>
      <c r="G1302" s="92">
        <v>1</v>
      </c>
      <c r="H1302" s="92">
        <v>2</v>
      </c>
      <c r="I1302" s="92"/>
      <c r="J1302" s="92"/>
      <c r="K1302" s="92"/>
      <c r="L1302" s="87" t="s">
        <v>11873</v>
      </c>
      <c r="M1302" s="87" t="s">
        <v>4134</v>
      </c>
      <c r="N1302" s="90" t="s">
        <v>4838</v>
      </c>
      <c r="O1302" s="92">
        <v>1.5</v>
      </c>
      <c r="P1302" s="90" t="s">
        <v>7423</v>
      </c>
      <c r="Q1302" s="90">
        <v>30</v>
      </c>
      <c r="R1302" s="90" t="s">
        <v>10834</v>
      </c>
      <c r="S1302" s="93" t="s">
        <v>10744</v>
      </c>
      <c r="T1302" s="90" t="s">
        <v>10567</v>
      </c>
      <c r="U1302" s="93">
        <v>2.7199999999999998</v>
      </c>
      <c r="V1302" s="93">
        <v>2.7199999999999998</v>
      </c>
      <c r="W1302" s="93">
        <v>0</v>
      </c>
      <c r="X1302" s="90" t="s">
        <v>10567</v>
      </c>
      <c r="Y1302" s="56"/>
      <c r="Z1302" s="88">
        <v>0</v>
      </c>
      <c r="AA1302" s="110">
        <v>5.75</v>
      </c>
      <c r="AB1302" s="110"/>
      <c r="AC1302" s="110">
        <v>5.75</v>
      </c>
      <c r="AD1302" s="71">
        <f t="shared" si="178"/>
        <v>6.2675000000000001</v>
      </c>
      <c r="AE1302" s="71">
        <f t="shared" si="179"/>
        <v>7.8343749999999996</v>
      </c>
      <c r="AF1302" s="71">
        <f t="shared" si="180"/>
        <v>8.4611250000000009</v>
      </c>
      <c r="AG1302" s="110">
        <f t="shared" si="175"/>
        <v>6.26</v>
      </c>
      <c r="AH1302" s="110">
        <f t="shared" si="176"/>
        <v>7.83</v>
      </c>
      <c r="AI1302" s="110">
        <f t="shared" si="177"/>
        <v>8.4600000000000009</v>
      </c>
      <c r="AJ1302" s="18">
        <v>42447</v>
      </c>
      <c r="AK1302" s="18">
        <v>42451</v>
      </c>
      <c r="AL1302" s="109"/>
      <c r="AM1302" s="86" t="s">
        <v>15519</v>
      </c>
      <c r="AN1302" s="86"/>
      <c r="AO1302" s="86" t="s">
        <v>15254</v>
      </c>
      <c r="AP1302" s="86"/>
      <c r="AQ1302" s="86"/>
      <c r="AR1302" s="109"/>
      <c r="AS1302" s="21">
        <v>42552</v>
      </c>
    </row>
    <row r="1303" spans="1:45" s="3" customFormat="1" ht="48.75" customHeight="1" x14ac:dyDescent="0.15">
      <c r="A1303" s="88">
        <v>8699838260056</v>
      </c>
      <c r="B1303" s="88" t="s">
        <v>8080</v>
      </c>
      <c r="C1303" s="88" t="s">
        <v>14693</v>
      </c>
      <c r="D1303" s="89" t="s">
        <v>15124</v>
      </c>
      <c r="E1303" s="90" t="s">
        <v>15124</v>
      </c>
      <c r="F1303" s="90">
        <v>7</v>
      </c>
      <c r="G1303" s="92">
        <v>2</v>
      </c>
      <c r="H1303" s="90">
        <v>1</v>
      </c>
      <c r="I1303" s="90"/>
      <c r="J1303" s="90"/>
      <c r="K1303" s="90"/>
      <c r="L1303" s="87" t="s">
        <v>4121</v>
      </c>
      <c r="M1303" s="87" t="s">
        <v>4122</v>
      </c>
      <c r="N1303" s="90" t="s">
        <v>5532</v>
      </c>
      <c r="O1303" s="90">
        <v>200</v>
      </c>
      <c r="P1303" s="90" t="s">
        <v>7443</v>
      </c>
      <c r="Q1303" s="90">
        <v>1</v>
      </c>
      <c r="R1303" s="90" t="s">
        <v>10834</v>
      </c>
      <c r="S1303" s="93" t="s">
        <v>10785</v>
      </c>
      <c r="T1303" s="90" t="s">
        <v>11082</v>
      </c>
      <c r="U1303" s="93">
        <v>602.91999999999996</v>
      </c>
      <c r="V1303" s="93">
        <v>602.91999999999996</v>
      </c>
      <c r="W1303" s="93">
        <v>602.91999999999996</v>
      </c>
      <c r="X1303" s="90" t="s">
        <v>11082</v>
      </c>
      <c r="Y1303" s="56"/>
      <c r="Z1303" s="88">
        <v>0</v>
      </c>
      <c r="AA1303" s="110">
        <v>1276.1199999999999</v>
      </c>
      <c r="AB1303" s="110"/>
      <c r="AC1303" s="110">
        <v>1276.1199999999999</v>
      </c>
      <c r="AD1303" s="71">
        <f t="shared" si="178"/>
        <v>1309.2423999999999</v>
      </c>
      <c r="AE1303" s="71">
        <f t="shared" si="179"/>
        <v>1484.4994879999999</v>
      </c>
      <c r="AF1303" s="71">
        <f t="shared" si="180"/>
        <v>1603.2594470399999</v>
      </c>
      <c r="AG1303" s="110">
        <f t="shared" si="175"/>
        <v>1309.24</v>
      </c>
      <c r="AH1303" s="110">
        <f t="shared" si="176"/>
        <v>1484.49</v>
      </c>
      <c r="AI1303" s="110">
        <f t="shared" si="177"/>
        <v>1603.25</v>
      </c>
      <c r="AJ1303" s="18">
        <v>42496</v>
      </c>
      <c r="AK1303" s="18">
        <v>42500</v>
      </c>
      <c r="AL1303" s="109"/>
      <c r="AM1303" s="86" t="s">
        <v>15519</v>
      </c>
      <c r="AN1303" s="86"/>
      <c r="AO1303" s="86" t="s">
        <v>15569</v>
      </c>
      <c r="AP1303" s="86"/>
      <c r="AQ1303" s="86"/>
      <c r="AR1303" s="109"/>
      <c r="AS1303" s="21">
        <v>42552</v>
      </c>
    </row>
    <row r="1304" spans="1:45" s="3" customFormat="1" ht="48.75" customHeight="1" x14ac:dyDescent="0.15">
      <c r="A1304" s="88">
        <v>8699838260063</v>
      </c>
      <c r="B1304" s="88" t="s">
        <v>8080</v>
      </c>
      <c r="C1304" s="88" t="s">
        <v>14693</v>
      </c>
      <c r="D1304" s="108" t="s">
        <v>15124</v>
      </c>
      <c r="E1304" s="90" t="s">
        <v>15124</v>
      </c>
      <c r="F1304" s="90">
        <v>7</v>
      </c>
      <c r="G1304" s="92">
        <v>2</v>
      </c>
      <c r="H1304" s="90">
        <v>1</v>
      </c>
      <c r="I1304" s="90"/>
      <c r="J1304" s="90"/>
      <c r="K1304" s="90"/>
      <c r="L1304" s="87" t="s">
        <v>4123</v>
      </c>
      <c r="M1304" s="87" t="s">
        <v>4122</v>
      </c>
      <c r="N1304" s="90" t="s">
        <v>5532</v>
      </c>
      <c r="O1304" s="90">
        <v>400</v>
      </c>
      <c r="P1304" s="90" t="s">
        <v>7443</v>
      </c>
      <c r="Q1304" s="90">
        <v>1</v>
      </c>
      <c r="R1304" s="90" t="s">
        <v>10834</v>
      </c>
      <c r="S1304" s="93" t="s">
        <v>10785</v>
      </c>
      <c r="T1304" s="90" t="s">
        <v>2227</v>
      </c>
      <c r="U1304" s="93">
        <v>1459.47</v>
      </c>
      <c r="V1304" s="93">
        <v>1459.47</v>
      </c>
      <c r="W1304" s="93">
        <v>1459.47</v>
      </c>
      <c r="X1304" s="90" t="s">
        <v>2227</v>
      </c>
      <c r="Y1304" s="56">
        <v>3</v>
      </c>
      <c r="Z1304" s="88">
        <v>0</v>
      </c>
      <c r="AA1304" s="110">
        <v>3552.46</v>
      </c>
      <c r="AB1304" s="110"/>
      <c r="AC1304" s="110">
        <v>3552.46</v>
      </c>
      <c r="AD1304" s="71">
        <f t="shared" si="178"/>
        <v>3631.1091999999999</v>
      </c>
      <c r="AE1304" s="71">
        <f t="shared" si="179"/>
        <v>4084.9903040000004</v>
      </c>
      <c r="AF1304" s="71">
        <f t="shared" si="180"/>
        <v>4411.7895283200005</v>
      </c>
      <c r="AG1304" s="110">
        <f t="shared" si="175"/>
        <v>3631.1</v>
      </c>
      <c r="AH1304" s="110">
        <f t="shared" si="176"/>
        <v>4084.99</v>
      </c>
      <c r="AI1304" s="110">
        <f t="shared" si="177"/>
        <v>4411.78</v>
      </c>
      <c r="AJ1304" s="18">
        <v>42496</v>
      </c>
      <c r="AK1304" s="18">
        <v>42500</v>
      </c>
      <c r="AL1304" s="109"/>
      <c r="AM1304" s="86" t="s">
        <v>15519</v>
      </c>
      <c r="AN1304" s="86"/>
      <c r="AO1304" s="86" t="s">
        <v>15570</v>
      </c>
      <c r="AP1304" s="86"/>
      <c r="AQ1304" s="86"/>
      <c r="AR1304" s="109"/>
      <c r="AS1304" s="21">
        <v>42552</v>
      </c>
    </row>
    <row r="1305" spans="1:45" s="3" customFormat="1" ht="48.75" customHeight="1" x14ac:dyDescent="0.15">
      <c r="A1305" s="88">
        <v>8699262090588</v>
      </c>
      <c r="B1305" s="88" t="s">
        <v>9274</v>
      </c>
      <c r="C1305" s="88" t="s">
        <v>14694</v>
      </c>
      <c r="D1305" s="89" t="s">
        <v>15122</v>
      </c>
      <c r="E1305" s="90" t="s">
        <v>15122</v>
      </c>
      <c r="F1305" s="92">
        <v>0</v>
      </c>
      <c r="G1305" s="92">
        <v>5</v>
      </c>
      <c r="H1305" s="90">
        <v>1</v>
      </c>
      <c r="I1305" s="90"/>
      <c r="J1305" s="90"/>
      <c r="K1305" s="90"/>
      <c r="L1305" s="87" t="s">
        <v>12503</v>
      </c>
      <c r="M1305" s="87" t="s">
        <v>4118</v>
      </c>
      <c r="N1305" s="89" t="s">
        <v>9213</v>
      </c>
      <c r="O1305" s="90">
        <v>200</v>
      </c>
      <c r="P1305" s="90" t="s">
        <v>7423</v>
      </c>
      <c r="Q1305" s="90">
        <v>60</v>
      </c>
      <c r="R1305" s="90" t="s">
        <v>10834</v>
      </c>
      <c r="S1305" s="93" t="s">
        <v>10744</v>
      </c>
      <c r="T1305" s="89" t="s">
        <v>11416</v>
      </c>
      <c r="U1305" s="93">
        <v>2083.1799999999998</v>
      </c>
      <c r="V1305" s="93">
        <v>1952.12</v>
      </c>
      <c r="W1305" s="93">
        <v>1249.9000000000001</v>
      </c>
      <c r="X1305" s="89" t="s">
        <v>11416</v>
      </c>
      <c r="Y1305" s="56"/>
      <c r="Z1305" s="88">
        <v>0</v>
      </c>
      <c r="AA1305" s="110">
        <v>1817.01</v>
      </c>
      <c r="AB1305" s="110"/>
      <c r="AC1305" s="110">
        <v>1817.01</v>
      </c>
      <c r="AD1305" s="71">
        <f t="shared" si="178"/>
        <v>1860.9502</v>
      </c>
      <c r="AE1305" s="71">
        <f t="shared" si="179"/>
        <v>2102.4122240000002</v>
      </c>
      <c r="AF1305" s="71">
        <f t="shared" si="180"/>
        <v>2270.6052019200001</v>
      </c>
      <c r="AG1305" s="110">
        <f t="shared" si="175"/>
        <v>1860.95</v>
      </c>
      <c r="AH1305" s="110">
        <f t="shared" si="176"/>
        <v>2102.41</v>
      </c>
      <c r="AI1305" s="110">
        <f t="shared" si="177"/>
        <v>2270.6</v>
      </c>
      <c r="AJ1305" s="18">
        <v>42545</v>
      </c>
      <c r="AK1305" s="18">
        <v>42547</v>
      </c>
      <c r="AL1305" s="109"/>
      <c r="AM1305" s="86" t="s">
        <v>15519</v>
      </c>
      <c r="AN1305" s="86"/>
      <c r="AO1305" s="86" t="s">
        <v>15870</v>
      </c>
      <c r="AP1305" s="86"/>
      <c r="AQ1305" s="86"/>
      <c r="AR1305" s="109"/>
      <c r="AS1305" s="21">
        <v>42552</v>
      </c>
    </row>
    <row r="1306" spans="1:45" s="3" customFormat="1" ht="48.75" customHeight="1" x14ac:dyDescent="0.15">
      <c r="A1306" s="88">
        <v>8699809340022</v>
      </c>
      <c r="B1306" s="88" t="s">
        <v>7701</v>
      </c>
      <c r="C1306" s="88" t="s">
        <v>14696</v>
      </c>
      <c r="D1306" s="89" t="s">
        <v>15122</v>
      </c>
      <c r="E1306" s="90" t="s">
        <v>11418</v>
      </c>
      <c r="F1306" s="92">
        <v>4</v>
      </c>
      <c r="G1306" s="92">
        <v>1</v>
      </c>
      <c r="H1306" s="92">
        <v>2</v>
      </c>
      <c r="I1306" s="92"/>
      <c r="J1306" s="92"/>
      <c r="K1306" s="92"/>
      <c r="L1306" s="87" t="s">
        <v>13691</v>
      </c>
      <c r="M1306" s="87" t="s">
        <v>4061</v>
      </c>
      <c r="N1306" s="90" t="s">
        <v>5588</v>
      </c>
      <c r="O1306" s="90">
        <v>10</v>
      </c>
      <c r="P1306" s="90" t="s">
        <v>7438</v>
      </c>
      <c r="Q1306" s="90">
        <v>40</v>
      </c>
      <c r="R1306" s="90" t="s">
        <v>10834</v>
      </c>
      <c r="S1306" s="93" t="s">
        <v>10744</v>
      </c>
      <c r="T1306" s="90" t="s">
        <v>10567</v>
      </c>
      <c r="U1306" s="93">
        <v>2.48</v>
      </c>
      <c r="V1306" s="93">
        <v>2.48</v>
      </c>
      <c r="W1306" s="93">
        <v>0</v>
      </c>
      <c r="X1306" s="90" t="s">
        <v>10567</v>
      </c>
      <c r="Y1306" s="56"/>
      <c r="Z1306" s="88">
        <v>0</v>
      </c>
      <c r="AA1306" s="110">
        <v>5.23</v>
      </c>
      <c r="AB1306" s="110"/>
      <c r="AC1306" s="110">
        <v>5.23</v>
      </c>
      <c r="AD1306" s="71">
        <f t="shared" si="178"/>
        <v>5.7007000000000012</v>
      </c>
      <c r="AE1306" s="71">
        <f t="shared" si="179"/>
        <v>7.1258750000000015</v>
      </c>
      <c r="AF1306" s="71">
        <f t="shared" si="180"/>
        <v>7.6959450000000018</v>
      </c>
      <c r="AG1306" s="110">
        <f t="shared" si="175"/>
        <v>5.7</v>
      </c>
      <c r="AH1306" s="110">
        <f t="shared" si="176"/>
        <v>7.12</v>
      </c>
      <c r="AI1306" s="110">
        <f t="shared" si="177"/>
        <v>7.69</v>
      </c>
      <c r="AJ1306" s="18">
        <v>42447</v>
      </c>
      <c r="AK1306" s="18">
        <v>42451</v>
      </c>
      <c r="AL1306" s="109"/>
      <c r="AM1306" s="86" t="s">
        <v>15519</v>
      </c>
      <c r="AN1306" s="86"/>
      <c r="AO1306" s="86" t="s">
        <v>15300</v>
      </c>
      <c r="AP1306" s="86"/>
      <c r="AQ1306" s="86"/>
      <c r="AR1306" s="109"/>
      <c r="AS1306" s="21">
        <v>42552</v>
      </c>
    </row>
    <row r="1307" spans="1:45" s="3" customFormat="1" ht="48.75" customHeight="1" x14ac:dyDescent="0.15">
      <c r="A1307" s="88">
        <v>8699502340169</v>
      </c>
      <c r="B1307" s="88" t="s">
        <v>7701</v>
      </c>
      <c r="C1307" s="88" t="s">
        <v>14696</v>
      </c>
      <c r="D1307" s="89" t="s">
        <v>15122</v>
      </c>
      <c r="E1307" s="90" t="s">
        <v>11418</v>
      </c>
      <c r="F1307" s="92">
        <v>4</v>
      </c>
      <c r="G1307" s="92">
        <v>1</v>
      </c>
      <c r="H1307" s="92">
        <v>2</v>
      </c>
      <c r="I1307" s="92"/>
      <c r="J1307" s="92"/>
      <c r="K1307" s="92"/>
      <c r="L1307" s="87" t="s">
        <v>13691</v>
      </c>
      <c r="M1307" s="87" t="s">
        <v>4061</v>
      </c>
      <c r="N1307" s="90" t="s">
        <v>7015</v>
      </c>
      <c r="O1307" s="90">
        <v>10</v>
      </c>
      <c r="P1307" s="90" t="s">
        <v>7438</v>
      </c>
      <c r="Q1307" s="90">
        <v>40</v>
      </c>
      <c r="R1307" s="90" t="s">
        <v>10834</v>
      </c>
      <c r="S1307" s="93" t="s">
        <v>10744</v>
      </c>
      <c r="T1307" s="90" t="s">
        <v>10567</v>
      </c>
      <c r="U1307" s="93">
        <v>2.48</v>
      </c>
      <c r="V1307" s="93">
        <v>2.48</v>
      </c>
      <c r="W1307" s="93">
        <v>0</v>
      </c>
      <c r="X1307" s="90" t="s">
        <v>10567</v>
      </c>
      <c r="Y1307" s="56"/>
      <c r="Z1307" s="88">
        <v>0</v>
      </c>
      <c r="AA1307" s="110">
        <v>5.23</v>
      </c>
      <c r="AB1307" s="110"/>
      <c r="AC1307" s="110">
        <v>5.23</v>
      </c>
      <c r="AD1307" s="71">
        <f t="shared" si="178"/>
        <v>5.7007000000000012</v>
      </c>
      <c r="AE1307" s="71">
        <f t="shared" si="179"/>
        <v>7.1258750000000015</v>
      </c>
      <c r="AF1307" s="71">
        <f t="shared" si="180"/>
        <v>7.6959450000000018</v>
      </c>
      <c r="AG1307" s="110">
        <f t="shared" si="175"/>
        <v>5.7</v>
      </c>
      <c r="AH1307" s="110">
        <f t="shared" si="176"/>
        <v>7.12</v>
      </c>
      <c r="AI1307" s="110">
        <f t="shared" si="177"/>
        <v>7.69</v>
      </c>
      <c r="AJ1307" s="18">
        <v>42447</v>
      </c>
      <c r="AK1307" s="18">
        <v>42451</v>
      </c>
      <c r="AL1307" s="109"/>
      <c r="AM1307" s="86" t="s">
        <v>15519</v>
      </c>
      <c r="AN1307" s="86"/>
      <c r="AO1307" s="86" t="s">
        <v>15238</v>
      </c>
      <c r="AP1307" s="86"/>
      <c r="AQ1307" s="86"/>
      <c r="AR1307" s="109"/>
      <c r="AS1307" s="21">
        <v>42552</v>
      </c>
    </row>
    <row r="1308" spans="1:45" s="3" customFormat="1" ht="48.75" customHeight="1" x14ac:dyDescent="0.15">
      <c r="A1308" s="88">
        <v>8699523340049</v>
      </c>
      <c r="B1308" s="88" t="s">
        <v>7701</v>
      </c>
      <c r="C1308" s="88" t="s">
        <v>14696</v>
      </c>
      <c r="D1308" s="89" t="s">
        <v>15122</v>
      </c>
      <c r="E1308" s="90" t="s">
        <v>11418</v>
      </c>
      <c r="F1308" s="92">
        <v>4</v>
      </c>
      <c r="G1308" s="92">
        <v>1</v>
      </c>
      <c r="H1308" s="92">
        <v>2</v>
      </c>
      <c r="I1308" s="92"/>
      <c r="J1308" s="92"/>
      <c r="K1308" s="92"/>
      <c r="L1308" s="87" t="s">
        <v>4062</v>
      </c>
      <c r="M1308" s="87" t="s">
        <v>4061</v>
      </c>
      <c r="N1308" s="90" t="s">
        <v>5416</v>
      </c>
      <c r="O1308" s="90">
        <v>5</v>
      </c>
      <c r="P1308" s="90" t="s">
        <v>7438</v>
      </c>
      <c r="Q1308" s="90">
        <v>40</v>
      </c>
      <c r="R1308" s="90" t="s">
        <v>10834</v>
      </c>
      <c r="S1308" s="93" t="s">
        <v>10744</v>
      </c>
      <c r="T1308" s="90" t="s">
        <v>10567</v>
      </c>
      <c r="U1308" s="93">
        <v>1.76</v>
      </c>
      <c r="V1308" s="93">
        <v>1.76</v>
      </c>
      <c r="W1308" s="93">
        <v>0</v>
      </c>
      <c r="X1308" s="90" t="s">
        <v>10567</v>
      </c>
      <c r="Y1308" s="56"/>
      <c r="Z1308" s="88">
        <v>0</v>
      </c>
      <c r="AA1308" s="110">
        <v>3.71</v>
      </c>
      <c r="AB1308" s="110"/>
      <c r="AC1308" s="110">
        <v>3.71</v>
      </c>
      <c r="AD1308" s="71">
        <f t="shared" si="178"/>
        <v>4.0438999999999998</v>
      </c>
      <c r="AE1308" s="71">
        <f t="shared" si="179"/>
        <v>5.054875</v>
      </c>
      <c r="AF1308" s="71">
        <f t="shared" si="180"/>
        <v>5.4592650000000003</v>
      </c>
      <c r="AG1308" s="110">
        <f t="shared" si="175"/>
        <v>4.04</v>
      </c>
      <c r="AH1308" s="110">
        <f t="shared" si="176"/>
        <v>5.05</v>
      </c>
      <c r="AI1308" s="110">
        <f t="shared" si="177"/>
        <v>5.45</v>
      </c>
      <c r="AJ1308" s="18">
        <v>42517</v>
      </c>
      <c r="AK1308" s="18">
        <v>42521</v>
      </c>
      <c r="AL1308" s="109"/>
      <c r="AM1308" s="86" t="s">
        <v>15519</v>
      </c>
      <c r="AN1308" s="86"/>
      <c r="AO1308" s="86" t="s">
        <v>15665</v>
      </c>
      <c r="AP1308" s="86"/>
      <c r="AQ1308" s="86"/>
      <c r="AR1308" s="109"/>
      <c r="AS1308" s="21">
        <v>42552</v>
      </c>
    </row>
    <row r="1309" spans="1:45" s="3" customFormat="1" ht="48.75" customHeight="1" x14ac:dyDescent="0.15">
      <c r="A1309" s="88">
        <v>8699599340011</v>
      </c>
      <c r="B1309" s="88" t="s">
        <v>7701</v>
      </c>
      <c r="C1309" s="88" t="s">
        <v>14696</v>
      </c>
      <c r="D1309" s="89" t="s">
        <v>15122</v>
      </c>
      <c r="E1309" s="90" t="s">
        <v>11418</v>
      </c>
      <c r="F1309" s="92">
        <v>4</v>
      </c>
      <c r="G1309" s="92">
        <v>1</v>
      </c>
      <c r="H1309" s="92">
        <v>2</v>
      </c>
      <c r="I1309" s="92"/>
      <c r="J1309" s="92"/>
      <c r="K1309" s="92"/>
      <c r="L1309" s="87" t="s">
        <v>9476</v>
      </c>
      <c r="M1309" s="87" t="s">
        <v>4061</v>
      </c>
      <c r="N1309" s="90" t="s">
        <v>3654</v>
      </c>
      <c r="O1309" s="90">
        <v>5</v>
      </c>
      <c r="P1309" s="90" t="s">
        <v>7438</v>
      </c>
      <c r="Q1309" s="90">
        <v>40</v>
      </c>
      <c r="R1309" s="90" t="s">
        <v>10834</v>
      </c>
      <c r="S1309" s="93" t="s">
        <v>10744</v>
      </c>
      <c r="T1309" s="90" t="s">
        <v>10567</v>
      </c>
      <c r="U1309" s="93">
        <v>1.78</v>
      </c>
      <c r="V1309" s="93">
        <v>1.78</v>
      </c>
      <c r="W1309" s="93">
        <v>0</v>
      </c>
      <c r="X1309" s="90" t="s">
        <v>10567</v>
      </c>
      <c r="Y1309" s="56"/>
      <c r="Z1309" s="88">
        <v>0</v>
      </c>
      <c r="AA1309" s="110">
        <v>3.75</v>
      </c>
      <c r="AB1309" s="110"/>
      <c r="AC1309" s="110">
        <v>3.75</v>
      </c>
      <c r="AD1309" s="71">
        <f t="shared" si="178"/>
        <v>4.0875000000000004</v>
      </c>
      <c r="AE1309" s="71">
        <f t="shared" si="179"/>
        <v>5.109375</v>
      </c>
      <c r="AF1309" s="71">
        <f t="shared" si="180"/>
        <v>5.5181250000000004</v>
      </c>
      <c r="AG1309" s="110">
        <f t="shared" si="175"/>
        <v>4.08</v>
      </c>
      <c r="AH1309" s="110">
        <f t="shared" si="176"/>
        <v>5.0999999999999996</v>
      </c>
      <c r="AI1309" s="110">
        <f t="shared" si="177"/>
        <v>5.51</v>
      </c>
      <c r="AJ1309" s="18">
        <v>42447</v>
      </c>
      <c r="AK1309" s="18">
        <v>42451</v>
      </c>
      <c r="AL1309" s="109"/>
      <c r="AM1309" s="86" t="s">
        <v>15519</v>
      </c>
      <c r="AN1309" s="86"/>
      <c r="AO1309" s="86" t="s">
        <v>15230</v>
      </c>
      <c r="AP1309" s="86"/>
      <c r="AQ1309" s="86"/>
      <c r="AR1309" s="109"/>
      <c r="AS1309" s="21">
        <v>42552</v>
      </c>
    </row>
    <row r="1310" spans="1:45" s="3" customFormat="1" ht="48.75" customHeight="1" x14ac:dyDescent="0.15">
      <c r="A1310" s="88">
        <v>8699717120013</v>
      </c>
      <c r="B1310" s="88" t="s">
        <v>7645</v>
      </c>
      <c r="C1310" s="88" t="s">
        <v>14696</v>
      </c>
      <c r="D1310" s="89" t="s">
        <v>15122</v>
      </c>
      <c r="E1310" s="90" t="s">
        <v>11418</v>
      </c>
      <c r="F1310" s="92">
        <v>4</v>
      </c>
      <c r="G1310" s="92">
        <v>1</v>
      </c>
      <c r="H1310" s="92">
        <v>2</v>
      </c>
      <c r="I1310" s="92"/>
      <c r="J1310" s="92"/>
      <c r="K1310" s="92"/>
      <c r="L1310" s="87" t="s">
        <v>4082</v>
      </c>
      <c r="M1310" s="87" t="s">
        <v>4061</v>
      </c>
      <c r="N1310" s="90" t="s">
        <v>5506</v>
      </c>
      <c r="O1310" s="90">
        <v>400</v>
      </c>
      <c r="P1310" s="90" t="s">
        <v>7423</v>
      </c>
      <c r="Q1310" s="90">
        <v>30</v>
      </c>
      <c r="R1310" s="90" t="s">
        <v>10834</v>
      </c>
      <c r="S1310" s="93" t="s">
        <v>10744</v>
      </c>
      <c r="T1310" s="90" t="s">
        <v>10567</v>
      </c>
      <c r="U1310" s="93">
        <v>1.53</v>
      </c>
      <c r="V1310" s="93">
        <v>1.53</v>
      </c>
      <c r="W1310" s="93">
        <v>0</v>
      </c>
      <c r="X1310" s="90" t="s">
        <v>10567</v>
      </c>
      <c r="Y1310" s="56"/>
      <c r="Z1310" s="88">
        <v>0</v>
      </c>
      <c r="AA1310" s="110">
        <v>3.23</v>
      </c>
      <c r="AB1310" s="110"/>
      <c r="AC1310" s="110">
        <v>3.23</v>
      </c>
      <c r="AD1310" s="71">
        <f t="shared" si="178"/>
        <v>3.5207000000000002</v>
      </c>
      <c r="AE1310" s="71">
        <f t="shared" si="179"/>
        <v>4.4008750000000001</v>
      </c>
      <c r="AF1310" s="71">
        <f t="shared" si="180"/>
        <v>4.7529450000000004</v>
      </c>
      <c r="AG1310" s="110">
        <f t="shared" si="175"/>
        <v>3.52</v>
      </c>
      <c r="AH1310" s="110">
        <f t="shared" si="176"/>
        <v>4.4000000000000004</v>
      </c>
      <c r="AI1310" s="110">
        <f t="shared" si="177"/>
        <v>4.75</v>
      </c>
      <c r="AJ1310" s="18">
        <v>42447</v>
      </c>
      <c r="AK1310" s="18">
        <v>42451</v>
      </c>
      <c r="AL1310" s="109"/>
      <c r="AM1310" s="86" t="s">
        <v>15519</v>
      </c>
      <c r="AN1310" s="86"/>
      <c r="AO1310" s="86" t="s">
        <v>15902</v>
      </c>
      <c r="AP1310" s="86"/>
      <c r="AQ1310" s="86"/>
      <c r="AR1310" s="109"/>
      <c r="AS1310" s="21">
        <v>42552</v>
      </c>
    </row>
    <row r="1311" spans="1:45" s="3" customFormat="1" ht="48.75" customHeight="1" x14ac:dyDescent="0.15">
      <c r="A1311" s="88">
        <v>8697930211587</v>
      </c>
      <c r="B1311" s="88" t="s">
        <v>8075</v>
      </c>
      <c r="C1311" s="88" t="s">
        <v>14697</v>
      </c>
      <c r="D1311" s="89" t="s">
        <v>15122</v>
      </c>
      <c r="E1311" s="90" t="s">
        <v>15122</v>
      </c>
      <c r="F1311" s="92">
        <v>0</v>
      </c>
      <c r="G1311" s="92">
        <v>1</v>
      </c>
      <c r="H1311" s="90">
        <v>1</v>
      </c>
      <c r="I1311" s="90"/>
      <c r="J1311" s="90"/>
      <c r="K1311" s="90"/>
      <c r="L1311" s="87" t="s">
        <v>9724</v>
      </c>
      <c r="M1311" s="87" t="s">
        <v>4055</v>
      </c>
      <c r="N1311" s="90" t="s">
        <v>4838</v>
      </c>
      <c r="O1311" s="90">
        <v>150</v>
      </c>
      <c r="P1311" s="90" t="s">
        <v>7423</v>
      </c>
      <c r="Q1311" s="90">
        <v>3</v>
      </c>
      <c r="R1311" s="90" t="s">
        <v>10834</v>
      </c>
      <c r="S1311" s="93" t="s">
        <v>10744</v>
      </c>
      <c r="T1311" s="90" t="s">
        <v>5831</v>
      </c>
      <c r="U1311" s="93">
        <v>54.72</v>
      </c>
      <c r="V1311" s="93">
        <v>54.72</v>
      </c>
      <c r="W1311" s="93">
        <v>32.83</v>
      </c>
      <c r="X1311" s="90" t="s">
        <v>5831</v>
      </c>
      <c r="Y1311" s="56"/>
      <c r="Z1311" s="88">
        <v>0</v>
      </c>
      <c r="AA1311" s="110">
        <v>69.47</v>
      </c>
      <c r="AB1311" s="110"/>
      <c r="AC1311" s="110">
        <v>69.47</v>
      </c>
      <c r="AD1311" s="71">
        <f t="shared" si="178"/>
        <v>74.932900000000004</v>
      </c>
      <c r="AE1311" s="71">
        <f t="shared" si="179"/>
        <v>93.666125000000008</v>
      </c>
      <c r="AF1311" s="71">
        <f t="shared" si="180"/>
        <v>101.15941500000001</v>
      </c>
      <c r="AG1311" s="110">
        <f t="shared" si="175"/>
        <v>74.930000000000007</v>
      </c>
      <c r="AH1311" s="110">
        <f t="shared" si="176"/>
        <v>93.66</v>
      </c>
      <c r="AI1311" s="110">
        <f t="shared" si="177"/>
        <v>101.15</v>
      </c>
      <c r="AJ1311" s="18">
        <v>42419</v>
      </c>
      <c r="AK1311" s="18">
        <v>42422</v>
      </c>
      <c r="AL1311" s="109"/>
      <c r="AM1311" s="86" t="s">
        <v>15519</v>
      </c>
      <c r="AN1311" s="86"/>
      <c r="AO1311" s="86" t="s">
        <v>14988</v>
      </c>
      <c r="AP1311" s="86"/>
      <c r="AQ1311" s="86"/>
      <c r="AR1311" s="109"/>
      <c r="AS1311" s="21">
        <v>42552</v>
      </c>
    </row>
    <row r="1312" spans="1:45" s="3" customFormat="1" ht="48.75" customHeight="1" x14ac:dyDescent="0.15">
      <c r="A1312" s="88">
        <v>8697935090408</v>
      </c>
      <c r="B1312" s="88" t="s">
        <v>8075</v>
      </c>
      <c r="C1312" s="88" t="s">
        <v>14697</v>
      </c>
      <c r="D1312" s="89" t="s">
        <v>15122</v>
      </c>
      <c r="E1312" s="90" t="s">
        <v>15122</v>
      </c>
      <c r="F1312" s="92">
        <v>0</v>
      </c>
      <c r="G1312" s="92">
        <v>1</v>
      </c>
      <c r="H1312" s="90">
        <v>1</v>
      </c>
      <c r="I1312" s="90"/>
      <c r="J1312" s="90"/>
      <c r="K1312" s="90"/>
      <c r="L1312" s="87" t="s">
        <v>10714</v>
      </c>
      <c r="M1312" s="87" t="s">
        <v>4055</v>
      </c>
      <c r="N1312" s="90" t="s">
        <v>4570</v>
      </c>
      <c r="O1312" s="90">
        <v>150</v>
      </c>
      <c r="P1312" s="90" t="s">
        <v>7423</v>
      </c>
      <c r="Q1312" s="90">
        <v>3</v>
      </c>
      <c r="R1312" s="90" t="s">
        <v>10834</v>
      </c>
      <c r="S1312" s="93" t="s">
        <v>10744</v>
      </c>
      <c r="T1312" s="90" t="s">
        <v>5831</v>
      </c>
      <c r="U1312" s="93">
        <v>54.72</v>
      </c>
      <c r="V1312" s="93">
        <v>54.72</v>
      </c>
      <c r="W1312" s="93">
        <v>32.83</v>
      </c>
      <c r="X1312" s="90" t="s">
        <v>5831</v>
      </c>
      <c r="Y1312" s="56"/>
      <c r="Z1312" s="88">
        <v>0</v>
      </c>
      <c r="AA1312" s="110">
        <v>69.47</v>
      </c>
      <c r="AB1312" s="110"/>
      <c r="AC1312" s="110">
        <v>69.47</v>
      </c>
      <c r="AD1312" s="71">
        <f t="shared" si="178"/>
        <v>74.932900000000004</v>
      </c>
      <c r="AE1312" s="71">
        <f t="shared" si="179"/>
        <v>93.666125000000008</v>
      </c>
      <c r="AF1312" s="71">
        <f t="shared" si="180"/>
        <v>101.15941500000001</v>
      </c>
      <c r="AG1312" s="110">
        <f t="shared" si="175"/>
        <v>74.930000000000007</v>
      </c>
      <c r="AH1312" s="110">
        <f t="shared" si="176"/>
        <v>93.66</v>
      </c>
      <c r="AI1312" s="110">
        <f t="shared" si="177"/>
        <v>101.15</v>
      </c>
      <c r="AJ1312" s="18">
        <v>42419</v>
      </c>
      <c r="AK1312" s="18">
        <v>42422</v>
      </c>
      <c r="AL1312" s="109"/>
      <c r="AM1312" s="86" t="s">
        <v>15519</v>
      </c>
      <c r="AN1312" s="86"/>
      <c r="AO1312" s="86" t="s">
        <v>14988</v>
      </c>
      <c r="AP1312" s="86"/>
      <c r="AQ1312" s="86"/>
      <c r="AR1312" s="109"/>
      <c r="AS1312" s="21">
        <v>42552</v>
      </c>
    </row>
    <row r="1313" spans="1:45" s="3" customFormat="1" ht="48.75" customHeight="1" x14ac:dyDescent="0.15">
      <c r="A1313" s="88">
        <v>8699838950032</v>
      </c>
      <c r="B1313" s="88" t="s">
        <v>8831</v>
      </c>
      <c r="C1313" s="88" t="s">
        <v>14706</v>
      </c>
      <c r="D1313" s="89" t="s">
        <v>15124</v>
      </c>
      <c r="E1313" s="90" t="s">
        <v>15124</v>
      </c>
      <c r="F1313" s="92">
        <v>0</v>
      </c>
      <c r="G1313" s="92">
        <v>2</v>
      </c>
      <c r="H1313" s="90">
        <v>1</v>
      </c>
      <c r="I1313" s="90"/>
      <c r="J1313" s="90"/>
      <c r="K1313" s="90"/>
      <c r="L1313" s="87" t="s">
        <v>8934</v>
      </c>
      <c r="M1313" s="87" t="s">
        <v>4053</v>
      </c>
      <c r="N1313" s="90" t="s">
        <v>5532</v>
      </c>
      <c r="O1313" s="90">
        <v>16</v>
      </c>
      <c r="P1313" s="90" t="s">
        <v>7423</v>
      </c>
      <c r="Q1313" s="90">
        <v>1</v>
      </c>
      <c r="R1313" s="90" t="s">
        <v>10834</v>
      </c>
      <c r="S1313" s="93" t="s">
        <v>10785</v>
      </c>
      <c r="T1313" s="90" t="s">
        <v>5831</v>
      </c>
      <c r="U1313" s="93">
        <v>60.2</v>
      </c>
      <c r="V1313" s="93">
        <v>60.2</v>
      </c>
      <c r="W1313" s="93">
        <v>60.2</v>
      </c>
      <c r="X1313" s="90" t="s">
        <v>5831</v>
      </c>
      <c r="Y1313" s="56"/>
      <c r="Z1313" s="88">
        <v>0</v>
      </c>
      <c r="AA1313" s="110">
        <v>71.89</v>
      </c>
      <c r="AB1313" s="110"/>
      <c r="AC1313" s="110">
        <v>71.89</v>
      </c>
      <c r="AD1313" s="71">
        <f t="shared" si="178"/>
        <v>77.522300000000001</v>
      </c>
      <c r="AE1313" s="71">
        <f t="shared" si="179"/>
        <v>96.902874999999995</v>
      </c>
      <c r="AF1313" s="71">
        <f t="shared" si="180"/>
        <v>104.65510500000001</v>
      </c>
      <c r="AG1313" s="110">
        <f t="shared" si="175"/>
        <v>77.52</v>
      </c>
      <c r="AH1313" s="110">
        <f t="shared" si="176"/>
        <v>96.9</v>
      </c>
      <c r="AI1313" s="110">
        <f t="shared" si="177"/>
        <v>104.65</v>
      </c>
      <c r="AJ1313" s="18">
        <v>42419</v>
      </c>
      <c r="AK1313" s="18">
        <v>42422</v>
      </c>
      <c r="AL1313" s="109"/>
      <c r="AM1313" s="86" t="s">
        <v>15519</v>
      </c>
      <c r="AN1313" s="86"/>
      <c r="AO1313" s="86" t="s">
        <v>15090</v>
      </c>
      <c r="AP1313" s="86"/>
      <c r="AQ1313" s="86"/>
      <c r="AR1313" s="109"/>
      <c r="AS1313" s="21">
        <v>42552</v>
      </c>
    </row>
    <row r="1314" spans="1:45" s="3" customFormat="1" ht="48.75" customHeight="1" x14ac:dyDescent="0.15">
      <c r="A1314" s="88">
        <v>8699838950018</v>
      </c>
      <c r="B1314" s="88" t="s">
        <v>8831</v>
      </c>
      <c r="C1314" s="88" t="s">
        <v>14706</v>
      </c>
      <c r="D1314" s="89" t="s">
        <v>15124</v>
      </c>
      <c r="E1314" s="90" t="s">
        <v>15124</v>
      </c>
      <c r="F1314" s="92">
        <v>0</v>
      </c>
      <c r="G1314" s="92">
        <v>2</v>
      </c>
      <c r="H1314" s="90">
        <v>1</v>
      </c>
      <c r="I1314" s="90"/>
      <c r="J1314" s="90"/>
      <c r="K1314" s="90"/>
      <c r="L1314" s="87" t="s">
        <v>6842</v>
      </c>
      <c r="M1314" s="87" t="s">
        <v>4053</v>
      </c>
      <c r="N1314" s="90" t="s">
        <v>5532</v>
      </c>
      <c r="O1314" s="90">
        <v>16</v>
      </c>
      <c r="P1314" s="90" t="s">
        <v>7423</v>
      </c>
      <c r="Q1314" s="90">
        <v>3</v>
      </c>
      <c r="R1314" s="90" t="s">
        <v>10834</v>
      </c>
      <c r="S1314" s="93" t="s">
        <v>10785</v>
      </c>
      <c r="T1314" s="90" t="s">
        <v>5831</v>
      </c>
      <c r="U1314" s="93">
        <v>165.97</v>
      </c>
      <c r="V1314" s="93">
        <v>165.97</v>
      </c>
      <c r="W1314" s="93">
        <v>165.97</v>
      </c>
      <c r="X1314" s="90" t="s">
        <v>5831</v>
      </c>
      <c r="Y1314" s="56"/>
      <c r="Z1314" s="88">
        <v>0</v>
      </c>
      <c r="AA1314" s="110">
        <v>215.72</v>
      </c>
      <c r="AB1314" s="110"/>
      <c r="AC1314" s="110">
        <v>215.72</v>
      </c>
      <c r="AD1314" s="71">
        <f t="shared" si="178"/>
        <v>227.6344</v>
      </c>
      <c r="AE1314" s="71">
        <f t="shared" si="179"/>
        <v>273.09852799999999</v>
      </c>
      <c r="AF1314" s="71">
        <f t="shared" si="180"/>
        <v>294.94641024000003</v>
      </c>
      <c r="AG1314" s="110">
        <f t="shared" si="175"/>
        <v>227.63</v>
      </c>
      <c r="AH1314" s="110">
        <f t="shared" si="176"/>
        <v>273.08999999999997</v>
      </c>
      <c r="AI1314" s="110">
        <f t="shared" si="177"/>
        <v>294.94</v>
      </c>
      <c r="AJ1314" s="18">
        <v>42419</v>
      </c>
      <c r="AK1314" s="18">
        <v>42422</v>
      </c>
      <c r="AL1314" s="109"/>
      <c r="AM1314" s="86" t="s">
        <v>15519</v>
      </c>
      <c r="AN1314" s="86"/>
      <c r="AO1314" s="86" t="s">
        <v>15091</v>
      </c>
      <c r="AP1314" s="86"/>
      <c r="AQ1314" s="86"/>
      <c r="AR1314" s="109"/>
      <c r="AS1314" s="21">
        <v>42552</v>
      </c>
    </row>
    <row r="1315" spans="1:45" s="3" customFormat="1" ht="48.75" customHeight="1" x14ac:dyDescent="0.15">
      <c r="A1315" s="88">
        <v>8699523750060</v>
      </c>
      <c r="B1315" s="88" t="s">
        <v>7739</v>
      </c>
      <c r="C1315" s="88" t="s">
        <v>14899</v>
      </c>
      <c r="D1315" s="89" t="s">
        <v>15122</v>
      </c>
      <c r="E1315" s="20" t="s">
        <v>11418</v>
      </c>
      <c r="F1315" s="92">
        <v>0</v>
      </c>
      <c r="G1315" s="20">
        <v>1</v>
      </c>
      <c r="H1315" s="25">
        <v>2</v>
      </c>
      <c r="I1315" s="25"/>
      <c r="J1315" s="25"/>
      <c r="K1315" s="25"/>
      <c r="L1315" s="16" t="s">
        <v>5474</v>
      </c>
      <c r="M1315" s="87" t="s">
        <v>6904</v>
      </c>
      <c r="N1315" s="20" t="s">
        <v>5416</v>
      </c>
      <c r="O1315" s="20">
        <v>20</v>
      </c>
      <c r="P1315" s="90" t="s">
        <v>7424</v>
      </c>
      <c r="Q1315" s="20">
        <v>100</v>
      </c>
      <c r="R1315" s="20" t="s">
        <v>10834</v>
      </c>
      <c r="S1315" s="93" t="s">
        <v>10744</v>
      </c>
      <c r="T1315" s="23" t="s">
        <v>10567</v>
      </c>
      <c r="U1315" s="93">
        <v>11.98</v>
      </c>
      <c r="V1315" s="93">
        <v>11.98</v>
      </c>
      <c r="W1315" s="93">
        <v>11.98</v>
      </c>
      <c r="X1315" s="23" t="s">
        <v>10567</v>
      </c>
      <c r="Y1315" s="56"/>
      <c r="Z1315" s="88">
        <v>1</v>
      </c>
      <c r="AA1315" s="110">
        <v>25.34</v>
      </c>
      <c r="AB1315" s="110"/>
      <c r="AC1315" s="110">
        <v>25.34</v>
      </c>
      <c r="AD1315" s="71">
        <f t="shared" si="178"/>
        <v>27.467199999999998</v>
      </c>
      <c r="AE1315" s="71">
        <f t="shared" si="179"/>
        <v>29.664576</v>
      </c>
      <c r="AF1315" s="71">
        <f t="shared" si="180"/>
        <v>0</v>
      </c>
      <c r="AG1315" s="110">
        <f t="shared" si="175"/>
        <v>27.46</v>
      </c>
      <c r="AH1315" s="110">
        <f t="shared" si="176"/>
        <v>29.66</v>
      </c>
      <c r="AI1315" s="110">
        <f t="shared" si="177"/>
        <v>0</v>
      </c>
      <c r="AJ1315" s="18">
        <v>42419</v>
      </c>
      <c r="AK1315" s="18">
        <v>42422</v>
      </c>
      <c r="AL1315" s="109"/>
      <c r="AM1315" s="86" t="s">
        <v>15519</v>
      </c>
      <c r="AN1315" s="86"/>
      <c r="AO1315" s="86" t="s">
        <v>14984</v>
      </c>
      <c r="AP1315" s="86"/>
      <c r="AQ1315" s="86"/>
      <c r="AR1315" s="109"/>
      <c r="AS1315" s="21">
        <v>42552</v>
      </c>
    </row>
    <row r="1316" spans="1:45" s="3" customFormat="1" ht="48.75" customHeight="1" x14ac:dyDescent="0.15">
      <c r="A1316" s="88">
        <v>8699530460013</v>
      </c>
      <c r="B1316" s="88" t="s">
        <v>8001</v>
      </c>
      <c r="C1316" s="88" t="s">
        <v>14878</v>
      </c>
      <c r="D1316" s="89" t="s">
        <v>15122</v>
      </c>
      <c r="E1316" s="90" t="s">
        <v>11418</v>
      </c>
      <c r="F1316" s="20">
        <v>4</v>
      </c>
      <c r="G1316" s="92">
        <v>2</v>
      </c>
      <c r="H1316" s="20">
        <v>3</v>
      </c>
      <c r="I1316" s="20"/>
      <c r="J1316" s="20"/>
      <c r="K1316" s="20"/>
      <c r="L1316" s="87" t="s">
        <v>4027</v>
      </c>
      <c r="M1316" s="87" t="s">
        <v>7407</v>
      </c>
      <c r="N1316" s="90" t="s">
        <v>4730</v>
      </c>
      <c r="O1316" s="90">
        <v>60</v>
      </c>
      <c r="P1316" s="90" t="s">
        <v>7425</v>
      </c>
      <c r="Q1316" s="90">
        <v>60</v>
      </c>
      <c r="R1316" s="90" t="s">
        <v>10834</v>
      </c>
      <c r="S1316" s="93" t="s">
        <v>10744</v>
      </c>
      <c r="T1316" s="90" t="s">
        <v>10567</v>
      </c>
      <c r="U1316" s="93">
        <v>0.82</v>
      </c>
      <c r="V1316" s="93">
        <v>0.82</v>
      </c>
      <c r="W1316" s="93">
        <v>0</v>
      </c>
      <c r="X1316" s="90" t="s">
        <v>10567</v>
      </c>
      <c r="Y1316" s="56">
        <v>3</v>
      </c>
      <c r="Z1316" s="88">
        <v>0</v>
      </c>
      <c r="AA1316" s="110">
        <v>2.0099999999999998</v>
      </c>
      <c r="AB1316" s="110"/>
      <c r="AC1316" s="110">
        <v>2.0099999999999998</v>
      </c>
      <c r="AD1316" s="71">
        <f t="shared" si="178"/>
        <v>2.1909000000000001</v>
      </c>
      <c r="AE1316" s="71">
        <f t="shared" si="179"/>
        <v>2.7386249999999999</v>
      </c>
      <c r="AF1316" s="71">
        <f t="shared" si="180"/>
        <v>2.9577149999999999</v>
      </c>
      <c r="AG1316" s="110">
        <f t="shared" si="175"/>
        <v>2.19</v>
      </c>
      <c r="AH1316" s="110">
        <f t="shared" si="176"/>
        <v>2.73</v>
      </c>
      <c r="AI1316" s="110">
        <f t="shared" si="177"/>
        <v>2.95</v>
      </c>
      <c r="AJ1316" s="18">
        <v>42421</v>
      </c>
      <c r="AK1316" s="18">
        <v>42422</v>
      </c>
      <c r="AL1316" s="109"/>
      <c r="AM1316" s="86" t="s">
        <v>15519</v>
      </c>
      <c r="AN1316" s="86"/>
      <c r="AO1316" s="86" t="s">
        <v>15052</v>
      </c>
      <c r="AP1316" s="86"/>
      <c r="AQ1316" s="86"/>
      <c r="AR1316" s="109"/>
      <c r="AS1316" s="21">
        <v>42552</v>
      </c>
    </row>
    <row r="1317" spans="1:45" s="3" customFormat="1" ht="48.75" customHeight="1" x14ac:dyDescent="0.15">
      <c r="A1317" s="88">
        <v>8699702986327</v>
      </c>
      <c r="B1317" s="88" t="s">
        <v>7718</v>
      </c>
      <c r="C1317" s="88" t="s">
        <v>14708</v>
      </c>
      <c r="D1317" s="89" t="s">
        <v>15124</v>
      </c>
      <c r="E1317" s="90" t="s">
        <v>15124</v>
      </c>
      <c r="F1317" s="92">
        <v>1</v>
      </c>
      <c r="G1317" s="92">
        <v>2</v>
      </c>
      <c r="H1317" s="90">
        <v>1</v>
      </c>
      <c r="I1317" s="90"/>
      <c r="J1317" s="90"/>
      <c r="K1317" s="90"/>
      <c r="L1317" s="87" t="s">
        <v>3989</v>
      </c>
      <c r="M1317" s="87" t="s">
        <v>3993</v>
      </c>
      <c r="N1317" s="90" t="s">
        <v>4752</v>
      </c>
      <c r="O1317" s="90" t="s">
        <v>7505</v>
      </c>
      <c r="P1317" s="90" t="s">
        <v>7499</v>
      </c>
      <c r="Q1317" s="90">
        <v>1</v>
      </c>
      <c r="R1317" s="101" t="s">
        <v>10833</v>
      </c>
      <c r="S1317" s="93" t="s">
        <v>10785</v>
      </c>
      <c r="T1317" s="90" t="s">
        <v>11148</v>
      </c>
      <c r="U1317" s="93">
        <v>129.38999999999999</v>
      </c>
      <c r="V1317" s="93">
        <v>129.38999999999999</v>
      </c>
      <c r="W1317" s="93">
        <v>129.38999999999999</v>
      </c>
      <c r="X1317" s="90" t="s">
        <v>11148</v>
      </c>
      <c r="Y1317" s="56"/>
      <c r="Z1317" s="88">
        <v>0</v>
      </c>
      <c r="AA1317" s="110">
        <v>301.18</v>
      </c>
      <c r="AB1317" s="110"/>
      <c r="AC1317" s="110">
        <v>301.18</v>
      </c>
      <c r="AD1317" s="71">
        <f t="shared" si="178"/>
        <v>314.80360000000002</v>
      </c>
      <c r="AE1317" s="71">
        <f t="shared" si="179"/>
        <v>370.72803199999998</v>
      </c>
      <c r="AF1317" s="71">
        <f t="shared" si="180"/>
        <v>400.38627456</v>
      </c>
      <c r="AG1317" s="110">
        <f t="shared" si="175"/>
        <v>314.8</v>
      </c>
      <c r="AH1317" s="110">
        <f t="shared" si="176"/>
        <v>370.72</v>
      </c>
      <c r="AI1317" s="110">
        <f t="shared" si="177"/>
        <v>400.38</v>
      </c>
      <c r="AJ1317" s="18">
        <v>42419</v>
      </c>
      <c r="AK1317" s="18">
        <v>42422</v>
      </c>
      <c r="AL1317" s="109"/>
      <c r="AM1317" s="86" t="s">
        <v>15519</v>
      </c>
      <c r="AN1317" s="86"/>
      <c r="AO1317" s="86" t="s">
        <v>15093</v>
      </c>
      <c r="AP1317" s="86"/>
      <c r="AQ1317" s="86"/>
      <c r="AR1317" s="109"/>
      <c r="AS1317" s="21">
        <v>42552</v>
      </c>
    </row>
    <row r="1318" spans="1:45" s="3" customFormat="1" ht="48.75" customHeight="1" x14ac:dyDescent="0.15">
      <c r="A1318" s="88">
        <v>8699738981051</v>
      </c>
      <c r="B1318" s="88" t="s">
        <v>7718</v>
      </c>
      <c r="C1318" s="88" t="s">
        <v>14708</v>
      </c>
      <c r="D1318" s="89" t="s">
        <v>15124</v>
      </c>
      <c r="E1318" s="90" t="s">
        <v>15124</v>
      </c>
      <c r="F1318" s="92">
        <v>1</v>
      </c>
      <c r="G1318" s="92">
        <v>2</v>
      </c>
      <c r="H1318" s="90">
        <v>1</v>
      </c>
      <c r="I1318" s="90"/>
      <c r="J1318" s="90"/>
      <c r="K1318" s="90"/>
      <c r="L1318" s="87" t="s">
        <v>3992</v>
      </c>
      <c r="M1318" s="87" t="s">
        <v>3993</v>
      </c>
      <c r="N1318" s="90" t="s">
        <v>15457</v>
      </c>
      <c r="O1318" s="90">
        <v>200</v>
      </c>
      <c r="P1318" s="90" t="s">
        <v>7427</v>
      </c>
      <c r="Q1318" s="90">
        <v>1</v>
      </c>
      <c r="R1318" s="101" t="s">
        <v>10833</v>
      </c>
      <c r="S1318" s="93" t="s">
        <v>10785</v>
      </c>
      <c r="T1318" s="90" t="s">
        <v>5822</v>
      </c>
      <c r="U1318" s="93">
        <v>140</v>
      </c>
      <c r="V1318" s="93">
        <v>140</v>
      </c>
      <c r="W1318" s="93">
        <v>140</v>
      </c>
      <c r="X1318" s="90" t="s">
        <v>5822</v>
      </c>
      <c r="Y1318" s="56"/>
      <c r="Z1318" s="88">
        <v>0</v>
      </c>
      <c r="AA1318" s="110">
        <v>227.73</v>
      </c>
      <c r="AB1318" s="110"/>
      <c r="AC1318" s="110">
        <v>227.73</v>
      </c>
      <c r="AD1318" s="71">
        <f t="shared" si="178"/>
        <v>239.88459999999998</v>
      </c>
      <c r="AE1318" s="71">
        <f t="shared" si="179"/>
        <v>286.81875199999996</v>
      </c>
      <c r="AF1318" s="71">
        <f t="shared" si="180"/>
        <v>309.76425215999996</v>
      </c>
      <c r="AG1318" s="110">
        <f t="shared" si="175"/>
        <v>239.88</v>
      </c>
      <c r="AH1318" s="110">
        <f t="shared" si="176"/>
        <v>286.81</v>
      </c>
      <c r="AI1318" s="110">
        <f t="shared" si="177"/>
        <v>309.76</v>
      </c>
      <c r="AJ1318" s="18">
        <v>42419</v>
      </c>
      <c r="AK1318" s="18">
        <v>42422</v>
      </c>
      <c r="AL1318" s="109"/>
      <c r="AM1318" s="86" t="s">
        <v>15519</v>
      </c>
      <c r="AN1318" s="86"/>
      <c r="AO1318" s="86" t="s">
        <v>15092</v>
      </c>
      <c r="AP1318" s="86"/>
      <c r="AQ1318" s="86"/>
      <c r="AR1318" s="109"/>
      <c r="AS1318" s="21">
        <v>42552</v>
      </c>
    </row>
    <row r="1319" spans="1:45" s="3" customFormat="1" ht="48.75" customHeight="1" x14ac:dyDescent="0.15">
      <c r="A1319" s="88">
        <v>8699702986358</v>
      </c>
      <c r="B1319" s="88" t="s">
        <v>7718</v>
      </c>
      <c r="C1319" s="88" t="s">
        <v>14708</v>
      </c>
      <c r="D1319" s="89" t="s">
        <v>15124</v>
      </c>
      <c r="E1319" s="90" t="s">
        <v>15124</v>
      </c>
      <c r="F1319" s="92">
        <v>1</v>
      </c>
      <c r="G1319" s="92">
        <v>2</v>
      </c>
      <c r="H1319" s="90">
        <v>1</v>
      </c>
      <c r="I1319" s="90"/>
      <c r="J1319" s="90"/>
      <c r="K1319" s="90"/>
      <c r="L1319" s="87" t="s">
        <v>3991</v>
      </c>
      <c r="M1319" s="87" t="s">
        <v>3990</v>
      </c>
      <c r="N1319" s="90" t="s">
        <v>4752</v>
      </c>
      <c r="O1319" s="90" t="s">
        <v>7505</v>
      </c>
      <c r="P1319" s="90" t="s">
        <v>7499</v>
      </c>
      <c r="Q1319" s="90">
        <v>5</v>
      </c>
      <c r="R1319" s="101" t="s">
        <v>10833</v>
      </c>
      <c r="S1319" s="93" t="s">
        <v>10785</v>
      </c>
      <c r="T1319" s="90" t="s">
        <v>11148</v>
      </c>
      <c r="U1319" s="93">
        <v>620.80999999999995</v>
      </c>
      <c r="V1319" s="93">
        <v>620.80999999999995</v>
      </c>
      <c r="W1319" s="93">
        <v>620.80999999999995</v>
      </c>
      <c r="X1319" s="90" t="s">
        <v>11148</v>
      </c>
      <c r="Y1319" s="56"/>
      <c r="Z1319" s="88">
        <v>0</v>
      </c>
      <c r="AA1319" s="110">
        <v>1445.38</v>
      </c>
      <c r="AB1319" s="110"/>
      <c r="AC1319" s="110">
        <v>1445.38</v>
      </c>
      <c r="AD1319" s="71">
        <f t="shared" si="178"/>
        <v>1481.8876</v>
      </c>
      <c r="AE1319" s="71">
        <f t="shared" si="179"/>
        <v>1677.8621120000003</v>
      </c>
      <c r="AF1319" s="71">
        <f t="shared" si="180"/>
        <v>1812.0910809600005</v>
      </c>
      <c r="AG1319" s="110">
        <f t="shared" si="175"/>
        <v>1481.88</v>
      </c>
      <c r="AH1319" s="110">
        <f t="shared" si="176"/>
        <v>1677.86</v>
      </c>
      <c r="AI1319" s="110">
        <f t="shared" si="177"/>
        <v>1812.09</v>
      </c>
      <c r="AJ1319" s="18">
        <v>42419</v>
      </c>
      <c r="AK1319" s="18">
        <v>42422</v>
      </c>
      <c r="AL1319" s="109"/>
      <c r="AM1319" s="86" t="s">
        <v>15519</v>
      </c>
      <c r="AN1319" s="86"/>
      <c r="AO1319" s="86" t="s">
        <v>15093</v>
      </c>
      <c r="AP1319" s="86"/>
      <c r="AQ1319" s="86"/>
      <c r="AR1319" s="109"/>
      <c r="AS1319" s="21">
        <v>42552</v>
      </c>
    </row>
    <row r="1320" spans="1:45" s="3" customFormat="1" ht="48.75" customHeight="1" x14ac:dyDescent="0.15">
      <c r="A1320" s="88">
        <v>8699578751210</v>
      </c>
      <c r="B1320" s="88" t="s">
        <v>7915</v>
      </c>
      <c r="C1320" s="88" t="s">
        <v>14714</v>
      </c>
      <c r="D1320" s="89" t="s">
        <v>15122</v>
      </c>
      <c r="E1320" s="90" t="s">
        <v>15122</v>
      </c>
      <c r="F1320" s="92">
        <v>0</v>
      </c>
      <c r="G1320" s="92">
        <v>1</v>
      </c>
      <c r="H1320" s="90">
        <v>1</v>
      </c>
      <c r="I1320" s="90"/>
      <c r="J1320" s="90"/>
      <c r="K1320" s="90"/>
      <c r="L1320" s="87" t="s">
        <v>8579</v>
      </c>
      <c r="M1320" s="87" t="s">
        <v>3936</v>
      </c>
      <c r="N1320" s="90" t="s">
        <v>6304</v>
      </c>
      <c r="O1320" s="92">
        <v>3</v>
      </c>
      <c r="P1320" s="90" t="s">
        <v>7424</v>
      </c>
      <c r="Q1320" s="90">
        <v>1</v>
      </c>
      <c r="R1320" s="90" t="s">
        <v>10834</v>
      </c>
      <c r="S1320" s="93" t="s">
        <v>10744</v>
      </c>
      <c r="T1320" s="90" t="s">
        <v>11416</v>
      </c>
      <c r="U1320" s="93">
        <v>14.3</v>
      </c>
      <c r="V1320" s="93">
        <v>14.3</v>
      </c>
      <c r="W1320" s="93">
        <v>8.58</v>
      </c>
      <c r="X1320" s="90" t="s">
        <v>11416</v>
      </c>
      <c r="Y1320" s="56"/>
      <c r="Z1320" s="88">
        <v>0</v>
      </c>
      <c r="AA1320" s="110">
        <v>15.46</v>
      </c>
      <c r="AB1320" s="110"/>
      <c r="AC1320" s="110">
        <v>15.46</v>
      </c>
      <c r="AD1320" s="71">
        <f t="shared" si="178"/>
        <v>16.796800000000001</v>
      </c>
      <c r="AE1320" s="71">
        <f t="shared" si="179"/>
        <v>20.996000000000002</v>
      </c>
      <c r="AF1320" s="71">
        <f t="shared" si="180"/>
        <v>22.675680000000003</v>
      </c>
      <c r="AG1320" s="110">
        <f t="shared" si="175"/>
        <v>16.79</v>
      </c>
      <c r="AH1320" s="110">
        <f t="shared" si="176"/>
        <v>20.99</v>
      </c>
      <c r="AI1320" s="110">
        <f t="shared" si="177"/>
        <v>22.67</v>
      </c>
      <c r="AJ1320" s="18">
        <v>42419</v>
      </c>
      <c r="AK1320" s="18">
        <v>42422</v>
      </c>
      <c r="AL1320" s="109"/>
      <c r="AM1320" s="86" t="s">
        <v>15519</v>
      </c>
      <c r="AN1320" s="86"/>
      <c r="AO1320" s="86" t="s">
        <v>14988</v>
      </c>
      <c r="AP1320" s="86"/>
      <c r="AQ1320" s="86"/>
      <c r="AR1320" s="109"/>
      <c r="AS1320" s="21">
        <v>42552</v>
      </c>
    </row>
    <row r="1321" spans="1:45" s="3" customFormat="1" ht="48.75" customHeight="1" x14ac:dyDescent="0.15">
      <c r="A1321" s="88">
        <v>8699459590013</v>
      </c>
      <c r="B1321" s="88" t="s">
        <v>14300</v>
      </c>
      <c r="C1321" s="88" t="s">
        <v>14717</v>
      </c>
      <c r="D1321" s="89" t="s">
        <v>15124</v>
      </c>
      <c r="E1321" s="90" t="s">
        <v>15124</v>
      </c>
      <c r="F1321" s="20">
        <v>2</v>
      </c>
      <c r="G1321" s="92">
        <v>2</v>
      </c>
      <c r="H1321" s="90">
        <v>1</v>
      </c>
      <c r="I1321" s="90"/>
      <c r="J1321" s="90"/>
      <c r="K1321" s="90"/>
      <c r="L1321" s="91" t="s">
        <v>7249</v>
      </c>
      <c r="M1321" s="91" t="s">
        <v>7250</v>
      </c>
      <c r="N1321" s="94" t="s">
        <v>7251</v>
      </c>
      <c r="O1321" s="94" t="s">
        <v>7506</v>
      </c>
      <c r="P1321" s="94" t="s">
        <v>7423</v>
      </c>
      <c r="Q1321" s="94">
        <v>20</v>
      </c>
      <c r="R1321" s="94" t="s">
        <v>10834</v>
      </c>
      <c r="S1321" s="93" t="s">
        <v>10744</v>
      </c>
      <c r="T1321" s="22" t="s">
        <v>10429</v>
      </c>
      <c r="U1321" s="93">
        <v>33.64</v>
      </c>
      <c r="V1321" s="93">
        <v>33.64</v>
      </c>
      <c r="W1321" s="92">
        <v>33.64</v>
      </c>
      <c r="X1321" s="22" t="s">
        <v>10429</v>
      </c>
      <c r="Y1321" s="56"/>
      <c r="Z1321" s="88">
        <v>0</v>
      </c>
      <c r="AA1321" s="110">
        <v>39.409999999999997</v>
      </c>
      <c r="AB1321" s="110"/>
      <c r="AC1321" s="110">
        <v>39.409999999999997</v>
      </c>
      <c r="AD1321" s="71">
        <f t="shared" si="178"/>
        <v>42.662799999999997</v>
      </c>
      <c r="AE1321" s="71">
        <f t="shared" si="179"/>
        <v>53.328499999999998</v>
      </c>
      <c r="AF1321" s="71">
        <f t="shared" si="180"/>
        <v>57.59478</v>
      </c>
      <c r="AG1321" s="110">
        <f t="shared" ref="AG1321:AG1384" si="181">TRUNC(AD1321,2)</f>
        <v>42.66</v>
      </c>
      <c r="AH1321" s="110">
        <f t="shared" ref="AH1321:AH1384" si="182">TRUNC(AE1321,2)</f>
        <v>53.32</v>
      </c>
      <c r="AI1321" s="110">
        <f t="shared" ref="AI1321:AI1384" si="183">TRUNC(AF1321,2)</f>
        <v>57.59</v>
      </c>
      <c r="AJ1321" s="18">
        <v>42419</v>
      </c>
      <c r="AK1321" s="18">
        <v>42422</v>
      </c>
      <c r="AL1321" s="109"/>
      <c r="AM1321" s="86" t="s">
        <v>15519</v>
      </c>
      <c r="AN1321" s="86"/>
      <c r="AO1321" s="86" t="s">
        <v>14988</v>
      </c>
      <c r="AP1321" s="86"/>
      <c r="AQ1321" s="86"/>
      <c r="AR1321" s="109"/>
      <c r="AS1321" s="21">
        <v>42552</v>
      </c>
    </row>
    <row r="1322" spans="1:45" s="3" customFormat="1" ht="48.75" customHeight="1" x14ac:dyDescent="0.15">
      <c r="A1322" s="88">
        <v>8697930012375</v>
      </c>
      <c r="B1322" s="88" t="s">
        <v>13026</v>
      </c>
      <c r="C1322" s="88" t="s">
        <v>14721</v>
      </c>
      <c r="D1322" s="89" t="s">
        <v>15122</v>
      </c>
      <c r="E1322" s="90" t="s">
        <v>15122</v>
      </c>
      <c r="F1322" s="20">
        <v>0</v>
      </c>
      <c r="G1322" s="92">
        <v>5</v>
      </c>
      <c r="H1322" s="90">
        <v>1</v>
      </c>
      <c r="I1322" s="90"/>
      <c r="J1322" s="90"/>
      <c r="K1322" s="90"/>
      <c r="L1322" s="87" t="s">
        <v>10516</v>
      </c>
      <c r="M1322" s="87" t="s">
        <v>10517</v>
      </c>
      <c r="N1322" s="90" t="s">
        <v>4838</v>
      </c>
      <c r="O1322" s="90" t="s">
        <v>8397</v>
      </c>
      <c r="P1322" s="90" t="s">
        <v>7423</v>
      </c>
      <c r="Q1322" s="90">
        <v>30</v>
      </c>
      <c r="R1322" s="90" t="s">
        <v>10834</v>
      </c>
      <c r="S1322" s="93" t="s">
        <v>10744</v>
      </c>
      <c r="T1322" s="90" t="s">
        <v>11317</v>
      </c>
      <c r="U1322" s="93">
        <v>37.020000000000003</v>
      </c>
      <c r="V1322" s="93">
        <v>32.85</v>
      </c>
      <c r="W1322" s="93">
        <v>22.21</v>
      </c>
      <c r="X1322" s="90" t="s">
        <v>10742</v>
      </c>
      <c r="Y1322" s="56"/>
      <c r="Z1322" s="88">
        <v>0</v>
      </c>
      <c r="AA1322" s="110">
        <v>23.06</v>
      </c>
      <c r="AB1322" s="110"/>
      <c r="AC1322" s="110">
        <v>23.06</v>
      </c>
      <c r="AD1322" s="71">
        <f t="shared" si="178"/>
        <v>25.004799999999999</v>
      </c>
      <c r="AE1322" s="71">
        <f t="shared" si="179"/>
        <v>31.256</v>
      </c>
      <c r="AF1322" s="71">
        <f t="shared" si="180"/>
        <v>33.756480000000003</v>
      </c>
      <c r="AG1322" s="110">
        <f t="shared" si="181"/>
        <v>25</v>
      </c>
      <c r="AH1322" s="110">
        <f t="shared" si="182"/>
        <v>31.25</v>
      </c>
      <c r="AI1322" s="110">
        <f t="shared" si="183"/>
        <v>33.75</v>
      </c>
      <c r="AJ1322" s="18">
        <v>42545</v>
      </c>
      <c r="AK1322" s="18">
        <v>42547</v>
      </c>
      <c r="AL1322" s="109"/>
      <c r="AM1322" s="86" t="s">
        <v>15519</v>
      </c>
      <c r="AN1322" s="86"/>
      <c r="AO1322" s="86" t="s">
        <v>15800</v>
      </c>
      <c r="AP1322" s="86"/>
      <c r="AQ1322" s="86"/>
      <c r="AR1322" s="109"/>
      <c r="AS1322" s="21">
        <v>42552</v>
      </c>
    </row>
    <row r="1323" spans="1:45" s="3" customFormat="1" ht="48.75" customHeight="1" x14ac:dyDescent="0.15">
      <c r="A1323" s="88">
        <v>8697930012399</v>
      </c>
      <c r="B1323" s="88" t="s">
        <v>13026</v>
      </c>
      <c r="C1323" s="88" t="s">
        <v>14721</v>
      </c>
      <c r="D1323" s="89" t="s">
        <v>15122</v>
      </c>
      <c r="E1323" s="90" t="s">
        <v>15122</v>
      </c>
      <c r="F1323" s="20">
        <v>0</v>
      </c>
      <c r="G1323" s="92">
        <v>5</v>
      </c>
      <c r="H1323" s="90">
        <v>1</v>
      </c>
      <c r="I1323" s="90"/>
      <c r="J1323" s="90"/>
      <c r="K1323" s="90"/>
      <c r="L1323" s="87" t="s">
        <v>10518</v>
      </c>
      <c r="M1323" s="87" t="s">
        <v>10517</v>
      </c>
      <c r="N1323" s="90" t="s">
        <v>4838</v>
      </c>
      <c r="O1323" s="90" t="s">
        <v>10519</v>
      </c>
      <c r="P1323" s="90" t="s">
        <v>7423</v>
      </c>
      <c r="Q1323" s="90">
        <v>30</v>
      </c>
      <c r="R1323" s="90" t="s">
        <v>10834</v>
      </c>
      <c r="S1323" s="93" t="s">
        <v>10744</v>
      </c>
      <c r="T1323" s="90" t="s">
        <v>11317</v>
      </c>
      <c r="U1323" s="93">
        <v>35.090000000000003</v>
      </c>
      <c r="V1323" s="93">
        <v>34.58</v>
      </c>
      <c r="W1323" s="93">
        <v>21.05</v>
      </c>
      <c r="X1323" s="90" t="s">
        <v>11317</v>
      </c>
      <c r="Y1323" s="56"/>
      <c r="Z1323" s="88">
        <v>0</v>
      </c>
      <c r="AA1323" s="110">
        <v>23.49</v>
      </c>
      <c r="AB1323" s="110"/>
      <c r="AC1323" s="110">
        <v>23.49</v>
      </c>
      <c r="AD1323" s="71">
        <f t="shared" si="178"/>
        <v>25.469200000000001</v>
      </c>
      <c r="AE1323" s="71">
        <f t="shared" si="179"/>
        <v>31.836500000000001</v>
      </c>
      <c r="AF1323" s="71">
        <f t="shared" si="180"/>
        <v>34.383420000000001</v>
      </c>
      <c r="AG1323" s="110">
        <f t="shared" si="181"/>
        <v>25.46</v>
      </c>
      <c r="AH1323" s="110">
        <f t="shared" si="182"/>
        <v>31.83</v>
      </c>
      <c r="AI1323" s="110">
        <f t="shared" si="183"/>
        <v>34.380000000000003</v>
      </c>
      <c r="AJ1323" s="18">
        <v>42545</v>
      </c>
      <c r="AK1323" s="18">
        <v>42547</v>
      </c>
      <c r="AL1323" s="109"/>
      <c r="AM1323" s="86" t="s">
        <v>15519</v>
      </c>
      <c r="AN1323" s="86"/>
      <c r="AO1323" s="86" t="s">
        <v>15799</v>
      </c>
      <c r="AP1323" s="86"/>
      <c r="AQ1323" s="86"/>
      <c r="AR1323" s="109"/>
      <c r="AS1323" s="21">
        <v>42552</v>
      </c>
    </row>
    <row r="1324" spans="1:45" s="3" customFormat="1" ht="48.75" customHeight="1" x14ac:dyDescent="0.15">
      <c r="A1324" s="88">
        <v>8699569030188</v>
      </c>
      <c r="B1324" s="88" t="s">
        <v>7880</v>
      </c>
      <c r="C1324" s="88" t="s">
        <v>14606</v>
      </c>
      <c r="D1324" s="89" t="s">
        <v>15122</v>
      </c>
      <c r="E1324" s="90" t="s">
        <v>11418</v>
      </c>
      <c r="F1324" s="92">
        <v>0</v>
      </c>
      <c r="G1324" s="92">
        <v>2</v>
      </c>
      <c r="H1324" s="92">
        <v>1</v>
      </c>
      <c r="I1324" s="92"/>
      <c r="J1324" s="92"/>
      <c r="K1324" s="92"/>
      <c r="L1324" s="87" t="s">
        <v>13786</v>
      </c>
      <c r="M1324" s="87" t="s">
        <v>9557</v>
      </c>
      <c r="N1324" s="90" t="s">
        <v>15500</v>
      </c>
      <c r="O1324" s="90" t="s">
        <v>10472</v>
      </c>
      <c r="P1324" s="90" t="s">
        <v>7423</v>
      </c>
      <c r="Q1324" s="90">
        <v>60</v>
      </c>
      <c r="R1324" s="90" t="s">
        <v>10834</v>
      </c>
      <c r="S1324" s="93" t="s">
        <v>10744</v>
      </c>
      <c r="T1324" s="90" t="s">
        <v>10567</v>
      </c>
      <c r="U1324" s="93">
        <v>8.06</v>
      </c>
      <c r="V1324" s="93">
        <v>8.06</v>
      </c>
      <c r="W1324" s="93">
        <v>6.44</v>
      </c>
      <c r="X1324" s="90" t="s">
        <v>10567</v>
      </c>
      <c r="Y1324" s="56"/>
      <c r="Z1324" s="88">
        <v>0</v>
      </c>
      <c r="AA1324" s="110">
        <v>11.31</v>
      </c>
      <c r="AB1324" s="110"/>
      <c r="AC1324" s="110">
        <v>11.31</v>
      </c>
      <c r="AD1324" s="71">
        <f t="shared" si="178"/>
        <v>12.314800000000002</v>
      </c>
      <c r="AE1324" s="71">
        <f t="shared" si="179"/>
        <v>15.393500000000003</v>
      </c>
      <c r="AF1324" s="71">
        <f t="shared" si="180"/>
        <v>16.624980000000004</v>
      </c>
      <c r="AG1324" s="110">
        <f t="shared" si="181"/>
        <v>12.31</v>
      </c>
      <c r="AH1324" s="110">
        <f t="shared" si="182"/>
        <v>15.39</v>
      </c>
      <c r="AI1324" s="110">
        <f t="shared" si="183"/>
        <v>16.62</v>
      </c>
      <c r="AJ1324" s="18">
        <v>42475</v>
      </c>
      <c r="AK1324" s="18">
        <v>42479</v>
      </c>
      <c r="AL1324" s="109"/>
      <c r="AM1324" s="86" t="s">
        <v>15519</v>
      </c>
      <c r="AN1324" s="86"/>
      <c r="AO1324" s="86" t="s">
        <v>15406</v>
      </c>
      <c r="AP1324" s="86"/>
      <c r="AQ1324" s="86"/>
      <c r="AR1324" s="109"/>
      <c r="AS1324" s="21">
        <v>42552</v>
      </c>
    </row>
    <row r="1325" spans="1:45" s="3" customFormat="1" ht="48.75" customHeight="1" x14ac:dyDescent="0.15">
      <c r="A1325" s="88">
        <v>8699569030140</v>
      </c>
      <c r="B1325" s="88" t="s">
        <v>7880</v>
      </c>
      <c r="C1325" s="88" t="s">
        <v>14606</v>
      </c>
      <c r="D1325" s="89" t="s">
        <v>15122</v>
      </c>
      <c r="E1325" s="90" t="s">
        <v>11418</v>
      </c>
      <c r="F1325" s="92">
        <v>0</v>
      </c>
      <c r="G1325" s="92">
        <v>2</v>
      </c>
      <c r="H1325" s="92">
        <v>1</v>
      </c>
      <c r="I1325" s="92"/>
      <c r="J1325" s="92"/>
      <c r="K1325" s="92"/>
      <c r="L1325" s="87" t="s">
        <v>13783</v>
      </c>
      <c r="M1325" s="87" t="s">
        <v>9557</v>
      </c>
      <c r="N1325" s="90" t="s">
        <v>15500</v>
      </c>
      <c r="O1325" s="90" t="s">
        <v>10470</v>
      </c>
      <c r="P1325" s="90" t="s">
        <v>7423</v>
      </c>
      <c r="Q1325" s="90">
        <v>60</v>
      </c>
      <c r="R1325" s="90" t="s">
        <v>10834</v>
      </c>
      <c r="S1325" s="93" t="s">
        <v>10744</v>
      </c>
      <c r="T1325" s="90" t="s">
        <v>10567</v>
      </c>
      <c r="U1325" s="93">
        <v>5.15</v>
      </c>
      <c r="V1325" s="93">
        <v>5.15</v>
      </c>
      <c r="W1325" s="93">
        <v>4.12</v>
      </c>
      <c r="X1325" s="90" t="s">
        <v>10567</v>
      </c>
      <c r="Y1325" s="56"/>
      <c r="Z1325" s="88">
        <v>0</v>
      </c>
      <c r="AA1325" s="110">
        <v>8.7100000000000009</v>
      </c>
      <c r="AB1325" s="110"/>
      <c r="AC1325" s="110">
        <v>8.7100000000000009</v>
      </c>
      <c r="AD1325" s="71">
        <f t="shared" si="178"/>
        <v>9.4939000000000018</v>
      </c>
      <c r="AE1325" s="71">
        <f t="shared" si="179"/>
        <v>11.867375000000003</v>
      </c>
      <c r="AF1325" s="71">
        <f t="shared" si="180"/>
        <v>12.816765000000004</v>
      </c>
      <c r="AG1325" s="110">
        <f t="shared" si="181"/>
        <v>9.49</v>
      </c>
      <c r="AH1325" s="110">
        <f t="shared" si="182"/>
        <v>11.86</v>
      </c>
      <c r="AI1325" s="110">
        <f t="shared" si="183"/>
        <v>12.81</v>
      </c>
      <c r="AJ1325" s="18">
        <v>42475</v>
      </c>
      <c r="AK1325" s="18">
        <v>42479</v>
      </c>
      <c r="AL1325" s="109"/>
      <c r="AM1325" s="86" t="s">
        <v>15519</v>
      </c>
      <c r="AN1325" s="86"/>
      <c r="AO1325" s="86" t="s">
        <v>15406</v>
      </c>
      <c r="AP1325" s="86"/>
      <c r="AQ1325" s="86"/>
      <c r="AR1325" s="109"/>
      <c r="AS1325" s="21">
        <v>42552</v>
      </c>
    </row>
    <row r="1326" spans="1:45" s="3" customFormat="1" ht="48.75" customHeight="1" x14ac:dyDescent="0.15">
      <c r="A1326" s="88">
        <v>8699569030164</v>
      </c>
      <c r="B1326" s="88" t="s">
        <v>7880</v>
      </c>
      <c r="C1326" s="88" t="s">
        <v>14606</v>
      </c>
      <c r="D1326" s="89" t="s">
        <v>15122</v>
      </c>
      <c r="E1326" s="90" t="s">
        <v>11418</v>
      </c>
      <c r="F1326" s="92">
        <v>0</v>
      </c>
      <c r="G1326" s="92">
        <v>2</v>
      </c>
      <c r="H1326" s="92">
        <v>1</v>
      </c>
      <c r="I1326" s="92"/>
      <c r="J1326" s="92"/>
      <c r="K1326" s="92"/>
      <c r="L1326" s="87" t="s">
        <v>13784</v>
      </c>
      <c r="M1326" s="87" t="s">
        <v>9557</v>
      </c>
      <c r="N1326" s="90" t="s">
        <v>15500</v>
      </c>
      <c r="O1326" s="90" t="s">
        <v>13785</v>
      </c>
      <c r="P1326" s="90" t="s">
        <v>7423</v>
      </c>
      <c r="Q1326" s="90">
        <v>60</v>
      </c>
      <c r="R1326" s="90" t="s">
        <v>10834</v>
      </c>
      <c r="S1326" s="93" t="s">
        <v>10744</v>
      </c>
      <c r="T1326" s="90" t="s">
        <v>10567</v>
      </c>
      <c r="U1326" s="93">
        <v>7.37</v>
      </c>
      <c r="V1326" s="93">
        <v>7.37</v>
      </c>
      <c r="W1326" s="93">
        <v>5.89</v>
      </c>
      <c r="X1326" s="90" t="s">
        <v>10567</v>
      </c>
      <c r="Y1326" s="56"/>
      <c r="Z1326" s="88">
        <v>0</v>
      </c>
      <c r="AA1326" s="110">
        <v>10.16</v>
      </c>
      <c r="AB1326" s="110"/>
      <c r="AC1326" s="110">
        <v>10.16</v>
      </c>
      <c r="AD1326" s="71">
        <f t="shared" si="178"/>
        <v>11.072800000000001</v>
      </c>
      <c r="AE1326" s="71">
        <f t="shared" si="179"/>
        <v>13.841000000000001</v>
      </c>
      <c r="AF1326" s="71">
        <f t="shared" si="180"/>
        <v>14.948280000000002</v>
      </c>
      <c r="AG1326" s="110">
        <f t="shared" si="181"/>
        <v>11.07</v>
      </c>
      <c r="AH1326" s="110">
        <f t="shared" si="182"/>
        <v>13.84</v>
      </c>
      <c r="AI1326" s="110">
        <f t="shared" si="183"/>
        <v>14.94</v>
      </c>
      <c r="AJ1326" s="18">
        <v>42475</v>
      </c>
      <c r="AK1326" s="18">
        <v>42479</v>
      </c>
      <c r="AL1326" s="109"/>
      <c r="AM1326" s="86" t="s">
        <v>15519</v>
      </c>
      <c r="AN1326" s="86"/>
      <c r="AO1326" s="86" t="s">
        <v>15406</v>
      </c>
      <c r="AP1326" s="86"/>
      <c r="AQ1326" s="86"/>
      <c r="AR1326" s="109"/>
      <c r="AS1326" s="21">
        <v>42552</v>
      </c>
    </row>
    <row r="1327" spans="1:45" s="3" customFormat="1" ht="48.75" customHeight="1" x14ac:dyDescent="0.15">
      <c r="A1327" s="88">
        <v>8697936011631</v>
      </c>
      <c r="B1327" s="88" t="s">
        <v>7880</v>
      </c>
      <c r="C1327" s="88" t="s">
        <v>14606</v>
      </c>
      <c r="D1327" s="89" t="s">
        <v>15122</v>
      </c>
      <c r="E1327" s="90" t="s">
        <v>11418</v>
      </c>
      <c r="F1327" s="92">
        <v>4</v>
      </c>
      <c r="G1327" s="92">
        <v>1</v>
      </c>
      <c r="H1327" s="92">
        <v>2</v>
      </c>
      <c r="I1327" s="92"/>
      <c r="J1327" s="92"/>
      <c r="K1327" s="92"/>
      <c r="L1327" s="87" t="s">
        <v>9558</v>
      </c>
      <c r="M1327" s="87" t="s">
        <v>9557</v>
      </c>
      <c r="N1327" s="90" t="s">
        <v>9148</v>
      </c>
      <c r="O1327" s="90" t="s">
        <v>9559</v>
      </c>
      <c r="P1327" s="90" t="s">
        <v>7423</v>
      </c>
      <c r="Q1327" s="90">
        <v>30</v>
      </c>
      <c r="R1327" s="90" t="s">
        <v>10834</v>
      </c>
      <c r="S1327" s="93" t="s">
        <v>10744</v>
      </c>
      <c r="T1327" s="90" t="s">
        <v>10567</v>
      </c>
      <c r="U1327" s="93">
        <v>2.2199999999999998</v>
      </c>
      <c r="V1327" s="93">
        <v>2.2199999999999998</v>
      </c>
      <c r="W1327" s="93">
        <v>0</v>
      </c>
      <c r="X1327" s="90" t="s">
        <v>10567</v>
      </c>
      <c r="Y1327" s="56"/>
      <c r="Z1327" s="88">
        <v>0</v>
      </c>
      <c r="AA1327" s="110">
        <v>4.68</v>
      </c>
      <c r="AB1327" s="110"/>
      <c r="AC1327" s="110">
        <v>4.68</v>
      </c>
      <c r="AD1327" s="71">
        <f t="shared" si="178"/>
        <v>5.1012000000000004</v>
      </c>
      <c r="AE1327" s="71">
        <f t="shared" si="179"/>
        <v>6.3765000000000001</v>
      </c>
      <c r="AF1327" s="71">
        <f t="shared" si="180"/>
        <v>6.8866200000000006</v>
      </c>
      <c r="AG1327" s="110">
        <f t="shared" si="181"/>
        <v>5.0999999999999996</v>
      </c>
      <c r="AH1327" s="110">
        <f t="shared" si="182"/>
        <v>6.37</v>
      </c>
      <c r="AI1327" s="110">
        <f t="shared" si="183"/>
        <v>6.88</v>
      </c>
      <c r="AJ1327" s="18">
        <v>42447</v>
      </c>
      <c r="AK1327" s="18">
        <v>42451</v>
      </c>
      <c r="AL1327" s="109"/>
      <c r="AM1327" s="86" t="s">
        <v>15519</v>
      </c>
      <c r="AN1327" s="86"/>
      <c r="AO1327" s="86" t="s">
        <v>15238</v>
      </c>
      <c r="AP1327" s="86"/>
      <c r="AQ1327" s="86"/>
      <c r="AR1327" s="109"/>
      <c r="AS1327" s="21">
        <v>42552</v>
      </c>
    </row>
    <row r="1328" spans="1:45" s="3" customFormat="1" ht="48.75" customHeight="1" x14ac:dyDescent="0.15">
      <c r="A1328" s="88">
        <v>8697933030567</v>
      </c>
      <c r="B1328" s="88" t="s">
        <v>7729</v>
      </c>
      <c r="C1328" s="88" t="s">
        <v>14722</v>
      </c>
      <c r="D1328" s="89" t="s">
        <v>15122</v>
      </c>
      <c r="E1328" s="90" t="s">
        <v>11418</v>
      </c>
      <c r="F1328" s="92">
        <v>0</v>
      </c>
      <c r="G1328" s="90">
        <v>1</v>
      </c>
      <c r="H1328" s="92">
        <v>1</v>
      </c>
      <c r="I1328" s="92"/>
      <c r="J1328" s="92"/>
      <c r="K1328" s="92"/>
      <c r="L1328" s="87" t="s">
        <v>9720</v>
      </c>
      <c r="M1328" s="87" t="s">
        <v>3873</v>
      </c>
      <c r="N1328" s="90" t="s">
        <v>3251</v>
      </c>
      <c r="O1328" s="90">
        <v>60</v>
      </c>
      <c r="P1328" s="90" t="s">
        <v>7423</v>
      </c>
      <c r="Q1328" s="90">
        <v>90</v>
      </c>
      <c r="R1328" s="90" t="s">
        <v>10834</v>
      </c>
      <c r="S1328" s="93" t="s">
        <v>10744</v>
      </c>
      <c r="T1328" s="93" t="s">
        <v>5831</v>
      </c>
      <c r="U1328" s="93">
        <v>21.73</v>
      </c>
      <c r="V1328" s="93">
        <v>21.73</v>
      </c>
      <c r="W1328" s="93">
        <v>17.38</v>
      </c>
      <c r="X1328" s="93" t="s">
        <v>5831</v>
      </c>
      <c r="Y1328" s="56"/>
      <c r="Z1328" s="88">
        <v>0</v>
      </c>
      <c r="AA1328" s="110">
        <v>35.659999999999997</v>
      </c>
      <c r="AB1328" s="110"/>
      <c r="AC1328" s="110">
        <v>35.659999999999997</v>
      </c>
      <c r="AD1328" s="71">
        <f t="shared" si="178"/>
        <v>38.6128</v>
      </c>
      <c r="AE1328" s="71">
        <f t="shared" si="179"/>
        <v>48.265999999999998</v>
      </c>
      <c r="AF1328" s="71">
        <f t="shared" si="180"/>
        <v>52.127279999999999</v>
      </c>
      <c r="AG1328" s="110">
        <f t="shared" si="181"/>
        <v>38.61</v>
      </c>
      <c r="AH1328" s="110">
        <f t="shared" si="182"/>
        <v>48.26</v>
      </c>
      <c r="AI1328" s="110">
        <f t="shared" si="183"/>
        <v>52.12</v>
      </c>
      <c r="AJ1328" s="18">
        <v>42419</v>
      </c>
      <c r="AK1328" s="18">
        <v>42422</v>
      </c>
      <c r="AL1328" s="109"/>
      <c r="AM1328" s="86" t="s">
        <v>15519</v>
      </c>
      <c r="AN1328" s="86"/>
      <c r="AO1328" s="86" t="s">
        <v>14982</v>
      </c>
      <c r="AP1328" s="86"/>
      <c r="AQ1328" s="86"/>
      <c r="AR1328" s="109"/>
      <c r="AS1328" s="21">
        <v>42552</v>
      </c>
    </row>
    <row r="1329" spans="1:45" s="3" customFormat="1" ht="48.75" customHeight="1" x14ac:dyDescent="0.15">
      <c r="A1329" s="88">
        <v>8697933030550</v>
      </c>
      <c r="B1329" s="88" t="s">
        <v>7729</v>
      </c>
      <c r="C1329" s="88" t="s">
        <v>14722</v>
      </c>
      <c r="D1329" s="89" t="s">
        <v>15122</v>
      </c>
      <c r="E1329" s="90" t="s">
        <v>11418</v>
      </c>
      <c r="F1329" s="92">
        <v>0</v>
      </c>
      <c r="G1329" s="90">
        <v>1</v>
      </c>
      <c r="H1329" s="92">
        <v>1</v>
      </c>
      <c r="I1329" s="92"/>
      <c r="J1329" s="92"/>
      <c r="K1329" s="92"/>
      <c r="L1329" s="87" t="s">
        <v>9721</v>
      </c>
      <c r="M1329" s="87" t="s">
        <v>3873</v>
      </c>
      <c r="N1329" s="90" t="s">
        <v>3251</v>
      </c>
      <c r="O1329" s="90">
        <v>60</v>
      </c>
      <c r="P1329" s="90" t="s">
        <v>7423</v>
      </c>
      <c r="Q1329" s="90">
        <v>60</v>
      </c>
      <c r="R1329" s="90" t="s">
        <v>10834</v>
      </c>
      <c r="S1329" s="93" t="s">
        <v>10744</v>
      </c>
      <c r="T1329" s="93" t="s">
        <v>6300</v>
      </c>
      <c r="U1329" s="93">
        <v>7.18</v>
      </c>
      <c r="V1329" s="93">
        <v>7.18</v>
      </c>
      <c r="W1329" s="93">
        <v>5.74</v>
      </c>
      <c r="X1329" s="93" t="s">
        <v>6300</v>
      </c>
      <c r="Y1329" s="56"/>
      <c r="Z1329" s="88">
        <v>0</v>
      </c>
      <c r="AA1329" s="110">
        <v>12.13</v>
      </c>
      <c r="AB1329" s="110"/>
      <c r="AC1329" s="110">
        <v>12.13</v>
      </c>
      <c r="AD1329" s="71">
        <f t="shared" si="178"/>
        <v>13.200400000000002</v>
      </c>
      <c r="AE1329" s="71">
        <f t="shared" si="179"/>
        <v>16.500500000000002</v>
      </c>
      <c r="AF1329" s="71">
        <f t="shared" si="180"/>
        <v>17.820540000000005</v>
      </c>
      <c r="AG1329" s="110">
        <f t="shared" si="181"/>
        <v>13.2</v>
      </c>
      <c r="AH1329" s="110">
        <f t="shared" si="182"/>
        <v>16.5</v>
      </c>
      <c r="AI1329" s="110">
        <f t="shared" si="183"/>
        <v>17.82</v>
      </c>
      <c r="AJ1329" s="18">
        <v>42419</v>
      </c>
      <c r="AK1329" s="18">
        <v>42422</v>
      </c>
      <c r="AL1329" s="109"/>
      <c r="AM1329" s="86" t="s">
        <v>15519</v>
      </c>
      <c r="AN1329" s="86"/>
      <c r="AO1329" s="86" t="s">
        <v>14982</v>
      </c>
      <c r="AP1329" s="86"/>
      <c r="AQ1329" s="86"/>
      <c r="AR1329" s="109"/>
      <c r="AS1329" s="21">
        <v>42552</v>
      </c>
    </row>
    <row r="1330" spans="1:45" s="3" customFormat="1" ht="48.75" customHeight="1" x14ac:dyDescent="0.15">
      <c r="A1330" s="88">
        <v>8697930031666</v>
      </c>
      <c r="B1330" s="88" t="s">
        <v>7729</v>
      </c>
      <c r="C1330" s="88" t="s">
        <v>14722</v>
      </c>
      <c r="D1330" s="89" t="s">
        <v>15122</v>
      </c>
      <c r="E1330" s="90" t="s">
        <v>11418</v>
      </c>
      <c r="F1330" s="92">
        <v>4</v>
      </c>
      <c r="G1330" s="90">
        <v>1</v>
      </c>
      <c r="H1330" s="92">
        <v>1</v>
      </c>
      <c r="I1330" s="92"/>
      <c r="J1330" s="92"/>
      <c r="K1330" s="92"/>
      <c r="L1330" s="87" t="s">
        <v>9719</v>
      </c>
      <c r="M1330" s="87" t="s">
        <v>3873</v>
      </c>
      <c r="N1330" s="90" t="s">
        <v>4838</v>
      </c>
      <c r="O1330" s="90">
        <v>30</v>
      </c>
      <c r="P1330" s="90" t="s">
        <v>7423</v>
      </c>
      <c r="Q1330" s="90">
        <v>60</v>
      </c>
      <c r="R1330" s="90" t="s">
        <v>10834</v>
      </c>
      <c r="S1330" s="93" t="s">
        <v>10744</v>
      </c>
      <c r="T1330" s="93" t="s">
        <v>10567</v>
      </c>
      <c r="U1330" s="93">
        <v>3.46</v>
      </c>
      <c r="V1330" s="93">
        <v>3.46</v>
      </c>
      <c r="W1330" s="93">
        <v>0</v>
      </c>
      <c r="X1330" s="93" t="s">
        <v>10567</v>
      </c>
      <c r="Y1330" s="56"/>
      <c r="Z1330" s="88">
        <v>0</v>
      </c>
      <c r="AA1330" s="110">
        <v>7.32</v>
      </c>
      <c r="AB1330" s="110"/>
      <c r="AC1330" s="110">
        <v>7.32</v>
      </c>
      <c r="AD1330" s="71">
        <f t="shared" si="178"/>
        <v>7.9788000000000006</v>
      </c>
      <c r="AE1330" s="71">
        <f t="shared" si="179"/>
        <v>9.9735000000000014</v>
      </c>
      <c r="AF1330" s="71">
        <f t="shared" si="180"/>
        <v>10.771380000000002</v>
      </c>
      <c r="AG1330" s="110">
        <f t="shared" si="181"/>
        <v>7.97</v>
      </c>
      <c r="AH1330" s="110">
        <f t="shared" si="182"/>
        <v>9.9700000000000006</v>
      </c>
      <c r="AI1330" s="110">
        <f t="shared" si="183"/>
        <v>10.77</v>
      </c>
      <c r="AJ1330" s="18">
        <v>42545</v>
      </c>
      <c r="AK1330" s="18">
        <v>42547</v>
      </c>
      <c r="AL1330" s="109"/>
      <c r="AM1330" s="86" t="s">
        <v>15519</v>
      </c>
      <c r="AN1330" s="86"/>
      <c r="AO1330" s="86" t="s">
        <v>15889</v>
      </c>
      <c r="AP1330" s="86"/>
      <c r="AQ1330" s="86"/>
      <c r="AR1330" s="109"/>
      <c r="AS1330" s="21">
        <v>42552</v>
      </c>
    </row>
    <row r="1331" spans="1:45" s="3" customFormat="1" ht="48.75" customHeight="1" x14ac:dyDescent="0.15">
      <c r="A1331" s="88">
        <v>8697930031673</v>
      </c>
      <c r="B1331" s="88" t="s">
        <v>7729</v>
      </c>
      <c r="C1331" s="88" t="s">
        <v>14722</v>
      </c>
      <c r="D1331" s="89" t="s">
        <v>15122</v>
      </c>
      <c r="E1331" s="90" t="s">
        <v>11418</v>
      </c>
      <c r="F1331" s="92">
        <v>0</v>
      </c>
      <c r="G1331" s="90">
        <v>1</v>
      </c>
      <c r="H1331" s="92">
        <v>1</v>
      </c>
      <c r="I1331" s="92"/>
      <c r="J1331" s="92"/>
      <c r="K1331" s="92"/>
      <c r="L1331" s="87" t="s">
        <v>9717</v>
      </c>
      <c r="M1331" s="87" t="s">
        <v>3873</v>
      </c>
      <c r="N1331" s="90" t="s">
        <v>4838</v>
      </c>
      <c r="O1331" s="90">
        <v>30</v>
      </c>
      <c r="P1331" s="90" t="s">
        <v>7423</v>
      </c>
      <c r="Q1331" s="90">
        <v>90</v>
      </c>
      <c r="R1331" s="90" t="s">
        <v>10834</v>
      </c>
      <c r="S1331" s="93" t="s">
        <v>10744</v>
      </c>
      <c r="T1331" s="93" t="s">
        <v>10567</v>
      </c>
      <c r="U1331" s="93">
        <v>5.18</v>
      </c>
      <c r="V1331" s="93">
        <v>5.18</v>
      </c>
      <c r="W1331" s="93">
        <v>4.1399999999999997</v>
      </c>
      <c r="X1331" s="93" t="s">
        <v>10567</v>
      </c>
      <c r="Y1331" s="56"/>
      <c r="Z1331" s="88">
        <v>0</v>
      </c>
      <c r="AA1331" s="110">
        <v>8.76</v>
      </c>
      <c r="AB1331" s="110"/>
      <c r="AC1331" s="110">
        <v>8.76</v>
      </c>
      <c r="AD1331" s="71">
        <f t="shared" si="178"/>
        <v>9.5484000000000009</v>
      </c>
      <c r="AE1331" s="71">
        <f t="shared" si="179"/>
        <v>11.935500000000001</v>
      </c>
      <c r="AF1331" s="71">
        <f t="shared" si="180"/>
        <v>12.890340000000002</v>
      </c>
      <c r="AG1331" s="110">
        <f t="shared" si="181"/>
        <v>9.5399999999999991</v>
      </c>
      <c r="AH1331" s="110">
        <f t="shared" si="182"/>
        <v>11.93</v>
      </c>
      <c r="AI1331" s="110">
        <f t="shared" si="183"/>
        <v>12.89</v>
      </c>
      <c r="AJ1331" s="18">
        <v>42545</v>
      </c>
      <c r="AK1331" s="18">
        <v>42547</v>
      </c>
      <c r="AL1331" s="109"/>
      <c r="AM1331" s="86" t="s">
        <v>15519</v>
      </c>
      <c r="AN1331" s="86"/>
      <c r="AO1331" s="86" t="s">
        <v>15889</v>
      </c>
      <c r="AP1331" s="86"/>
      <c r="AQ1331" s="86"/>
      <c r="AR1331" s="109"/>
      <c r="AS1331" s="21">
        <v>42552</v>
      </c>
    </row>
    <row r="1332" spans="1:45" s="3" customFormat="1" ht="48.75" customHeight="1" x14ac:dyDescent="0.15">
      <c r="A1332" s="88">
        <v>8697933030536</v>
      </c>
      <c r="B1332" s="88" t="s">
        <v>7729</v>
      </c>
      <c r="C1332" s="88" t="s">
        <v>14722</v>
      </c>
      <c r="D1332" s="89" t="s">
        <v>15122</v>
      </c>
      <c r="E1332" s="90" t="s">
        <v>11418</v>
      </c>
      <c r="F1332" s="92">
        <v>4</v>
      </c>
      <c r="G1332" s="90">
        <v>1</v>
      </c>
      <c r="H1332" s="92">
        <v>2</v>
      </c>
      <c r="I1332" s="92"/>
      <c r="J1332" s="92"/>
      <c r="K1332" s="92"/>
      <c r="L1332" s="87" t="s">
        <v>9722</v>
      </c>
      <c r="M1332" s="87" t="s">
        <v>3873</v>
      </c>
      <c r="N1332" s="90" t="s">
        <v>3251</v>
      </c>
      <c r="O1332" s="90">
        <v>60</v>
      </c>
      <c r="P1332" s="90" t="s">
        <v>7423</v>
      </c>
      <c r="Q1332" s="90">
        <v>30</v>
      </c>
      <c r="R1332" s="90" t="s">
        <v>10834</v>
      </c>
      <c r="S1332" s="93" t="s">
        <v>10744</v>
      </c>
      <c r="T1332" s="90" t="s">
        <v>10567</v>
      </c>
      <c r="U1332" s="93">
        <v>3.4499999999999997</v>
      </c>
      <c r="V1332" s="93">
        <v>3.4499999999999997</v>
      </c>
      <c r="W1332" s="93">
        <v>0</v>
      </c>
      <c r="X1332" s="90" t="s">
        <v>10567</v>
      </c>
      <c r="Y1332" s="56"/>
      <c r="Z1332" s="88">
        <v>0</v>
      </c>
      <c r="AA1332" s="110">
        <v>7.3</v>
      </c>
      <c r="AB1332" s="110"/>
      <c r="AC1332" s="110">
        <v>7.3</v>
      </c>
      <c r="AD1332" s="71">
        <f t="shared" si="178"/>
        <v>7.9570000000000007</v>
      </c>
      <c r="AE1332" s="71">
        <f t="shared" si="179"/>
        <v>9.9462500000000009</v>
      </c>
      <c r="AF1332" s="71">
        <f t="shared" si="180"/>
        <v>10.741950000000001</v>
      </c>
      <c r="AG1332" s="110">
        <f t="shared" si="181"/>
        <v>7.95</v>
      </c>
      <c r="AH1332" s="110">
        <f t="shared" si="182"/>
        <v>9.94</v>
      </c>
      <c r="AI1332" s="110">
        <f t="shared" si="183"/>
        <v>10.74</v>
      </c>
      <c r="AJ1332" s="18">
        <v>42447</v>
      </c>
      <c r="AK1332" s="18">
        <v>42451</v>
      </c>
      <c r="AL1332" s="109"/>
      <c r="AM1332" s="86" t="s">
        <v>15519</v>
      </c>
      <c r="AN1332" s="86"/>
      <c r="AO1332" s="86" t="s">
        <v>15238</v>
      </c>
      <c r="AP1332" s="86"/>
      <c r="AQ1332" s="86"/>
      <c r="AR1332" s="109"/>
      <c r="AS1332" s="21">
        <v>42552</v>
      </c>
    </row>
    <row r="1333" spans="1:45" s="3" customFormat="1" ht="48.75" customHeight="1" x14ac:dyDescent="0.15">
      <c r="A1333" s="88">
        <v>8697930031659</v>
      </c>
      <c r="B1333" s="88" t="s">
        <v>7729</v>
      </c>
      <c r="C1333" s="88" t="s">
        <v>14722</v>
      </c>
      <c r="D1333" s="89" t="s">
        <v>15122</v>
      </c>
      <c r="E1333" s="90" t="s">
        <v>11418</v>
      </c>
      <c r="F1333" s="92">
        <v>4</v>
      </c>
      <c r="G1333" s="90">
        <v>1</v>
      </c>
      <c r="H1333" s="92">
        <v>2</v>
      </c>
      <c r="I1333" s="92"/>
      <c r="J1333" s="92"/>
      <c r="K1333" s="92"/>
      <c r="L1333" s="87" t="s">
        <v>9718</v>
      </c>
      <c r="M1333" s="87" t="s">
        <v>3873</v>
      </c>
      <c r="N1333" s="90" t="s">
        <v>4838</v>
      </c>
      <c r="O1333" s="90">
        <v>30</v>
      </c>
      <c r="P1333" s="90" t="s">
        <v>7423</v>
      </c>
      <c r="Q1333" s="90">
        <v>30</v>
      </c>
      <c r="R1333" s="90" t="s">
        <v>10834</v>
      </c>
      <c r="S1333" s="93" t="s">
        <v>10744</v>
      </c>
      <c r="T1333" s="90" t="s">
        <v>10567</v>
      </c>
      <c r="U1333" s="93">
        <v>1.92</v>
      </c>
      <c r="V1333" s="93">
        <v>1.92</v>
      </c>
      <c r="W1333" s="93">
        <v>0</v>
      </c>
      <c r="X1333" s="90" t="s">
        <v>10567</v>
      </c>
      <c r="Y1333" s="56"/>
      <c r="Z1333" s="88">
        <v>0</v>
      </c>
      <c r="AA1333" s="110">
        <v>4.05</v>
      </c>
      <c r="AB1333" s="110"/>
      <c r="AC1333" s="110">
        <v>4.05</v>
      </c>
      <c r="AD1333" s="71">
        <f t="shared" si="178"/>
        <v>4.4145000000000003</v>
      </c>
      <c r="AE1333" s="71">
        <f t="shared" si="179"/>
        <v>5.5181250000000004</v>
      </c>
      <c r="AF1333" s="71">
        <f t="shared" si="180"/>
        <v>5.959575000000001</v>
      </c>
      <c r="AG1333" s="110">
        <f t="shared" si="181"/>
        <v>4.41</v>
      </c>
      <c r="AH1333" s="110">
        <f t="shared" si="182"/>
        <v>5.51</v>
      </c>
      <c r="AI1333" s="110">
        <f t="shared" si="183"/>
        <v>5.95</v>
      </c>
      <c r="AJ1333" s="18">
        <v>42447</v>
      </c>
      <c r="AK1333" s="18">
        <v>42451</v>
      </c>
      <c r="AL1333" s="109"/>
      <c r="AM1333" s="86" t="s">
        <v>15519</v>
      </c>
      <c r="AN1333" s="86"/>
      <c r="AO1333" s="86" t="s">
        <v>15230</v>
      </c>
      <c r="AP1333" s="86"/>
      <c r="AQ1333" s="86"/>
      <c r="AR1333" s="109"/>
      <c r="AS1333" s="21">
        <v>42552</v>
      </c>
    </row>
    <row r="1334" spans="1:45" s="3" customFormat="1" ht="48.75" customHeight="1" x14ac:dyDescent="0.15">
      <c r="A1334" s="88">
        <v>8699808090089</v>
      </c>
      <c r="B1334" s="88" t="s">
        <v>7880</v>
      </c>
      <c r="C1334" s="88" t="s">
        <v>14606</v>
      </c>
      <c r="D1334" s="89" t="s">
        <v>15122</v>
      </c>
      <c r="E1334" s="90" t="s">
        <v>15122</v>
      </c>
      <c r="F1334" s="92">
        <v>3</v>
      </c>
      <c r="G1334" s="92">
        <v>1</v>
      </c>
      <c r="H1334" s="20">
        <v>2</v>
      </c>
      <c r="I1334" s="20"/>
      <c r="J1334" s="20"/>
      <c r="K1334" s="20"/>
      <c r="L1334" s="87" t="s">
        <v>3871</v>
      </c>
      <c r="M1334" s="87" t="s">
        <v>3869</v>
      </c>
      <c r="N1334" s="90" t="s">
        <v>5533</v>
      </c>
      <c r="O1334" s="90" t="s">
        <v>8236</v>
      </c>
      <c r="P1334" s="90" t="s">
        <v>7423</v>
      </c>
      <c r="Q1334" s="90">
        <v>30</v>
      </c>
      <c r="R1334" s="90" t="s">
        <v>10834</v>
      </c>
      <c r="S1334" s="93" t="s">
        <v>10785</v>
      </c>
      <c r="T1334" s="90" t="s">
        <v>10567</v>
      </c>
      <c r="U1334" s="93">
        <v>1.81</v>
      </c>
      <c r="V1334" s="93">
        <v>1.81</v>
      </c>
      <c r="W1334" s="93">
        <v>0</v>
      </c>
      <c r="X1334" s="90" t="s">
        <v>10567</v>
      </c>
      <c r="Y1334" s="56"/>
      <c r="Z1334" s="88">
        <v>0</v>
      </c>
      <c r="AA1334" s="110">
        <v>3.83</v>
      </c>
      <c r="AB1334" s="110"/>
      <c r="AC1334" s="110">
        <v>3.83</v>
      </c>
      <c r="AD1334" s="71">
        <f t="shared" si="178"/>
        <v>4.1747000000000005</v>
      </c>
      <c r="AE1334" s="71">
        <f t="shared" si="179"/>
        <v>5.2183750000000009</v>
      </c>
      <c r="AF1334" s="71">
        <f t="shared" si="180"/>
        <v>5.6358450000000015</v>
      </c>
      <c r="AG1334" s="110">
        <f t="shared" si="181"/>
        <v>4.17</v>
      </c>
      <c r="AH1334" s="110">
        <f t="shared" si="182"/>
        <v>5.21</v>
      </c>
      <c r="AI1334" s="110">
        <f t="shared" si="183"/>
        <v>5.63</v>
      </c>
      <c r="AJ1334" s="18">
        <v>42447</v>
      </c>
      <c r="AK1334" s="18">
        <v>42451</v>
      </c>
      <c r="AL1334" s="109"/>
      <c r="AM1334" s="86" t="s">
        <v>15519</v>
      </c>
      <c r="AN1334" s="86"/>
      <c r="AO1334" s="86" t="s">
        <v>15230</v>
      </c>
      <c r="AP1334" s="86"/>
      <c r="AQ1334" s="86"/>
      <c r="AR1334" s="109"/>
      <c r="AS1334" s="21">
        <v>42552</v>
      </c>
    </row>
    <row r="1335" spans="1:45" s="3" customFormat="1" ht="48.75" customHeight="1" x14ac:dyDescent="0.15">
      <c r="A1335" s="88">
        <v>8699545120346</v>
      </c>
      <c r="B1335" s="88" t="s">
        <v>7875</v>
      </c>
      <c r="C1335" s="88" t="s">
        <v>14724</v>
      </c>
      <c r="D1335" s="89" t="s">
        <v>15124</v>
      </c>
      <c r="E1335" s="90" t="s">
        <v>11418</v>
      </c>
      <c r="F1335" s="92">
        <v>6</v>
      </c>
      <c r="G1335" s="90">
        <v>2</v>
      </c>
      <c r="H1335" s="92">
        <v>1</v>
      </c>
      <c r="I1335" s="92"/>
      <c r="J1335" s="92"/>
      <c r="K1335" s="92"/>
      <c r="L1335" s="87" t="s">
        <v>3857</v>
      </c>
      <c r="M1335" s="87" t="s">
        <v>3854</v>
      </c>
      <c r="N1335" s="90" t="s">
        <v>5386</v>
      </c>
      <c r="O1335" s="90"/>
      <c r="P1335" s="90"/>
      <c r="Q1335" s="90">
        <v>21</v>
      </c>
      <c r="R1335" s="90" t="s">
        <v>10834</v>
      </c>
      <c r="S1335" s="93" t="s">
        <v>10744</v>
      </c>
      <c r="T1335" s="23" t="s">
        <v>6300</v>
      </c>
      <c r="U1335" s="93">
        <v>9.3000000000000007</v>
      </c>
      <c r="V1335" s="93">
        <v>9.3000000000000007</v>
      </c>
      <c r="W1335" s="93">
        <v>9.3000000000000007</v>
      </c>
      <c r="X1335" s="23" t="s">
        <v>6300</v>
      </c>
      <c r="Y1335" s="56"/>
      <c r="Z1335" s="88">
        <v>0</v>
      </c>
      <c r="AA1335" s="110">
        <v>12.25</v>
      </c>
      <c r="AB1335" s="110"/>
      <c r="AC1335" s="110">
        <v>12.25</v>
      </c>
      <c r="AD1335" s="71">
        <f t="shared" si="178"/>
        <v>13.33</v>
      </c>
      <c r="AE1335" s="71">
        <f t="shared" si="179"/>
        <v>16.662500000000001</v>
      </c>
      <c r="AF1335" s="71">
        <f t="shared" si="180"/>
        <v>17.995500000000003</v>
      </c>
      <c r="AG1335" s="110">
        <f t="shared" si="181"/>
        <v>13.33</v>
      </c>
      <c r="AH1335" s="110">
        <f t="shared" si="182"/>
        <v>16.66</v>
      </c>
      <c r="AI1335" s="110">
        <f t="shared" si="183"/>
        <v>17.989999999999998</v>
      </c>
      <c r="AJ1335" s="18">
        <v>42545</v>
      </c>
      <c r="AK1335" s="18">
        <v>42547</v>
      </c>
      <c r="AL1335" s="109"/>
      <c r="AM1335" s="86" t="s">
        <v>15519</v>
      </c>
      <c r="AN1335" s="86"/>
      <c r="AO1335" s="86" t="s">
        <v>15819</v>
      </c>
      <c r="AP1335" s="86"/>
      <c r="AQ1335" s="86"/>
      <c r="AR1335" s="109"/>
      <c r="AS1335" s="21">
        <v>42552</v>
      </c>
    </row>
    <row r="1336" spans="1:45" s="3" customFormat="1" ht="48.75" customHeight="1" x14ac:dyDescent="0.15">
      <c r="A1336" s="88">
        <v>8697936021296</v>
      </c>
      <c r="B1336" s="88" t="s">
        <v>7998</v>
      </c>
      <c r="C1336" s="88" t="s">
        <v>14727</v>
      </c>
      <c r="D1336" s="89" t="s">
        <v>15122</v>
      </c>
      <c r="E1336" s="90" t="s">
        <v>15122</v>
      </c>
      <c r="F1336" s="92">
        <v>0</v>
      </c>
      <c r="G1336" s="90">
        <v>5</v>
      </c>
      <c r="H1336" s="90">
        <v>1</v>
      </c>
      <c r="I1336" s="90"/>
      <c r="J1336" s="90"/>
      <c r="K1336" s="90"/>
      <c r="L1336" s="87" t="s">
        <v>9147</v>
      </c>
      <c r="M1336" s="87" t="s">
        <v>3823</v>
      </c>
      <c r="N1336" s="90" t="s">
        <v>9148</v>
      </c>
      <c r="O1336" s="90">
        <v>4</v>
      </c>
      <c r="P1336" s="90" t="s">
        <v>7423</v>
      </c>
      <c r="Q1336" s="90">
        <v>14</v>
      </c>
      <c r="R1336" s="90" t="s">
        <v>10834</v>
      </c>
      <c r="S1336" s="93" t="s">
        <v>10744</v>
      </c>
      <c r="T1336" s="93" t="s">
        <v>11079</v>
      </c>
      <c r="U1336" s="93">
        <v>9.26</v>
      </c>
      <c r="V1336" s="93">
        <v>2.29</v>
      </c>
      <c r="W1336" s="93">
        <v>2.29</v>
      </c>
      <c r="X1336" s="93" t="s">
        <v>11079</v>
      </c>
      <c r="Y1336" s="56"/>
      <c r="Z1336" s="88">
        <v>0</v>
      </c>
      <c r="AA1336" s="110">
        <v>4.84</v>
      </c>
      <c r="AB1336" s="110"/>
      <c r="AC1336" s="110">
        <v>4.84</v>
      </c>
      <c r="AD1336" s="71">
        <f t="shared" si="178"/>
        <v>5.2755999999999998</v>
      </c>
      <c r="AE1336" s="71">
        <f t="shared" si="179"/>
        <v>6.5945</v>
      </c>
      <c r="AF1336" s="71">
        <f t="shared" si="180"/>
        <v>7.1220600000000003</v>
      </c>
      <c r="AG1336" s="110">
        <f t="shared" si="181"/>
        <v>5.27</v>
      </c>
      <c r="AH1336" s="110">
        <f t="shared" si="182"/>
        <v>6.59</v>
      </c>
      <c r="AI1336" s="110">
        <f t="shared" si="183"/>
        <v>7.12</v>
      </c>
      <c r="AJ1336" s="18">
        <v>42545</v>
      </c>
      <c r="AK1336" s="18">
        <v>42547</v>
      </c>
      <c r="AL1336" s="109"/>
      <c r="AM1336" s="86" t="s">
        <v>15519</v>
      </c>
      <c r="AN1336" s="86"/>
      <c r="AO1336" s="86" t="s">
        <v>15882</v>
      </c>
      <c r="AP1336" s="86"/>
      <c r="AQ1336" s="86"/>
      <c r="AR1336" s="109"/>
      <c r="AS1336" s="21">
        <v>42552</v>
      </c>
    </row>
    <row r="1337" spans="1:45" s="3" customFormat="1" ht="48.75" customHeight="1" x14ac:dyDescent="0.15">
      <c r="A1337" s="88">
        <v>8697936021319</v>
      </c>
      <c r="B1337" s="88" t="s">
        <v>7998</v>
      </c>
      <c r="C1337" s="88" t="s">
        <v>14727</v>
      </c>
      <c r="D1337" s="89" t="s">
        <v>15122</v>
      </c>
      <c r="E1337" s="90" t="s">
        <v>15122</v>
      </c>
      <c r="F1337" s="92">
        <v>0</v>
      </c>
      <c r="G1337" s="90">
        <v>5</v>
      </c>
      <c r="H1337" s="90">
        <v>1</v>
      </c>
      <c r="I1337" s="90"/>
      <c r="J1337" s="90"/>
      <c r="K1337" s="90"/>
      <c r="L1337" s="87" t="s">
        <v>9150</v>
      </c>
      <c r="M1337" s="87" t="s">
        <v>3823</v>
      </c>
      <c r="N1337" s="90" t="s">
        <v>9148</v>
      </c>
      <c r="O1337" s="90">
        <v>8</v>
      </c>
      <c r="P1337" s="90" t="s">
        <v>7423</v>
      </c>
      <c r="Q1337" s="90">
        <v>14</v>
      </c>
      <c r="R1337" s="90" t="s">
        <v>10834</v>
      </c>
      <c r="S1337" s="93" t="s">
        <v>10744</v>
      </c>
      <c r="T1337" s="93" t="s">
        <v>11079</v>
      </c>
      <c r="U1337" s="93">
        <v>18.52</v>
      </c>
      <c r="V1337" s="93">
        <v>4.58</v>
      </c>
      <c r="W1337" s="93">
        <v>4.58</v>
      </c>
      <c r="X1337" s="93" t="s">
        <v>11079</v>
      </c>
      <c r="Y1337" s="56"/>
      <c r="Z1337" s="88">
        <v>0</v>
      </c>
      <c r="AA1337" s="110">
        <v>9.69</v>
      </c>
      <c r="AB1337" s="110"/>
      <c r="AC1337" s="110">
        <v>9.69</v>
      </c>
      <c r="AD1337" s="71">
        <f t="shared" si="178"/>
        <v>10.562100000000001</v>
      </c>
      <c r="AE1337" s="71">
        <f t="shared" si="179"/>
        <v>13.202625000000001</v>
      </c>
      <c r="AF1337" s="71">
        <f t="shared" si="180"/>
        <v>14.258835000000003</v>
      </c>
      <c r="AG1337" s="110">
        <f t="shared" si="181"/>
        <v>10.56</v>
      </c>
      <c r="AH1337" s="110">
        <f t="shared" si="182"/>
        <v>13.2</v>
      </c>
      <c r="AI1337" s="110">
        <f t="shared" si="183"/>
        <v>14.25</v>
      </c>
      <c r="AJ1337" s="18">
        <v>42545</v>
      </c>
      <c r="AK1337" s="18">
        <v>42547</v>
      </c>
      <c r="AL1337" s="109"/>
      <c r="AM1337" s="86" t="s">
        <v>15519</v>
      </c>
      <c r="AN1337" s="86"/>
      <c r="AO1337" s="86" t="s">
        <v>15882</v>
      </c>
      <c r="AP1337" s="86"/>
      <c r="AQ1337" s="86"/>
      <c r="AR1337" s="109"/>
      <c r="AS1337" s="21">
        <v>42552</v>
      </c>
    </row>
    <row r="1338" spans="1:45" s="3" customFormat="1" ht="48.75" customHeight="1" x14ac:dyDescent="0.15">
      <c r="A1338" s="88">
        <v>8697936021302</v>
      </c>
      <c r="B1338" s="88" t="s">
        <v>7998</v>
      </c>
      <c r="C1338" s="88" t="s">
        <v>14727</v>
      </c>
      <c r="D1338" s="89" t="s">
        <v>15122</v>
      </c>
      <c r="E1338" s="90" t="s">
        <v>15122</v>
      </c>
      <c r="F1338" s="92">
        <v>0</v>
      </c>
      <c r="G1338" s="90">
        <v>5</v>
      </c>
      <c r="H1338" s="90">
        <v>1</v>
      </c>
      <c r="I1338" s="90"/>
      <c r="J1338" s="90"/>
      <c r="K1338" s="90"/>
      <c r="L1338" s="87" t="s">
        <v>9149</v>
      </c>
      <c r="M1338" s="87" t="s">
        <v>3823</v>
      </c>
      <c r="N1338" s="90" t="s">
        <v>9148</v>
      </c>
      <c r="O1338" s="90">
        <v>4</v>
      </c>
      <c r="P1338" s="90" t="s">
        <v>7423</v>
      </c>
      <c r="Q1338" s="90">
        <v>56</v>
      </c>
      <c r="R1338" s="90" t="s">
        <v>10834</v>
      </c>
      <c r="S1338" s="93" t="s">
        <v>10744</v>
      </c>
      <c r="T1338" s="93" t="s">
        <v>11079</v>
      </c>
      <c r="U1338" s="93">
        <v>37.06</v>
      </c>
      <c r="V1338" s="93">
        <v>9.16</v>
      </c>
      <c r="W1338" s="93">
        <v>9.16</v>
      </c>
      <c r="X1338" s="93" t="s">
        <v>11079</v>
      </c>
      <c r="Y1338" s="56"/>
      <c r="Z1338" s="88">
        <v>0</v>
      </c>
      <c r="AA1338" s="110">
        <v>19.38</v>
      </c>
      <c r="AB1338" s="110"/>
      <c r="AC1338" s="110">
        <v>19.38</v>
      </c>
      <c r="AD1338" s="71">
        <f t="shared" si="178"/>
        <v>21.0304</v>
      </c>
      <c r="AE1338" s="71">
        <f t="shared" si="179"/>
        <v>26.288</v>
      </c>
      <c r="AF1338" s="71">
        <f t="shared" si="180"/>
        <v>28.391040000000004</v>
      </c>
      <c r="AG1338" s="110">
        <f t="shared" si="181"/>
        <v>21.03</v>
      </c>
      <c r="AH1338" s="110">
        <f t="shared" si="182"/>
        <v>26.28</v>
      </c>
      <c r="AI1338" s="110">
        <f t="shared" si="183"/>
        <v>28.39</v>
      </c>
      <c r="AJ1338" s="18">
        <v>42545</v>
      </c>
      <c r="AK1338" s="18">
        <v>42547</v>
      </c>
      <c r="AL1338" s="109"/>
      <c r="AM1338" s="86" t="s">
        <v>15519</v>
      </c>
      <c r="AN1338" s="86"/>
      <c r="AO1338" s="86" t="s">
        <v>15888</v>
      </c>
      <c r="AP1338" s="86"/>
      <c r="AQ1338" s="86"/>
      <c r="AR1338" s="109"/>
      <c r="AS1338" s="21">
        <v>42552</v>
      </c>
    </row>
    <row r="1339" spans="1:45" s="3" customFormat="1" ht="48.75" customHeight="1" x14ac:dyDescent="0.15">
      <c r="A1339" s="88">
        <v>8697936021326</v>
      </c>
      <c r="B1339" s="88" t="s">
        <v>7998</v>
      </c>
      <c r="C1339" s="88" t="s">
        <v>14727</v>
      </c>
      <c r="D1339" s="89" t="s">
        <v>15122</v>
      </c>
      <c r="E1339" s="90" t="s">
        <v>15122</v>
      </c>
      <c r="F1339" s="92">
        <v>0</v>
      </c>
      <c r="G1339" s="90">
        <v>1</v>
      </c>
      <c r="H1339" s="90">
        <v>1</v>
      </c>
      <c r="I1339" s="90"/>
      <c r="J1339" s="90"/>
      <c r="K1339" s="90"/>
      <c r="L1339" s="87" t="s">
        <v>9151</v>
      </c>
      <c r="M1339" s="87" t="s">
        <v>3823</v>
      </c>
      <c r="N1339" s="90" t="s">
        <v>9148</v>
      </c>
      <c r="O1339" s="90">
        <v>8</v>
      </c>
      <c r="P1339" s="90" t="s">
        <v>7423</v>
      </c>
      <c r="Q1339" s="90">
        <v>28</v>
      </c>
      <c r="R1339" s="90" t="s">
        <v>10834</v>
      </c>
      <c r="S1339" s="93" t="s">
        <v>10744</v>
      </c>
      <c r="T1339" s="93" t="s">
        <v>11079</v>
      </c>
      <c r="U1339" s="93">
        <v>37.06</v>
      </c>
      <c r="V1339" s="93">
        <v>9.16</v>
      </c>
      <c r="W1339" s="93">
        <v>9.16</v>
      </c>
      <c r="X1339" s="93" t="s">
        <v>11079</v>
      </c>
      <c r="Y1339" s="56"/>
      <c r="Z1339" s="88">
        <v>0</v>
      </c>
      <c r="AA1339" s="110">
        <v>19.38</v>
      </c>
      <c r="AB1339" s="110"/>
      <c r="AC1339" s="110">
        <v>19.38</v>
      </c>
      <c r="AD1339" s="71">
        <f t="shared" si="178"/>
        <v>21.0304</v>
      </c>
      <c r="AE1339" s="71">
        <f t="shared" si="179"/>
        <v>26.288</v>
      </c>
      <c r="AF1339" s="71">
        <f t="shared" si="180"/>
        <v>28.391040000000004</v>
      </c>
      <c r="AG1339" s="110">
        <f t="shared" si="181"/>
        <v>21.03</v>
      </c>
      <c r="AH1339" s="110">
        <f t="shared" si="182"/>
        <v>26.28</v>
      </c>
      <c r="AI1339" s="110">
        <f t="shared" si="183"/>
        <v>28.39</v>
      </c>
      <c r="AJ1339" s="18">
        <v>42545</v>
      </c>
      <c r="AK1339" s="18">
        <v>42547</v>
      </c>
      <c r="AL1339" s="109"/>
      <c r="AM1339" s="86" t="s">
        <v>15519</v>
      </c>
      <c r="AN1339" s="86"/>
      <c r="AO1339" s="86" t="s">
        <v>15888</v>
      </c>
      <c r="AP1339" s="86"/>
      <c r="AQ1339" s="86"/>
      <c r="AR1339" s="109"/>
      <c r="AS1339" s="21">
        <v>42552</v>
      </c>
    </row>
    <row r="1340" spans="1:45" s="3" customFormat="1" ht="48.75" customHeight="1" x14ac:dyDescent="0.15">
      <c r="A1340" s="88">
        <v>8697936021340</v>
      </c>
      <c r="B1340" s="88" t="s">
        <v>7998</v>
      </c>
      <c r="C1340" s="88" t="s">
        <v>14727</v>
      </c>
      <c r="D1340" s="89" t="s">
        <v>15122</v>
      </c>
      <c r="E1340" s="90" t="s">
        <v>15122</v>
      </c>
      <c r="F1340" s="92">
        <v>0</v>
      </c>
      <c r="G1340" s="90">
        <v>1</v>
      </c>
      <c r="H1340" s="90">
        <v>1</v>
      </c>
      <c r="I1340" s="90"/>
      <c r="J1340" s="90"/>
      <c r="K1340" s="90"/>
      <c r="L1340" s="87" t="s">
        <v>9231</v>
      </c>
      <c r="M1340" s="87" t="s">
        <v>3823</v>
      </c>
      <c r="N1340" s="90" t="s">
        <v>9148</v>
      </c>
      <c r="O1340" s="90">
        <v>16</v>
      </c>
      <c r="P1340" s="90" t="s">
        <v>7423</v>
      </c>
      <c r="Q1340" s="90">
        <v>28</v>
      </c>
      <c r="R1340" s="90" t="s">
        <v>10834</v>
      </c>
      <c r="S1340" s="93" t="s">
        <v>10744</v>
      </c>
      <c r="T1340" s="90" t="s">
        <v>11079</v>
      </c>
      <c r="U1340" s="93">
        <v>59.85</v>
      </c>
      <c r="V1340" s="93">
        <v>9.18</v>
      </c>
      <c r="W1340" s="93">
        <v>9.18</v>
      </c>
      <c r="X1340" s="90" t="s">
        <v>11079</v>
      </c>
      <c r="Y1340" s="56"/>
      <c r="Z1340" s="88">
        <v>0</v>
      </c>
      <c r="AA1340" s="110">
        <v>19.43</v>
      </c>
      <c r="AB1340" s="110"/>
      <c r="AC1340" s="110">
        <v>19.43</v>
      </c>
      <c r="AD1340" s="71">
        <f t="shared" si="178"/>
        <v>21.084400000000002</v>
      </c>
      <c r="AE1340" s="71">
        <f t="shared" si="179"/>
        <v>26.355500000000003</v>
      </c>
      <c r="AF1340" s="71">
        <f t="shared" si="180"/>
        <v>28.463940000000004</v>
      </c>
      <c r="AG1340" s="110">
        <f t="shared" si="181"/>
        <v>21.08</v>
      </c>
      <c r="AH1340" s="110">
        <f t="shared" si="182"/>
        <v>26.35</v>
      </c>
      <c r="AI1340" s="110">
        <f t="shared" si="183"/>
        <v>28.46</v>
      </c>
      <c r="AJ1340" s="18">
        <v>42545</v>
      </c>
      <c r="AK1340" s="18">
        <v>42547</v>
      </c>
      <c r="AL1340" s="109"/>
      <c r="AM1340" s="86" t="s">
        <v>15519</v>
      </c>
      <c r="AN1340" s="86"/>
      <c r="AO1340" s="86" t="s">
        <v>15888</v>
      </c>
      <c r="AP1340" s="86"/>
      <c r="AQ1340" s="86"/>
      <c r="AR1340" s="109"/>
      <c r="AS1340" s="21">
        <v>42552</v>
      </c>
    </row>
    <row r="1341" spans="1:45" s="3" customFormat="1" ht="48.75" customHeight="1" x14ac:dyDescent="0.15">
      <c r="A1341" s="88">
        <v>8697936021364</v>
      </c>
      <c r="B1341" s="88" t="s">
        <v>7998</v>
      </c>
      <c r="C1341" s="88" t="s">
        <v>14727</v>
      </c>
      <c r="D1341" s="89" t="s">
        <v>15122</v>
      </c>
      <c r="E1341" s="90" t="s">
        <v>15122</v>
      </c>
      <c r="F1341" s="92">
        <v>0</v>
      </c>
      <c r="G1341" s="90">
        <v>1</v>
      </c>
      <c r="H1341" s="90">
        <v>1</v>
      </c>
      <c r="I1341" s="90"/>
      <c r="J1341" s="90"/>
      <c r="K1341" s="90"/>
      <c r="L1341" s="87" t="s">
        <v>9187</v>
      </c>
      <c r="M1341" s="87" t="s">
        <v>3823</v>
      </c>
      <c r="N1341" s="90" t="s">
        <v>9148</v>
      </c>
      <c r="O1341" s="90">
        <v>24</v>
      </c>
      <c r="P1341" s="90" t="s">
        <v>7423</v>
      </c>
      <c r="Q1341" s="90">
        <v>28</v>
      </c>
      <c r="R1341" s="90" t="s">
        <v>10834</v>
      </c>
      <c r="S1341" s="93" t="s">
        <v>10744</v>
      </c>
      <c r="T1341" s="90" t="s">
        <v>11079</v>
      </c>
      <c r="U1341" s="93">
        <v>71.78</v>
      </c>
      <c r="V1341" s="93">
        <v>9.18</v>
      </c>
      <c r="W1341" s="93">
        <v>9.18</v>
      </c>
      <c r="X1341" s="90" t="s">
        <v>11079</v>
      </c>
      <c r="Y1341" s="56"/>
      <c r="Z1341" s="88">
        <v>0</v>
      </c>
      <c r="AA1341" s="110">
        <v>19.43</v>
      </c>
      <c r="AB1341" s="110"/>
      <c r="AC1341" s="110">
        <v>19.43</v>
      </c>
      <c r="AD1341" s="71">
        <f t="shared" si="178"/>
        <v>21.084400000000002</v>
      </c>
      <c r="AE1341" s="71">
        <f t="shared" si="179"/>
        <v>26.355500000000003</v>
      </c>
      <c r="AF1341" s="71">
        <f t="shared" si="180"/>
        <v>28.463940000000004</v>
      </c>
      <c r="AG1341" s="110">
        <f t="shared" si="181"/>
        <v>21.08</v>
      </c>
      <c r="AH1341" s="110">
        <f t="shared" si="182"/>
        <v>26.35</v>
      </c>
      <c r="AI1341" s="110">
        <f t="shared" si="183"/>
        <v>28.46</v>
      </c>
      <c r="AJ1341" s="18">
        <v>42545</v>
      </c>
      <c r="AK1341" s="18">
        <v>42547</v>
      </c>
      <c r="AL1341" s="109"/>
      <c r="AM1341" s="86" t="s">
        <v>15519</v>
      </c>
      <c r="AN1341" s="86"/>
      <c r="AO1341" s="86" t="s">
        <v>15888</v>
      </c>
      <c r="AP1341" s="86"/>
      <c r="AQ1341" s="86"/>
      <c r="AR1341" s="109"/>
      <c r="AS1341" s="21">
        <v>42552</v>
      </c>
    </row>
    <row r="1342" spans="1:45" s="3" customFormat="1" ht="48.75" customHeight="1" x14ac:dyDescent="0.15">
      <c r="A1342" s="88">
        <v>8697936021333</v>
      </c>
      <c r="B1342" s="88" t="s">
        <v>7998</v>
      </c>
      <c r="C1342" s="88" t="s">
        <v>14727</v>
      </c>
      <c r="D1342" s="89" t="s">
        <v>15122</v>
      </c>
      <c r="E1342" s="90" t="s">
        <v>15122</v>
      </c>
      <c r="F1342" s="92">
        <v>0</v>
      </c>
      <c r="G1342" s="90">
        <v>5</v>
      </c>
      <c r="H1342" s="90">
        <v>1</v>
      </c>
      <c r="I1342" s="90"/>
      <c r="J1342" s="90"/>
      <c r="K1342" s="90"/>
      <c r="L1342" s="87" t="s">
        <v>9152</v>
      </c>
      <c r="M1342" s="87" t="s">
        <v>3823</v>
      </c>
      <c r="N1342" s="90" t="s">
        <v>9148</v>
      </c>
      <c r="O1342" s="90">
        <v>8</v>
      </c>
      <c r="P1342" s="90" t="s">
        <v>7423</v>
      </c>
      <c r="Q1342" s="90">
        <v>56</v>
      </c>
      <c r="R1342" s="90" t="s">
        <v>10834</v>
      </c>
      <c r="S1342" s="93" t="s">
        <v>10744</v>
      </c>
      <c r="T1342" s="93" t="s">
        <v>11079</v>
      </c>
      <c r="U1342" s="93">
        <v>74.12</v>
      </c>
      <c r="V1342" s="93">
        <v>18.32</v>
      </c>
      <c r="W1342" s="93">
        <v>18.32</v>
      </c>
      <c r="X1342" s="93" t="s">
        <v>11079</v>
      </c>
      <c r="Y1342" s="56"/>
      <c r="Z1342" s="88">
        <v>0</v>
      </c>
      <c r="AA1342" s="110">
        <v>38.770000000000003</v>
      </c>
      <c r="AB1342" s="110"/>
      <c r="AC1342" s="110">
        <v>38.770000000000003</v>
      </c>
      <c r="AD1342" s="71">
        <f t="shared" si="178"/>
        <v>41.971600000000002</v>
      </c>
      <c r="AE1342" s="71">
        <f t="shared" si="179"/>
        <v>52.464500000000001</v>
      </c>
      <c r="AF1342" s="71">
        <f t="shared" si="180"/>
        <v>56.661660000000005</v>
      </c>
      <c r="AG1342" s="110">
        <f t="shared" si="181"/>
        <v>41.97</v>
      </c>
      <c r="AH1342" s="110">
        <f t="shared" si="182"/>
        <v>52.46</v>
      </c>
      <c r="AI1342" s="110">
        <f t="shared" si="183"/>
        <v>56.66</v>
      </c>
      <c r="AJ1342" s="18">
        <v>42545</v>
      </c>
      <c r="AK1342" s="18">
        <v>42547</v>
      </c>
      <c r="AL1342" s="109"/>
      <c r="AM1342" s="86" t="s">
        <v>15519</v>
      </c>
      <c r="AN1342" s="86"/>
      <c r="AO1342" s="86" t="s">
        <v>15882</v>
      </c>
      <c r="AP1342" s="86"/>
      <c r="AQ1342" s="86"/>
      <c r="AR1342" s="109"/>
      <c r="AS1342" s="21">
        <v>42552</v>
      </c>
    </row>
    <row r="1343" spans="1:45" s="3" customFormat="1" ht="48.75" customHeight="1" x14ac:dyDescent="0.15">
      <c r="A1343" s="88">
        <v>8697936021357</v>
      </c>
      <c r="B1343" s="88" t="s">
        <v>7998</v>
      </c>
      <c r="C1343" s="88" t="s">
        <v>14727</v>
      </c>
      <c r="D1343" s="89" t="s">
        <v>15122</v>
      </c>
      <c r="E1343" s="90" t="s">
        <v>15122</v>
      </c>
      <c r="F1343" s="92">
        <v>0</v>
      </c>
      <c r="G1343" s="90">
        <v>5</v>
      </c>
      <c r="H1343" s="90">
        <v>1</v>
      </c>
      <c r="I1343" s="90"/>
      <c r="J1343" s="90"/>
      <c r="K1343" s="90"/>
      <c r="L1343" s="87" t="s">
        <v>9232</v>
      </c>
      <c r="M1343" s="87" t="s">
        <v>3823</v>
      </c>
      <c r="N1343" s="90" t="s">
        <v>9148</v>
      </c>
      <c r="O1343" s="90">
        <v>16</v>
      </c>
      <c r="P1343" s="90" t="s">
        <v>7423</v>
      </c>
      <c r="Q1343" s="90">
        <v>84</v>
      </c>
      <c r="R1343" s="90" t="s">
        <v>10834</v>
      </c>
      <c r="S1343" s="93" t="s">
        <v>10744</v>
      </c>
      <c r="T1343" s="90" t="s">
        <v>11079</v>
      </c>
      <c r="U1343" s="93">
        <v>179.55</v>
      </c>
      <c r="V1343" s="93">
        <v>27.54</v>
      </c>
      <c r="W1343" s="93">
        <v>27.54</v>
      </c>
      <c r="X1343" s="90" t="s">
        <v>11079</v>
      </c>
      <c r="Y1343" s="56"/>
      <c r="Z1343" s="88">
        <v>0</v>
      </c>
      <c r="AA1343" s="110">
        <v>58.29</v>
      </c>
      <c r="AB1343" s="110"/>
      <c r="AC1343" s="110">
        <v>58.29</v>
      </c>
      <c r="AD1343" s="71">
        <f t="shared" si="178"/>
        <v>62.970300000000002</v>
      </c>
      <c r="AE1343" s="71">
        <f t="shared" si="179"/>
        <v>78.712874999999997</v>
      </c>
      <c r="AF1343" s="71">
        <f t="shared" si="180"/>
        <v>85.009905000000003</v>
      </c>
      <c r="AG1343" s="110">
        <f t="shared" si="181"/>
        <v>62.97</v>
      </c>
      <c r="AH1343" s="110">
        <f t="shared" si="182"/>
        <v>78.709999999999994</v>
      </c>
      <c r="AI1343" s="110">
        <f t="shared" si="183"/>
        <v>85</v>
      </c>
      <c r="AJ1343" s="18">
        <v>42545</v>
      </c>
      <c r="AK1343" s="18">
        <v>42547</v>
      </c>
      <c r="AL1343" s="109"/>
      <c r="AM1343" s="86" t="s">
        <v>15519</v>
      </c>
      <c r="AN1343" s="86"/>
      <c r="AO1343" s="86" t="s">
        <v>15878</v>
      </c>
      <c r="AP1343" s="86"/>
      <c r="AQ1343" s="86"/>
      <c r="AR1343" s="109"/>
      <c r="AS1343" s="21">
        <v>42552</v>
      </c>
    </row>
    <row r="1344" spans="1:45" s="3" customFormat="1" ht="48.75" customHeight="1" x14ac:dyDescent="0.15">
      <c r="A1344" s="88">
        <v>8697936021371</v>
      </c>
      <c r="B1344" s="88" t="s">
        <v>7998</v>
      </c>
      <c r="C1344" s="88" t="s">
        <v>14727</v>
      </c>
      <c r="D1344" s="89" t="s">
        <v>15122</v>
      </c>
      <c r="E1344" s="90" t="s">
        <v>15122</v>
      </c>
      <c r="F1344" s="92">
        <v>0</v>
      </c>
      <c r="G1344" s="90">
        <v>5</v>
      </c>
      <c r="H1344" s="90">
        <v>1</v>
      </c>
      <c r="I1344" s="90"/>
      <c r="J1344" s="90"/>
      <c r="K1344" s="90"/>
      <c r="L1344" s="87" t="s">
        <v>9188</v>
      </c>
      <c r="M1344" s="87" t="s">
        <v>3823</v>
      </c>
      <c r="N1344" s="90" t="s">
        <v>9148</v>
      </c>
      <c r="O1344" s="90">
        <v>24</v>
      </c>
      <c r="P1344" s="90" t="s">
        <v>7423</v>
      </c>
      <c r="Q1344" s="90">
        <v>84</v>
      </c>
      <c r="R1344" s="90" t="s">
        <v>10834</v>
      </c>
      <c r="S1344" s="93" t="s">
        <v>10744</v>
      </c>
      <c r="T1344" s="90" t="s">
        <v>11079</v>
      </c>
      <c r="U1344" s="93">
        <v>215.31</v>
      </c>
      <c r="V1344" s="93">
        <v>27.54</v>
      </c>
      <c r="W1344" s="93">
        <v>27.54</v>
      </c>
      <c r="X1344" s="90" t="s">
        <v>11079</v>
      </c>
      <c r="Y1344" s="56"/>
      <c r="Z1344" s="88">
        <v>0</v>
      </c>
      <c r="AA1344" s="110">
        <v>58.29</v>
      </c>
      <c r="AB1344" s="110"/>
      <c r="AC1344" s="110">
        <v>58.29</v>
      </c>
      <c r="AD1344" s="71">
        <f t="shared" si="178"/>
        <v>62.970300000000002</v>
      </c>
      <c r="AE1344" s="71">
        <f t="shared" si="179"/>
        <v>78.712874999999997</v>
      </c>
      <c r="AF1344" s="71">
        <f t="shared" si="180"/>
        <v>85.009905000000003</v>
      </c>
      <c r="AG1344" s="110">
        <f t="shared" si="181"/>
        <v>62.97</v>
      </c>
      <c r="AH1344" s="110">
        <f t="shared" si="182"/>
        <v>78.709999999999994</v>
      </c>
      <c r="AI1344" s="110">
        <f t="shared" si="183"/>
        <v>85</v>
      </c>
      <c r="AJ1344" s="18">
        <v>42545</v>
      </c>
      <c r="AK1344" s="18">
        <v>42547</v>
      </c>
      <c r="AL1344" s="109"/>
      <c r="AM1344" s="86" t="s">
        <v>15519</v>
      </c>
      <c r="AN1344" s="86"/>
      <c r="AO1344" s="86" t="s">
        <v>15878</v>
      </c>
      <c r="AP1344" s="86"/>
      <c r="AQ1344" s="86"/>
      <c r="AR1344" s="109"/>
      <c r="AS1344" s="21">
        <v>42552</v>
      </c>
    </row>
    <row r="1345" spans="1:45" s="3" customFormat="1" ht="48.75" customHeight="1" x14ac:dyDescent="0.15">
      <c r="A1345" s="88">
        <v>8699545752424</v>
      </c>
      <c r="B1345" s="88" t="s">
        <v>7932</v>
      </c>
      <c r="C1345" s="88" t="s">
        <v>14729</v>
      </c>
      <c r="D1345" s="89" t="s">
        <v>15124</v>
      </c>
      <c r="E1345" s="90" t="s">
        <v>15124</v>
      </c>
      <c r="F1345" s="92">
        <v>0</v>
      </c>
      <c r="G1345" s="90">
        <v>1</v>
      </c>
      <c r="H1345" s="90">
        <v>1</v>
      </c>
      <c r="I1345" s="90"/>
      <c r="J1345" s="90"/>
      <c r="K1345" s="90"/>
      <c r="L1345" s="87" t="s">
        <v>3816</v>
      </c>
      <c r="M1345" s="87" t="s">
        <v>3814</v>
      </c>
      <c r="N1345" s="90" t="s">
        <v>5386</v>
      </c>
      <c r="O1345" s="90">
        <v>15</v>
      </c>
      <c r="P1345" s="90" t="s">
        <v>7425</v>
      </c>
      <c r="Q1345" s="90">
        <v>1</v>
      </c>
      <c r="R1345" s="90" t="s">
        <v>10834</v>
      </c>
      <c r="S1345" s="93" t="s">
        <v>10785</v>
      </c>
      <c r="T1345" s="90" t="s">
        <v>10742</v>
      </c>
      <c r="U1345" s="93">
        <v>38.950000000000003</v>
      </c>
      <c r="V1345" s="93">
        <v>38.950000000000003</v>
      </c>
      <c r="W1345" s="93">
        <v>23.37</v>
      </c>
      <c r="X1345" s="90" t="s">
        <v>10742</v>
      </c>
      <c r="Y1345" s="56"/>
      <c r="Z1345" s="88">
        <v>0</v>
      </c>
      <c r="AA1345" s="110">
        <v>49.44</v>
      </c>
      <c r="AB1345" s="110"/>
      <c r="AC1345" s="110">
        <v>49.44</v>
      </c>
      <c r="AD1345" s="71">
        <f t="shared" si="178"/>
        <v>53.495199999999997</v>
      </c>
      <c r="AE1345" s="71">
        <f t="shared" si="179"/>
        <v>66.869</v>
      </c>
      <c r="AF1345" s="71">
        <f t="shared" si="180"/>
        <v>72.218519999999998</v>
      </c>
      <c r="AG1345" s="110">
        <f t="shared" si="181"/>
        <v>53.49</v>
      </c>
      <c r="AH1345" s="110">
        <f t="shared" si="182"/>
        <v>66.86</v>
      </c>
      <c r="AI1345" s="110">
        <f t="shared" si="183"/>
        <v>72.209999999999994</v>
      </c>
      <c r="AJ1345" s="18">
        <v>42419</v>
      </c>
      <c r="AK1345" s="18">
        <v>42422</v>
      </c>
      <c r="AL1345" s="109"/>
      <c r="AM1345" s="86" t="s">
        <v>15519</v>
      </c>
      <c r="AN1345" s="86"/>
      <c r="AO1345" s="86" t="s">
        <v>15096</v>
      </c>
      <c r="AP1345" s="86"/>
      <c r="AQ1345" s="86"/>
      <c r="AR1345" s="109"/>
      <c r="AS1345" s="21">
        <v>42552</v>
      </c>
    </row>
    <row r="1346" spans="1:45" s="3" customFormat="1" ht="48.75" customHeight="1" x14ac:dyDescent="0.15">
      <c r="A1346" s="88">
        <v>8699545750857</v>
      </c>
      <c r="B1346" s="88" t="s">
        <v>7932</v>
      </c>
      <c r="C1346" s="88" t="s">
        <v>14729</v>
      </c>
      <c r="D1346" s="89" t="s">
        <v>15124</v>
      </c>
      <c r="E1346" s="90" t="s">
        <v>15124</v>
      </c>
      <c r="F1346" s="92">
        <v>0</v>
      </c>
      <c r="G1346" s="90">
        <v>1</v>
      </c>
      <c r="H1346" s="90">
        <v>1</v>
      </c>
      <c r="I1346" s="90"/>
      <c r="J1346" s="90"/>
      <c r="K1346" s="90"/>
      <c r="L1346" s="87" t="s">
        <v>3815</v>
      </c>
      <c r="M1346" s="87" t="s">
        <v>3814</v>
      </c>
      <c r="N1346" s="90" t="s">
        <v>5386</v>
      </c>
      <c r="O1346" s="90">
        <v>20</v>
      </c>
      <c r="P1346" s="90" t="s">
        <v>7425</v>
      </c>
      <c r="Q1346" s="90">
        <v>1</v>
      </c>
      <c r="R1346" s="90" t="s">
        <v>10834</v>
      </c>
      <c r="S1346" s="93" t="s">
        <v>10785</v>
      </c>
      <c r="T1346" s="90" t="s">
        <v>11416</v>
      </c>
      <c r="U1346" s="93">
        <v>39.46</v>
      </c>
      <c r="V1346" s="93">
        <v>23.43</v>
      </c>
      <c r="W1346" s="93">
        <v>23.43</v>
      </c>
      <c r="X1346" s="90" t="s">
        <v>11416</v>
      </c>
      <c r="Y1346" s="56"/>
      <c r="Z1346" s="88">
        <v>0</v>
      </c>
      <c r="AA1346" s="110">
        <v>49.59</v>
      </c>
      <c r="AB1346" s="110"/>
      <c r="AC1346" s="110">
        <v>49.59</v>
      </c>
      <c r="AD1346" s="71">
        <f t="shared" si="178"/>
        <v>53.657200000000003</v>
      </c>
      <c r="AE1346" s="71">
        <f t="shared" si="179"/>
        <v>67.0715</v>
      </c>
      <c r="AF1346" s="71">
        <f t="shared" si="180"/>
        <v>72.437220000000011</v>
      </c>
      <c r="AG1346" s="110">
        <f t="shared" si="181"/>
        <v>53.65</v>
      </c>
      <c r="AH1346" s="110">
        <f t="shared" si="182"/>
        <v>67.069999999999993</v>
      </c>
      <c r="AI1346" s="110">
        <f t="shared" si="183"/>
        <v>72.430000000000007</v>
      </c>
      <c r="AJ1346" s="18">
        <v>42545</v>
      </c>
      <c r="AK1346" s="18">
        <v>42547</v>
      </c>
      <c r="AL1346" s="109"/>
      <c r="AM1346" s="86" t="s">
        <v>15519</v>
      </c>
      <c r="AN1346" s="86"/>
      <c r="AO1346" s="86" t="s">
        <v>15848</v>
      </c>
      <c r="AP1346" s="86"/>
      <c r="AQ1346" s="86"/>
      <c r="AR1346" s="109"/>
      <c r="AS1346" s="21">
        <v>42552</v>
      </c>
    </row>
    <row r="1347" spans="1:45" s="3" customFormat="1" ht="48.75" customHeight="1" x14ac:dyDescent="0.15">
      <c r="A1347" s="88">
        <v>8699545772439</v>
      </c>
      <c r="B1347" s="88" t="s">
        <v>7932</v>
      </c>
      <c r="C1347" s="88" t="s">
        <v>14729</v>
      </c>
      <c r="D1347" s="89" t="s">
        <v>15124</v>
      </c>
      <c r="E1347" s="90" t="s">
        <v>15124</v>
      </c>
      <c r="F1347" s="92">
        <v>0</v>
      </c>
      <c r="G1347" s="90">
        <v>1</v>
      </c>
      <c r="H1347" s="90">
        <v>1</v>
      </c>
      <c r="I1347" s="90"/>
      <c r="J1347" s="90"/>
      <c r="K1347" s="90"/>
      <c r="L1347" s="87" t="s">
        <v>3813</v>
      </c>
      <c r="M1347" s="87" t="s">
        <v>3814</v>
      </c>
      <c r="N1347" s="90" t="s">
        <v>5386</v>
      </c>
      <c r="O1347" s="90">
        <v>10</v>
      </c>
      <c r="P1347" s="90" t="s">
        <v>7425</v>
      </c>
      <c r="Q1347" s="90">
        <v>1</v>
      </c>
      <c r="R1347" s="90" t="s">
        <v>10834</v>
      </c>
      <c r="S1347" s="93" t="s">
        <v>10785</v>
      </c>
      <c r="T1347" s="90" t="s">
        <v>11416</v>
      </c>
      <c r="U1347" s="93">
        <v>25.97</v>
      </c>
      <c r="V1347" s="93">
        <v>25.97</v>
      </c>
      <c r="W1347" s="93">
        <v>15.58</v>
      </c>
      <c r="X1347" s="90" t="s">
        <v>11416</v>
      </c>
      <c r="Y1347" s="56"/>
      <c r="Z1347" s="88">
        <v>0</v>
      </c>
      <c r="AA1347" s="110">
        <v>32.96</v>
      </c>
      <c r="AB1347" s="110"/>
      <c r="AC1347" s="110">
        <v>32.96</v>
      </c>
      <c r="AD1347" s="71">
        <f t="shared" si="178"/>
        <v>35.696800000000003</v>
      </c>
      <c r="AE1347" s="71">
        <f t="shared" si="179"/>
        <v>44.621000000000002</v>
      </c>
      <c r="AF1347" s="71">
        <f t="shared" si="180"/>
        <v>48.190680000000008</v>
      </c>
      <c r="AG1347" s="110">
        <f t="shared" si="181"/>
        <v>35.69</v>
      </c>
      <c r="AH1347" s="110">
        <f t="shared" si="182"/>
        <v>44.62</v>
      </c>
      <c r="AI1347" s="110">
        <f t="shared" si="183"/>
        <v>48.19</v>
      </c>
      <c r="AJ1347" s="18">
        <v>42419</v>
      </c>
      <c r="AK1347" s="18">
        <v>42422</v>
      </c>
      <c r="AL1347" s="109"/>
      <c r="AM1347" s="86" t="s">
        <v>15519</v>
      </c>
      <c r="AN1347" s="86"/>
      <c r="AO1347" s="86" t="s">
        <v>15095</v>
      </c>
      <c r="AP1347" s="86"/>
      <c r="AQ1347" s="86"/>
      <c r="AR1347" s="109"/>
      <c r="AS1347" s="21">
        <v>42552</v>
      </c>
    </row>
    <row r="1348" spans="1:45" s="3" customFormat="1" ht="48.75" customHeight="1" x14ac:dyDescent="0.15">
      <c r="A1348" s="88">
        <v>8699545776475</v>
      </c>
      <c r="B1348" s="88" t="s">
        <v>7869</v>
      </c>
      <c r="C1348" s="88" t="s">
        <v>14730</v>
      </c>
      <c r="D1348" s="89" t="s">
        <v>15124</v>
      </c>
      <c r="E1348" s="90" t="s">
        <v>15124</v>
      </c>
      <c r="F1348" s="92">
        <v>0</v>
      </c>
      <c r="G1348" s="90">
        <v>2</v>
      </c>
      <c r="H1348" s="90">
        <v>1</v>
      </c>
      <c r="I1348" s="90"/>
      <c r="J1348" s="90"/>
      <c r="K1348" s="90"/>
      <c r="L1348" s="87" t="s">
        <v>3805</v>
      </c>
      <c r="M1348" s="87" t="s">
        <v>3806</v>
      </c>
      <c r="N1348" s="90" t="s">
        <v>5386</v>
      </c>
      <c r="O1348" s="90">
        <v>1</v>
      </c>
      <c r="P1348" s="90" t="s">
        <v>8235</v>
      </c>
      <c r="Q1348" s="90">
        <v>1</v>
      </c>
      <c r="R1348" s="90" t="s">
        <v>10834</v>
      </c>
      <c r="S1348" s="93" t="s">
        <v>10785</v>
      </c>
      <c r="T1348" s="90" t="s">
        <v>10742</v>
      </c>
      <c r="U1348" s="93">
        <v>117.17</v>
      </c>
      <c r="V1348" s="93">
        <v>117.17</v>
      </c>
      <c r="W1348" s="93">
        <v>117.17</v>
      </c>
      <c r="X1348" s="90" t="s">
        <v>10742</v>
      </c>
      <c r="Y1348" s="56"/>
      <c r="Z1348" s="88">
        <v>0</v>
      </c>
      <c r="AA1348" s="110">
        <v>206.03</v>
      </c>
      <c r="AB1348" s="110"/>
      <c r="AC1348" s="110">
        <v>206.03</v>
      </c>
      <c r="AD1348" s="71">
        <f t="shared" si="178"/>
        <v>217.75059999999999</v>
      </c>
      <c r="AE1348" s="71">
        <f t="shared" si="179"/>
        <v>262.02867199999997</v>
      </c>
      <c r="AF1348" s="71">
        <f t="shared" si="180"/>
        <v>282.99096575999999</v>
      </c>
      <c r="AG1348" s="110">
        <f t="shared" si="181"/>
        <v>217.75</v>
      </c>
      <c r="AH1348" s="110">
        <f t="shared" si="182"/>
        <v>262.02</v>
      </c>
      <c r="AI1348" s="110">
        <f t="shared" si="183"/>
        <v>282.99</v>
      </c>
      <c r="AJ1348" s="18">
        <v>42419</v>
      </c>
      <c r="AK1348" s="18">
        <v>42422</v>
      </c>
      <c r="AL1348" s="109"/>
      <c r="AM1348" s="86" t="s">
        <v>15519</v>
      </c>
      <c r="AN1348" s="86"/>
      <c r="AO1348" s="86" t="s">
        <v>15097</v>
      </c>
      <c r="AP1348" s="86"/>
      <c r="AQ1348" s="86"/>
      <c r="AR1348" s="109"/>
      <c r="AS1348" s="21">
        <v>42552</v>
      </c>
    </row>
    <row r="1349" spans="1:45" s="3" customFormat="1" ht="48.75" customHeight="1" x14ac:dyDescent="0.15">
      <c r="A1349" s="88">
        <v>8699545776482</v>
      </c>
      <c r="B1349" s="88" t="s">
        <v>7869</v>
      </c>
      <c r="C1349" s="88" t="s">
        <v>14730</v>
      </c>
      <c r="D1349" s="89" t="s">
        <v>15124</v>
      </c>
      <c r="E1349" s="90" t="s">
        <v>15124</v>
      </c>
      <c r="F1349" s="92">
        <v>0</v>
      </c>
      <c r="G1349" s="90">
        <v>2</v>
      </c>
      <c r="H1349" s="90">
        <v>1</v>
      </c>
      <c r="I1349" s="90"/>
      <c r="J1349" s="90"/>
      <c r="K1349" s="90"/>
      <c r="L1349" s="87" t="s">
        <v>3807</v>
      </c>
      <c r="M1349" s="87" t="s">
        <v>3806</v>
      </c>
      <c r="N1349" s="90" t="s">
        <v>5386</v>
      </c>
      <c r="O1349" s="90">
        <v>1</v>
      </c>
      <c r="P1349" s="90" t="s">
        <v>8235</v>
      </c>
      <c r="Q1349" s="90">
        <v>1</v>
      </c>
      <c r="R1349" s="90" t="s">
        <v>10834</v>
      </c>
      <c r="S1349" s="93" t="s">
        <v>10785</v>
      </c>
      <c r="T1349" s="93" t="s">
        <v>11416</v>
      </c>
      <c r="U1349" s="93">
        <v>122.48</v>
      </c>
      <c r="V1349" s="93">
        <v>122.48</v>
      </c>
      <c r="W1349" s="93">
        <v>122.48</v>
      </c>
      <c r="X1349" s="93" t="s">
        <v>11416</v>
      </c>
      <c r="Y1349" s="56"/>
      <c r="Z1349" s="88">
        <v>0</v>
      </c>
      <c r="AA1349" s="110">
        <v>259.22000000000003</v>
      </c>
      <c r="AB1349" s="110"/>
      <c r="AC1349" s="110">
        <v>259.22000000000003</v>
      </c>
      <c r="AD1349" s="71">
        <f t="shared" si="178"/>
        <v>272.00440000000003</v>
      </c>
      <c r="AE1349" s="71">
        <f t="shared" si="179"/>
        <v>322.79292800000002</v>
      </c>
      <c r="AF1349" s="71">
        <f t="shared" si="180"/>
        <v>348.61636224000006</v>
      </c>
      <c r="AG1349" s="110">
        <f t="shared" si="181"/>
        <v>272</v>
      </c>
      <c r="AH1349" s="110">
        <f t="shared" si="182"/>
        <v>322.79000000000002</v>
      </c>
      <c r="AI1349" s="110">
        <f t="shared" si="183"/>
        <v>348.61</v>
      </c>
      <c r="AJ1349" s="18">
        <v>42419</v>
      </c>
      <c r="AK1349" s="18">
        <v>42422</v>
      </c>
      <c r="AL1349" s="109"/>
      <c r="AM1349" s="86" t="s">
        <v>15519</v>
      </c>
      <c r="AN1349" s="86"/>
      <c r="AO1349" s="86" t="s">
        <v>15036</v>
      </c>
      <c r="AP1349" s="86"/>
      <c r="AQ1349" s="86"/>
      <c r="AR1349" s="109"/>
      <c r="AS1349" s="21">
        <v>42552</v>
      </c>
    </row>
    <row r="1350" spans="1:45" s="3" customFormat="1" ht="48.75" customHeight="1" x14ac:dyDescent="0.15">
      <c r="A1350" s="88">
        <v>8699523750091</v>
      </c>
      <c r="B1350" s="88" t="s">
        <v>7804</v>
      </c>
      <c r="C1350" s="88" t="s">
        <v>14733</v>
      </c>
      <c r="D1350" s="89" t="s">
        <v>15122</v>
      </c>
      <c r="E1350" s="20" t="s">
        <v>11418</v>
      </c>
      <c r="F1350" s="92">
        <v>0</v>
      </c>
      <c r="G1350" s="20">
        <v>1</v>
      </c>
      <c r="H1350" s="20">
        <v>3</v>
      </c>
      <c r="I1350" s="20"/>
      <c r="J1350" s="20"/>
      <c r="K1350" s="20"/>
      <c r="L1350" s="17" t="s">
        <v>8921</v>
      </c>
      <c r="M1350" s="87" t="s">
        <v>3774</v>
      </c>
      <c r="N1350" s="20" t="s">
        <v>5416</v>
      </c>
      <c r="O1350" s="25">
        <v>20</v>
      </c>
      <c r="P1350" s="25" t="s">
        <v>7423</v>
      </c>
      <c r="Q1350" s="25">
        <v>100</v>
      </c>
      <c r="R1350" s="25" t="s">
        <v>10834</v>
      </c>
      <c r="S1350" s="93" t="s">
        <v>10744</v>
      </c>
      <c r="T1350" s="23" t="s">
        <v>10567</v>
      </c>
      <c r="U1350" s="93">
        <v>7.7299999999999995</v>
      </c>
      <c r="V1350" s="93">
        <v>7.7299999999999995</v>
      </c>
      <c r="W1350" s="93">
        <v>7.7299999999999995</v>
      </c>
      <c r="X1350" s="23" t="s">
        <v>10567</v>
      </c>
      <c r="Y1350" s="56"/>
      <c r="Z1350" s="88">
        <v>1</v>
      </c>
      <c r="AA1350" s="110">
        <v>16.34</v>
      </c>
      <c r="AB1350" s="110"/>
      <c r="AC1350" s="110">
        <v>16.34</v>
      </c>
      <c r="AD1350" s="71">
        <f t="shared" si="178"/>
        <v>17.747199999999999</v>
      </c>
      <c r="AE1350" s="71">
        <f t="shared" si="179"/>
        <v>19.166976000000002</v>
      </c>
      <c r="AF1350" s="71">
        <f t="shared" si="180"/>
        <v>0</v>
      </c>
      <c r="AG1350" s="110">
        <f t="shared" si="181"/>
        <v>17.739999999999998</v>
      </c>
      <c r="AH1350" s="110">
        <f t="shared" si="182"/>
        <v>19.16</v>
      </c>
      <c r="AI1350" s="110">
        <f t="shared" si="183"/>
        <v>0</v>
      </c>
      <c r="AJ1350" s="18">
        <v>42419</v>
      </c>
      <c r="AK1350" s="18">
        <v>42422</v>
      </c>
      <c r="AL1350" s="109"/>
      <c r="AM1350" s="86" t="s">
        <v>15519</v>
      </c>
      <c r="AN1350" s="86"/>
      <c r="AO1350" s="86" t="s">
        <v>14988</v>
      </c>
      <c r="AP1350" s="86"/>
      <c r="AQ1350" s="86"/>
      <c r="AR1350" s="109"/>
      <c r="AS1350" s="21">
        <v>42552</v>
      </c>
    </row>
    <row r="1351" spans="1:45" s="3" customFormat="1" ht="48.75" customHeight="1" x14ac:dyDescent="0.15">
      <c r="A1351" s="88">
        <v>8699729090120</v>
      </c>
      <c r="B1351" s="88" t="s">
        <v>9313</v>
      </c>
      <c r="C1351" s="88" t="s">
        <v>14544</v>
      </c>
      <c r="D1351" s="89" t="s">
        <v>15124</v>
      </c>
      <c r="E1351" s="90" t="s">
        <v>11418</v>
      </c>
      <c r="F1351" s="92">
        <v>0</v>
      </c>
      <c r="G1351" s="90">
        <v>2</v>
      </c>
      <c r="H1351" s="90">
        <v>1</v>
      </c>
      <c r="I1351" s="90"/>
      <c r="J1351" s="90"/>
      <c r="K1351" s="90"/>
      <c r="L1351" s="87" t="s">
        <v>10550</v>
      </c>
      <c r="M1351" s="87" t="s">
        <v>3772</v>
      </c>
      <c r="N1351" s="90" t="s">
        <v>10546</v>
      </c>
      <c r="O1351" s="90" t="s">
        <v>10551</v>
      </c>
      <c r="P1351" s="90" t="s">
        <v>7423</v>
      </c>
      <c r="Q1351" s="90">
        <v>30</v>
      </c>
      <c r="R1351" s="90" t="s">
        <v>10834</v>
      </c>
      <c r="S1351" s="93" t="s">
        <v>10785</v>
      </c>
      <c r="T1351" s="90" t="s">
        <v>5822</v>
      </c>
      <c r="U1351" s="93">
        <v>6.8</v>
      </c>
      <c r="V1351" s="93">
        <v>6.8</v>
      </c>
      <c r="W1351" s="93">
        <v>5.44</v>
      </c>
      <c r="X1351" s="90" t="s">
        <v>5822</v>
      </c>
      <c r="Y1351" s="56">
        <v>3</v>
      </c>
      <c r="Z1351" s="88">
        <v>0</v>
      </c>
      <c r="AA1351" s="110">
        <v>10.24</v>
      </c>
      <c r="AB1351" s="110"/>
      <c r="AC1351" s="110">
        <v>10.24</v>
      </c>
      <c r="AD1351" s="71">
        <f t="shared" si="178"/>
        <v>11.1592</v>
      </c>
      <c r="AE1351" s="71">
        <f t="shared" si="179"/>
        <v>13.949</v>
      </c>
      <c r="AF1351" s="71">
        <f t="shared" si="180"/>
        <v>15.064920000000001</v>
      </c>
      <c r="AG1351" s="110">
        <f t="shared" si="181"/>
        <v>11.15</v>
      </c>
      <c r="AH1351" s="110">
        <f t="shared" si="182"/>
        <v>13.94</v>
      </c>
      <c r="AI1351" s="110">
        <f t="shared" si="183"/>
        <v>15.06</v>
      </c>
      <c r="AJ1351" s="18">
        <v>42419</v>
      </c>
      <c r="AK1351" s="18">
        <v>42422</v>
      </c>
      <c r="AL1351" s="109"/>
      <c r="AM1351" s="86" t="s">
        <v>15519</v>
      </c>
      <c r="AN1351" s="86"/>
      <c r="AO1351" s="86" t="s">
        <v>15063</v>
      </c>
      <c r="AP1351" s="86"/>
      <c r="AQ1351" s="86"/>
      <c r="AR1351" s="109"/>
      <c r="AS1351" s="21">
        <v>42552</v>
      </c>
    </row>
    <row r="1352" spans="1:45" s="3" customFormat="1" ht="48.75" customHeight="1" x14ac:dyDescent="0.15">
      <c r="A1352" s="88">
        <v>8697936240956</v>
      </c>
      <c r="B1352" s="88" t="s">
        <v>7945</v>
      </c>
      <c r="C1352" s="88" t="s">
        <v>14734</v>
      </c>
      <c r="D1352" s="89" t="s">
        <v>15122</v>
      </c>
      <c r="E1352" s="90" t="s">
        <v>11418</v>
      </c>
      <c r="F1352" s="92">
        <v>0</v>
      </c>
      <c r="G1352" s="90">
        <v>5</v>
      </c>
      <c r="H1352" s="92">
        <v>1</v>
      </c>
      <c r="I1352" s="92"/>
      <c r="J1352" s="92"/>
      <c r="K1352" s="92"/>
      <c r="L1352" s="87" t="s">
        <v>8717</v>
      </c>
      <c r="M1352" s="87" t="s">
        <v>9050</v>
      </c>
      <c r="N1352" s="90" t="s">
        <v>9148</v>
      </c>
      <c r="O1352" s="90">
        <v>3</v>
      </c>
      <c r="P1352" s="94" t="s">
        <v>8992</v>
      </c>
      <c r="Q1352" s="90">
        <v>2</v>
      </c>
      <c r="R1352" s="90" t="s">
        <v>10834</v>
      </c>
      <c r="S1352" s="93" t="s">
        <v>10744</v>
      </c>
      <c r="T1352" s="93" t="s">
        <v>11317</v>
      </c>
      <c r="U1352" s="93">
        <v>7.12</v>
      </c>
      <c r="V1352" s="93">
        <v>6.85</v>
      </c>
      <c r="W1352" s="93">
        <v>5.69</v>
      </c>
      <c r="X1352" s="93" t="s">
        <v>10567</v>
      </c>
      <c r="Y1352" s="56"/>
      <c r="Z1352" s="88">
        <v>0</v>
      </c>
      <c r="AA1352" s="110">
        <v>11.02</v>
      </c>
      <c r="AB1352" s="110"/>
      <c r="AC1352" s="110">
        <v>11.02</v>
      </c>
      <c r="AD1352" s="71">
        <f t="shared" si="178"/>
        <v>12.0016</v>
      </c>
      <c r="AE1352" s="71">
        <f t="shared" si="179"/>
        <v>15.001999999999999</v>
      </c>
      <c r="AF1352" s="71">
        <f t="shared" si="180"/>
        <v>16.202159999999999</v>
      </c>
      <c r="AG1352" s="110">
        <f t="shared" si="181"/>
        <v>12</v>
      </c>
      <c r="AH1352" s="110">
        <f t="shared" si="182"/>
        <v>15</v>
      </c>
      <c r="AI1352" s="110">
        <f t="shared" si="183"/>
        <v>16.2</v>
      </c>
      <c r="AJ1352" s="18">
        <v>42545</v>
      </c>
      <c r="AK1352" s="18">
        <v>42547</v>
      </c>
      <c r="AL1352" s="109"/>
      <c r="AM1352" s="86" t="s">
        <v>15519</v>
      </c>
      <c r="AN1352" s="86"/>
      <c r="AO1352" s="86" t="s">
        <v>15799</v>
      </c>
      <c r="AP1352" s="86"/>
      <c r="AQ1352" s="86"/>
      <c r="AR1352" s="109"/>
      <c r="AS1352" s="21">
        <v>42552</v>
      </c>
    </row>
    <row r="1353" spans="1:45" s="3" customFormat="1" ht="48.75" customHeight="1" x14ac:dyDescent="0.15">
      <c r="A1353" s="88">
        <v>8699771240016</v>
      </c>
      <c r="B1353" s="88" t="s">
        <v>7945</v>
      </c>
      <c r="C1353" s="88" t="s">
        <v>14734</v>
      </c>
      <c r="D1353" s="89" t="s">
        <v>15122</v>
      </c>
      <c r="E1353" s="90" t="s">
        <v>11418</v>
      </c>
      <c r="F1353" s="92">
        <v>4</v>
      </c>
      <c r="G1353" s="90">
        <v>1</v>
      </c>
      <c r="H1353" s="92">
        <v>2</v>
      </c>
      <c r="I1353" s="92"/>
      <c r="J1353" s="92"/>
      <c r="K1353" s="92"/>
      <c r="L1353" s="87" t="s">
        <v>9228</v>
      </c>
      <c r="M1353" s="87" t="s">
        <v>9050</v>
      </c>
      <c r="N1353" s="90" t="s">
        <v>1517</v>
      </c>
      <c r="O1353" s="96">
        <v>5631</v>
      </c>
      <c r="P1353" s="94" t="s">
        <v>8992</v>
      </c>
      <c r="Q1353" s="90">
        <v>1</v>
      </c>
      <c r="R1353" s="90" t="s">
        <v>10834</v>
      </c>
      <c r="S1353" s="93" t="s">
        <v>10744</v>
      </c>
      <c r="T1353" s="90" t="s">
        <v>10567</v>
      </c>
      <c r="U1353" s="93">
        <v>3.46</v>
      </c>
      <c r="V1353" s="93">
        <v>3.46</v>
      </c>
      <c r="W1353" s="93">
        <v>0</v>
      </c>
      <c r="X1353" s="90" t="s">
        <v>10567</v>
      </c>
      <c r="Y1353" s="56"/>
      <c r="Z1353" s="88">
        <v>0</v>
      </c>
      <c r="AA1353" s="110">
        <v>7.32</v>
      </c>
      <c r="AB1353" s="110"/>
      <c r="AC1353" s="110">
        <v>7.32</v>
      </c>
      <c r="AD1353" s="71">
        <f t="shared" si="178"/>
        <v>7.9788000000000006</v>
      </c>
      <c r="AE1353" s="71">
        <f t="shared" si="179"/>
        <v>9.9735000000000014</v>
      </c>
      <c r="AF1353" s="71">
        <f t="shared" si="180"/>
        <v>10.771380000000002</v>
      </c>
      <c r="AG1353" s="110">
        <f t="shared" si="181"/>
        <v>7.97</v>
      </c>
      <c r="AH1353" s="110">
        <f t="shared" si="182"/>
        <v>9.9700000000000006</v>
      </c>
      <c r="AI1353" s="110">
        <f t="shared" si="183"/>
        <v>10.77</v>
      </c>
      <c r="AJ1353" s="18">
        <v>42482</v>
      </c>
      <c r="AK1353" s="18">
        <v>42486</v>
      </c>
      <c r="AL1353" s="109"/>
      <c r="AM1353" s="86" t="s">
        <v>15519</v>
      </c>
      <c r="AN1353" s="86"/>
      <c r="AO1353" s="86" t="s">
        <v>15510</v>
      </c>
      <c r="AP1353" s="86"/>
      <c r="AQ1353" s="86"/>
      <c r="AR1353" s="109"/>
      <c r="AS1353" s="21">
        <v>42552</v>
      </c>
    </row>
    <row r="1354" spans="1:45" s="3" customFormat="1" ht="48.75" customHeight="1" x14ac:dyDescent="0.15">
      <c r="A1354" s="88">
        <v>8697933521614</v>
      </c>
      <c r="B1354" s="88" t="s">
        <v>14338</v>
      </c>
      <c r="C1354" s="88" t="s">
        <v>14719</v>
      </c>
      <c r="D1354" s="89" t="s">
        <v>15122</v>
      </c>
      <c r="E1354" s="90" t="s">
        <v>15122</v>
      </c>
      <c r="F1354" s="92">
        <v>0</v>
      </c>
      <c r="G1354" s="90">
        <v>2</v>
      </c>
      <c r="H1354" s="92">
        <v>1</v>
      </c>
      <c r="I1354" s="92"/>
      <c r="J1354" s="92"/>
      <c r="K1354" s="92"/>
      <c r="L1354" s="87" t="s">
        <v>12112</v>
      </c>
      <c r="M1354" s="87" t="s">
        <v>12113</v>
      </c>
      <c r="N1354" s="90" t="s">
        <v>3251</v>
      </c>
      <c r="O1354" s="90" t="s">
        <v>12114</v>
      </c>
      <c r="P1354" s="90" t="s">
        <v>7508</v>
      </c>
      <c r="Q1354" s="90">
        <v>120</v>
      </c>
      <c r="R1354" s="90" t="s">
        <v>10834</v>
      </c>
      <c r="S1354" s="93" t="s">
        <v>10744</v>
      </c>
      <c r="T1354" s="93" t="s">
        <v>12115</v>
      </c>
      <c r="U1354" s="93">
        <v>55.13</v>
      </c>
      <c r="V1354" s="93">
        <v>55.13</v>
      </c>
      <c r="W1354" s="93">
        <v>33.07</v>
      </c>
      <c r="X1354" s="93" t="s">
        <v>12115</v>
      </c>
      <c r="Y1354" s="56"/>
      <c r="Z1354" s="88">
        <v>0</v>
      </c>
      <c r="AA1354" s="110">
        <v>64.180000000000007</v>
      </c>
      <c r="AB1354" s="110"/>
      <c r="AC1354" s="110">
        <v>64.180000000000007</v>
      </c>
      <c r="AD1354" s="71">
        <f t="shared" si="178"/>
        <v>69.272600000000011</v>
      </c>
      <c r="AE1354" s="71">
        <f t="shared" si="179"/>
        <v>86.590750000000014</v>
      </c>
      <c r="AF1354" s="71">
        <f t="shared" si="180"/>
        <v>93.518010000000018</v>
      </c>
      <c r="AG1354" s="110">
        <f t="shared" si="181"/>
        <v>69.27</v>
      </c>
      <c r="AH1354" s="110">
        <f t="shared" si="182"/>
        <v>86.59</v>
      </c>
      <c r="AI1354" s="110">
        <f t="shared" si="183"/>
        <v>93.51</v>
      </c>
      <c r="AJ1354" s="18">
        <v>42419</v>
      </c>
      <c r="AK1354" s="18">
        <v>42422</v>
      </c>
      <c r="AL1354" s="109"/>
      <c r="AM1354" s="86" t="s">
        <v>15519</v>
      </c>
      <c r="AN1354" s="86"/>
      <c r="AO1354" s="86" t="s">
        <v>15094</v>
      </c>
      <c r="AP1354" s="86"/>
      <c r="AQ1354" s="86"/>
      <c r="AR1354" s="109"/>
      <c r="AS1354" s="21">
        <v>42552</v>
      </c>
    </row>
    <row r="1355" spans="1:45" s="3" customFormat="1" ht="48.75" customHeight="1" x14ac:dyDescent="0.15">
      <c r="A1355" s="88">
        <v>8697931550036</v>
      </c>
      <c r="B1355" s="88" t="s">
        <v>7863</v>
      </c>
      <c r="C1355" s="88" t="s">
        <v>14737</v>
      </c>
      <c r="D1355" s="89" t="s">
        <v>15122</v>
      </c>
      <c r="E1355" s="90" t="s">
        <v>15122</v>
      </c>
      <c r="F1355" s="92">
        <v>0</v>
      </c>
      <c r="G1355" s="90">
        <v>2</v>
      </c>
      <c r="H1355" s="92">
        <v>1</v>
      </c>
      <c r="I1355" s="92"/>
      <c r="J1355" s="92"/>
      <c r="K1355" s="92"/>
      <c r="L1355" s="87" t="s">
        <v>11154</v>
      </c>
      <c r="M1355" s="87" t="s">
        <v>3755</v>
      </c>
      <c r="N1355" s="90" t="s">
        <v>1860</v>
      </c>
      <c r="O1355" s="92">
        <v>4.5</v>
      </c>
      <c r="P1355" s="90" t="s">
        <v>7429</v>
      </c>
      <c r="Q1355" s="90">
        <v>60</v>
      </c>
      <c r="R1355" s="90" t="s">
        <v>10834</v>
      </c>
      <c r="S1355" s="93" t="s">
        <v>10744</v>
      </c>
      <c r="T1355" s="90" t="s">
        <v>10742</v>
      </c>
      <c r="U1355" s="93">
        <v>10.61</v>
      </c>
      <c r="V1355" s="93">
        <v>10.61</v>
      </c>
      <c r="W1355" s="93">
        <v>8.48</v>
      </c>
      <c r="X1355" s="90" t="s">
        <v>10742</v>
      </c>
      <c r="Y1355" s="56"/>
      <c r="Z1355" s="88">
        <v>0</v>
      </c>
      <c r="AA1355" s="110">
        <v>17.93</v>
      </c>
      <c r="AB1355" s="110"/>
      <c r="AC1355" s="110">
        <v>17.93</v>
      </c>
      <c r="AD1355" s="71">
        <f t="shared" si="178"/>
        <v>19.464400000000001</v>
      </c>
      <c r="AE1355" s="71">
        <f t="shared" si="179"/>
        <v>24.330500000000001</v>
      </c>
      <c r="AF1355" s="71">
        <f t="shared" si="180"/>
        <v>26.276940000000003</v>
      </c>
      <c r="AG1355" s="110">
        <f t="shared" si="181"/>
        <v>19.46</v>
      </c>
      <c r="AH1355" s="110">
        <f t="shared" si="182"/>
        <v>24.33</v>
      </c>
      <c r="AI1355" s="110">
        <f t="shared" si="183"/>
        <v>26.27</v>
      </c>
      <c r="AJ1355" s="18">
        <v>42419</v>
      </c>
      <c r="AK1355" s="18">
        <v>42422</v>
      </c>
      <c r="AL1355" s="109"/>
      <c r="AM1355" s="86" t="s">
        <v>15519</v>
      </c>
      <c r="AN1355" s="86"/>
      <c r="AO1355" s="86" t="s">
        <v>14988</v>
      </c>
      <c r="AP1355" s="86"/>
      <c r="AQ1355" s="86"/>
      <c r="AR1355" s="109"/>
      <c r="AS1355" s="21">
        <v>42552</v>
      </c>
    </row>
    <row r="1356" spans="1:45" s="3" customFormat="1" ht="48.75" customHeight="1" x14ac:dyDescent="0.15">
      <c r="A1356" s="88">
        <v>8697933550546</v>
      </c>
      <c r="B1356" s="88" t="s">
        <v>7863</v>
      </c>
      <c r="C1356" s="88" t="s">
        <v>14737</v>
      </c>
      <c r="D1356" s="89" t="s">
        <v>15122</v>
      </c>
      <c r="E1356" s="90" t="s">
        <v>11418</v>
      </c>
      <c r="F1356" s="92">
        <v>0</v>
      </c>
      <c r="G1356" s="90">
        <v>1</v>
      </c>
      <c r="H1356" s="92">
        <v>1</v>
      </c>
      <c r="I1356" s="92"/>
      <c r="J1356" s="92"/>
      <c r="K1356" s="92"/>
      <c r="L1356" s="87" t="s">
        <v>11199</v>
      </c>
      <c r="M1356" s="87" t="s">
        <v>3755</v>
      </c>
      <c r="N1356" s="90" t="s">
        <v>3251</v>
      </c>
      <c r="O1356" s="90">
        <v>12</v>
      </c>
      <c r="P1356" s="90" t="s">
        <v>7429</v>
      </c>
      <c r="Q1356" s="90">
        <v>60</v>
      </c>
      <c r="R1356" s="90" t="s">
        <v>10834</v>
      </c>
      <c r="S1356" s="93" t="s">
        <v>10744</v>
      </c>
      <c r="T1356" s="93" t="s">
        <v>11416</v>
      </c>
      <c r="U1356" s="93">
        <v>10.23</v>
      </c>
      <c r="V1356" s="93">
        <v>10.23</v>
      </c>
      <c r="W1356" s="93">
        <v>8.18</v>
      </c>
      <c r="X1356" s="93" t="s">
        <v>11416</v>
      </c>
      <c r="Y1356" s="56"/>
      <c r="Z1356" s="88">
        <v>0</v>
      </c>
      <c r="AA1356" s="110">
        <v>17.29</v>
      </c>
      <c r="AB1356" s="110"/>
      <c r="AC1356" s="110">
        <v>17.29</v>
      </c>
      <c r="AD1356" s="71">
        <f t="shared" si="178"/>
        <v>18.773199999999999</v>
      </c>
      <c r="AE1356" s="71">
        <f t="shared" si="179"/>
        <v>23.4665</v>
      </c>
      <c r="AF1356" s="71">
        <f t="shared" si="180"/>
        <v>25.343820000000001</v>
      </c>
      <c r="AG1356" s="110">
        <f t="shared" si="181"/>
        <v>18.77</v>
      </c>
      <c r="AH1356" s="110">
        <f t="shared" si="182"/>
        <v>23.46</v>
      </c>
      <c r="AI1356" s="110">
        <f t="shared" si="183"/>
        <v>25.34</v>
      </c>
      <c r="AJ1356" s="18">
        <v>42419</v>
      </c>
      <c r="AK1356" s="18">
        <v>42422</v>
      </c>
      <c r="AL1356" s="109"/>
      <c r="AM1356" s="86" t="s">
        <v>15519</v>
      </c>
      <c r="AN1356" s="86"/>
      <c r="AO1356" s="86" t="s">
        <v>14988</v>
      </c>
      <c r="AP1356" s="86"/>
      <c r="AQ1356" s="86"/>
      <c r="AR1356" s="109"/>
      <c r="AS1356" s="21">
        <v>42552</v>
      </c>
    </row>
    <row r="1357" spans="1:45" s="3" customFormat="1" ht="48.75" customHeight="1" x14ac:dyDescent="0.15">
      <c r="A1357" s="88">
        <v>8697935550254</v>
      </c>
      <c r="B1357" s="88" t="s">
        <v>7863</v>
      </c>
      <c r="C1357" s="88" t="s">
        <v>14737</v>
      </c>
      <c r="D1357" s="89" t="s">
        <v>15122</v>
      </c>
      <c r="E1357" s="90" t="s">
        <v>11418</v>
      </c>
      <c r="F1357" s="92">
        <v>0</v>
      </c>
      <c r="G1357" s="90">
        <v>1</v>
      </c>
      <c r="H1357" s="92">
        <v>1</v>
      </c>
      <c r="I1357" s="92"/>
      <c r="J1357" s="92"/>
      <c r="K1357" s="92"/>
      <c r="L1357" s="87" t="s">
        <v>10477</v>
      </c>
      <c r="M1357" s="87" t="s">
        <v>3755</v>
      </c>
      <c r="N1357" s="90" t="s">
        <v>4570</v>
      </c>
      <c r="O1357" s="90">
        <v>12</v>
      </c>
      <c r="P1357" s="90" t="s">
        <v>7429</v>
      </c>
      <c r="Q1357" s="90">
        <v>60</v>
      </c>
      <c r="R1357" s="90" t="s">
        <v>10834</v>
      </c>
      <c r="S1357" s="93" t="s">
        <v>10744</v>
      </c>
      <c r="T1357" s="93" t="s">
        <v>11416</v>
      </c>
      <c r="U1357" s="93">
        <v>10.23</v>
      </c>
      <c r="V1357" s="93">
        <v>10.23</v>
      </c>
      <c r="W1357" s="93">
        <v>8.18</v>
      </c>
      <c r="X1357" s="93" t="s">
        <v>11416</v>
      </c>
      <c r="Y1357" s="56"/>
      <c r="Z1357" s="88">
        <v>0</v>
      </c>
      <c r="AA1357" s="110">
        <v>16.309999999999999</v>
      </c>
      <c r="AB1357" s="110"/>
      <c r="AC1357" s="110">
        <v>16.309999999999999</v>
      </c>
      <c r="AD1357" s="71">
        <f t="shared" si="178"/>
        <v>17.7148</v>
      </c>
      <c r="AE1357" s="71">
        <f t="shared" si="179"/>
        <v>22.1435</v>
      </c>
      <c r="AF1357" s="71">
        <f t="shared" si="180"/>
        <v>23.91498</v>
      </c>
      <c r="AG1357" s="110">
        <f t="shared" si="181"/>
        <v>17.71</v>
      </c>
      <c r="AH1357" s="110">
        <f t="shared" si="182"/>
        <v>22.14</v>
      </c>
      <c r="AI1357" s="110">
        <f t="shared" si="183"/>
        <v>23.91</v>
      </c>
      <c r="AJ1357" s="18">
        <v>42419</v>
      </c>
      <c r="AK1357" s="18">
        <v>42422</v>
      </c>
      <c r="AL1357" s="109"/>
      <c r="AM1357" s="86" t="s">
        <v>15519</v>
      </c>
      <c r="AN1357" s="86"/>
      <c r="AO1357" s="86" t="s">
        <v>14979</v>
      </c>
      <c r="AP1357" s="86"/>
      <c r="AQ1357" s="86"/>
      <c r="AR1357" s="109"/>
      <c r="AS1357" s="21">
        <v>42552</v>
      </c>
    </row>
    <row r="1358" spans="1:45" s="3" customFormat="1" ht="48.75" customHeight="1" x14ac:dyDescent="0.15">
      <c r="A1358" s="88">
        <v>8697931550043</v>
      </c>
      <c r="B1358" s="88" t="s">
        <v>7863</v>
      </c>
      <c r="C1358" s="88" t="s">
        <v>14737</v>
      </c>
      <c r="D1358" s="89" t="s">
        <v>15122</v>
      </c>
      <c r="E1358" s="90" t="s">
        <v>15122</v>
      </c>
      <c r="F1358" s="92">
        <v>0</v>
      </c>
      <c r="G1358" s="90">
        <v>2</v>
      </c>
      <c r="H1358" s="92">
        <v>1</v>
      </c>
      <c r="I1358" s="92"/>
      <c r="J1358" s="92"/>
      <c r="K1358" s="92"/>
      <c r="L1358" s="87" t="s">
        <v>11155</v>
      </c>
      <c r="M1358" s="87" t="s">
        <v>3755</v>
      </c>
      <c r="N1358" s="90" t="s">
        <v>1860</v>
      </c>
      <c r="O1358" s="90">
        <v>9</v>
      </c>
      <c r="P1358" s="90" t="s">
        <v>7429</v>
      </c>
      <c r="Q1358" s="90">
        <v>60</v>
      </c>
      <c r="R1358" s="90" t="s">
        <v>10834</v>
      </c>
      <c r="S1358" s="93" t="s">
        <v>10744</v>
      </c>
      <c r="T1358" s="93" t="s">
        <v>11416</v>
      </c>
      <c r="U1358" s="93">
        <v>8.7100000000000009</v>
      </c>
      <c r="V1358" s="93">
        <v>8.7100000000000009</v>
      </c>
      <c r="W1358" s="93">
        <v>6.97</v>
      </c>
      <c r="X1358" s="93" t="s">
        <v>11416</v>
      </c>
      <c r="Y1358" s="56"/>
      <c r="Z1358" s="88">
        <v>0</v>
      </c>
      <c r="AA1358" s="110">
        <v>14.73</v>
      </c>
      <c r="AB1358" s="110"/>
      <c r="AC1358" s="110">
        <v>14.73</v>
      </c>
      <c r="AD1358" s="71">
        <f t="shared" si="178"/>
        <v>16.008400000000002</v>
      </c>
      <c r="AE1358" s="71">
        <f t="shared" si="179"/>
        <v>20.0105</v>
      </c>
      <c r="AF1358" s="71">
        <f t="shared" si="180"/>
        <v>21.611340000000002</v>
      </c>
      <c r="AG1358" s="110">
        <f t="shared" si="181"/>
        <v>16</v>
      </c>
      <c r="AH1358" s="110">
        <f t="shared" si="182"/>
        <v>20.010000000000002</v>
      </c>
      <c r="AI1358" s="110">
        <f t="shared" si="183"/>
        <v>21.61</v>
      </c>
      <c r="AJ1358" s="18">
        <v>42419</v>
      </c>
      <c r="AK1358" s="18">
        <v>42422</v>
      </c>
      <c r="AL1358" s="109"/>
      <c r="AM1358" s="86" t="s">
        <v>15519</v>
      </c>
      <c r="AN1358" s="86"/>
      <c r="AO1358" s="86" t="s">
        <v>14984</v>
      </c>
      <c r="AP1358" s="86"/>
      <c r="AQ1358" s="86"/>
      <c r="AR1358" s="109"/>
      <c r="AS1358" s="21">
        <v>42552</v>
      </c>
    </row>
    <row r="1359" spans="1:45" s="3" customFormat="1" ht="48.75" customHeight="1" x14ac:dyDescent="0.15">
      <c r="A1359" s="88">
        <v>5060249172925</v>
      </c>
      <c r="B1359" s="88" t="s">
        <v>7700</v>
      </c>
      <c r="C1359" s="88" t="s">
        <v>14738</v>
      </c>
      <c r="D1359" s="89" t="s">
        <v>15124</v>
      </c>
      <c r="E1359" s="90" t="s">
        <v>15124</v>
      </c>
      <c r="F1359" s="92">
        <v>0</v>
      </c>
      <c r="G1359" s="90">
        <v>2</v>
      </c>
      <c r="H1359" s="90">
        <v>1</v>
      </c>
      <c r="I1359" s="90"/>
      <c r="J1359" s="90"/>
      <c r="K1359" s="90"/>
      <c r="L1359" s="87" t="s">
        <v>3752</v>
      </c>
      <c r="M1359" s="87" t="s">
        <v>3753</v>
      </c>
      <c r="N1359" s="90" t="s">
        <v>9094</v>
      </c>
      <c r="O1359" s="90">
        <v>2.5</v>
      </c>
      <c r="P1359" s="90" t="s">
        <v>7423</v>
      </c>
      <c r="Q1359" s="90">
        <v>10</v>
      </c>
      <c r="R1359" s="90" t="s">
        <v>10834</v>
      </c>
      <c r="S1359" s="93" t="s">
        <v>10785</v>
      </c>
      <c r="T1359" s="90" t="s">
        <v>11416</v>
      </c>
      <c r="U1359" s="93">
        <v>32.64</v>
      </c>
      <c r="V1359" s="93">
        <v>32.64</v>
      </c>
      <c r="W1359" s="93">
        <v>32.64</v>
      </c>
      <c r="X1359" s="90" t="s">
        <v>11416</v>
      </c>
      <c r="Y1359" s="56">
        <v>1</v>
      </c>
      <c r="Z1359" s="88">
        <v>0</v>
      </c>
      <c r="AA1359" s="110">
        <v>107.32</v>
      </c>
      <c r="AB1359" s="110"/>
      <c r="AC1359" s="110">
        <v>107.32</v>
      </c>
      <c r="AD1359" s="71">
        <f t="shared" si="178"/>
        <v>115.21279999999999</v>
      </c>
      <c r="AE1359" s="71">
        <f t="shared" si="179"/>
        <v>143.330848</v>
      </c>
      <c r="AF1359" s="71">
        <f t="shared" si="180"/>
        <v>154.79731584000001</v>
      </c>
      <c r="AG1359" s="110">
        <f t="shared" si="181"/>
        <v>115.21</v>
      </c>
      <c r="AH1359" s="110">
        <f t="shared" si="182"/>
        <v>143.33000000000001</v>
      </c>
      <c r="AI1359" s="110">
        <f t="shared" si="183"/>
        <v>154.79</v>
      </c>
      <c r="AJ1359" s="18">
        <v>42503</v>
      </c>
      <c r="AK1359" s="18">
        <v>42507</v>
      </c>
      <c r="AL1359" s="109"/>
      <c r="AM1359" s="86" t="s">
        <v>15519</v>
      </c>
      <c r="AN1359" s="86"/>
      <c r="AO1359" s="86" t="s">
        <v>15596</v>
      </c>
      <c r="AP1359" s="86"/>
      <c r="AQ1359" s="86"/>
      <c r="AR1359" s="109"/>
      <c r="AS1359" s="21">
        <v>42552</v>
      </c>
    </row>
    <row r="1360" spans="1:45" s="3" customFormat="1" ht="48.75" customHeight="1" x14ac:dyDescent="0.15">
      <c r="A1360" s="88">
        <v>5060249172949</v>
      </c>
      <c r="B1360" s="88" t="s">
        <v>7700</v>
      </c>
      <c r="C1360" s="88" t="s">
        <v>14738</v>
      </c>
      <c r="D1360" s="89" t="s">
        <v>15124</v>
      </c>
      <c r="E1360" s="90" t="s">
        <v>15124</v>
      </c>
      <c r="F1360" s="92">
        <v>0</v>
      </c>
      <c r="G1360" s="90">
        <v>2</v>
      </c>
      <c r="H1360" s="90">
        <v>1</v>
      </c>
      <c r="I1360" s="90"/>
      <c r="J1360" s="90"/>
      <c r="K1360" s="90"/>
      <c r="L1360" s="87" t="s">
        <v>10767</v>
      </c>
      <c r="M1360" s="87" t="s">
        <v>3753</v>
      </c>
      <c r="N1360" s="90" t="s">
        <v>9094</v>
      </c>
      <c r="O1360" s="90">
        <v>7.5</v>
      </c>
      <c r="P1360" s="90" t="s">
        <v>7423</v>
      </c>
      <c r="Q1360" s="90">
        <v>10</v>
      </c>
      <c r="R1360" s="90" t="s">
        <v>10834</v>
      </c>
      <c r="S1360" s="93" t="s">
        <v>10785</v>
      </c>
      <c r="T1360" s="90" t="s">
        <v>11416</v>
      </c>
      <c r="U1360" s="93">
        <v>103.77</v>
      </c>
      <c r="V1360" s="93">
        <v>103.77</v>
      </c>
      <c r="W1360" s="93">
        <v>103.77</v>
      </c>
      <c r="X1360" s="90" t="s">
        <v>11416</v>
      </c>
      <c r="Y1360" s="56">
        <v>1</v>
      </c>
      <c r="Z1360" s="88">
        <v>1</v>
      </c>
      <c r="AA1360" s="110">
        <v>321.87</v>
      </c>
      <c r="AB1360" s="110"/>
      <c r="AC1360" s="110">
        <v>321.87</v>
      </c>
      <c r="AD1360" s="71">
        <f t="shared" si="178"/>
        <v>335.9074</v>
      </c>
      <c r="AE1360" s="71">
        <f t="shared" si="179"/>
        <v>362.77999199999999</v>
      </c>
      <c r="AF1360" s="71">
        <f t="shared" si="180"/>
        <v>0</v>
      </c>
      <c r="AG1360" s="110">
        <f t="shared" si="181"/>
        <v>335.9</v>
      </c>
      <c r="AH1360" s="110">
        <f t="shared" si="182"/>
        <v>362.77</v>
      </c>
      <c r="AI1360" s="110">
        <f t="shared" si="183"/>
        <v>0</v>
      </c>
      <c r="AJ1360" s="18">
        <v>42503</v>
      </c>
      <c r="AK1360" s="18">
        <v>42507</v>
      </c>
      <c r="AL1360" s="109"/>
      <c r="AM1360" s="86" t="s">
        <v>15519</v>
      </c>
      <c r="AN1360" s="86"/>
      <c r="AO1360" s="86" t="s">
        <v>15595</v>
      </c>
      <c r="AP1360" s="86"/>
      <c r="AQ1360" s="86"/>
      <c r="AR1360" s="109"/>
      <c r="AS1360" s="21">
        <v>42552</v>
      </c>
    </row>
    <row r="1361" spans="1:45" s="3" customFormat="1" ht="48.75" customHeight="1" x14ac:dyDescent="0.15">
      <c r="A1361" s="88">
        <v>8699874080298</v>
      </c>
      <c r="B1361" s="88" t="s">
        <v>7700</v>
      </c>
      <c r="C1361" s="88" t="s">
        <v>14738</v>
      </c>
      <c r="D1361" s="89" t="s">
        <v>15124</v>
      </c>
      <c r="E1361" s="90" t="s">
        <v>15124</v>
      </c>
      <c r="F1361" s="92">
        <v>0</v>
      </c>
      <c r="G1361" s="90">
        <v>2</v>
      </c>
      <c r="H1361" s="90">
        <v>1</v>
      </c>
      <c r="I1361" s="90"/>
      <c r="J1361" s="90"/>
      <c r="K1361" s="90"/>
      <c r="L1361" s="87" t="s">
        <v>10767</v>
      </c>
      <c r="M1361" s="87" t="s">
        <v>3753</v>
      </c>
      <c r="N1361" s="90" t="s">
        <v>9094</v>
      </c>
      <c r="O1361" s="90">
        <v>7.5</v>
      </c>
      <c r="P1361" s="90" t="s">
        <v>7423</v>
      </c>
      <c r="Q1361" s="90">
        <v>10</v>
      </c>
      <c r="R1361" s="90" t="s">
        <v>10834</v>
      </c>
      <c r="S1361" s="93" t="s">
        <v>10785</v>
      </c>
      <c r="T1361" s="90" t="s">
        <v>11416</v>
      </c>
      <c r="U1361" s="93">
        <v>103.77</v>
      </c>
      <c r="V1361" s="93">
        <v>103.77</v>
      </c>
      <c r="W1361" s="93">
        <v>103.77</v>
      </c>
      <c r="X1361" s="90" t="s">
        <v>11416</v>
      </c>
      <c r="Y1361" s="56">
        <v>1</v>
      </c>
      <c r="Z1361" s="88">
        <v>1</v>
      </c>
      <c r="AA1361" s="110">
        <v>321.87</v>
      </c>
      <c r="AB1361" s="110"/>
      <c r="AC1361" s="110">
        <v>321.87</v>
      </c>
      <c r="AD1361" s="71">
        <f t="shared" si="178"/>
        <v>335.9074</v>
      </c>
      <c r="AE1361" s="71">
        <f t="shared" si="179"/>
        <v>362.77999199999999</v>
      </c>
      <c r="AF1361" s="71">
        <f t="shared" si="180"/>
        <v>0</v>
      </c>
      <c r="AG1361" s="110">
        <f t="shared" si="181"/>
        <v>335.9</v>
      </c>
      <c r="AH1361" s="110">
        <f t="shared" si="182"/>
        <v>362.77</v>
      </c>
      <c r="AI1361" s="110">
        <f t="shared" si="183"/>
        <v>0</v>
      </c>
      <c r="AJ1361" s="18">
        <v>42503</v>
      </c>
      <c r="AK1361" s="18">
        <v>42507</v>
      </c>
      <c r="AL1361" s="109"/>
      <c r="AM1361" s="86" t="s">
        <v>15519</v>
      </c>
      <c r="AN1361" s="86"/>
      <c r="AO1361" s="86" t="s">
        <v>15602</v>
      </c>
      <c r="AP1361" s="86"/>
      <c r="AQ1361" s="86"/>
      <c r="AR1361" s="109"/>
      <c r="AS1361" s="21">
        <v>42552</v>
      </c>
    </row>
    <row r="1362" spans="1:45" s="3" customFormat="1" ht="48.75" customHeight="1" x14ac:dyDescent="0.15">
      <c r="A1362" s="88">
        <v>8699522957859</v>
      </c>
      <c r="B1362" s="88" t="s">
        <v>7700</v>
      </c>
      <c r="C1362" s="88" t="s">
        <v>14738</v>
      </c>
      <c r="D1362" s="89" t="s">
        <v>15124</v>
      </c>
      <c r="E1362" s="90" t="s">
        <v>15124</v>
      </c>
      <c r="F1362" s="92">
        <v>0</v>
      </c>
      <c r="G1362" s="90">
        <v>2</v>
      </c>
      <c r="H1362" s="90">
        <v>1</v>
      </c>
      <c r="I1362" s="90"/>
      <c r="J1362" s="90"/>
      <c r="K1362" s="90"/>
      <c r="L1362" s="87" t="s">
        <v>10767</v>
      </c>
      <c r="M1362" s="87" t="s">
        <v>3753</v>
      </c>
      <c r="N1362" s="90" t="s">
        <v>15543</v>
      </c>
      <c r="O1362" s="90">
        <v>7.5</v>
      </c>
      <c r="P1362" s="90" t="s">
        <v>7423</v>
      </c>
      <c r="Q1362" s="90">
        <v>10</v>
      </c>
      <c r="R1362" s="90" t="s">
        <v>10834</v>
      </c>
      <c r="S1362" s="93" t="s">
        <v>10785</v>
      </c>
      <c r="T1362" s="90" t="s">
        <v>11416</v>
      </c>
      <c r="U1362" s="93">
        <v>103.77</v>
      </c>
      <c r="V1362" s="93">
        <v>103.77</v>
      </c>
      <c r="W1362" s="93">
        <v>103.77</v>
      </c>
      <c r="X1362" s="90" t="s">
        <v>11416</v>
      </c>
      <c r="Y1362" s="56">
        <v>1</v>
      </c>
      <c r="Z1362" s="88">
        <v>1</v>
      </c>
      <c r="AA1362" s="110">
        <v>321.87</v>
      </c>
      <c r="AB1362" s="110"/>
      <c r="AC1362" s="110">
        <v>321.87</v>
      </c>
      <c r="AD1362" s="71">
        <f t="shared" ref="AD1362:AD1425" si="184">IF(Z1362=2,AC1362*1.08,IF(AC1362&lt;=10,(AC1362*1.09),IF(AC1362&lt;=50,(10*1.09)+((AC1362-10)*1.08),IF(AC1362&lt;=100,(10*1.09)+((50-10)*1.08)+((AC1362-50)*1.07),IF(AC1362&lt;=200,(10*1.09)+((50-10)*1.08)+((100-50)*1.07)+((AC1362-100)*1.04),(10*1.09)+((50-10)*1.08)+((100-50)*1.07)+((200-100)*1.04)+((AC1362-200)*1.02))))))</f>
        <v>335.9074</v>
      </c>
      <c r="AE1362" s="71">
        <f t="shared" ref="AE1362:AE1425" si="185">IF(Z1362=1,AD1362*1.08,IF(Z1362=2,0,IF(AC1362&lt;=100,(AD1362*1.25),IF(AC1362&lt;=200,134.5+((AC1362-100)*1.04*1.16),255.14+((AC1362-200)*1.02*1.12)))))</f>
        <v>362.77999199999999</v>
      </c>
      <c r="AF1362" s="71">
        <f t="shared" ref="AF1362:AF1425" si="186">IF(Z1362=1,0,(AE1362*1.08))</f>
        <v>0</v>
      </c>
      <c r="AG1362" s="110">
        <f t="shared" si="181"/>
        <v>335.9</v>
      </c>
      <c r="AH1362" s="110">
        <f t="shared" si="182"/>
        <v>362.77</v>
      </c>
      <c r="AI1362" s="110">
        <f t="shared" si="183"/>
        <v>0</v>
      </c>
      <c r="AJ1362" s="18">
        <v>42426</v>
      </c>
      <c r="AK1362" s="18">
        <v>42430</v>
      </c>
      <c r="AL1362" s="109"/>
      <c r="AM1362" s="86" t="s">
        <v>15519</v>
      </c>
      <c r="AN1362" s="86"/>
      <c r="AO1362" s="86" t="s">
        <v>15133</v>
      </c>
      <c r="AP1362" s="86"/>
      <c r="AQ1362" s="86"/>
      <c r="AR1362" s="109"/>
      <c r="AS1362" s="21">
        <v>42552</v>
      </c>
    </row>
    <row r="1363" spans="1:45" s="3" customFormat="1" ht="48.75" customHeight="1" x14ac:dyDescent="0.15">
      <c r="A1363" s="88">
        <v>8697930523598</v>
      </c>
      <c r="B1363" s="88" t="s">
        <v>7859</v>
      </c>
      <c r="C1363" s="88" t="s">
        <v>14740</v>
      </c>
      <c r="D1363" s="89" t="s">
        <v>15122</v>
      </c>
      <c r="E1363" s="90" t="s">
        <v>15122</v>
      </c>
      <c r="F1363" s="92">
        <v>0</v>
      </c>
      <c r="G1363" s="90">
        <v>1</v>
      </c>
      <c r="H1363" s="90">
        <v>1</v>
      </c>
      <c r="I1363" s="90"/>
      <c r="J1363" s="90"/>
      <c r="K1363" s="90"/>
      <c r="L1363" s="87" t="s">
        <v>11911</v>
      </c>
      <c r="M1363" s="87" t="s">
        <v>3731</v>
      </c>
      <c r="N1363" s="90" t="s">
        <v>4838</v>
      </c>
      <c r="O1363" s="90">
        <v>125</v>
      </c>
      <c r="P1363" s="90" t="s">
        <v>7429</v>
      </c>
      <c r="Q1363" s="90">
        <v>120</v>
      </c>
      <c r="R1363" s="90" t="s">
        <v>10834</v>
      </c>
      <c r="S1363" s="93" t="s">
        <v>10744</v>
      </c>
      <c r="T1363" s="90" t="s">
        <v>11416</v>
      </c>
      <c r="U1363" s="93">
        <v>10.32</v>
      </c>
      <c r="V1363" s="93">
        <v>10.32</v>
      </c>
      <c r="W1363" s="93">
        <v>6.19</v>
      </c>
      <c r="X1363" s="90" t="s">
        <v>11416</v>
      </c>
      <c r="Y1363" s="56"/>
      <c r="Z1363" s="88">
        <v>0</v>
      </c>
      <c r="AA1363" s="110">
        <v>13.1</v>
      </c>
      <c r="AB1363" s="110"/>
      <c r="AC1363" s="110">
        <v>13.1</v>
      </c>
      <c r="AD1363" s="71">
        <f t="shared" si="184"/>
        <v>14.248000000000001</v>
      </c>
      <c r="AE1363" s="71">
        <f t="shared" si="185"/>
        <v>17.810000000000002</v>
      </c>
      <c r="AF1363" s="71">
        <f t="shared" si="186"/>
        <v>19.234800000000003</v>
      </c>
      <c r="AG1363" s="110">
        <f t="shared" si="181"/>
        <v>14.24</v>
      </c>
      <c r="AH1363" s="110">
        <f t="shared" si="182"/>
        <v>17.809999999999999</v>
      </c>
      <c r="AI1363" s="110">
        <f t="shared" si="183"/>
        <v>19.23</v>
      </c>
      <c r="AJ1363" s="18">
        <v>42545</v>
      </c>
      <c r="AK1363" s="18">
        <v>42547</v>
      </c>
      <c r="AL1363" s="109"/>
      <c r="AM1363" s="86" t="s">
        <v>15519</v>
      </c>
      <c r="AN1363" s="86"/>
      <c r="AO1363" s="86" t="s">
        <v>15889</v>
      </c>
      <c r="AP1363" s="86"/>
      <c r="AQ1363" s="86"/>
      <c r="AR1363" s="109"/>
      <c r="AS1363" s="21">
        <v>42552</v>
      </c>
    </row>
    <row r="1364" spans="1:45" s="3" customFormat="1" ht="48.75" customHeight="1" x14ac:dyDescent="0.15">
      <c r="A1364" s="88">
        <v>8697930523581</v>
      </c>
      <c r="B1364" s="88" t="s">
        <v>7859</v>
      </c>
      <c r="C1364" s="88" t="s">
        <v>14740</v>
      </c>
      <c r="D1364" s="89" t="s">
        <v>15122</v>
      </c>
      <c r="E1364" s="90" t="s">
        <v>15122</v>
      </c>
      <c r="F1364" s="92">
        <v>0</v>
      </c>
      <c r="G1364" s="90">
        <v>1</v>
      </c>
      <c r="H1364" s="90">
        <v>1</v>
      </c>
      <c r="I1364" s="90"/>
      <c r="J1364" s="90"/>
      <c r="K1364" s="90"/>
      <c r="L1364" s="87" t="s">
        <v>11910</v>
      </c>
      <c r="M1364" s="87" t="s">
        <v>3731</v>
      </c>
      <c r="N1364" s="90" t="s">
        <v>4838</v>
      </c>
      <c r="O1364" s="90">
        <v>50</v>
      </c>
      <c r="P1364" s="90" t="s">
        <v>7429</v>
      </c>
      <c r="Q1364" s="90">
        <v>120</v>
      </c>
      <c r="R1364" s="90" t="s">
        <v>10834</v>
      </c>
      <c r="S1364" s="93" t="s">
        <v>10744</v>
      </c>
      <c r="T1364" s="90" t="s">
        <v>11416</v>
      </c>
      <c r="U1364" s="93">
        <v>5.32</v>
      </c>
      <c r="V1364" s="93">
        <v>5.32</v>
      </c>
      <c r="W1364" s="93">
        <v>3.19</v>
      </c>
      <c r="X1364" s="90" t="s">
        <v>11416</v>
      </c>
      <c r="Y1364" s="56"/>
      <c r="Z1364" s="88">
        <v>0</v>
      </c>
      <c r="AA1364" s="110">
        <v>6.74</v>
      </c>
      <c r="AB1364" s="110"/>
      <c r="AC1364" s="110">
        <v>6.74</v>
      </c>
      <c r="AD1364" s="71">
        <f t="shared" si="184"/>
        <v>7.3466000000000005</v>
      </c>
      <c r="AE1364" s="71">
        <f t="shared" si="185"/>
        <v>9.183250000000001</v>
      </c>
      <c r="AF1364" s="71">
        <f t="shared" si="186"/>
        <v>9.9179100000000009</v>
      </c>
      <c r="AG1364" s="110">
        <f t="shared" si="181"/>
        <v>7.34</v>
      </c>
      <c r="AH1364" s="110">
        <f t="shared" si="182"/>
        <v>9.18</v>
      </c>
      <c r="AI1364" s="110">
        <f t="shared" si="183"/>
        <v>9.91</v>
      </c>
      <c r="AJ1364" s="18">
        <v>42419</v>
      </c>
      <c r="AK1364" s="18">
        <v>42422</v>
      </c>
      <c r="AL1364" s="109"/>
      <c r="AM1364" s="86" t="s">
        <v>15519</v>
      </c>
      <c r="AN1364" s="86"/>
      <c r="AO1364" s="86" t="s">
        <v>14982</v>
      </c>
      <c r="AP1364" s="86"/>
      <c r="AQ1364" s="86"/>
      <c r="AR1364" s="109"/>
      <c r="AS1364" s="21">
        <v>42552</v>
      </c>
    </row>
    <row r="1365" spans="1:45" s="3" customFormat="1" ht="48.75" customHeight="1" x14ac:dyDescent="0.15">
      <c r="A1365" s="88">
        <v>8697936522663</v>
      </c>
      <c r="B1365" s="88" t="s">
        <v>8012</v>
      </c>
      <c r="C1365" s="88" t="s">
        <v>14458</v>
      </c>
      <c r="D1365" s="89" t="s">
        <v>15122</v>
      </c>
      <c r="E1365" s="90" t="s">
        <v>15122</v>
      </c>
      <c r="F1365" s="92">
        <v>0</v>
      </c>
      <c r="G1365" s="92">
        <v>1</v>
      </c>
      <c r="H1365" s="90">
        <v>1</v>
      </c>
      <c r="I1365" s="90"/>
      <c r="J1365" s="90"/>
      <c r="K1365" s="90"/>
      <c r="L1365" s="87" t="s">
        <v>11505</v>
      </c>
      <c r="M1365" s="87" t="s">
        <v>8749</v>
      </c>
      <c r="N1365" s="90" t="s">
        <v>9148</v>
      </c>
      <c r="O1365" s="90" t="s">
        <v>12256</v>
      </c>
      <c r="P1365" s="90" t="s">
        <v>7429</v>
      </c>
      <c r="Q1365" s="90">
        <v>120</v>
      </c>
      <c r="R1365" s="90" t="s">
        <v>10834</v>
      </c>
      <c r="S1365" s="93" t="s">
        <v>10744</v>
      </c>
      <c r="T1365" s="90" t="s">
        <v>11416</v>
      </c>
      <c r="U1365" s="93">
        <v>18.399999999999999</v>
      </c>
      <c r="V1365" s="93">
        <v>16.940000000000001</v>
      </c>
      <c r="W1365" s="93">
        <v>11.04</v>
      </c>
      <c r="X1365" s="90" t="s">
        <v>11416</v>
      </c>
      <c r="Y1365" s="56"/>
      <c r="Z1365" s="88">
        <v>0</v>
      </c>
      <c r="AA1365" s="110">
        <v>23.34</v>
      </c>
      <c r="AB1365" s="110"/>
      <c r="AC1365" s="110">
        <v>23.34</v>
      </c>
      <c r="AD1365" s="71">
        <f t="shared" si="184"/>
        <v>25.307200000000002</v>
      </c>
      <c r="AE1365" s="71">
        <f t="shared" si="185"/>
        <v>31.634</v>
      </c>
      <c r="AF1365" s="71">
        <f t="shared" si="186"/>
        <v>34.164720000000003</v>
      </c>
      <c r="AG1365" s="110">
        <f t="shared" si="181"/>
        <v>25.3</v>
      </c>
      <c r="AH1365" s="110">
        <f t="shared" si="182"/>
        <v>31.63</v>
      </c>
      <c r="AI1365" s="110">
        <f t="shared" si="183"/>
        <v>34.159999999999997</v>
      </c>
      <c r="AJ1365" s="18">
        <v>42545</v>
      </c>
      <c r="AK1365" s="18">
        <v>42547</v>
      </c>
      <c r="AL1365" s="109"/>
      <c r="AM1365" s="86" t="s">
        <v>15519</v>
      </c>
      <c r="AN1365" s="86"/>
      <c r="AO1365" s="86" t="s">
        <v>15866</v>
      </c>
      <c r="AP1365" s="86"/>
      <c r="AQ1365" s="86"/>
      <c r="AR1365" s="109"/>
      <c r="AS1365" s="21">
        <v>42552</v>
      </c>
    </row>
    <row r="1366" spans="1:45" s="3" customFormat="1" ht="48.75" customHeight="1" x14ac:dyDescent="0.15">
      <c r="A1366" s="88">
        <v>8697929550994</v>
      </c>
      <c r="B1366" s="88" t="s">
        <v>8012</v>
      </c>
      <c r="C1366" s="88" t="s">
        <v>14458</v>
      </c>
      <c r="D1366" s="89" t="s">
        <v>15122</v>
      </c>
      <c r="E1366" s="90" t="s">
        <v>15122</v>
      </c>
      <c r="F1366" s="92">
        <v>0</v>
      </c>
      <c r="G1366" s="92">
        <v>1</v>
      </c>
      <c r="H1366" s="90">
        <v>1</v>
      </c>
      <c r="I1366" s="90"/>
      <c r="J1366" s="90"/>
      <c r="K1366" s="90"/>
      <c r="L1366" s="87" t="s">
        <v>10186</v>
      </c>
      <c r="M1366" s="87" t="s">
        <v>8749</v>
      </c>
      <c r="N1366" s="90" t="s">
        <v>4836</v>
      </c>
      <c r="O1366" s="90" t="s">
        <v>12255</v>
      </c>
      <c r="P1366" s="90" t="s">
        <v>7429</v>
      </c>
      <c r="Q1366" s="90">
        <v>60</v>
      </c>
      <c r="R1366" s="90" t="s">
        <v>10834</v>
      </c>
      <c r="S1366" s="93" t="s">
        <v>10744</v>
      </c>
      <c r="T1366" s="90" t="s">
        <v>11416</v>
      </c>
      <c r="U1366" s="93">
        <v>21.67</v>
      </c>
      <c r="V1366" s="93">
        <v>16.940000000000001</v>
      </c>
      <c r="W1366" s="93">
        <v>13</v>
      </c>
      <c r="X1366" s="90" t="s">
        <v>11416</v>
      </c>
      <c r="Y1366" s="56"/>
      <c r="Z1366" s="88">
        <v>0</v>
      </c>
      <c r="AA1366" s="110">
        <v>27.5</v>
      </c>
      <c r="AB1366" s="110"/>
      <c r="AC1366" s="110">
        <v>27.5</v>
      </c>
      <c r="AD1366" s="71">
        <f t="shared" si="184"/>
        <v>29.800000000000004</v>
      </c>
      <c r="AE1366" s="71">
        <f t="shared" si="185"/>
        <v>37.250000000000007</v>
      </c>
      <c r="AF1366" s="71">
        <f t="shared" si="186"/>
        <v>40.230000000000011</v>
      </c>
      <c r="AG1366" s="110">
        <f t="shared" si="181"/>
        <v>29.8</v>
      </c>
      <c r="AH1366" s="110">
        <f t="shared" si="182"/>
        <v>37.25</v>
      </c>
      <c r="AI1366" s="110">
        <f t="shared" si="183"/>
        <v>40.229999999999997</v>
      </c>
      <c r="AJ1366" s="18">
        <v>42545</v>
      </c>
      <c r="AK1366" s="18">
        <v>42547</v>
      </c>
      <c r="AL1366" s="109"/>
      <c r="AM1366" s="86" t="s">
        <v>15519</v>
      </c>
      <c r="AN1366" s="86"/>
      <c r="AO1366" s="86" t="s">
        <v>15871</v>
      </c>
      <c r="AP1366" s="86"/>
      <c r="AQ1366" s="86"/>
      <c r="AR1366" s="109"/>
      <c r="AS1366" s="21">
        <v>42552</v>
      </c>
    </row>
    <row r="1367" spans="1:45" s="3" customFormat="1" ht="48.75" customHeight="1" x14ac:dyDescent="0.15">
      <c r="A1367" s="88">
        <v>8680741520283</v>
      </c>
      <c r="B1367" s="88" t="s">
        <v>8012</v>
      </c>
      <c r="C1367" s="88" t="s">
        <v>14458</v>
      </c>
      <c r="D1367" s="89" t="s">
        <v>15122</v>
      </c>
      <c r="E1367" s="90" t="s">
        <v>15122</v>
      </c>
      <c r="F1367" s="92">
        <v>0</v>
      </c>
      <c r="G1367" s="92">
        <v>1</v>
      </c>
      <c r="H1367" s="90">
        <v>1</v>
      </c>
      <c r="I1367" s="90"/>
      <c r="J1367" s="90"/>
      <c r="K1367" s="90"/>
      <c r="L1367" s="87" t="s">
        <v>12305</v>
      </c>
      <c r="M1367" s="87" t="s">
        <v>8749</v>
      </c>
      <c r="N1367" s="90" t="s">
        <v>12029</v>
      </c>
      <c r="O1367" s="90" t="s">
        <v>9983</v>
      </c>
      <c r="P1367" s="90" t="s">
        <v>7429</v>
      </c>
      <c r="Q1367" s="90">
        <v>120</v>
      </c>
      <c r="R1367" s="90" t="s">
        <v>10834</v>
      </c>
      <c r="S1367" s="93" t="s">
        <v>10744</v>
      </c>
      <c r="T1367" s="90" t="s">
        <v>11416</v>
      </c>
      <c r="U1367" s="93">
        <v>32.64</v>
      </c>
      <c r="V1367" s="93">
        <v>23.18</v>
      </c>
      <c r="W1367" s="93">
        <v>19.579999999999998</v>
      </c>
      <c r="X1367" s="90" t="s">
        <v>11416</v>
      </c>
      <c r="Y1367" s="56"/>
      <c r="Z1367" s="88">
        <v>0</v>
      </c>
      <c r="AA1367" s="110">
        <v>31.35</v>
      </c>
      <c r="AB1367" s="110"/>
      <c r="AC1367" s="110">
        <v>31.35</v>
      </c>
      <c r="AD1367" s="71">
        <f t="shared" si="184"/>
        <v>33.958000000000006</v>
      </c>
      <c r="AE1367" s="71">
        <f t="shared" si="185"/>
        <v>42.447500000000005</v>
      </c>
      <c r="AF1367" s="71">
        <f t="shared" si="186"/>
        <v>45.843300000000006</v>
      </c>
      <c r="AG1367" s="110">
        <f t="shared" si="181"/>
        <v>33.950000000000003</v>
      </c>
      <c r="AH1367" s="110">
        <f t="shared" si="182"/>
        <v>42.44</v>
      </c>
      <c r="AI1367" s="110">
        <f t="shared" si="183"/>
        <v>45.84</v>
      </c>
      <c r="AJ1367" s="18">
        <v>42545</v>
      </c>
      <c r="AK1367" s="18">
        <v>42547</v>
      </c>
      <c r="AL1367" s="109"/>
      <c r="AM1367" s="86" t="s">
        <v>15519</v>
      </c>
      <c r="AN1367" s="86"/>
      <c r="AO1367" s="86" t="s">
        <v>15870</v>
      </c>
      <c r="AP1367" s="86"/>
      <c r="AQ1367" s="86"/>
      <c r="AR1367" s="109"/>
      <c r="AS1367" s="21">
        <v>42552</v>
      </c>
    </row>
    <row r="1368" spans="1:45" s="3" customFormat="1" ht="48.75" customHeight="1" x14ac:dyDescent="0.15">
      <c r="A1368" s="88">
        <v>8697929551014</v>
      </c>
      <c r="B1368" s="88" t="s">
        <v>8012</v>
      </c>
      <c r="C1368" s="88" t="s">
        <v>14458</v>
      </c>
      <c r="D1368" s="89" t="s">
        <v>15122</v>
      </c>
      <c r="E1368" s="90" t="s">
        <v>15122</v>
      </c>
      <c r="F1368" s="92">
        <v>0</v>
      </c>
      <c r="G1368" s="107" t="s">
        <v>11637</v>
      </c>
      <c r="H1368" s="90">
        <v>1</v>
      </c>
      <c r="I1368" s="90"/>
      <c r="J1368" s="90"/>
      <c r="K1368" s="90"/>
      <c r="L1368" s="87" t="s">
        <v>10188</v>
      </c>
      <c r="M1368" s="87" t="s">
        <v>8749</v>
      </c>
      <c r="N1368" s="90" t="s">
        <v>4836</v>
      </c>
      <c r="O1368" s="90" t="s">
        <v>7519</v>
      </c>
      <c r="P1368" s="90" t="s">
        <v>7429</v>
      </c>
      <c r="Q1368" s="90">
        <v>60</v>
      </c>
      <c r="R1368" s="90" t="s">
        <v>10834</v>
      </c>
      <c r="S1368" s="93" t="s">
        <v>10744</v>
      </c>
      <c r="T1368" s="90" t="s">
        <v>11416</v>
      </c>
      <c r="U1368" s="93">
        <v>42.84</v>
      </c>
      <c r="V1368" s="93">
        <v>30.97</v>
      </c>
      <c r="W1368" s="93">
        <v>25.7</v>
      </c>
      <c r="X1368" s="90" t="s">
        <v>11416</v>
      </c>
      <c r="Y1368" s="56"/>
      <c r="Z1368" s="88">
        <v>0</v>
      </c>
      <c r="AA1368" s="110">
        <v>54.38</v>
      </c>
      <c r="AB1368" s="110"/>
      <c r="AC1368" s="110">
        <v>54.38</v>
      </c>
      <c r="AD1368" s="71">
        <f t="shared" si="184"/>
        <v>58.786600000000007</v>
      </c>
      <c r="AE1368" s="71">
        <f t="shared" si="185"/>
        <v>73.483250000000012</v>
      </c>
      <c r="AF1368" s="71">
        <f t="shared" si="186"/>
        <v>79.361910000000023</v>
      </c>
      <c r="AG1368" s="110">
        <f t="shared" si="181"/>
        <v>58.78</v>
      </c>
      <c r="AH1368" s="110">
        <f t="shared" si="182"/>
        <v>73.48</v>
      </c>
      <c r="AI1368" s="110">
        <f t="shared" si="183"/>
        <v>79.36</v>
      </c>
      <c r="AJ1368" s="18">
        <v>42545</v>
      </c>
      <c r="AK1368" s="18">
        <v>42547</v>
      </c>
      <c r="AL1368" s="109"/>
      <c r="AM1368" s="86" t="s">
        <v>15519</v>
      </c>
      <c r="AN1368" s="86"/>
      <c r="AO1368" s="86" t="s">
        <v>15871</v>
      </c>
      <c r="AP1368" s="86"/>
      <c r="AQ1368" s="86"/>
      <c r="AR1368" s="109"/>
      <c r="AS1368" s="21">
        <v>42552</v>
      </c>
    </row>
    <row r="1369" spans="1:45" s="3" customFormat="1" ht="48.75" customHeight="1" x14ac:dyDescent="0.15">
      <c r="A1369" s="88">
        <v>8697933171154</v>
      </c>
      <c r="B1369" s="88" t="s">
        <v>14329</v>
      </c>
      <c r="C1369" s="88" t="s">
        <v>14550</v>
      </c>
      <c r="D1369" s="89" t="s">
        <v>15122</v>
      </c>
      <c r="E1369" s="90" t="s">
        <v>11418</v>
      </c>
      <c r="F1369" s="92">
        <v>0</v>
      </c>
      <c r="G1369" s="92">
        <v>1</v>
      </c>
      <c r="H1369" s="92">
        <v>1</v>
      </c>
      <c r="I1369" s="92"/>
      <c r="J1369" s="92"/>
      <c r="K1369" s="92"/>
      <c r="L1369" s="87" t="s">
        <v>11109</v>
      </c>
      <c r="M1369" s="87" t="s">
        <v>10078</v>
      </c>
      <c r="N1369" s="90" t="s">
        <v>3251</v>
      </c>
      <c r="O1369" s="92" t="s">
        <v>11110</v>
      </c>
      <c r="P1369" s="90" t="s">
        <v>7423</v>
      </c>
      <c r="Q1369" s="90">
        <v>20</v>
      </c>
      <c r="R1369" s="90" t="s">
        <v>10834</v>
      </c>
      <c r="S1369" s="93" t="s">
        <v>10744</v>
      </c>
      <c r="T1369" s="23" t="s">
        <v>11246</v>
      </c>
      <c r="U1369" s="93">
        <v>17.47</v>
      </c>
      <c r="V1369" s="93">
        <v>17.47</v>
      </c>
      <c r="W1369" s="93">
        <v>10.48</v>
      </c>
      <c r="X1369" s="23" t="s">
        <v>11246</v>
      </c>
      <c r="Y1369" s="56"/>
      <c r="Z1369" s="88">
        <v>0</v>
      </c>
      <c r="AA1369" s="110">
        <v>20.260000000000002</v>
      </c>
      <c r="AB1369" s="110"/>
      <c r="AC1369" s="110">
        <v>20.260000000000002</v>
      </c>
      <c r="AD1369" s="71">
        <f t="shared" si="184"/>
        <v>21.980800000000002</v>
      </c>
      <c r="AE1369" s="71">
        <f t="shared" si="185"/>
        <v>27.476000000000003</v>
      </c>
      <c r="AF1369" s="71">
        <f t="shared" si="186"/>
        <v>29.674080000000004</v>
      </c>
      <c r="AG1369" s="110">
        <f t="shared" si="181"/>
        <v>21.98</v>
      </c>
      <c r="AH1369" s="110">
        <f t="shared" si="182"/>
        <v>27.47</v>
      </c>
      <c r="AI1369" s="110">
        <f t="shared" si="183"/>
        <v>29.67</v>
      </c>
      <c r="AJ1369" s="18">
        <v>42419</v>
      </c>
      <c r="AK1369" s="18">
        <v>42422</v>
      </c>
      <c r="AL1369" s="109"/>
      <c r="AM1369" s="86" t="s">
        <v>15519</v>
      </c>
      <c r="AN1369" s="86"/>
      <c r="AO1369" s="86" t="s">
        <v>14988</v>
      </c>
      <c r="AP1369" s="86"/>
      <c r="AQ1369" s="86"/>
      <c r="AR1369" s="109"/>
      <c r="AS1369" s="21">
        <v>42552</v>
      </c>
    </row>
    <row r="1370" spans="1:45" s="3" customFormat="1" ht="48.75" customHeight="1" x14ac:dyDescent="0.15">
      <c r="A1370" s="88">
        <v>8699580510041</v>
      </c>
      <c r="B1370" s="88" t="s">
        <v>13121</v>
      </c>
      <c r="C1370" s="88" t="s">
        <v>14540</v>
      </c>
      <c r="D1370" s="89" t="s">
        <v>15122</v>
      </c>
      <c r="E1370" s="90" t="s">
        <v>11418</v>
      </c>
      <c r="F1370" s="92">
        <v>4</v>
      </c>
      <c r="G1370" s="92">
        <v>1</v>
      </c>
      <c r="H1370" s="92">
        <v>2</v>
      </c>
      <c r="I1370" s="92"/>
      <c r="J1370" s="92"/>
      <c r="K1370" s="92"/>
      <c r="L1370" s="87" t="s">
        <v>14026</v>
      </c>
      <c r="M1370" s="87" t="s">
        <v>13115</v>
      </c>
      <c r="N1370" s="90" t="s">
        <v>6311</v>
      </c>
      <c r="O1370" s="90">
        <v>30</v>
      </c>
      <c r="P1370" s="94" t="s">
        <v>7425</v>
      </c>
      <c r="Q1370" s="90">
        <v>1</v>
      </c>
      <c r="R1370" s="90" t="s">
        <v>10834</v>
      </c>
      <c r="S1370" s="93" t="s">
        <v>10744</v>
      </c>
      <c r="T1370" s="90" t="s">
        <v>10567</v>
      </c>
      <c r="U1370" s="93">
        <v>3.44</v>
      </c>
      <c r="V1370" s="93">
        <v>3.44</v>
      </c>
      <c r="W1370" s="93">
        <v>0</v>
      </c>
      <c r="X1370" s="90" t="s">
        <v>10567</v>
      </c>
      <c r="Y1370" s="56"/>
      <c r="Z1370" s="88">
        <v>0</v>
      </c>
      <c r="AA1370" s="110">
        <v>7.26</v>
      </c>
      <c r="AB1370" s="110"/>
      <c r="AC1370" s="110">
        <v>7.26</v>
      </c>
      <c r="AD1370" s="71">
        <f t="shared" si="184"/>
        <v>7.9134000000000002</v>
      </c>
      <c r="AE1370" s="71">
        <f t="shared" si="185"/>
        <v>9.89175</v>
      </c>
      <c r="AF1370" s="71">
        <f t="shared" si="186"/>
        <v>10.68309</v>
      </c>
      <c r="AG1370" s="110">
        <f t="shared" si="181"/>
        <v>7.91</v>
      </c>
      <c r="AH1370" s="110">
        <f t="shared" si="182"/>
        <v>9.89</v>
      </c>
      <c r="AI1370" s="110">
        <f t="shared" si="183"/>
        <v>10.68</v>
      </c>
      <c r="AJ1370" s="18">
        <v>42447</v>
      </c>
      <c r="AK1370" s="18">
        <v>42451</v>
      </c>
      <c r="AL1370" s="109"/>
      <c r="AM1370" s="86" t="s">
        <v>15519</v>
      </c>
      <c r="AN1370" s="86"/>
      <c r="AO1370" s="86" t="s">
        <v>15268</v>
      </c>
      <c r="AP1370" s="86"/>
      <c r="AQ1370" s="86"/>
      <c r="AR1370" s="109"/>
      <c r="AS1370" s="21">
        <v>42552</v>
      </c>
    </row>
    <row r="1371" spans="1:45" s="3" customFormat="1" ht="48.75" customHeight="1" x14ac:dyDescent="0.15">
      <c r="A1371" s="88">
        <v>8697529350482</v>
      </c>
      <c r="B1371" s="88" t="s">
        <v>7886</v>
      </c>
      <c r="C1371" s="88" t="s">
        <v>14542</v>
      </c>
      <c r="D1371" s="89" t="s">
        <v>15124</v>
      </c>
      <c r="E1371" s="90" t="s">
        <v>11418</v>
      </c>
      <c r="F1371" s="92">
        <v>6</v>
      </c>
      <c r="G1371" s="92">
        <v>2</v>
      </c>
      <c r="H1371" s="92">
        <v>1</v>
      </c>
      <c r="I1371" s="92"/>
      <c r="J1371" s="92"/>
      <c r="K1371" s="92"/>
      <c r="L1371" s="87" t="s">
        <v>3692</v>
      </c>
      <c r="M1371" s="87" t="s">
        <v>3693</v>
      </c>
      <c r="N1371" s="90" t="s">
        <v>5020</v>
      </c>
      <c r="O1371" s="90" t="s">
        <v>7509</v>
      </c>
      <c r="P1371" s="90" t="s">
        <v>8995</v>
      </c>
      <c r="Q1371" s="90">
        <v>15</v>
      </c>
      <c r="R1371" s="90" t="s">
        <v>10834</v>
      </c>
      <c r="S1371" s="93" t="s">
        <v>10785</v>
      </c>
      <c r="T1371" s="90" t="s">
        <v>5822</v>
      </c>
      <c r="U1371" s="93">
        <v>5.59</v>
      </c>
      <c r="V1371" s="93">
        <v>5.59</v>
      </c>
      <c r="W1371" s="93">
        <v>5.59</v>
      </c>
      <c r="X1371" s="90" t="s">
        <v>5822</v>
      </c>
      <c r="Y1371" s="56"/>
      <c r="Z1371" s="88">
        <v>0</v>
      </c>
      <c r="AA1371" s="110">
        <v>10.89</v>
      </c>
      <c r="AB1371" s="110"/>
      <c r="AC1371" s="110">
        <v>10.89</v>
      </c>
      <c r="AD1371" s="71">
        <f t="shared" si="184"/>
        <v>11.8612</v>
      </c>
      <c r="AE1371" s="71">
        <f t="shared" si="185"/>
        <v>14.826499999999999</v>
      </c>
      <c r="AF1371" s="71">
        <f t="shared" si="186"/>
        <v>16.012620000000002</v>
      </c>
      <c r="AG1371" s="110">
        <f t="shared" si="181"/>
        <v>11.86</v>
      </c>
      <c r="AH1371" s="110">
        <f t="shared" si="182"/>
        <v>14.82</v>
      </c>
      <c r="AI1371" s="110">
        <f t="shared" si="183"/>
        <v>16.010000000000002</v>
      </c>
      <c r="AJ1371" s="18">
        <v>42419</v>
      </c>
      <c r="AK1371" s="18">
        <v>42422</v>
      </c>
      <c r="AL1371" s="109"/>
      <c r="AM1371" s="86" t="s">
        <v>15519</v>
      </c>
      <c r="AN1371" s="86"/>
      <c r="AO1371" s="86" t="s">
        <v>14988</v>
      </c>
      <c r="AP1371" s="86"/>
      <c r="AQ1371" s="86"/>
      <c r="AR1371" s="109"/>
      <c r="AS1371" s="21">
        <v>42552</v>
      </c>
    </row>
    <row r="1372" spans="1:45" s="3" customFormat="1" ht="48.75" customHeight="1" x14ac:dyDescent="0.15">
      <c r="A1372" s="88">
        <v>8699525754578</v>
      </c>
      <c r="B1372" s="88" t="s">
        <v>7684</v>
      </c>
      <c r="C1372" s="88" t="s">
        <v>14745</v>
      </c>
      <c r="D1372" s="89" t="s">
        <v>15124</v>
      </c>
      <c r="E1372" s="90" t="s">
        <v>15124</v>
      </c>
      <c r="F1372" s="92">
        <v>0</v>
      </c>
      <c r="G1372" s="90">
        <v>1</v>
      </c>
      <c r="H1372" s="90">
        <v>1</v>
      </c>
      <c r="I1372" s="90"/>
      <c r="J1372" s="90"/>
      <c r="K1372" s="90"/>
      <c r="L1372" s="87" t="s">
        <v>3678</v>
      </c>
      <c r="M1372" s="87" t="s">
        <v>3676</v>
      </c>
      <c r="N1372" s="90" t="s">
        <v>5603</v>
      </c>
      <c r="O1372" s="90">
        <v>1</v>
      </c>
      <c r="P1372" s="90" t="s">
        <v>7423</v>
      </c>
      <c r="Q1372" s="90">
        <v>5</v>
      </c>
      <c r="R1372" s="90" t="s">
        <v>10834</v>
      </c>
      <c r="S1372" s="93" t="s">
        <v>10785</v>
      </c>
      <c r="T1372" s="93" t="s">
        <v>6300</v>
      </c>
      <c r="U1372" s="93">
        <v>98.99</v>
      </c>
      <c r="V1372" s="93">
        <v>98.99</v>
      </c>
      <c r="W1372" s="93">
        <v>59.39</v>
      </c>
      <c r="X1372" s="93" t="s">
        <v>6300</v>
      </c>
      <c r="Y1372" s="56"/>
      <c r="Z1372" s="88">
        <v>0</v>
      </c>
      <c r="AA1372" s="110">
        <v>125.69</v>
      </c>
      <c r="AB1372" s="110"/>
      <c r="AC1372" s="110">
        <v>125.69</v>
      </c>
      <c r="AD1372" s="71">
        <f t="shared" si="184"/>
        <v>134.3176</v>
      </c>
      <c r="AE1372" s="71">
        <f t="shared" si="185"/>
        <v>165.49241599999999</v>
      </c>
      <c r="AF1372" s="71">
        <f t="shared" si="186"/>
        <v>178.73180927999999</v>
      </c>
      <c r="AG1372" s="110">
        <f t="shared" si="181"/>
        <v>134.31</v>
      </c>
      <c r="AH1372" s="110">
        <f t="shared" si="182"/>
        <v>165.49</v>
      </c>
      <c r="AI1372" s="110">
        <f t="shared" si="183"/>
        <v>178.73</v>
      </c>
      <c r="AJ1372" s="18">
        <v>42419</v>
      </c>
      <c r="AK1372" s="18">
        <v>42422</v>
      </c>
      <c r="AL1372" s="109"/>
      <c r="AM1372" s="86" t="s">
        <v>15519</v>
      </c>
      <c r="AN1372" s="86"/>
      <c r="AO1372" s="86" t="s">
        <v>14982</v>
      </c>
      <c r="AP1372" s="86"/>
      <c r="AQ1372" s="86"/>
      <c r="AR1372" s="109"/>
      <c r="AS1372" s="21">
        <v>42552</v>
      </c>
    </row>
    <row r="1373" spans="1:45" s="3" customFormat="1" ht="48.75" customHeight="1" x14ac:dyDescent="0.15">
      <c r="A1373" s="88">
        <v>8699525754561</v>
      </c>
      <c r="B1373" s="88" t="s">
        <v>7684</v>
      </c>
      <c r="C1373" s="88" t="s">
        <v>14745</v>
      </c>
      <c r="D1373" s="89" t="s">
        <v>15124</v>
      </c>
      <c r="E1373" s="90" t="s">
        <v>15124</v>
      </c>
      <c r="F1373" s="92">
        <v>0</v>
      </c>
      <c r="G1373" s="90">
        <v>1</v>
      </c>
      <c r="H1373" s="90">
        <v>1</v>
      </c>
      <c r="I1373" s="90"/>
      <c r="J1373" s="90"/>
      <c r="K1373" s="90"/>
      <c r="L1373" s="87" t="s">
        <v>3677</v>
      </c>
      <c r="M1373" s="87" t="s">
        <v>3676</v>
      </c>
      <c r="N1373" s="90" t="s">
        <v>5603</v>
      </c>
      <c r="O1373" s="92">
        <v>0.5</v>
      </c>
      <c r="P1373" s="90" t="s">
        <v>7423</v>
      </c>
      <c r="Q1373" s="90">
        <v>5</v>
      </c>
      <c r="R1373" s="90" t="s">
        <v>10834</v>
      </c>
      <c r="S1373" s="93" t="s">
        <v>10785</v>
      </c>
      <c r="T1373" s="90" t="s">
        <v>11416</v>
      </c>
      <c r="U1373" s="93">
        <v>40.98</v>
      </c>
      <c r="V1373" s="93">
        <v>24.53</v>
      </c>
      <c r="W1373" s="93">
        <v>24.53</v>
      </c>
      <c r="X1373" s="90" t="s">
        <v>11416</v>
      </c>
      <c r="Y1373" s="56"/>
      <c r="Z1373" s="88">
        <v>0</v>
      </c>
      <c r="AA1373" s="110">
        <v>51.92</v>
      </c>
      <c r="AB1373" s="110"/>
      <c r="AC1373" s="110">
        <v>51.92</v>
      </c>
      <c r="AD1373" s="71">
        <f t="shared" si="184"/>
        <v>56.154400000000003</v>
      </c>
      <c r="AE1373" s="71">
        <f t="shared" si="185"/>
        <v>70.192999999999998</v>
      </c>
      <c r="AF1373" s="71">
        <f t="shared" si="186"/>
        <v>75.808440000000004</v>
      </c>
      <c r="AG1373" s="110">
        <f t="shared" si="181"/>
        <v>56.15</v>
      </c>
      <c r="AH1373" s="110">
        <f t="shared" si="182"/>
        <v>70.19</v>
      </c>
      <c r="AI1373" s="110">
        <f t="shared" si="183"/>
        <v>75.8</v>
      </c>
      <c r="AJ1373" s="18">
        <v>42545</v>
      </c>
      <c r="AK1373" s="18">
        <v>42547</v>
      </c>
      <c r="AL1373" s="109"/>
      <c r="AM1373" s="86" t="s">
        <v>15519</v>
      </c>
      <c r="AN1373" s="86"/>
      <c r="AO1373" s="86" t="s">
        <v>15839</v>
      </c>
      <c r="AP1373" s="86"/>
      <c r="AQ1373" s="86"/>
      <c r="AR1373" s="109"/>
      <c r="AS1373" s="21">
        <v>42552</v>
      </c>
    </row>
    <row r="1374" spans="1:45" s="3" customFormat="1" ht="48.75" customHeight="1" x14ac:dyDescent="0.15">
      <c r="A1374" s="88">
        <v>8697930152842</v>
      </c>
      <c r="B1374" s="88" t="s">
        <v>7748</v>
      </c>
      <c r="C1374" s="88" t="s">
        <v>14747</v>
      </c>
      <c r="D1374" s="89" t="s">
        <v>15122</v>
      </c>
      <c r="E1374" s="90" t="s">
        <v>15122</v>
      </c>
      <c r="F1374" s="92">
        <v>0</v>
      </c>
      <c r="G1374" s="90">
        <v>1</v>
      </c>
      <c r="H1374" s="90">
        <v>1</v>
      </c>
      <c r="I1374" s="90"/>
      <c r="J1374" s="90"/>
      <c r="K1374" s="90"/>
      <c r="L1374" s="87" t="s">
        <v>10453</v>
      </c>
      <c r="M1374" s="87" t="s">
        <v>3656</v>
      </c>
      <c r="N1374" s="90" t="s">
        <v>4838</v>
      </c>
      <c r="O1374" s="90">
        <v>150</v>
      </c>
      <c r="P1374" s="90" t="s">
        <v>7423</v>
      </c>
      <c r="Q1374" s="90">
        <v>2</v>
      </c>
      <c r="R1374" s="90" t="s">
        <v>10834</v>
      </c>
      <c r="S1374" s="93" t="s">
        <v>10744</v>
      </c>
      <c r="T1374" s="90" t="s">
        <v>10742</v>
      </c>
      <c r="U1374" s="93">
        <v>7.04</v>
      </c>
      <c r="V1374" s="93">
        <v>5.1100000000000003</v>
      </c>
      <c r="W1374" s="93">
        <v>4.22</v>
      </c>
      <c r="X1374" s="90" t="s">
        <v>15745</v>
      </c>
      <c r="Y1374" s="56"/>
      <c r="Z1374" s="88">
        <v>0</v>
      </c>
      <c r="AA1374" s="110">
        <v>6.2</v>
      </c>
      <c r="AB1374" s="110"/>
      <c r="AC1374" s="110">
        <v>6.2</v>
      </c>
      <c r="AD1374" s="71">
        <f t="shared" si="184"/>
        <v>6.7580000000000009</v>
      </c>
      <c r="AE1374" s="71">
        <f t="shared" si="185"/>
        <v>8.4475000000000016</v>
      </c>
      <c r="AF1374" s="71">
        <f t="shared" si="186"/>
        <v>9.1233000000000022</v>
      </c>
      <c r="AG1374" s="110">
        <f t="shared" si="181"/>
        <v>6.75</v>
      </c>
      <c r="AH1374" s="110">
        <f t="shared" si="182"/>
        <v>8.44</v>
      </c>
      <c r="AI1374" s="110">
        <f t="shared" si="183"/>
        <v>9.1199999999999992</v>
      </c>
      <c r="AJ1374" s="18">
        <v>42545</v>
      </c>
      <c r="AK1374" s="18">
        <v>42547</v>
      </c>
      <c r="AL1374" s="109"/>
      <c r="AM1374" s="86" t="s">
        <v>15519</v>
      </c>
      <c r="AN1374" s="86"/>
      <c r="AO1374" s="86" t="s">
        <v>15870</v>
      </c>
      <c r="AP1374" s="86"/>
      <c r="AQ1374" s="86"/>
      <c r="AR1374" s="109"/>
      <c r="AS1374" s="21">
        <v>42552</v>
      </c>
    </row>
    <row r="1375" spans="1:45" s="3" customFormat="1" ht="48.75" customHeight="1" x14ac:dyDescent="0.15">
      <c r="A1375" s="88">
        <v>8697930152859</v>
      </c>
      <c r="B1375" s="88" t="s">
        <v>7748</v>
      </c>
      <c r="C1375" s="88" t="s">
        <v>14747</v>
      </c>
      <c r="D1375" s="89" t="s">
        <v>15122</v>
      </c>
      <c r="E1375" s="90" t="s">
        <v>15122</v>
      </c>
      <c r="F1375" s="92">
        <v>0</v>
      </c>
      <c r="G1375" s="90">
        <v>1</v>
      </c>
      <c r="H1375" s="90">
        <v>1</v>
      </c>
      <c r="I1375" s="90"/>
      <c r="J1375" s="90"/>
      <c r="K1375" s="90"/>
      <c r="L1375" s="87" t="s">
        <v>10454</v>
      </c>
      <c r="M1375" s="87" t="s">
        <v>3656</v>
      </c>
      <c r="N1375" s="90" t="s">
        <v>4838</v>
      </c>
      <c r="O1375" s="90">
        <v>200</v>
      </c>
      <c r="P1375" s="90" t="s">
        <v>7423</v>
      </c>
      <c r="Q1375" s="90">
        <v>7</v>
      </c>
      <c r="R1375" s="90" t="s">
        <v>10834</v>
      </c>
      <c r="S1375" s="93" t="s">
        <v>10744</v>
      </c>
      <c r="T1375" s="90" t="s">
        <v>10742</v>
      </c>
      <c r="U1375" s="93">
        <v>25.08</v>
      </c>
      <c r="V1375" s="93">
        <v>17.5</v>
      </c>
      <c r="W1375" s="93">
        <v>15.04</v>
      </c>
      <c r="X1375" s="90" t="s">
        <v>11416</v>
      </c>
      <c r="Y1375" s="56"/>
      <c r="Z1375" s="88">
        <v>0</v>
      </c>
      <c r="AA1375" s="110">
        <v>31.81</v>
      </c>
      <c r="AB1375" s="110"/>
      <c r="AC1375" s="110">
        <v>31.81</v>
      </c>
      <c r="AD1375" s="71">
        <f t="shared" si="184"/>
        <v>34.454799999999999</v>
      </c>
      <c r="AE1375" s="71">
        <f t="shared" si="185"/>
        <v>43.0685</v>
      </c>
      <c r="AF1375" s="71">
        <f t="shared" si="186"/>
        <v>46.513980000000004</v>
      </c>
      <c r="AG1375" s="110">
        <f t="shared" si="181"/>
        <v>34.450000000000003</v>
      </c>
      <c r="AH1375" s="110">
        <f t="shared" si="182"/>
        <v>43.06</v>
      </c>
      <c r="AI1375" s="110">
        <f t="shared" si="183"/>
        <v>46.51</v>
      </c>
      <c r="AJ1375" s="18">
        <v>42545</v>
      </c>
      <c r="AK1375" s="18">
        <v>42547</v>
      </c>
      <c r="AL1375" s="109"/>
      <c r="AM1375" s="86" t="s">
        <v>15519</v>
      </c>
      <c r="AN1375" s="86"/>
      <c r="AO1375" s="86" t="s">
        <v>15870</v>
      </c>
      <c r="AP1375" s="86"/>
      <c r="AQ1375" s="86"/>
      <c r="AR1375" s="109"/>
      <c r="AS1375" s="21">
        <v>42552</v>
      </c>
    </row>
    <row r="1376" spans="1:45" s="3" customFormat="1" ht="48.75" customHeight="1" x14ac:dyDescent="0.15">
      <c r="A1376" s="88">
        <v>8697930152835</v>
      </c>
      <c r="B1376" s="88" t="s">
        <v>7748</v>
      </c>
      <c r="C1376" s="88" t="s">
        <v>14747</v>
      </c>
      <c r="D1376" s="89" t="s">
        <v>15122</v>
      </c>
      <c r="E1376" s="90" t="s">
        <v>15122</v>
      </c>
      <c r="F1376" s="92">
        <v>3</v>
      </c>
      <c r="G1376" s="90">
        <v>1</v>
      </c>
      <c r="H1376" s="90">
        <v>2</v>
      </c>
      <c r="I1376" s="90"/>
      <c r="J1376" s="90"/>
      <c r="K1376" s="90"/>
      <c r="L1376" s="87" t="s">
        <v>10452</v>
      </c>
      <c r="M1376" s="87" t="s">
        <v>3656</v>
      </c>
      <c r="N1376" s="90" t="s">
        <v>4838</v>
      </c>
      <c r="O1376" s="90">
        <v>150</v>
      </c>
      <c r="P1376" s="90" t="s">
        <v>7423</v>
      </c>
      <c r="Q1376" s="90">
        <v>1</v>
      </c>
      <c r="R1376" s="90" t="s">
        <v>10834</v>
      </c>
      <c r="S1376" s="93" t="s">
        <v>10744</v>
      </c>
      <c r="T1376" s="90" t="s">
        <v>10567</v>
      </c>
      <c r="U1376" s="93">
        <v>1.8</v>
      </c>
      <c r="V1376" s="93">
        <v>1.8</v>
      </c>
      <c r="W1376" s="93">
        <v>0</v>
      </c>
      <c r="X1376" s="90" t="s">
        <v>10567</v>
      </c>
      <c r="Y1376" s="56"/>
      <c r="Z1376" s="88">
        <v>0</v>
      </c>
      <c r="AA1376" s="110">
        <v>3.8</v>
      </c>
      <c r="AB1376" s="110"/>
      <c r="AC1376" s="110">
        <v>3.8</v>
      </c>
      <c r="AD1376" s="71">
        <f t="shared" si="184"/>
        <v>4.1420000000000003</v>
      </c>
      <c r="AE1376" s="71">
        <f t="shared" si="185"/>
        <v>5.1775000000000002</v>
      </c>
      <c r="AF1376" s="71">
        <f t="shared" si="186"/>
        <v>5.5917000000000003</v>
      </c>
      <c r="AG1376" s="110">
        <f t="shared" si="181"/>
        <v>4.1399999999999997</v>
      </c>
      <c r="AH1376" s="110">
        <f t="shared" si="182"/>
        <v>5.17</v>
      </c>
      <c r="AI1376" s="110">
        <f t="shared" si="183"/>
        <v>5.59</v>
      </c>
      <c r="AJ1376" s="18">
        <v>42447</v>
      </c>
      <c r="AK1376" s="18">
        <v>42451</v>
      </c>
      <c r="AL1376" s="109"/>
      <c r="AM1376" s="86" t="s">
        <v>15519</v>
      </c>
      <c r="AN1376" s="86"/>
      <c r="AO1376" s="86" t="s">
        <v>15230</v>
      </c>
      <c r="AP1376" s="86"/>
      <c r="AQ1376" s="86"/>
      <c r="AR1376" s="109"/>
      <c r="AS1376" s="21">
        <v>42552</v>
      </c>
    </row>
    <row r="1377" spans="1:45" s="3" customFormat="1" ht="48.75" customHeight="1" x14ac:dyDescent="0.15">
      <c r="A1377" s="88">
        <v>8697930152811</v>
      </c>
      <c r="B1377" s="88" t="s">
        <v>7748</v>
      </c>
      <c r="C1377" s="88" t="s">
        <v>14747</v>
      </c>
      <c r="D1377" s="89" t="s">
        <v>15122</v>
      </c>
      <c r="E1377" s="90" t="s">
        <v>15122</v>
      </c>
      <c r="F1377" s="92">
        <v>0</v>
      </c>
      <c r="G1377" s="90">
        <v>1</v>
      </c>
      <c r="H1377" s="90">
        <v>1</v>
      </c>
      <c r="I1377" s="90"/>
      <c r="J1377" s="90"/>
      <c r="K1377" s="90"/>
      <c r="L1377" s="87" t="s">
        <v>10450</v>
      </c>
      <c r="M1377" s="87" t="s">
        <v>3656</v>
      </c>
      <c r="N1377" s="90" t="s">
        <v>4838</v>
      </c>
      <c r="O1377" s="90">
        <v>50</v>
      </c>
      <c r="P1377" s="90" t="s">
        <v>7423</v>
      </c>
      <c r="Q1377" s="90">
        <v>7</v>
      </c>
      <c r="R1377" s="90" t="s">
        <v>10834</v>
      </c>
      <c r="S1377" s="93" t="s">
        <v>10744</v>
      </c>
      <c r="T1377" s="90" t="s">
        <v>11416</v>
      </c>
      <c r="U1377" s="93">
        <v>8.66</v>
      </c>
      <c r="V1377" s="93">
        <v>4.5199999999999996</v>
      </c>
      <c r="W1377" s="93">
        <v>4.5199999999999996</v>
      </c>
      <c r="X1377" s="90" t="s">
        <v>11416</v>
      </c>
      <c r="Y1377" s="56"/>
      <c r="Z1377" s="88">
        <v>0</v>
      </c>
      <c r="AA1377" s="110">
        <v>8.76</v>
      </c>
      <c r="AB1377" s="110"/>
      <c r="AC1377" s="110">
        <v>8.76</v>
      </c>
      <c r="AD1377" s="71">
        <f t="shared" si="184"/>
        <v>9.5484000000000009</v>
      </c>
      <c r="AE1377" s="71">
        <f t="shared" si="185"/>
        <v>11.935500000000001</v>
      </c>
      <c r="AF1377" s="71">
        <f t="shared" si="186"/>
        <v>12.890340000000002</v>
      </c>
      <c r="AG1377" s="110">
        <f t="shared" si="181"/>
        <v>9.5399999999999991</v>
      </c>
      <c r="AH1377" s="110">
        <f t="shared" si="182"/>
        <v>11.93</v>
      </c>
      <c r="AI1377" s="110">
        <f t="shared" si="183"/>
        <v>12.89</v>
      </c>
      <c r="AJ1377" s="18">
        <v>42545</v>
      </c>
      <c r="AK1377" s="18">
        <v>42547</v>
      </c>
      <c r="AL1377" s="109"/>
      <c r="AM1377" s="86" t="s">
        <v>15519</v>
      </c>
      <c r="AN1377" s="86"/>
      <c r="AO1377" s="86" t="s">
        <v>15867</v>
      </c>
      <c r="AP1377" s="86"/>
      <c r="AQ1377" s="86"/>
      <c r="AR1377" s="109"/>
      <c r="AS1377" s="21">
        <v>42552</v>
      </c>
    </row>
    <row r="1378" spans="1:45" s="3" customFormat="1" ht="48.75" customHeight="1" x14ac:dyDescent="0.15">
      <c r="A1378" s="88">
        <v>8697930152828</v>
      </c>
      <c r="B1378" s="88" t="s">
        <v>7748</v>
      </c>
      <c r="C1378" s="88" t="s">
        <v>14747</v>
      </c>
      <c r="D1378" s="89" t="s">
        <v>15122</v>
      </c>
      <c r="E1378" s="90" t="s">
        <v>15122</v>
      </c>
      <c r="F1378" s="92">
        <v>0</v>
      </c>
      <c r="G1378" s="90">
        <v>1</v>
      </c>
      <c r="H1378" s="90">
        <v>1</v>
      </c>
      <c r="I1378" s="90"/>
      <c r="J1378" s="90"/>
      <c r="K1378" s="90"/>
      <c r="L1378" s="87" t="s">
        <v>10451</v>
      </c>
      <c r="M1378" s="87" t="s">
        <v>3656</v>
      </c>
      <c r="N1378" s="90" t="s">
        <v>4838</v>
      </c>
      <c r="O1378" s="90">
        <v>100</v>
      </c>
      <c r="P1378" s="90" t="s">
        <v>7423</v>
      </c>
      <c r="Q1378" s="90">
        <v>7</v>
      </c>
      <c r="R1378" s="90" t="s">
        <v>10834</v>
      </c>
      <c r="S1378" s="93" t="s">
        <v>10744</v>
      </c>
      <c r="T1378" s="90" t="s">
        <v>11416</v>
      </c>
      <c r="U1378" s="93">
        <v>17.32</v>
      </c>
      <c r="V1378" s="93">
        <v>9.0399999999999991</v>
      </c>
      <c r="W1378" s="93">
        <v>9.0399999999999991</v>
      </c>
      <c r="X1378" s="90" t="s">
        <v>11416</v>
      </c>
      <c r="Y1378" s="56"/>
      <c r="Z1378" s="88">
        <v>0</v>
      </c>
      <c r="AA1378" s="110">
        <v>15.14</v>
      </c>
      <c r="AB1378" s="110"/>
      <c r="AC1378" s="110">
        <v>15.14</v>
      </c>
      <c r="AD1378" s="71">
        <f t="shared" si="184"/>
        <v>16.4512</v>
      </c>
      <c r="AE1378" s="71">
        <f t="shared" si="185"/>
        <v>20.564</v>
      </c>
      <c r="AF1378" s="71">
        <f t="shared" si="186"/>
        <v>22.209120000000002</v>
      </c>
      <c r="AG1378" s="110">
        <f t="shared" si="181"/>
        <v>16.45</v>
      </c>
      <c r="AH1378" s="110">
        <f t="shared" si="182"/>
        <v>20.56</v>
      </c>
      <c r="AI1378" s="110">
        <f t="shared" si="183"/>
        <v>22.2</v>
      </c>
      <c r="AJ1378" s="18">
        <v>42545</v>
      </c>
      <c r="AK1378" s="18">
        <v>42547</v>
      </c>
      <c r="AL1378" s="109"/>
      <c r="AM1378" s="86" t="s">
        <v>15519</v>
      </c>
      <c r="AN1378" s="86"/>
      <c r="AO1378" s="86" t="s">
        <v>15867</v>
      </c>
      <c r="AP1378" s="86"/>
      <c r="AQ1378" s="86"/>
      <c r="AR1378" s="109"/>
      <c r="AS1378" s="21">
        <v>42552</v>
      </c>
    </row>
    <row r="1379" spans="1:45" s="3" customFormat="1" ht="48.75" customHeight="1" x14ac:dyDescent="0.15">
      <c r="A1379" s="88">
        <v>8699838770135</v>
      </c>
      <c r="B1379" s="88" t="s">
        <v>7862</v>
      </c>
      <c r="C1379" s="88" t="s">
        <v>14746</v>
      </c>
      <c r="D1379" s="89" t="s">
        <v>15124</v>
      </c>
      <c r="E1379" s="90" t="s">
        <v>15124</v>
      </c>
      <c r="F1379" s="92">
        <v>0</v>
      </c>
      <c r="G1379" s="90">
        <v>1</v>
      </c>
      <c r="H1379" s="90">
        <v>1</v>
      </c>
      <c r="I1379" s="90"/>
      <c r="J1379" s="90"/>
      <c r="K1379" s="90"/>
      <c r="L1379" s="87" t="s">
        <v>7536</v>
      </c>
      <c r="M1379" s="87" t="s">
        <v>3648</v>
      </c>
      <c r="N1379" s="90" t="s">
        <v>5532</v>
      </c>
      <c r="O1379" s="90">
        <v>50</v>
      </c>
      <c r="P1379" s="90" t="s">
        <v>7423</v>
      </c>
      <c r="Q1379" s="90">
        <v>5</v>
      </c>
      <c r="R1379" s="90" t="s">
        <v>10834</v>
      </c>
      <c r="S1379" s="93" t="s">
        <v>10785</v>
      </c>
      <c r="T1379" s="90" t="s">
        <v>5822</v>
      </c>
      <c r="U1379" s="93">
        <v>423.58</v>
      </c>
      <c r="V1379" s="93">
        <v>423.58</v>
      </c>
      <c r="W1379" s="93">
        <v>254.14</v>
      </c>
      <c r="X1379" s="90" t="s">
        <v>5822</v>
      </c>
      <c r="Y1379" s="56"/>
      <c r="Z1379" s="88">
        <v>0</v>
      </c>
      <c r="AA1379" s="110">
        <v>537.9</v>
      </c>
      <c r="AB1379" s="110"/>
      <c r="AC1379" s="110">
        <v>537.9</v>
      </c>
      <c r="AD1379" s="71">
        <f t="shared" si="184"/>
        <v>556.25799999999992</v>
      </c>
      <c r="AE1379" s="71">
        <f t="shared" si="185"/>
        <v>641.15696000000003</v>
      </c>
      <c r="AF1379" s="71">
        <f t="shared" si="186"/>
        <v>692.44951680000008</v>
      </c>
      <c r="AG1379" s="110">
        <f t="shared" si="181"/>
        <v>556.25</v>
      </c>
      <c r="AH1379" s="110">
        <f t="shared" si="182"/>
        <v>641.15</v>
      </c>
      <c r="AI1379" s="110">
        <f t="shared" si="183"/>
        <v>692.44</v>
      </c>
      <c r="AJ1379" s="18">
        <v>42419</v>
      </c>
      <c r="AK1379" s="18">
        <v>42422</v>
      </c>
      <c r="AL1379" s="109"/>
      <c r="AM1379" s="86" t="s">
        <v>15519</v>
      </c>
      <c r="AN1379" s="86"/>
      <c r="AO1379" s="86" t="s">
        <v>15013</v>
      </c>
      <c r="AP1379" s="86"/>
      <c r="AQ1379" s="86"/>
      <c r="AR1379" s="109"/>
      <c r="AS1379" s="21">
        <v>42552</v>
      </c>
    </row>
    <row r="1380" spans="1:45" s="3" customFormat="1" ht="48.75" customHeight="1" x14ac:dyDescent="0.15">
      <c r="A1380" s="88">
        <v>8699838090110</v>
      </c>
      <c r="B1380" s="88" t="s">
        <v>7862</v>
      </c>
      <c r="C1380" s="88" t="s">
        <v>14746</v>
      </c>
      <c r="D1380" s="89" t="s">
        <v>15124</v>
      </c>
      <c r="E1380" s="90" t="s">
        <v>15124</v>
      </c>
      <c r="F1380" s="92">
        <v>0</v>
      </c>
      <c r="G1380" s="90">
        <v>2</v>
      </c>
      <c r="H1380" s="90">
        <v>1</v>
      </c>
      <c r="I1380" s="90"/>
      <c r="J1380" s="90"/>
      <c r="K1380" s="90"/>
      <c r="L1380" s="87" t="s">
        <v>3647</v>
      </c>
      <c r="M1380" s="87" t="s">
        <v>3648</v>
      </c>
      <c r="N1380" s="90" t="s">
        <v>5532</v>
      </c>
      <c r="O1380" s="90">
        <v>10</v>
      </c>
      <c r="P1380" s="90" t="s">
        <v>7423</v>
      </c>
      <c r="Q1380" s="90">
        <v>15</v>
      </c>
      <c r="R1380" s="90" t="s">
        <v>10834</v>
      </c>
      <c r="S1380" s="93" t="s">
        <v>10785</v>
      </c>
      <c r="T1380" s="90" t="s">
        <v>5831</v>
      </c>
      <c r="U1380" s="93">
        <v>373</v>
      </c>
      <c r="V1380" s="93">
        <v>373</v>
      </c>
      <c r="W1380" s="93">
        <v>373</v>
      </c>
      <c r="X1380" s="90" t="s">
        <v>5831</v>
      </c>
      <c r="Y1380" s="56"/>
      <c r="Z1380" s="88">
        <v>0</v>
      </c>
      <c r="AA1380" s="110">
        <v>789.47</v>
      </c>
      <c r="AB1380" s="110"/>
      <c r="AC1380" s="110">
        <v>789.47</v>
      </c>
      <c r="AD1380" s="71">
        <f t="shared" si="184"/>
        <v>812.85940000000005</v>
      </c>
      <c r="AE1380" s="71">
        <f t="shared" si="185"/>
        <v>928.5505280000001</v>
      </c>
      <c r="AF1380" s="71">
        <f t="shared" si="186"/>
        <v>1002.8345702400002</v>
      </c>
      <c r="AG1380" s="110">
        <f t="shared" si="181"/>
        <v>812.85</v>
      </c>
      <c r="AH1380" s="110">
        <f t="shared" si="182"/>
        <v>928.55</v>
      </c>
      <c r="AI1380" s="110">
        <f t="shared" si="183"/>
        <v>1002.83</v>
      </c>
      <c r="AJ1380" s="18">
        <v>42419</v>
      </c>
      <c r="AK1380" s="18">
        <v>42422</v>
      </c>
      <c r="AL1380" s="109"/>
      <c r="AM1380" s="86" t="s">
        <v>15519</v>
      </c>
      <c r="AN1380" s="86"/>
      <c r="AO1380" s="86" t="s">
        <v>15098</v>
      </c>
      <c r="AP1380" s="86"/>
      <c r="AQ1380" s="86"/>
      <c r="AR1380" s="109"/>
      <c r="AS1380" s="21">
        <v>42552</v>
      </c>
    </row>
    <row r="1381" spans="1:45" s="3" customFormat="1" ht="48.75" customHeight="1" x14ac:dyDescent="0.15">
      <c r="A1381" s="88">
        <v>8699838090127</v>
      </c>
      <c r="B1381" s="88" t="s">
        <v>7862</v>
      </c>
      <c r="C1381" s="88" t="s">
        <v>14746</v>
      </c>
      <c r="D1381" s="89" t="s">
        <v>15124</v>
      </c>
      <c r="E1381" s="90" t="s">
        <v>15124</v>
      </c>
      <c r="F1381" s="92">
        <v>0</v>
      </c>
      <c r="G1381" s="90">
        <v>2</v>
      </c>
      <c r="H1381" s="90">
        <v>1</v>
      </c>
      <c r="I1381" s="90"/>
      <c r="J1381" s="90"/>
      <c r="K1381" s="90"/>
      <c r="L1381" s="87" t="s">
        <v>3649</v>
      </c>
      <c r="M1381" s="87" t="s">
        <v>3648</v>
      </c>
      <c r="N1381" s="90" t="s">
        <v>5532</v>
      </c>
      <c r="O1381" s="90">
        <v>10</v>
      </c>
      <c r="P1381" s="90" t="s">
        <v>7423</v>
      </c>
      <c r="Q1381" s="90">
        <v>20</v>
      </c>
      <c r="R1381" s="90" t="s">
        <v>10834</v>
      </c>
      <c r="S1381" s="93" t="s">
        <v>10785</v>
      </c>
      <c r="T1381" s="90" t="s">
        <v>10742</v>
      </c>
      <c r="U1381" s="93">
        <v>387.28</v>
      </c>
      <c r="V1381" s="93">
        <v>387.28</v>
      </c>
      <c r="W1381" s="93">
        <v>387.28</v>
      </c>
      <c r="X1381" s="90" t="s">
        <v>10742</v>
      </c>
      <c r="Y1381" s="56"/>
      <c r="Z1381" s="88">
        <v>0</v>
      </c>
      <c r="AA1381" s="110">
        <v>819.69</v>
      </c>
      <c r="AB1381" s="110"/>
      <c r="AC1381" s="110">
        <v>819.69</v>
      </c>
      <c r="AD1381" s="71">
        <f t="shared" si="184"/>
        <v>843.68380000000013</v>
      </c>
      <c r="AE1381" s="71">
        <f t="shared" si="185"/>
        <v>963.07385600000021</v>
      </c>
      <c r="AF1381" s="71">
        <f t="shared" si="186"/>
        <v>1040.1197644800002</v>
      </c>
      <c r="AG1381" s="110">
        <f t="shared" si="181"/>
        <v>843.68</v>
      </c>
      <c r="AH1381" s="110">
        <f t="shared" si="182"/>
        <v>963.07</v>
      </c>
      <c r="AI1381" s="110">
        <f t="shared" si="183"/>
        <v>1040.1099999999999</v>
      </c>
      <c r="AJ1381" s="18">
        <v>42419</v>
      </c>
      <c r="AK1381" s="18">
        <v>42422</v>
      </c>
      <c r="AL1381" s="109"/>
      <c r="AM1381" s="86" t="s">
        <v>15519</v>
      </c>
      <c r="AN1381" s="86"/>
      <c r="AO1381" s="86" t="s">
        <v>15088</v>
      </c>
      <c r="AP1381" s="86"/>
      <c r="AQ1381" s="86"/>
      <c r="AR1381" s="109"/>
      <c r="AS1381" s="21">
        <v>42552</v>
      </c>
    </row>
    <row r="1382" spans="1:45" s="3" customFormat="1" ht="48.75" customHeight="1" x14ac:dyDescent="0.15">
      <c r="A1382" s="88">
        <v>8699505952611</v>
      </c>
      <c r="B1382" s="88" t="s">
        <v>7952</v>
      </c>
      <c r="C1382" s="88" t="s">
        <v>14751</v>
      </c>
      <c r="D1382" s="89" t="s">
        <v>15124</v>
      </c>
      <c r="E1382" s="90" t="s">
        <v>15124</v>
      </c>
      <c r="F1382" s="90">
        <v>7</v>
      </c>
      <c r="G1382" s="90">
        <v>2</v>
      </c>
      <c r="H1382" s="90">
        <v>1</v>
      </c>
      <c r="I1382" s="90"/>
      <c r="J1382" s="90"/>
      <c r="K1382" s="90"/>
      <c r="L1382" s="87" t="s">
        <v>3633</v>
      </c>
      <c r="M1382" s="87" t="s">
        <v>3634</v>
      </c>
      <c r="N1382" s="90" t="s">
        <v>5450</v>
      </c>
      <c r="O1382" s="92">
        <v>30000000</v>
      </c>
      <c r="P1382" s="90" t="s">
        <v>7427</v>
      </c>
      <c r="Q1382" s="90">
        <v>5</v>
      </c>
      <c r="R1382" s="90" t="s">
        <v>10834</v>
      </c>
      <c r="S1382" s="93" t="s">
        <v>10785</v>
      </c>
      <c r="T1382" s="90" t="s">
        <v>5391</v>
      </c>
      <c r="U1382" s="93">
        <v>393.69</v>
      </c>
      <c r="V1382" s="93">
        <v>393.69</v>
      </c>
      <c r="W1382" s="93">
        <v>393.69</v>
      </c>
      <c r="X1382" s="90" t="s">
        <v>5391</v>
      </c>
      <c r="Y1382" s="56"/>
      <c r="Z1382" s="88">
        <v>0</v>
      </c>
      <c r="AA1382" s="110">
        <v>327.81</v>
      </c>
      <c r="AB1382" s="110"/>
      <c r="AC1382" s="110">
        <v>583.28</v>
      </c>
      <c r="AD1382" s="71">
        <f t="shared" si="184"/>
        <v>602.54559999999992</v>
      </c>
      <c r="AE1382" s="71">
        <f t="shared" si="185"/>
        <v>692.99907199999996</v>
      </c>
      <c r="AF1382" s="71">
        <f t="shared" si="186"/>
        <v>748.43899776000001</v>
      </c>
      <c r="AG1382" s="110">
        <f t="shared" si="181"/>
        <v>602.54</v>
      </c>
      <c r="AH1382" s="110">
        <f t="shared" si="182"/>
        <v>692.99</v>
      </c>
      <c r="AI1382" s="110">
        <f t="shared" si="183"/>
        <v>748.43</v>
      </c>
      <c r="AJ1382" s="18">
        <v>42545</v>
      </c>
      <c r="AK1382" s="18">
        <v>42552</v>
      </c>
      <c r="AL1382" s="109"/>
      <c r="AM1382" s="86" t="s">
        <v>15519</v>
      </c>
      <c r="AN1382" s="86"/>
      <c r="AO1382" s="86" t="s">
        <v>15905</v>
      </c>
      <c r="AP1382" s="86"/>
      <c r="AQ1382" s="86"/>
      <c r="AR1382" s="109"/>
      <c r="AS1382" s="21">
        <v>42552</v>
      </c>
    </row>
    <row r="1383" spans="1:45" s="3" customFormat="1" ht="48.75" customHeight="1" x14ac:dyDescent="0.15">
      <c r="A1383" s="88">
        <v>8699505952628</v>
      </c>
      <c r="B1383" s="88" t="s">
        <v>7952</v>
      </c>
      <c r="C1383" s="88" t="s">
        <v>14751</v>
      </c>
      <c r="D1383" s="89" t="s">
        <v>15124</v>
      </c>
      <c r="E1383" s="90" t="s">
        <v>15124</v>
      </c>
      <c r="F1383" s="90">
        <v>7</v>
      </c>
      <c r="G1383" s="90">
        <v>2</v>
      </c>
      <c r="H1383" s="90">
        <v>1</v>
      </c>
      <c r="I1383" s="90"/>
      <c r="J1383" s="90"/>
      <c r="K1383" s="90"/>
      <c r="L1383" s="87" t="s">
        <v>3635</v>
      </c>
      <c r="M1383" s="87" t="s">
        <v>3634</v>
      </c>
      <c r="N1383" s="90" t="s">
        <v>5450</v>
      </c>
      <c r="O1383" s="90">
        <v>48000000</v>
      </c>
      <c r="P1383" s="90" t="s">
        <v>7427</v>
      </c>
      <c r="Q1383" s="90">
        <v>5</v>
      </c>
      <c r="R1383" s="90" t="s">
        <v>10834</v>
      </c>
      <c r="S1383" s="93" t="s">
        <v>10785</v>
      </c>
      <c r="T1383" s="90" t="s">
        <v>5391</v>
      </c>
      <c r="U1383" s="93">
        <v>618.41999999999996</v>
      </c>
      <c r="V1383" s="93">
        <v>618.41999999999996</v>
      </c>
      <c r="W1383" s="93">
        <v>618.41999999999996</v>
      </c>
      <c r="X1383" s="90" t="s">
        <v>5391</v>
      </c>
      <c r="Y1383" s="56"/>
      <c r="Z1383" s="88">
        <v>0</v>
      </c>
      <c r="AA1383" s="110">
        <v>589.16999999999996</v>
      </c>
      <c r="AB1383" s="110"/>
      <c r="AC1383" s="110">
        <v>1128.51</v>
      </c>
      <c r="AD1383" s="71">
        <f t="shared" si="184"/>
        <v>1158.6802</v>
      </c>
      <c r="AE1383" s="71">
        <f t="shared" si="185"/>
        <v>1315.8698239999999</v>
      </c>
      <c r="AF1383" s="71">
        <f t="shared" si="186"/>
        <v>1421.1394099199999</v>
      </c>
      <c r="AG1383" s="110">
        <f t="shared" si="181"/>
        <v>1158.68</v>
      </c>
      <c r="AH1383" s="110">
        <f t="shared" si="182"/>
        <v>1315.86</v>
      </c>
      <c r="AI1383" s="110">
        <f t="shared" si="183"/>
        <v>1421.13</v>
      </c>
      <c r="AJ1383" s="18">
        <v>42545</v>
      </c>
      <c r="AK1383" s="18">
        <v>42552</v>
      </c>
      <c r="AL1383" s="109"/>
      <c r="AM1383" s="86" t="s">
        <v>15519</v>
      </c>
      <c r="AN1383" s="86"/>
      <c r="AO1383" s="86" t="s">
        <v>15905</v>
      </c>
      <c r="AP1383" s="86"/>
      <c r="AQ1383" s="86"/>
      <c r="AR1383" s="109"/>
      <c r="AS1383" s="21">
        <v>42552</v>
      </c>
    </row>
    <row r="1384" spans="1:45" s="3" customFormat="1" ht="48.75" customHeight="1" x14ac:dyDescent="0.15">
      <c r="A1384" s="88">
        <v>8699769950149</v>
      </c>
      <c r="B1384" s="88" t="s">
        <v>7952</v>
      </c>
      <c r="C1384" s="88" t="s">
        <v>14751</v>
      </c>
      <c r="D1384" s="89" t="s">
        <v>15124</v>
      </c>
      <c r="E1384" s="90" t="s">
        <v>15124</v>
      </c>
      <c r="F1384" s="92">
        <v>8</v>
      </c>
      <c r="G1384" s="90">
        <v>2</v>
      </c>
      <c r="H1384" s="90">
        <v>1</v>
      </c>
      <c r="I1384" s="90"/>
      <c r="J1384" s="90"/>
      <c r="K1384" s="90"/>
      <c r="L1384" s="87" t="s">
        <v>3628</v>
      </c>
      <c r="M1384" s="87" t="s">
        <v>3629</v>
      </c>
      <c r="N1384" s="90" t="s">
        <v>15584</v>
      </c>
      <c r="O1384" s="92">
        <v>15000000</v>
      </c>
      <c r="P1384" s="90" t="s">
        <v>7427</v>
      </c>
      <c r="Q1384" s="90">
        <v>1</v>
      </c>
      <c r="R1384" s="90" t="s">
        <v>10834</v>
      </c>
      <c r="S1384" s="93" t="s">
        <v>10785</v>
      </c>
      <c r="T1384" s="90" t="s">
        <v>10429</v>
      </c>
      <c r="U1384" s="93">
        <v>37.869999999999997</v>
      </c>
      <c r="V1384" s="93">
        <v>37.869999999999997</v>
      </c>
      <c r="W1384" s="93">
        <v>37.869999999999997</v>
      </c>
      <c r="X1384" s="90" t="s">
        <v>10429</v>
      </c>
      <c r="Y1384" s="56"/>
      <c r="Z1384" s="88">
        <v>0</v>
      </c>
      <c r="AA1384" s="110">
        <v>45.45</v>
      </c>
      <c r="AB1384" s="110"/>
      <c r="AC1384" s="110">
        <v>45.45</v>
      </c>
      <c r="AD1384" s="71">
        <f t="shared" si="184"/>
        <v>49.186000000000007</v>
      </c>
      <c r="AE1384" s="71">
        <f t="shared" si="185"/>
        <v>61.482500000000009</v>
      </c>
      <c r="AF1384" s="71">
        <f t="shared" si="186"/>
        <v>66.401100000000014</v>
      </c>
      <c r="AG1384" s="110">
        <f t="shared" si="181"/>
        <v>49.18</v>
      </c>
      <c r="AH1384" s="110">
        <f t="shared" si="182"/>
        <v>61.48</v>
      </c>
      <c r="AI1384" s="110">
        <f t="shared" si="183"/>
        <v>66.400000000000006</v>
      </c>
      <c r="AJ1384" s="18">
        <v>42538</v>
      </c>
      <c r="AK1384" s="18">
        <v>42542</v>
      </c>
      <c r="AL1384" s="109"/>
      <c r="AM1384" s="86" t="s">
        <v>15519</v>
      </c>
      <c r="AN1384" s="86"/>
      <c r="AO1384" s="86" t="s">
        <v>15735</v>
      </c>
      <c r="AP1384" s="86"/>
      <c r="AQ1384" s="86"/>
      <c r="AR1384" s="109"/>
      <c r="AS1384" s="21">
        <v>42552</v>
      </c>
    </row>
    <row r="1385" spans="1:45" s="3" customFormat="1" ht="48.75" customHeight="1" x14ac:dyDescent="0.15">
      <c r="A1385" s="88">
        <v>8699769950156</v>
      </c>
      <c r="B1385" s="88" t="s">
        <v>7952</v>
      </c>
      <c r="C1385" s="88" t="s">
        <v>14751</v>
      </c>
      <c r="D1385" s="89" t="s">
        <v>15124</v>
      </c>
      <c r="E1385" s="90" t="s">
        <v>15124</v>
      </c>
      <c r="F1385" s="92">
        <v>8</v>
      </c>
      <c r="G1385" s="90">
        <v>2</v>
      </c>
      <c r="H1385" s="90">
        <v>1</v>
      </c>
      <c r="I1385" s="90"/>
      <c r="J1385" s="90"/>
      <c r="K1385" s="90"/>
      <c r="L1385" s="87" t="s">
        <v>3630</v>
      </c>
      <c r="M1385" s="87" t="s">
        <v>3629</v>
      </c>
      <c r="N1385" s="90" t="s">
        <v>15584</v>
      </c>
      <c r="O1385" s="92">
        <v>15000000</v>
      </c>
      <c r="P1385" s="90" t="s">
        <v>7427</v>
      </c>
      <c r="Q1385" s="90">
        <v>5</v>
      </c>
      <c r="R1385" s="90" t="s">
        <v>10834</v>
      </c>
      <c r="S1385" s="93" t="s">
        <v>10785</v>
      </c>
      <c r="T1385" s="90" t="s">
        <v>10429</v>
      </c>
      <c r="U1385" s="93">
        <v>189.38</v>
      </c>
      <c r="V1385" s="93">
        <v>189.38</v>
      </c>
      <c r="W1385" s="93">
        <v>189.38</v>
      </c>
      <c r="X1385" s="90" t="s">
        <v>10429</v>
      </c>
      <c r="Y1385" s="56"/>
      <c r="Z1385" s="88">
        <v>0</v>
      </c>
      <c r="AA1385" s="110">
        <v>219.48</v>
      </c>
      <c r="AB1385" s="110"/>
      <c r="AC1385" s="110">
        <v>219.48</v>
      </c>
      <c r="AD1385" s="71">
        <f t="shared" si="184"/>
        <v>231.46959999999999</v>
      </c>
      <c r="AE1385" s="71">
        <f t="shared" si="185"/>
        <v>277.39395199999996</v>
      </c>
      <c r="AF1385" s="71">
        <f t="shared" si="186"/>
        <v>299.58546815999995</v>
      </c>
      <c r="AG1385" s="110">
        <f t="shared" ref="AG1385:AG1448" si="187">TRUNC(AD1385,2)</f>
        <v>231.46</v>
      </c>
      <c r="AH1385" s="110">
        <f t="shared" ref="AH1385:AH1448" si="188">TRUNC(AE1385,2)</f>
        <v>277.39</v>
      </c>
      <c r="AI1385" s="110">
        <f t="shared" ref="AI1385:AI1448" si="189">TRUNC(AF1385,2)</f>
        <v>299.58</v>
      </c>
      <c r="AJ1385" s="18">
        <v>42538</v>
      </c>
      <c r="AK1385" s="18">
        <v>42542</v>
      </c>
      <c r="AL1385" s="109"/>
      <c r="AM1385" s="86" t="s">
        <v>15519</v>
      </c>
      <c r="AN1385" s="86"/>
      <c r="AO1385" s="86" t="s">
        <v>15735</v>
      </c>
      <c r="AP1385" s="86"/>
      <c r="AQ1385" s="86"/>
      <c r="AR1385" s="109"/>
      <c r="AS1385" s="21">
        <v>42552</v>
      </c>
    </row>
    <row r="1386" spans="1:45" s="3" customFormat="1" ht="48.75" customHeight="1" x14ac:dyDescent="0.15">
      <c r="A1386" s="88">
        <v>8699769950125</v>
      </c>
      <c r="B1386" s="88" t="s">
        <v>7952</v>
      </c>
      <c r="C1386" s="88" t="s">
        <v>14751</v>
      </c>
      <c r="D1386" s="89" t="s">
        <v>15124</v>
      </c>
      <c r="E1386" s="90" t="s">
        <v>15124</v>
      </c>
      <c r="F1386" s="92">
        <v>8</v>
      </c>
      <c r="G1386" s="90">
        <v>2</v>
      </c>
      <c r="H1386" s="90">
        <v>1</v>
      </c>
      <c r="I1386" s="90"/>
      <c r="J1386" s="90"/>
      <c r="K1386" s="90"/>
      <c r="L1386" s="87" t="s">
        <v>3631</v>
      </c>
      <c r="M1386" s="87" t="s">
        <v>3629</v>
      </c>
      <c r="N1386" s="90" t="s">
        <v>15584</v>
      </c>
      <c r="O1386" s="92">
        <v>30000000</v>
      </c>
      <c r="P1386" s="90" t="s">
        <v>7427</v>
      </c>
      <c r="Q1386" s="90">
        <v>1</v>
      </c>
      <c r="R1386" s="90" t="s">
        <v>10834</v>
      </c>
      <c r="S1386" s="93" t="s">
        <v>10785</v>
      </c>
      <c r="T1386" s="90" t="s">
        <v>10429</v>
      </c>
      <c r="U1386" s="93">
        <v>75.75</v>
      </c>
      <c r="V1386" s="93">
        <v>75.75</v>
      </c>
      <c r="W1386" s="93">
        <v>75.75</v>
      </c>
      <c r="X1386" s="90" t="s">
        <v>10429</v>
      </c>
      <c r="Y1386" s="56"/>
      <c r="Z1386" s="88">
        <v>0</v>
      </c>
      <c r="AA1386" s="110">
        <v>73.010000000000005</v>
      </c>
      <c r="AB1386" s="110"/>
      <c r="AC1386" s="110">
        <v>73.010000000000005</v>
      </c>
      <c r="AD1386" s="71">
        <f t="shared" si="184"/>
        <v>78.720700000000008</v>
      </c>
      <c r="AE1386" s="71">
        <f t="shared" si="185"/>
        <v>98.400875000000013</v>
      </c>
      <c r="AF1386" s="71">
        <f t="shared" si="186"/>
        <v>106.27294500000002</v>
      </c>
      <c r="AG1386" s="110">
        <f t="shared" si="187"/>
        <v>78.72</v>
      </c>
      <c r="AH1386" s="110">
        <f t="shared" si="188"/>
        <v>98.4</v>
      </c>
      <c r="AI1386" s="110">
        <f t="shared" si="189"/>
        <v>106.27</v>
      </c>
      <c r="AJ1386" s="18">
        <v>42538</v>
      </c>
      <c r="AK1386" s="18">
        <v>42542</v>
      </c>
      <c r="AL1386" s="109"/>
      <c r="AM1386" s="86" t="s">
        <v>15519</v>
      </c>
      <c r="AN1386" s="86"/>
      <c r="AO1386" s="86" t="s">
        <v>15736</v>
      </c>
      <c r="AP1386" s="86"/>
      <c r="AQ1386" s="86"/>
      <c r="AR1386" s="109"/>
      <c r="AS1386" s="21">
        <v>42552</v>
      </c>
    </row>
    <row r="1387" spans="1:45" s="3" customFormat="1" ht="48.75" customHeight="1" x14ac:dyDescent="0.15">
      <c r="A1387" s="88">
        <v>8699769950132</v>
      </c>
      <c r="B1387" s="88" t="s">
        <v>7952</v>
      </c>
      <c r="C1387" s="88" t="s">
        <v>14751</v>
      </c>
      <c r="D1387" s="89" t="s">
        <v>15124</v>
      </c>
      <c r="E1387" s="90" t="s">
        <v>15124</v>
      </c>
      <c r="F1387" s="92">
        <v>8</v>
      </c>
      <c r="G1387" s="90">
        <v>2</v>
      </c>
      <c r="H1387" s="90">
        <v>1</v>
      </c>
      <c r="I1387" s="90"/>
      <c r="J1387" s="90"/>
      <c r="K1387" s="90"/>
      <c r="L1387" s="87" t="s">
        <v>3632</v>
      </c>
      <c r="M1387" s="87" t="s">
        <v>3629</v>
      </c>
      <c r="N1387" s="90" t="s">
        <v>15584</v>
      </c>
      <c r="O1387" s="92">
        <v>30000000</v>
      </c>
      <c r="P1387" s="90" t="s">
        <v>7427</v>
      </c>
      <c r="Q1387" s="90">
        <v>5</v>
      </c>
      <c r="R1387" s="90" t="s">
        <v>10834</v>
      </c>
      <c r="S1387" s="93" t="s">
        <v>10785</v>
      </c>
      <c r="T1387" s="90" t="s">
        <v>10429</v>
      </c>
      <c r="U1387" s="93">
        <v>378.77</v>
      </c>
      <c r="V1387" s="93">
        <v>378.77</v>
      </c>
      <c r="W1387" s="93">
        <v>378.77</v>
      </c>
      <c r="X1387" s="90" t="s">
        <v>10429</v>
      </c>
      <c r="Y1387" s="56"/>
      <c r="Z1387" s="88">
        <v>0</v>
      </c>
      <c r="AA1387" s="110">
        <v>357.27</v>
      </c>
      <c r="AB1387" s="110"/>
      <c r="AC1387" s="110">
        <v>357.27</v>
      </c>
      <c r="AD1387" s="71">
        <f t="shared" si="184"/>
        <v>372.0154</v>
      </c>
      <c r="AE1387" s="71">
        <f t="shared" si="185"/>
        <v>434.80524800000001</v>
      </c>
      <c r="AF1387" s="71">
        <f t="shared" si="186"/>
        <v>469.58966784000006</v>
      </c>
      <c r="AG1387" s="110">
        <f t="shared" si="187"/>
        <v>372.01</v>
      </c>
      <c r="AH1387" s="110">
        <f t="shared" si="188"/>
        <v>434.8</v>
      </c>
      <c r="AI1387" s="110">
        <f t="shared" si="189"/>
        <v>469.58</v>
      </c>
      <c r="AJ1387" s="18">
        <v>42538</v>
      </c>
      <c r="AK1387" s="18">
        <v>42542</v>
      </c>
      <c r="AL1387" s="109"/>
      <c r="AM1387" s="86" t="s">
        <v>15519</v>
      </c>
      <c r="AN1387" s="86"/>
      <c r="AO1387" s="86" t="s">
        <v>15736</v>
      </c>
      <c r="AP1387" s="86"/>
      <c r="AQ1387" s="86"/>
      <c r="AR1387" s="109"/>
      <c r="AS1387" s="21">
        <v>42552</v>
      </c>
    </row>
    <row r="1388" spans="1:45" s="3" customFormat="1" ht="48.75" customHeight="1" x14ac:dyDescent="0.15">
      <c r="A1388" s="88">
        <v>8699738980450</v>
      </c>
      <c r="B1388" s="88" t="s">
        <v>7727</v>
      </c>
      <c r="C1388" s="88" t="s">
        <v>14399</v>
      </c>
      <c r="D1388" s="89" t="s">
        <v>15124</v>
      </c>
      <c r="E1388" s="90" t="s">
        <v>15124</v>
      </c>
      <c r="F1388" s="92">
        <v>1</v>
      </c>
      <c r="G1388" s="92">
        <v>2</v>
      </c>
      <c r="H1388" s="90">
        <v>1</v>
      </c>
      <c r="I1388" s="90"/>
      <c r="J1388" s="90"/>
      <c r="K1388" s="90"/>
      <c r="L1388" s="87" t="s">
        <v>7370</v>
      </c>
      <c r="M1388" s="87" t="s">
        <v>3625</v>
      </c>
      <c r="N1388" s="90" t="s">
        <v>15457</v>
      </c>
      <c r="O1388" s="90">
        <v>1</v>
      </c>
      <c r="P1388" s="90" t="s">
        <v>7425</v>
      </c>
      <c r="Q1388" s="90">
        <v>4</v>
      </c>
      <c r="R1388" s="101" t="s">
        <v>10833</v>
      </c>
      <c r="S1388" s="93" t="s">
        <v>10785</v>
      </c>
      <c r="T1388" s="90" t="s">
        <v>6300</v>
      </c>
      <c r="U1388" s="93">
        <v>72.62</v>
      </c>
      <c r="V1388" s="93">
        <v>72.62</v>
      </c>
      <c r="W1388" s="93">
        <v>72.62</v>
      </c>
      <c r="X1388" s="90" t="s">
        <v>6300</v>
      </c>
      <c r="Y1388" s="56"/>
      <c r="Z1388" s="88">
        <v>0</v>
      </c>
      <c r="AA1388" s="110">
        <v>169.05</v>
      </c>
      <c r="AB1388" s="110"/>
      <c r="AC1388" s="110">
        <v>169.05</v>
      </c>
      <c r="AD1388" s="71">
        <f t="shared" si="184"/>
        <v>179.41200000000001</v>
      </c>
      <c r="AE1388" s="71">
        <f t="shared" si="185"/>
        <v>217.80192</v>
      </c>
      <c r="AF1388" s="71">
        <f t="shared" si="186"/>
        <v>235.22607360000001</v>
      </c>
      <c r="AG1388" s="110">
        <f t="shared" si="187"/>
        <v>179.41</v>
      </c>
      <c r="AH1388" s="110">
        <f t="shared" si="188"/>
        <v>217.8</v>
      </c>
      <c r="AI1388" s="110">
        <f t="shared" si="189"/>
        <v>235.22</v>
      </c>
      <c r="AJ1388" s="18">
        <v>42419</v>
      </c>
      <c r="AK1388" s="18">
        <v>42422</v>
      </c>
      <c r="AL1388" s="109"/>
      <c r="AM1388" s="86" t="s">
        <v>15519</v>
      </c>
      <c r="AN1388" s="86"/>
      <c r="AO1388" s="86" t="s">
        <v>14985</v>
      </c>
      <c r="AP1388" s="86"/>
      <c r="AQ1388" s="86"/>
      <c r="AR1388" s="109"/>
      <c r="AS1388" s="21">
        <v>42552</v>
      </c>
    </row>
    <row r="1389" spans="1:45" s="3" customFormat="1" ht="48.75" customHeight="1" x14ac:dyDescent="0.15">
      <c r="A1389" s="88">
        <v>8699689121100</v>
      </c>
      <c r="B1389" s="88" t="s">
        <v>7850</v>
      </c>
      <c r="C1389" s="88" t="s">
        <v>14753</v>
      </c>
      <c r="D1389" s="89" t="s">
        <v>15122</v>
      </c>
      <c r="E1389" s="90" t="s">
        <v>11418</v>
      </c>
      <c r="F1389" s="92">
        <v>4</v>
      </c>
      <c r="G1389" s="92">
        <v>2</v>
      </c>
      <c r="H1389" s="92">
        <v>2</v>
      </c>
      <c r="I1389" s="92"/>
      <c r="J1389" s="92"/>
      <c r="K1389" s="92"/>
      <c r="L1389" s="87" t="s">
        <v>4739</v>
      </c>
      <c r="M1389" s="87" t="s">
        <v>8475</v>
      </c>
      <c r="N1389" s="90" t="s">
        <v>10965</v>
      </c>
      <c r="O1389" s="90">
        <v>225</v>
      </c>
      <c r="P1389" s="90" t="s">
        <v>7423</v>
      </c>
      <c r="Q1389" s="90">
        <v>50</v>
      </c>
      <c r="R1389" s="90" t="s">
        <v>10834</v>
      </c>
      <c r="S1389" s="93" t="s">
        <v>10744</v>
      </c>
      <c r="T1389" s="90" t="s">
        <v>10567</v>
      </c>
      <c r="U1389" s="93">
        <v>1.24</v>
      </c>
      <c r="V1389" s="93">
        <v>1.24</v>
      </c>
      <c r="W1389" s="93">
        <v>0</v>
      </c>
      <c r="X1389" s="90" t="s">
        <v>10567</v>
      </c>
      <c r="Y1389" s="56"/>
      <c r="Z1389" s="88">
        <v>0</v>
      </c>
      <c r="AA1389" s="110">
        <v>2.62</v>
      </c>
      <c r="AB1389" s="110"/>
      <c r="AC1389" s="110">
        <v>2.62</v>
      </c>
      <c r="AD1389" s="71">
        <f t="shared" si="184"/>
        <v>2.8558000000000003</v>
      </c>
      <c r="AE1389" s="71">
        <f t="shared" si="185"/>
        <v>3.5697500000000004</v>
      </c>
      <c r="AF1389" s="71">
        <f t="shared" si="186"/>
        <v>3.8553300000000008</v>
      </c>
      <c r="AG1389" s="110">
        <f t="shared" si="187"/>
        <v>2.85</v>
      </c>
      <c r="AH1389" s="110">
        <f t="shared" si="188"/>
        <v>3.56</v>
      </c>
      <c r="AI1389" s="110">
        <f t="shared" si="189"/>
        <v>3.85</v>
      </c>
      <c r="AJ1389" s="18">
        <v>42447</v>
      </c>
      <c r="AK1389" s="18">
        <v>42451</v>
      </c>
      <c r="AL1389" s="109"/>
      <c r="AM1389" s="86" t="s">
        <v>15519</v>
      </c>
      <c r="AN1389" s="86"/>
      <c r="AO1389" s="86" t="s">
        <v>15263</v>
      </c>
      <c r="AP1389" s="86"/>
      <c r="AQ1389" s="86"/>
      <c r="AR1389" s="109"/>
      <c r="AS1389" s="21">
        <v>42552</v>
      </c>
    </row>
    <row r="1390" spans="1:45" s="3" customFormat="1" ht="48.75" customHeight="1" x14ac:dyDescent="0.15">
      <c r="A1390" s="88">
        <v>8699579650017</v>
      </c>
      <c r="B1390" s="88" t="s">
        <v>7746</v>
      </c>
      <c r="C1390" s="88" t="s">
        <v>14368</v>
      </c>
      <c r="D1390" s="89" t="s">
        <v>15122</v>
      </c>
      <c r="E1390" s="90" t="s">
        <v>11418</v>
      </c>
      <c r="F1390" s="92">
        <v>4</v>
      </c>
      <c r="G1390" s="92">
        <v>2</v>
      </c>
      <c r="H1390" s="92">
        <v>2</v>
      </c>
      <c r="I1390" s="92"/>
      <c r="J1390" s="92"/>
      <c r="K1390" s="92"/>
      <c r="L1390" s="87" t="s">
        <v>4718</v>
      </c>
      <c r="M1390" s="87" t="s">
        <v>7406</v>
      </c>
      <c r="N1390" s="90" t="s">
        <v>5780</v>
      </c>
      <c r="O1390" s="90" t="s">
        <v>8359</v>
      </c>
      <c r="P1390" s="90" t="s">
        <v>7423</v>
      </c>
      <c r="Q1390" s="90">
        <v>10</v>
      </c>
      <c r="R1390" s="90" t="s">
        <v>10834</v>
      </c>
      <c r="S1390" s="93" t="s">
        <v>10744</v>
      </c>
      <c r="T1390" s="90" t="s">
        <v>10567</v>
      </c>
      <c r="U1390" s="93">
        <v>0.8</v>
      </c>
      <c r="V1390" s="93">
        <v>0.8</v>
      </c>
      <c r="W1390" s="93">
        <v>0</v>
      </c>
      <c r="X1390" s="90" t="s">
        <v>10567</v>
      </c>
      <c r="Y1390" s="56"/>
      <c r="Z1390" s="88">
        <v>0</v>
      </c>
      <c r="AA1390" s="110">
        <v>1.68</v>
      </c>
      <c r="AB1390" s="110"/>
      <c r="AC1390" s="110">
        <v>1.68</v>
      </c>
      <c r="AD1390" s="71">
        <f t="shared" si="184"/>
        <v>1.8312000000000002</v>
      </c>
      <c r="AE1390" s="71">
        <f t="shared" si="185"/>
        <v>2.2890000000000001</v>
      </c>
      <c r="AF1390" s="71">
        <f t="shared" si="186"/>
        <v>2.4721200000000003</v>
      </c>
      <c r="AG1390" s="110">
        <f t="shared" si="187"/>
        <v>1.83</v>
      </c>
      <c r="AH1390" s="110">
        <f t="shared" si="188"/>
        <v>2.2799999999999998</v>
      </c>
      <c r="AI1390" s="110">
        <f t="shared" si="189"/>
        <v>2.4700000000000002</v>
      </c>
      <c r="AJ1390" s="18">
        <v>42447</v>
      </c>
      <c r="AK1390" s="18">
        <v>42451</v>
      </c>
      <c r="AL1390" s="109"/>
      <c r="AM1390" s="86" t="s">
        <v>15519</v>
      </c>
      <c r="AN1390" s="86"/>
      <c r="AO1390" s="86" t="s">
        <v>15258</v>
      </c>
      <c r="AP1390" s="86"/>
      <c r="AQ1390" s="86"/>
      <c r="AR1390" s="109"/>
      <c r="AS1390" s="21">
        <v>42552</v>
      </c>
    </row>
    <row r="1391" spans="1:45" s="3" customFormat="1" ht="48.75" customHeight="1" x14ac:dyDescent="0.15">
      <c r="A1391" s="88">
        <v>8699767750017</v>
      </c>
      <c r="B1391" s="88" t="s">
        <v>7829</v>
      </c>
      <c r="C1391" s="88" t="s">
        <v>14508</v>
      </c>
      <c r="D1391" s="89" t="s">
        <v>15122</v>
      </c>
      <c r="E1391" s="20" t="s">
        <v>11418</v>
      </c>
      <c r="F1391" s="92">
        <v>0</v>
      </c>
      <c r="G1391" s="20">
        <v>1</v>
      </c>
      <c r="H1391" s="20">
        <v>1</v>
      </c>
      <c r="I1391" s="20"/>
      <c r="J1391" s="20"/>
      <c r="K1391" s="20"/>
      <c r="L1391" s="16" t="s">
        <v>10329</v>
      </c>
      <c r="M1391" s="16" t="s">
        <v>4707</v>
      </c>
      <c r="N1391" s="20" t="s">
        <v>10327</v>
      </c>
      <c r="O1391" s="20">
        <v>250</v>
      </c>
      <c r="P1391" s="90" t="s">
        <v>7423</v>
      </c>
      <c r="Q1391" s="20">
        <v>10</v>
      </c>
      <c r="R1391" s="94" t="s">
        <v>10834</v>
      </c>
      <c r="S1391" s="93" t="s">
        <v>10785</v>
      </c>
      <c r="T1391" s="93" t="s">
        <v>11416</v>
      </c>
      <c r="U1391" s="93">
        <v>22.31</v>
      </c>
      <c r="V1391" s="93">
        <v>22.31</v>
      </c>
      <c r="W1391" s="93">
        <v>13.38</v>
      </c>
      <c r="X1391" s="93" t="s">
        <v>11416</v>
      </c>
      <c r="Y1391" s="56"/>
      <c r="Z1391" s="88">
        <v>1</v>
      </c>
      <c r="AA1391" s="110">
        <v>28.3</v>
      </c>
      <c r="AB1391" s="110"/>
      <c r="AC1391" s="110">
        <v>28.3</v>
      </c>
      <c r="AD1391" s="71">
        <f t="shared" si="184"/>
        <v>30.664000000000001</v>
      </c>
      <c r="AE1391" s="71">
        <f t="shared" si="185"/>
        <v>33.117120000000007</v>
      </c>
      <c r="AF1391" s="71">
        <f t="shared" si="186"/>
        <v>0</v>
      </c>
      <c r="AG1391" s="110">
        <f t="shared" si="187"/>
        <v>30.66</v>
      </c>
      <c r="AH1391" s="110">
        <f t="shared" si="188"/>
        <v>33.11</v>
      </c>
      <c r="AI1391" s="110">
        <f t="shared" si="189"/>
        <v>0</v>
      </c>
      <c r="AJ1391" s="18">
        <v>42419</v>
      </c>
      <c r="AK1391" s="18">
        <v>42422</v>
      </c>
      <c r="AL1391" s="109"/>
      <c r="AM1391" s="86" t="s">
        <v>15519</v>
      </c>
      <c r="AN1391" s="86"/>
      <c r="AO1391" s="86" t="s">
        <v>14984</v>
      </c>
      <c r="AP1391" s="86"/>
      <c r="AQ1391" s="86"/>
      <c r="AR1391" s="109"/>
      <c r="AS1391" s="21">
        <v>42552</v>
      </c>
    </row>
    <row r="1392" spans="1:45" s="3" customFormat="1" ht="48.75" customHeight="1" x14ac:dyDescent="0.15">
      <c r="A1392" s="88">
        <v>8699530010034</v>
      </c>
      <c r="B1392" s="88" t="s">
        <v>7649</v>
      </c>
      <c r="C1392" s="88" t="s">
        <v>14549</v>
      </c>
      <c r="D1392" s="89" t="s">
        <v>15122</v>
      </c>
      <c r="E1392" s="90" t="s">
        <v>11418</v>
      </c>
      <c r="F1392" s="92">
        <v>4</v>
      </c>
      <c r="G1392" s="92">
        <v>1</v>
      </c>
      <c r="H1392" s="92">
        <v>3</v>
      </c>
      <c r="I1392" s="92"/>
      <c r="J1392" s="92"/>
      <c r="K1392" s="92"/>
      <c r="L1392" s="87" t="s">
        <v>2368</v>
      </c>
      <c r="M1392" s="87" t="s">
        <v>8447</v>
      </c>
      <c r="N1392" s="90" t="s">
        <v>4730</v>
      </c>
      <c r="O1392" s="90" t="s">
        <v>8448</v>
      </c>
      <c r="P1392" s="90" t="s">
        <v>7423</v>
      </c>
      <c r="Q1392" s="90">
        <v>20</v>
      </c>
      <c r="R1392" s="90" t="s">
        <v>10834</v>
      </c>
      <c r="S1392" s="93" t="s">
        <v>10744</v>
      </c>
      <c r="T1392" s="90" t="s">
        <v>10567</v>
      </c>
      <c r="U1392" s="93">
        <v>0.43378412860423576</v>
      </c>
      <c r="V1392" s="93">
        <v>0.43378412860423576</v>
      </c>
      <c r="W1392" s="93">
        <v>0</v>
      </c>
      <c r="X1392" s="90" t="s">
        <v>10567</v>
      </c>
      <c r="Y1392" s="56"/>
      <c r="Z1392" s="88">
        <v>0</v>
      </c>
      <c r="AA1392" s="110">
        <v>1.06</v>
      </c>
      <c r="AB1392" s="110"/>
      <c r="AC1392" s="110">
        <v>1.06</v>
      </c>
      <c r="AD1392" s="71">
        <f t="shared" si="184"/>
        <v>1.1554000000000002</v>
      </c>
      <c r="AE1392" s="71">
        <f t="shared" si="185"/>
        <v>1.4442500000000003</v>
      </c>
      <c r="AF1392" s="71">
        <f t="shared" si="186"/>
        <v>1.5597900000000005</v>
      </c>
      <c r="AG1392" s="110">
        <f t="shared" si="187"/>
        <v>1.1499999999999999</v>
      </c>
      <c r="AH1392" s="110">
        <f t="shared" si="188"/>
        <v>1.44</v>
      </c>
      <c r="AI1392" s="110">
        <f t="shared" si="189"/>
        <v>1.55</v>
      </c>
      <c r="AJ1392" s="18">
        <v>42421</v>
      </c>
      <c r="AK1392" s="18">
        <v>42422</v>
      </c>
      <c r="AL1392" s="109"/>
      <c r="AM1392" s="86" t="s">
        <v>15519</v>
      </c>
      <c r="AN1392" s="86"/>
      <c r="AO1392" s="86" t="s">
        <v>15056</v>
      </c>
      <c r="AP1392" s="86"/>
      <c r="AQ1392" s="86"/>
      <c r="AR1392" s="109"/>
      <c r="AS1392" s="21">
        <v>42552</v>
      </c>
    </row>
    <row r="1393" spans="1:45" s="3" customFormat="1" ht="48.75" customHeight="1" x14ac:dyDescent="0.15">
      <c r="A1393" s="88">
        <v>8699530570040</v>
      </c>
      <c r="B1393" s="88" t="s">
        <v>7649</v>
      </c>
      <c r="C1393" s="88" t="s">
        <v>14549</v>
      </c>
      <c r="D1393" s="89" t="s">
        <v>15122</v>
      </c>
      <c r="E1393" s="90" t="s">
        <v>11418</v>
      </c>
      <c r="F1393" s="92">
        <v>4</v>
      </c>
      <c r="G1393" s="92">
        <v>1</v>
      </c>
      <c r="H1393" s="92">
        <v>2</v>
      </c>
      <c r="I1393" s="92"/>
      <c r="J1393" s="92"/>
      <c r="K1393" s="92"/>
      <c r="L1393" s="87" t="s">
        <v>2375</v>
      </c>
      <c r="M1393" s="87" t="s">
        <v>8447</v>
      </c>
      <c r="N1393" s="90" t="s">
        <v>4730</v>
      </c>
      <c r="O1393" s="90" t="s">
        <v>8451</v>
      </c>
      <c r="P1393" s="90" t="s">
        <v>7423</v>
      </c>
      <c r="Q1393" s="90">
        <v>100</v>
      </c>
      <c r="R1393" s="90" t="s">
        <v>10834</v>
      </c>
      <c r="S1393" s="93" t="s">
        <v>10744</v>
      </c>
      <c r="T1393" s="90" t="s">
        <v>10567</v>
      </c>
      <c r="U1393" s="93">
        <v>0.88</v>
      </c>
      <c r="V1393" s="93">
        <v>0.88</v>
      </c>
      <c r="W1393" s="93">
        <v>0</v>
      </c>
      <c r="X1393" s="90" t="s">
        <v>10567</v>
      </c>
      <c r="Y1393" s="56"/>
      <c r="Z1393" s="88">
        <v>0</v>
      </c>
      <c r="AA1393" s="110">
        <v>1.86</v>
      </c>
      <c r="AB1393" s="110"/>
      <c r="AC1393" s="110">
        <v>1.86</v>
      </c>
      <c r="AD1393" s="71">
        <f t="shared" si="184"/>
        <v>2.0274000000000001</v>
      </c>
      <c r="AE1393" s="71">
        <f t="shared" si="185"/>
        <v>2.5342500000000001</v>
      </c>
      <c r="AF1393" s="71">
        <f t="shared" si="186"/>
        <v>2.7369900000000005</v>
      </c>
      <c r="AG1393" s="110">
        <f t="shared" si="187"/>
        <v>2.02</v>
      </c>
      <c r="AH1393" s="110">
        <f t="shared" si="188"/>
        <v>2.5299999999999998</v>
      </c>
      <c r="AI1393" s="110">
        <f t="shared" si="189"/>
        <v>2.73</v>
      </c>
      <c r="AJ1393" s="18">
        <v>42447</v>
      </c>
      <c r="AK1393" s="18">
        <v>42451</v>
      </c>
      <c r="AL1393" s="109"/>
      <c r="AM1393" s="86" t="s">
        <v>15519</v>
      </c>
      <c r="AN1393" s="86"/>
      <c r="AO1393" s="86" t="s">
        <v>15235</v>
      </c>
      <c r="AP1393" s="86"/>
      <c r="AQ1393" s="86"/>
      <c r="AR1393" s="109"/>
      <c r="AS1393" s="21">
        <v>42552</v>
      </c>
    </row>
    <row r="1394" spans="1:45" s="3" customFormat="1" ht="48.75" customHeight="1" x14ac:dyDescent="0.15">
      <c r="A1394" s="88">
        <v>8699530090142</v>
      </c>
      <c r="B1394" s="88" t="s">
        <v>7854</v>
      </c>
      <c r="C1394" s="88" t="s">
        <v>14752</v>
      </c>
      <c r="D1394" s="89" t="s">
        <v>15122</v>
      </c>
      <c r="E1394" s="90" t="s">
        <v>15122</v>
      </c>
      <c r="F1394" s="92">
        <v>0</v>
      </c>
      <c r="G1394" s="92">
        <v>1</v>
      </c>
      <c r="H1394" s="90">
        <v>1</v>
      </c>
      <c r="I1394" s="90"/>
      <c r="J1394" s="90"/>
      <c r="K1394" s="90"/>
      <c r="L1394" s="87" t="s">
        <v>7332</v>
      </c>
      <c r="M1394" s="87" t="s">
        <v>4684</v>
      </c>
      <c r="N1394" s="90" t="s">
        <v>4730</v>
      </c>
      <c r="O1394" s="90">
        <v>120</v>
      </c>
      <c r="P1394" s="90" t="s">
        <v>7423</v>
      </c>
      <c r="Q1394" s="90">
        <v>20</v>
      </c>
      <c r="R1394" s="94" t="s">
        <v>10834</v>
      </c>
      <c r="S1394" s="93" t="s">
        <v>10744</v>
      </c>
      <c r="T1394" s="90" t="s">
        <v>10742</v>
      </c>
      <c r="U1394" s="93">
        <v>4.25</v>
      </c>
      <c r="V1394" s="93">
        <v>4.25</v>
      </c>
      <c r="W1394" s="93">
        <v>2.5499999999999998</v>
      </c>
      <c r="X1394" s="90" t="s">
        <v>10742</v>
      </c>
      <c r="Y1394" s="56"/>
      <c r="Z1394" s="88">
        <v>0</v>
      </c>
      <c r="AA1394" s="110">
        <v>5.39</v>
      </c>
      <c r="AB1394" s="110"/>
      <c r="AC1394" s="110">
        <v>5.39</v>
      </c>
      <c r="AD1394" s="71">
        <f t="shared" si="184"/>
        <v>5.8750999999999998</v>
      </c>
      <c r="AE1394" s="71">
        <f t="shared" si="185"/>
        <v>7.3438749999999997</v>
      </c>
      <c r="AF1394" s="71">
        <f t="shared" si="186"/>
        <v>7.9313850000000006</v>
      </c>
      <c r="AG1394" s="110">
        <f t="shared" si="187"/>
        <v>5.87</v>
      </c>
      <c r="AH1394" s="110">
        <f t="shared" si="188"/>
        <v>7.34</v>
      </c>
      <c r="AI1394" s="110">
        <f t="shared" si="189"/>
        <v>7.93</v>
      </c>
      <c r="AJ1394" s="18">
        <v>42545</v>
      </c>
      <c r="AK1394" s="18">
        <v>42547</v>
      </c>
      <c r="AL1394" s="109"/>
      <c r="AM1394" s="86" t="s">
        <v>15519</v>
      </c>
      <c r="AN1394" s="86"/>
      <c r="AO1394" s="86" t="s">
        <v>15818</v>
      </c>
      <c r="AP1394" s="86"/>
      <c r="AQ1394" s="86"/>
      <c r="AR1394" s="109"/>
      <c r="AS1394" s="21">
        <v>42552</v>
      </c>
    </row>
    <row r="1395" spans="1:45" s="3" customFormat="1" ht="48.75" customHeight="1" x14ac:dyDescent="0.15">
      <c r="A1395" s="88">
        <v>8699530090135</v>
      </c>
      <c r="B1395" s="88" t="s">
        <v>7854</v>
      </c>
      <c r="C1395" s="88" t="s">
        <v>14752</v>
      </c>
      <c r="D1395" s="89" t="s">
        <v>15122</v>
      </c>
      <c r="E1395" s="90" t="s">
        <v>15122</v>
      </c>
      <c r="F1395" s="92">
        <v>3</v>
      </c>
      <c r="G1395" s="92">
        <v>5</v>
      </c>
      <c r="H1395" s="90">
        <v>2</v>
      </c>
      <c r="I1395" s="90"/>
      <c r="J1395" s="90"/>
      <c r="K1395" s="90"/>
      <c r="L1395" s="87" t="s">
        <v>7331</v>
      </c>
      <c r="M1395" s="87" t="s">
        <v>4684</v>
      </c>
      <c r="N1395" s="90" t="s">
        <v>4730</v>
      </c>
      <c r="O1395" s="90">
        <v>120</v>
      </c>
      <c r="P1395" s="90" t="s">
        <v>7423</v>
      </c>
      <c r="Q1395" s="90">
        <v>10</v>
      </c>
      <c r="R1395" s="94" t="s">
        <v>10834</v>
      </c>
      <c r="S1395" s="93" t="s">
        <v>10744</v>
      </c>
      <c r="T1395" s="90" t="s">
        <v>10567</v>
      </c>
      <c r="U1395" s="93">
        <v>1.46</v>
      </c>
      <c r="V1395" s="93">
        <v>1.46</v>
      </c>
      <c r="W1395" s="93">
        <v>0</v>
      </c>
      <c r="X1395" s="90" t="s">
        <v>10567</v>
      </c>
      <c r="Y1395" s="56"/>
      <c r="Z1395" s="88">
        <v>0</v>
      </c>
      <c r="AA1395" s="110">
        <v>3.08</v>
      </c>
      <c r="AB1395" s="110"/>
      <c r="AC1395" s="110">
        <v>3.08</v>
      </c>
      <c r="AD1395" s="71">
        <f t="shared" si="184"/>
        <v>3.3572000000000002</v>
      </c>
      <c r="AE1395" s="71">
        <f t="shared" si="185"/>
        <v>4.1965000000000003</v>
      </c>
      <c r="AF1395" s="71">
        <f t="shared" si="186"/>
        <v>4.5322200000000006</v>
      </c>
      <c r="AG1395" s="110">
        <f t="shared" si="187"/>
        <v>3.35</v>
      </c>
      <c r="AH1395" s="110">
        <f t="shared" si="188"/>
        <v>4.1900000000000004</v>
      </c>
      <c r="AI1395" s="110">
        <f t="shared" si="189"/>
        <v>4.53</v>
      </c>
      <c r="AJ1395" s="18">
        <v>42447</v>
      </c>
      <c r="AK1395" s="18">
        <v>42451</v>
      </c>
      <c r="AL1395" s="109"/>
      <c r="AM1395" s="86" t="s">
        <v>15519</v>
      </c>
      <c r="AN1395" s="86"/>
      <c r="AO1395" s="86" t="s">
        <v>15235</v>
      </c>
      <c r="AP1395" s="86"/>
      <c r="AQ1395" s="86"/>
      <c r="AR1395" s="109"/>
      <c r="AS1395" s="21">
        <v>42552</v>
      </c>
    </row>
    <row r="1396" spans="1:45" s="3" customFormat="1" ht="48.75" customHeight="1" x14ac:dyDescent="0.15">
      <c r="A1396" s="88">
        <v>8699530090159</v>
      </c>
      <c r="B1396" s="88" t="s">
        <v>7854</v>
      </c>
      <c r="C1396" s="88" t="s">
        <v>14752</v>
      </c>
      <c r="D1396" s="89" t="s">
        <v>15122</v>
      </c>
      <c r="E1396" s="90" t="s">
        <v>15122</v>
      </c>
      <c r="F1396" s="20">
        <v>3</v>
      </c>
      <c r="G1396" s="92">
        <v>5</v>
      </c>
      <c r="H1396" s="90">
        <v>2</v>
      </c>
      <c r="I1396" s="90"/>
      <c r="J1396" s="90"/>
      <c r="K1396" s="90"/>
      <c r="L1396" s="87" t="s">
        <v>4695</v>
      </c>
      <c r="M1396" s="87" t="s">
        <v>4684</v>
      </c>
      <c r="N1396" s="90" t="s">
        <v>4730</v>
      </c>
      <c r="O1396" s="90">
        <v>180</v>
      </c>
      <c r="P1396" s="90" t="s">
        <v>7423</v>
      </c>
      <c r="Q1396" s="90">
        <v>10</v>
      </c>
      <c r="R1396" s="90" t="s">
        <v>10834</v>
      </c>
      <c r="S1396" s="93" t="s">
        <v>10744</v>
      </c>
      <c r="T1396" s="90" t="s">
        <v>10567</v>
      </c>
      <c r="U1396" s="93">
        <v>1.71</v>
      </c>
      <c r="V1396" s="93">
        <v>1.71</v>
      </c>
      <c r="W1396" s="93">
        <v>0</v>
      </c>
      <c r="X1396" s="90" t="s">
        <v>10567</v>
      </c>
      <c r="Y1396" s="56"/>
      <c r="Z1396" s="88">
        <v>0</v>
      </c>
      <c r="AA1396" s="110">
        <v>3.6</v>
      </c>
      <c r="AB1396" s="110"/>
      <c r="AC1396" s="110">
        <v>3.6</v>
      </c>
      <c r="AD1396" s="71">
        <f t="shared" si="184"/>
        <v>3.9240000000000004</v>
      </c>
      <c r="AE1396" s="71">
        <f t="shared" si="185"/>
        <v>4.9050000000000002</v>
      </c>
      <c r="AF1396" s="71">
        <f t="shared" si="186"/>
        <v>5.2974000000000006</v>
      </c>
      <c r="AG1396" s="110">
        <f t="shared" si="187"/>
        <v>3.92</v>
      </c>
      <c r="AH1396" s="110">
        <f t="shared" si="188"/>
        <v>4.9000000000000004</v>
      </c>
      <c r="AI1396" s="110">
        <f t="shared" si="189"/>
        <v>5.29</v>
      </c>
      <c r="AJ1396" s="18">
        <v>42447</v>
      </c>
      <c r="AK1396" s="18">
        <v>42451</v>
      </c>
      <c r="AL1396" s="109"/>
      <c r="AM1396" s="86" t="s">
        <v>15519</v>
      </c>
      <c r="AN1396" s="86"/>
      <c r="AO1396" s="86" t="s">
        <v>15235</v>
      </c>
      <c r="AP1396" s="86"/>
      <c r="AQ1396" s="86"/>
      <c r="AR1396" s="109"/>
      <c r="AS1396" s="21">
        <v>42552</v>
      </c>
    </row>
    <row r="1397" spans="1:45" s="3" customFormat="1" ht="48.75" customHeight="1" x14ac:dyDescent="0.15">
      <c r="A1397" s="88">
        <v>8697930091745</v>
      </c>
      <c r="B1397" s="88" t="s">
        <v>7843</v>
      </c>
      <c r="C1397" s="88" t="s">
        <v>14765</v>
      </c>
      <c r="D1397" s="89" t="s">
        <v>15122</v>
      </c>
      <c r="E1397" s="90" t="s">
        <v>15122</v>
      </c>
      <c r="F1397" s="92">
        <v>0</v>
      </c>
      <c r="G1397" s="92">
        <v>5</v>
      </c>
      <c r="H1397" s="90">
        <v>1</v>
      </c>
      <c r="I1397" s="90"/>
      <c r="J1397" s="90"/>
      <c r="K1397" s="90"/>
      <c r="L1397" s="87" t="s">
        <v>8762</v>
      </c>
      <c r="M1397" s="87" t="s">
        <v>4681</v>
      </c>
      <c r="N1397" s="90" t="s">
        <v>4838</v>
      </c>
      <c r="O1397" s="90">
        <v>125</v>
      </c>
      <c r="P1397" s="90" t="s">
        <v>7423</v>
      </c>
      <c r="Q1397" s="90">
        <v>14</v>
      </c>
      <c r="R1397" s="90" t="s">
        <v>10834</v>
      </c>
      <c r="S1397" s="93" t="s">
        <v>10744</v>
      </c>
      <c r="T1397" s="90" t="s">
        <v>11416</v>
      </c>
      <c r="U1397" s="93">
        <v>12.74</v>
      </c>
      <c r="V1397" s="93">
        <v>6.03</v>
      </c>
      <c r="W1397" s="93">
        <v>6.03</v>
      </c>
      <c r="X1397" s="90" t="s">
        <v>11416</v>
      </c>
      <c r="Y1397" s="56"/>
      <c r="Z1397" s="88">
        <v>0</v>
      </c>
      <c r="AA1397" s="110">
        <v>11.38</v>
      </c>
      <c r="AB1397" s="110"/>
      <c r="AC1397" s="110">
        <v>11.38</v>
      </c>
      <c r="AD1397" s="71">
        <f t="shared" si="184"/>
        <v>12.390400000000001</v>
      </c>
      <c r="AE1397" s="71">
        <f t="shared" si="185"/>
        <v>15.488000000000001</v>
      </c>
      <c r="AF1397" s="71">
        <f t="shared" si="186"/>
        <v>16.727040000000002</v>
      </c>
      <c r="AG1397" s="110">
        <f t="shared" si="187"/>
        <v>12.39</v>
      </c>
      <c r="AH1397" s="110">
        <f t="shared" si="188"/>
        <v>15.48</v>
      </c>
      <c r="AI1397" s="110">
        <f t="shared" si="189"/>
        <v>16.72</v>
      </c>
      <c r="AJ1397" s="18">
        <v>42545</v>
      </c>
      <c r="AK1397" s="18">
        <v>42547</v>
      </c>
      <c r="AL1397" s="109"/>
      <c r="AM1397" s="86" t="s">
        <v>15519</v>
      </c>
      <c r="AN1397" s="86"/>
      <c r="AO1397" s="86" t="s">
        <v>15845</v>
      </c>
      <c r="AP1397" s="86"/>
      <c r="AQ1397" s="86"/>
      <c r="AR1397" s="109"/>
      <c r="AS1397" s="21">
        <v>42552</v>
      </c>
    </row>
    <row r="1398" spans="1:45" s="3" customFormat="1" ht="48.75" customHeight="1" x14ac:dyDescent="0.15">
      <c r="A1398" s="88">
        <v>8697930090922</v>
      </c>
      <c r="B1398" s="88" t="s">
        <v>7843</v>
      </c>
      <c r="C1398" s="88" t="s">
        <v>14765</v>
      </c>
      <c r="D1398" s="89" t="s">
        <v>15122</v>
      </c>
      <c r="E1398" s="90" t="s">
        <v>15122</v>
      </c>
      <c r="F1398" s="92">
        <v>0</v>
      </c>
      <c r="G1398" s="92">
        <v>1</v>
      </c>
      <c r="H1398" s="90">
        <v>1</v>
      </c>
      <c r="I1398" s="90"/>
      <c r="J1398" s="90"/>
      <c r="K1398" s="90"/>
      <c r="L1398" s="87" t="s">
        <v>9195</v>
      </c>
      <c r="M1398" s="87" t="s">
        <v>4681</v>
      </c>
      <c r="N1398" s="90" t="s">
        <v>4838</v>
      </c>
      <c r="O1398" s="90">
        <v>250</v>
      </c>
      <c r="P1398" s="90" t="s">
        <v>7423</v>
      </c>
      <c r="Q1398" s="90">
        <v>21</v>
      </c>
      <c r="R1398" s="90" t="s">
        <v>10834</v>
      </c>
      <c r="S1398" s="93" t="s">
        <v>10744</v>
      </c>
      <c r="T1398" s="90" t="s">
        <v>11416</v>
      </c>
      <c r="U1398" s="93">
        <v>31.06</v>
      </c>
      <c r="V1398" s="93">
        <v>18.11</v>
      </c>
      <c r="W1398" s="93">
        <v>18.11</v>
      </c>
      <c r="X1398" s="90" t="s">
        <v>11416</v>
      </c>
      <c r="Y1398" s="56"/>
      <c r="Z1398" s="88">
        <v>0</v>
      </c>
      <c r="AA1398" s="110">
        <v>38.33</v>
      </c>
      <c r="AB1398" s="110"/>
      <c r="AC1398" s="110">
        <v>38.33</v>
      </c>
      <c r="AD1398" s="71">
        <f t="shared" si="184"/>
        <v>41.496400000000001</v>
      </c>
      <c r="AE1398" s="71">
        <f t="shared" si="185"/>
        <v>51.8705</v>
      </c>
      <c r="AF1398" s="71">
        <f t="shared" si="186"/>
        <v>56.020140000000005</v>
      </c>
      <c r="AG1398" s="110">
        <f t="shared" si="187"/>
        <v>41.49</v>
      </c>
      <c r="AH1398" s="110">
        <f t="shared" si="188"/>
        <v>51.87</v>
      </c>
      <c r="AI1398" s="110">
        <f t="shared" si="189"/>
        <v>56.02</v>
      </c>
      <c r="AJ1398" s="18">
        <v>42545</v>
      </c>
      <c r="AK1398" s="18">
        <v>42547</v>
      </c>
      <c r="AL1398" s="109"/>
      <c r="AM1398" s="86" t="s">
        <v>15519</v>
      </c>
      <c r="AN1398" s="86"/>
      <c r="AO1398" s="86" t="s">
        <v>15845</v>
      </c>
      <c r="AP1398" s="86"/>
      <c r="AQ1398" s="86"/>
      <c r="AR1398" s="109"/>
      <c r="AS1398" s="21">
        <v>42552</v>
      </c>
    </row>
    <row r="1399" spans="1:45" s="3" customFormat="1" ht="48.75" customHeight="1" x14ac:dyDescent="0.15">
      <c r="A1399" s="88">
        <v>8697930090960</v>
      </c>
      <c r="B1399" s="88" t="s">
        <v>7843</v>
      </c>
      <c r="C1399" s="88" t="s">
        <v>14765</v>
      </c>
      <c r="D1399" s="89" t="s">
        <v>15122</v>
      </c>
      <c r="E1399" s="90" t="s">
        <v>15122</v>
      </c>
      <c r="F1399" s="92">
        <v>0</v>
      </c>
      <c r="G1399" s="92">
        <v>5</v>
      </c>
      <c r="H1399" s="90">
        <v>1</v>
      </c>
      <c r="I1399" s="90"/>
      <c r="J1399" s="90"/>
      <c r="K1399" s="90"/>
      <c r="L1399" s="87" t="s">
        <v>8765</v>
      </c>
      <c r="M1399" s="87" t="s">
        <v>4681</v>
      </c>
      <c r="N1399" s="90" t="s">
        <v>4838</v>
      </c>
      <c r="O1399" s="90">
        <v>750</v>
      </c>
      <c r="P1399" s="90" t="s">
        <v>7423</v>
      </c>
      <c r="Q1399" s="90">
        <v>7</v>
      </c>
      <c r="R1399" s="90" t="s">
        <v>10834</v>
      </c>
      <c r="S1399" s="93" t="s">
        <v>10744</v>
      </c>
      <c r="T1399" s="90" t="s">
        <v>11416</v>
      </c>
      <c r="U1399" s="93">
        <v>38.24</v>
      </c>
      <c r="V1399" s="93">
        <v>18.11</v>
      </c>
      <c r="W1399" s="93">
        <v>18.11</v>
      </c>
      <c r="X1399" s="90" t="s">
        <v>11416</v>
      </c>
      <c r="Y1399" s="56"/>
      <c r="Z1399" s="88">
        <v>0</v>
      </c>
      <c r="AA1399" s="110">
        <v>34.21</v>
      </c>
      <c r="AB1399" s="110"/>
      <c r="AC1399" s="110">
        <v>34.21</v>
      </c>
      <c r="AD1399" s="71">
        <f t="shared" si="184"/>
        <v>37.046800000000005</v>
      </c>
      <c r="AE1399" s="71">
        <f t="shared" si="185"/>
        <v>46.308500000000009</v>
      </c>
      <c r="AF1399" s="71">
        <f t="shared" si="186"/>
        <v>50.013180000000013</v>
      </c>
      <c r="AG1399" s="110">
        <f t="shared" si="187"/>
        <v>37.04</v>
      </c>
      <c r="AH1399" s="110">
        <f t="shared" si="188"/>
        <v>46.3</v>
      </c>
      <c r="AI1399" s="110">
        <f t="shared" si="189"/>
        <v>50.01</v>
      </c>
      <c r="AJ1399" s="18">
        <v>42545</v>
      </c>
      <c r="AK1399" s="18">
        <v>42547</v>
      </c>
      <c r="AL1399" s="109"/>
      <c r="AM1399" s="86" t="s">
        <v>15519</v>
      </c>
      <c r="AN1399" s="86"/>
      <c r="AO1399" s="86" t="s">
        <v>15845</v>
      </c>
      <c r="AP1399" s="86"/>
      <c r="AQ1399" s="86"/>
      <c r="AR1399" s="109"/>
      <c r="AS1399" s="21">
        <v>42552</v>
      </c>
    </row>
    <row r="1400" spans="1:45" s="3" customFormat="1" ht="48.75" customHeight="1" x14ac:dyDescent="0.15">
      <c r="A1400" s="88">
        <v>8697930090946</v>
      </c>
      <c r="B1400" s="88" t="s">
        <v>7843</v>
      </c>
      <c r="C1400" s="88" t="s">
        <v>14765</v>
      </c>
      <c r="D1400" s="89" t="s">
        <v>15122</v>
      </c>
      <c r="E1400" s="90" t="s">
        <v>15122</v>
      </c>
      <c r="F1400" s="92">
        <v>0</v>
      </c>
      <c r="G1400" s="92">
        <v>5</v>
      </c>
      <c r="H1400" s="90">
        <v>1</v>
      </c>
      <c r="I1400" s="90"/>
      <c r="J1400" s="90"/>
      <c r="K1400" s="90"/>
      <c r="L1400" s="87" t="s">
        <v>8767</v>
      </c>
      <c r="M1400" s="87" t="s">
        <v>4681</v>
      </c>
      <c r="N1400" s="90" t="s">
        <v>4838</v>
      </c>
      <c r="O1400" s="90">
        <v>500</v>
      </c>
      <c r="P1400" s="90" t="s">
        <v>7423</v>
      </c>
      <c r="Q1400" s="90">
        <v>14</v>
      </c>
      <c r="R1400" s="90" t="s">
        <v>10834</v>
      </c>
      <c r="S1400" s="93" t="s">
        <v>10744</v>
      </c>
      <c r="T1400" s="90" t="s">
        <v>11416</v>
      </c>
      <c r="U1400" s="93">
        <v>50.98</v>
      </c>
      <c r="V1400" s="93">
        <v>24.15</v>
      </c>
      <c r="W1400" s="93">
        <v>24.15</v>
      </c>
      <c r="X1400" s="90" t="s">
        <v>11416</v>
      </c>
      <c r="Y1400" s="56"/>
      <c r="Z1400" s="88">
        <v>0</v>
      </c>
      <c r="AA1400" s="110">
        <v>45.61</v>
      </c>
      <c r="AB1400" s="110"/>
      <c r="AC1400" s="110">
        <v>45.61</v>
      </c>
      <c r="AD1400" s="71">
        <f t="shared" si="184"/>
        <v>49.358800000000002</v>
      </c>
      <c r="AE1400" s="71">
        <f t="shared" si="185"/>
        <v>61.698500000000003</v>
      </c>
      <c r="AF1400" s="71">
        <f t="shared" si="186"/>
        <v>66.634380000000007</v>
      </c>
      <c r="AG1400" s="110">
        <f t="shared" si="187"/>
        <v>49.35</v>
      </c>
      <c r="AH1400" s="110">
        <f t="shared" si="188"/>
        <v>61.69</v>
      </c>
      <c r="AI1400" s="110">
        <f t="shared" si="189"/>
        <v>66.63</v>
      </c>
      <c r="AJ1400" s="18">
        <v>42545</v>
      </c>
      <c r="AK1400" s="18">
        <v>42547</v>
      </c>
      <c r="AL1400" s="109"/>
      <c r="AM1400" s="86" t="s">
        <v>15519</v>
      </c>
      <c r="AN1400" s="86"/>
      <c r="AO1400" s="86" t="s">
        <v>15845</v>
      </c>
      <c r="AP1400" s="86"/>
      <c r="AQ1400" s="86"/>
      <c r="AR1400" s="109"/>
      <c r="AS1400" s="21">
        <v>42552</v>
      </c>
    </row>
    <row r="1401" spans="1:45" s="3" customFormat="1" ht="48.75" customHeight="1" x14ac:dyDescent="0.15">
      <c r="A1401" s="88">
        <v>8697930090953</v>
      </c>
      <c r="B1401" s="88" t="s">
        <v>7843</v>
      </c>
      <c r="C1401" s="88" t="s">
        <v>14765</v>
      </c>
      <c r="D1401" s="89" t="s">
        <v>15122</v>
      </c>
      <c r="E1401" s="90" t="s">
        <v>15122</v>
      </c>
      <c r="F1401" s="92">
        <v>0</v>
      </c>
      <c r="G1401" s="92">
        <v>5</v>
      </c>
      <c r="H1401" s="90">
        <v>1</v>
      </c>
      <c r="I1401" s="90"/>
      <c r="J1401" s="90"/>
      <c r="K1401" s="90"/>
      <c r="L1401" s="87" t="s">
        <v>8766</v>
      </c>
      <c r="M1401" s="87" t="s">
        <v>4681</v>
      </c>
      <c r="N1401" s="90" t="s">
        <v>4838</v>
      </c>
      <c r="O1401" s="90">
        <v>500</v>
      </c>
      <c r="P1401" s="90" t="s">
        <v>7423</v>
      </c>
      <c r="Q1401" s="90">
        <v>21</v>
      </c>
      <c r="R1401" s="90" t="s">
        <v>10834</v>
      </c>
      <c r="S1401" s="93" t="s">
        <v>10744</v>
      </c>
      <c r="T1401" s="90" t="s">
        <v>11416</v>
      </c>
      <c r="U1401" s="93">
        <v>76.48</v>
      </c>
      <c r="V1401" s="93">
        <v>36.22</v>
      </c>
      <c r="W1401" s="93">
        <v>36.22</v>
      </c>
      <c r="X1401" s="90" t="s">
        <v>11416</v>
      </c>
      <c r="Y1401" s="56"/>
      <c r="Z1401" s="88">
        <v>0</v>
      </c>
      <c r="AA1401" s="110">
        <v>68.44</v>
      </c>
      <c r="AB1401" s="110"/>
      <c r="AC1401" s="110">
        <v>68.44</v>
      </c>
      <c r="AD1401" s="71">
        <f t="shared" si="184"/>
        <v>73.830799999999996</v>
      </c>
      <c r="AE1401" s="71">
        <f t="shared" si="185"/>
        <v>92.288499999999999</v>
      </c>
      <c r="AF1401" s="71">
        <f t="shared" si="186"/>
        <v>99.671580000000006</v>
      </c>
      <c r="AG1401" s="110">
        <f t="shared" si="187"/>
        <v>73.83</v>
      </c>
      <c r="AH1401" s="110">
        <f t="shared" si="188"/>
        <v>92.28</v>
      </c>
      <c r="AI1401" s="110">
        <f t="shared" si="189"/>
        <v>99.67</v>
      </c>
      <c r="AJ1401" s="18">
        <v>42545</v>
      </c>
      <c r="AK1401" s="18">
        <v>42547</v>
      </c>
      <c r="AL1401" s="109"/>
      <c r="AM1401" s="86" t="s">
        <v>15519</v>
      </c>
      <c r="AN1401" s="86"/>
      <c r="AO1401" s="86" t="s">
        <v>15845</v>
      </c>
      <c r="AP1401" s="86"/>
      <c r="AQ1401" s="86"/>
      <c r="AR1401" s="109"/>
      <c r="AS1401" s="21">
        <v>42552</v>
      </c>
    </row>
    <row r="1402" spans="1:45" s="3" customFormat="1" ht="48.75" customHeight="1" x14ac:dyDescent="0.15">
      <c r="A1402" s="88">
        <v>8697930090977</v>
      </c>
      <c r="B1402" s="88" t="s">
        <v>7843</v>
      </c>
      <c r="C1402" s="88" t="s">
        <v>14765</v>
      </c>
      <c r="D1402" s="89" t="s">
        <v>15122</v>
      </c>
      <c r="E1402" s="90" t="s">
        <v>15122</v>
      </c>
      <c r="F1402" s="92">
        <v>0</v>
      </c>
      <c r="G1402" s="92">
        <v>5</v>
      </c>
      <c r="H1402" s="90">
        <v>1</v>
      </c>
      <c r="I1402" s="90"/>
      <c r="J1402" s="90"/>
      <c r="K1402" s="90"/>
      <c r="L1402" s="87" t="s">
        <v>8764</v>
      </c>
      <c r="M1402" s="87" t="s">
        <v>4681</v>
      </c>
      <c r="N1402" s="90" t="s">
        <v>4838</v>
      </c>
      <c r="O1402" s="90">
        <v>750</v>
      </c>
      <c r="P1402" s="90" t="s">
        <v>7423</v>
      </c>
      <c r="Q1402" s="90">
        <v>14</v>
      </c>
      <c r="R1402" s="90" t="s">
        <v>10834</v>
      </c>
      <c r="S1402" s="93" t="s">
        <v>10744</v>
      </c>
      <c r="T1402" s="90" t="s">
        <v>11416</v>
      </c>
      <c r="U1402" s="93">
        <v>76.48</v>
      </c>
      <c r="V1402" s="93">
        <v>45.88</v>
      </c>
      <c r="W1402" s="93">
        <v>45.88</v>
      </c>
      <c r="X1402" s="90" t="s">
        <v>11416</v>
      </c>
      <c r="Y1402" s="56"/>
      <c r="Z1402" s="88">
        <v>0</v>
      </c>
      <c r="AA1402" s="110">
        <v>86.7</v>
      </c>
      <c r="AB1402" s="110"/>
      <c r="AC1402" s="110">
        <v>86.7</v>
      </c>
      <c r="AD1402" s="71">
        <f t="shared" si="184"/>
        <v>93.369</v>
      </c>
      <c r="AE1402" s="71">
        <f t="shared" si="185"/>
        <v>116.71125000000001</v>
      </c>
      <c r="AF1402" s="71">
        <f t="shared" si="186"/>
        <v>126.04815000000002</v>
      </c>
      <c r="AG1402" s="110">
        <f t="shared" si="187"/>
        <v>93.36</v>
      </c>
      <c r="AH1402" s="110">
        <f t="shared" si="188"/>
        <v>116.71</v>
      </c>
      <c r="AI1402" s="110">
        <f t="shared" si="189"/>
        <v>126.04</v>
      </c>
      <c r="AJ1402" s="18">
        <v>42545</v>
      </c>
      <c r="AK1402" s="18">
        <v>42547</v>
      </c>
      <c r="AL1402" s="109"/>
      <c r="AM1402" s="86" t="s">
        <v>15519</v>
      </c>
      <c r="AN1402" s="86"/>
      <c r="AO1402" s="86" t="s">
        <v>15870</v>
      </c>
      <c r="AP1402" s="86"/>
      <c r="AQ1402" s="86"/>
      <c r="AR1402" s="109"/>
      <c r="AS1402" s="21">
        <v>42552</v>
      </c>
    </row>
    <row r="1403" spans="1:45" s="3" customFormat="1" ht="48.75" customHeight="1" x14ac:dyDescent="0.15">
      <c r="A1403" s="88">
        <v>8699523090098</v>
      </c>
      <c r="B1403" s="88" t="s">
        <v>7819</v>
      </c>
      <c r="C1403" s="88" t="s">
        <v>14764</v>
      </c>
      <c r="D1403" s="89" t="s">
        <v>15122</v>
      </c>
      <c r="E1403" s="90" t="s">
        <v>11418</v>
      </c>
      <c r="F1403" s="20">
        <v>4</v>
      </c>
      <c r="G1403" s="92">
        <v>1</v>
      </c>
      <c r="H1403" s="90">
        <v>2</v>
      </c>
      <c r="I1403" s="90"/>
      <c r="J1403" s="90"/>
      <c r="K1403" s="90"/>
      <c r="L1403" s="87" t="s">
        <v>4678</v>
      </c>
      <c r="M1403" s="87" t="s">
        <v>4661</v>
      </c>
      <c r="N1403" s="90" t="s">
        <v>5416</v>
      </c>
      <c r="O1403" s="90">
        <v>40</v>
      </c>
      <c r="P1403" s="90" t="s">
        <v>7423</v>
      </c>
      <c r="Q1403" s="90">
        <v>30</v>
      </c>
      <c r="R1403" s="90" t="s">
        <v>10834</v>
      </c>
      <c r="S1403" s="93" t="s">
        <v>10744</v>
      </c>
      <c r="T1403" s="90" t="s">
        <v>10567</v>
      </c>
      <c r="U1403" s="93">
        <v>1.9</v>
      </c>
      <c r="V1403" s="93">
        <v>1.9</v>
      </c>
      <c r="W1403" s="93">
        <v>0</v>
      </c>
      <c r="X1403" s="90" t="s">
        <v>10567</v>
      </c>
      <c r="Y1403" s="56"/>
      <c r="Z1403" s="88">
        <v>0</v>
      </c>
      <c r="AA1403" s="110">
        <v>4.0199999999999996</v>
      </c>
      <c r="AB1403" s="110"/>
      <c r="AC1403" s="110">
        <v>4.0199999999999996</v>
      </c>
      <c r="AD1403" s="71">
        <f t="shared" si="184"/>
        <v>4.3818000000000001</v>
      </c>
      <c r="AE1403" s="71">
        <f t="shared" si="185"/>
        <v>5.4772499999999997</v>
      </c>
      <c r="AF1403" s="71">
        <f t="shared" si="186"/>
        <v>5.9154299999999997</v>
      </c>
      <c r="AG1403" s="110">
        <f t="shared" si="187"/>
        <v>4.38</v>
      </c>
      <c r="AH1403" s="110">
        <f t="shared" si="188"/>
        <v>5.47</v>
      </c>
      <c r="AI1403" s="110">
        <f t="shared" si="189"/>
        <v>5.91</v>
      </c>
      <c r="AJ1403" s="18">
        <v>42510</v>
      </c>
      <c r="AK1403" s="18">
        <v>42514</v>
      </c>
      <c r="AL1403" s="109"/>
      <c r="AM1403" s="86" t="s">
        <v>15519</v>
      </c>
      <c r="AN1403" s="86"/>
      <c r="AO1403" s="86" t="s">
        <v>15625</v>
      </c>
      <c r="AP1403" s="86"/>
      <c r="AQ1403" s="86"/>
      <c r="AR1403" s="109"/>
      <c r="AS1403" s="21">
        <v>42552</v>
      </c>
    </row>
    <row r="1404" spans="1:45" s="3" customFormat="1" ht="48.75" customHeight="1" x14ac:dyDescent="0.15">
      <c r="A1404" s="88">
        <v>8699572270076</v>
      </c>
      <c r="B1404" s="88" t="s">
        <v>12979</v>
      </c>
      <c r="C1404" s="88" t="s">
        <v>14570</v>
      </c>
      <c r="D1404" s="89" t="s">
        <v>15124</v>
      </c>
      <c r="E1404" s="90" t="s">
        <v>15124</v>
      </c>
      <c r="F1404" s="107" t="s">
        <v>15557</v>
      </c>
      <c r="G1404" s="90">
        <v>2</v>
      </c>
      <c r="H1404" s="90">
        <v>1</v>
      </c>
      <c r="I1404" s="90"/>
      <c r="J1404" s="90"/>
      <c r="K1404" s="90"/>
      <c r="L1404" s="87" t="s">
        <v>13202</v>
      </c>
      <c r="M1404" s="87" t="s">
        <v>4660</v>
      </c>
      <c r="N1404" s="90" t="s">
        <v>5462</v>
      </c>
      <c r="O1404" s="90">
        <v>250</v>
      </c>
      <c r="P1404" s="90" t="s">
        <v>7427</v>
      </c>
      <c r="Q1404" s="90">
        <v>1</v>
      </c>
      <c r="R1404" s="24" t="s">
        <v>10836</v>
      </c>
      <c r="S1404" s="93" t="s">
        <v>10785</v>
      </c>
      <c r="T1404" s="93" t="s">
        <v>10742</v>
      </c>
      <c r="U1404" s="93">
        <v>172.37</v>
      </c>
      <c r="V1404" s="93">
        <v>172.37</v>
      </c>
      <c r="W1404" s="93">
        <v>172.37</v>
      </c>
      <c r="X1404" s="93" t="s">
        <v>10742</v>
      </c>
      <c r="Y1404" s="56"/>
      <c r="Z1404" s="88">
        <v>0</v>
      </c>
      <c r="AA1404" s="110">
        <v>364.82</v>
      </c>
      <c r="AB1404" s="110"/>
      <c r="AC1404" s="110">
        <v>364.82</v>
      </c>
      <c r="AD1404" s="71">
        <f t="shared" si="184"/>
        <v>379.71640000000002</v>
      </c>
      <c r="AE1404" s="71">
        <f t="shared" si="185"/>
        <v>443.43036800000004</v>
      </c>
      <c r="AF1404" s="71">
        <f t="shared" si="186"/>
        <v>478.9047974400001</v>
      </c>
      <c r="AG1404" s="110">
        <f t="shared" si="187"/>
        <v>379.71</v>
      </c>
      <c r="AH1404" s="110">
        <f t="shared" si="188"/>
        <v>443.43</v>
      </c>
      <c r="AI1404" s="110">
        <f t="shared" si="189"/>
        <v>478.9</v>
      </c>
      <c r="AJ1404" s="18">
        <v>42496</v>
      </c>
      <c r="AK1404" s="18">
        <v>42500</v>
      </c>
      <c r="AL1404" s="109"/>
      <c r="AM1404" s="86" t="s">
        <v>15519</v>
      </c>
      <c r="AN1404" s="86"/>
      <c r="AO1404" s="86" t="s">
        <v>15568</v>
      </c>
      <c r="AP1404" s="86"/>
      <c r="AQ1404" s="86"/>
      <c r="AR1404" s="109"/>
      <c r="AS1404" s="21">
        <v>42552</v>
      </c>
    </row>
    <row r="1405" spans="1:45" s="3" customFormat="1" ht="48.75" customHeight="1" x14ac:dyDescent="0.15">
      <c r="A1405" s="88">
        <v>8697930091820</v>
      </c>
      <c r="B1405" s="88" t="s">
        <v>9269</v>
      </c>
      <c r="C1405" s="88" t="s">
        <v>14447</v>
      </c>
      <c r="D1405" s="89" t="s">
        <v>15122</v>
      </c>
      <c r="E1405" s="90" t="s">
        <v>15122</v>
      </c>
      <c r="F1405" s="92">
        <v>0</v>
      </c>
      <c r="G1405" s="92">
        <v>1</v>
      </c>
      <c r="H1405" s="90">
        <v>1</v>
      </c>
      <c r="I1405" s="90"/>
      <c r="J1405" s="90"/>
      <c r="K1405" s="90"/>
      <c r="L1405" s="87" t="s">
        <v>11026</v>
      </c>
      <c r="M1405" s="87" t="s">
        <v>4658</v>
      </c>
      <c r="N1405" s="90" t="s">
        <v>4838</v>
      </c>
      <c r="O1405" s="90" t="s">
        <v>7512</v>
      </c>
      <c r="P1405" s="90" t="s">
        <v>7423</v>
      </c>
      <c r="Q1405" s="90">
        <v>28</v>
      </c>
      <c r="R1405" s="90" t="s">
        <v>10834</v>
      </c>
      <c r="S1405" s="93" t="s">
        <v>10744</v>
      </c>
      <c r="T1405" s="90" t="s">
        <v>6300</v>
      </c>
      <c r="U1405" s="93">
        <v>34.93</v>
      </c>
      <c r="V1405" s="93">
        <v>34.93</v>
      </c>
      <c r="W1405" s="93">
        <v>20.95</v>
      </c>
      <c r="X1405" s="90" t="s">
        <v>6300</v>
      </c>
      <c r="Y1405" s="56"/>
      <c r="Z1405" s="88">
        <v>0</v>
      </c>
      <c r="AA1405" s="110">
        <v>33.25</v>
      </c>
      <c r="AB1405" s="110"/>
      <c r="AC1405" s="110">
        <v>33.25</v>
      </c>
      <c r="AD1405" s="71">
        <f t="shared" si="184"/>
        <v>36.010000000000005</v>
      </c>
      <c r="AE1405" s="71">
        <f t="shared" si="185"/>
        <v>45.012500000000003</v>
      </c>
      <c r="AF1405" s="71">
        <f t="shared" si="186"/>
        <v>48.613500000000009</v>
      </c>
      <c r="AG1405" s="110">
        <f t="shared" si="187"/>
        <v>36.01</v>
      </c>
      <c r="AH1405" s="110">
        <f t="shared" si="188"/>
        <v>45.01</v>
      </c>
      <c r="AI1405" s="110">
        <f t="shared" si="189"/>
        <v>48.61</v>
      </c>
      <c r="AJ1405" s="18">
        <v>42419</v>
      </c>
      <c r="AK1405" s="18">
        <v>42422</v>
      </c>
      <c r="AL1405" s="109"/>
      <c r="AM1405" s="86" t="s">
        <v>15519</v>
      </c>
      <c r="AN1405" s="86"/>
      <c r="AO1405" s="86" t="s">
        <v>14982</v>
      </c>
      <c r="AP1405" s="86"/>
      <c r="AQ1405" s="86"/>
      <c r="AR1405" s="109"/>
      <c r="AS1405" s="21">
        <v>42552</v>
      </c>
    </row>
    <row r="1406" spans="1:45" s="3" customFormat="1" ht="48.75" customHeight="1" x14ac:dyDescent="0.15">
      <c r="A1406" s="88">
        <v>8697930091844</v>
      </c>
      <c r="B1406" s="88" t="s">
        <v>9269</v>
      </c>
      <c r="C1406" s="88" t="s">
        <v>14447</v>
      </c>
      <c r="D1406" s="89" t="s">
        <v>15122</v>
      </c>
      <c r="E1406" s="90" t="s">
        <v>15122</v>
      </c>
      <c r="F1406" s="92">
        <v>0</v>
      </c>
      <c r="G1406" s="92">
        <v>1</v>
      </c>
      <c r="H1406" s="90">
        <v>1</v>
      </c>
      <c r="I1406" s="90"/>
      <c r="J1406" s="90"/>
      <c r="K1406" s="90"/>
      <c r="L1406" s="87" t="s">
        <v>11027</v>
      </c>
      <c r="M1406" s="87" t="s">
        <v>4658</v>
      </c>
      <c r="N1406" s="90" t="s">
        <v>4838</v>
      </c>
      <c r="O1406" s="90" t="s">
        <v>7511</v>
      </c>
      <c r="P1406" s="90" t="s">
        <v>7423</v>
      </c>
      <c r="Q1406" s="90">
        <v>28</v>
      </c>
      <c r="R1406" s="90" t="s">
        <v>10834</v>
      </c>
      <c r="S1406" s="93" t="s">
        <v>10744</v>
      </c>
      <c r="T1406" s="90" t="s">
        <v>6300</v>
      </c>
      <c r="U1406" s="93">
        <v>36.22</v>
      </c>
      <c r="V1406" s="93">
        <v>36.22</v>
      </c>
      <c r="W1406" s="93">
        <v>21.73</v>
      </c>
      <c r="X1406" s="90" t="s">
        <v>6300</v>
      </c>
      <c r="Y1406" s="56"/>
      <c r="Z1406" s="88">
        <v>0</v>
      </c>
      <c r="AA1406" s="110">
        <v>32.4</v>
      </c>
      <c r="AB1406" s="110"/>
      <c r="AC1406" s="110">
        <v>32.4</v>
      </c>
      <c r="AD1406" s="71">
        <f t="shared" si="184"/>
        <v>35.091999999999999</v>
      </c>
      <c r="AE1406" s="71">
        <f t="shared" si="185"/>
        <v>43.864999999999995</v>
      </c>
      <c r="AF1406" s="71">
        <f t="shared" si="186"/>
        <v>47.374199999999995</v>
      </c>
      <c r="AG1406" s="110">
        <f t="shared" si="187"/>
        <v>35.090000000000003</v>
      </c>
      <c r="AH1406" s="110">
        <f t="shared" si="188"/>
        <v>43.86</v>
      </c>
      <c r="AI1406" s="110">
        <f t="shared" si="189"/>
        <v>47.37</v>
      </c>
      <c r="AJ1406" s="18">
        <v>42419</v>
      </c>
      <c r="AK1406" s="18">
        <v>42422</v>
      </c>
      <c r="AL1406" s="109"/>
      <c r="AM1406" s="86" t="s">
        <v>15519</v>
      </c>
      <c r="AN1406" s="86"/>
      <c r="AO1406" s="86" t="s">
        <v>14982</v>
      </c>
      <c r="AP1406" s="86"/>
      <c r="AQ1406" s="86"/>
      <c r="AR1406" s="109"/>
      <c r="AS1406" s="21">
        <v>42552</v>
      </c>
    </row>
    <row r="1407" spans="1:45" s="3" customFormat="1" ht="48.75" customHeight="1" x14ac:dyDescent="0.15">
      <c r="A1407" s="88">
        <v>8697930091806</v>
      </c>
      <c r="B1407" s="88" t="s">
        <v>9269</v>
      </c>
      <c r="C1407" s="88" t="s">
        <v>14447</v>
      </c>
      <c r="D1407" s="89" t="s">
        <v>15122</v>
      </c>
      <c r="E1407" s="90" t="s">
        <v>15122</v>
      </c>
      <c r="F1407" s="92">
        <v>0</v>
      </c>
      <c r="G1407" s="92">
        <v>5</v>
      </c>
      <c r="H1407" s="90">
        <v>1</v>
      </c>
      <c r="I1407" s="90"/>
      <c r="J1407" s="90"/>
      <c r="K1407" s="90"/>
      <c r="L1407" s="87" t="s">
        <v>11025</v>
      </c>
      <c r="M1407" s="87" t="s">
        <v>4658</v>
      </c>
      <c r="N1407" s="90" t="s">
        <v>4838</v>
      </c>
      <c r="O1407" s="90" t="s">
        <v>7462</v>
      </c>
      <c r="P1407" s="90" t="s">
        <v>7423</v>
      </c>
      <c r="Q1407" s="90">
        <v>28</v>
      </c>
      <c r="R1407" s="90" t="s">
        <v>10834</v>
      </c>
      <c r="S1407" s="93" t="s">
        <v>10744</v>
      </c>
      <c r="T1407" s="93" t="s">
        <v>11317</v>
      </c>
      <c r="U1407" s="93">
        <v>33.29</v>
      </c>
      <c r="V1407" s="93">
        <v>33.29</v>
      </c>
      <c r="W1407" s="93">
        <v>19.97</v>
      </c>
      <c r="X1407" s="93" t="s">
        <v>11317</v>
      </c>
      <c r="Y1407" s="56"/>
      <c r="Z1407" s="88">
        <v>0</v>
      </c>
      <c r="AA1407" s="110">
        <v>32.97</v>
      </c>
      <c r="AB1407" s="110"/>
      <c r="AC1407" s="110">
        <v>32.97</v>
      </c>
      <c r="AD1407" s="71">
        <f t="shared" si="184"/>
        <v>35.707599999999999</v>
      </c>
      <c r="AE1407" s="71">
        <f t="shared" si="185"/>
        <v>44.634500000000003</v>
      </c>
      <c r="AF1407" s="71">
        <f t="shared" si="186"/>
        <v>48.205260000000003</v>
      </c>
      <c r="AG1407" s="110">
        <f t="shared" si="187"/>
        <v>35.700000000000003</v>
      </c>
      <c r="AH1407" s="110">
        <f t="shared" si="188"/>
        <v>44.63</v>
      </c>
      <c r="AI1407" s="110">
        <f t="shared" si="189"/>
        <v>48.2</v>
      </c>
      <c r="AJ1407" s="18">
        <v>42419</v>
      </c>
      <c r="AK1407" s="18">
        <v>42422</v>
      </c>
      <c r="AL1407" s="109"/>
      <c r="AM1407" s="86" t="s">
        <v>15519</v>
      </c>
      <c r="AN1407" s="86"/>
      <c r="AO1407" s="86" t="s">
        <v>14982</v>
      </c>
      <c r="AP1407" s="86"/>
      <c r="AQ1407" s="86"/>
      <c r="AR1407" s="109"/>
      <c r="AS1407" s="21">
        <v>42552</v>
      </c>
    </row>
    <row r="1408" spans="1:45" s="3" customFormat="1" ht="48.75" customHeight="1" x14ac:dyDescent="0.15">
      <c r="A1408" s="88">
        <v>8697930091868</v>
      </c>
      <c r="B1408" s="88" t="s">
        <v>9269</v>
      </c>
      <c r="C1408" s="88" t="s">
        <v>14447</v>
      </c>
      <c r="D1408" s="89" t="s">
        <v>15122</v>
      </c>
      <c r="E1408" s="90" t="s">
        <v>15122</v>
      </c>
      <c r="F1408" s="92">
        <v>0</v>
      </c>
      <c r="G1408" s="92">
        <v>5</v>
      </c>
      <c r="H1408" s="90">
        <v>1</v>
      </c>
      <c r="I1408" s="90"/>
      <c r="J1408" s="90"/>
      <c r="K1408" s="90"/>
      <c r="L1408" s="87" t="s">
        <v>11028</v>
      </c>
      <c r="M1408" s="87" t="s">
        <v>4658</v>
      </c>
      <c r="N1408" s="90" t="s">
        <v>4838</v>
      </c>
      <c r="O1408" s="90" t="s">
        <v>10664</v>
      </c>
      <c r="P1408" s="90" t="s">
        <v>7423</v>
      </c>
      <c r="Q1408" s="90">
        <v>28</v>
      </c>
      <c r="R1408" s="90" t="s">
        <v>10834</v>
      </c>
      <c r="S1408" s="93" t="s">
        <v>10744</v>
      </c>
      <c r="T1408" s="90" t="s">
        <v>11416</v>
      </c>
      <c r="U1408" s="93">
        <v>47.21</v>
      </c>
      <c r="V1408" s="93">
        <v>47.21</v>
      </c>
      <c r="W1408" s="93">
        <v>28.32</v>
      </c>
      <c r="X1408" s="90" t="s">
        <v>11416</v>
      </c>
      <c r="Y1408" s="56"/>
      <c r="Z1408" s="88">
        <v>0</v>
      </c>
      <c r="AA1408" s="110">
        <v>36.39</v>
      </c>
      <c r="AB1408" s="110"/>
      <c r="AC1408" s="110">
        <v>36.39</v>
      </c>
      <c r="AD1408" s="71">
        <f t="shared" si="184"/>
        <v>39.401200000000003</v>
      </c>
      <c r="AE1408" s="71">
        <f t="shared" si="185"/>
        <v>49.251500000000007</v>
      </c>
      <c r="AF1408" s="71">
        <f t="shared" si="186"/>
        <v>53.191620000000015</v>
      </c>
      <c r="AG1408" s="110">
        <f t="shared" si="187"/>
        <v>39.4</v>
      </c>
      <c r="AH1408" s="110">
        <f t="shared" si="188"/>
        <v>49.25</v>
      </c>
      <c r="AI1408" s="110">
        <f t="shared" si="189"/>
        <v>53.19</v>
      </c>
      <c r="AJ1408" s="18">
        <v>42419</v>
      </c>
      <c r="AK1408" s="18">
        <v>42422</v>
      </c>
      <c r="AL1408" s="109"/>
      <c r="AM1408" s="86" t="s">
        <v>15519</v>
      </c>
      <c r="AN1408" s="86"/>
      <c r="AO1408" s="86" t="s">
        <v>14982</v>
      </c>
      <c r="AP1408" s="86"/>
      <c r="AQ1408" s="86"/>
      <c r="AR1408" s="109"/>
      <c r="AS1408" s="21">
        <v>42552</v>
      </c>
    </row>
    <row r="1409" spans="1:45" s="3" customFormat="1" ht="48.75" customHeight="1" x14ac:dyDescent="0.15">
      <c r="A1409" s="88">
        <v>8697927090355</v>
      </c>
      <c r="B1409" s="88" t="s">
        <v>14315</v>
      </c>
      <c r="C1409" s="88" t="s">
        <v>14463</v>
      </c>
      <c r="D1409" s="89" t="s">
        <v>15122</v>
      </c>
      <c r="E1409" s="90" t="s">
        <v>15122</v>
      </c>
      <c r="F1409" s="92">
        <v>0</v>
      </c>
      <c r="G1409" s="92">
        <v>5</v>
      </c>
      <c r="H1409" s="90">
        <v>1</v>
      </c>
      <c r="I1409" s="90"/>
      <c r="J1409" s="90"/>
      <c r="K1409" s="90"/>
      <c r="L1409" s="87" t="s">
        <v>8394</v>
      </c>
      <c r="M1409" s="87" t="s">
        <v>8392</v>
      </c>
      <c r="N1409" s="90" t="s">
        <v>4828</v>
      </c>
      <c r="O1409" s="90" t="s">
        <v>7462</v>
      </c>
      <c r="P1409" s="90" t="s">
        <v>7423</v>
      </c>
      <c r="Q1409" s="90">
        <v>84</v>
      </c>
      <c r="R1409" s="90" t="s">
        <v>10834</v>
      </c>
      <c r="S1409" s="93" t="s">
        <v>10744</v>
      </c>
      <c r="T1409" s="93" t="s">
        <v>11434</v>
      </c>
      <c r="U1409" s="93">
        <v>126.81</v>
      </c>
      <c r="V1409" s="93">
        <v>126.81</v>
      </c>
      <c r="W1409" s="93">
        <v>83.69</v>
      </c>
      <c r="X1409" s="93" t="s">
        <v>11434</v>
      </c>
      <c r="Y1409" s="56"/>
      <c r="Z1409" s="88">
        <v>0</v>
      </c>
      <c r="AA1409" s="110">
        <v>177.12</v>
      </c>
      <c r="AB1409" s="110"/>
      <c r="AC1409" s="110">
        <v>177.12</v>
      </c>
      <c r="AD1409" s="71">
        <f t="shared" si="184"/>
        <v>187.8048</v>
      </c>
      <c r="AE1409" s="71">
        <f t="shared" si="185"/>
        <v>227.53756800000002</v>
      </c>
      <c r="AF1409" s="71">
        <f t="shared" si="186"/>
        <v>245.74057344000005</v>
      </c>
      <c r="AG1409" s="110">
        <f t="shared" si="187"/>
        <v>187.8</v>
      </c>
      <c r="AH1409" s="110">
        <f t="shared" si="188"/>
        <v>227.53</v>
      </c>
      <c r="AI1409" s="110">
        <f t="shared" si="189"/>
        <v>245.74</v>
      </c>
      <c r="AJ1409" s="18">
        <v>42419</v>
      </c>
      <c r="AK1409" s="18">
        <v>42422</v>
      </c>
      <c r="AL1409" s="109"/>
      <c r="AM1409" s="86" t="s">
        <v>15519</v>
      </c>
      <c r="AN1409" s="86"/>
      <c r="AO1409" s="86" t="s">
        <v>14982</v>
      </c>
      <c r="AP1409" s="86"/>
      <c r="AQ1409" s="86"/>
      <c r="AR1409" s="109"/>
      <c r="AS1409" s="21">
        <v>42552</v>
      </c>
    </row>
    <row r="1410" spans="1:45" s="3" customFormat="1" ht="48.75" customHeight="1" x14ac:dyDescent="0.15">
      <c r="A1410" s="88">
        <v>8697927090379</v>
      </c>
      <c r="B1410" s="88" t="s">
        <v>14315</v>
      </c>
      <c r="C1410" s="88" t="s">
        <v>14463</v>
      </c>
      <c r="D1410" s="89" t="s">
        <v>15122</v>
      </c>
      <c r="E1410" s="90" t="s">
        <v>15122</v>
      </c>
      <c r="F1410" s="92">
        <v>0</v>
      </c>
      <c r="G1410" s="92">
        <v>5</v>
      </c>
      <c r="H1410" s="90">
        <v>1</v>
      </c>
      <c r="I1410" s="90"/>
      <c r="J1410" s="90"/>
      <c r="K1410" s="90"/>
      <c r="L1410" s="87" t="s">
        <v>8395</v>
      </c>
      <c r="M1410" s="87" t="s">
        <v>8392</v>
      </c>
      <c r="N1410" s="90" t="s">
        <v>4828</v>
      </c>
      <c r="O1410" s="90" t="s">
        <v>7512</v>
      </c>
      <c r="P1410" s="90" t="s">
        <v>7423</v>
      </c>
      <c r="Q1410" s="90">
        <v>84</v>
      </c>
      <c r="R1410" s="90" t="s">
        <v>10834</v>
      </c>
      <c r="S1410" s="93" t="s">
        <v>10744</v>
      </c>
      <c r="T1410" s="93" t="s">
        <v>11434</v>
      </c>
      <c r="U1410" s="93">
        <v>151.35</v>
      </c>
      <c r="V1410" s="93">
        <v>151.35</v>
      </c>
      <c r="W1410" s="93">
        <v>99.89</v>
      </c>
      <c r="X1410" s="93" t="s">
        <v>11434</v>
      </c>
      <c r="Y1410" s="56"/>
      <c r="Z1410" s="88">
        <v>0</v>
      </c>
      <c r="AA1410" s="110">
        <v>211.41</v>
      </c>
      <c r="AB1410" s="110"/>
      <c r="AC1410" s="110">
        <v>211.41</v>
      </c>
      <c r="AD1410" s="71">
        <f t="shared" si="184"/>
        <v>223.23819999999998</v>
      </c>
      <c r="AE1410" s="71">
        <f t="shared" si="185"/>
        <v>268.17478399999999</v>
      </c>
      <c r="AF1410" s="71">
        <f t="shared" si="186"/>
        <v>289.62876671999999</v>
      </c>
      <c r="AG1410" s="110">
        <f t="shared" si="187"/>
        <v>223.23</v>
      </c>
      <c r="AH1410" s="110">
        <f t="shared" si="188"/>
        <v>268.17</v>
      </c>
      <c r="AI1410" s="110">
        <f t="shared" si="189"/>
        <v>289.62</v>
      </c>
      <c r="AJ1410" s="18">
        <v>42419</v>
      </c>
      <c r="AK1410" s="18">
        <v>42422</v>
      </c>
      <c r="AL1410" s="109"/>
      <c r="AM1410" s="86" t="s">
        <v>15519</v>
      </c>
      <c r="AN1410" s="86"/>
      <c r="AO1410" s="86" t="s">
        <v>14982</v>
      </c>
      <c r="AP1410" s="86"/>
      <c r="AQ1410" s="86"/>
      <c r="AR1410" s="109"/>
      <c r="AS1410" s="21">
        <v>42552</v>
      </c>
    </row>
    <row r="1411" spans="1:45" s="3" customFormat="1" ht="48.75" customHeight="1" x14ac:dyDescent="0.15">
      <c r="A1411" s="88">
        <v>8697927090393</v>
      </c>
      <c r="B1411" s="88" t="s">
        <v>14315</v>
      </c>
      <c r="C1411" s="88" t="s">
        <v>14463</v>
      </c>
      <c r="D1411" s="89" t="s">
        <v>15122</v>
      </c>
      <c r="E1411" s="90" t="s">
        <v>15122</v>
      </c>
      <c r="F1411" s="92">
        <v>0</v>
      </c>
      <c r="G1411" s="92">
        <v>5</v>
      </c>
      <c r="H1411" s="90">
        <v>1</v>
      </c>
      <c r="I1411" s="90"/>
      <c r="J1411" s="90"/>
      <c r="K1411" s="90"/>
      <c r="L1411" s="87" t="s">
        <v>8396</v>
      </c>
      <c r="M1411" s="87" t="s">
        <v>8392</v>
      </c>
      <c r="N1411" s="90" t="s">
        <v>4828</v>
      </c>
      <c r="O1411" s="90" t="s">
        <v>7511</v>
      </c>
      <c r="P1411" s="90" t="s">
        <v>7423</v>
      </c>
      <c r="Q1411" s="90">
        <v>84</v>
      </c>
      <c r="R1411" s="90" t="s">
        <v>10834</v>
      </c>
      <c r="S1411" s="93" t="s">
        <v>10744</v>
      </c>
      <c r="T1411" s="93" t="s">
        <v>11434</v>
      </c>
      <c r="U1411" s="93">
        <v>151.35</v>
      </c>
      <c r="V1411" s="93">
        <v>151.35</v>
      </c>
      <c r="W1411" s="93">
        <v>99.89</v>
      </c>
      <c r="X1411" s="93" t="s">
        <v>11434</v>
      </c>
      <c r="Y1411" s="56"/>
      <c r="Z1411" s="88">
        <v>0</v>
      </c>
      <c r="AA1411" s="110">
        <v>211.41</v>
      </c>
      <c r="AB1411" s="110"/>
      <c r="AC1411" s="110">
        <v>211.41</v>
      </c>
      <c r="AD1411" s="71">
        <f t="shared" si="184"/>
        <v>223.23819999999998</v>
      </c>
      <c r="AE1411" s="71">
        <f t="shared" si="185"/>
        <v>268.17478399999999</v>
      </c>
      <c r="AF1411" s="71">
        <f t="shared" si="186"/>
        <v>289.62876671999999</v>
      </c>
      <c r="AG1411" s="110">
        <f t="shared" si="187"/>
        <v>223.23</v>
      </c>
      <c r="AH1411" s="110">
        <f t="shared" si="188"/>
        <v>268.17</v>
      </c>
      <c r="AI1411" s="110">
        <f t="shared" si="189"/>
        <v>289.62</v>
      </c>
      <c r="AJ1411" s="18">
        <v>42419</v>
      </c>
      <c r="AK1411" s="18">
        <v>42422</v>
      </c>
      <c r="AL1411" s="109"/>
      <c r="AM1411" s="86" t="s">
        <v>15519</v>
      </c>
      <c r="AN1411" s="86"/>
      <c r="AO1411" s="86" t="s">
        <v>14982</v>
      </c>
      <c r="AP1411" s="86"/>
      <c r="AQ1411" s="86"/>
      <c r="AR1411" s="109"/>
      <c r="AS1411" s="21">
        <v>42552</v>
      </c>
    </row>
    <row r="1412" spans="1:45" s="3" customFormat="1" ht="48.75" customHeight="1" x14ac:dyDescent="0.15">
      <c r="A1412" s="88">
        <v>8697927090331</v>
      </c>
      <c r="B1412" s="88" t="s">
        <v>14315</v>
      </c>
      <c r="C1412" s="88" t="s">
        <v>14463</v>
      </c>
      <c r="D1412" s="89" t="s">
        <v>15122</v>
      </c>
      <c r="E1412" s="90" t="s">
        <v>15122</v>
      </c>
      <c r="F1412" s="92">
        <v>0</v>
      </c>
      <c r="G1412" s="92">
        <v>5</v>
      </c>
      <c r="H1412" s="90">
        <v>1</v>
      </c>
      <c r="I1412" s="90"/>
      <c r="J1412" s="90"/>
      <c r="K1412" s="90"/>
      <c r="L1412" s="87" t="s">
        <v>8393</v>
      </c>
      <c r="M1412" s="87" t="s">
        <v>8392</v>
      </c>
      <c r="N1412" s="90" t="s">
        <v>4828</v>
      </c>
      <c r="O1412" s="90" t="s">
        <v>7461</v>
      </c>
      <c r="P1412" s="90" t="s">
        <v>7423</v>
      </c>
      <c r="Q1412" s="90">
        <v>84</v>
      </c>
      <c r="R1412" s="90" t="s">
        <v>10834</v>
      </c>
      <c r="S1412" s="93" t="s">
        <v>10744</v>
      </c>
      <c r="T1412" s="93" t="s">
        <v>11434</v>
      </c>
      <c r="U1412" s="93">
        <v>102.26</v>
      </c>
      <c r="V1412" s="93">
        <v>102.26</v>
      </c>
      <c r="W1412" s="93">
        <v>67.489999999999995</v>
      </c>
      <c r="X1412" s="93" t="s">
        <v>11434</v>
      </c>
      <c r="Y1412" s="56"/>
      <c r="Z1412" s="88">
        <v>0</v>
      </c>
      <c r="AA1412" s="110">
        <v>142.83000000000001</v>
      </c>
      <c r="AB1412" s="110"/>
      <c r="AC1412" s="110">
        <v>142.83000000000001</v>
      </c>
      <c r="AD1412" s="71">
        <f t="shared" si="184"/>
        <v>152.14320000000001</v>
      </c>
      <c r="AE1412" s="71">
        <f t="shared" si="185"/>
        <v>186.17011200000002</v>
      </c>
      <c r="AF1412" s="71">
        <f t="shared" si="186"/>
        <v>201.06372096000004</v>
      </c>
      <c r="AG1412" s="110">
        <f t="shared" si="187"/>
        <v>152.13999999999999</v>
      </c>
      <c r="AH1412" s="110">
        <f t="shared" si="188"/>
        <v>186.17</v>
      </c>
      <c r="AI1412" s="110">
        <f t="shared" si="189"/>
        <v>201.06</v>
      </c>
      <c r="AJ1412" s="18">
        <v>42419</v>
      </c>
      <c r="AK1412" s="18">
        <v>42422</v>
      </c>
      <c r="AL1412" s="109"/>
      <c r="AM1412" s="86" t="s">
        <v>15519</v>
      </c>
      <c r="AN1412" s="86"/>
      <c r="AO1412" s="86" t="s">
        <v>14982</v>
      </c>
      <c r="AP1412" s="86"/>
      <c r="AQ1412" s="86"/>
      <c r="AR1412" s="109"/>
      <c r="AS1412" s="21">
        <v>42552</v>
      </c>
    </row>
    <row r="1413" spans="1:45" s="3" customFormat="1" ht="48.75" customHeight="1" x14ac:dyDescent="0.15">
      <c r="A1413" s="88">
        <v>8697930091905</v>
      </c>
      <c r="B1413" s="88" t="s">
        <v>14314</v>
      </c>
      <c r="C1413" s="88" t="s">
        <v>14931</v>
      </c>
      <c r="D1413" s="89" t="s">
        <v>15122</v>
      </c>
      <c r="E1413" s="90" t="s">
        <v>15122</v>
      </c>
      <c r="F1413" s="92">
        <v>0</v>
      </c>
      <c r="G1413" s="92">
        <v>1</v>
      </c>
      <c r="H1413" s="90">
        <v>1</v>
      </c>
      <c r="I1413" s="90"/>
      <c r="J1413" s="90"/>
      <c r="K1413" s="90"/>
      <c r="L1413" s="87" t="s">
        <v>9564</v>
      </c>
      <c r="M1413" s="87" t="s">
        <v>9563</v>
      </c>
      <c r="N1413" s="90" t="s">
        <v>4838</v>
      </c>
      <c r="O1413" s="90" t="s">
        <v>7462</v>
      </c>
      <c r="P1413" s="90" t="s">
        <v>7423</v>
      </c>
      <c r="Q1413" s="90">
        <v>30</v>
      </c>
      <c r="R1413" s="90" t="s">
        <v>10834</v>
      </c>
      <c r="S1413" s="93" t="s">
        <v>10744</v>
      </c>
      <c r="T1413" s="93" t="s">
        <v>11434</v>
      </c>
      <c r="U1413" s="93">
        <v>41.84</v>
      </c>
      <c r="V1413" s="93">
        <v>41.84</v>
      </c>
      <c r="W1413" s="93">
        <v>25.1</v>
      </c>
      <c r="X1413" s="93" t="s">
        <v>11434</v>
      </c>
      <c r="Y1413" s="56"/>
      <c r="Z1413" s="88">
        <v>0</v>
      </c>
      <c r="AA1413" s="110">
        <v>38.15</v>
      </c>
      <c r="AB1413" s="110"/>
      <c r="AC1413" s="110">
        <v>38.15</v>
      </c>
      <c r="AD1413" s="71">
        <f t="shared" si="184"/>
        <v>41.302</v>
      </c>
      <c r="AE1413" s="71">
        <f t="shared" si="185"/>
        <v>51.627499999999998</v>
      </c>
      <c r="AF1413" s="71">
        <f t="shared" si="186"/>
        <v>55.7577</v>
      </c>
      <c r="AG1413" s="110">
        <f t="shared" si="187"/>
        <v>41.3</v>
      </c>
      <c r="AH1413" s="110">
        <f t="shared" si="188"/>
        <v>51.62</v>
      </c>
      <c r="AI1413" s="110">
        <f t="shared" si="189"/>
        <v>55.75</v>
      </c>
      <c r="AJ1413" s="18">
        <v>42419</v>
      </c>
      <c r="AK1413" s="18">
        <v>42422</v>
      </c>
      <c r="AL1413" s="109"/>
      <c r="AM1413" s="86" t="s">
        <v>15519</v>
      </c>
      <c r="AN1413" s="86"/>
      <c r="AO1413" s="86" t="s">
        <v>14988</v>
      </c>
      <c r="AP1413" s="86"/>
      <c r="AQ1413" s="86"/>
      <c r="AR1413" s="109"/>
      <c r="AS1413" s="21">
        <v>42552</v>
      </c>
    </row>
    <row r="1414" spans="1:45" s="3" customFormat="1" ht="48.75" customHeight="1" x14ac:dyDescent="0.15">
      <c r="A1414" s="88">
        <v>8697930091929</v>
      </c>
      <c r="B1414" s="88" t="s">
        <v>14314</v>
      </c>
      <c r="C1414" s="88" t="s">
        <v>14931</v>
      </c>
      <c r="D1414" s="89" t="s">
        <v>15122</v>
      </c>
      <c r="E1414" s="90" t="s">
        <v>15122</v>
      </c>
      <c r="F1414" s="92">
        <v>0</v>
      </c>
      <c r="G1414" s="92">
        <v>5</v>
      </c>
      <c r="H1414" s="90">
        <v>1</v>
      </c>
      <c r="I1414" s="90"/>
      <c r="J1414" s="90"/>
      <c r="K1414" s="90"/>
      <c r="L1414" s="87" t="s">
        <v>9565</v>
      </c>
      <c r="M1414" s="87" t="s">
        <v>9563</v>
      </c>
      <c r="N1414" s="90" t="s">
        <v>4838</v>
      </c>
      <c r="O1414" s="90" t="s">
        <v>7512</v>
      </c>
      <c r="P1414" s="90" t="s">
        <v>7423</v>
      </c>
      <c r="Q1414" s="90">
        <v>30</v>
      </c>
      <c r="R1414" s="90" t="s">
        <v>10834</v>
      </c>
      <c r="S1414" s="93" t="s">
        <v>10744</v>
      </c>
      <c r="T1414" s="93" t="s">
        <v>11434</v>
      </c>
      <c r="U1414" s="93">
        <v>56.06</v>
      </c>
      <c r="V1414" s="93">
        <v>56.06</v>
      </c>
      <c r="W1414" s="93">
        <v>33.630000000000003</v>
      </c>
      <c r="X1414" s="93" t="s">
        <v>11434</v>
      </c>
      <c r="Y1414" s="56"/>
      <c r="Z1414" s="88">
        <v>0</v>
      </c>
      <c r="AA1414" s="110">
        <v>41.89</v>
      </c>
      <c r="AB1414" s="110"/>
      <c r="AC1414" s="110">
        <v>41.89</v>
      </c>
      <c r="AD1414" s="71">
        <f t="shared" si="184"/>
        <v>45.341200000000001</v>
      </c>
      <c r="AE1414" s="71">
        <f t="shared" si="185"/>
        <v>56.676500000000004</v>
      </c>
      <c r="AF1414" s="71">
        <f t="shared" si="186"/>
        <v>61.210620000000006</v>
      </c>
      <c r="AG1414" s="110">
        <f t="shared" si="187"/>
        <v>45.34</v>
      </c>
      <c r="AH1414" s="110">
        <f t="shared" si="188"/>
        <v>56.67</v>
      </c>
      <c r="AI1414" s="110">
        <f t="shared" si="189"/>
        <v>61.21</v>
      </c>
      <c r="AJ1414" s="18">
        <v>42419</v>
      </c>
      <c r="AK1414" s="18">
        <v>42422</v>
      </c>
      <c r="AL1414" s="109"/>
      <c r="AM1414" s="86" t="s">
        <v>15519</v>
      </c>
      <c r="AN1414" s="86"/>
      <c r="AO1414" s="86" t="s">
        <v>14988</v>
      </c>
      <c r="AP1414" s="86"/>
      <c r="AQ1414" s="86"/>
      <c r="AR1414" s="109"/>
      <c r="AS1414" s="21">
        <v>42552</v>
      </c>
    </row>
    <row r="1415" spans="1:45" s="3" customFormat="1" ht="48.75" customHeight="1" x14ac:dyDescent="0.15">
      <c r="A1415" s="88">
        <v>8697930091943</v>
      </c>
      <c r="B1415" s="88" t="s">
        <v>14314</v>
      </c>
      <c r="C1415" s="88" t="s">
        <v>14931</v>
      </c>
      <c r="D1415" s="89" t="s">
        <v>15122</v>
      </c>
      <c r="E1415" s="90" t="s">
        <v>15122</v>
      </c>
      <c r="F1415" s="92">
        <v>0</v>
      </c>
      <c r="G1415" s="92">
        <v>5</v>
      </c>
      <c r="H1415" s="90">
        <v>1</v>
      </c>
      <c r="I1415" s="90"/>
      <c r="J1415" s="90"/>
      <c r="K1415" s="90"/>
      <c r="L1415" s="87" t="s">
        <v>9566</v>
      </c>
      <c r="M1415" s="87" t="s">
        <v>9563</v>
      </c>
      <c r="N1415" s="90" t="s">
        <v>4838</v>
      </c>
      <c r="O1415" s="90" t="s">
        <v>7511</v>
      </c>
      <c r="P1415" s="90" t="s">
        <v>7423</v>
      </c>
      <c r="Q1415" s="90">
        <v>30</v>
      </c>
      <c r="R1415" s="90" t="s">
        <v>10834</v>
      </c>
      <c r="S1415" s="93" t="s">
        <v>10744</v>
      </c>
      <c r="T1415" s="93" t="s">
        <v>11434</v>
      </c>
      <c r="U1415" s="93">
        <v>56.06</v>
      </c>
      <c r="V1415" s="93">
        <v>56.06</v>
      </c>
      <c r="W1415" s="93">
        <v>33.630000000000003</v>
      </c>
      <c r="X1415" s="93" t="s">
        <v>11434</v>
      </c>
      <c r="Y1415" s="56"/>
      <c r="Z1415" s="88">
        <v>0</v>
      </c>
      <c r="AA1415" s="110">
        <v>45</v>
      </c>
      <c r="AB1415" s="110"/>
      <c r="AC1415" s="110">
        <v>45</v>
      </c>
      <c r="AD1415" s="71">
        <f t="shared" si="184"/>
        <v>48.7</v>
      </c>
      <c r="AE1415" s="71">
        <f t="shared" si="185"/>
        <v>60.875</v>
      </c>
      <c r="AF1415" s="71">
        <f t="shared" si="186"/>
        <v>65.745000000000005</v>
      </c>
      <c r="AG1415" s="110">
        <f t="shared" si="187"/>
        <v>48.7</v>
      </c>
      <c r="AH1415" s="110">
        <f t="shared" si="188"/>
        <v>60.87</v>
      </c>
      <c r="AI1415" s="110">
        <f t="shared" si="189"/>
        <v>65.739999999999995</v>
      </c>
      <c r="AJ1415" s="18">
        <v>42419</v>
      </c>
      <c r="AK1415" s="18">
        <v>42422</v>
      </c>
      <c r="AL1415" s="109"/>
      <c r="AM1415" s="86" t="s">
        <v>15519</v>
      </c>
      <c r="AN1415" s="86"/>
      <c r="AO1415" s="86" t="s">
        <v>14988</v>
      </c>
      <c r="AP1415" s="86"/>
      <c r="AQ1415" s="86"/>
      <c r="AR1415" s="109"/>
      <c r="AS1415" s="21">
        <v>42552</v>
      </c>
    </row>
    <row r="1416" spans="1:45" s="3" customFormat="1" ht="48.75" customHeight="1" x14ac:dyDescent="0.15">
      <c r="A1416" s="88">
        <v>8697930010067</v>
      </c>
      <c r="B1416" s="88" t="s">
        <v>8061</v>
      </c>
      <c r="C1416" s="88" t="s">
        <v>14767</v>
      </c>
      <c r="D1416" s="89" t="s">
        <v>15122</v>
      </c>
      <c r="E1416" s="90" t="s">
        <v>15122</v>
      </c>
      <c r="F1416" s="92">
        <v>0</v>
      </c>
      <c r="G1416" s="92">
        <v>1</v>
      </c>
      <c r="H1416" s="90">
        <v>1</v>
      </c>
      <c r="I1416" s="90"/>
      <c r="J1416" s="90"/>
      <c r="K1416" s="90"/>
      <c r="L1416" s="87" t="s">
        <v>4655</v>
      </c>
      <c r="M1416" s="87" t="s">
        <v>4654</v>
      </c>
      <c r="N1416" s="90" t="s">
        <v>4838</v>
      </c>
      <c r="O1416" s="90">
        <v>10</v>
      </c>
      <c r="P1416" s="90" t="s">
        <v>7423</v>
      </c>
      <c r="Q1416" s="90">
        <v>28</v>
      </c>
      <c r="R1416" s="90" t="s">
        <v>10834</v>
      </c>
      <c r="S1416" s="93" t="s">
        <v>10744</v>
      </c>
      <c r="T1416" s="90" t="s">
        <v>11082</v>
      </c>
      <c r="U1416" s="93">
        <v>29.61</v>
      </c>
      <c r="V1416" s="93">
        <v>29.61</v>
      </c>
      <c r="W1416" s="93">
        <v>17.760000000000002</v>
      </c>
      <c r="X1416" s="90" t="s">
        <v>11082</v>
      </c>
      <c r="Y1416" s="56"/>
      <c r="Z1416" s="88">
        <v>0</v>
      </c>
      <c r="AA1416" s="110">
        <v>37.24</v>
      </c>
      <c r="AB1416" s="110"/>
      <c r="AC1416" s="110">
        <v>37.24</v>
      </c>
      <c r="AD1416" s="71">
        <f t="shared" si="184"/>
        <v>40.319200000000002</v>
      </c>
      <c r="AE1416" s="71">
        <f t="shared" si="185"/>
        <v>50.399000000000001</v>
      </c>
      <c r="AF1416" s="71">
        <f t="shared" si="186"/>
        <v>54.430920000000008</v>
      </c>
      <c r="AG1416" s="110">
        <f t="shared" si="187"/>
        <v>40.31</v>
      </c>
      <c r="AH1416" s="110">
        <f t="shared" si="188"/>
        <v>50.39</v>
      </c>
      <c r="AI1416" s="110">
        <f t="shared" si="189"/>
        <v>54.43</v>
      </c>
      <c r="AJ1416" s="18">
        <v>42545</v>
      </c>
      <c r="AK1416" s="18">
        <v>42547</v>
      </c>
      <c r="AL1416" s="109"/>
      <c r="AM1416" s="86" t="s">
        <v>15519</v>
      </c>
      <c r="AN1416" s="86"/>
      <c r="AO1416" s="86" t="s">
        <v>15820</v>
      </c>
      <c r="AP1416" s="86"/>
      <c r="AQ1416" s="86"/>
      <c r="AR1416" s="109"/>
      <c r="AS1416" s="21">
        <v>42552</v>
      </c>
    </row>
    <row r="1417" spans="1:45" s="3" customFormat="1" ht="48.75" customHeight="1" x14ac:dyDescent="0.15">
      <c r="A1417" s="88">
        <v>8697930010074</v>
      </c>
      <c r="B1417" s="88" t="s">
        <v>8061</v>
      </c>
      <c r="C1417" s="88" t="s">
        <v>14767</v>
      </c>
      <c r="D1417" s="89" t="s">
        <v>15122</v>
      </c>
      <c r="E1417" s="90" t="s">
        <v>15122</v>
      </c>
      <c r="F1417" s="92">
        <v>0</v>
      </c>
      <c r="G1417" s="92">
        <v>5</v>
      </c>
      <c r="H1417" s="90">
        <v>1</v>
      </c>
      <c r="I1417" s="90"/>
      <c r="J1417" s="90"/>
      <c r="K1417" s="90"/>
      <c r="L1417" s="87" t="s">
        <v>4656</v>
      </c>
      <c r="M1417" s="87" t="s">
        <v>4654</v>
      </c>
      <c r="N1417" s="90" t="s">
        <v>4838</v>
      </c>
      <c r="O1417" s="90">
        <v>10</v>
      </c>
      <c r="P1417" s="90" t="s">
        <v>7423</v>
      </c>
      <c r="Q1417" s="90">
        <v>84</v>
      </c>
      <c r="R1417" s="90" t="s">
        <v>10834</v>
      </c>
      <c r="S1417" s="93" t="s">
        <v>10744</v>
      </c>
      <c r="T1417" s="90" t="s">
        <v>11082</v>
      </c>
      <c r="U1417" s="93">
        <v>88.8</v>
      </c>
      <c r="V1417" s="93">
        <v>88.8</v>
      </c>
      <c r="W1417" s="93">
        <v>53.28</v>
      </c>
      <c r="X1417" s="90" t="s">
        <v>11082</v>
      </c>
      <c r="Y1417" s="56"/>
      <c r="Z1417" s="88">
        <v>0</v>
      </c>
      <c r="AA1417" s="110">
        <v>112.74</v>
      </c>
      <c r="AB1417" s="110"/>
      <c r="AC1417" s="110">
        <v>112.74</v>
      </c>
      <c r="AD1417" s="71">
        <f t="shared" si="184"/>
        <v>120.8496</v>
      </c>
      <c r="AE1417" s="71">
        <f t="shared" si="185"/>
        <v>149.86953599999998</v>
      </c>
      <c r="AF1417" s="71">
        <f t="shared" si="186"/>
        <v>161.85909888</v>
      </c>
      <c r="AG1417" s="110">
        <f t="shared" si="187"/>
        <v>120.84</v>
      </c>
      <c r="AH1417" s="110">
        <f t="shared" si="188"/>
        <v>149.86000000000001</v>
      </c>
      <c r="AI1417" s="110">
        <f t="shared" si="189"/>
        <v>161.85</v>
      </c>
      <c r="AJ1417" s="18">
        <v>42545</v>
      </c>
      <c r="AK1417" s="18">
        <v>42547</v>
      </c>
      <c r="AL1417" s="109"/>
      <c r="AM1417" s="86" t="s">
        <v>15519</v>
      </c>
      <c r="AN1417" s="86"/>
      <c r="AO1417" s="86" t="s">
        <v>15820</v>
      </c>
      <c r="AP1417" s="86"/>
      <c r="AQ1417" s="86"/>
      <c r="AR1417" s="109"/>
      <c r="AS1417" s="21">
        <v>42552</v>
      </c>
    </row>
    <row r="1418" spans="1:45" s="3" customFormat="1" ht="48.75" customHeight="1" x14ac:dyDescent="0.15">
      <c r="A1418" s="88">
        <v>8699572950053</v>
      </c>
      <c r="B1418" s="88" t="s">
        <v>8093</v>
      </c>
      <c r="C1418" s="88" t="s">
        <v>14774</v>
      </c>
      <c r="D1418" s="89" t="s">
        <v>15124</v>
      </c>
      <c r="E1418" s="90" t="s">
        <v>15124</v>
      </c>
      <c r="F1418" s="90">
        <v>7</v>
      </c>
      <c r="G1418" s="92">
        <v>2</v>
      </c>
      <c r="H1418" s="90">
        <v>1</v>
      </c>
      <c r="I1418" s="90"/>
      <c r="J1418" s="90"/>
      <c r="K1418" s="90"/>
      <c r="L1418" s="87" t="s">
        <v>13646</v>
      </c>
      <c r="M1418" s="87" t="s">
        <v>4611</v>
      </c>
      <c r="N1418" s="90" t="s">
        <v>5462</v>
      </c>
      <c r="O1418" s="90">
        <v>25</v>
      </c>
      <c r="P1418" s="90" t="s">
        <v>7423</v>
      </c>
      <c r="Q1418" s="90">
        <v>4</v>
      </c>
      <c r="R1418" s="90" t="s">
        <v>10834</v>
      </c>
      <c r="S1418" s="93" t="s">
        <v>10785</v>
      </c>
      <c r="T1418" s="90" t="s">
        <v>5831</v>
      </c>
      <c r="U1418" s="93">
        <v>359.27</v>
      </c>
      <c r="V1418" s="93">
        <v>359.27</v>
      </c>
      <c r="W1418" s="93">
        <v>359.27</v>
      </c>
      <c r="X1418" s="90" t="s">
        <v>5831</v>
      </c>
      <c r="Y1418" s="56"/>
      <c r="Z1418" s="88">
        <v>0</v>
      </c>
      <c r="AA1418" s="110">
        <v>760.43</v>
      </c>
      <c r="AB1418" s="110"/>
      <c r="AC1418" s="110">
        <v>760.43</v>
      </c>
      <c r="AD1418" s="71">
        <f t="shared" si="184"/>
        <v>783.23860000000002</v>
      </c>
      <c r="AE1418" s="71">
        <f t="shared" si="185"/>
        <v>895.3752320000001</v>
      </c>
      <c r="AF1418" s="71">
        <f t="shared" si="186"/>
        <v>967.00525056000015</v>
      </c>
      <c r="AG1418" s="110">
        <f t="shared" si="187"/>
        <v>783.23</v>
      </c>
      <c r="AH1418" s="110">
        <f t="shared" si="188"/>
        <v>895.37</v>
      </c>
      <c r="AI1418" s="110">
        <f t="shared" si="189"/>
        <v>967</v>
      </c>
      <c r="AJ1418" s="18">
        <v>42545</v>
      </c>
      <c r="AK1418" s="18">
        <v>42547</v>
      </c>
      <c r="AL1418" s="109"/>
      <c r="AM1418" s="86" t="s">
        <v>15519</v>
      </c>
      <c r="AN1418" s="86"/>
      <c r="AO1418" s="86" t="s">
        <v>15837</v>
      </c>
      <c r="AP1418" s="86"/>
      <c r="AQ1418" s="86"/>
      <c r="AR1418" s="109"/>
      <c r="AS1418" s="21">
        <v>42552</v>
      </c>
    </row>
    <row r="1419" spans="1:45" s="3" customFormat="1" ht="48.75" customHeight="1" x14ac:dyDescent="0.15">
      <c r="A1419" s="88">
        <v>8699545122081</v>
      </c>
      <c r="B1419" s="88" t="s">
        <v>7807</v>
      </c>
      <c r="C1419" s="88" t="s">
        <v>14829</v>
      </c>
      <c r="D1419" s="89" t="s">
        <v>15124</v>
      </c>
      <c r="E1419" s="90" t="s">
        <v>15124</v>
      </c>
      <c r="F1419" s="92">
        <v>0</v>
      </c>
      <c r="G1419" s="92">
        <v>2</v>
      </c>
      <c r="H1419" s="90">
        <v>1</v>
      </c>
      <c r="I1419" s="90"/>
      <c r="J1419" s="90"/>
      <c r="K1419" s="90"/>
      <c r="L1419" s="87" t="s">
        <v>4595</v>
      </c>
      <c r="M1419" s="87" t="s">
        <v>8439</v>
      </c>
      <c r="N1419" s="90" t="s">
        <v>5386</v>
      </c>
      <c r="O1419" s="90" t="s">
        <v>8438</v>
      </c>
      <c r="P1419" s="90" t="s">
        <v>7423</v>
      </c>
      <c r="Q1419" s="90">
        <v>21</v>
      </c>
      <c r="R1419" s="90" t="s">
        <v>10834</v>
      </c>
      <c r="S1419" s="93" t="s">
        <v>10785</v>
      </c>
      <c r="T1419" s="90" t="s">
        <v>6300</v>
      </c>
      <c r="U1419" s="93">
        <v>4.17</v>
      </c>
      <c r="V1419" s="93">
        <v>4.17</v>
      </c>
      <c r="W1419" s="93">
        <v>4.17</v>
      </c>
      <c r="X1419" s="90" t="s">
        <v>6300</v>
      </c>
      <c r="Y1419" s="56"/>
      <c r="Z1419" s="88">
        <v>0</v>
      </c>
      <c r="AA1419" s="110">
        <v>7.3100000000000005</v>
      </c>
      <c r="AB1419" s="110"/>
      <c r="AC1419" s="110">
        <v>7.3100000000000005</v>
      </c>
      <c r="AD1419" s="71">
        <f t="shared" si="184"/>
        <v>7.9679000000000011</v>
      </c>
      <c r="AE1419" s="71">
        <f t="shared" si="185"/>
        <v>9.959875000000002</v>
      </c>
      <c r="AF1419" s="71">
        <f t="shared" si="186"/>
        <v>10.756665000000003</v>
      </c>
      <c r="AG1419" s="110">
        <f t="shared" si="187"/>
        <v>7.96</v>
      </c>
      <c r="AH1419" s="110">
        <f t="shared" si="188"/>
        <v>9.9499999999999993</v>
      </c>
      <c r="AI1419" s="110">
        <f t="shared" si="189"/>
        <v>10.75</v>
      </c>
      <c r="AJ1419" s="18">
        <v>42454</v>
      </c>
      <c r="AK1419" s="18">
        <v>42458</v>
      </c>
      <c r="AL1419" s="109"/>
      <c r="AM1419" s="86" t="s">
        <v>15519</v>
      </c>
      <c r="AN1419" s="86"/>
      <c r="AO1419" s="86" t="s">
        <v>15316</v>
      </c>
      <c r="AP1419" s="86"/>
      <c r="AQ1419" s="86"/>
      <c r="AR1419" s="109"/>
      <c r="AS1419" s="21">
        <v>42552</v>
      </c>
    </row>
    <row r="1420" spans="1:45" s="3" customFormat="1" ht="48.75" customHeight="1" x14ac:dyDescent="0.15">
      <c r="A1420" s="88">
        <v>8699545956150</v>
      </c>
      <c r="B1420" s="88" t="s">
        <v>8855</v>
      </c>
      <c r="C1420" s="88" t="s">
        <v>14567</v>
      </c>
      <c r="D1420" s="89" t="s">
        <v>15124</v>
      </c>
      <c r="E1420" s="90" t="s">
        <v>15124</v>
      </c>
      <c r="F1420" s="92">
        <v>6</v>
      </c>
      <c r="G1420" s="92">
        <v>2</v>
      </c>
      <c r="H1420" s="90">
        <v>1</v>
      </c>
      <c r="I1420" s="90"/>
      <c r="J1420" s="90"/>
      <c r="K1420" s="90"/>
      <c r="L1420" s="87" t="s">
        <v>2086</v>
      </c>
      <c r="M1420" s="87" t="s">
        <v>8443</v>
      </c>
      <c r="N1420" s="90" t="s">
        <v>5386</v>
      </c>
      <c r="O1420" s="90" t="s">
        <v>7503</v>
      </c>
      <c r="P1420" s="90" t="s">
        <v>7423</v>
      </c>
      <c r="Q1420" s="90">
        <v>1</v>
      </c>
      <c r="R1420" s="90" t="s">
        <v>10834</v>
      </c>
      <c r="S1420" s="93" t="s">
        <v>10785</v>
      </c>
      <c r="T1420" s="90" t="s">
        <v>11433</v>
      </c>
      <c r="U1420" s="93">
        <v>6.79</v>
      </c>
      <c r="V1420" s="93">
        <v>6.79</v>
      </c>
      <c r="W1420" s="93">
        <v>6.79</v>
      </c>
      <c r="X1420" s="90" t="s">
        <v>11433</v>
      </c>
      <c r="Y1420" s="56" t="s">
        <v>11637</v>
      </c>
      <c r="Z1420" s="88">
        <v>0</v>
      </c>
      <c r="AA1420" s="110">
        <v>10.99</v>
      </c>
      <c r="AB1420" s="110"/>
      <c r="AC1420" s="110">
        <v>12.64</v>
      </c>
      <c r="AD1420" s="71">
        <f t="shared" si="184"/>
        <v>13.751200000000001</v>
      </c>
      <c r="AE1420" s="71">
        <f t="shared" si="185"/>
        <v>17.189</v>
      </c>
      <c r="AF1420" s="71">
        <f t="shared" si="186"/>
        <v>18.564120000000003</v>
      </c>
      <c r="AG1420" s="110">
        <f t="shared" si="187"/>
        <v>13.75</v>
      </c>
      <c r="AH1420" s="110">
        <f t="shared" si="188"/>
        <v>17.18</v>
      </c>
      <c r="AI1420" s="110">
        <f t="shared" si="189"/>
        <v>18.559999999999999</v>
      </c>
      <c r="AJ1420" s="18">
        <v>42545</v>
      </c>
      <c r="AK1420" s="18">
        <v>42547</v>
      </c>
      <c r="AL1420" s="109"/>
      <c r="AM1420" s="86" t="s">
        <v>15519</v>
      </c>
      <c r="AN1420" s="86"/>
      <c r="AO1420" s="86" t="s">
        <v>15895</v>
      </c>
      <c r="AP1420" s="86"/>
      <c r="AQ1420" s="86"/>
      <c r="AR1420" s="109"/>
      <c r="AS1420" s="21">
        <v>42552</v>
      </c>
    </row>
    <row r="1421" spans="1:45" s="3" customFormat="1" ht="48.75" customHeight="1" x14ac:dyDescent="0.15">
      <c r="A1421" s="88">
        <v>8699545816119</v>
      </c>
      <c r="B1421" s="88" t="s">
        <v>7647</v>
      </c>
      <c r="C1421" s="88" t="s">
        <v>14777</v>
      </c>
      <c r="D1421" s="89" t="s">
        <v>15124</v>
      </c>
      <c r="E1421" s="90" t="s">
        <v>11418</v>
      </c>
      <c r="F1421" s="92">
        <v>0</v>
      </c>
      <c r="G1421" s="92">
        <v>2</v>
      </c>
      <c r="H1421" s="90">
        <v>1</v>
      </c>
      <c r="I1421" s="90"/>
      <c r="J1421" s="90"/>
      <c r="K1421" s="90"/>
      <c r="L1421" s="87" t="s">
        <v>4597</v>
      </c>
      <c r="M1421" s="87" t="s">
        <v>4589</v>
      </c>
      <c r="N1421" s="90" t="s">
        <v>5386</v>
      </c>
      <c r="O1421" s="92">
        <v>7.6</v>
      </c>
      <c r="P1421" s="90" t="s">
        <v>7423</v>
      </c>
      <c r="Q1421" s="90">
        <v>4</v>
      </c>
      <c r="R1421" s="90" t="s">
        <v>10834</v>
      </c>
      <c r="S1421" s="93" t="s">
        <v>10785</v>
      </c>
      <c r="T1421" s="90" t="s">
        <v>10742</v>
      </c>
      <c r="U1421" s="93">
        <v>17.75</v>
      </c>
      <c r="V1421" s="93">
        <v>17.75</v>
      </c>
      <c r="W1421" s="93">
        <v>14.2</v>
      </c>
      <c r="X1421" s="90" t="s">
        <v>10742</v>
      </c>
      <c r="Y1421" s="56"/>
      <c r="Z1421" s="88">
        <v>0</v>
      </c>
      <c r="AA1421" s="110">
        <v>30.05</v>
      </c>
      <c r="AB1421" s="110"/>
      <c r="AC1421" s="110">
        <v>30.05</v>
      </c>
      <c r="AD1421" s="71">
        <f t="shared" si="184"/>
        <v>32.554000000000002</v>
      </c>
      <c r="AE1421" s="71">
        <f t="shared" si="185"/>
        <v>40.692500000000003</v>
      </c>
      <c r="AF1421" s="71">
        <f t="shared" si="186"/>
        <v>43.947900000000004</v>
      </c>
      <c r="AG1421" s="110">
        <f t="shared" si="187"/>
        <v>32.549999999999997</v>
      </c>
      <c r="AH1421" s="110">
        <f t="shared" si="188"/>
        <v>40.69</v>
      </c>
      <c r="AI1421" s="110">
        <f t="shared" si="189"/>
        <v>43.94</v>
      </c>
      <c r="AJ1421" s="18">
        <v>42545</v>
      </c>
      <c r="AK1421" s="18">
        <v>42547</v>
      </c>
      <c r="AL1421" s="109"/>
      <c r="AM1421" s="86" t="s">
        <v>15519</v>
      </c>
      <c r="AN1421" s="86"/>
      <c r="AO1421" s="86" t="s">
        <v>15828</v>
      </c>
      <c r="AP1421" s="86"/>
      <c r="AQ1421" s="86"/>
      <c r="AR1421" s="109"/>
      <c r="AS1421" s="21">
        <v>42552</v>
      </c>
    </row>
    <row r="1422" spans="1:45" s="3" customFormat="1" ht="48.75" customHeight="1" x14ac:dyDescent="0.15">
      <c r="A1422" s="88">
        <v>8699545816102</v>
      </c>
      <c r="B1422" s="88" t="s">
        <v>7647</v>
      </c>
      <c r="C1422" s="88" t="s">
        <v>14777</v>
      </c>
      <c r="D1422" s="89" t="s">
        <v>15124</v>
      </c>
      <c r="E1422" s="90" t="s">
        <v>11418</v>
      </c>
      <c r="F1422" s="92">
        <v>4</v>
      </c>
      <c r="G1422" s="92">
        <v>2</v>
      </c>
      <c r="H1422" s="90">
        <v>2</v>
      </c>
      <c r="I1422" s="90"/>
      <c r="J1422" s="90"/>
      <c r="K1422" s="90"/>
      <c r="L1422" s="87" t="s">
        <v>4598</v>
      </c>
      <c r="M1422" s="87" t="s">
        <v>4589</v>
      </c>
      <c r="N1422" s="90" t="s">
        <v>5386</v>
      </c>
      <c r="O1422" s="92">
        <v>3.8</v>
      </c>
      <c r="P1422" s="90" t="s">
        <v>7423</v>
      </c>
      <c r="Q1422" s="90">
        <v>4</v>
      </c>
      <c r="R1422" s="90" t="s">
        <v>10834</v>
      </c>
      <c r="S1422" s="93" t="s">
        <v>10785</v>
      </c>
      <c r="T1422" s="90" t="s">
        <v>10567</v>
      </c>
      <c r="U1422" s="93">
        <v>3.46</v>
      </c>
      <c r="V1422" s="93">
        <v>3.46</v>
      </c>
      <c r="W1422" s="93">
        <v>0</v>
      </c>
      <c r="X1422" s="90" t="s">
        <v>10567</v>
      </c>
      <c r="Y1422" s="56"/>
      <c r="Z1422" s="88">
        <v>0</v>
      </c>
      <c r="AA1422" s="110">
        <v>7.32</v>
      </c>
      <c r="AB1422" s="110"/>
      <c r="AC1422" s="110">
        <v>7.32</v>
      </c>
      <c r="AD1422" s="71">
        <f t="shared" si="184"/>
        <v>7.9788000000000006</v>
      </c>
      <c r="AE1422" s="71">
        <f t="shared" si="185"/>
        <v>9.9735000000000014</v>
      </c>
      <c r="AF1422" s="71">
        <f t="shared" si="186"/>
        <v>10.771380000000002</v>
      </c>
      <c r="AG1422" s="110">
        <f t="shared" si="187"/>
        <v>7.97</v>
      </c>
      <c r="AH1422" s="110">
        <f t="shared" si="188"/>
        <v>9.9700000000000006</v>
      </c>
      <c r="AI1422" s="110">
        <f t="shared" si="189"/>
        <v>10.77</v>
      </c>
      <c r="AJ1422" s="18">
        <v>42538</v>
      </c>
      <c r="AK1422" s="18">
        <v>42542</v>
      </c>
      <c r="AL1422" s="109"/>
      <c r="AM1422" s="86" t="s">
        <v>15519</v>
      </c>
      <c r="AN1422" s="86"/>
      <c r="AO1422" s="86" t="s">
        <v>15727</v>
      </c>
      <c r="AP1422" s="86"/>
      <c r="AQ1422" s="86"/>
      <c r="AR1422" s="109"/>
      <c r="AS1422" s="21">
        <v>42552</v>
      </c>
    </row>
    <row r="1423" spans="1:45" s="3" customFormat="1" ht="48.75" customHeight="1" x14ac:dyDescent="0.15">
      <c r="A1423" s="88">
        <v>8697936020534</v>
      </c>
      <c r="B1423" s="88" t="s">
        <v>7770</v>
      </c>
      <c r="C1423" s="88" t="s">
        <v>14780</v>
      </c>
      <c r="D1423" s="89" t="s">
        <v>15122</v>
      </c>
      <c r="E1423" s="90" t="s">
        <v>15122</v>
      </c>
      <c r="F1423" s="92">
        <v>0</v>
      </c>
      <c r="G1423" s="92">
        <v>5</v>
      </c>
      <c r="H1423" s="90">
        <v>1</v>
      </c>
      <c r="I1423" s="90"/>
      <c r="J1423" s="90"/>
      <c r="K1423" s="90"/>
      <c r="L1423" s="87" t="s">
        <v>8113</v>
      </c>
      <c r="M1423" s="87" t="s">
        <v>4560</v>
      </c>
      <c r="N1423" s="90" t="s">
        <v>9148</v>
      </c>
      <c r="O1423" s="90">
        <v>20</v>
      </c>
      <c r="P1423" s="90" t="s">
        <v>7423</v>
      </c>
      <c r="Q1423" s="90">
        <v>30</v>
      </c>
      <c r="R1423" s="90" t="s">
        <v>10834</v>
      </c>
      <c r="S1423" s="93" t="s">
        <v>10744</v>
      </c>
      <c r="T1423" s="90" t="s">
        <v>5831</v>
      </c>
      <c r="U1423" s="93">
        <v>22.5</v>
      </c>
      <c r="V1423" s="93">
        <v>15.84</v>
      </c>
      <c r="W1423" s="93">
        <v>13.5</v>
      </c>
      <c r="X1423" s="90" t="s">
        <v>10742</v>
      </c>
      <c r="Y1423" s="56"/>
      <c r="Z1423" s="88">
        <v>0</v>
      </c>
      <c r="AA1423" s="110">
        <v>16.62</v>
      </c>
      <c r="AB1423" s="110"/>
      <c r="AC1423" s="110">
        <v>16.62</v>
      </c>
      <c r="AD1423" s="71">
        <f t="shared" si="184"/>
        <v>18.049600000000002</v>
      </c>
      <c r="AE1423" s="71">
        <f t="shared" si="185"/>
        <v>22.562000000000001</v>
      </c>
      <c r="AF1423" s="71">
        <f t="shared" si="186"/>
        <v>24.366960000000002</v>
      </c>
      <c r="AG1423" s="110">
        <f t="shared" si="187"/>
        <v>18.04</v>
      </c>
      <c r="AH1423" s="110">
        <f t="shared" si="188"/>
        <v>22.56</v>
      </c>
      <c r="AI1423" s="110">
        <f t="shared" si="189"/>
        <v>24.36</v>
      </c>
      <c r="AJ1423" s="18">
        <v>42545</v>
      </c>
      <c r="AK1423" s="18">
        <v>42547</v>
      </c>
      <c r="AL1423" s="109"/>
      <c r="AM1423" s="86" t="s">
        <v>15519</v>
      </c>
      <c r="AN1423" s="86"/>
      <c r="AO1423" s="86" t="s">
        <v>15870</v>
      </c>
      <c r="AP1423" s="86"/>
      <c r="AQ1423" s="86"/>
      <c r="AR1423" s="109"/>
      <c r="AS1423" s="21">
        <v>42552</v>
      </c>
    </row>
    <row r="1424" spans="1:45" s="3" customFormat="1" ht="48.75" customHeight="1" x14ac:dyDescent="0.15">
      <c r="A1424" s="88">
        <v>8697936020527</v>
      </c>
      <c r="B1424" s="88" t="s">
        <v>7770</v>
      </c>
      <c r="C1424" s="88" t="s">
        <v>14780</v>
      </c>
      <c r="D1424" s="89" t="s">
        <v>15122</v>
      </c>
      <c r="E1424" s="90" t="s">
        <v>15122</v>
      </c>
      <c r="F1424" s="92">
        <v>0</v>
      </c>
      <c r="G1424" s="92">
        <v>5</v>
      </c>
      <c r="H1424" s="90">
        <v>1</v>
      </c>
      <c r="I1424" s="90"/>
      <c r="J1424" s="90"/>
      <c r="K1424" s="90"/>
      <c r="L1424" s="87" t="s">
        <v>8111</v>
      </c>
      <c r="M1424" s="87" t="s">
        <v>4560</v>
      </c>
      <c r="N1424" s="90" t="s">
        <v>9148</v>
      </c>
      <c r="O1424" s="90">
        <v>10</v>
      </c>
      <c r="P1424" s="90" t="s">
        <v>7423</v>
      </c>
      <c r="Q1424" s="90">
        <v>90</v>
      </c>
      <c r="R1424" s="90" t="s">
        <v>10834</v>
      </c>
      <c r="S1424" s="93" t="s">
        <v>10744</v>
      </c>
      <c r="T1424" s="90" t="s">
        <v>5831</v>
      </c>
      <c r="U1424" s="93">
        <v>47.82</v>
      </c>
      <c r="V1424" s="93">
        <v>41.74</v>
      </c>
      <c r="W1424" s="93">
        <v>28.692</v>
      </c>
      <c r="X1424" s="90" t="s">
        <v>11317</v>
      </c>
      <c r="Y1424" s="56"/>
      <c r="Z1424" s="88">
        <v>0</v>
      </c>
      <c r="AA1424" s="110">
        <v>35.369999999999997</v>
      </c>
      <c r="AB1424" s="110"/>
      <c r="AC1424" s="110">
        <v>35.369999999999997</v>
      </c>
      <c r="AD1424" s="71">
        <f t="shared" si="184"/>
        <v>38.299599999999998</v>
      </c>
      <c r="AE1424" s="71">
        <f t="shared" si="185"/>
        <v>47.874499999999998</v>
      </c>
      <c r="AF1424" s="71">
        <f t="shared" si="186"/>
        <v>51.704459999999997</v>
      </c>
      <c r="AG1424" s="110">
        <f t="shared" si="187"/>
        <v>38.29</v>
      </c>
      <c r="AH1424" s="110">
        <f t="shared" si="188"/>
        <v>47.87</v>
      </c>
      <c r="AI1424" s="110">
        <f t="shared" si="189"/>
        <v>51.7</v>
      </c>
      <c r="AJ1424" s="18">
        <v>42545</v>
      </c>
      <c r="AK1424" s="18">
        <v>42547</v>
      </c>
      <c r="AL1424" s="109"/>
      <c r="AM1424" s="86" t="s">
        <v>15519</v>
      </c>
      <c r="AN1424" s="86"/>
      <c r="AO1424" s="86" t="s">
        <v>15870</v>
      </c>
      <c r="AP1424" s="86"/>
      <c r="AQ1424" s="86"/>
      <c r="AR1424" s="109"/>
      <c r="AS1424" s="21">
        <v>42552</v>
      </c>
    </row>
    <row r="1425" spans="1:45" s="3" customFormat="1" ht="48.75" customHeight="1" x14ac:dyDescent="0.15">
      <c r="A1425" s="88">
        <v>8697936020541</v>
      </c>
      <c r="B1425" s="88" t="s">
        <v>7770</v>
      </c>
      <c r="C1425" s="88" t="s">
        <v>14780</v>
      </c>
      <c r="D1425" s="89" t="s">
        <v>15122</v>
      </c>
      <c r="E1425" s="90" t="s">
        <v>15122</v>
      </c>
      <c r="F1425" s="92">
        <v>0</v>
      </c>
      <c r="G1425" s="92">
        <v>5</v>
      </c>
      <c r="H1425" s="90">
        <v>1</v>
      </c>
      <c r="I1425" s="90"/>
      <c r="J1425" s="90"/>
      <c r="K1425" s="90"/>
      <c r="L1425" s="87" t="s">
        <v>8112</v>
      </c>
      <c r="M1425" s="87" t="s">
        <v>4560</v>
      </c>
      <c r="N1425" s="90" t="s">
        <v>9148</v>
      </c>
      <c r="O1425" s="90">
        <v>20</v>
      </c>
      <c r="P1425" s="90" t="s">
        <v>7423</v>
      </c>
      <c r="Q1425" s="90">
        <v>90</v>
      </c>
      <c r="R1425" s="90" t="s">
        <v>10834</v>
      </c>
      <c r="S1425" s="93" t="s">
        <v>10744</v>
      </c>
      <c r="T1425" s="90" t="s">
        <v>5831</v>
      </c>
      <c r="U1425" s="93">
        <v>67.5</v>
      </c>
      <c r="V1425" s="93">
        <v>67.5</v>
      </c>
      <c r="W1425" s="93">
        <v>40.5</v>
      </c>
      <c r="X1425" s="90" t="s">
        <v>5831</v>
      </c>
      <c r="Y1425" s="56"/>
      <c r="Z1425" s="88">
        <v>0</v>
      </c>
      <c r="AA1425" s="110">
        <v>85.7</v>
      </c>
      <c r="AB1425" s="110"/>
      <c r="AC1425" s="110">
        <v>85.7</v>
      </c>
      <c r="AD1425" s="71">
        <f t="shared" si="184"/>
        <v>92.299000000000007</v>
      </c>
      <c r="AE1425" s="71">
        <f t="shared" si="185"/>
        <v>115.37375</v>
      </c>
      <c r="AF1425" s="71">
        <f t="shared" si="186"/>
        <v>124.60365000000002</v>
      </c>
      <c r="AG1425" s="110">
        <f t="shared" si="187"/>
        <v>92.29</v>
      </c>
      <c r="AH1425" s="110">
        <f t="shared" si="188"/>
        <v>115.37</v>
      </c>
      <c r="AI1425" s="110">
        <f t="shared" si="189"/>
        <v>124.6</v>
      </c>
      <c r="AJ1425" s="18">
        <v>42419</v>
      </c>
      <c r="AK1425" s="18">
        <v>42422</v>
      </c>
      <c r="AL1425" s="109"/>
      <c r="AM1425" s="86" t="s">
        <v>15519</v>
      </c>
      <c r="AN1425" s="86"/>
      <c r="AO1425" s="86" t="s">
        <v>14979</v>
      </c>
      <c r="AP1425" s="86"/>
      <c r="AQ1425" s="86"/>
      <c r="AR1425" s="109"/>
      <c r="AS1425" s="21">
        <v>42552</v>
      </c>
    </row>
    <row r="1426" spans="1:45" s="3" customFormat="1" ht="48.75" customHeight="1" x14ac:dyDescent="0.15">
      <c r="A1426" s="88">
        <v>8697936020510</v>
      </c>
      <c r="B1426" s="88" t="s">
        <v>7770</v>
      </c>
      <c r="C1426" s="88" t="s">
        <v>14780</v>
      </c>
      <c r="D1426" s="89" t="s">
        <v>15122</v>
      </c>
      <c r="E1426" s="90" t="s">
        <v>15122</v>
      </c>
      <c r="F1426" s="92">
        <v>0</v>
      </c>
      <c r="G1426" s="92">
        <v>5</v>
      </c>
      <c r="H1426" s="90">
        <v>1</v>
      </c>
      <c r="I1426" s="90"/>
      <c r="J1426" s="90"/>
      <c r="K1426" s="90"/>
      <c r="L1426" s="87" t="s">
        <v>8207</v>
      </c>
      <c r="M1426" s="87" t="s">
        <v>4560</v>
      </c>
      <c r="N1426" s="90" t="s">
        <v>9148</v>
      </c>
      <c r="O1426" s="90">
        <v>10</v>
      </c>
      <c r="P1426" s="90" t="s">
        <v>7423</v>
      </c>
      <c r="Q1426" s="90">
        <v>30</v>
      </c>
      <c r="R1426" s="90" t="s">
        <v>10834</v>
      </c>
      <c r="S1426" s="93" t="s">
        <v>10744</v>
      </c>
      <c r="T1426" s="90" t="s">
        <v>10742</v>
      </c>
      <c r="U1426" s="93">
        <v>15.94</v>
      </c>
      <c r="V1426" s="93">
        <v>9.3800000000000008</v>
      </c>
      <c r="W1426" s="93">
        <v>9.3800000000000008</v>
      </c>
      <c r="X1426" s="90" t="s">
        <v>10742</v>
      </c>
      <c r="Y1426" s="56"/>
      <c r="Z1426" s="88">
        <v>0</v>
      </c>
      <c r="AA1426" s="110">
        <v>11.78</v>
      </c>
      <c r="AB1426" s="110"/>
      <c r="AC1426" s="110">
        <v>11.78</v>
      </c>
      <c r="AD1426" s="71">
        <f t="shared" ref="AD1426:AD1489" si="190">IF(Z1426=2,AC1426*1.08,IF(AC1426&lt;=10,(AC1426*1.09),IF(AC1426&lt;=50,(10*1.09)+((AC1426-10)*1.08),IF(AC1426&lt;=100,(10*1.09)+((50-10)*1.08)+((AC1426-50)*1.07),IF(AC1426&lt;=200,(10*1.09)+((50-10)*1.08)+((100-50)*1.07)+((AC1426-100)*1.04),(10*1.09)+((50-10)*1.08)+((100-50)*1.07)+((200-100)*1.04)+((AC1426-200)*1.02))))))</f>
        <v>12.8224</v>
      </c>
      <c r="AE1426" s="71">
        <f t="shared" ref="AE1426:AE1489" si="191">IF(Z1426=1,AD1426*1.08,IF(Z1426=2,0,IF(AC1426&lt;=100,(AD1426*1.25),IF(AC1426&lt;=200,134.5+((AC1426-100)*1.04*1.16),255.14+((AC1426-200)*1.02*1.12)))))</f>
        <v>16.027999999999999</v>
      </c>
      <c r="AF1426" s="71">
        <f t="shared" ref="AF1426:AF1489" si="192">IF(Z1426=1,0,(AE1426*1.08))</f>
        <v>17.31024</v>
      </c>
      <c r="AG1426" s="110">
        <f t="shared" si="187"/>
        <v>12.82</v>
      </c>
      <c r="AH1426" s="110">
        <f t="shared" si="188"/>
        <v>16.02</v>
      </c>
      <c r="AI1426" s="110">
        <f t="shared" si="189"/>
        <v>17.309999999999999</v>
      </c>
      <c r="AJ1426" s="18">
        <v>42545</v>
      </c>
      <c r="AK1426" s="18">
        <v>42547</v>
      </c>
      <c r="AL1426" s="109"/>
      <c r="AM1426" s="86" t="s">
        <v>15519</v>
      </c>
      <c r="AN1426" s="86"/>
      <c r="AO1426" s="86" t="s">
        <v>15870</v>
      </c>
      <c r="AP1426" s="86"/>
      <c r="AQ1426" s="86"/>
      <c r="AR1426" s="109"/>
      <c r="AS1426" s="21">
        <v>42552</v>
      </c>
    </row>
    <row r="1427" spans="1:45" s="3" customFormat="1" ht="48.75" customHeight="1" x14ac:dyDescent="0.15">
      <c r="A1427" s="88">
        <v>8697936020961</v>
      </c>
      <c r="B1427" s="88" t="s">
        <v>7770</v>
      </c>
      <c r="C1427" s="88" t="s">
        <v>14780</v>
      </c>
      <c r="D1427" s="89" t="s">
        <v>15122</v>
      </c>
      <c r="E1427" s="90" t="s">
        <v>15122</v>
      </c>
      <c r="F1427" s="92">
        <v>0</v>
      </c>
      <c r="G1427" s="92">
        <v>5</v>
      </c>
      <c r="H1427" s="90">
        <v>1</v>
      </c>
      <c r="I1427" s="90"/>
      <c r="J1427" s="90"/>
      <c r="K1427" s="90"/>
      <c r="L1427" s="87" t="s">
        <v>8557</v>
      </c>
      <c r="M1427" s="87" t="s">
        <v>4560</v>
      </c>
      <c r="N1427" s="90" t="s">
        <v>9148</v>
      </c>
      <c r="O1427" s="90">
        <v>15</v>
      </c>
      <c r="P1427" s="90" t="s">
        <v>7423</v>
      </c>
      <c r="Q1427" s="90">
        <v>30</v>
      </c>
      <c r="R1427" s="90" t="s">
        <v>10834</v>
      </c>
      <c r="S1427" s="93" t="s">
        <v>10744</v>
      </c>
      <c r="T1427" s="90" t="s">
        <v>10742</v>
      </c>
      <c r="U1427" s="93">
        <v>23.91</v>
      </c>
      <c r="V1427" s="93">
        <v>14.07</v>
      </c>
      <c r="W1427" s="93">
        <v>14.07</v>
      </c>
      <c r="X1427" s="90" t="s">
        <v>10742</v>
      </c>
      <c r="Y1427" s="56"/>
      <c r="Z1427" s="88">
        <v>0</v>
      </c>
      <c r="AA1427" s="110">
        <v>26.71</v>
      </c>
      <c r="AB1427" s="110"/>
      <c r="AC1427" s="110">
        <v>26.71</v>
      </c>
      <c r="AD1427" s="71">
        <f t="shared" si="190"/>
        <v>28.946800000000003</v>
      </c>
      <c r="AE1427" s="71">
        <f t="shared" si="191"/>
        <v>36.183500000000002</v>
      </c>
      <c r="AF1427" s="71">
        <f t="shared" si="192"/>
        <v>39.078180000000003</v>
      </c>
      <c r="AG1427" s="110">
        <f t="shared" si="187"/>
        <v>28.94</v>
      </c>
      <c r="AH1427" s="110">
        <f t="shared" si="188"/>
        <v>36.18</v>
      </c>
      <c r="AI1427" s="110">
        <f t="shared" si="189"/>
        <v>39.07</v>
      </c>
      <c r="AJ1427" s="18">
        <v>42545</v>
      </c>
      <c r="AK1427" s="18">
        <v>42547</v>
      </c>
      <c r="AL1427" s="109"/>
      <c r="AM1427" s="86" t="s">
        <v>15519</v>
      </c>
      <c r="AN1427" s="86"/>
      <c r="AO1427" s="86" t="s">
        <v>15799</v>
      </c>
      <c r="AP1427" s="86"/>
      <c r="AQ1427" s="86"/>
      <c r="AR1427" s="109"/>
      <c r="AS1427" s="21">
        <v>42552</v>
      </c>
    </row>
    <row r="1428" spans="1:45" s="3" customFormat="1" ht="48.75" customHeight="1" x14ac:dyDescent="0.15">
      <c r="A1428" s="88">
        <v>8697936020978</v>
      </c>
      <c r="B1428" s="88" t="s">
        <v>7770</v>
      </c>
      <c r="C1428" s="88" t="s">
        <v>14780</v>
      </c>
      <c r="D1428" s="89" t="s">
        <v>15122</v>
      </c>
      <c r="E1428" s="90" t="s">
        <v>15122</v>
      </c>
      <c r="F1428" s="92">
        <v>0</v>
      </c>
      <c r="G1428" s="92">
        <v>5</v>
      </c>
      <c r="H1428" s="90">
        <v>1</v>
      </c>
      <c r="I1428" s="90"/>
      <c r="J1428" s="90"/>
      <c r="K1428" s="90"/>
      <c r="L1428" s="87" t="s">
        <v>8558</v>
      </c>
      <c r="M1428" s="87" t="s">
        <v>4560</v>
      </c>
      <c r="N1428" s="90" t="s">
        <v>9148</v>
      </c>
      <c r="O1428" s="90">
        <v>15</v>
      </c>
      <c r="P1428" s="90" t="s">
        <v>7423</v>
      </c>
      <c r="Q1428" s="90">
        <v>90</v>
      </c>
      <c r="R1428" s="90" t="s">
        <v>10834</v>
      </c>
      <c r="S1428" s="93" t="s">
        <v>10744</v>
      </c>
      <c r="T1428" s="90" t="s">
        <v>10742</v>
      </c>
      <c r="U1428" s="93">
        <v>71.73</v>
      </c>
      <c r="V1428" s="93">
        <v>42.21</v>
      </c>
      <c r="W1428" s="93">
        <v>42.21</v>
      </c>
      <c r="X1428" s="90" t="s">
        <v>10742</v>
      </c>
      <c r="Y1428" s="56"/>
      <c r="Z1428" s="88">
        <v>0</v>
      </c>
      <c r="AA1428" s="110">
        <v>80.16</v>
      </c>
      <c r="AB1428" s="110"/>
      <c r="AC1428" s="110">
        <v>80.16</v>
      </c>
      <c r="AD1428" s="71">
        <f t="shared" si="190"/>
        <v>86.371200000000002</v>
      </c>
      <c r="AE1428" s="71">
        <f t="shared" si="191"/>
        <v>107.964</v>
      </c>
      <c r="AF1428" s="71">
        <f t="shared" si="192"/>
        <v>116.60112000000001</v>
      </c>
      <c r="AG1428" s="110">
        <f t="shared" si="187"/>
        <v>86.37</v>
      </c>
      <c r="AH1428" s="110">
        <f t="shared" si="188"/>
        <v>107.96</v>
      </c>
      <c r="AI1428" s="110">
        <f t="shared" si="189"/>
        <v>116.6</v>
      </c>
      <c r="AJ1428" s="18">
        <v>42545</v>
      </c>
      <c r="AK1428" s="18">
        <v>42547</v>
      </c>
      <c r="AL1428" s="109"/>
      <c r="AM1428" s="86" t="s">
        <v>15519</v>
      </c>
      <c r="AN1428" s="86"/>
      <c r="AO1428" s="86" t="s">
        <v>15870</v>
      </c>
      <c r="AP1428" s="86"/>
      <c r="AQ1428" s="86"/>
      <c r="AR1428" s="109"/>
      <c r="AS1428" s="21">
        <v>42552</v>
      </c>
    </row>
    <row r="1429" spans="1:45" s="3" customFormat="1" ht="48.75" customHeight="1" x14ac:dyDescent="0.15">
      <c r="A1429" s="88">
        <v>8699262160069</v>
      </c>
      <c r="B1429" s="88" t="s">
        <v>7954</v>
      </c>
      <c r="C1429" s="88" t="s">
        <v>14778</v>
      </c>
      <c r="D1429" s="89" t="s">
        <v>15122</v>
      </c>
      <c r="E1429" s="90" t="s">
        <v>15122</v>
      </c>
      <c r="F1429" s="92">
        <v>0</v>
      </c>
      <c r="G1429" s="92">
        <v>1</v>
      </c>
      <c r="H1429" s="90">
        <v>1</v>
      </c>
      <c r="I1429" s="90"/>
      <c r="J1429" s="90"/>
      <c r="K1429" s="90"/>
      <c r="L1429" s="87" t="s">
        <v>12628</v>
      </c>
      <c r="M1429" s="87" t="s">
        <v>4555</v>
      </c>
      <c r="N1429" s="90" t="s">
        <v>9213</v>
      </c>
      <c r="O1429" s="90">
        <v>20</v>
      </c>
      <c r="P1429" s="90" t="s">
        <v>7423</v>
      </c>
      <c r="Q1429" s="90">
        <v>28</v>
      </c>
      <c r="R1429" s="90" t="s">
        <v>10834</v>
      </c>
      <c r="S1429" s="93" t="s">
        <v>10744</v>
      </c>
      <c r="T1429" s="90" t="s">
        <v>11416</v>
      </c>
      <c r="U1429" s="93">
        <v>11.23</v>
      </c>
      <c r="V1429" s="93">
        <v>11.23</v>
      </c>
      <c r="W1429" s="93">
        <v>6.58</v>
      </c>
      <c r="X1429" s="90" t="s">
        <v>11416</v>
      </c>
      <c r="Y1429" s="56"/>
      <c r="Z1429" s="88">
        <v>0</v>
      </c>
      <c r="AA1429" s="110">
        <v>13.35</v>
      </c>
      <c r="AB1429" s="110"/>
      <c r="AC1429" s="110">
        <v>13.35</v>
      </c>
      <c r="AD1429" s="71">
        <f t="shared" si="190"/>
        <v>14.518000000000001</v>
      </c>
      <c r="AE1429" s="71">
        <f t="shared" si="191"/>
        <v>18.147500000000001</v>
      </c>
      <c r="AF1429" s="71">
        <f t="shared" si="192"/>
        <v>19.599300000000003</v>
      </c>
      <c r="AG1429" s="110">
        <f t="shared" si="187"/>
        <v>14.51</v>
      </c>
      <c r="AH1429" s="110">
        <f t="shared" si="188"/>
        <v>18.14</v>
      </c>
      <c r="AI1429" s="110">
        <f t="shared" si="189"/>
        <v>19.59</v>
      </c>
      <c r="AJ1429" s="18">
        <v>42419</v>
      </c>
      <c r="AK1429" s="18">
        <v>42422</v>
      </c>
      <c r="AL1429" s="109"/>
      <c r="AM1429" s="86" t="s">
        <v>15519</v>
      </c>
      <c r="AN1429" s="86"/>
      <c r="AO1429" s="86" t="s">
        <v>14988</v>
      </c>
      <c r="AP1429" s="86"/>
      <c r="AQ1429" s="86"/>
      <c r="AR1429" s="109"/>
      <c r="AS1429" s="21">
        <v>42552</v>
      </c>
    </row>
    <row r="1430" spans="1:45" s="3" customFormat="1" ht="48.75" customHeight="1" x14ac:dyDescent="0.15">
      <c r="A1430" s="88">
        <v>8697930044277</v>
      </c>
      <c r="B1430" s="88" t="s">
        <v>7954</v>
      </c>
      <c r="C1430" s="88" t="s">
        <v>14778</v>
      </c>
      <c r="D1430" s="89" t="s">
        <v>15122</v>
      </c>
      <c r="E1430" s="90" t="s">
        <v>15122</v>
      </c>
      <c r="F1430" s="92">
        <v>0</v>
      </c>
      <c r="G1430" s="92">
        <v>1</v>
      </c>
      <c r="H1430" s="90">
        <v>1</v>
      </c>
      <c r="I1430" s="90"/>
      <c r="J1430" s="90"/>
      <c r="K1430" s="90"/>
      <c r="L1430" s="87" t="s">
        <v>11824</v>
      </c>
      <c r="M1430" s="87" t="s">
        <v>4555</v>
      </c>
      <c r="N1430" s="90" t="s">
        <v>4838</v>
      </c>
      <c r="O1430" s="90">
        <v>20</v>
      </c>
      <c r="P1430" s="90" t="s">
        <v>7423</v>
      </c>
      <c r="Q1430" s="90">
        <v>28</v>
      </c>
      <c r="R1430" s="90" t="s">
        <v>10834</v>
      </c>
      <c r="S1430" s="93" t="s">
        <v>10744</v>
      </c>
      <c r="T1430" s="90" t="s">
        <v>11416</v>
      </c>
      <c r="U1430" s="93">
        <v>11.23</v>
      </c>
      <c r="V1430" s="93">
        <v>11.23</v>
      </c>
      <c r="W1430" s="93">
        <v>6.58</v>
      </c>
      <c r="X1430" s="90" t="s">
        <v>11416</v>
      </c>
      <c r="Y1430" s="56"/>
      <c r="Z1430" s="88">
        <v>0</v>
      </c>
      <c r="AA1430" s="110">
        <v>13.35</v>
      </c>
      <c r="AB1430" s="110"/>
      <c r="AC1430" s="110">
        <v>13.35</v>
      </c>
      <c r="AD1430" s="71">
        <f t="shared" si="190"/>
        <v>14.518000000000001</v>
      </c>
      <c r="AE1430" s="71">
        <f t="shared" si="191"/>
        <v>18.147500000000001</v>
      </c>
      <c r="AF1430" s="71">
        <f t="shared" si="192"/>
        <v>19.599300000000003</v>
      </c>
      <c r="AG1430" s="110">
        <f t="shared" si="187"/>
        <v>14.51</v>
      </c>
      <c r="AH1430" s="110">
        <f t="shared" si="188"/>
        <v>18.14</v>
      </c>
      <c r="AI1430" s="110">
        <f t="shared" si="189"/>
        <v>19.59</v>
      </c>
      <c r="AJ1430" s="18">
        <v>42419</v>
      </c>
      <c r="AK1430" s="18">
        <v>42422</v>
      </c>
      <c r="AL1430" s="109"/>
      <c r="AM1430" s="86" t="s">
        <v>15519</v>
      </c>
      <c r="AN1430" s="86"/>
      <c r="AO1430" s="86" t="s">
        <v>15050</v>
      </c>
      <c r="AP1430" s="86"/>
      <c r="AQ1430" s="86"/>
      <c r="AR1430" s="109"/>
      <c r="AS1430" s="21">
        <v>42552</v>
      </c>
    </row>
    <row r="1431" spans="1:45" s="3" customFormat="1" ht="48.75" customHeight="1" x14ac:dyDescent="0.15">
      <c r="A1431" s="88">
        <v>8699514170044</v>
      </c>
      <c r="B1431" s="88" t="s">
        <v>7954</v>
      </c>
      <c r="C1431" s="88" t="s">
        <v>14778</v>
      </c>
      <c r="D1431" s="89" t="s">
        <v>15122</v>
      </c>
      <c r="E1431" s="90" t="s">
        <v>15122</v>
      </c>
      <c r="F1431" s="92">
        <v>0</v>
      </c>
      <c r="G1431" s="92">
        <v>1</v>
      </c>
      <c r="H1431" s="90">
        <v>1</v>
      </c>
      <c r="I1431" s="90"/>
      <c r="J1431" s="90"/>
      <c r="K1431" s="90"/>
      <c r="L1431" s="87" t="s">
        <v>13366</v>
      </c>
      <c r="M1431" s="87" t="s">
        <v>4555</v>
      </c>
      <c r="N1431" s="90" t="s">
        <v>5496</v>
      </c>
      <c r="O1431" s="90">
        <v>40</v>
      </c>
      <c r="P1431" s="90" t="s">
        <v>7423</v>
      </c>
      <c r="Q1431" s="90">
        <v>28</v>
      </c>
      <c r="R1431" s="90" t="s">
        <v>10834</v>
      </c>
      <c r="S1431" s="93" t="s">
        <v>10744</v>
      </c>
      <c r="T1431" s="90" t="s">
        <v>11416</v>
      </c>
      <c r="U1431" s="93">
        <v>16.100000000000001</v>
      </c>
      <c r="V1431" s="93">
        <v>16.100000000000001</v>
      </c>
      <c r="W1431" s="93">
        <v>8.9600000000000009</v>
      </c>
      <c r="X1431" s="90" t="s">
        <v>11416</v>
      </c>
      <c r="Y1431" s="56"/>
      <c r="Z1431" s="88">
        <v>0</v>
      </c>
      <c r="AA1431" s="110">
        <v>14.87</v>
      </c>
      <c r="AB1431" s="110"/>
      <c r="AC1431" s="110">
        <v>14.87</v>
      </c>
      <c r="AD1431" s="71">
        <f t="shared" si="190"/>
        <v>16.159600000000001</v>
      </c>
      <c r="AE1431" s="71">
        <f t="shared" si="191"/>
        <v>20.1995</v>
      </c>
      <c r="AF1431" s="71">
        <f t="shared" si="192"/>
        <v>21.815460000000002</v>
      </c>
      <c r="AG1431" s="110">
        <f t="shared" si="187"/>
        <v>16.149999999999999</v>
      </c>
      <c r="AH1431" s="110">
        <f t="shared" si="188"/>
        <v>20.190000000000001</v>
      </c>
      <c r="AI1431" s="110">
        <f t="shared" si="189"/>
        <v>21.81</v>
      </c>
      <c r="AJ1431" s="18">
        <v>42419</v>
      </c>
      <c r="AK1431" s="18">
        <v>42422</v>
      </c>
      <c r="AL1431" s="109"/>
      <c r="AM1431" s="86" t="s">
        <v>15519</v>
      </c>
      <c r="AN1431" s="86"/>
      <c r="AO1431" s="86" t="s">
        <v>14993</v>
      </c>
      <c r="AP1431" s="86"/>
      <c r="AQ1431" s="86"/>
      <c r="AR1431" s="109"/>
      <c r="AS1431" s="21">
        <v>42552</v>
      </c>
    </row>
    <row r="1432" spans="1:45" s="3" customFormat="1" ht="48.75" customHeight="1" x14ac:dyDescent="0.15">
      <c r="A1432" s="88">
        <v>8697936091039</v>
      </c>
      <c r="B1432" s="88" t="s">
        <v>8848</v>
      </c>
      <c r="C1432" s="88" t="s">
        <v>14784</v>
      </c>
      <c r="D1432" s="89" t="s">
        <v>15122</v>
      </c>
      <c r="E1432" s="90" t="s">
        <v>15122</v>
      </c>
      <c r="F1432" s="92">
        <v>0</v>
      </c>
      <c r="G1432" s="90">
        <v>1</v>
      </c>
      <c r="H1432" s="90">
        <v>1</v>
      </c>
      <c r="I1432" s="90"/>
      <c r="J1432" s="90"/>
      <c r="K1432" s="90"/>
      <c r="L1432" s="87" t="s">
        <v>8291</v>
      </c>
      <c r="M1432" s="87" t="s">
        <v>8215</v>
      </c>
      <c r="N1432" s="90" t="s">
        <v>9148</v>
      </c>
      <c r="O1432" s="90">
        <v>50</v>
      </c>
      <c r="P1432" s="90" t="s">
        <v>7423</v>
      </c>
      <c r="Q1432" s="90">
        <v>30</v>
      </c>
      <c r="R1432" s="90" t="s">
        <v>10834</v>
      </c>
      <c r="S1432" s="93" t="s">
        <v>10744</v>
      </c>
      <c r="T1432" s="93" t="s">
        <v>11416</v>
      </c>
      <c r="U1432" s="93">
        <v>35.89</v>
      </c>
      <c r="V1432" s="93">
        <v>26.05</v>
      </c>
      <c r="W1432" s="93">
        <v>21.53</v>
      </c>
      <c r="X1432" s="93" t="s">
        <v>10742</v>
      </c>
      <c r="Y1432" s="56"/>
      <c r="Z1432" s="88">
        <v>0</v>
      </c>
      <c r="AA1432" s="110">
        <v>45.55</v>
      </c>
      <c r="AB1432" s="110"/>
      <c r="AC1432" s="110">
        <v>45.55</v>
      </c>
      <c r="AD1432" s="71">
        <f t="shared" si="190"/>
        <v>49.293999999999997</v>
      </c>
      <c r="AE1432" s="71">
        <f t="shared" si="191"/>
        <v>61.617499999999993</v>
      </c>
      <c r="AF1432" s="71">
        <f t="shared" si="192"/>
        <v>66.546899999999994</v>
      </c>
      <c r="AG1432" s="110">
        <f t="shared" si="187"/>
        <v>49.29</v>
      </c>
      <c r="AH1432" s="110">
        <f t="shared" si="188"/>
        <v>61.61</v>
      </c>
      <c r="AI1432" s="110">
        <f t="shared" si="189"/>
        <v>66.540000000000006</v>
      </c>
      <c r="AJ1432" s="18">
        <v>42545</v>
      </c>
      <c r="AK1432" s="18">
        <v>42547</v>
      </c>
      <c r="AL1432" s="109"/>
      <c r="AM1432" s="86" t="s">
        <v>15519</v>
      </c>
      <c r="AN1432" s="86"/>
      <c r="AO1432" s="86" t="s">
        <v>15864</v>
      </c>
      <c r="AP1432" s="86"/>
      <c r="AQ1432" s="86"/>
      <c r="AR1432" s="109"/>
      <c r="AS1432" s="21">
        <v>42552</v>
      </c>
    </row>
    <row r="1433" spans="1:45" s="3" customFormat="1" ht="48.75" customHeight="1" x14ac:dyDescent="0.15">
      <c r="A1433" s="88">
        <v>8697936091046</v>
      </c>
      <c r="B1433" s="88" t="s">
        <v>8848</v>
      </c>
      <c r="C1433" s="88" t="s">
        <v>14784</v>
      </c>
      <c r="D1433" s="89" t="s">
        <v>15122</v>
      </c>
      <c r="E1433" s="90" t="s">
        <v>15122</v>
      </c>
      <c r="F1433" s="92">
        <v>0</v>
      </c>
      <c r="G1433" s="90">
        <v>1</v>
      </c>
      <c r="H1433" s="90">
        <v>1</v>
      </c>
      <c r="I1433" s="90"/>
      <c r="J1433" s="90"/>
      <c r="K1433" s="90"/>
      <c r="L1433" s="87" t="s">
        <v>8292</v>
      </c>
      <c r="M1433" s="87" t="s">
        <v>8215</v>
      </c>
      <c r="N1433" s="90" t="s">
        <v>9148</v>
      </c>
      <c r="O1433" s="90">
        <v>50</v>
      </c>
      <c r="P1433" s="90" t="s">
        <v>7423</v>
      </c>
      <c r="Q1433" s="90">
        <v>50</v>
      </c>
      <c r="R1433" s="90" t="s">
        <v>10834</v>
      </c>
      <c r="S1433" s="93" t="s">
        <v>10744</v>
      </c>
      <c r="T1433" s="93" t="s">
        <v>11416</v>
      </c>
      <c r="U1433" s="93">
        <v>59.82</v>
      </c>
      <c r="V1433" s="93">
        <v>43.41</v>
      </c>
      <c r="W1433" s="93">
        <v>35.89</v>
      </c>
      <c r="X1433" s="93" t="s">
        <v>10742</v>
      </c>
      <c r="Y1433" s="56"/>
      <c r="Z1433" s="88">
        <v>0</v>
      </c>
      <c r="AA1433" s="110">
        <v>75.94</v>
      </c>
      <c r="AB1433" s="110"/>
      <c r="AC1433" s="110">
        <v>75.94</v>
      </c>
      <c r="AD1433" s="71">
        <f t="shared" si="190"/>
        <v>81.855800000000002</v>
      </c>
      <c r="AE1433" s="71">
        <f t="shared" si="191"/>
        <v>102.31975</v>
      </c>
      <c r="AF1433" s="71">
        <f t="shared" si="192"/>
        <v>110.50533</v>
      </c>
      <c r="AG1433" s="110">
        <f t="shared" si="187"/>
        <v>81.849999999999994</v>
      </c>
      <c r="AH1433" s="110">
        <f t="shared" si="188"/>
        <v>102.31</v>
      </c>
      <c r="AI1433" s="110">
        <f t="shared" si="189"/>
        <v>110.5</v>
      </c>
      <c r="AJ1433" s="18">
        <v>42545</v>
      </c>
      <c r="AK1433" s="18">
        <v>42547</v>
      </c>
      <c r="AL1433" s="109"/>
      <c r="AM1433" s="86" t="s">
        <v>15519</v>
      </c>
      <c r="AN1433" s="86"/>
      <c r="AO1433" s="86" t="s">
        <v>15871</v>
      </c>
      <c r="AP1433" s="86"/>
      <c r="AQ1433" s="86"/>
      <c r="AR1433" s="109"/>
      <c r="AS1433" s="21">
        <v>42552</v>
      </c>
    </row>
    <row r="1434" spans="1:45" s="3" customFormat="1" ht="48.75" customHeight="1" x14ac:dyDescent="0.15">
      <c r="A1434" s="88">
        <v>8697936091015</v>
      </c>
      <c r="B1434" s="88" t="s">
        <v>8848</v>
      </c>
      <c r="C1434" s="88" t="s">
        <v>14784</v>
      </c>
      <c r="D1434" s="89" t="s">
        <v>15122</v>
      </c>
      <c r="E1434" s="90" t="s">
        <v>15122</v>
      </c>
      <c r="F1434" s="92">
        <v>0</v>
      </c>
      <c r="G1434" s="90">
        <v>1</v>
      </c>
      <c r="H1434" s="90">
        <v>1</v>
      </c>
      <c r="I1434" s="90"/>
      <c r="J1434" s="90"/>
      <c r="K1434" s="90"/>
      <c r="L1434" s="87" t="s">
        <v>8217</v>
      </c>
      <c r="M1434" s="87" t="s">
        <v>8215</v>
      </c>
      <c r="N1434" s="90" t="s">
        <v>9148</v>
      </c>
      <c r="O1434" s="90">
        <v>25</v>
      </c>
      <c r="P1434" s="90" t="s">
        <v>7423</v>
      </c>
      <c r="Q1434" s="90">
        <v>50</v>
      </c>
      <c r="R1434" s="90" t="s">
        <v>10834</v>
      </c>
      <c r="S1434" s="93" t="s">
        <v>10744</v>
      </c>
      <c r="T1434" s="93" t="s">
        <v>11416</v>
      </c>
      <c r="U1434" s="93">
        <v>57.67</v>
      </c>
      <c r="V1434" s="93">
        <v>43.41</v>
      </c>
      <c r="W1434" s="93">
        <v>34.6</v>
      </c>
      <c r="X1434" s="93" t="s">
        <v>11705</v>
      </c>
      <c r="Y1434" s="56"/>
      <c r="Z1434" s="88">
        <v>0</v>
      </c>
      <c r="AA1434" s="110">
        <v>73.22</v>
      </c>
      <c r="AB1434" s="110"/>
      <c r="AC1434" s="110">
        <v>73.22</v>
      </c>
      <c r="AD1434" s="71">
        <f t="shared" si="190"/>
        <v>78.945400000000006</v>
      </c>
      <c r="AE1434" s="71">
        <f t="shared" si="191"/>
        <v>98.681750000000008</v>
      </c>
      <c r="AF1434" s="71">
        <f t="shared" si="192"/>
        <v>106.57629000000001</v>
      </c>
      <c r="AG1434" s="110">
        <f t="shared" si="187"/>
        <v>78.94</v>
      </c>
      <c r="AH1434" s="110">
        <f t="shared" si="188"/>
        <v>98.68</v>
      </c>
      <c r="AI1434" s="110">
        <f t="shared" si="189"/>
        <v>106.57</v>
      </c>
      <c r="AJ1434" s="18">
        <v>42545</v>
      </c>
      <c r="AK1434" s="18">
        <v>42547</v>
      </c>
      <c r="AL1434" s="109"/>
      <c r="AM1434" s="86" t="s">
        <v>15519</v>
      </c>
      <c r="AN1434" s="86"/>
      <c r="AO1434" s="86" t="s">
        <v>15871</v>
      </c>
      <c r="AP1434" s="86"/>
      <c r="AQ1434" s="86"/>
      <c r="AR1434" s="109"/>
      <c r="AS1434" s="21">
        <v>42552</v>
      </c>
    </row>
    <row r="1435" spans="1:45" s="3" customFormat="1" ht="48.75" customHeight="1" x14ac:dyDescent="0.15">
      <c r="A1435" s="88">
        <v>8697936091022</v>
      </c>
      <c r="B1435" s="88" t="s">
        <v>8848</v>
      </c>
      <c r="C1435" s="88" t="s">
        <v>14784</v>
      </c>
      <c r="D1435" s="89" t="s">
        <v>15122</v>
      </c>
      <c r="E1435" s="90" t="s">
        <v>15122</v>
      </c>
      <c r="F1435" s="92">
        <v>0</v>
      </c>
      <c r="G1435" s="90">
        <v>1</v>
      </c>
      <c r="H1435" s="90">
        <v>1</v>
      </c>
      <c r="I1435" s="90"/>
      <c r="J1435" s="90"/>
      <c r="K1435" s="90"/>
      <c r="L1435" s="87" t="s">
        <v>8218</v>
      </c>
      <c r="M1435" s="87" t="s">
        <v>8215</v>
      </c>
      <c r="N1435" s="90" t="s">
        <v>9148</v>
      </c>
      <c r="O1435" s="90">
        <v>25</v>
      </c>
      <c r="P1435" s="90" t="s">
        <v>7423</v>
      </c>
      <c r="Q1435" s="90">
        <v>100</v>
      </c>
      <c r="R1435" s="90" t="s">
        <v>10834</v>
      </c>
      <c r="S1435" s="93" t="s">
        <v>10744</v>
      </c>
      <c r="T1435" s="93" t="s">
        <v>11416</v>
      </c>
      <c r="U1435" s="93">
        <v>115.35</v>
      </c>
      <c r="V1435" s="93">
        <v>86.82</v>
      </c>
      <c r="W1435" s="93">
        <v>69.209999999999994</v>
      </c>
      <c r="X1435" s="93" t="s">
        <v>11705</v>
      </c>
      <c r="Y1435" s="56"/>
      <c r="Z1435" s="88">
        <v>0</v>
      </c>
      <c r="AA1435" s="110">
        <v>146.47</v>
      </c>
      <c r="AB1435" s="110"/>
      <c r="AC1435" s="110">
        <v>146.47</v>
      </c>
      <c r="AD1435" s="71">
        <f t="shared" si="190"/>
        <v>155.9288</v>
      </c>
      <c r="AE1435" s="71">
        <f t="shared" si="191"/>
        <v>190.561408</v>
      </c>
      <c r="AF1435" s="71">
        <f t="shared" si="192"/>
        <v>205.80632064000002</v>
      </c>
      <c r="AG1435" s="110">
        <f t="shared" si="187"/>
        <v>155.91999999999999</v>
      </c>
      <c r="AH1435" s="110">
        <f t="shared" si="188"/>
        <v>190.56</v>
      </c>
      <c r="AI1435" s="110">
        <f t="shared" si="189"/>
        <v>205.8</v>
      </c>
      <c r="AJ1435" s="18">
        <v>42545</v>
      </c>
      <c r="AK1435" s="18">
        <v>42547</v>
      </c>
      <c r="AL1435" s="109"/>
      <c r="AM1435" s="86" t="s">
        <v>15519</v>
      </c>
      <c r="AN1435" s="86"/>
      <c r="AO1435" s="86" t="s">
        <v>15871</v>
      </c>
      <c r="AP1435" s="86"/>
      <c r="AQ1435" s="86"/>
      <c r="AR1435" s="109"/>
      <c r="AS1435" s="21">
        <v>42552</v>
      </c>
    </row>
    <row r="1436" spans="1:45" s="3" customFormat="1" ht="48.75" customHeight="1" x14ac:dyDescent="0.15">
      <c r="A1436" s="88">
        <v>8697936091053</v>
      </c>
      <c r="B1436" s="88" t="s">
        <v>8848</v>
      </c>
      <c r="C1436" s="88" t="s">
        <v>14784</v>
      </c>
      <c r="D1436" s="89" t="s">
        <v>15122</v>
      </c>
      <c r="E1436" s="90" t="s">
        <v>15122</v>
      </c>
      <c r="F1436" s="92">
        <v>0</v>
      </c>
      <c r="G1436" s="90">
        <v>1</v>
      </c>
      <c r="H1436" s="90">
        <v>1</v>
      </c>
      <c r="I1436" s="90"/>
      <c r="J1436" s="90"/>
      <c r="K1436" s="90"/>
      <c r="L1436" s="87" t="s">
        <v>8293</v>
      </c>
      <c r="M1436" s="87" t="s">
        <v>8215</v>
      </c>
      <c r="N1436" s="90" t="s">
        <v>9148</v>
      </c>
      <c r="O1436" s="90">
        <v>50</v>
      </c>
      <c r="P1436" s="90" t="s">
        <v>7423</v>
      </c>
      <c r="Q1436" s="90">
        <v>100</v>
      </c>
      <c r="R1436" s="90" t="s">
        <v>10834</v>
      </c>
      <c r="S1436" s="93" t="s">
        <v>10744</v>
      </c>
      <c r="T1436" s="93" t="s">
        <v>11416</v>
      </c>
      <c r="U1436" s="93">
        <v>119.64</v>
      </c>
      <c r="V1436" s="93">
        <v>86.82</v>
      </c>
      <c r="W1436" s="93">
        <v>71.78</v>
      </c>
      <c r="X1436" s="93" t="s">
        <v>11705</v>
      </c>
      <c r="Y1436" s="56"/>
      <c r="Z1436" s="88">
        <v>0</v>
      </c>
      <c r="AA1436" s="110">
        <v>151.91</v>
      </c>
      <c r="AB1436" s="110"/>
      <c r="AC1436" s="110">
        <v>151.91</v>
      </c>
      <c r="AD1436" s="71">
        <f t="shared" si="190"/>
        <v>161.5864</v>
      </c>
      <c r="AE1436" s="71">
        <f t="shared" si="191"/>
        <v>197.124224</v>
      </c>
      <c r="AF1436" s="71">
        <f t="shared" si="192"/>
        <v>212.89416192000002</v>
      </c>
      <c r="AG1436" s="110">
        <f t="shared" si="187"/>
        <v>161.58000000000001</v>
      </c>
      <c r="AH1436" s="110">
        <f t="shared" si="188"/>
        <v>197.12</v>
      </c>
      <c r="AI1436" s="110">
        <f t="shared" si="189"/>
        <v>212.89</v>
      </c>
      <c r="AJ1436" s="18">
        <v>42545</v>
      </c>
      <c r="AK1436" s="18">
        <v>42547</v>
      </c>
      <c r="AL1436" s="109"/>
      <c r="AM1436" s="86" t="s">
        <v>15519</v>
      </c>
      <c r="AN1436" s="86"/>
      <c r="AO1436" s="86" t="s">
        <v>15871</v>
      </c>
      <c r="AP1436" s="86"/>
      <c r="AQ1436" s="86"/>
      <c r="AR1436" s="109"/>
      <c r="AS1436" s="21">
        <v>42552</v>
      </c>
    </row>
    <row r="1437" spans="1:45" s="3" customFormat="1" ht="48.75" customHeight="1" x14ac:dyDescent="0.15">
      <c r="A1437" s="88">
        <v>8697936091008</v>
      </c>
      <c r="B1437" s="88" t="s">
        <v>8848</v>
      </c>
      <c r="C1437" s="88" t="s">
        <v>14784</v>
      </c>
      <c r="D1437" s="89" t="s">
        <v>15122</v>
      </c>
      <c r="E1437" s="90" t="s">
        <v>15122</v>
      </c>
      <c r="F1437" s="92">
        <v>0</v>
      </c>
      <c r="G1437" s="90">
        <v>1</v>
      </c>
      <c r="H1437" s="90">
        <v>1</v>
      </c>
      <c r="I1437" s="90"/>
      <c r="J1437" s="90"/>
      <c r="K1437" s="90"/>
      <c r="L1437" s="87" t="s">
        <v>8216</v>
      </c>
      <c r="M1437" s="87" t="s">
        <v>8215</v>
      </c>
      <c r="N1437" s="90" t="s">
        <v>9148</v>
      </c>
      <c r="O1437" s="90">
        <v>25</v>
      </c>
      <c r="P1437" s="90" t="s">
        <v>7423</v>
      </c>
      <c r="Q1437" s="90">
        <v>30</v>
      </c>
      <c r="R1437" s="90" t="s">
        <v>10834</v>
      </c>
      <c r="S1437" s="93" t="s">
        <v>10744</v>
      </c>
      <c r="T1437" s="93" t="s">
        <v>11705</v>
      </c>
      <c r="U1437" s="93">
        <v>47.06</v>
      </c>
      <c r="V1437" s="93">
        <v>26.05</v>
      </c>
      <c r="W1437" s="93">
        <v>26.05</v>
      </c>
      <c r="X1437" s="93" t="s">
        <v>11705</v>
      </c>
      <c r="Y1437" s="56"/>
      <c r="Z1437" s="88">
        <v>0</v>
      </c>
      <c r="AA1437" s="110">
        <v>55.11</v>
      </c>
      <c r="AB1437" s="110"/>
      <c r="AC1437" s="110">
        <v>55.11</v>
      </c>
      <c r="AD1437" s="71">
        <f t="shared" si="190"/>
        <v>59.567700000000002</v>
      </c>
      <c r="AE1437" s="71">
        <f t="shared" si="191"/>
        <v>74.459625000000003</v>
      </c>
      <c r="AF1437" s="71">
        <f t="shared" si="192"/>
        <v>80.416395000000009</v>
      </c>
      <c r="AG1437" s="110">
        <f t="shared" si="187"/>
        <v>59.56</v>
      </c>
      <c r="AH1437" s="110">
        <f t="shared" si="188"/>
        <v>74.45</v>
      </c>
      <c r="AI1437" s="110">
        <f t="shared" si="189"/>
        <v>80.41</v>
      </c>
      <c r="AJ1437" s="18">
        <v>42545</v>
      </c>
      <c r="AK1437" s="18">
        <v>42547</v>
      </c>
      <c r="AL1437" s="109"/>
      <c r="AM1437" s="86" t="s">
        <v>15519</v>
      </c>
      <c r="AN1437" s="86"/>
      <c r="AO1437" s="86" t="s">
        <v>15820</v>
      </c>
      <c r="AP1437" s="86"/>
      <c r="AQ1437" s="86"/>
      <c r="AR1437" s="109"/>
      <c r="AS1437" s="21">
        <v>42552</v>
      </c>
    </row>
    <row r="1438" spans="1:45" s="3" customFormat="1" ht="48.75" customHeight="1" x14ac:dyDescent="0.15">
      <c r="A1438" s="88">
        <v>8681080556698</v>
      </c>
      <c r="B1438" s="88" t="s">
        <v>7716</v>
      </c>
      <c r="C1438" s="88" t="s">
        <v>14548</v>
      </c>
      <c r="D1438" s="89" t="s">
        <v>15124</v>
      </c>
      <c r="E1438" s="90" t="s">
        <v>15124</v>
      </c>
      <c r="F1438" s="92">
        <v>2</v>
      </c>
      <c r="G1438" s="92">
        <v>2</v>
      </c>
      <c r="H1438" s="90">
        <v>1</v>
      </c>
      <c r="I1438" s="90"/>
      <c r="J1438" s="90"/>
      <c r="K1438" s="90"/>
      <c r="L1438" s="91" t="s">
        <v>13648</v>
      </c>
      <c r="M1438" s="91" t="s">
        <v>6776</v>
      </c>
      <c r="N1438" s="94" t="s">
        <v>12841</v>
      </c>
      <c r="O1438" s="94">
        <v>700</v>
      </c>
      <c r="P1438" s="94" t="s">
        <v>8992</v>
      </c>
      <c r="Q1438" s="94">
        <v>1</v>
      </c>
      <c r="R1438" s="94" t="s">
        <v>10834</v>
      </c>
      <c r="S1438" s="93" t="s">
        <v>10785</v>
      </c>
      <c r="T1438" s="94" t="s">
        <v>5391</v>
      </c>
      <c r="U1438" s="93">
        <v>7.44</v>
      </c>
      <c r="V1438" s="93">
        <v>7.44</v>
      </c>
      <c r="W1438" s="30">
        <v>7.44</v>
      </c>
      <c r="X1438" s="94" t="s">
        <v>5391</v>
      </c>
      <c r="Y1438" s="56"/>
      <c r="Z1438" s="88">
        <v>0</v>
      </c>
      <c r="AA1438" s="110">
        <v>15.74</v>
      </c>
      <c r="AB1438" s="110"/>
      <c r="AC1438" s="110">
        <v>15.74</v>
      </c>
      <c r="AD1438" s="71">
        <f t="shared" si="190"/>
        <v>17.0992</v>
      </c>
      <c r="AE1438" s="71">
        <f t="shared" si="191"/>
        <v>21.373999999999999</v>
      </c>
      <c r="AF1438" s="71">
        <f t="shared" si="192"/>
        <v>23.083919999999999</v>
      </c>
      <c r="AG1438" s="110">
        <f t="shared" si="187"/>
        <v>17.09</v>
      </c>
      <c r="AH1438" s="110">
        <f t="shared" si="188"/>
        <v>21.37</v>
      </c>
      <c r="AI1438" s="110">
        <f t="shared" si="189"/>
        <v>23.08</v>
      </c>
      <c r="AJ1438" s="18">
        <v>42419</v>
      </c>
      <c r="AK1438" s="18">
        <v>42422</v>
      </c>
      <c r="AL1438" s="109"/>
      <c r="AM1438" s="86" t="s">
        <v>15519</v>
      </c>
      <c r="AN1438" s="86"/>
      <c r="AO1438" s="86" t="s">
        <v>15064</v>
      </c>
      <c r="AP1438" s="86"/>
      <c r="AQ1438" s="86"/>
      <c r="AR1438" s="109"/>
      <c r="AS1438" s="21">
        <v>42552</v>
      </c>
    </row>
    <row r="1439" spans="1:45" s="3" customFormat="1" ht="48.75" customHeight="1" x14ac:dyDescent="0.15">
      <c r="A1439" s="88">
        <v>8699504990447</v>
      </c>
      <c r="B1439" s="88" t="s">
        <v>7665</v>
      </c>
      <c r="C1439" s="88" t="s">
        <v>14761</v>
      </c>
      <c r="D1439" s="89" t="s">
        <v>15124</v>
      </c>
      <c r="E1439" s="90" t="s">
        <v>15124</v>
      </c>
      <c r="F1439" s="92">
        <v>2</v>
      </c>
      <c r="G1439" s="92">
        <v>2</v>
      </c>
      <c r="H1439" s="90">
        <v>1</v>
      </c>
      <c r="I1439" s="90"/>
      <c r="J1439" s="90"/>
      <c r="K1439" s="90"/>
      <c r="L1439" s="87" t="s">
        <v>1269</v>
      </c>
      <c r="M1439" s="87" t="s">
        <v>6776</v>
      </c>
      <c r="N1439" s="90" t="s">
        <v>6348</v>
      </c>
      <c r="O1439" s="90">
        <v>500</v>
      </c>
      <c r="P1439" s="90" t="s">
        <v>7425</v>
      </c>
      <c r="Q1439" s="90">
        <v>1</v>
      </c>
      <c r="R1439" s="90" t="s">
        <v>10834</v>
      </c>
      <c r="S1439" s="93" t="s">
        <v>10785</v>
      </c>
      <c r="T1439" s="90" t="s">
        <v>10429</v>
      </c>
      <c r="U1439" s="93">
        <v>22.4</v>
      </c>
      <c r="V1439" s="93">
        <v>22.4</v>
      </c>
      <c r="W1439" s="93">
        <v>22.4</v>
      </c>
      <c r="X1439" s="90" t="s">
        <v>10429</v>
      </c>
      <c r="Y1439" s="56"/>
      <c r="Z1439" s="88">
        <v>0</v>
      </c>
      <c r="AA1439" s="110">
        <v>35.82</v>
      </c>
      <c r="AB1439" s="110"/>
      <c r="AC1439" s="110">
        <v>35.82</v>
      </c>
      <c r="AD1439" s="71">
        <f t="shared" si="190"/>
        <v>38.785600000000002</v>
      </c>
      <c r="AE1439" s="71">
        <f t="shared" si="191"/>
        <v>48.481999999999999</v>
      </c>
      <c r="AF1439" s="71">
        <f t="shared" si="192"/>
        <v>52.36056</v>
      </c>
      <c r="AG1439" s="110">
        <f t="shared" si="187"/>
        <v>38.78</v>
      </c>
      <c r="AH1439" s="110">
        <f t="shared" si="188"/>
        <v>48.48</v>
      </c>
      <c r="AI1439" s="110">
        <f t="shared" si="189"/>
        <v>52.36</v>
      </c>
      <c r="AJ1439" s="18">
        <v>42419</v>
      </c>
      <c r="AK1439" s="18">
        <v>42422</v>
      </c>
      <c r="AL1439" s="109"/>
      <c r="AM1439" s="86" t="s">
        <v>15519</v>
      </c>
      <c r="AN1439" s="86"/>
      <c r="AO1439" s="86" t="s">
        <v>15101</v>
      </c>
      <c r="AP1439" s="86"/>
      <c r="AQ1439" s="86"/>
      <c r="AR1439" s="109"/>
      <c r="AS1439" s="21">
        <v>42552</v>
      </c>
    </row>
    <row r="1440" spans="1:45" s="3" customFormat="1" ht="48.75" customHeight="1" x14ac:dyDescent="0.15">
      <c r="A1440" s="88">
        <v>8699536092256</v>
      </c>
      <c r="B1440" s="88" t="s">
        <v>8072</v>
      </c>
      <c r="C1440" s="88" t="s">
        <v>14787</v>
      </c>
      <c r="D1440" s="89" t="s">
        <v>15122</v>
      </c>
      <c r="E1440" s="90" t="s">
        <v>15122</v>
      </c>
      <c r="F1440" s="92">
        <v>0</v>
      </c>
      <c r="G1440" s="92">
        <v>1</v>
      </c>
      <c r="H1440" s="90">
        <v>1</v>
      </c>
      <c r="I1440" s="90"/>
      <c r="J1440" s="90"/>
      <c r="K1440" s="90"/>
      <c r="L1440" s="87" t="s">
        <v>13486</v>
      </c>
      <c r="M1440" s="87" t="s">
        <v>4508</v>
      </c>
      <c r="N1440" s="90" t="s">
        <v>5539</v>
      </c>
      <c r="O1440" s="92">
        <v>0.5</v>
      </c>
      <c r="P1440" s="90" t="s">
        <v>7423</v>
      </c>
      <c r="Q1440" s="90">
        <v>30</v>
      </c>
      <c r="R1440" s="90" t="s">
        <v>10834</v>
      </c>
      <c r="S1440" s="93" t="s">
        <v>10744</v>
      </c>
      <c r="T1440" s="90" t="s">
        <v>11416</v>
      </c>
      <c r="U1440" s="93">
        <v>327.47000000000003</v>
      </c>
      <c r="V1440" s="93">
        <v>327.47000000000003</v>
      </c>
      <c r="W1440" s="93">
        <v>196.48</v>
      </c>
      <c r="X1440" s="90" t="s">
        <v>11416</v>
      </c>
      <c r="Y1440" s="56"/>
      <c r="Z1440" s="88">
        <v>0</v>
      </c>
      <c r="AA1440" s="110">
        <v>321.7</v>
      </c>
      <c r="AB1440" s="110"/>
      <c r="AC1440" s="110">
        <v>321.7</v>
      </c>
      <c r="AD1440" s="71">
        <f t="shared" si="190"/>
        <v>335.73399999999998</v>
      </c>
      <c r="AE1440" s="71">
        <f t="shared" si="191"/>
        <v>394.17007999999998</v>
      </c>
      <c r="AF1440" s="71">
        <f t="shared" si="192"/>
        <v>425.70368640000004</v>
      </c>
      <c r="AG1440" s="110">
        <f t="shared" si="187"/>
        <v>335.73</v>
      </c>
      <c r="AH1440" s="110">
        <f t="shared" si="188"/>
        <v>394.17</v>
      </c>
      <c r="AI1440" s="110">
        <f t="shared" si="189"/>
        <v>425.7</v>
      </c>
      <c r="AJ1440" s="18">
        <v>42419</v>
      </c>
      <c r="AK1440" s="18">
        <v>42422</v>
      </c>
      <c r="AL1440" s="109"/>
      <c r="AM1440" s="86" t="s">
        <v>15519</v>
      </c>
      <c r="AN1440" s="86"/>
      <c r="AO1440" s="86" t="s">
        <v>14988</v>
      </c>
      <c r="AP1440" s="86"/>
      <c r="AQ1440" s="86"/>
      <c r="AR1440" s="109"/>
      <c r="AS1440" s="21">
        <v>42552</v>
      </c>
    </row>
    <row r="1441" spans="1:45" s="3" customFormat="1" ht="48.75" customHeight="1" x14ac:dyDescent="0.15">
      <c r="A1441" s="88">
        <v>8699536092263</v>
      </c>
      <c r="B1441" s="88" t="s">
        <v>8072</v>
      </c>
      <c r="C1441" s="88" t="s">
        <v>14787</v>
      </c>
      <c r="D1441" s="89" t="s">
        <v>15122</v>
      </c>
      <c r="E1441" s="90" t="s">
        <v>15122</v>
      </c>
      <c r="F1441" s="92">
        <v>0</v>
      </c>
      <c r="G1441" s="92">
        <v>1</v>
      </c>
      <c r="H1441" s="90">
        <v>1</v>
      </c>
      <c r="I1441" s="90"/>
      <c r="J1441" s="90"/>
      <c r="K1441" s="90"/>
      <c r="L1441" s="87" t="s">
        <v>13487</v>
      </c>
      <c r="M1441" s="87" t="s">
        <v>4508</v>
      </c>
      <c r="N1441" s="90" t="s">
        <v>5539</v>
      </c>
      <c r="O1441" s="92">
        <v>1</v>
      </c>
      <c r="P1441" s="90" t="s">
        <v>7423</v>
      </c>
      <c r="Q1441" s="90">
        <v>30</v>
      </c>
      <c r="R1441" s="90" t="s">
        <v>10834</v>
      </c>
      <c r="S1441" s="93" t="s">
        <v>10744</v>
      </c>
      <c r="T1441" s="90" t="s">
        <v>11416</v>
      </c>
      <c r="U1441" s="93">
        <v>359.68</v>
      </c>
      <c r="V1441" s="93">
        <v>359.68</v>
      </c>
      <c r="W1441" s="93">
        <v>215.8</v>
      </c>
      <c r="X1441" s="90" t="s">
        <v>11416</v>
      </c>
      <c r="Y1441" s="56"/>
      <c r="Z1441" s="88">
        <v>0</v>
      </c>
      <c r="AA1441" s="110">
        <v>369.48</v>
      </c>
      <c r="AB1441" s="110"/>
      <c r="AC1441" s="110">
        <v>369.48</v>
      </c>
      <c r="AD1441" s="71">
        <f t="shared" si="190"/>
        <v>384.46960000000001</v>
      </c>
      <c r="AE1441" s="71">
        <f t="shared" si="191"/>
        <v>448.75395200000003</v>
      </c>
      <c r="AF1441" s="71">
        <f t="shared" si="192"/>
        <v>484.65426816000007</v>
      </c>
      <c r="AG1441" s="110">
        <f t="shared" si="187"/>
        <v>384.46</v>
      </c>
      <c r="AH1441" s="110">
        <f t="shared" si="188"/>
        <v>448.75</v>
      </c>
      <c r="AI1441" s="110">
        <f t="shared" si="189"/>
        <v>484.65</v>
      </c>
      <c r="AJ1441" s="18">
        <v>42419</v>
      </c>
      <c r="AK1441" s="18">
        <v>42422</v>
      </c>
      <c r="AL1441" s="109"/>
      <c r="AM1441" s="86" t="s">
        <v>15519</v>
      </c>
      <c r="AN1441" s="86"/>
      <c r="AO1441" s="86" t="s">
        <v>14988</v>
      </c>
      <c r="AP1441" s="86"/>
      <c r="AQ1441" s="86"/>
      <c r="AR1441" s="109"/>
      <c r="AS1441" s="21">
        <v>42552</v>
      </c>
    </row>
    <row r="1442" spans="1:45" s="3" customFormat="1" ht="48.75" customHeight="1" x14ac:dyDescent="0.15">
      <c r="A1442" s="88">
        <v>8699820010287</v>
      </c>
      <c r="B1442" s="88" t="s">
        <v>14308</v>
      </c>
      <c r="C1442" s="88" t="s">
        <v>14790</v>
      </c>
      <c r="D1442" s="89" t="s">
        <v>15124</v>
      </c>
      <c r="E1442" s="90" t="s">
        <v>15124</v>
      </c>
      <c r="F1442" s="92">
        <v>0</v>
      </c>
      <c r="G1442" s="95" t="s">
        <v>9165</v>
      </c>
      <c r="H1442" s="90">
        <v>1</v>
      </c>
      <c r="I1442" s="90"/>
      <c r="J1442" s="90"/>
      <c r="K1442" s="90"/>
      <c r="L1442" s="87" t="s">
        <v>4497</v>
      </c>
      <c r="M1442" s="87" t="s">
        <v>4496</v>
      </c>
      <c r="N1442" s="90" t="s">
        <v>5645</v>
      </c>
      <c r="O1442" s="92" t="s">
        <v>7512</v>
      </c>
      <c r="P1442" s="90" t="s">
        <v>7423</v>
      </c>
      <c r="Q1442" s="90">
        <v>30</v>
      </c>
      <c r="R1442" s="90" t="s">
        <v>10834</v>
      </c>
      <c r="S1442" s="93" t="s">
        <v>10785</v>
      </c>
      <c r="T1442" s="90" t="s">
        <v>11416</v>
      </c>
      <c r="U1442" s="93">
        <v>14.03</v>
      </c>
      <c r="V1442" s="93">
        <v>14.03</v>
      </c>
      <c r="W1442" s="93">
        <v>14.03</v>
      </c>
      <c r="X1442" s="90" t="s">
        <v>11416</v>
      </c>
      <c r="Y1442" s="56"/>
      <c r="Z1442" s="88">
        <v>0</v>
      </c>
      <c r="AA1442" s="110">
        <v>24.9</v>
      </c>
      <c r="AB1442" s="110"/>
      <c r="AC1442" s="110">
        <v>24.9</v>
      </c>
      <c r="AD1442" s="71">
        <f t="shared" si="190"/>
        <v>26.991999999999997</v>
      </c>
      <c r="AE1442" s="71">
        <f t="shared" si="191"/>
        <v>33.739999999999995</v>
      </c>
      <c r="AF1442" s="71">
        <f t="shared" si="192"/>
        <v>36.4392</v>
      </c>
      <c r="AG1442" s="110">
        <f t="shared" si="187"/>
        <v>26.99</v>
      </c>
      <c r="AH1442" s="110">
        <f t="shared" si="188"/>
        <v>33.74</v>
      </c>
      <c r="AI1442" s="110">
        <f t="shared" si="189"/>
        <v>36.43</v>
      </c>
      <c r="AJ1442" s="18">
        <v>42545</v>
      </c>
      <c r="AK1442" s="18">
        <v>42547</v>
      </c>
      <c r="AL1442" s="109"/>
      <c r="AM1442" s="86" t="s">
        <v>15519</v>
      </c>
      <c r="AN1442" s="86"/>
      <c r="AO1442" s="86" t="s">
        <v>15809</v>
      </c>
      <c r="AP1442" s="86"/>
      <c r="AQ1442" s="86"/>
      <c r="AR1442" s="109"/>
      <c r="AS1442" s="21">
        <v>42552</v>
      </c>
    </row>
    <row r="1443" spans="1:45" s="3" customFormat="1" ht="48.75" customHeight="1" x14ac:dyDescent="0.15">
      <c r="A1443" s="88">
        <v>8699530090401</v>
      </c>
      <c r="B1443" s="88" t="s">
        <v>9051</v>
      </c>
      <c r="C1443" s="88" t="s">
        <v>14791</v>
      </c>
      <c r="D1443" s="89" t="s">
        <v>15124</v>
      </c>
      <c r="E1443" s="90" t="s">
        <v>15124</v>
      </c>
      <c r="F1443" s="92">
        <v>0</v>
      </c>
      <c r="G1443" s="92">
        <v>2</v>
      </c>
      <c r="H1443" s="90">
        <v>1</v>
      </c>
      <c r="I1443" s="90"/>
      <c r="J1443" s="90"/>
      <c r="K1443" s="90"/>
      <c r="L1443" s="87" t="s">
        <v>9026</v>
      </c>
      <c r="M1443" s="87" t="s">
        <v>10113</v>
      </c>
      <c r="N1443" s="90" t="s">
        <v>4730</v>
      </c>
      <c r="O1443" s="90" t="s">
        <v>7436</v>
      </c>
      <c r="P1443" s="90" t="s">
        <v>7423</v>
      </c>
      <c r="Q1443" s="90">
        <v>30</v>
      </c>
      <c r="R1443" s="90" t="s">
        <v>10834</v>
      </c>
      <c r="S1443" s="93" t="s">
        <v>10744</v>
      </c>
      <c r="T1443" s="90" t="s">
        <v>5831</v>
      </c>
      <c r="U1443" s="93">
        <v>13.72</v>
      </c>
      <c r="V1443" s="93">
        <v>13.72</v>
      </c>
      <c r="W1443" s="93">
        <v>13.72</v>
      </c>
      <c r="X1443" s="90" t="s">
        <v>5831</v>
      </c>
      <c r="Y1443" s="56"/>
      <c r="Z1443" s="88">
        <v>0</v>
      </c>
      <c r="AA1443" s="110">
        <v>29.03</v>
      </c>
      <c r="AB1443" s="110"/>
      <c r="AC1443" s="110">
        <v>29.03</v>
      </c>
      <c r="AD1443" s="71">
        <f t="shared" si="190"/>
        <v>31.452400000000004</v>
      </c>
      <c r="AE1443" s="71">
        <f t="shared" si="191"/>
        <v>39.315500000000007</v>
      </c>
      <c r="AF1443" s="71">
        <f t="shared" si="192"/>
        <v>42.460740000000008</v>
      </c>
      <c r="AG1443" s="110">
        <f t="shared" si="187"/>
        <v>31.45</v>
      </c>
      <c r="AH1443" s="110">
        <f t="shared" si="188"/>
        <v>39.31</v>
      </c>
      <c r="AI1443" s="110">
        <f t="shared" si="189"/>
        <v>42.46</v>
      </c>
      <c r="AJ1443" s="18">
        <v>42545</v>
      </c>
      <c r="AK1443" s="18">
        <v>42547</v>
      </c>
      <c r="AL1443" s="109"/>
      <c r="AM1443" s="86" t="s">
        <v>15519</v>
      </c>
      <c r="AN1443" s="86"/>
      <c r="AO1443" s="86" t="s">
        <v>15838</v>
      </c>
      <c r="AP1443" s="86"/>
      <c r="AQ1443" s="86"/>
      <c r="AR1443" s="109"/>
      <c r="AS1443" s="21">
        <v>42552</v>
      </c>
    </row>
    <row r="1444" spans="1:45" s="3" customFormat="1" ht="48.75" customHeight="1" x14ac:dyDescent="0.15">
      <c r="A1444" s="88">
        <v>8699530090418</v>
      </c>
      <c r="B1444" s="88" t="s">
        <v>9051</v>
      </c>
      <c r="C1444" s="88" t="s">
        <v>14791</v>
      </c>
      <c r="D1444" s="89" t="s">
        <v>15124</v>
      </c>
      <c r="E1444" s="90" t="s">
        <v>15124</v>
      </c>
      <c r="F1444" s="92">
        <v>0</v>
      </c>
      <c r="G1444" s="92">
        <v>2</v>
      </c>
      <c r="H1444" s="90">
        <v>1</v>
      </c>
      <c r="I1444" s="90"/>
      <c r="J1444" s="90"/>
      <c r="K1444" s="90"/>
      <c r="L1444" s="87" t="s">
        <v>9027</v>
      </c>
      <c r="M1444" s="87" t="s">
        <v>10113</v>
      </c>
      <c r="N1444" s="90" t="s">
        <v>4730</v>
      </c>
      <c r="O1444" s="90" t="s">
        <v>7436</v>
      </c>
      <c r="P1444" s="90" t="s">
        <v>7423</v>
      </c>
      <c r="Q1444" s="90">
        <v>90</v>
      </c>
      <c r="R1444" s="90" t="s">
        <v>10834</v>
      </c>
      <c r="S1444" s="93" t="s">
        <v>10744</v>
      </c>
      <c r="T1444" s="90" t="s">
        <v>5831</v>
      </c>
      <c r="U1444" s="93">
        <v>39.11</v>
      </c>
      <c r="V1444" s="93">
        <v>39.11</v>
      </c>
      <c r="W1444" s="93">
        <v>39.11</v>
      </c>
      <c r="X1444" s="90" t="s">
        <v>5831</v>
      </c>
      <c r="Y1444" s="56"/>
      <c r="Z1444" s="88">
        <v>0</v>
      </c>
      <c r="AA1444" s="110">
        <v>82.78</v>
      </c>
      <c r="AB1444" s="110"/>
      <c r="AC1444" s="110">
        <v>82.78</v>
      </c>
      <c r="AD1444" s="71">
        <f t="shared" si="190"/>
        <v>89.174599999999998</v>
      </c>
      <c r="AE1444" s="71">
        <f t="shared" si="191"/>
        <v>111.46825</v>
      </c>
      <c r="AF1444" s="71">
        <f t="shared" si="192"/>
        <v>120.38571</v>
      </c>
      <c r="AG1444" s="110">
        <f t="shared" si="187"/>
        <v>89.17</v>
      </c>
      <c r="AH1444" s="110">
        <f t="shared" si="188"/>
        <v>111.46</v>
      </c>
      <c r="AI1444" s="110">
        <f t="shared" si="189"/>
        <v>120.38</v>
      </c>
      <c r="AJ1444" s="18">
        <v>42545</v>
      </c>
      <c r="AK1444" s="18">
        <v>42547</v>
      </c>
      <c r="AL1444" s="109"/>
      <c r="AM1444" s="86" t="s">
        <v>15519</v>
      </c>
      <c r="AN1444" s="86"/>
      <c r="AO1444" s="86" t="s">
        <v>15838</v>
      </c>
      <c r="AP1444" s="86"/>
      <c r="AQ1444" s="86"/>
      <c r="AR1444" s="109"/>
      <c r="AS1444" s="21">
        <v>42552</v>
      </c>
    </row>
    <row r="1445" spans="1:45" s="3" customFormat="1" ht="48.75" customHeight="1" x14ac:dyDescent="0.15">
      <c r="A1445" s="88">
        <v>8697931090105</v>
      </c>
      <c r="B1445" s="88" t="s">
        <v>7911</v>
      </c>
      <c r="C1445" s="88" t="s">
        <v>14794</v>
      </c>
      <c r="D1445" s="89" t="s">
        <v>15122</v>
      </c>
      <c r="E1445" s="89" t="s">
        <v>15122</v>
      </c>
      <c r="F1445" s="92">
        <v>0</v>
      </c>
      <c r="G1445" s="92">
        <v>5</v>
      </c>
      <c r="H1445" s="90">
        <v>1</v>
      </c>
      <c r="I1445" s="90"/>
      <c r="J1445" s="90"/>
      <c r="K1445" s="90"/>
      <c r="L1445" s="87" t="s">
        <v>10231</v>
      </c>
      <c r="M1445" s="87" t="s">
        <v>4467</v>
      </c>
      <c r="N1445" s="90" t="s">
        <v>1860</v>
      </c>
      <c r="O1445" s="90">
        <v>10</v>
      </c>
      <c r="P1445" s="90" t="s">
        <v>7423</v>
      </c>
      <c r="Q1445" s="90">
        <v>30</v>
      </c>
      <c r="R1445" s="90" t="s">
        <v>10834</v>
      </c>
      <c r="S1445" s="93" t="s">
        <v>10744</v>
      </c>
      <c r="T1445" s="90" t="s">
        <v>6300</v>
      </c>
      <c r="U1445" s="93">
        <v>4.25</v>
      </c>
      <c r="V1445" s="93">
        <v>4.25</v>
      </c>
      <c r="W1445" s="93">
        <v>2.5499999999999998</v>
      </c>
      <c r="X1445" s="90" t="s">
        <v>6300</v>
      </c>
      <c r="Y1445" s="56"/>
      <c r="Z1445" s="88">
        <v>0</v>
      </c>
      <c r="AA1445" s="110">
        <v>5.38</v>
      </c>
      <c r="AB1445" s="110"/>
      <c r="AC1445" s="110">
        <v>5.38</v>
      </c>
      <c r="AD1445" s="71">
        <f t="shared" si="190"/>
        <v>5.8642000000000003</v>
      </c>
      <c r="AE1445" s="71">
        <f t="shared" si="191"/>
        <v>7.3302500000000004</v>
      </c>
      <c r="AF1445" s="71">
        <f t="shared" si="192"/>
        <v>7.9166700000000008</v>
      </c>
      <c r="AG1445" s="110">
        <f t="shared" si="187"/>
        <v>5.86</v>
      </c>
      <c r="AH1445" s="110">
        <f t="shared" si="188"/>
        <v>7.33</v>
      </c>
      <c r="AI1445" s="110">
        <f t="shared" si="189"/>
        <v>7.91</v>
      </c>
      <c r="AJ1445" s="18">
        <v>42419</v>
      </c>
      <c r="AK1445" s="18">
        <v>42422</v>
      </c>
      <c r="AL1445" s="109"/>
      <c r="AM1445" s="86" t="s">
        <v>15519</v>
      </c>
      <c r="AN1445" s="86"/>
      <c r="AO1445" s="86" t="s">
        <v>14988</v>
      </c>
      <c r="AP1445" s="86"/>
      <c r="AQ1445" s="86"/>
      <c r="AR1445" s="109"/>
      <c r="AS1445" s="21">
        <v>42552</v>
      </c>
    </row>
    <row r="1446" spans="1:45" s="3" customFormat="1" ht="48.75" customHeight="1" x14ac:dyDescent="0.15">
      <c r="A1446" s="88">
        <v>8697931090068</v>
      </c>
      <c r="B1446" s="88" t="s">
        <v>7911</v>
      </c>
      <c r="C1446" s="88" t="s">
        <v>14794</v>
      </c>
      <c r="D1446" s="89" t="s">
        <v>15122</v>
      </c>
      <c r="E1446" s="89" t="s">
        <v>15122</v>
      </c>
      <c r="F1446" s="92">
        <v>0</v>
      </c>
      <c r="G1446" s="92">
        <v>1</v>
      </c>
      <c r="H1446" s="90">
        <v>1</v>
      </c>
      <c r="I1446" s="90"/>
      <c r="J1446" s="90"/>
      <c r="K1446" s="90"/>
      <c r="L1446" s="87" t="s">
        <v>9503</v>
      </c>
      <c r="M1446" s="87" t="s">
        <v>4467</v>
      </c>
      <c r="N1446" s="90" t="s">
        <v>1860</v>
      </c>
      <c r="O1446" s="90">
        <v>20</v>
      </c>
      <c r="P1446" s="90" t="s">
        <v>7423</v>
      </c>
      <c r="Q1446" s="90">
        <v>20</v>
      </c>
      <c r="R1446" s="90" t="s">
        <v>10834</v>
      </c>
      <c r="S1446" s="93" t="s">
        <v>10744</v>
      </c>
      <c r="T1446" s="90" t="s">
        <v>6300</v>
      </c>
      <c r="U1446" s="93">
        <v>5.67</v>
      </c>
      <c r="V1446" s="93">
        <v>5.67</v>
      </c>
      <c r="W1446" s="93">
        <v>3.4</v>
      </c>
      <c r="X1446" s="90" t="s">
        <v>6300</v>
      </c>
      <c r="Y1446" s="56"/>
      <c r="Z1446" s="88">
        <v>0</v>
      </c>
      <c r="AA1446" s="110">
        <v>7.17</v>
      </c>
      <c r="AB1446" s="110"/>
      <c r="AC1446" s="110">
        <v>7.17</v>
      </c>
      <c r="AD1446" s="71">
        <f t="shared" si="190"/>
        <v>7.8153000000000006</v>
      </c>
      <c r="AE1446" s="71">
        <f t="shared" si="191"/>
        <v>9.7691250000000007</v>
      </c>
      <c r="AF1446" s="71">
        <f t="shared" si="192"/>
        <v>10.550655000000001</v>
      </c>
      <c r="AG1446" s="110">
        <f t="shared" si="187"/>
        <v>7.81</v>
      </c>
      <c r="AH1446" s="110">
        <f t="shared" si="188"/>
        <v>9.76</v>
      </c>
      <c r="AI1446" s="110">
        <f t="shared" si="189"/>
        <v>10.55</v>
      </c>
      <c r="AJ1446" s="18">
        <v>42419</v>
      </c>
      <c r="AK1446" s="18">
        <v>42422</v>
      </c>
      <c r="AL1446" s="109"/>
      <c r="AM1446" s="86" t="s">
        <v>15519</v>
      </c>
      <c r="AN1446" s="86"/>
      <c r="AO1446" s="86" t="s">
        <v>14982</v>
      </c>
      <c r="AP1446" s="86"/>
      <c r="AQ1446" s="86"/>
      <c r="AR1446" s="109"/>
      <c r="AS1446" s="21">
        <v>42552</v>
      </c>
    </row>
    <row r="1447" spans="1:45" s="3" customFormat="1" ht="48.75" customHeight="1" x14ac:dyDescent="0.15">
      <c r="A1447" s="88">
        <v>8697931090075</v>
      </c>
      <c r="B1447" s="88" t="s">
        <v>7911</v>
      </c>
      <c r="C1447" s="88" t="s">
        <v>14794</v>
      </c>
      <c r="D1447" s="89" t="s">
        <v>15122</v>
      </c>
      <c r="E1447" s="89" t="s">
        <v>15122</v>
      </c>
      <c r="F1447" s="92">
        <v>0</v>
      </c>
      <c r="G1447" s="92">
        <v>5</v>
      </c>
      <c r="H1447" s="90">
        <v>1</v>
      </c>
      <c r="I1447" s="90"/>
      <c r="J1447" s="90"/>
      <c r="K1447" s="90"/>
      <c r="L1447" s="87" t="s">
        <v>9502</v>
      </c>
      <c r="M1447" s="87" t="s">
        <v>4467</v>
      </c>
      <c r="N1447" s="90" t="s">
        <v>1860</v>
      </c>
      <c r="O1447" s="90">
        <v>20</v>
      </c>
      <c r="P1447" s="90" t="s">
        <v>7423</v>
      </c>
      <c r="Q1447" s="90">
        <v>30</v>
      </c>
      <c r="R1447" s="90" t="s">
        <v>10834</v>
      </c>
      <c r="S1447" s="93" t="s">
        <v>10744</v>
      </c>
      <c r="T1447" s="90" t="s">
        <v>6300</v>
      </c>
      <c r="U1447" s="93">
        <v>8.49</v>
      </c>
      <c r="V1447" s="93">
        <v>8.49</v>
      </c>
      <c r="W1447" s="93">
        <v>5.09</v>
      </c>
      <c r="X1447" s="90" t="s">
        <v>6300</v>
      </c>
      <c r="Y1447" s="56"/>
      <c r="Z1447" s="88">
        <v>0</v>
      </c>
      <c r="AA1447" s="110">
        <v>10.76</v>
      </c>
      <c r="AB1447" s="110"/>
      <c r="AC1447" s="110">
        <v>10.76</v>
      </c>
      <c r="AD1447" s="71">
        <f t="shared" si="190"/>
        <v>11.720800000000001</v>
      </c>
      <c r="AE1447" s="71">
        <f t="shared" si="191"/>
        <v>14.651</v>
      </c>
      <c r="AF1447" s="71">
        <f t="shared" si="192"/>
        <v>15.823080000000001</v>
      </c>
      <c r="AG1447" s="110">
        <f t="shared" si="187"/>
        <v>11.72</v>
      </c>
      <c r="AH1447" s="110">
        <f t="shared" si="188"/>
        <v>14.65</v>
      </c>
      <c r="AI1447" s="110">
        <f t="shared" si="189"/>
        <v>15.82</v>
      </c>
      <c r="AJ1447" s="18">
        <v>42419</v>
      </c>
      <c r="AK1447" s="18">
        <v>42422</v>
      </c>
      <c r="AL1447" s="109"/>
      <c r="AM1447" s="86" t="s">
        <v>15519</v>
      </c>
      <c r="AN1447" s="86"/>
      <c r="AO1447" s="86" t="s">
        <v>14982</v>
      </c>
      <c r="AP1447" s="86"/>
      <c r="AQ1447" s="86"/>
      <c r="AR1447" s="109"/>
      <c r="AS1447" s="21">
        <v>42552</v>
      </c>
    </row>
    <row r="1448" spans="1:45" s="3" customFormat="1" ht="48.75" customHeight="1" x14ac:dyDescent="0.15">
      <c r="A1448" s="88">
        <v>8697931090051</v>
      </c>
      <c r="B1448" s="88" t="s">
        <v>7911</v>
      </c>
      <c r="C1448" s="88" t="s">
        <v>14794</v>
      </c>
      <c r="D1448" s="89" t="s">
        <v>15122</v>
      </c>
      <c r="E1448" s="89" t="s">
        <v>15122</v>
      </c>
      <c r="F1448" s="92">
        <v>3</v>
      </c>
      <c r="G1448" s="92">
        <v>5</v>
      </c>
      <c r="H1448" s="90">
        <v>2</v>
      </c>
      <c r="I1448" s="90"/>
      <c r="J1448" s="90"/>
      <c r="K1448" s="90"/>
      <c r="L1448" s="87" t="s">
        <v>9501</v>
      </c>
      <c r="M1448" s="87" t="s">
        <v>4467</v>
      </c>
      <c r="N1448" s="90" t="s">
        <v>1860</v>
      </c>
      <c r="O1448" s="90">
        <v>20</v>
      </c>
      <c r="P1448" s="90" t="s">
        <v>7423</v>
      </c>
      <c r="Q1448" s="90">
        <v>10</v>
      </c>
      <c r="R1448" s="90" t="s">
        <v>10834</v>
      </c>
      <c r="S1448" s="93" t="s">
        <v>10744</v>
      </c>
      <c r="T1448" s="90" t="s">
        <v>10567</v>
      </c>
      <c r="U1448" s="93">
        <v>1.81</v>
      </c>
      <c r="V1448" s="93">
        <v>1.81</v>
      </c>
      <c r="W1448" s="93">
        <v>0</v>
      </c>
      <c r="X1448" s="90" t="s">
        <v>10567</v>
      </c>
      <c r="Y1448" s="56"/>
      <c r="Z1448" s="88">
        <v>0</v>
      </c>
      <c r="AA1448" s="110">
        <v>3.83</v>
      </c>
      <c r="AB1448" s="110"/>
      <c r="AC1448" s="110">
        <v>3.83</v>
      </c>
      <c r="AD1448" s="71">
        <f t="shared" si="190"/>
        <v>4.1747000000000005</v>
      </c>
      <c r="AE1448" s="71">
        <f t="shared" si="191"/>
        <v>5.2183750000000009</v>
      </c>
      <c r="AF1448" s="71">
        <f t="shared" si="192"/>
        <v>5.6358450000000015</v>
      </c>
      <c r="AG1448" s="110">
        <f t="shared" si="187"/>
        <v>4.17</v>
      </c>
      <c r="AH1448" s="110">
        <f t="shared" si="188"/>
        <v>5.21</v>
      </c>
      <c r="AI1448" s="110">
        <f t="shared" si="189"/>
        <v>5.63</v>
      </c>
      <c r="AJ1448" s="18">
        <v>42517</v>
      </c>
      <c r="AK1448" s="18">
        <v>42521</v>
      </c>
      <c r="AL1448" s="109"/>
      <c r="AM1448" s="86" t="s">
        <v>15519</v>
      </c>
      <c r="AN1448" s="86"/>
      <c r="AO1448" s="86" t="s">
        <v>15679</v>
      </c>
      <c r="AP1448" s="86"/>
      <c r="AQ1448" s="86"/>
      <c r="AR1448" s="109"/>
      <c r="AS1448" s="21">
        <v>42552</v>
      </c>
    </row>
    <row r="1449" spans="1:45" s="3" customFormat="1" ht="48.75" customHeight="1" x14ac:dyDescent="0.15">
      <c r="A1449" s="88">
        <v>8699545096207</v>
      </c>
      <c r="B1449" s="88" t="s">
        <v>7685</v>
      </c>
      <c r="C1449" s="88" t="s">
        <v>14796</v>
      </c>
      <c r="D1449" s="89" t="s">
        <v>15124</v>
      </c>
      <c r="E1449" s="90" t="s">
        <v>15124</v>
      </c>
      <c r="F1449" s="92">
        <v>6</v>
      </c>
      <c r="G1449" s="92">
        <v>2</v>
      </c>
      <c r="H1449" s="90">
        <v>1</v>
      </c>
      <c r="I1449" s="90"/>
      <c r="J1449" s="90"/>
      <c r="K1449" s="90"/>
      <c r="L1449" s="87" t="s">
        <v>4460</v>
      </c>
      <c r="M1449" s="87" t="s">
        <v>4459</v>
      </c>
      <c r="N1449" s="90" t="s">
        <v>5386</v>
      </c>
      <c r="O1449" s="90" t="s">
        <v>8431</v>
      </c>
      <c r="P1449" s="90" t="s">
        <v>7423</v>
      </c>
      <c r="Q1449" s="90">
        <v>21</v>
      </c>
      <c r="R1449" s="90" t="s">
        <v>10834</v>
      </c>
      <c r="S1449" s="93" t="s">
        <v>10785</v>
      </c>
      <c r="T1449" s="93" t="s">
        <v>6300</v>
      </c>
      <c r="U1449" s="93">
        <v>10.5</v>
      </c>
      <c r="V1449" s="93">
        <v>10.5</v>
      </c>
      <c r="W1449" s="93">
        <v>10.5</v>
      </c>
      <c r="X1449" s="93" t="s">
        <v>6300</v>
      </c>
      <c r="Y1449" s="56"/>
      <c r="Z1449" s="88">
        <v>0</v>
      </c>
      <c r="AA1449" s="110">
        <v>19.05</v>
      </c>
      <c r="AB1449" s="110"/>
      <c r="AC1449" s="110">
        <v>19.05</v>
      </c>
      <c r="AD1449" s="71">
        <f t="shared" si="190"/>
        <v>20.673999999999999</v>
      </c>
      <c r="AE1449" s="71">
        <f t="shared" si="191"/>
        <v>25.842500000000001</v>
      </c>
      <c r="AF1449" s="71">
        <f t="shared" si="192"/>
        <v>27.909900000000004</v>
      </c>
      <c r="AG1449" s="110">
        <f t="shared" ref="AG1449:AG1512" si="193">TRUNC(AD1449,2)</f>
        <v>20.67</v>
      </c>
      <c r="AH1449" s="110">
        <f t="shared" ref="AH1449:AH1512" si="194">TRUNC(AE1449,2)</f>
        <v>25.84</v>
      </c>
      <c r="AI1449" s="110">
        <f t="shared" ref="AI1449:AI1512" si="195">TRUNC(AF1449,2)</f>
        <v>27.9</v>
      </c>
      <c r="AJ1449" s="18">
        <v>42545</v>
      </c>
      <c r="AK1449" s="18">
        <v>42547</v>
      </c>
      <c r="AL1449" s="109"/>
      <c r="AM1449" s="86" t="s">
        <v>15519</v>
      </c>
      <c r="AN1449" s="86"/>
      <c r="AO1449" s="86" t="s">
        <v>15810</v>
      </c>
      <c r="AP1449" s="86"/>
      <c r="AQ1449" s="86"/>
      <c r="AR1449" s="109"/>
      <c r="AS1449" s="21">
        <v>42552</v>
      </c>
    </row>
    <row r="1450" spans="1:45" s="3" customFormat="1" ht="48.75" customHeight="1" x14ac:dyDescent="0.15">
      <c r="A1450" s="88">
        <v>8699545096344</v>
      </c>
      <c r="B1450" s="88" t="s">
        <v>7685</v>
      </c>
      <c r="C1450" s="88" t="s">
        <v>14796</v>
      </c>
      <c r="D1450" s="89" t="s">
        <v>15124</v>
      </c>
      <c r="E1450" s="90" t="s">
        <v>15124</v>
      </c>
      <c r="F1450" s="92">
        <v>0</v>
      </c>
      <c r="G1450" s="92">
        <v>2</v>
      </c>
      <c r="H1450" s="90">
        <v>1</v>
      </c>
      <c r="I1450" s="90"/>
      <c r="J1450" s="90"/>
      <c r="K1450" s="90"/>
      <c r="L1450" s="87" t="s">
        <v>4600</v>
      </c>
      <c r="M1450" s="87" t="s">
        <v>8440</v>
      </c>
      <c r="N1450" s="90" t="s">
        <v>5386</v>
      </c>
      <c r="O1450" s="90" t="s">
        <v>7521</v>
      </c>
      <c r="P1450" s="90" t="s">
        <v>7423</v>
      </c>
      <c r="Q1450" s="90">
        <v>28</v>
      </c>
      <c r="R1450" s="90" t="s">
        <v>10834</v>
      </c>
      <c r="S1450" s="93" t="s">
        <v>10785</v>
      </c>
      <c r="T1450" s="90" t="s">
        <v>11416</v>
      </c>
      <c r="U1450" s="93">
        <v>8.92</v>
      </c>
      <c r="V1450" s="93">
        <v>8.92</v>
      </c>
      <c r="W1450" s="93">
        <v>8.92</v>
      </c>
      <c r="X1450" s="90" t="s">
        <v>11416</v>
      </c>
      <c r="Y1450" s="56"/>
      <c r="Z1450" s="88">
        <v>0</v>
      </c>
      <c r="AA1450" s="110">
        <v>18.86</v>
      </c>
      <c r="AB1450" s="110"/>
      <c r="AC1450" s="110">
        <v>18.86</v>
      </c>
      <c r="AD1450" s="71">
        <f t="shared" si="190"/>
        <v>20.468800000000002</v>
      </c>
      <c r="AE1450" s="71">
        <f t="shared" si="191"/>
        <v>25.586000000000002</v>
      </c>
      <c r="AF1450" s="71">
        <f t="shared" si="192"/>
        <v>27.632880000000004</v>
      </c>
      <c r="AG1450" s="110">
        <f t="shared" si="193"/>
        <v>20.46</v>
      </c>
      <c r="AH1450" s="110">
        <f t="shared" si="194"/>
        <v>25.58</v>
      </c>
      <c r="AI1450" s="110">
        <f t="shared" si="195"/>
        <v>27.63</v>
      </c>
      <c r="AJ1450" s="18">
        <v>42419</v>
      </c>
      <c r="AK1450" s="18">
        <v>42422</v>
      </c>
      <c r="AL1450" s="109"/>
      <c r="AM1450" s="86" t="s">
        <v>15519</v>
      </c>
      <c r="AN1450" s="86"/>
      <c r="AO1450" s="86" t="s">
        <v>15036</v>
      </c>
      <c r="AP1450" s="86"/>
      <c r="AQ1450" s="86"/>
      <c r="AR1450" s="109"/>
      <c r="AS1450" s="21">
        <v>42552</v>
      </c>
    </row>
    <row r="1451" spans="1:45" s="3" customFormat="1" ht="48.75" customHeight="1" x14ac:dyDescent="0.15">
      <c r="A1451" s="88">
        <v>8699767750062</v>
      </c>
      <c r="B1451" s="88" t="s">
        <v>7816</v>
      </c>
      <c r="C1451" s="88" t="s">
        <v>14801</v>
      </c>
      <c r="D1451" s="89" t="s">
        <v>15122</v>
      </c>
      <c r="E1451" s="20" t="s">
        <v>11418</v>
      </c>
      <c r="F1451" s="92">
        <v>0</v>
      </c>
      <c r="G1451" s="20">
        <v>1</v>
      </c>
      <c r="H1451" s="20">
        <v>1</v>
      </c>
      <c r="I1451" s="20"/>
      <c r="J1451" s="20"/>
      <c r="K1451" s="20"/>
      <c r="L1451" s="16" t="s">
        <v>10328</v>
      </c>
      <c r="M1451" s="16" t="s">
        <v>5345</v>
      </c>
      <c r="N1451" s="20" t="s">
        <v>10327</v>
      </c>
      <c r="O1451" s="20">
        <v>200</v>
      </c>
      <c r="P1451" s="20" t="s">
        <v>7423</v>
      </c>
      <c r="Q1451" s="20">
        <v>10</v>
      </c>
      <c r="R1451" s="20" t="s">
        <v>10834</v>
      </c>
      <c r="S1451" s="93" t="s">
        <v>10785</v>
      </c>
      <c r="T1451" s="23" t="s">
        <v>11432</v>
      </c>
      <c r="U1451" s="93">
        <v>33.76</v>
      </c>
      <c r="V1451" s="93">
        <v>33.76</v>
      </c>
      <c r="W1451" s="93">
        <v>27</v>
      </c>
      <c r="X1451" s="23" t="s">
        <v>11432</v>
      </c>
      <c r="Y1451" s="56"/>
      <c r="Z1451" s="88">
        <v>1</v>
      </c>
      <c r="AA1451" s="110">
        <v>22.53</v>
      </c>
      <c r="AB1451" s="110"/>
      <c r="AC1451" s="110">
        <v>22.53</v>
      </c>
      <c r="AD1451" s="71">
        <f t="shared" si="190"/>
        <v>24.432400000000001</v>
      </c>
      <c r="AE1451" s="71">
        <f t="shared" si="191"/>
        <v>26.386992000000003</v>
      </c>
      <c r="AF1451" s="71">
        <f t="shared" si="192"/>
        <v>0</v>
      </c>
      <c r="AG1451" s="110">
        <f t="shared" si="193"/>
        <v>24.43</v>
      </c>
      <c r="AH1451" s="110">
        <f t="shared" si="194"/>
        <v>26.38</v>
      </c>
      <c r="AI1451" s="110">
        <f t="shared" si="195"/>
        <v>0</v>
      </c>
      <c r="AJ1451" s="18">
        <v>42419</v>
      </c>
      <c r="AK1451" s="18">
        <v>42422</v>
      </c>
      <c r="AL1451" s="109"/>
      <c r="AM1451" s="86" t="s">
        <v>15519</v>
      </c>
      <c r="AN1451" s="86"/>
      <c r="AO1451" s="86" t="s">
        <v>14984</v>
      </c>
      <c r="AP1451" s="86"/>
      <c r="AQ1451" s="86"/>
      <c r="AR1451" s="109"/>
      <c r="AS1451" s="21">
        <v>42552</v>
      </c>
    </row>
    <row r="1452" spans="1:45" s="3" customFormat="1" ht="48.75" customHeight="1" x14ac:dyDescent="0.15">
      <c r="A1452" s="88">
        <v>8697930242765</v>
      </c>
      <c r="B1452" s="88" t="s">
        <v>14334</v>
      </c>
      <c r="C1452" s="88" t="s">
        <v>14802</v>
      </c>
      <c r="D1452" s="89" t="s">
        <v>15122</v>
      </c>
      <c r="E1452" s="90" t="s">
        <v>15122</v>
      </c>
      <c r="F1452" s="92">
        <v>0</v>
      </c>
      <c r="G1452" s="92">
        <v>5</v>
      </c>
      <c r="H1452" s="90">
        <v>1</v>
      </c>
      <c r="I1452" s="90"/>
      <c r="J1452" s="90"/>
      <c r="K1452" s="90"/>
      <c r="L1452" s="87" t="s">
        <v>10538</v>
      </c>
      <c r="M1452" s="87" t="s">
        <v>10532</v>
      </c>
      <c r="N1452" s="90" t="s">
        <v>1860</v>
      </c>
      <c r="O1452" s="90" t="s">
        <v>10539</v>
      </c>
      <c r="P1452" s="90" t="s">
        <v>7423</v>
      </c>
      <c r="Q1452" s="90">
        <v>30</v>
      </c>
      <c r="R1452" s="90" t="s">
        <v>10834</v>
      </c>
      <c r="S1452" s="93" t="s">
        <v>10744</v>
      </c>
      <c r="T1452" s="90" t="s">
        <v>13635</v>
      </c>
      <c r="U1452" s="93">
        <v>93.66</v>
      </c>
      <c r="V1452" s="93">
        <v>93.66</v>
      </c>
      <c r="W1452" s="93">
        <v>56.2</v>
      </c>
      <c r="X1452" s="90" t="s">
        <v>13635</v>
      </c>
      <c r="Y1452" s="56"/>
      <c r="Z1452" s="88">
        <v>0</v>
      </c>
      <c r="AA1452" s="110">
        <v>94.75</v>
      </c>
      <c r="AB1452" s="110"/>
      <c r="AC1452" s="110">
        <v>94.75</v>
      </c>
      <c r="AD1452" s="71">
        <f t="shared" si="190"/>
        <v>101.9825</v>
      </c>
      <c r="AE1452" s="71">
        <f t="shared" si="191"/>
        <v>127.47812500000001</v>
      </c>
      <c r="AF1452" s="71">
        <f t="shared" si="192"/>
        <v>137.67637500000001</v>
      </c>
      <c r="AG1452" s="110">
        <f t="shared" si="193"/>
        <v>101.98</v>
      </c>
      <c r="AH1452" s="110">
        <f t="shared" si="194"/>
        <v>127.47</v>
      </c>
      <c r="AI1452" s="110">
        <f t="shared" si="195"/>
        <v>137.66999999999999</v>
      </c>
      <c r="AJ1452" s="18">
        <v>42419</v>
      </c>
      <c r="AK1452" s="18">
        <v>42422</v>
      </c>
      <c r="AL1452" s="109"/>
      <c r="AM1452" s="86" t="s">
        <v>15519</v>
      </c>
      <c r="AN1452" s="86"/>
      <c r="AO1452" s="86" t="s">
        <v>14984</v>
      </c>
      <c r="AP1452" s="86"/>
      <c r="AQ1452" s="86"/>
      <c r="AR1452" s="109"/>
      <c r="AS1452" s="21">
        <v>42552</v>
      </c>
    </row>
    <row r="1453" spans="1:45" s="3" customFormat="1" ht="48.75" customHeight="1" x14ac:dyDescent="0.15">
      <c r="A1453" s="88">
        <v>8697930242727</v>
      </c>
      <c r="B1453" s="88" t="s">
        <v>14334</v>
      </c>
      <c r="C1453" s="88" t="s">
        <v>14802</v>
      </c>
      <c r="D1453" s="89" t="s">
        <v>15122</v>
      </c>
      <c r="E1453" s="90" t="s">
        <v>15122</v>
      </c>
      <c r="F1453" s="92">
        <v>0</v>
      </c>
      <c r="G1453" s="92">
        <v>5</v>
      </c>
      <c r="H1453" s="90">
        <v>1</v>
      </c>
      <c r="I1453" s="90"/>
      <c r="J1453" s="90"/>
      <c r="K1453" s="90"/>
      <c r="L1453" s="87" t="s">
        <v>10533</v>
      </c>
      <c r="M1453" s="87" t="s">
        <v>10532</v>
      </c>
      <c r="N1453" s="90" t="s">
        <v>1860</v>
      </c>
      <c r="O1453" s="90" t="s">
        <v>10535</v>
      </c>
      <c r="P1453" s="90" t="s">
        <v>7423</v>
      </c>
      <c r="Q1453" s="90">
        <v>30</v>
      </c>
      <c r="R1453" s="90" t="s">
        <v>10834</v>
      </c>
      <c r="S1453" s="93" t="s">
        <v>10744</v>
      </c>
      <c r="T1453" s="90" t="s">
        <v>13635</v>
      </c>
      <c r="U1453" s="93">
        <v>78.349999999999994</v>
      </c>
      <c r="V1453" s="93">
        <v>78.349999999999994</v>
      </c>
      <c r="W1453" s="93">
        <v>47.01</v>
      </c>
      <c r="X1453" s="90" t="s">
        <v>13635</v>
      </c>
      <c r="Y1453" s="56"/>
      <c r="Z1453" s="88">
        <v>0</v>
      </c>
      <c r="AA1453" s="110">
        <v>71.98</v>
      </c>
      <c r="AB1453" s="110"/>
      <c r="AC1453" s="110">
        <v>71.98</v>
      </c>
      <c r="AD1453" s="71">
        <f t="shared" si="190"/>
        <v>77.618600000000015</v>
      </c>
      <c r="AE1453" s="71">
        <f t="shared" si="191"/>
        <v>97.023250000000019</v>
      </c>
      <c r="AF1453" s="71">
        <f t="shared" si="192"/>
        <v>104.78511000000003</v>
      </c>
      <c r="AG1453" s="110">
        <f t="shared" si="193"/>
        <v>77.61</v>
      </c>
      <c r="AH1453" s="110">
        <f t="shared" si="194"/>
        <v>97.02</v>
      </c>
      <c r="AI1453" s="110">
        <f t="shared" si="195"/>
        <v>104.78</v>
      </c>
      <c r="AJ1453" s="18">
        <v>42419</v>
      </c>
      <c r="AK1453" s="18">
        <v>42422</v>
      </c>
      <c r="AL1453" s="109"/>
      <c r="AM1453" s="86" t="s">
        <v>15519</v>
      </c>
      <c r="AN1453" s="86"/>
      <c r="AO1453" s="86" t="s">
        <v>14984</v>
      </c>
      <c r="AP1453" s="86"/>
      <c r="AQ1453" s="86"/>
      <c r="AR1453" s="109"/>
      <c r="AS1453" s="21">
        <v>42552</v>
      </c>
    </row>
    <row r="1454" spans="1:45" s="3" customFormat="1" ht="48.75" customHeight="1" x14ac:dyDescent="0.15">
      <c r="A1454" s="88">
        <v>8697930242703</v>
      </c>
      <c r="B1454" s="88" t="s">
        <v>14334</v>
      </c>
      <c r="C1454" s="88" t="s">
        <v>14802</v>
      </c>
      <c r="D1454" s="89" t="s">
        <v>15122</v>
      </c>
      <c r="E1454" s="90" t="s">
        <v>15122</v>
      </c>
      <c r="F1454" s="92">
        <v>0</v>
      </c>
      <c r="G1454" s="92">
        <v>5</v>
      </c>
      <c r="H1454" s="90">
        <v>1</v>
      </c>
      <c r="I1454" s="90"/>
      <c r="J1454" s="90"/>
      <c r="K1454" s="90"/>
      <c r="L1454" s="87" t="s">
        <v>10531</v>
      </c>
      <c r="M1454" s="87" t="s">
        <v>10532</v>
      </c>
      <c r="N1454" s="90" t="s">
        <v>1860</v>
      </c>
      <c r="O1454" s="90" t="s">
        <v>10534</v>
      </c>
      <c r="P1454" s="90" t="s">
        <v>7423</v>
      </c>
      <c r="Q1454" s="90">
        <v>30</v>
      </c>
      <c r="R1454" s="90" t="s">
        <v>10834</v>
      </c>
      <c r="S1454" s="93" t="s">
        <v>10744</v>
      </c>
      <c r="T1454" s="90" t="s">
        <v>13635</v>
      </c>
      <c r="U1454" s="93">
        <v>61.74</v>
      </c>
      <c r="V1454" s="93">
        <v>61.74</v>
      </c>
      <c r="W1454" s="93">
        <v>37.04</v>
      </c>
      <c r="X1454" s="90" t="s">
        <v>13635</v>
      </c>
      <c r="Y1454" s="56"/>
      <c r="Z1454" s="88">
        <v>0</v>
      </c>
      <c r="AA1454" s="110">
        <v>60.76</v>
      </c>
      <c r="AB1454" s="110"/>
      <c r="AC1454" s="110">
        <v>60.76</v>
      </c>
      <c r="AD1454" s="71">
        <f t="shared" si="190"/>
        <v>65.613200000000006</v>
      </c>
      <c r="AE1454" s="71">
        <f t="shared" si="191"/>
        <v>82.016500000000008</v>
      </c>
      <c r="AF1454" s="71">
        <f t="shared" si="192"/>
        <v>88.577820000000017</v>
      </c>
      <c r="AG1454" s="110">
        <f t="shared" si="193"/>
        <v>65.61</v>
      </c>
      <c r="AH1454" s="110">
        <f t="shared" si="194"/>
        <v>82.01</v>
      </c>
      <c r="AI1454" s="110">
        <f t="shared" si="195"/>
        <v>88.57</v>
      </c>
      <c r="AJ1454" s="18">
        <v>42419</v>
      </c>
      <c r="AK1454" s="18">
        <v>42422</v>
      </c>
      <c r="AL1454" s="109"/>
      <c r="AM1454" s="86" t="s">
        <v>15519</v>
      </c>
      <c r="AN1454" s="86"/>
      <c r="AO1454" s="86" t="s">
        <v>14984</v>
      </c>
      <c r="AP1454" s="86"/>
      <c r="AQ1454" s="86"/>
      <c r="AR1454" s="109"/>
      <c r="AS1454" s="21">
        <v>42552</v>
      </c>
    </row>
    <row r="1455" spans="1:45" s="3" customFormat="1" ht="48.75" customHeight="1" x14ac:dyDescent="0.15">
      <c r="A1455" s="88">
        <v>8697936090148</v>
      </c>
      <c r="B1455" s="88" t="s">
        <v>7698</v>
      </c>
      <c r="C1455" s="88" t="s">
        <v>14804</v>
      </c>
      <c r="D1455" s="89" t="s">
        <v>15122</v>
      </c>
      <c r="E1455" s="90" t="s">
        <v>15122</v>
      </c>
      <c r="F1455" s="92">
        <v>0</v>
      </c>
      <c r="G1455" s="92">
        <v>1</v>
      </c>
      <c r="H1455" s="90">
        <v>1</v>
      </c>
      <c r="I1455" s="90"/>
      <c r="J1455" s="90"/>
      <c r="K1455" s="90"/>
      <c r="L1455" s="87" t="s">
        <v>7081</v>
      </c>
      <c r="M1455" s="87" t="s">
        <v>4425</v>
      </c>
      <c r="N1455" s="90" t="s">
        <v>9148</v>
      </c>
      <c r="O1455" s="90">
        <v>5</v>
      </c>
      <c r="P1455" s="90" t="s">
        <v>7423</v>
      </c>
      <c r="Q1455" s="90">
        <v>28</v>
      </c>
      <c r="R1455" s="90" t="s">
        <v>10834</v>
      </c>
      <c r="S1455" s="93" t="s">
        <v>10744</v>
      </c>
      <c r="T1455" s="93" t="s">
        <v>11416</v>
      </c>
      <c r="U1455" s="93">
        <v>45.67</v>
      </c>
      <c r="V1455" s="93">
        <v>17.64</v>
      </c>
      <c r="W1455" s="93">
        <v>17.64</v>
      </c>
      <c r="X1455" s="93" t="s">
        <v>11416</v>
      </c>
      <c r="Y1455" s="56"/>
      <c r="Z1455" s="88">
        <v>0</v>
      </c>
      <c r="AA1455" s="110">
        <v>37.33</v>
      </c>
      <c r="AB1455" s="110"/>
      <c r="AC1455" s="110">
        <v>37.33</v>
      </c>
      <c r="AD1455" s="71">
        <f t="shared" si="190"/>
        <v>40.416400000000003</v>
      </c>
      <c r="AE1455" s="71">
        <f t="shared" si="191"/>
        <v>50.520500000000006</v>
      </c>
      <c r="AF1455" s="71">
        <f t="shared" si="192"/>
        <v>54.562140000000007</v>
      </c>
      <c r="AG1455" s="110">
        <f t="shared" si="193"/>
        <v>40.409999999999997</v>
      </c>
      <c r="AH1455" s="110">
        <f t="shared" si="194"/>
        <v>50.52</v>
      </c>
      <c r="AI1455" s="110">
        <f t="shared" si="195"/>
        <v>54.56</v>
      </c>
      <c r="AJ1455" s="18">
        <v>42545</v>
      </c>
      <c r="AK1455" s="18">
        <v>42547</v>
      </c>
      <c r="AL1455" s="109"/>
      <c r="AM1455" s="86" t="s">
        <v>15519</v>
      </c>
      <c r="AN1455" s="86"/>
      <c r="AO1455" s="86" t="s">
        <v>15886</v>
      </c>
      <c r="AP1455" s="86"/>
      <c r="AQ1455" s="86"/>
      <c r="AR1455" s="109"/>
      <c r="AS1455" s="21">
        <v>42552</v>
      </c>
    </row>
    <row r="1456" spans="1:45" s="3" customFormat="1" ht="48.75" customHeight="1" x14ac:dyDescent="0.15">
      <c r="A1456" s="88">
        <v>8697935090095</v>
      </c>
      <c r="B1456" s="88" t="s">
        <v>7698</v>
      </c>
      <c r="C1456" s="88" t="s">
        <v>14804</v>
      </c>
      <c r="D1456" s="89" t="s">
        <v>15122</v>
      </c>
      <c r="E1456" s="90" t="s">
        <v>15122</v>
      </c>
      <c r="F1456" s="92">
        <v>0</v>
      </c>
      <c r="G1456" s="92">
        <v>1</v>
      </c>
      <c r="H1456" s="90">
        <v>1</v>
      </c>
      <c r="I1456" s="90"/>
      <c r="J1456" s="90"/>
      <c r="K1456" s="90"/>
      <c r="L1456" s="87" t="s">
        <v>4436</v>
      </c>
      <c r="M1456" s="87" t="s">
        <v>4425</v>
      </c>
      <c r="N1456" s="90" t="s">
        <v>4570</v>
      </c>
      <c r="O1456" s="90">
        <v>5</v>
      </c>
      <c r="P1456" s="90" t="s">
        <v>7423</v>
      </c>
      <c r="Q1456" s="90">
        <v>28</v>
      </c>
      <c r="R1456" s="90" t="s">
        <v>10834</v>
      </c>
      <c r="S1456" s="93" t="s">
        <v>10744</v>
      </c>
      <c r="T1456" s="93" t="s">
        <v>11416</v>
      </c>
      <c r="U1456" s="93">
        <v>45.67</v>
      </c>
      <c r="V1456" s="93">
        <v>17.64</v>
      </c>
      <c r="W1456" s="93">
        <v>17.64</v>
      </c>
      <c r="X1456" s="93" t="s">
        <v>11416</v>
      </c>
      <c r="Y1456" s="56"/>
      <c r="Z1456" s="88">
        <v>0</v>
      </c>
      <c r="AA1456" s="110">
        <v>37.33</v>
      </c>
      <c r="AB1456" s="110"/>
      <c r="AC1456" s="110">
        <v>37.33</v>
      </c>
      <c r="AD1456" s="71">
        <f t="shared" si="190"/>
        <v>40.416400000000003</v>
      </c>
      <c r="AE1456" s="71">
        <f t="shared" si="191"/>
        <v>50.520500000000006</v>
      </c>
      <c r="AF1456" s="71">
        <f t="shared" si="192"/>
        <v>54.562140000000007</v>
      </c>
      <c r="AG1456" s="110">
        <f t="shared" si="193"/>
        <v>40.409999999999997</v>
      </c>
      <c r="AH1456" s="110">
        <f t="shared" si="194"/>
        <v>50.52</v>
      </c>
      <c r="AI1456" s="110">
        <f t="shared" si="195"/>
        <v>54.56</v>
      </c>
      <c r="AJ1456" s="18">
        <v>42545</v>
      </c>
      <c r="AK1456" s="18">
        <v>42547</v>
      </c>
      <c r="AL1456" s="109"/>
      <c r="AM1456" s="86" t="s">
        <v>15519</v>
      </c>
      <c r="AN1456" s="86"/>
      <c r="AO1456" s="86" t="s">
        <v>15885</v>
      </c>
      <c r="AP1456" s="86"/>
      <c r="AQ1456" s="86"/>
      <c r="AR1456" s="109"/>
      <c r="AS1456" s="21">
        <v>42552</v>
      </c>
    </row>
    <row r="1457" spans="1:45" s="3" customFormat="1" ht="48.75" customHeight="1" x14ac:dyDescent="0.15">
      <c r="A1457" s="88">
        <v>8697930020547</v>
      </c>
      <c r="B1457" s="88" t="s">
        <v>7698</v>
      </c>
      <c r="C1457" s="88" t="s">
        <v>14804</v>
      </c>
      <c r="D1457" s="89" t="s">
        <v>15122</v>
      </c>
      <c r="E1457" s="90" t="s">
        <v>15122</v>
      </c>
      <c r="F1457" s="92">
        <v>0</v>
      </c>
      <c r="G1457" s="92">
        <v>1</v>
      </c>
      <c r="H1457" s="90">
        <v>1</v>
      </c>
      <c r="I1457" s="90"/>
      <c r="J1457" s="90"/>
      <c r="K1457" s="90"/>
      <c r="L1457" s="87" t="s">
        <v>7082</v>
      </c>
      <c r="M1457" s="87" t="s">
        <v>4425</v>
      </c>
      <c r="N1457" s="90" t="s">
        <v>4838</v>
      </c>
      <c r="O1457" s="90">
        <v>5</v>
      </c>
      <c r="P1457" s="90" t="s">
        <v>7423</v>
      </c>
      <c r="Q1457" s="90">
        <v>28</v>
      </c>
      <c r="R1457" s="90" t="s">
        <v>10834</v>
      </c>
      <c r="S1457" s="93" t="s">
        <v>10744</v>
      </c>
      <c r="T1457" s="93" t="s">
        <v>11416</v>
      </c>
      <c r="U1457" s="93">
        <v>45.67</v>
      </c>
      <c r="V1457" s="93">
        <v>17.64</v>
      </c>
      <c r="W1457" s="93">
        <v>17.64</v>
      </c>
      <c r="X1457" s="93" t="s">
        <v>11416</v>
      </c>
      <c r="Y1457" s="56"/>
      <c r="Z1457" s="88">
        <v>0</v>
      </c>
      <c r="AA1457" s="110">
        <v>37.33</v>
      </c>
      <c r="AB1457" s="110"/>
      <c r="AC1457" s="110">
        <v>37.33</v>
      </c>
      <c r="AD1457" s="71">
        <f t="shared" si="190"/>
        <v>40.416400000000003</v>
      </c>
      <c r="AE1457" s="71">
        <f t="shared" si="191"/>
        <v>50.520500000000006</v>
      </c>
      <c r="AF1457" s="71">
        <f t="shared" si="192"/>
        <v>54.562140000000007</v>
      </c>
      <c r="AG1457" s="110">
        <f t="shared" si="193"/>
        <v>40.409999999999997</v>
      </c>
      <c r="AH1457" s="110">
        <f t="shared" si="194"/>
        <v>50.52</v>
      </c>
      <c r="AI1457" s="110">
        <f t="shared" si="195"/>
        <v>54.56</v>
      </c>
      <c r="AJ1457" s="18">
        <v>42545</v>
      </c>
      <c r="AK1457" s="18">
        <v>42547</v>
      </c>
      <c r="AL1457" s="109"/>
      <c r="AM1457" s="86" t="s">
        <v>15519</v>
      </c>
      <c r="AN1457" s="86"/>
      <c r="AO1457" s="86" t="s">
        <v>15886</v>
      </c>
      <c r="AP1457" s="86"/>
      <c r="AQ1457" s="86"/>
      <c r="AR1457" s="109"/>
      <c r="AS1457" s="21">
        <v>42552</v>
      </c>
    </row>
    <row r="1458" spans="1:45" s="3" customFormat="1" ht="48.75" customHeight="1" x14ac:dyDescent="0.15">
      <c r="A1458" s="88">
        <v>8697936090025</v>
      </c>
      <c r="B1458" s="88" t="s">
        <v>7698</v>
      </c>
      <c r="C1458" s="88" t="s">
        <v>14804</v>
      </c>
      <c r="D1458" s="89" t="s">
        <v>15122</v>
      </c>
      <c r="E1458" s="90" t="s">
        <v>15122</v>
      </c>
      <c r="F1458" s="92">
        <v>0</v>
      </c>
      <c r="G1458" s="90">
        <v>1</v>
      </c>
      <c r="H1458" s="90">
        <v>1</v>
      </c>
      <c r="I1458" s="90"/>
      <c r="J1458" s="90"/>
      <c r="K1458" s="90"/>
      <c r="L1458" s="87" t="s">
        <v>6968</v>
      </c>
      <c r="M1458" s="87" t="s">
        <v>4425</v>
      </c>
      <c r="N1458" s="90" t="s">
        <v>9148</v>
      </c>
      <c r="O1458" s="90">
        <v>10</v>
      </c>
      <c r="P1458" s="90" t="s">
        <v>7423</v>
      </c>
      <c r="Q1458" s="90">
        <v>28</v>
      </c>
      <c r="R1458" s="94" t="s">
        <v>10834</v>
      </c>
      <c r="S1458" s="93" t="s">
        <v>10744</v>
      </c>
      <c r="T1458" s="90" t="s">
        <v>11416</v>
      </c>
      <c r="U1458" s="93">
        <v>63.69</v>
      </c>
      <c r="V1458" s="93">
        <v>27.97</v>
      </c>
      <c r="W1458" s="93">
        <v>27.97</v>
      </c>
      <c r="X1458" s="90" t="s">
        <v>11416</v>
      </c>
      <c r="Y1458" s="56"/>
      <c r="Z1458" s="88">
        <v>0</v>
      </c>
      <c r="AA1458" s="110">
        <v>59.2</v>
      </c>
      <c r="AB1458" s="110"/>
      <c r="AC1458" s="110">
        <v>59.2</v>
      </c>
      <c r="AD1458" s="71">
        <f t="shared" si="190"/>
        <v>63.944000000000003</v>
      </c>
      <c r="AE1458" s="71">
        <f t="shared" si="191"/>
        <v>79.930000000000007</v>
      </c>
      <c r="AF1458" s="71">
        <f t="shared" si="192"/>
        <v>86.324400000000011</v>
      </c>
      <c r="AG1458" s="110">
        <f t="shared" si="193"/>
        <v>63.94</v>
      </c>
      <c r="AH1458" s="110">
        <f t="shared" si="194"/>
        <v>79.930000000000007</v>
      </c>
      <c r="AI1458" s="110">
        <f t="shared" si="195"/>
        <v>86.32</v>
      </c>
      <c r="AJ1458" s="18">
        <v>42545</v>
      </c>
      <c r="AK1458" s="18">
        <v>42547</v>
      </c>
      <c r="AL1458" s="109"/>
      <c r="AM1458" s="86" t="s">
        <v>15519</v>
      </c>
      <c r="AN1458" s="86"/>
      <c r="AO1458" s="86" t="s">
        <v>15885</v>
      </c>
      <c r="AP1458" s="86"/>
      <c r="AQ1458" s="86"/>
      <c r="AR1458" s="109"/>
      <c r="AS1458" s="21">
        <v>42552</v>
      </c>
    </row>
    <row r="1459" spans="1:45" s="7" customFormat="1" ht="48.75" customHeight="1" x14ac:dyDescent="0.15">
      <c r="A1459" s="88">
        <v>8697935090026</v>
      </c>
      <c r="B1459" s="88" t="s">
        <v>7698</v>
      </c>
      <c r="C1459" s="88" t="s">
        <v>14804</v>
      </c>
      <c r="D1459" s="89" t="s">
        <v>15122</v>
      </c>
      <c r="E1459" s="90" t="s">
        <v>15122</v>
      </c>
      <c r="F1459" s="92">
        <v>0</v>
      </c>
      <c r="G1459" s="92">
        <v>1</v>
      </c>
      <c r="H1459" s="90">
        <v>1</v>
      </c>
      <c r="I1459" s="90"/>
      <c r="J1459" s="90"/>
      <c r="K1459" s="90"/>
      <c r="L1459" s="87" t="s">
        <v>4445</v>
      </c>
      <c r="M1459" s="87" t="s">
        <v>4425</v>
      </c>
      <c r="N1459" s="90" t="s">
        <v>4570</v>
      </c>
      <c r="O1459" s="90">
        <v>10</v>
      </c>
      <c r="P1459" s="90" t="s">
        <v>7423</v>
      </c>
      <c r="Q1459" s="90">
        <v>28</v>
      </c>
      <c r="R1459" s="90" t="s">
        <v>10834</v>
      </c>
      <c r="S1459" s="93" t="s">
        <v>10744</v>
      </c>
      <c r="T1459" s="90" t="s">
        <v>11416</v>
      </c>
      <c r="U1459" s="93">
        <v>63.69</v>
      </c>
      <c r="V1459" s="93">
        <v>27.97</v>
      </c>
      <c r="W1459" s="93">
        <v>27.97</v>
      </c>
      <c r="X1459" s="90" t="s">
        <v>11416</v>
      </c>
      <c r="Y1459" s="56"/>
      <c r="Z1459" s="88">
        <v>0</v>
      </c>
      <c r="AA1459" s="110">
        <v>57.34</v>
      </c>
      <c r="AB1459" s="110"/>
      <c r="AC1459" s="110">
        <v>57.34</v>
      </c>
      <c r="AD1459" s="71">
        <f t="shared" si="190"/>
        <v>61.953800000000008</v>
      </c>
      <c r="AE1459" s="71">
        <f t="shared" si="191"/>
        <v>77.442250000000016</v>
      </c>
      <c r="AF1459" s="71">
        <f t="shared" si="192"/>
        <v>83.637630000000016</v>
      </c>
      <c r="AG1459" s="110">
        <f t="shared" si="193"/>
        <v>61.95</v>
      </c>
      <c r="AH1459" s="110">
        <f t="shared" si="194"/>
        <v>77.44</v>
      </c>
      <c r="AI1459" s="110">
        <f t="shared" si="195"/>
        <v>83.63</v>
      </c>
      <c r="AJ1459" s="18">
        <v>42545</v>
      </c>
      <c r="AK1459" s="18">
        <v>42547</v>
      </c>
      <c r="AL1459" s="109"/>
      <c r="AM1459" s="86" t="s">
        <v>15519</v>
      </c>
      <c r="AN1459" s="86"/>
      <c r="AO1459" s="86" t="s">
        <v>15843</v>
      </c>
      <c r="AP1459" s="86"/>
      <c r="AQ1459" s="86"/>
      <c r="AR1459" s="109"/>
      <c r="AS1459" s="21">
        <v>42552</v>
      </c>
    </row>
    <row r="1460" spans="1:45" s="7" customFormat="1" ht="48.75" customHeight="1" x14ac:dyDescent="0.15">
      <c r="A1460" s="88">
        <v>8697930020554</v>
      </c>
      <c r="B1460" s="88" t="s">
        <v>7698</v>
      </c>
      <c r="C1460" s="88" t="s">
        <v>14804</v>
      </c>
      <c r="D1460" s="89" t="s">
        <v>15122</v>
      </c>
      <c r="E1460" s="90" t="s">
        <v>15122</v>
      </c>
      <c r="F1460" s="92">
        <v>0</v>
      </c>
      <c r="G1460" s="92">
        <v>1</v>
      </c>
      <c r="H1460" s="90">
        <v>1</v>
      </c>
      <c r="I1460" s="90"/>
      <c r="J1460" s="90"/>
      <c r="K1460" s="90"/>
      <c r="L1460" s="87" t="s">
        <v>7073</v>
      </c>
      <c r="M1460" s="87" t="s">
        <v>4425</v>
      </c>
      <c r="N1460" s="90" t="s">
        <v>4838</v>
      </c>
      <c r="O1460" s="90">
        <v>10</v>
      </c>
      <c r="P1460" s="90" t="s">
        <v>7423</v>
      </c>
      <c r="Q1460" s="90">
        <v>28</v>
      </c>
      <c r="R1460" s="90" t="s">
        <v>10834</v>
      </c>
      <c r="S1460" s="93" t="s">
        <v>10744</v>
      </c>
      <c r="T1460" s="90" t="s">
        <v>11416</v>
      </c>
      <c r="U1460" s="93">
        <v>63.69</v>
      </c>
      <c r="V1460" s="93">
        <v>27.97</v>
      </c>
      <c r="W1460" s="93">
        <v>27.97</v>
      </c>
      <c r="X1460" s="90" t="s">
        <v>11416</v>
      </c>
      <c r="Y1460" s="56"/>
      <c r="Z1460" s="88">
        <v>0</v>
      </c>
      <c r="AA1460" s="110">
        <v>59.2</v>
      </c>
      <c r="AB1460" s="110"/>
      <c r="AC1460" s="110">
        <v>59.2</v>
      </c>
      <c r="AD1460" s="71">
        <f t="shared" si="190"/>
        <v>63.944000000000003</v>
      </c>
      <c r="AE1460" s="71">
        <f t="shared" si="191"/>
        <v>79.930000000000007</v>
      </c>
      <c r="AF1460" s="71">
        <f t="shared" si="192"/>
        <v>86.324400000000011</v>
      </c>
      <c r="AG1460" s="110">
        <f t="shared" si="193"/>
        <v>63.94</v>
      </c>
      <c r="AH1460" s="110">
        <f t="shared" si="194"/>
        <v>79.930000000000007</v>
      </c>
      <c r="AI1460" s="110">
        <f t="shared" si="195"/>
        <v>86.32</v>
      </c>
      <c r="AJ1460" s="18">
        <v>42545</v>
      </c>
      <c r="AK1460" s="18">
        <v>42547</v>
      </c>
      <c r="AL1460" s="109"/>
      <c r="AM1460" s="86" t="s">
        <v>15519</v>
      </c>
      <c r="AN1460" s="86"/>
      <c r="AO1460" s="86" t="s">
        <v>15887</v>
      </c>
      <c r="AP1460" s="86"/>
      <c r="AQ1460" s="86"/>
      <c r="AR1460" s="109"/>
      <c r="AS1460" s="21">
        <v>42552</v>
      </c>
    </row>
    <row r="1461" spans="1:45" s="7" customFormat="1" ht="48.75" customHeight="1" x14ac:dyDescent="0.15">
      <c r="A1461" s="88">
        <v>8697936090155</v>
      </c>
      <c r="B1461" s="88" t="s">
        <v>7698</v>
      </c>
      <c r="C1461" s="88" t="s">
        <v>14804</v>
      </c>
      <c r="D1461" s="89" t="s">
        <v>15122</v>
      </c>
      <c r="E1461" s="90" t="s">
        <v>15122</v>
      </c>
      <c r="F1461" s="92">
        <v>0</v>
      </c>
      <c r="G1461" s="90">
        <v>5</v>
      </c>
      <c r="H1461" s="90">
        <v>1</v>
      </c>
      <c r="I1461" s="90"/>
      <c r="J1461" s="90"/>
      <c r="K1461" s="90"/>
      <c r="L1461" s="87" t="s">
        <v>6969</v>
      </c>
      <c r="M1461" s="87" t="s">
        <v>4425</v>
      </c>
      <c r="N1461" s="90" t="s">
        <v>9148</v>
      </c>
      <c r="O1461" s="90">
        <v>10</v>
      </c>
      <c r="P1461" s="90" t="s">
        <v>7423</v>
      </c>
      <c r="Q1461" s="90">
        <v>84</v>
      </c>
      <c r="R1461" s="94" t="s">
        <v>10834</v>
      </c>
      <c r="S1461" s="93" t="s">
        <v>10744</v>
      </c>
      <c r="T1461" s="90" t="s">
        <v>11416</v>
      </c>
      <c r="U1461" s="93">
        <v>191.05</v>
      </c>
      <c r="V1461" s="93">
        <v>83.91</v>
      </c>
      <c r="W1461" s="93">
        <v>83.91</v>
      </c>
      <c r="X1461" s="90" t="s">
        <v>11416</v>
      </c>
      <c r="Y1461" s="56"/>
      <c r="Z1461" s="88">
        <v>0</v>
      </c>
      <c r="AA1461" s="110">
        <v>177.6</v>
      </c>
      <c r="AB1461" s="110"/>
      <c r="AC1461" s="110">
        <v>177.6</v>
      </c>
      <c r="AD1461" s="71">
        <f t="shared" si="190"/>
        <v>188.30399999999997</v>
      </c>
      <c r="AE1461" s="71">
        <f t="shared" si="191"/>
        <v>228.11663999999999</v>
      </c>
      <c r="AF1461" s="71">
        <f t="shared" si="192"/>
        <v>246.36597120000002</v>
      </c>
      <c r="AG1461" s="110">
        <f t="shared" si="193"/>
        <v>188.3</v>
      </c>
      <c r="AH1461" s="110">
        <f t="shared" si="194"/>
        <v>228.11</v>
      </c>
      <c r="AI1461" s="110">
        <f t="shared" si="195"/>
        <v>246.36</v>
      </c>
      <c r="AJ1461" s="18">
        <v>42545</v>
      </c>
      <c r="AK1461" s="18">
        <v>42547</v>
      </c>
      <c r="AL1461" s="109"/>
      <c r="AM1461" s="86" t="s">
        <v>15519</v>
      </c>
      <c r="AN1461" s="86"/>
      <c r="AO1461" s="86" t="s">
        <v>15884</v>
      </c>
      <c r="AP1461" s="86"/>
      <c r="AQ1461" s="86"/>
      <c r="AR1461" s="109"/>
      <c r="AS1461" s="21">
        <v>42552</v>
      </c>
    </row>
    <row r="1462" spans="1:45" s="7" customFormat="1" ht="48.75" customHeight="1" x14ac:dyDescent="0.15">
      <c r="A1462" s="88">
        <v>8697935090101</v>
      </c>
      <c r="B1462" s="88" t="s">
        <v>7698</v>
      </c>
      <c r="C1462" s="88" t="s">
        <v>14804</v>
      </c>
      <c r="D1462" s="89" t="s">
        <v>15122</v>
      </c>
      <c r="E1462" s="90" t="s">
        <v>15122</v>
      </c>
      <c r="F1462" s="92">
        <v>0</v>
      </c>
      <c r="G1462" s="92">
        <v>5</v>
      </c>
      <c r="H1462" s="90">
        <v>1</v>
      </c>
      <c r="I1462" s="90"/>
      <c r="J1462" s="90"/>
      <c r="K1462" s="90"/>
      <c r="L1462" s="87" t="s">
        <v>9153</v>
      </c>
      <c r="M1462" s="87" t="s">
        <v>4425</v>
      </c>
      <c r="N1462" s="90" t="s">
        <v>4570</v>
      </c>
      <c r="O1462" s="90">
        <v>10</v>
      </c>
      <c r="P1462" s="90" t="s">
        <v>7423</v>
      </c>
      <c r="Q1462" s="90">
        <v>84</v>
      </c>
      <c r="R1462" s="90" t="s">
        <v>10834</v>
      </c>
      <c r="S1462" s="93" t="s">
        <v>10744</v>
      </c>
      <c r="T1462" s="90" t="s">
        <v>11416</v>
      </c>
      <c r="U1462" s="93">
        <v>191.05</v>
      </c>
      <c r="V1462" s="93">
        <v>83.91</v>
      </c>
      <c r="W1462" s="93">
        <v>83.91</v>
      </c>
      <c r="X1462" s="90" t="s">
        <v>11416</v>
      </c>
      <c r="Y1462" s="56"/>
      <c r="Z1462" s="88">
        <v>0</v>
      </c>
      <c r="AA1462" s="110">
        <v>177.6</v>
      </c>
      <c r="AB1462" s="110"/>
      <c r="AC1462" s="110">
        <v>177.6</v>
      </c>
      <c r="AD1462" s="71">
        <f t="shared" si="190"/>
        <v>188.30399999999997</v>
      </c>
      <c r="AE1462" s="71">
        <f t="shared" si="191"/>
        <v>228.11663999999999</v>
      </c>
      <c r="AF1462" s="71">
        <f t="shared" si="192"/>
        <v>246.36597120000002</v>
      </c>
      <c r="AG1462" s="110">
        <f t="shared" si="193"/>
        <v>188.3</v>
      </c>
      <c r="AH1462" s="110">
        <f t="shared" si="194"/>
        <v>228.11</v>
      </c>
      <c r="AI1462" s="110">
        <f t="shared" si="195"/>
        <v>246.36</v>
      </c>
      <c r="AJ1462" s="18">
        <v>42545</v>
      </c>
      <c r="AK1462" s="18">
        <v>42547</v>
      </c>
      <c r="AL1462" s="109"/>
      <c r="AM1462" s="86" t="s">
        <v>15519</v>
      </c>
      <c r="AN1462" s="86"/>
      <c r="AO1462" s="86" t="s">
        <v>15887</v>
      </c>
      <c r="AP1462" s="86"/>
      <c r="AQ1462" s="86"/>
      <c r="AR1462" s="109"/>
      <c r="AS1462" s="21">
        <v>42552</v>
      </c>
    </row>
    <row r="1463" spans="1:45" s="7" customFormat="1" ht="48.75" customHeight="1" x14ac:dyDescent="0.15">
      <c r="A1463" s="88">
        <v>8697930020561</v>
      </c>
      <c r="B1463" s="88" t="s">
        <v>7698</v>
      </c>
      <c r="C1463" s="88" t="s">
        <v>14804</v>
      </c>
      <c r="D1463" s="89" t="s">
        <v>15122</v>
      </c>
      <c r="E1463" s="90" t="s">
        <v>15122</v>
      </c>
      <c r="F1463" s="92">
        <v>0</v>
      </c>
      <c r="G1463" s="92">
        <v>5</v>
      </c>
      <c r="H1463" s="90">
        <v>1</v>
      </c>
      <c r="I1463" s="90"/>
      <c r="J1463" s="90"/>
      <c r="K1463" s="90"/>
      <c r="L1463" s="87" t="s">
        <v>7074</v>
      </c>
      <c r="M1463" s="87" t="s">
        <v>4425</v>
      </c>
      <c r="N1463" s="90" t="s">
        <v>4838</v>
      </c>
      <c r="O1463" s="90">
        <v>10</v>
      </c>
      <c r="P1463" s="90" t="s">
        <v>7423</v>
      </c>
      <c r="Q1463" s="90">
        <v>84</v>
      </c>
      <c r="R1463" s="90" t="s">
        <v>10834</v>
      </c>
      <c r="S1463" s="93" t="s">
        <v>10744</v>
      </c>
      <c r="T1463" s="90" t="s">
        <v>11416</v>
      </c>
      <c r="U1463" s="93">
        <v>191.05</v>
      </c>
      <c r="V1463" s="93">
        <v>83.91</v>
      </c>
      <c r="W1463" s="93">
        <v>83.91</v>
      </c>
      <c r="X1463" s="90" t="s">
        <v>11416</v>
      </c>
      <c r="Y1463" s="56"/>
      <c r="Z1463" s="88">
        <v>0</v>
      </c>
      <c r="AA1463" s="110">
        <v>177.6</v>
      </c>
      <c r="AB1463" s="110"/>
      <c r="AC1463" s="110">
        <v>177.6</v>
      </c>
      <c r="AD1463" s="71">
        <f t="shared" si="190"/>
        <v>188.30399999999997</v>
      </c>
      <c r="AE1463" s="71">
        <f t="shared" si="191"/>
        <v>228.11663999999999</v>
      </c>
      <c r="AF1463" s="71">
        <f t="shared" si="192"/>
        <v>246.36597120000002</v>
      </c>
      <c r="AG1463" s="110">
        <f t="shared" si="193"/>
        <v>188.3</v>
      </c>
      <c r="AH1463" s="110">
        <f t="shared" si="194"/>
        <v>228.11</v>
      </c>
      <c r="AI1463" s="110">
        <f t="shared" si="195"/>
        <v>246.36</v>
      </c>
      <c r="AJ1463" s="18">
        <v>42545</v>
      </c>
      <c r="AK1463" s="18">
        <v>42547</v>
      </c>
      <c r="AL1463" s="109"/>
      <c r="AM1463" s="86" t="s">
        <v>15519</v>
      </c>
      <c r="AN1463" s="86"/>
      <c r="AO1463" s="86" t="s">
        <v>15887</v>
      </c>
      <c r="AP1463" s="86"/>
      <c r="AQ1463" s="86"/>
      <c r="AR1463" s="109"/>
      <c r="AS1463" s="21">
        <v>42552</v>
      </c>
    </row>
    <row r="1464" spans="1:45" s="3" customFormat="1" ht="48.75" customHeight="1" x14ac:dyDescent="0.15">
      <c r="A1464" s="88">
        <v>8697936090018</v>
      </c>
      <c r="B1464" s="88" t="s">
        <v>7698</v>
      </c>
      <c r="C1464" s="88" t="s">
        <v>14804</v>
      </c>
      <c r="D1464" s="89" t="s">
        <v>15122</v>
      </c>
      <c r="E1464" s="90" t="s">
        <v>15122</v>
      </c>
      <c r="F1464" s="92">
        <v>0</v>
      </c>
      <c r="G1464" s="90">
        <v>1</v>
      </c>
      <c r="H1464" s="90">
        <v>1</v>
      </c>
      <c r="I1464" s="90"/>
      <c r="J1464" s="90"/>
      <c r="K1464" s="90"/>
      <c r="L1464" s="87" t="s">
        <v>6967</v>
      </c>
      <c r="M1464" s="87" t="s">
        <v>4425</v>
      </c>
      <c r="N1464" s="90" t="s">
        <v>9148</v>
      </c>
      <c r="O1464" s="90">
        <v>5</v>
      </c>
      <c r="P1464" s="90" t="s">
        <v>7423</v>
      </c>
      <c r="Q1464" s="90">
        <v>14</v>
      </c>
      <c r="R1464" s="94" t="s">
        <v>10834</v>
      </c>
      <c r="S1464" s="93" t="s">
        <v>10744</v>
      </c>
      <c r="T1464" s="93" t="s">
        <v>11416</v>
      </c>
      <c r="U1464" s="93">
        <v>17.41</v>
      </c>
      <c r="V1464" s="93">
        <v>17.41</v>
      </c>
      <c r="W1464" s="93">
        <v>8.82</v>
      </c>
      <c r="X1464" s="93" t="s">
        <v>11416</v>
      </c>
      <c r="Y1464" s="56"/>
      <c r="Z1464" s="88">
        <v>0</v>
      </c>
      <c r="AA1464" s="110">
        <v>18.649999999999999</v>
      </c>
      <c r="AB1464" s="110"/>
      <c r="AC1464" s="110">
        <v>18.649999999999999</v>
      </c>
      <c r="AD1464" s="71">
        <f t="shared" si="190"/>
        <v>20.241999999999997</v>
      </c>
      <c r="AE1464" s="71">
        <f t="shared" si="191"/>
        <v>25.302499999999995</v>
      </c>
      <c r="AF1464" s="71">
        <f t="shared" si="192"/>
        <v>27.326699999999995</v>
      </c>
      <c r="AG1464" s="110">
        <f t="shared" si="193"/>
        <v>20.239999999999998</v>
      </c>
      <c r="AH1464" s="110">
        <f t="shared" si="194"/>
        <v>25.3</v>
      </c>
      <c r="AI1464" s="110">
        <f t="shared" si="195"/>
        <v>27.32</v>
      </c>
      <c r="AJ1464" s="18">
        <v>42419</v>
      </c>
      <c r="AK1464" s="18">
        <v>42422</v>
      </c>
      <c r="AL1464" s="109"/>
      <c r="AM1464" s="86" t="s">
        <v>15519</v>
      </c>
      <c r="AN1464" s="86"/>
      <c r="AO1464" s="86" t="s">
        <v>14982</v>
      </c>
      <c r="AP1464" s="86"/>
      <c r="AQ1464" s="86"/>
      <c r="AR1464" s="109"/>
      <c r="AS1464" s="21">
        <v>42552</v>
      </c>
    </row>
    <row r="1465" spans="1:45" s="3" customFormat="1" ht="48.75" customHeight="1" x14ac:dyDescent="0.15">
      <c r="A1465" s="88">
        <v>8697930020530</v>
      </c>
      <c r="B1465" s="88" t="s">
        <v>7698</v>
      </c>
      <c r="C1465" s="88" t="s">
        <v>14804</v>
      </c>
      <c r="D1465" s="89" t="s">
        <v>15122</v>
      </c>
      <c r="E1465" s="90" t="s">
        <v>15122</v>
      </c>
      <c r="F1465" s="92">
        <v>0</v>
      </c>
      <c r="G1465" s="92">
        <v>1</v>
      </c>
      <c r="H1465" s="90">
        <v>1</v>
      </c>
      <c r="I1465" s="90"/>
      <c r="J1465" s="90"/>
      <c r="K1465" s="90"/>
      <c r="L1465" s="87" t="s">
        <v>7075</v>
      </c>
      <c r="M1465" s="87" t="s">
        <v>4425</v>
      </c>
      <c r="N1465" s="90" t="s">
        <v>4838</v>
      </c>
      <c r="O1465" s="90">
        <v>5</v>
      </c>
      <c r="P1465" s="90" t="s">
        <v>7423</v>
      </c>
      <c r="Q1465" s="90">
        <v>14</v>
      </c>
      <c r="R1465" s="90" t="s">
        <v>10834</v>
      </c>
      <c r="S1465" s="93" t="s">
        <v>10744</v>
      </c>
      <c r="T1465" s="93" t="s">
        <v>11416</v>
      </c>
      <c r="U1465" s="93">
        <v>17.41</v>
      </c>
      <c r="V1465" s="93">
        <v>17.41</v>
      </c>
      <c r="W1465" s="93">
        <v>8.82</v>
      </c>
      <c r="X1465" s="93" t="s">
        <v>11416</v>
      </c>
      <c r="Y1465" s="56"/>
      <c r="Z1465" s="88">
        <v>0</v>
      </c>
      <c r="AA1465" s="110">
        <v>18.649999999999999</v>
      </c>
      <c r="AB1465" s="110"/>
      <c r="AC1465" s="110">
        <v>18.649999999999999</v>
      </c>
      <c r="AD1465" s="71">
        <f t="shared" si="190"/>
        <v>20.241999999999997</v>
      </c>
      <c r="AE1465" s="71">
        <f t="shared" si="191"/>
        <v>25.302499999999995</v>
      </c>
      <c r="AF1465" s="71">
        <f t="shared" si="192"/>
        <v>27.326699999999995</v>
      </c>
      <c r="AG1465" s="110">
        <f t="shared" si="193"/>
        <v>20.239999999999998</v>
      </c>
      <c r="AH1465" s="110">
        <f t="shared" si="194"/>
        <v>25.3</v>
      </c>
      <c r="AI1465" s="110">
        <f t="shared" si="195"/>
        <v>27.32</v>
      </c>
      <c r="AJ1465" s="18">
        <v>42419</v>
      </c>
      <c r="AK1465" s="18">
        <v>42422</v>
      </c>
      <c r="AL1465" s="109"/>
      <c r="AM1465" s="86" t="s">
        <v>15519</v>
      </c>
      <c r="AN1465" s="86"/>
      <c r="AO1465" s="86" t="s">
        <v>14982</v>
      </c>
      <c r="AP1465" s="86"/>
      <c r="AQ1465" s="86"/>
      <c r="AR1465" s="109"/>
      <c r="AS1465" s="21">
        <v>42552</v>
      </c>
    </row>
    <row r="1466" spans="1:45" s="3" customFormat="1" ht="48.75" customHeight="1" x14ac:dyDescent="0.15">
      <c r="A1466" s="88">
        <v>8697927150554</v>
      </c>
      <c r="B1466" s="88" t="s">
        <v>13023</v>
      </c>
      <c r="C1466" s="88" t="s">
        <v>14547</v>
      </c>
      <c r="D1466" s="89" t="s">
        <v>15122</v>
      </c>
      <c r="E1466" s="90" t="s">
        <v>15122</v>
      </c>
      <c r="F1466" s="92">
        <v>0</v>
      </c>
      <c r="G1466" s="92">
        <v>5</v>
      </c>
      <c r="H1466" s="92">
        <v>1</v>
      </c>
      <c r="I1466" s="92"/>
      <c r="J1466" s="92"/>
      <c r="K1466" s="92"/>
      <c r="L1466" s="87" t="s">
        <v>10508</v>
      </c>
      <c r="M1466" s="87" t="s">
        <v>10506</v>
      </c>
      <c r="N1466" s="90" t="s">
        <v>4828</v>
      </c>
      <c r="O1466" s="90" t="s">
        <v>7436</v>
      </c>
      <c r="P1466" s="90" t="s">
        <v>7423</v>
      </c>
      <c r="Q1466" s="90">
        <v>30</v>
      </c>
      <c r="R1466" s="90" t="s">
        <v>10834</v>
      </c>
      <c r="S1466" s="93" t="s">
        <v>10744</v>
      </c>
      <c r="T1466" s="23" t="s">
        <v>11431</v>
      </c>
      <c r="U1466" s="93">
        <v>26.7</v>
      </c>
      <c r="V1466" s="93">
        <v>26.7</v>
      </c>
      <c r="W1466" s="93">
        <v>16.02</v>
      </c>
      <c r="X1466" s="23" t="s">
        <v>11431</v>
      </c>
      <c r="Y1466" s="56"/>
      <c r="Z1466" s="88">
        <v>0</v>
      </c>
      <c r="AA1466" s="110">
        <v>23.27</v>
      </c>
      <c r="AB1466" s="110"/>
      <c r="AC1466" s="110">
        <v>23.27</v>
      </c>
      <c r="AD1466" s="71">
        <f t="shared" si="190"/>
        <v>25.2316</v>
      </c>
      <c r="AE1466" s="71">
        <f t="shared" si="191"/>
        <v>31.5395</v>
      </c>
      <c r="AF1466" s="71">
        <f t="shared" si="192"/>
        <v>34.062660000000001</v>
      </c>
      <c r="AG1466" s="110">
        <f t="shared" si="193"/>
        <v>25.23</v>
      </c>
      <c r="AH1466" s="110">
        <f t="shared" si="194"/>
        <v>31.53</v>
      </c>
      <c r="AI1466" s="110">
        <f t="shared" si="195"/>
        <v>34.06</v>
      </c>
      <c r="AJ1466" s="18">
        <v>42419</v>
      </c>
      <c r="AK1466" s="18">
        <v>42422</v>
      </c>
      <c r="AL1466" s="109"/>
      <c r="AM1466" s="86" t="s">
        <v>15519</v>
      </c>
      <c r="AN1466" s="86"/>
      <c r="AO1466" s="86" t="s">
        <v>14988</v>
      </c>
      <c r="AP1466" s="86"/>
      <c r="AQ1466" s="86"/>
      <c r="AR1466" s="109"/>
      <c r="AS1466" s="21">
        <v>42552</v>
      </c>
    </row>
    <row r="1467" spans="1:45" s="3" customFormat="1" ht="48.75" customHeight="1" x14ac:dyDescent="0.15">
      <c r="A1467" s="88">
        <v>8697927150561</v>
      </c>
      <c r="B1467" s="88" t="s">
        <v>13023</v>
      </c>
      <c r="C1467" s="88" t="s">
        <v>14547</v>
      </c>
      <c r="D1467" s="89" t="s">
        <v>15122</v>
      </c>
      <c r="E1467" s="90" t="s">
        <v>15122</v>
      </c>
      <c r="F1467" s="92">
        <v>0</v>
      </c>
      <c r="G1467" s="92">
        <v>5</v>
      </c>
      <c r="H1467" s="92">
        <v>1</v>
      </c>
      <c r="I1467" s="92"/>
      <c r="J1467" s="92"/>
      <c r="K1467" s="92"/>
      <c r="L1467" s="87" t="s">
        <v>10505</v>
      </c>
      <c r="M1467" s="87" t="s">
        <v>10506</v>
      </c>
      <c r="N1467" s="90" t="s">
        <v>4828</v>
      </c>
      <c r="O1467" s="90" t="s">
        <v>10507</v>
      </c>
      <c r="P1467" s="90" t="s">
        <v>7423</v>
      </c>
      <c r="Q1467" s="90">
        <v>30</v>
      </c>
      <c r="R1467" s="90" t="s">
        <v>10834</v>
      </c>
      <c r="S1467" s="93" t="s">
        <v>10744</v>
      </c>
      <c r="T1467" s="23" t="s">
        <v>11246</v>
      </c>
      <c r="U1467" s="93">
        <v>30.75</v>
      </c>
      <c r="V1467" s="93">
        <v>30.75</v>
      </c>
      <c r="W1467" s="93">
        <v>16.22</v>
      </c>
      <c r="X1467" s="23" t="s">
        <v>11246</v>
      </c>
      <c r="Y1467" s="56"/>
      <c r="Z1467" s="88">
        <v>0</v>
      </c>
      <c r="AA1467" s="110">
        <v>28.91</v>
      </c>
      <c r="AB1467" s="110"/>
      <c r="AC1467" s="110">
        <v>28.91</v>
      </c>
      <c r="AD1467" s="71">
        <f t="shared" si="190"/>
        <v>31.322800000000001</v>
      </c>
      <c r="AE1467" s="71">
        <f t="shared" si="191"/>
        <v>39.153500000000001</v>
      </c>
      <c r="AF1467" s="71">
        <f t="shared" si="192"/>
        <v>42.285780000000003</v>
      </c>
      <c r="AG1467" s="110">
        <f t="shared" si="193"/>
        <v>31.32</v>
      </c>
      <c r="AH1467" s="110">
        <f t="shared" si="194"/>
        <v>39.15</v>
      </c>
      <c r="AI1467" s="110">
        <f t="shared" si="195"/>
        <v>42.28</v>
      </c>
      <c r="AJ1467" s="18">
        <v>42419</v>
      </c>
      <c r="AK1467" s="18">
        <v>42422</v>
      </c>
      <c r="AL1467" s="109"/>
      <c r="AM1467" s="86" t="s">
        <v>15519</v>
      </c>
      <c r="AN1467" s="86"/>
      <c r="AO1467" s="86" t="s">
        <v>15005</v>
      </c>
      <c r="AP1467" s="86"/>
      <c r="AQ1467" s="86"/>
      <c r="AR1467" s="109"/>
      <c r="AS1467" s="21">
        <v>42552</v>
      </c>
    </row>
    <row r="1468" spans="1:45" s="3" customFormat="1" ht="48.75" customHeight="1" x14ac:dyDescent="0.15">
      <c r="A1468" s="88">
        <v>8697933150777</v>
      </c>
      <c r="B1468" s="88" t="s">
        <v>13024</v>
      </c>
      <c r="C1468" s="88" t="s">
        <v>14545</v>
      </c>
      <c r="D1468" s="89" t="s">
        <v>15122</v>
      </c>
      <c r="E1468" s="90" t="s">
        <v>15122</v>
      </c>
      <c r="F1468" s="92">
        <v>0</v>
      </c>
      <c r="G1468" s="92">
        <v>1</v>
      </c>
      <c r="H1468" s="90">
        <v>1</v>
      </c>
      <c r="I1468" s="90"/>
      <c r="J1468" s="90"/>
      <c r="K1468" s="90"/>
      <c r="L1468" s="87" t="s">
        <v>10242</v>
      </c>
      <c r="M1468" s="87" t="s">
        <v>10241</v>
      </c>
      <c r="N1468" s="90" t="s">
        <v>3251</v>
      </c>
      <c r="O1468" s="90" t="s">
        <v>10243</v>
      </c>
      <c r="P1468" s="90" t="s">
        <v>7423</v>
      </c>
      <c r="Q1468" s="90">
        <v>28</v>
      </c>
      <c r="R1468" s="90" t="s">
        <v>10834</v>
      </c>
      <c r="S1468" s="93" t="s">
        <v>10744</v>
      </c>
      <c r="T1468" s="90" t="s">
        <v>10567</v>
      </c>
      <c r="U1468" s="93">
        <v>10.11</v>
      </c>
      <c r="V1468" s="93">
        <v>10.11</v>
      </c>
      <c r="W1468" s="93">
        <v>6.07</v>
      </c>
      <c r="X1468" s="90" t="s">
        <v>10567</v>
      </c>
      <c r="Y1468" s="56"/>
      <c r="Z1468" s="88">
        <v>0</v>
      </c>
      <c r="AA1468" s="110">
        <v>12.14</v>
      </c>
      <c r="AB1468" s="110"/>
      <c r="AC1468" s="110">
        <v>12.14</v>
      </c>
      <c r="AD1468" s="71">
        <f t="shared" si="190"/>
        <v>13.211200000000002</v>
      </c>
      <c r="AE1468" s="71">
        <f t="shared" si="191"/>
        <v>16.514000000000003</v>
      </c>
      <c r="AF1468" s="71">
        <f t="shared" si="192"/>
        <v>17.835120000000003</v>
      </c>
      <c r="AG1468" s="110">
        <f t="shared" si="193"/>
        <v>13.21</v>
      </c>
      <c r="AH1468" s="110">
        <f t="shared" si="194"/>
        <v>16.510000000000002</v>
      </c>
      <c r="AI1468" s="110">
        <f t="shared" si="195"/>
        <v>17.829999999999998</v>
      </c>
      <c r="AJ1468" s="18">
        <v>42419</v>
      </c>
      <c r="AK1468" s="18">
        <v>42422</v>
      </c>
      <c r="AL1468" s="109"/>
      <c r="AM1468" s="86" t="s">
        <v>15519</v>
      </c>
      <c r="AN1468" s="86"/>
      <c r="AO1468" s="86" t="s">
        <v>14988</v>
      </c>
      <c r="AP1468" s="86"/>
      <c r="AQ1468" s="86"/>
      <c r="AR1468" s="109"/>
      <c r="AS1468" s="21">
        <v>42552</v>
      </c>
    </row>
    <row r="1469" spans="1:45" s="3" customFormat="1" ht="48.75" customHeight="1" x14ac:dyDescent="0.15">
      <c r="A1469" s="88">
        <v>8697933150760</v>
      </c>
      <c r="B1469" s="88" t="s">
        <v>13024</v>
      </c>
      <c r="C1469" s="88" t="s">
        <v>14545</v>
      </c>
      <c r="D1469" s="89" t="s">
        <v>15122</v>
      </c>
      <c r="E1469" s="90" t="s">
        <v>15122</v>
      </c>
      <c r="F1469" s="92">
        <v>0</v>
      </c>
      <c r="G1469" s="92">
        <v>1</v>
      </c>
      <c r="H1469" s="90">
        <v>1</v>
      </c>
      <c r="I1469" s="90"/>
      <c r="J1469" s="90"/>
      <c r="K1469" s="90"/>
      <c r="L1469" s="87" t="s">
        <v>10244</v>
      </c>
      <c r="M1469" s="87" t="s">
        <v>10241</v>
      </c>
      <c r="N1469" s="90" t="s">
        <v>3251</v>
      </c>
      <c r="O1469" s="90" t="s">
        <v>10245</v>
      </c>
      <c r="P1469" s="90" t="s">
        <v>7423</v>
      </c>
      <c r="Q1469" s="90">
        <v>28</v>
      </c>
      <c r="R1469" s="90" t="s">
        <v>10834</v>
      </c>
      <c r="S1469" s="93" t="s">
        <v>10744</v>
      </c>
      <c r="T1469" s="90" t="s">
        <v>10567</v>
      </c>
      <c r="U1469" s="93">
        <v>16.149999999999999</v>
      </c>
      <c r="V1469" s="93">
        <v>16.149999999999999</v>
      </c>
      <c r="W1469" s="93">
        <v>9.69</v>
      </c>
      <c r="X1469" s="90" t="s">
        <v>10567</v>
      </c>
      <c r="Y1469" s="56"/>
      <c r="Z1469" s="88">
        <v>0</v>
      </c>
      <c r="AA1469" s="110">
        <v>13.45</v>
      </c>
      <c r="AB1469" s="110"/>
      <c r="AC1469" s="110">
        <v>13.45</v>
      </c>
      <c r="AD1469" s="71">
        <f t="shared" si="190"/>
        <v>14.625999999999999</v>
      </c>
      <c r="AE1469" s="71">
        <f t="shared" si="191"/>
        <v>18.282499999999999</v>
      </c>
      <c r="AF1469" s="71">
        <f t="shared" si="192"/>
        <v>19.745100000000001</v>
      </c>
      <c r="AG1469" s="110">
        <f t="shared" si="193"/>
        <v>14.62</v>
      </c>
      <c r="AH1469" s="110">
        <f t="shared" si="194"/>
        <v>18.28</v>
      </c>
      <c r="AI1469" s="110">
        <f t="shared" si="195"/>
        <v>19.739999999999998</v>
      </c>
      <c r="AJ1469" s="18">
        <v>42419</v>
      </c>
      <c r="AK1469" s="18">
        <v>42422</v>
      </c>
      <c r="AL1469" s="109"/>
      <c r="AM1469" s="86" t="s">
        <v>15519</v>
      </c>
      <c r="AN1469" s="86"/>
      <c r="AO1469" s="86" t="s">
        <v>14988</v>
      </c>
      <c r="AP1469" s="86"/>
      <c r="AQ1469" s="86"/>
      <c r="AR1469" s="109"/>
      <c r="AS1469" s="21">
        <v>42552</v>
      </c>
    </row>
    <row r="1470" spans="1:45" s="3" customFormat="1" ht="48.75" customHeight="1" x14ac:dyDescent="0.15">
      <c r="A1470" s="88">
        <v>8697936034319</v>
      </c>
      <c r="B1470" s="88" t="s">
        <v>13022</v>
      </c>
      <c r="C1470" s="88" t="s">
        <v>14798</v>
      </c>
      <c r="D1470" s="89" t="s">
        <v>15122</v>
      </c>
      <c r="E1470" s="90" t="s">
        <v>11418</v>
      </c>
      <c r="F1470" s="92">
        <v>0</v>
      </c>
      <c r="G1470" s="92">
        <v>2</v>
      </c>
      <c r="H1470" s="92">
        <v>3</v>
      </c>
      <c r="I1470" s="92"/>
      <c r="J1470" s="92"/>
      <c r="K1470" s="92"/>
      <c r="L1470" s="87" t="s">
        <v>12693</v>
      </c>
      <c r="M1470" s="87" t="s">
        <v>11012</v>
      </c>
      <c r="N1470" s="90" t="s">
        <v>9148</v>
      </c>
      <c r="O1470" s="90">
        <v>800</v>
      </c>
      <c r="P1470" s="90" t="s">
        <v>7423</v>
      </c>
      <c r="Q1470" s="90">
        <v>20</v>
      </c>
      <c r="R1470" s="90" t="s">
        <v>10834</v>
      </c>
      <c r="S1470" s="93" t="s">
        <v>10744</v>
      </c>
      <c r="T1470" s="23" t="s">
        <v>10567</v>
      </c>
      <c r="U1470" s="93">
        <v>4.72</v>
      </c>
      <c r="V1470" s="93">
        <v>4.72</v>
      </c>
      <c r="W1470" s="93">
        <v>4.72</v>
      </c>
      <c r="X1470" s="23" t="s">
        <v>10567</v>
      </c>
      <c r="Y1470" s="56"/>
      <c r="Z1470" s="88">
        <v>0</v>
      </c>
      <c r="AA1470" s="110">
        <v>9.9700000000000006</v>
      </c>
      <c r="AB1470" s="110"/>
      <c r="AC1470" s="110">
        <v>9.9700000000000006</v>
      </c>
      <c r="AD1470" s="71">
        <f t="shared" si="190"/>
        <v>10.867300000000002</v>
      </c>
      <c r="AE1470" s="71">
        <f t="shared" si="191"/>
        <v>13.584125000000002</v>
      </c>
      <c r="AF1470" s="71">
        <f t="shared" si="192"/>
        <v>14.670855000000003</v>
      </c>
      <c r="AG1470" s="110">
        <f t="shared" si="193"/>
        <v>10.86</v>
      </c>
      <c r="AH1470" s="110">
        <f t="shared" si="194"/>
        <v>13.58</v>
      </c>
      <c r="AI1470" s="110">
        <f t="shared" si="195"/>
        <v>14.67</v>
      </c>
      <c r="AJ1470" s="18">
        <v>42489</v>
      </c>
      <c r="AK1470" s="18">
        <v>42493</v>
      </c>
      <c r="AL1470" s="109"/>
      <c r="AM1470" s="86" t="s">
        <v>15519</v>
      </c>
      <c r="AN1470" s="86"/>
      <c r="AO1470" s="86" t="s">
        <v>15531</v>
      </c>
      <c r="AP1470" s="86"/>
      <c r="AQ1470" s="86"/>
      <c r="AR1470" s="109"/>
      <c r="AS1470" s="21">
        <v>42552</v>
      </c>
    </row>
    <row r="1471" spans="1:45" s="3" customFormat="1" ht="48.75" customHeight="1" x14ac:dyDescent="0.15">
      <c r="A1471" s="88">
        <v>8697933020698</v>
      </c>
      <c r="B1471" s="88" t="s">
        <v>13022</v>
      </c>
      <c r="C1471" s="88" t="s">
        <v>14798</v>
      </c>
      <c r="D1471" s="89" t="s">
        <v>15122</v>
      </c>
      <c r="E1471" s="90" t="s">
        <v>11418</v>
      </c>
      <c r="F1471" s="92">
        <v>4</v>
      </c>
      <c r="G1471" s="92">
        <v>2</v>
      </c>
      <c r="H1471" s="92">
        <v>2</v>
      </c>
      <c r="I1471" s="92"/>
      <c r="J1471" s="92"/>
      <c r="K1471" s="92"/>
      <c r="L1471" s="87" t="s">
        <v>11011</v>
      </c>
      <c r="M1471" s="87" t="s">
        <v>11012</v>
      </c>
      <c r="N1471" s="90" t="s">
        <v>3251</v>
      </c>
      <c r="O1471" s="90">
        <v>200</v>
      </c>
      <c r="P1471" s="90" t="s">
        <v>7423</v>
      </c>
      <c r="Q1471" s="90">
        <v>20</v>
      </c>
      <c r="R1471" s="90" t="s">
        <v>10834</v>
      </c>
      <c r="S1471" s="93" t="s">
        <v>10744</v>
      </c>
      <c r="T1471" s="90" t="s">
        <v>10567</v>
      </c>
      <c r="U1471" s="93">
        <v>1.3800000000000001</v>
      </c>
      <c r="V1471" s="93">
        <v>1.3800000000000001</v>
      </c>
      <c r="W1471" s="93">
        <v>0</v>
      </c>
      <c r="X1471" s="90" t="s">
        <v>10567</v>
      </c>
      <c r="Y1471" s="56"/>
      <c r="Z1471" s="88">
        <v>0</v>
      </c>
      <c r="AA1471" s="110">
        <v>2.91</v>
      </c>
      <c r="AB1471" s="110"/>
      <c r="AC1471" s="110">
        <v>2.91</v>
      </c>
      <c r="AD1471" s="71">
        <f t="shared" si="190"/>
        <v>3.1719000000000004</v>
      </c>
      <c r="AE1471" s="71">
        <f t="shared" si="191"/>
        <v>3.9648750000000006</v>
      </c>
      <c r="AF1471" s="71">
        <f t="shared" si="192"/>
        <v>4.2820650000000011</v>
      </c>
      <c r="AG1471" s="110">
        <f t="shared" si="193"/>
        <v>3.17</v>
      </c>
      <c r="AH1471" s="110">
        <f t="shared" si="194"/>
        <v>3.96</v>
      </c>
      <c r="AI1471" s="110">
        <f t="shared" si="195"/>
        <v>4.28</v>
      </c>
      <c r="AJ1471" s="18">
        <v>42447</v>
      </c>
      <c r="AK1471" s="18">
        <v>42451</v>
      </c>
      <c r="AL1471" s="109"/>
      <c r="AM1471" s="86" t="s">
        <v>15519</v>
      </c>
      <c r="AN1471" s="86"/>
      <c r="AO1471" s="86" t="s">
        <v>15230</v>
      </c>
      <c r="AP1471" s="86"/>
      <c r="AQ1471" s="86"/>
      <c r="AR1471" s="109"/>
      <c r="AS1471" s="21">
        <v>42552</v>
      </c>
    </row>
    <row r="1472" spans="1:45" s="3" customFormat="1" ht="48.75" customHeight="1" x14ac:dyDescent="0.15">
      <c r="A1472" s="88">
        <v>8697933020704</v>
      </c>
      <c r="B1472" s="88" t="s">
        <v>13022</v>
      </c>
      <c r="C1472" s="88" t="s">
        <v>14798</v>
      </c>
      <c r="D1472" s="89" t="s">
        <v>15122</v>
      </c>
      <c r="E1472" s="90" t="s">
        <v>11418</v>
      </c>
      <c r="F1472" s="92">
        <v>4</v>
      </c>
      <c r="G1472" s="92">
        <v>2</v>
      </c>
      <c r="H1472" s="92">
        <v>2</v>
      </c>
      <c r="I1472" s="92"/>
      <c r="J1472" s="92"/>
      <c r="K1472" s="92"/>
      <c r="L1472" s="87" t="s">
        <v>11013</v>
      </c>
      <c r="M1472" s="87" t="s">
        <v>11012</v>
      </c>
      <c r="N1472" s="90" t="s">
        <v>3251</v>
      </c>
      <c r="O1472" s="90">
        <v>400</v>
      </c>
      <c r="P1472" s="90" t="s">
        <v>7423</v>
      </c>
      <c r="Q1472" s="90">
        <v>20</v>
      </c>
      <c r="R1472" s="90" t="s">
        <v>10834</v>
      </c>
      <c r="S1472" s="93" t="s">
        <v>10744</v>
      </c>
      <c r="T1472" s="90" t="s">
        <v>10567</v>
      </c>
      <c r="U1472" s="93">
        <v>2.5099999999999998</v>
      </c>
      <c r="V1472" s="93">
        <v>2.5099999999999998</v>
      </c>
      <c r="W1472" s="93">
        <v>0</v>
      </c>
      <c r="X1472" s="90" t="s">
        <v>10567</v>
      </c>
      <c r="Y1472" s="56"/>
      <c r="Z1472" s="88">
        <v>0</v>
      </c>
      <c r="AA1472" s="110">
        <v>5.3</v>
      </c>
      <c r="AB1472" s="110"/>
      <c r="AC1472" s="110">
        <v>5.3</v>
      </c>
      <c r="AD1472" s="71">
        <f t="shared" si="190"/>
        <v>5.7770000000000001</v>
      </c>
      <c r="AE1472" s="71">
        <f t="shared" si="191"/>
        <v>7.2212500000000004</v>
      </c>
      <c r="AF1472" s="71">
        <f t="shared" si="192"/>
        <v>7.7989500000000005</v>
      </c>
      <c r="AG1472" s="110">
        <f t="shared" si="193"/>
        <v>5.77</v>
      </c>
      <c r="AH1472" s="110">
        <f t="shared" si="194"/>
        <v>7.22</v>
      </c>
      <c r="AI1472" s="110">
        <f t="shared" si="195"/>
        <v>7.79</v>
      </c>
      <c r="AJ1472" s="18">
        <v>42447</v>
      </c>
      <c r="AK1472" s="18">
        <v>42451</v>
      </c>
      <c r="AL1472" s="109"/>
      <c r="AM1472" s="86" t="s">
        <v>15519</v>
      </c>
      <c r="AN1472" s="86"/>
      <c r="AO1472" s="86" t="s">
        <v>15230</v>
      </c>
      <c r="AP1472" s="86"/>
      <c r="AQ1472" s="86"/>
      <c r="AR1472" s="109"/>
      <c r="AS1472" s="21">
        <v>42552</v>
      </c>
    </row>
    <row r="1473" spans="1:45" s="3" customFormat="1" ht="48.75" customHeight="1" x14ac:dyDescent="0.15">
      <c r="A1473" s="88">
        <v>8699767750055</v>
      </c>
      <c r="B1473" s="88" t="s">
        <v>7812</v>
      </c>
      <c r="C1473" s="88" t="s">
        <v>14807</v>
      </c>
      <c r="D1473" s="89" t="s">
        <v>15122</v>
      </c>
      <c r="E1473" s="90" t="s">
        <v>11418</v>
      </c>
      <c r="F1473" s="92">
        <v>0</v>
      </c>
      <c r="G1473" s="92">
        <v>1</v>
      </c>
      <c r="H1473" s="92">
        <v>1</v>
      </c>
      <c r="I1473" s="92"/>
      <c r="J1473" s="92"/>
      <c r="K1473" s="92"/>
      <c r="L1473" s="87" t="s">
        <v>10326</v>
      </c>
      <c r="M1473" s="87" t="s">
        <v>4396</v>
      </c>
      <c r="N1473" s="20" t="s">
        <v>10327</v>
      </c>
      <c r="O1473" s="90">
        <v>250</v>
      </c>
      <c r="P1473" s="90" t="s">
        <v>7423</v>
      </c>
      <c r="Q1473" s="90">
        <v>1</v>
      </c>
      <c r="R1473" s="90" t="s">
        <v>10834</v>
      </c>
      <c r="S1473" s="93" t="s">
        <v>10785</v>
      </c>
      <c r="T1473" s="90" t="s">
        <v>11432</v>
      </c>
      <c r="U1473" s="93">
        <v>7.72</v>
      </c>
      <c r="V1473" s="93">
        <v>7.72</v>
      </c>
      <c r="W1473" s="93">
        <v>7.72</v>
      </c>
      <c r="X1473" s="90" t="s">
        <v>11432</v>
      </c>
      <c r="Y1473" s="56"/>
      <c r="Z1473" s="88">
        <v>0</v>
      </c>
      <c r="AA1473" s="110">
        <v>7.91</v>
      </c>
      <c r="AB1473" s="110"/>
      <c r="AC1473" s="110">
        <v>7.91</v>
      </c>
      <c r="AD1473" s="71">
        <f t="shared" si="190"/>
        <v>8.6219000000000001</v>
      </c>
      <c r="AE1473" s="71">
        <f t="shared" si="191"/>
        <v>10.777374999999999</v>
      </c>
      <c r="AF1473" s="71">
        <f t="shared" si="192"/>
        <v>11.639564999999999</v>
      </c>
      <c r="AG1473" s="110">
        <f t="shared" si="193"/>
        <v>8.6199999999999992</v>
      </c>
      <c r="AH1473" s="110">
        <f t="shared" si="194"/>
        <v>10.77</v>
      </c>
      <c r="AI1473" s="110">
        <f t="shared" si="195"/>
        <v>11.63</v>
      </c>
      <c r="AJ1473" s="18">
        <v>42419</v>
      </c>
      <c r="AK1473" s="18">
        <v>42422</v>
      </c>
      <c r="AL1473" s="109"/>
      <c r="AM1473" s="86" t="s">
        <v>15519</v>
      </c>
      <c r="AN1473" s="86"/>
      <c r="AO1473" s="86" t="s">
        <v>15103</v>
      </c>
      <c r="AP1473" s="86"/>
      <c r="AQ1473" s="86"/>
      <c r="AR1473" s="109"/>
      <c r="AS1473" s="21">
        <v>42552</v>
      </c>
    </row>
    <row r="1474" spans="1:45" s="3" customFormat="1" ht="48.75" customHeight="1" x14ac:dyDescent="0.15">
      <c r="A1474" s="88">
        <v>8697507900012</v>
      </c>
      <c r="B1474" s="88" t="s">
        <v>7985</v>
      </c>
      <c r="C1474" s="88" t="s">
        <v>14810</v>
      </c>
      <c r="D1474" s="89" t="s">
        <v>15124</v>
      </c>
      <c r="E1474" s="90" t="s">
        <v>15124</v>
      </c>
      <c r="F1474" s="92">
        <v>0</v>
      </c>
      <c r="G1474" s="92">
        <v>2</v>
      </c>
      <c r="H1474" s="90">
        <v>1</v>
      </c>
      <c r="I1474" s="90"/>
      <c r="J1474" s="90"/>
      <c r="K1474" s="90"/>
      <c r="L1474" s="87" t="s">
        <v>4382</v>
      </c>
      <c r="M1474" s="87" t="s">
        <v>4383</v>
      </c>
      <c r="N1474" s="90" t="s">
        <v>4836</v>
      </c>
      <c r="O1474" s="90">
        <v>10</v>
      </c>
      <c r="P1474" s="90" t="s">
        <v>7423</v>
      </c>
      <c r="Q1474" s="90">
        <v>1</v>
      </c>
      <c r="R1474" s="94" t="s">
        <v>10834</v>
      </c>
      <c r="S1474" s="93" t="s">
        <v>10785</v>
      </c>
      <c r="T1474" s="90" t="s">
        <v>11416</v>
      </c>
      <c r="U1474" s="93">
        <v>47.84</v>
      </c>
      <c r="V1474" s="93">
        <v>47.84</v>
      </c>
      <c r="W1474" s="93">
        <v>47.84</v>
      </c>
      <c r="X1474" s="90" t="s">
        <v>11416</v>
      </c>
      <c r="Y1474" s="56"/>
      <c r="Z1474" s="88">
        <v>0</v>
      </c>
      <c r="AA1474" s="110">
        <v>81.67</v>
      </c>
      <c r="AB1474" s="110"/>
      <c r="AC1474" s="110">
        <v>81.67</v>
      </c>
      <c r="AD1474" s="71">
        <f t="shared" si="190"/>
        <v>87.986900000000006</v>
      </c>
      <c r="AE1474" s="71">
        <f t="shared" si="191"/>
        <v>109.983625</v>
      </c>
      <c r="AF1474" s="71">
        <f t="shared" si="192"/>
        <v>118.78231500000001</v>
      </c>
      <c r="AG1474" s="110">
        <f t="shared" si="193"/>
        <v>87.98</v>
      </c>
      <c r="AH1474" s="110">
        <f t="shared" si="194"/>
        <v>109.98</v>
      </c>
      <c r="AI1474" s="110">
        <f t="shared" si="195"/>
        <v>118.78</v>
      </c>
      <c r="AJ1474" s="18">
        <v>42419</v>
      </c>
      <c r="AK1474" s="18">
        <v>42422</v>
      </c>
      <c r="AL1474" s="109"/>
      <c r="AM1474" s="86" t="s">
        <v>15519</v>
      </c>
      <c r="AN1474" s="86"/>
      <c r="AO1474" s="86" t="s">
        <v>15078</v>
      </c>
      <c r="AP1474" s="86"/>
      <c r="AQ1474" s="86"/>
      <c r="AR1474" s="109"/>
      <c r="AS1474" s="21">
        <v>42552</v>
      </c>
    </row>
    <row r="1475" spans="1:45" s="3" customFormat="1" ht="48.75" customHeight="1" x14ac:dyDescent="0.15">
      <c r="A1475" s="88">
        <v>8697936172578</v>
      </c>
      <c r="B1475" s="88" t="s">
        <v>14330</v>
      </c>
      <c r="C1475" s="88" t="s">
        <v>14409</v>
      </c>
      <c r="D1475" s="89" t="s">
        <v>15122</v>
      </c>
      <c r="E1475" s="90" t="s">
        <v>15122</v>
      </c>
      <c r="F1475" s="92">
        <v>0</v>
      </c>
      <c r="G1475" s="92">
        <v>2</v>
      </c>
      <c r="H1475" s="92">
        <v>3</v>
      </c>
      <c r="I1475" s="92"/>
      <c r="J1475" s="92"/>
      <c r="K1475" s="92"/>
      <c r="L1475" s="87" t="s">
        <v>12672</v>
      </c>
      <c r="M1475" s="87" t="s">
        <v>12673</v>
      </c>
      <c r="N1475" s="90" t="s">
        <v>9148</v>
      </c>
      <c r="O1475" s="90" t="s">
        <v>12674</v>
      </c>
      <c r="P1475" s="90" t="s">
        <v>7423</v>
      </c>
      <c r="Q1475" s="90">
        <v>20</v>
      </c>
      <c r="R1475" s="90" t="s">
        <v>10834</v>
      </c>
      <c r="S1475" s="93" t="s">
        <v>10744</v>
      </c>
      <c r="T1475" s="90" t="s">
        <v>10567</v>
      </c>
      <c r="U1475" s="93">
        <v>5.95</v>
      </c>
      <c r="V1475" s="93">
        <v>5.95</v>
      </c>
      <c r="W1475" s="93">
        <v>5.95</v>
      </c>
      <c r="X1475" s="90" t="s">
        <v>10567</v>
      </c>
      <c r="Y1475" s="56"/>
      <c r="Z1475" s="88">
        <v>0</v>
      </c>
      <c r="AA1475" s="110">
        <v>12.59</v>
      </c>
      <c r="AB1475" s="110"/>
      <c r="AC1475" s="110">
        <v>12.59</v>
      </c>
      <c r="AD1475" s="71">
        <f t="shared" si="190"/>
        <v>13.6972</v>
      </c>
      <c r="AE1475" s="71">
        <f t="shared" si="191"/>
        <v>17.121500000000001</v>
      </c>
      <c r="AF1475" s="71">
        <f t="shared" si="192"/>
        <v>18.491220000000002</v>
      </c>
      <c r="AG1475" s="110">
        <f t="shared" si="193"/>
        <v>13.69</v>
      </c>
      <c r="AH1475" s="110">
        <f t="shared" si="194"/>
        <v>17.12</v>
      </c>
      <c r="AI1475" s="110">
        <f t="shared" si="195"/>
        <v>18.489999999999998</v>
      </c>
      <c r="AJ1475" s="18">
        <v>42419</v>
      </c>
      <c r="AK1475" s="18">
        <v>42422</v>
      </c>
      <c r="AL1475" s="109"/>
      <c r="AM1475" s="86" t="s">
        <v>15519</v>
      </c>
      <c r="AN1475" s="86"/>
      <c r="AO1475" s="86" t="s">
        <v>14988</v>
      </c>
      <c r="AP1475" s="86"/>
      <c r="AQ1475" s="86"/>
      <c r="AR1475" s="109"/>
      <c r="AS1475" s="21">
        <v>42552</v>
      </c>
    </row>
    <row r="1476" spans="1:45" s="3" customFormat="1" ht="48.75" customHeight="1" x14ac:dyDescent="0.15">
      <c r="A1476" s="88">
        <v>8697930024545</v>
      </c>
      <c r="B1476" s="88" t="s">
        <v>8071</v>
      </c>
      <c r="C1476" s="88" t="s">
        <v>14814</v>
      </c>
      <c r="D1476" s="89" t="s">
        <v>15122</v>
      </c>
      <c r="E1476" s="90" t="s">
        <v>11418</v>
      </c>
      <c r="F1476" s="92">
        <v>4</v>
      </c>
      <c r="G1476" s="92">
        <v>1</v>
      </c>
      <c r="H1476" s="92">
        <v>2</v>
      </c>
      <c r="I1476" s="92"/>
      <c r="J1476" s="92"/>
      <c r="K1476" s="92"/>
      <c r="L1476" s="87" t="s">
        <v>12129</v>
      </c>
      <c r="M1476" s="87" t="s">
        <v>12671</v>
      </c>
      <c r="N1476" s="90" t="s">
        <v>4838</v>
      </c>
      <c r="O1476" s="90" t="s">
        <v>10696</v>
      </c>
      <c r="P1476" s="90" t="s">
        <v>7423</v>
      </c>
      <c r="Q1476" s="90">
        <v>20</v>
      </c>
      <c r="R1476" s="98" t="s">
        <v>11455</v>
      </c>
      <c r="S1476" s="93" t="s">
        <v>10744</v>
      </c>
      <c r="T1476" s="90" t="s">
        <v>10567</v>
      </c>
      <c r="U1476" s="93">
        <v>2.0499999999999998</v>
      </c>
      <c r="V1476" s="93">
        <v>2.0499999999999998</v>
      </c>
      <c r="W1476" s="93">
        <v>0</v>
      </c>
      <c r="X1476" s="90" t="s">
        <v>10567</v>
      </c>
      <c r="Y1476" s="56"/>
      <c r="Z1476" s="88">
        <v>0</v>
      </c>
      <c r="AA1476" s="110">
        <v>3.67</v>
      </c>
      <c r="AB1476" s="110"/>
      <c r="AC1476" s="110">
        <v>3.67</v>
      </c>
      <c r="AD1476" s="71">
        <f t="shared" si="190"/>
        <v>4.0003000000000002</v>
      </c>
      <c r="AE1476" s="71">
        <f t="shared" si="191"/>
        <v>5.000375</v>
      </c>
      <c r="AF1476" s="71">
        <f t="shared" si="192"/>
        <v>5.4004050000000001</v>
      </c>
      <c r="AG1476" s="110">
        <f t="shared" si="193"/>
        <v>4</v>
      </c>
      <c r="AH1476" s="110">
        <f t="shared" si="194"/>
        <v>5</v>
      </c>
      <c r="AI1476" s="110">
        <f t="shared" si="195"/>
        <v>5.4</v>
      </c>
      <c r="AJ1476" s="18">
        <v>42545</v>
      </c>
      <c r="AK1476" s="18">
        <v>42549</v>
      </c>
      <c r="AL1476" s="109"/>
      <c r="AM1476" s="86" t="s">
        <v>15519</v>
      </c>
      <c r="AN1476" s="86"/>
      <c r="AO1476" s="86" t="s">
        <v>15785</v>
      </c>
      <c r="AP1476" s="86"/>
      <c r="AQ1476" s="86"/>
      <c r="AR1476" s="109"/>
      <c r="AS1476" s="21">
        <v>42552</v>
      </c>
    </row>
    <row r="1477" spans="1:45" s="3" customFormat="1" ht="48.75" customHeight="1" x14ac:dyDescent="0.15">
      <c r="A1477" s="88">
        <v>8697930022336</v>
      </c>
      <c r="B1477" s="88" t="s">
        <v>8071</v>
      </c>
      <c r="C1477" s="88" t="s">
        <v>14814</v>
      </c>
      <c r="D1477" s="89" t="s">
        <v>15122</v>
      </c>
      <c r="E1477" s="90" t="s">
        <v>11418</v>
      </c>
      <c r="F1477" s="92">
        <v>4</v>
      </c>
      <c r="G1477" s="92">
        <v>1</v>
      </c>
      <c r="H1477" s="92">
        <v>2</v>
      </c>
      <c r="I1477" s="92"/>
      <c r="J1477" s="92"/>
      <c r="K1477" s="92"/>
      <c r="L1477" s="87" t="s">
        <v>10695</v>
      </c>
      <c r="M1477" s="87" t="s">
        <v>12671</v>
      </c>
      <c r="N1477" s="90" t="s">
        <v>4838</v>
      </c>
      <c r="O1477" s="90" t="s">
        <v>10696</v>
      </c>
      <c r="P1477" s="90" t="s">
        <v>7423</v>
      </c>
      <c r="Q1477" s="90">
        <v>30</v>
      </c>
      <c r="R1477" s="98" t="s">
        <v>11455</v>
      </c>
      <c r="S1477" s="93" t="s">
        <v>10744</v>
      </c>
      <c r="T1477" s="90" t="s">
        <v>10567</v>
      </c>
      <c r="U1477" s="93">
        <v>3.0799999999999996</v>
      </c>
      <c r="V1477" s="93">
        <v>3.0799999999999996</v>
      </c>
      <c r="W1477" s="93">
        <v>0</v>
      </c>
      <c r="X1477" s="90" t="s">
        <v>10567</v>
      </c>
      <c r="Y1477" s="56"/>
      <c r="Z1477" s="88">
        <v>0</v>
      </c>
      <c r="AA1477" s="110">
        <v>5.5</v>
      </c>
      <c r="AB1477" s="110"/>
      <c r="AC1477" s="110">
        <v>5.5</v>
      </c>
      <c r="AD1477" s="71">
        <f t="shared" si="190"/>
        <v>5.9950000000000001</v>
      </c>
      <c r="AE1477" s="71">
        <f t="shared" si="191"/>
        <v>7.4937500000000004</v>
      </c>
      <c r="AF1477" s="71">
        <f t="shared" si="192"/>
        <v>8.0932500000000012</v>
      </c>
      <c r="AG1477" s="110">
        <f t="shared" si="193"/>
        <v>5.99</v>
      </c>
      <c r="AH1477" s="110">
        <f t="shared" si="194"/>
        <v>7.49</v>
      </c>
      <c r="AI1477" s="110">
        <f t="shared" si="195"/>
        <v>8.09</v>
      </c>
      <c r="AJ1477" s="18">
        <v>42545</v>
      </c>
      <c r="AK1477" s="18">
        <v>42549</v>
      </c>
      <c r="AL1477" s="109"/>
      <c r="AM1477" s="86" t="s">
        <v>15519</v>
      </c>
      <c r="AN1477" s="86"/>
      <c r="AO1477" s="86" t="s">
        <v>15785</v>
      </c>
      <c r="AP1477" s="86"/>
      <c r="AQ1477" s="86"/>
      <c r="AR1477" s="109"/>
      <c r="AS1477" s="21">
        <v>42552</v>
      </c>
    </row>
    <row r="1478" spans="1:45" s="3" customFormat="1" ht="48.75" customHeight="1" x14ac:dyDescent="0.15">
      <c r="A1478" s="88">
        <v>8697933020292</v>
      </c>
      <c r="B1478" s="88" t="s">
        <v>7757</v>
      </c>
      <c r="C1478" s="88" t="s">
        <v>14815</v>
      </c>
      <c r="D1478" s="89" t="s">
        <v>15122</v>
      </c>
      <c r="E1478" s="90" t="s">
        <v>11418</v>
      </c>
      <c r="F1478" s="92">
        <v>4</v>
      </c>
      <c r="G1478" s="92">
        <v>1</v>
      </c>
      <c r="H1478" s="92">
        <v>2</v>
      </c>
      <c r="I1478" s="92"/>
      <c r="J1478" s="92"/>
      <c r="K1478" s="92"/>
      <c r="L1478" s="87" t="s">
        <v>8703</v>
      </c>
      <c r="M1478" s="87" t="s">
        <v>4342</v>
      </c>
      <c r="N1478" s="90" t="s">
        <v>3251</v>
      </c>
      <c r="O1478" s="90">
        <v>25</v>
      </c>
      <c r="P1478" s="90" t="s">
        <v>7423</v>
      </c>
      <c r="Q1478" s="90">
        <v>30</v>
      </c>
      <c r="R1478" s="90" t="s">
        <v>10834</v>
      </c>
      <c r="S1478" s="93" t="s">
        <v>10744</v>
      </c>
      <c r="T1478" s="90" t="s">
        <v>10567</v>
      </c>
      <c r="U1478" s="93">
        <v>2.15</v>
      </c>
      <c r="V1478" s="93">
        <v>2.15</v>
      </c>
      <c r="W1478" s="93">
        <v>0</v>
      </c>
      <c r="X1478" s="90" t="s">
        <v>10567</v>
      </c>
      <c r="Y1478" s="56"/>
      <c r="Z1478" s="88">
        <v>0</v>
      </c>
      <c r="AA1478" s="110">
        <v>4.53</v>
      </c>
      <c r="AB1478" s="110"/>
      <c r="AC1478" s="110">
        <v>4.53</v>
      </c>
      <c r="AD1478" s="71">
        <f t="shared" si="190"/>
        <v>4.9377000000000004</v>
      </c>
      <c r="AE1478" s="71">
        <f t="shared" si="191"/>
        <v>6.1721250000000003</v>
      </c>
      <c r="AF1478" s="71">
        <f t="shared" si="192"/>
        <v>6.6658950000000008</v>
      </c>
      <c r="AG1478" s="110">
        <f t="shared" si="193"/>
        <v>4.93</v>
      </c>
      <c r="AH1478" s="110">
        <f t="shared" si="194"/>
        <v>6.17</v>
      </c>
      <c r="AI1478" s="110">
        <f t="shared" si="195"/>
        <v>6.66</v>
      </c>
      <c r="AJ1478" s="18">
        <v>42447</v>
      </c>
      <c r="AK1478" s="18">
        <v>42451</v>
      </c>
      <c r="AL1478" s="109"/>
      <c r="AM1478" s="86" t="s">
        <v>15519</v>
      </c>
      <c r="AN1478" s="86"/>
      <c r="AO1478" s="86" t="s">
        <v>15250</v>
      </c>
      <c r="AP1478" s="86"/>
      <c r="AQ1478" s="86"/>
      <c r="AR1478" s="109"/>
      <c r="AS1478" s="21">
        <v>42552</v>
      </c>
    </row>
    <row r="1479" spans="1:45" s="3" customFormat="1" ht="48.75" customHeight="1" x14ac:dyDescent="0.15">
      <c r="A1479" s="88">
        <v>8697933020308</v>
      </c>
      <c r="B1479" s="88" t="s">
        <v>7757</v>
      </c>
      <c r="C1479" s="88" t="s">
        <v>14815</v>
      </c>
      <c r="D1479" s="89" t="s">
        <v>15122</v>
      </c>
      <c r="E1479" s="90" t="s">
        <v>11418</v>
      </c>
      <c r="F1479" s="92">
        <v>4</v>
      </c>
      <c r="G1479" s="92">
        <v>1</v>
      </c>
      <c r="H1479" s="92">
        <v>2</v>
      </c>
      <c r="I1479" s="92"/>
      <c r="J1479" s="92"/>
      <c r="K1479" s="92"/>
      <c r="L1479" s="87" t="s">
        <v>8704</v>
      </c>
      <c r="M1479" s="87" t="s">
        <v>4342</v>
      </c>
      <c r="N1479" s="90" t="s">
        <v>3251</v>
      </c>
      <c r="O1479" s="90">
        <v>50</v>
      </c>
      <c r="P1479" s="90" t="s">
        <v>7423</v>
      </c>
      <c r="Q1479" s="90">
        <v>20</v>
      </c>
      <c r="R1479" s="90" t="s">
        <v>10834</v>
      </c>
      <c r="S1479" s="93" t="s">
        <v>10744</v>
      </c>
      <c r="T1479" s="90" t="s">
        <v>10567</v>
      </c>
      <c r="U1479" s="93">
        <v>2.86</v>
      </c>
      <c r="V1479" s="93">
        <v>2.86</v>
      </c>
      <c r="W1479" s="93">
        <v>0</v>
      </c>
      <c r="X1479" s="90" t="s">
        <v>10567</v>
      </c>
      <c r="Y1479" s="56"/>
      <c r="Z1479" s="88">
        <v>0</v>
      </c>
      <c r="AA1479" s="110">
        <v>6.04</v>
      </c>
      <c r="AB1479" s="110"/>
      <c r="AC1479" s="110">
        <v>6.04</v>
      </c>
      <c r="AD1479" s="71">
        <f t="shared" si="190"/>
        <v>6.5836000000000006</v>
      </c>
      <c r="AE1479" s="71">
        <f t="shared" si="191"/>
        <v>8.2295000000000016</v>
      </c>
      <c r="AF1479" s="71">
        <f t="shared" si="192"/>
        <v>8.8878600000000016</v>
      </c>
      <c r="AG1479" s="110">
        <f t="shared" si="193"/>
        <v>6.58</v>
      </c>
      <c r="AH1479" s="110">
        <f t="shared" si="194"/>
        <v>8.2200000000000006</v>
      </c>
      <c r="AI1479" s="110">
        <f t="shared" si="195"/>
        <v>8.8800000000000008</v>
      </c>
      <c r="AJ1479" s="18">
        <v>42447</v>
      </c>
      <c r="AK1479" s="18">
        <v>42451</v>
      </c>
      <c r="AL1479" s="109"/>
      <c r="AM1479" s="86" t="s">
        <v>15519</v>
      </c>
      <c r="AN1479" s="86"/>
      <c r="AO1479" s="86" t="s">
        <v>15250</v>
      </c>
      <c r="AP1479" s="86"/>
      <c r="AQ1479" s="86"/>
      <c r="AR1479" s="109"/>
      <c r="AS1479" s="21">
        <v>42552</v>
      </c>
    </row>
    <row r="1480" spans="1:45" s="3" customFormat="1" ht="48.75" customHeight="1" x14ac:dyDescent="0.15">
      <c r="A1480" s="88">
        <v>8697936174251</v>
      </c>
      <c r="B1480" s="88" t="s">
        <v>8834</v>
      </c>
      <c r="C1480" s="88" t="s">
        <v>14838</v>
      </c>
      <c r="D1480" s="89" t="s">
        <v>15122</v>
      </c>
      <c r="E1480" s="90" t="s">
        <v>15122</v>
      </c>
      <c r="F1480" s="92">
        <v>0</v>
      </c>
      <c r="G1480" s="92">
        <v>2</v>
      </c>
      <c r="H1480" s="90">
        <v>3</v>
      </c>
      <c r="I1480" s="90"/>
      <c r="J1480" s="90"/>
      <c r="K1480" s="90"/>
      <c r="L1480" s="87" t="s">
        <v>12668</v>
      </c>
      <c r="M1480" s="87" t="s">
        <v>11467</v>
      </c>
      <c r="N1480" s="90" t="s">
        <v>9148</v>
      </c>
      <c r="O1480" s="90" t="s">
        <v>11493</v>
      </c>
      <c r="P1480" s="90" t="s">
        <v>7423</v>
      </c>
      <c r="Q1480" s="90">
        <v>20</v>
      </c>
      <c r="R1480" s="90" t="s">
        <v>10834</v>
      </c>
      <c r="S1480" s="93" t="s">
        <v>10744</v>
      </c>
      <c r="T1480" s="90" t="s">
        <v>10567</v>
      </c>
      <c r="U1480" s="93">
        <v>6.43</v>
      </c>
      <c r="V1480" s="93">
        <v>6.43</v>
      </c>
      <c r="W1480" s="93">
        <v>6.43</v>
      </c>
      <c r="X1480" s="90" t="s">
        <v>10567</v>
      </c>
      <c r="Y1480" s="56"/>
      <c r="Z1480" s="88">
        <v>0</v>
      </c>
      <c r="AA1480" s="110">
        <v>8.9499999999999993</v>
      </c>
      <c r="AB1480" s="110"/>
      <c r="AC1480" s="110">
        <v>8.9499999999999993</v>
      </c>
      <c r="AD1480" s="71">
        <f t="shared" si="190"/>
        <v>9.7554999999999996</v>
      </c>
      <c r="AE1480" s="71">
        <f t="shared" si="191"/>
        <v>12.194374999999999</v>
      </c>
      <c r="AF1480" s="71">
        <f t="shared" si="192"/>
        <v>13.169924999999999</v>
      </c>
      <c r="AG1480" s="110">
        <f t="shared" si="193"/>
        <v>9.75</v>
      </c>
      <c r="AH1480" s="110">
        <f t="shared" si="194"/>
        <v>12.19</v>
      </c>
      <c r="AI1480" s="110">
        <f t="shared" si="195"/>
        <v>13.16</v>
      </c>
      <c r="AJ1480" s="18">
        <v>42545</v>
      </c>
      <c r="AK1480" s="18">
        <v>42549</v>
      </c>
      <c r="AL1480" s="109"/>
      <c r="AM1480" s="86" t="s">
        <v>15519</v>
      </c>
      <c r="AN1480" s="86"/>
      <c r="AO1480" s="86" t="s">
        <v>15777</v>
      </c>
      <c r="AP1480" s="86"/>
      <c r="AQ1480" s="86"/>
      <c r="AR1480" s="109"/>
      <c r="AS1480" s="21">
        <v>42552</v>
      </c>
    </row>
    <row r="1481" spans="1:45" s="3" customFormat="1" ht="48.75" customHeight="1" x14ac:dyDescent="0.15">
      <c r="A1481" s="88">
        <v>8697927081384</v>
      </c>
      <c r="B1481" s="88" t="s">
        <v>8834</v>
      </c>
      <c r="C1481" s="88" t="s">
        <v>14838</v>
      </c>
      <c r="D1481" s="89" t="s">
        <v>15122</v>
      </c>
      <c r="E1481" s="90" t="s">
        <v>15122</v>
      </c>
      <c r="F1481" s="92">
        <v>0</v>
      </c>
      <c r="G1481" s="92">
        <v>5</v>
      </c>
      <c r="H1481" s="90">
        <v>2</v>
      </c>
      <c r="I1481" s="90"/>
      <c r="J1481" s="90"/>
      <c r="K1481" s="90"/>
      <c r="L1481" s="87" t="s">
        <v>9161</v>
      </c>
      <c r="M1481" s="87" t="s">
        <v>7207</v>
      </c>
      <c r="N1481" s="90" t="s">
        <v>4828</v>
      </c>
      <c r="O1481" s="90" t="s">
        <v>8729</v>
      </c>
      <c r="P1481" s="90" t="s">
        <v>7423</v>
      </c>
      <c r="Q1481" s="90">
        <v>30</v>
      </c>
      <c r="R1481" s="90" t="s">
        <v>10834</v>
      </c>
      <c r="S1481" s="93" t="s">
        <v>10744</v>
      </c>
      <c r="T1481" s="90" t="s">
        <v>13580</v>
      </c>
      <c r="U1481" s="93">
        <v>23.16</v>
      </c>
      <c r="V1481" s="93">
        <v>23.16</v>
      </c>
      <c r="W1481" s="93">
        <v>13.9</v>
      </c>
      <c r="X1481" s="90" t="s">
        <v>13580</v>
      </c>
      <c r="Y1481" s="56"/>
      <c r="Z1481" s="88">
        <v>0</v>
      </c>
      <c r="AA1481" s="110">
        <v>21.59</v>
      </c>
      <c r="AB1481" s="110"/>
      <c r="AC1481" s="110">
        <v>21.59</v>
      </c>
      <c r="AD1481" s="71">
        <f t="shared" si="190"/>
        <v>23.417200000000001</v>
      </c>
      <c r="AE1481" s="71">
        <f t="shared" si="191"/>
        <v>29.271500000000003</v>
      </c>
      <c r="AF1481" s="71">
        <f t="shared" si="192"/>
        <v>31.613220000000005</v>
      </c>
      <c r="AG1481" s="110">
        <f t="shared" si="193"/>
        <v>23.41</v>
      </c>
      <c r="AH1481" s="110">
        <f t="shared" si="194"/>
        <v>29.27</v>
      </c>
      <c r="AI1481" s="110">
        <f t="shared" si="195"/>
        <v>31.61</v>
      </c>
      <c r="AJ1481" s="18">
        <v>42419</v>
      </c>
      <c r="AK1481" s="18">
        <v>42422</v>
      </c>
      <c r="AL1481" s="109"/>
      <c r="AM1481" s="86" t="s">
        <v>15519</v>
      </c>
      <c r="AN1481" s="86"/>
      <c r="AO1481" s="86" t="s">
        <v>14988</v>
      </c>
      <c r="AP1481" s="86"/>
      <c r="AQ1481" s="86"/>
      <c r="AR1481" s="109"/>
      <c r="AS1481" s="21">
        <v>42552</v>
      </c>
    </row>
    <row r="1482" spans="1:45" s="3" customFormat="1" ht="48.75" customHeight="1" x14ac:dyDescent="0.15">
      <c r="A1482" s="88">
        <v>8697933080340</v>
      </c>
      <c r="B1482" s="88" t="s">
        <v>8834</v>
      </c>
      <c r="C1482" s="88" t="s">
        <v>14838</v>
      </c>
      <c r="D1482" s="89" t="s">
        <v>15122</v>
      </c>
      <c r="E1482" s="90" t="s">
        <v>15122</v>
      </c>
      <c r="F1482" s="92">
        <v>0</v>
      </c>
      <c r="G1482" s="92">
        <v>5</v>
      </c>
      <c r="H1482" s="90">
        <v>2</v>
      </c>
      <c r="I1482" s="90"/>
      <c r="J1482" s="90"/>
      <c r="K1482" s="90"/>
      <c r="L1482" s="87" t="s">
        <v>9161</v>
      </c>
      <c r="M1482" s="87" t="s">
        <v>7207</v>
      </c>
      <c r="N1482" s="90" t="s">
        <v>3251</v>
      </c>
      <c r="O1482" s="90" t="s">
        <v>8729</v>
      </c>
      <c r="P1482" s="90" t="s">
        <v>7423</v>
      </c>
      <c r="Q1482" s="90">
        <v>30</v>
      </c>
      <c r="R1482" s="90" t="s">
        <v>10834</v>
      </c>
      <c r="S1482" s="93" t="s">
        <v>10744</v>
      </c>
      <c r="T1482" s="90" t="s">
        <v>13580</v>
      </c>
      <c r="U1482" s="93">
        <v>23.16</v>
      </c>
      <c r="V1482" s="93">
        <v>23.16</v>
      </c>
      <c r="W1482" s="93">
        <v>13.9</v>
      </c>
      <c r="X1482" s="90" t="s">
        <v>13580</v>
      </c>
      <c r="Y1482" s="56"/>
      <c r="Z1482" s="88">
        <v>0</v>
      </c>
      <c r="AA1482" s="110">
        <v>21.59</v>
      </c>
      <c r="AB1482" s="110"/>
      <c r="AC1482" s="110">
        <v>21.59</v>
      </c>
      <c r="AD1482" s="71">
        <f t="shared" si="190"/>
        <v>23.417200000000001</v>
      </c>
      <c r="AE1482" s="71">
        <f t="shared" si="191"/>
        <v>29.271500000000003</v>
      </c>
      <c r="AF1482" s="71">
        <f t="shared" si="192"/>
        <v>31.613220000000005</v>
      </c>
      <c r="AG1482" s="110">
        <f t="shared" si="193"/>
        <v>23.41</v>
      </c>
      <c r="AH1482" s="110">
        <f t="shared" si="194"/>
        <v>29.27</v>
      </c>
      <c r="AI1482" s="110">
        <f t="shared" si="195"/>
        <v>31.61</v>
      </c>
      <c r="AJ1482" s="18">
        <v>42419</v>
      </c>
      <c r="AK1482" s="18">
        <v>42422</v>
      </c>
      <c r="AL1482" s="109"/>
      <c r="AM1482" s="86" t="s">
        <v>15519</v>
      </c>
      <c r="AN1482" s="86"/>
      <c r="AO1482" s="86" t="s">
        <v>14988</v>
      </c>
      <c r="AP1482" s="86"/>
      <c r="AQ1482" s="86"/>
      <c r="AR1482" s="109"/>
      <c r="AS1482" s="21">
        <v>42552</v>
      </c>
    </row>
    <row r="1483" spans="1:45" s="3" customFormat="1" ht="48.75" customHeight="1" x14ac:dyDescent="0.15">
      <c r="A1483" s="88">
        <v>8697933080357</v>
      </c>
      <c r="B1483" s="88" t="s">
        <v>8834</v>
      </c>
      <c r="C1483" s="88" t="s">
        <v>14838</v>
      </c>
      <c r="D1483" s="89" t="s">
        <v>15122</v>
      </c>
      <c r="E1483" s="90" t="s">
        <v>15122</v>
      </c>
      <c r="F1483" s="92">
        <v>0</v>
      </c>
      <c r="G1483" s="92">
        <v>5</v>
      </c>
      <c r="H1483" s="90">
        <v>2</v>
      </c>
      <c r="I1483" s="90"/>
      <c r="J1483" s="90"/>
      <c r="K1483" s="90"/>
      <c r="L1483" s="87" t="s">
        <v>9162</v>
      </c>
      <c r="M1483" s="87" t="s">
        <v>7207</v>
      </c>
      <c r="N1483" s="90" t="s">
        <v>3251</v>
      </c>
      <c r="O1483" s="90" t="s">
        <v>8729</v>
      </c>
      <c r="P1483" s="90" t="s">
        <v>7423</v>
      </c>
      <c r="Q1483" s="90">
        <v>90</v>
      </c>
      <c r="R1483" s="90" t="s">
        <v>10834</v>
      </c>
      <c r="S1483" s="93" t="s">
        <v>10744</v>
      </c>
      <c r="T1483" s="90" t="s">
        <v>13580</v>
      </c>
      <c r="U1483" s="93">
        <v>69.5</v>
      </c>
      <c r="V1483" s="93">
        <v>69.5</v>
      </c>
      <c r="W1483" s="93">
        <v>41.7</v>
      </c>
      <c r="X1483" s="90" t="s">
        <v>13580</v>
      </c>
      <c r="Y1483" s="56"/>
      <c r="Z1483" s="88">
        <v>0</v>
      </c>
      <c r="AA1483" s="110">
        <v>65.77</v>
      </c>
      <c r="AB1483" s="110"/>
      <c r="AC1483" s="110">
        <v>65.77</v>
      </c>
      <c r="AD1483" s="71">
        <f t="shared" si="190"/>
        <v>70.9739</v>
      </c>
      <c r="AE1483" s="71">
        <f t="shared" si="191"/>
        <v>88.717375000000004</v>
      </c>
      <c r="AF1483" s="71">
        <f t="shared" si="192"/>
        <v>95.814765000000008</v>
      </c>
      <c r="AG1483" s="110">
        <f t="shared" si="193"/>
        <v>70.97</v>
      </c>
      <c r="AH1483" s="110">
        <f t="shared" si="194"/>
        <v>88.71</v>
      </c>
      <c r="AI1483" s="110">
        <f t="shared" si="195"/>
        <v>95.81</v>
      </c>
      <c r="AJ1483" s="18">
        <v>42419</v>
      </c>
      <c r="AK1483" s="18">
        <v>42422</v>
      </c>
      <c r="AL1483" s="109"/>
      <c r="AM1483" s="86" t="s">
        <v>15519</v>
      </c>
      <c r="AN1483" s="86"/>
      <c r="AO1483" s="86" t="s">
        <v>14988</v>
      </c>
      <c r="AP1483" s="86"/>
      <c r="AQ1483" s="86"/>
      <c r="AR1483" s="109"/>
      <c r="AS1483" s="21">
        <v>42552</v>
      </c>
    </row>
    <row r="1484" spans="1:45" s="3" customFormat="1" ht="48.75" customHeight="1" x14ac:dyDescent="0.15">
      <c r="A1484" s="88">
        <v>8697933090318</v>
      </c>
      <c r="B1484" s="88" t="s">
        <v>8834</v>
      </c>
      <c r="C1484" s="88" t="s">
        <v>14838</v>
      </c>
      <c r="D1484" s="89" t="s">
        <v>15122</v>
      </c>
      <c r="E1484" s="90" t="s">
        <v>15122</v>
      </c>
      <c r="F1484" s="92">
        <v>0</v>
      </c>
      <c r="G1484" s="92">
        <v>5</v>
      </c>
      <c r="H1484" s="90">
        <v>1</v>
      </c>
      <c r="I1484" s="90"/>
      <c r="J1484" s="90"/>
      <c r="K1484" s="90"/>
      <c r="L1484" s="87" t="s">
        <v>8718</v>
      </c>
      <c r="M1484" s="87" t="s">
        <v>7207</v>
      </c>
      <c r="N1484" s="90" t="s">
        <v>3251</v>
      </c>
      <c r="O1484" s="90" t="s">
        <v>8407</v>
      </c>
      <c r="P1484" s="90" t="s">
        <v>7423</v>
      </c>
      <c r="Q1484" s="90">
        <v>30</v>
      </c>
      <c r="R1484" s="90" t="s">
        <v>10834</v>
      </c>
      <c r="S1484" s="93" t="s">
        <v>10744</v>
      </c>
      <c r="T1484" s="90" t="s">
        <v>12044</v>
      </c>
      <c r="U1484" s="93">
        <v>30.02</v>
      </c>
      <c r="V1484" s="93">
        <v>30.02</v>
      </c>
      <c r="W1484" s="93">
        <v>18.010000000000002</v>
      </c>
      <c r="X1484" s="90" t="s">
        <v>12044</v>
      </c>
      <c r="Y1484" s="56"/>
      <c r="Z1484" s="88">
        <v>0</v>
      </c>
      <c r="AA1484" s="110">
        <v>25.89</v>
      </c>
      <c r="AB1484" s="110"/>
      <c r="AC1484" s="110">
        <v>25.89</v>
      </c>
      <c r="AD1484" s="71">
        <f t="shared" si="190"/>
        <v>28.061199999999999</v>
      </c>
      <c r="AE1484" s="71">
        <f t="shared" si="191"/>
        <v>35.076499999999996</v>
      </c>
      <c r="AF1484" s="71">
        <f t="shared" si="192"/>
        <v>37.882619999999996</v>
      </c>
      <c r="AG1484" s="110">
        <f t="shared" si="193"/>
        <v>28.06</v>
      </c>
      <c r="AH1484" s="110">
        <f t="shared" si="194"/>
        <v>35.07</v>
      </c>
      <c r="AI1484" s="110">
        <f t="shared" si="195"/>
        <v>37.880000000000003</v>
      </c>
      <c r="AJ1484" s="18">
        <v>42419</v>
      </c>
      <c r="AK1484" s="18">
        <v>42422</v>
      </c>
      <c r="AL1484" s="109"/>
      <c r="AM1484" s="86" t="s">
        <v>15519</v>
      </c>
      <c r="AN1484" s="86"/>
      <c r="AO1484" s="86" t="s">
        <v>14988</v>
      </c>
      <c r="AP1484" s="86"/>
      <c r="AQ1484" s="86"/>
      <c r="AR1484" s="109"/>
      <c r="AS1484" s="21">
        <v>42552</v>
      </c>
    </row>
    <row r="1485" spans="1:45" s="3" customFormat="1" ht="48.75" customHeight="1" x14ac:dyDescent="0.15">
      <c r="A1485" s="88">
        <v>8697933090325</v>
      </c>
      <c r="B1485" s="88" t="s">
        <v>8834</v>
      </c>
      <c r="C1485" s="88" t="s">
        <v>14838</v>
      </c>
      <c r="D1485" s="89" t="s">
        <v>15122</v>
      </c>
      <c r="E1485" s="90" t="s">
        <v>15122</v>
      </c>
      <c r="F1485" s="92">
        <v>0</v>
      </c>
      <c r="G1485" s="92">
        <v>5</v>
      </c>
      <c r="H1485" s="90">
        <v>1</v>
      </c>
      <c r="I1485" s="90"/>
      <c r="J1485" s="90"/>
      <c r="K1485" s="90"/>
      <c r="L1485" s="87" t="s">
        <v>8719</v>
      </c>
      <c r="M1485" s="87" t="s">
        <v>7207</v>
      </c>
      <c r="N1485" s="90" t="s">
        <v>3251</v>
      </c>
      <c r="O1485" s="90" t="s">
        <v>8407</v>
      </c>
      <c r="P1485" s="90" t="s">
        <v>7423</v>
      </c>
      <c r="Q1485" s="90">
        <v>90</v>
      </c>
      <c r="R1485" s="90" t="s">
        <v>10834</v>
      </c>
      <c r="S1485" s="93" t="s">
        <v>10744</v>
      </c>
      <c r="T1485" s="90" t="s">
        <v>12044</v>
      </c>
      <c r="U1485" s="93">
        <v>90.09</v>
      </c>
      <c r="V1485" s="93">
        <v>90.09</v>
      </c>
      <c r="W1485" s="93">
        <v>54.05</v>
      </c>
      <c r="X1485" s="90" t="s">
        <v>12044</v>
      </c>
      <c r="Y1485" s="56"/>
      <c r="Z1485" s="88">
        <v>0</v>
      </c>
      <c r="AA1485" s="110">
        <v>86.19</v>
      </c>
      <c r="AB1485" s="110"/>
      <c r="AC1485" s="110">
        <v>86.19</v>
      </c>
      <c r="AD1485" s="71">
        <f t="shared" si="190"/>
        <v>92.823300000000003</v>
      </c>
      <c r="AE1485" s="71">
        <f t="shared" si="191"/>
        <v>116.02912500000001</v>
      </c>
      <c r="AF1485" s="71">
        <f t="shared" si="192"/>
        <v>125.31145500000002</v>
      </c>
      <c r="AG1485" s="110">
        <f t="shared" si="193"/>
        <v>92.82</v>
      </c>
      <c r="AH1485" s="110">
        <f t="shared" si="194"/>
        <v>116.02</v>
      </c>
      <c r="AI1485" s="110">
        <f t="shared" si="195"/>
        <v>125.31</v>
      </c>
      <c r="AJ1485" s="18">
        <v>42419</v>
      </c>
      <c r="AK1485" s="18">
        <v>42422</v>
      </c>
      <c r="AL1485" s="109"/>
      <c r="AM1485" s="86" t="s">
        <v>15519</v>
      </c>
      <c r="AN1485" s="86"/>
      <c r="AO1485" s="86" t="s">
        <v>15042</v>
      </c>
      <c r="AP1485" s="86"/>
      <c r="AQ1485" s="86"/>
      <c r="AR1485" s="109"/>
      <c r="AS1485" s="21">
        <v>42552</v>
      </c>
    </row>
    <row r="1486" spans="1:45" s="3" customFormat="1" ht="48.75" customHeight="1" x14ac:dyDescent="0.15">
      <c r="A1486" s="88">
        <v>8697929090421</v>
      </c>
      <c r="B1486" s="88" t="s">
        <v>8834</v>
      </c>
      <c r="C1486" s="88" t="s">
        <v>14838</v>
      </c>
      <c r="D1486" s="89" t="s">
        <v>15122</v>
      </c>
      <c r="E1486" s="90" t="s">
        <v>15122</v>
      </c>
      <c r="F1486" s="92">
        <v>0</v>
      </c>
      <c r="G1486" s="92">
        <v>5</v>
      </c>
      <c r="H1486" s="90">
        <v>1</v>
      </c>
      <c r="I1486" s="90"/>
      <c r="J1486" s="90"/>
      <c r="K1486" s="90"/>
      <c r="L1486" s="87" t="s">
        <v>7206</v>
      </c>
      <c r="M1486" s="87" t="s">
        <v>7207</v>
      </c>
      <c r="N1486" s="90" t="s">
        <v>4836</v>
      </c>
      <c r="O1486" s="90" t="s">
        <v>8407</v>
      </c>
      <c r="P1486" s="90" t="s">
        <v>7423</v>
      </c>
      <c r="Q1486" s="90">
        <v>30</v>
      </c>
      <c r="R1486" s="90" t="s">
        <v>10834</v>
      </c>
      <c r="S1486" s="93" t="s">
        <v>10744</v>
      </c>
      <c r="T1486" s="90" t="s">
        <v>12044</v>
      </c>
      <c r="U1486" s="93">
        <v>30.02</v>
      </c>
      <c r="V1486" s="93">
        <v>30.02</v>
      </c>
      <c r="W1486" s="93">
        <v>18.010000000000002</v>
      </c>
      <c r="X1486" s="90" t="s">
        <v>12044</v>
      </c>
      <c r="Y1486" s="56"/>
      <c r="Z1486" s="88">
        <v>0</v>
      </c>
      <c r="AA1486" s="110">
        <v>25.89</v>
      </c>
      <c r="AB1486" s="110"/>
      <c r="AC1486" s="110">
        <v>25.89</v>
      </c>
      <c r="AD1486" s="71">
        <f t="shared" si="190"/>
        <v>28.061199999999999</v>
      </c>
      <c r="AE1486" s="71">
        <f t="shared" si="191"/>
        <v>35.076499999999996</v>
      </c>
      <c r="AF1486" s="71">
        <f t="shared" si="192"/>
        <v>37.882619999999996</v>
      </c>
      <c r="AG1486" s="110">
        <f t="shared" si="193"/>
        <v>28.06</v>
      </c>
      <c r="AH1486" s="110">
        <f t="shared" si="194"/>
        <v>35.07</v>
      </c>
      <c r="AI1486" s="110">
        <f t="shared" si="195"/>
        <v>37.880000000000003</v>
      </c>
      <c r="AJ1486" s="18">
        <v>42419</v>
      </c>
      <c r="AK1486" s="18">
        <v>42422</v>
      </c>
      <c r="AL1486" s="109"/>
      <c r="AM1486" s="86" t="s">
        <v>15519</v>
      </c>
      <c r="AN1486" s="86"/>
      <c r="AO1486" s="86" t="s">
        <v>15042</v>
      </c>
      <c r="AP1486" s="86"/>
      <c r="AQ1486" s="86"/>
      <c r="AR1486" s="109"/>
      <c r="AS1486" s="21">
        <v>42552</v>
      </c>
    </row>
    <row r="1487" spans="1:45" s="3" customFormat="1" ht="48.75" customHeight="1" x14ac:dyDescent="0.15">
      <c r="A1487" s="88">
        <v>8697929090438</v>
      </c>
      <c r="B1487" s="88" t="s">
        <v>8834</v>
      </c>
      <c r="C1487" s="88" t="s">
        <v>14838</v>
      </c>
      <c r="D1487" s="89" t="s">
        <v>15122</v>
      </c>
      <c r="E1487" s="90" t="s">
        <v>15122</v>
      </c>
      <c r="F1487" s="92">
        <v>0</v>
      </c>
      <c r="G1487" s="92">
        <v>5</v>
      </c>
      <c r="H1487" s="90">
        <v>1</v>
      </c>
      <c r="I1487" s="90"/>
      <c r="J1487" s="90"/>
      <c r="K1487" s="90"/>
      <c r="L1487" s="87" t="s">
        <v>7208</v>
      </c>
      <c r="M1487" s="87" t="s">
        <v>7207</v>
      </c>
      <c r="N1487" s="90" t="s">
        <v>4836</v>
      </c>
      <c r="O1487" s="90" t="s">
        <v>8407</v>
      </c>
      <c r="P1487" s="90" t="s">
        <v>7423</v>
      </c>
      <c r="Q1487" s="90">
        <v>90</v>
      </c>
      <c r="R1487" s="90" t="s">
        <v>10834</v>
      </c>
      <c r="S1487" s="93" t="s">
        <v>10744</v>
      </c>
      <c r="T1487" s="90" t="s">
        <v>12044</v>
      </c>
      <c r="U1487" s="93">
        <v>90.09</v>
      </c>
      <c r="V1487" s="93">
        <v>90.09</v>
      </c>
      <c r="W1487" s="93">
        <v>54.05</v>
      </c>
      <c r="X1487" s="90" t="s">
        <v>12044</v>
      </c>
      <c r="Y1487" s="56"/>
      <c r="Z1487" s="88">
        <v>0</v>
      </c>
      <c r="AA1487" s="110">
        <v>86.19</v>
      </c>
      <c r="AB1487" s="110"/>
      <c r="AC1487" s="110">
        <v>86.19</v>
      </c>
      <c r="AD1487" s="71">
        <f t="shared" si="190"/>
        <v>92.823300000000003</v>
      </c>
      <c r="AE1487" s="71">
        <f t="shared" si="191"/>
        <v>116.02912500000001</v>
      </c>
      <c r="AF1487" s="71">
        <f t="shared" si="192"/>
        <v>125.31145500000002</v>
      </c>
      <c r="AG1487" s="110">
        <f t="shared" si="193"/>
        <v>92.82</v>
      </c>
      <c r="AH1487" s="110">
        <f t="shared" si="194"/>
        <v>116.02</v>
      </c>
      <c r="AI1487" s="110">
        <f t="shared" si="195"/>
        <v>125.31</v>
      </c>
      <c r="AJ1487" s="18">
        <v>42419</v>
      </c>
      <c r="AK1487" s="18">
        <v>42422</v>
      </c>
      <c r="AL1487" s="109"/>
      <c r="AM1487" s="86" t="s">
        <v>15519</v>
      </c>
      <c r="AN1487" s="86"/>
      <c r="AO1487" s="86" t="s">
        <v>15042</v>
      </c>
      <c r="AP1487" s="86"/>
      <c r="AQ1487" s="86"/>
      <c r="AR1487" s="109"/>
      <c r="AS1487" s="21">
        <v>42552</v>
      </c>
    </row>
    <row r="1488" spans="1:45" s="3" customFormat="1" ht="48.75" customHeight="1" x14ac:dyDescent="0.15">
      <c r="A1488" s="88">
        <v>8697933020193</v>
      </c>
      <c r="B1488" s="88" t="s">
        <v>7646</v>
      </c>
      <c r="C1488" s="88" t="s">
        <v>14823</v>
      </c>
      <c r="D1488" s="89" t="s">
        <v>15122</v>
      </c>
      <c r="E1488" s="90" t="s">
        <v>15122</v>
      </c>
      <c r="F1488" s="92">
        <v>0</v>
      </c>
      <c r="G1488" s="92">
        <v>1</v>
      </c>
      <c r="H1488" s="90">
        <v>1</v>
      </c>
      <c r="I1488" s="90"/>
      <c r="J1488" s="90"/>
      <c r="K1488" s="90"/>
      <c r="L1488" s="87" t="s">
        <v>7304</v>
      </c>
      <c r="M1488" s="87" t="s">
        <v>4239</v>
      </c>
      <c r="N1488" s="90" t="s">
        <v>3251</v>
      </c>
      <c r="O1488" s="90">
        <v>5</v>
      </c>
      <c r="P1488" s="90" t="s">
        <v>7423</v>
      </c>
      <c r="Q1488" s="90">
        <v>20</v>
      </c>
      <c r="R1488" s="20" t="s">
        <v>10834</v>
      </c>
      <c r="S1488" s="93" t="s">
        <v>10744</v>
      </c>
      <c r="T1488" s="90" t="s">
        <v>10742</v>
      </c>
      <c r="U1488" s="93">
        <v>5.21</v>
      </c>
      <c r="V1488" s="93">
        <v>5.21</v>
      </c>
      <c r="W1488" s="92">
        <v>3.12</v>
      </c>
      <c r="X1488" s="90" t="s">
        <v>10742</v>
      </c>
      <c r="Y1488" s="56"/>
      <c r="Z1488" s="88">
        <v>0</v>
      </c>
      <c r="AA1488" s="110">
        <v>6.58</v>
      </c>
      <c r="AB1488" s="110"/>
      <c r="AC1488" s="110">
        <v>6.58</v>
      </c>
      <c r="AD1488" s="71">
        <f t="shared" si="190"/>
        <v>7.172200000000001</v>
      </c>
      <c r="AE1488" s="71">
        <f t="shared" si="191"/>
        <v>8.9652500000000011</v>
      </c>
      <c r="AF1488" s="71">
        <f t="shared" si="192"/>
        <v>9.6824700000000021</v>
      </c>
      <c r="AG1488" s="110">
        <f t="shared" si="193"/>
        <v>7.17</v>
      </c>
      <c r="AH1488" s="110">
        <f t="shared" si="194"/>
        <v>8.9600000000000009</v>
      </c>
      <c r="AI1488" s="110">
        <f t="shared" si="195"/>
        <v>9.68</v>
      </c>
      <c r="AJ1488" s="18">
        <v>42419</v>
      </c>
      <c r="AK1488" s="18">
        <v>42422</v>
      </c>
      <c r="AL1488" s="109"/>
      <c r="AM1488" s="86" t="s">
        <v>15519</v>
      </c>
      <c r="AN1488" s="86"/>
      <c r="AO1488" s="86" t="s">
        <v>14982</v>
      </c>
      <c r="AP1488" s="86"/>
      <c r="AQ1488" s="86"/>
      <c r="AR1488" s="109"/>
      <c r="AS1488" s="21">
        <v>42552</v>
      </c>
    </row>
    <row r="1489" spans="1:45" s="3" customFormat="1" ht="48.75" customHeight="1" x14ac:dyDescent="0.15">
      <c r="A1489" s="88">
        <v>8697933020209</v>
      </c>
      <c r="B1489" s="88" t="s">
        <v>7646</v>
      </c>
      <c r="C1489" s="88" t="s">
        <v>14823</v>
      </c>
      <c r="D1489" s="89" t="s">
        <v>15122</v>
      </c>
      <c r="E1489" s="90" t="s">
        <v>15122</v>
      </c>
      <c r="F1489" s="92">
        <v>0</v>
      </c>
      <c r="G1489" s="92">
        <v>5</v>
      </c>
      <c r="H1489" s="90">
        <v>1</v>
      </c>
      <c r="I1489" s="90"/>
      <c r="J1489" s="90"/>
      <c r="K1489" s="90"/>
      <c r="L1489" s="87" t="s">
        <v>7323</v>
      </c>
      <c r="M1489" s="87" t="s">
        <v>4239</v>
      </c>
      <c r="N1489" s="90" t="s">
        <v>3251</v>
      </c>
      <c r="O1489" s="90">
        <v>5</v>
      </c>
      <c r="P1489" s="90" t="s">
        <v>7423</v>
      </c>
      <c r="Q1489" s="90">
        <v>30</v>
      </c>
      <c r="R1489" s="20" t="s">
        <v>10834</v>
      </c>
      <c r="S1489" s="93" t="s">
        <v>10744</v>
      </c>
      <c r="T1489" s="90" t="s">
        <v>10742</v>
      </c>
      <c r="U1489" s="93">
        <v>7.8</v>
      </c>
      <c r="V1489" s="93">
        <v>7.8</v>
      </c>
      <c r="W1489" s="92">
        <v>4.68</v>
      </c>
      <c r="X1489" s="90" t="s">
        <v>10742</v>
      </c>
      <c r="Y1489" s="56"/>
      <c r="Z1489" s="88">
        <v>0</v>
      </c>
      <c r="AA1489" s="110">
        <v>9.8800000000000008</v>
      </c>
      <c r="AB1489" s="110"/>
      <c r="AC1489" s="110">
        <v>9.8800000000000008</v>
      </c>
      <c r="AD1489" s="71">
        <f t="shared" si="190"/>
        <v>10.769200000000001</v>
      </c>
      <c r="AE1489" s="71">
        <f t="shared" si="191"/>
        <v>13.461500000000001</v>
      </c>
      <c r="AF1489" s="71">
        <f t="shared" si="192"/>
        <v>14.538420000000002</v>
      </c>
      <c r="AG1489" s="110">
        <f t="shared" si="193"/>
        <v>10.76</v>
      </c>
      <c r="AH1489" s="110">
        <f t="shared" si="194"/>
        <v>13.46</v>
      </c>
      <c r="AI1489" s="110">
        <f t="shared" si="195"/>
        <v>14.53</v>
      </c>
      <c r="AJ1489" s="18">
        <v>42419</v>
      </c>
      <c r="AK1489" s="18">
        <v>42422</v>
      </c>
      <c r="AL1489" s="109"/>
      <c r="AM1489" s="86" t="s">
        <v>15519</v>
      </c>
      <c r="AN1489" s="86"/>
      <c r="AO1489" s="86" t="s">
        <v>14988</v>
      </c>
      <c r="AP1489" s="86"/>
      <c r="AQ1489" s="86"/>
      <c r="AR1489" s="109"/>
      <c r="AS1489" s="21">
        <v>42552</v>
      </c>
    </row>
    <row r="1490" spans="1:45" s="3" customFormat="1" ht="48.75" customHeight="1" x14ac:dyDescent="0.15">
      <c r="A1490" s="88">
        <v>8697936090322</v>
      </c>
      <c r="B1490" s="88" t="s">
        <v>7646</v>
      </c>
      <c r="C1490" s="88" t="s">
        <v>14823</v>
      </c>
      <c r="D1490" s="89" t="s">
        <v>15122</v>
      </c>
      <c r="E1490" s="90" t="s">
        <v>15122</v>
      </c>
      <c r="F1490" s="92">
        <v>0</v>
      </c>
      <c r="G1490" s="92">
        <v>1</v>
      </c>
      <c r="H1490" s="90">
        <v>1</v>
      </c>
      <c r="I1490" s="90"/>
      <c r="J1490" s="90"/>
      <c r="K1490" s="90"/>
      <c r="L1490" s="87" t="s">
        <v>7148</v>
      </c>
      <c r="M1490" s="87" t="s">
        <v>4239</v>
      </c>
      <c r="N1490" s="90" t="s">
        <v>9148</v>
      </c>
      <c r="O1490" s="90">
        <v>5</v>
      </c>
      <c r="P1490" s="90" t="s">
        <v>7423</v>
      </c>
      <c r="Q1490" s="90">
        <v>20</v>
      </c>
      <c r="R1490" s="90" t="s">
        <v>10834</v>
      </c>
      <c r="S1490" s="93" t="s">
        <v>10744</v>
      </c>
      <c r="T1490" s="90" t="s">
        <v>10742</v>
      </c>
      <c r="U1490" s="93">
        <v>5.21</v>
      </c>
      <c r="V1490" s="93">
        <v>5.21</v>
      </c>
      <c r="W1490" s="93">
        <v>3.12</v>
      </c>
      <c r="X1490" s="90" t="s">
        <v>10742</v>
      </c>
      <c r="Y1490" s="56"/>
      <c r="Z1490" s="88">
        <v>0</v>
      </c>
      <c r="AA1490" s="110">
        <v>6.58</v>
      </c>
      <c r="AB1490" s="110"/>
      <c r="AC1490" s="110">
        <v>6.58</v>
      </c>
      <c r="AD1490" s="71">
        <f t="shared" ref="AD1490:AD1553" si="196">IF(Z1490=2,AC1490*1.08,IF(AC1490&lt;=10,(AC1490*1.09),IF(AC1490&lt;=50,(10*1.09)+((AC1490-10)*1.08),IF(AC1490&lt;=100,(10*1.09)+((50-10)*1.08)+((AC1490-50)*1.07),IF(AC1490&lt;=200,(10*1.09)+((50-10)*1.08)+((100-50)*1.07)+((AC1490-100)*1.04),(10*1.09)+((50-10)*1.08)+((100-50)*1.07)+((200-100)*1.04)+((AC1490-200)*1.02))))))</f>
        <v>7.172200000000001</v>
      </c>
      <c r="AE1490" s="71">
        <f t="shared" ref="AE1490:AE1553" si="197">IF(Z1490=1,AD1490*1.08,IF(Z1490=2,0,IF(AC1490&lt;=100,(AD1490*1.25),IF(AC1490&lt;=200,134.5+((AC1490-100)*1.04*1.16),255.14+((AC1490-200)*1.02*1.12)))))</f>
        <v>8.9652500000000011</v>
      </c>
      <c r="AF1490" s="71">
        <f t="shared" ref="AF1490:AF1553" si="198">IF(Z1490=1,0,(AE1490*1.08))</f>
        <v>9.6824700000000021</v>
      </c>
      <c r="AG1490" s="110">
        <f t="shared" si="193"/>
        <v>7.17</v>
      </c>
      <c r="AH1490" s="110">
        <f t="shared" si="194"/>
        <v>8.9600000000000009</v>
      </c>
      <c r="AI1490" s="110">
        <f t="shared" si="195"/>
        <v>9.68</v>
      </c>
      <c r="AJ1490" s="18">
        <v>42419</v>
      </c>
      <c r="AK1490" s="18">
        <v>42422</v>
      </c>
      <c r="AL1490" s="109"/>
      <c r="AM1490" s="86" t="s">
        <v>15519</v>
      </c>
      <c r="AN1490" s="86"/>
      <c r="AO1490" s="86" t="s">
        <v>14982</v>
      </c>
      <c r="AP1490" s="86"/>
      <c r="AQ1490" s="86"/>
      <c r="AR1490" s="109"/>
      <c r="AS1490" s="21">
        <v>42552</v>
      </c>
    </row>
    <row r="1491" spans="1:45" s="3" customFormat="1" ht="48.75" customHeight="1" x14ac:dyDescent="0.15">
      <c r="A1491" s="88">
        <v>8697936090339</v>
      </c>
      <c r="B1491" s="88" t="s">
        <v>7646</v>
      </c>
      <c r="C1491" s="88" t="s">
        <v>14823</v>
      </c>
      <c r="D1491" s="89" t="s">
        <v>15122</v>
      </c>
      <c r="E1491" s="90" t="s">
        <v>15122</v>
      </c>
      <c r="F1491" s="92">
        <v>0</v>
      </c>
      <c r="G1491" s="92">
        <v>5</v>
      </c>
      <c r="H1491" s="90">
        <v>1</v>
      </c>
      <c r="I1491" s="90"/>
      <c r="J1491" s="90"/>
      <c r="K1491" s="90"/>
      <c r="L1491" s="87" t="s">
        <v>7149</v>
      </c>
      <c r="M1491" s="87" t="s">
        <v>4239</v>
      </c>
      <c r="N1491" s="90" t="s">
        <v>9148</v>
      </c>
      <c r="O1491" s="90">
        <v>5</v>
      </c>
      <c r="P1491" s="90" t="s">
        <v>7423</v>
      </c>
      <c r="Q1491" s="90">
        <v>30</v>
      </c>
      <c r="R1491" s="90" t="s">
        <v>10834</v>
      </c>
      <c r="S1491" s="93" t="s">
        <v>10744</v>
      </c>
      <c r="T1491" s="90" t="s">
        <v>10742</v>
      </c>
      <c r="U1491" s="93">
        <v>7.8</v>
      </c>
      <c r="V1491" s="93">
        <v>7.8</v>
      </c>
      <c r="W1491" s="93">
        <v>4.68</v>
      </c>
      <c r="X1491" s="90" t="s">
        <v>10742</v>
      </c>
      <c r="Y1491" s="56"/>
      <c r="Z1491" s="88">
        <v>0</v>
      </c>
      <c r="AA1491" s="110">
        <v>9.8800000000000008</v>
      </c>
      <c r="AB1491" s="110"/>
      <c r="AC1491" s="110">
        <v>9.8800000000000008</v>
      </c>
      <c r="AD1491" s="71">
        <f t="shared" si="196"/>
        <v>10.769200000000001</v>
      </c>
      <c r="AE1491" s="71">
        <f t="shared" si="197"/>
        <v>13.461500000000001</v>
      </c>
      <c r="AF1491" s="71">
        <f t="shared" si="198"/>
        <v>14.538420000000002</v>
      </c>
      <c r="AG1491" s="110">
        <f t="shared" si="193"/>
        <v>10.76</v>
      </c>
      <c r="AH1491" s="110">
        <f t="shared" si="194"/>
        <v>13.46</v>
      </c>
      <c r="AI1491" s="110">
        <f t="shared" si="195"/>
        <v>14.53</v>
      </c>
      <c r="AJ1491" s="18">
        <v>42419</v>
      </c>
      <c r="AK1491" s="18">
        <v>42422</v>
      </c>
      <c r="AL1491" s="109"/>
      <c r="AM1491" s="86" t="s">
        <v>15519</v>
      </c>
      <c r="AN1491" s="86"/>
      <c r="AO1491" s="86" t="s">
        <v>14988</v>
      </c>
      <c r="AP1491" s="86"/>
      <c r="AQ1491" s="86"/>
      <c r="AR1491" s="109"/>
      <c r="AS1491" s="21">
        <v>42552</v>
      </c>
    </row>
    <row r="1492" spans="1:45" s="3" customFormat="1" ht="48.75" customHeight="1" x14ac:dyDescent="0.15">
      <c r="A1492" s="88">
        <v>8697930020400</v>
      </c>
      <c r="B1492" s="88" t="s">
        <v>7646</v>
      </c>
      <c r="C1492" s="88" t="s">
        <v>14823</v>
      </c>
      <c r="D1492" s="89" t="s">
        <v>15122</v>
      </c>
      <c r="E1492" s="90" t="s">
        <v>15122</v>
      </c>
      <c r="F1492" s="92">
        <v>0</v>
      </c>
      <c r="G1492" s="92">
        <v>1</v>
      </c>
      <c r="H1492" s="90">
        <v>1</v>
      </c>
      <c r="I1492" s="90"/>
      <c r="J1492" s="90"/>
      <c r="K1492" s="90"/>
      <c r="L1492" s="87" t="s">
        <v>7317</v>
      </c>
      <c r="M1492" s="87" t="s">
        <v>4239</v>
      </c>
      <c r="N1492" s="90" t="s">
        <v>4838</v>
      </c>
      <c r="O1492" s="90">
        <v>5</v>
      </c>
      <c r="P1492" s="90" t="s">
        <v>7423</v>
      </c>
      <c r="Q1492" s="90">
        <v>20</v>
      </c>
      <c r="R1492" s="20" t="s">
        <v>10834</v>
      </c>
      <c r="S1492" s="93" t="s">
        <v>10744</v>
      </c>
      <c r="T1492" s="90" t="s">
        <v>10742</v>
      </c>
      <c r="U1492" s="93">
        <v>5.21</v>
      </c>
      <c r="V1492" s="93">
        <v>5.21</v>
      </c>
      <c r="W1492" s="93">
        <v>3.12</v>
      </c>
      <c r="X1492" s="90" t="s">
        <v>10742</v>
      </c>
      <c r="Y1492" s="56"/>
      <c r="Z1492" s="88">
        <v>0</v>
      </c>
      <c r="AA1492" s="110">
        <v>6.58</v>
      </c>
      <c r="AB1492" s="110"/>
      <c r="AC1492" s="110">
        <v>6.58</v>
      </c>
      <c r="AD1492" s="71">
        <f t="shared" si="196"/>
        <v>7.172200000000001</v>
      </c>
      <c r="AE1492" s="71">
        <f t="shared" si="197"/>
        <v>8.9652500000000011</v>
      </c>
      <c r="AF1492" s="71">
        <f t="shared" si="198"/>
        <v>9.6824700000000021</v>
      </c>
      <c r="AG1492" s="110">
        <f t="shared" si="193"/>
        <v>7.17</v>
      </c>
      <c r="AH1492" s="110">
        <f t="shared" si="194"/>
        <v>8.9600000000000009</v>
      </c>
      <c r="AI1492" s="110">
        <f t="shared" si="195"/>
        <v>9.68</v>
      </c>
      <c r="AJ1492" s="18">
        <v>42419</v>
      </c>
      <c r="AK1492" s="18">
        <v>42422</v>
      </c>
      <c r="AL1492" s="109"/>
      <c r="AM1492" s="86" t="s">
        <v>15519</v>
      </c>
      <c r="AN1492" s="86"/>
      <c r="AO1492" s="86" t="s">
        <v>14982</v>
      </c>
      <c r="AP1492" s="86"/>
      <c r="AQ1492" s="86"/>
      <c r="AR1492" s="109"/>
      <c r="AS1492" s="21">
        <v>42552</v>
      </c>
    </row>
    <row r="1493" spans="1:45" s="3" customFormat="1" ht="48.75" customHeight="1" x14ac:dyDescent="0.15">
      <c r="A1493" s="88">
        <v>8697930020417</v>
      </c>
      <c r="B1493" s="88" t="s">
        <v>7646</v>
      </c>
      <c r="C1493" s="88" t="s">
        <v>14823</v>
      </c>
      <c r="D1493" s="89" t="s">
        <v>15122</v>
      </c>
      <c r="E1493" s="90" t="s">
        <v>15122</v>
      </c>
      <c r="F1493" s="92">
        <v>0</v>
      </c>
      <c r="G1493" s="92">
        <v>5</v>
      </c>
      <c r="H1493" s="90">
        <v>1</v>
      </c>
      <c r="I1493" s="90"/>
      <c r="J1493" s="90"/>
      <c r="K1493" s="90"/>
      <c r="L1493" s="87" t="s">
        <v>7318</v>
      </c>
      <c r="M1493" s="87" t="s">
        <v>4239</v>
      </c>
      <c r="N1493" s="90" t="s">
        <v>4838</v>
      </c>
      <c r="O1493" s="90">
        <v>5</v>
      </c>
      <c r="P1493" s="90" t="s">
        <v>7423</v>
      </c>
      <c r="Q1493" s="90">
        <v>30</v>
      </c>
      <c r="R1493" s="20" t="s">
        <v>10834</v>
      </c>
      <c r="S1493" s="93" t="s">
        <v>10744</v>
      </c>
      <c r="T1493" s="90" t="s">
        <v>10742</v>
      </c>
      <c r="U1493" s="93">
        <v>7.8</v>
      </c>
      <c r="V1493" s="93">
        <v>7.8</v>
      </c>
      <c r="W1493" s="93">
        <v>4.68</v>
      </c>
      <c r="X1493" s="90" t="s">
        <v>10742</v>
      </c>
      <c r="Y1493" s="56"/>
      <c r="Z1493" s="88">
        <v>0</v>
      </c>
      <c r="AA1493" s="110">
        <v>9.8800000000000008</v>
      </c>
      <c r="AB1493" s="110"/>
      <c r="AC1493" s="110">
        <v>9.8800000000000008</v>
      </c>
      <c r="AD1493" s="71">
        <f t="shared" si="196"/>
        <v>10.769200000000001</v>
      </c>
      <c r="AE1493" s="71">
        <f t="shared" si="197"/>
        <v>13.461500000000001</v>
      </c>
      <c r="AF1493" s="71">
        <f t="shared" si="198"/>
        <v>14.538420000000002</v>
      </c>
      <c r="AG1493" s="110">
        <f t="shared" si="193"/>
        <v>10.76</v>
      </c>
      <c r="AH1493" s="110">
        <f t="shared" si="194"/>
        <v>13.46</v>
      </c>
      <c r="AI1493" s="110">
        <f t="shared" si="195"/>
        <v>14.53</v>
      </c>
      <c r="AJ1493" s="18">
        <v>42419</v>
      </c>
      <c r="AK1493" s="18">
        <v>42422</v>
      </c>
      <c r="AL1493" s="109"/>
      <c r="AM1493" s="86" t="s">
        <v>15519</v>
      </c>
      <c r="AN1493" s="86"/>
      <c r="AO1493" s="86" t="s">
        <v>14988</v>
      </c>
      <c r="AP1493" s="86"/>
      <c r="AQ1493" s="86"/>
      <c r="AR1493" s="109"/>
      <c r="AS1493" s="21">
        <v>42552</v>
      </c>
    </row>
    <row r="1494" spans="1:45" s="3" customFormat="1" ht="48.75" customHeight="1" x14ac:dyDescent="0.15">
      <c r="A1494" s="88">
        <v>8697933020216</v>
      </c>
      <c r="B1494" s="88" t="s">
        <v>7646</v>
      </c>
      <c r="C1494" s="88" t="s">
        <v>14823</v>
      </c>
      <c r="D1494" s="89" t="s">
        <v>15122</v>
      </c>
      <c r="E1494" s="90" t="s">
        <v>15122</v>
      </c>
      <c r="F1494" s="92">
        <v>3</v>
      </c>
      <c r="G1494" s="92">
        <v>5</v>
      </c>
      <c r="H1494" s="90">
        <v>2</v>
      </c>
      <c r="I1494" s="90"/>
      <c r="J1494" s="90"/>
      <c r="K1494" s="90"/>
      <c r="L1494" s="87" t="s">
        <v>7240</v>
      </c>
      <c r="M1494" s="87" t="s">
        <v>4239</v>
      </c>
      <c r="N1494" s="90" t="s">
        <v>3251</v>
      </c>
      <c r="O1494" s="92">
        <v>2.5</v>
      </c>
      <c r="P1494" s="90" t="s">
        <v>7423</v>
      </c>
      <c r="Q1494" s="90">
        <v>20</v>
      </c>
      <c r="R1494" s="90" t="s">
        <v>10834</v>
      </c>
      <c r="S1494" s="93" t="s">
        <v>10744</v>
      </c>
      <c r="T1494" s="90" t="s">
        <v>10567</v>
      </c>
      <c r="U1494" s="93">
        <v>1.81</v>
      </c>
      <c r="V1494" s="93">
        <v>1.81</v>
      </c>
      <c r="W1494" s="93">
        <v>0</v>
      </c>
      <c r="X1494" s="90" t="s">
        <v>10567</v>
      </c>
      <c r="Y1494" s="56"/>
      <c r="Z1494" s="88">
        <v>0</v>
      </c>
      <c r="AA1494" s="110">
        <v>3.83</v>
      </c>
      <c r="AB1494" s="110"/>
      <c r="AC1494" s="110">
        <v>3.83</v>
      </c>
      <c r="AD1494" s="71">
        <f t="shared" si="196"/>
        <v>4.1747000000000005</v>
      </c>
      <c r="AE1494" s="71">
        <f t="shared" si="197"/>
        <v>5.2183750000000009</v>
      </c>
      <c r="AF1494" s="71">
        <f t="shared" si="198"/>
        <v>5.6358450000000015</v>
      </c>
      <c r="AG1494" s="110">
        <f t="shared" si="193"/>
        <v>4.17</v>
      </c>
      <c r="AH1494" s="110">
        <f t="shared" si="194"/>
        <v>5.21</v>
      </c>
      <c r="AI1494" s="110">
        <f t="shared" si="195"/>
        <v>5.63</v>
      </c>
      <c r="AJ1494" s="18">
        <v>42447</v>
      </c>
      <c r="AK1494" s="18">
        <v>42451</v>
      </c>
      <c r="AL1494" s="109"/>
      <c r="AM1494" s="86" t="s">
        <v>15519</v>
      </c>
      <c r="AN1494" s="86"/>
      <c r="AO1494" s="86" t="s">
        <v>15227</v>
      </c>
      <c r="AP1494" s="86"/>
      <c r="AQ1494" s="86"/>
      <c r="AR1494" s="109"/>
      <c r="AS1494" s="21">
        <v>42552</v>
      </c>
    </row>
    <row r="1495" spans="1:45" s="3" customFormat="1" ht="48.75" customHeight="1" x14ac:dyDescent="0.15">
      <c r="A1495" s="88">
        <v>8697933020223</v>
      </c>
      <c r="B1495" s="88" t="s">
        <v>7646</v>
      </c>
      <c r="C1495" s="88" t="s">
        <v>14823</v>
      </c>
      <c r="D1495" s="89" t="s">
        <v>15122</v>
      </c>
      <c r="E1495" s="90" t="s">
        <v>15122</v>
      </c>
      <c r="F1495" s="92">
        <v>3</v>
      </c>
      <c r="G1495" s="92">
        <v>5</v>
      </c>
      <c r="H1495" s="90">
        <v>2</v>
      </c>
      <c r="I1495" s="90"/>
      <c r="J1495" s="90"/>
      <c r="K1495" s="90"/>
      <c r="L1495" s="87" t="s">
        <v>7241</v>
      </c>
      <c r="M1495" s="87" t="s">
        <v>4239</v>
      </c>
      <c r="N1495" s="90" t="s">
        <v>3251</v>
      </c>
      <c r="O1495" s="92">
        <v>2.5</v>
      </c>
      <c r="P1495" s="90" t="s">
        <v>7423</v>
      </c>
      <c r="Q1495" s="90">
        <v>30</v>
      </c>
      <c r="R1495" s="90" t="s">
        <v>10834</v>
      </c>
      <c r="S1495" s="93" t="s">
        <v>10744</v>
      </c>
      <c r="T1495" s="90" t="s">
        <v>10567</v>
      </c>
      <c r="U1495" s="93">
        <v>1.81</v>
      </c>
      <c r="V1495" s="93">
        <v>1.81</v>
      </c>
      <c r="W1495" s="93">
        <v>0</v>
      </c>
      <c r="X1495" s="90" t="s">
        <v>10567</v>
      </c>
      <c r="Y1495" s="56"/>
      <c r="Z1495" s="88">
        <v>0</v>
      </c>
      <c r="AA1495" s="110">
        <v>3.83</v>
      </c>
      <c r="AB1495" s="110"/>
      <c r="AC1495" s="110">
        <v>3.83</v>
      </c>
      <c r="AD1495" s="71">
        <f t="shared" si="196"/>
        <v>4.1747000000000005</v>
      </c>
      <c r="AE1495" s="71">
        <f t="shared" si="197"/>
        <v>5.2183750000000009</v>
      </c>
      <c r="AF1495" s="71">
        <f t="shared" si="198"/>
        <v>5.6358450000000015</v>
      </c>
      <c r="AG1495" s="110">
        <f t="shared" si="193"/>
        <v>4.17</v>
      </c>
      <c r="AH1495" s="110">
        <f t="shared" si="194"/>
        <v>5.21</v>
      </c>
      <c r="AI1495" s="110">
        <f t="shared" si="195"/>
        <v>5.63</v>
      </c>
      <c r="AJ1495" s="18">
        <v>42447</v>
      </c>
      <c r="AK1495" s="18">
        <v>42451</v>
      </c>
      <c r="AL1495" s="109"/>
      <c r="AM1495" s="86" t="s">
        <v>15519</v>
      </c>
      <c r="AN1495" s="86"/>
      <c r="AO1495" s="86" t="s">
        <v>15230</v>
      </c>
      <c r="AP1495" s="86"/>
      <c r="AQ1495" s="86"/>
      <c r="AR1495" s="109"/>
      <c r="AS1495" s="21">
        <v>42552</v>
      </c>
    </row>
    <row r="1496" spans="1:45" s="3" customFormat="1" ht="48.75" customHeight="1" x14ac:dyDescent="0.15">
      <c r="A1496" s="88">
        <v>8699751750146</v>
      </c>
      <c r="B1496" s="88" t="s">
        <v>11054</v>
      </c>
      <c r="C1496" s="88" t="s">
        <v>14672</v>
      </c>
      <c r="D1496" s="89" t="s">
        <v>15124</v>
      </c>
      <c r="E1496" s="90" t="s">
        <v>15124</v>
      </c>
      <c r="F1496" s="92">
        <v>0</v>
      </c>
      <c r="G1496" s="92">
        <v>2</v>
      </c>
      <c r="H1496" s="90">
        <v>1</v>
      </c>
      <c r="I1496" s="90"/>
      <c r="J1496" s="90"/>
      <c r="K1496" s="90"/>
      <c r="L1496" s="87" t="s">
        <v>4229</v>
      </c>
      <c r="M1496" s="87" t="s">
        <v>4230</v>
      </c>
      <c r="N1496" s="90" t="s">
        <v>6327</v>
      </c>
      <c r="O1496" s="90">
        <v>625</v>
      </c>
      <c r="P1496" s="90" t="s">
        <v>7423</v>
      </c>
      <c r="Q1496" s="90">
        <v>5</v>
      </c>
      <c r="R1496" s="90" t="s">
        <v>10834</v>
      </c>
      <c r="S1496" s="93" t="s">
        <v>10785</v>
      </c>
      <c r="T1496" s="90" t="s">
        <v>11416</v>
      </c>
      <c r="U1496" s="93">
        <v>28.99</v>
      </c>
      <c r="V1496" s="93">
        <v>28.99</v>
      </c>
      <c r="W1496" s="93">
        <v>28.99</v>
      </c>
      <c r="X1496" s="90" t="s">
        <v>11416</v>
      </c>
      <c r="Y1496" s="56"/>
      <c r="Z1496" s="88">
        <v>0</v>
      </c>
      <c r="AA1496" s="110">
        <v>61.34</v>
      </c>
      <c r="AB1496" s="110"/>
      <c r="AC1496" s="110">
        <v>61.34</v>
      </c>
      <c r="AD1496" s="71">
        <f t="shared" si="196"/>
        <v>66.233800000000002</v>
      </c>
      <c r="AE1496" s="71">
        <f t="shared" si="197"/>
        <v>82.792249999999996</v>
      </c>
      <c r="AF1496" s="71">
        <f t="shared" si="198"/>
        <v>89.415630000000007</v>
      </c>
      <c r="AG1496" s="110">
        <f t="shared" si="193"/>
        <v>66.23</v>
      </c>
      <c r="AH1496" s="110">
        <f t="shared" si="194"/>
        <v>82.79</v>
      </c>
      <c r="AI1496" s="110">
        <f t="shared" si="195"/>
        <v>89.41</v>
      </c>
      <c r="AJ1496" s="18">
        <v>42419</v>
      </c>
      <c r="AK1496" s="18">
        <v>42422</v>
      </c>
      <c r="AL1496" s="109"/>
      <c r="AM1496" s="86" t="s">
        <v>15519</v>
      </c>
      <c r="AN1496" s="86"/>
      <c r="AO1496" s="86" t="s">
        <v>15084</v>
      </c>
      <c r="AP1496" s="86"/>
      <c r="AQ1496" s="86"/>
      <c r="AR1496" s="109"/>
      <c r="AS1496" s="21">
        <v>42552</v>
      </c>
    </row>
    <row r="1497" spans="1:45" s="3" customFormat="1" ht="48.75" customHeight="1" x14ac:dyDescent="0.15">
      <c r="A1497" s="88">
        <v>8697930043096</v>
      </c>
      <c r="B1497" s="88" t="s">
        <v>14293</v>
      </c>
      <c r="C1497" s="88" t="s">
        <v>14817</v>
      </c>
      <c r="D1497" s="89" t="s">
        <v>15122</v>
      </c>
      <c r="E1497" s="90" t="s">
        <v>15122</v>
      </c>
      <c r="F1497" s="92">
        <v>0</v>
      </c>
      <c r="G1497" s="92">
        <v>5</v>
      </c>
      <c r="H1497" s="92">
        <v>3</v>
      </c>
      <c r="I1497" s="92"/>
      <c r="J1497" s="92"/>
      <c r="K1497" s="92"/>
      <c r="L1497" s="87" t="s">
        <v>11097</v>
      </c>
      <c r="M1497" s="87" t="s">
        <v>11098</v>
      </c>
      <c r="N1497" s="90" t="s">
        <v>4838</v>
      </c>
      <c r="O1497" s="90">
        <v>10</v>
      </c>
      <c r="P1497" s="90" t="s">
        <v>7423</v>
      </c>
      <c r="Q1497" s="90">
        <v>28</v>
      </c>
      <c r="R1497" s="90" t="s">
        <v>10834</v>
      </c>
      <c r="S1497" s="93" t="s">
        <v>10744</v>
      </c>
      <c r="T1497" s="23" t="s">
        <v>10567</v>
      </c>
      <c r="U1497" s="93">
        <v>8.58</v>
      </c>
      <c r="V1497" s="93">
        <v>8.58</v>
      </c>
      <c r="W1497" s="93">
        <v>8.58</v>
      </c>
      <c r="X1497" s="23" t="s">
        <v>10567</v>
      </c>
      <c r="Y1497" s="56"/>
      <c r="Z1497" s="88">
        <v>0</v>
      </c>
      <c r="AA1497" s="110">
        <v>18.14</v>
      </c>
      <c r="AB1497" s="110"/>
      <c r="AC1497" s="110">
        <v>18.14</v>
      </c>
      <c r="AD1497" s="71">
        <f t="shared" si="196"/>
        <v>19.691200000000002</v>
      </c>
      <c r="AE1497" s="71">
        <f t="shared" si="197"/>
        <v>24.614000000000004</v>
      </c>
      <c r="AF1497" s="71">
        <f t="shared" si="198"/>
        <v>26.583120000000008</v>
      </c>
      <c r="AG1497" s="110">
        <f t="shared" si="193"/>
        <v>19.690000000000001</v>
      </c>
      <c r="AH1497" s="110">
        <f t="shared" si="194"/>
        <v>24.61</v>
      </c>
      <c r="AI1497" s="110">
        <f t="shared" si="195"/>
        <v>26.58</v>
      </c>
      <c r="AJ1497" s="18">
        <v>42545</v>
      </c>
      <c r="AK1497" s="18">
        <v>42547</v>
      </c>
      <c r="AL1497" s="109"/>
      <c r="AM1497" s="86" t="s">
        <v>15519</v>
      </c>
      <c r="AN1497" s="86"/>
      <c r="AO1497" s="86" t="s">
        <v>15764</v>
      </c>
      <c r="AP1497" s="86"/>
      <c r="AQ1497" s="86"/>
      <c r="AR1497" s="109"/>
      <c r="AS1497" s="21">
        <v>42552</v>
      </c>
    </row>
    <row r="1498" spans="1:45" s="3" customFormat="1" ht="48.75" customHeight="1" x14ac:dyDescent="0.15">
      <c r="A1498" s="88">
        <v>8699976160959</v>
      </c>
      <c r="B1498" s="88" t="s">
        <v>14292</v>
      </c>
      <c r="C1498" s="88" t="s">
        <v>14818</v>
      </c>
      <c r="D1498" s="89" t="s">
        <v>15122</v>
      </c>
      <c r="E1498" s="90" t="s">
        <v>15122</v>
      </c>
      <c r="F1498" s="92">
        <v>0</v>
      </c>
      <c r="G1498" s="92">
        <v>5</v>
      </c>
      <c r="H1498" s="90">
        <v>1</v>
      </c>
      <c r="I1498" s="90"/>
      <c r="J1498" s="90"/>
      <c r="K1498" s="90"/>
      <c r="L1498" s="87" t="s">
        <v>10777</v>
      </c>
      <c r="M1498" s="87" t="s">
        <v>10776</v>
      </c>
      <c r="N1498" s="90" t="s">
        <v>7560</v>
      </c>
      <c r="O1498" s="90">
        <v>30</v>
      </c>
      <c r="P1498" s="90" t="s">
        <v>7423</v>
      </c>
      <c r="Q1498" s="90">
        <v>28</v>
      </c>
      <c r="R1498" s="90" t="s">
        <v>10834</v>
      </c>
      <c r="S1498" s="93" t="s">
        <v>10744</v>
      </c>
      <c r="T1498" s="90" t="s">
        <v>5831</v>
      </c>
      <c r="U1498" s="93">
        <v>9.4499999999999993</v>
      </c>
      <c r="V1498" s="93">
        <v>9.4499999999999993</v>
      </c>
      <c r="W1498" s="93">
        <v>5.67</v>
      </c>
      <c r="X1498" s="90" t="s">
        <v>5831</v>
      </c>
      <c r="Y1498" s="56"/>
      <c r="Z1498" s="88">
        <v>0</v>
      </c>
      <c r="AA1498" s="110">
        <v>9.2100000000000009</v>
      </c>
      <c r="AB1498" s="110"/>
      <c r="AC1498" s="110">
        <v>9.2100000000000009</v>
      </c>
      <c r="AD1498" s="71">
        <f t="shared" si="196"/>
        <v>10.038900000000002</v>
      </c>
      <c r="AE1498" s="71">
        <f t="shared" si="197"/>
        <v>12.548625000000001</v>
      </c>
      <c r="AF1498" s="71">
        <f t="shared" si="198"/>
        <v>13.552515000000001</v>
      </c>
      <c r="AG1498" s="110">
        <f t="shared" si="193"/>
        <v>10.029999999999999</v>
      </c>
      <c r="AH1498" s="110">
        <f t="shared" si="194"/>
        <v>12.54</v>
      </c>
      <c r="AI1498" s="110">
        <f t="shared" si="195"/>
        <v>13.55</v>
      </c>
      <c r="AJ1498" s="18">
        <v>42419</v>
      </c>
      <c r="AK1498" s="18">
        <v>42422</v>
      </c>
      <c r="AL1498" s="109"/>
      <c r="AM1498" s="86" t="s">
        <v>15519</v>
      </c>
      <c r="AN1498" s="86"/>
      <c r="AO1498" s="86" t="s">
        <v>14988</v>
      </c>
      <c r="AP1498" s="86"/>
      <c r="AQ1498" s="86"/>
      <c r="AR1498" s="109"/>
      <c r="AS1498" s="21">
        <v>42552</v>
      </c>
    </row>
    <row r="1499" spans="1:45" s="3" customFormat="1" ht="48.75" customHeight="1" x14ac:dyDescent="0.15">
      <c r="A1499" s="88">
        <v>8699976160997</v>
      </c>
      <c r="B1499" s="88" t="s">
        <v>14292</v>
      </c>
      <c r="C1499" s="88" t="s">
        <v>14818</v>
      </c>
      <c r="D1499" s="89" t="s">
        <v>15122</v>
      </c>
      <c r="E1499" s="90" t="s">
        <v>15122</v>
      </c>
      <c r="F1499" s="92">
        <v>0</v>
      </c>
      <c r="G1499" s="92">
        <v>5</v>
      </c>
      <c r="H1499" s="90">
        <v>1</v>
      </c>
      <c r="I1499" s="90"/>
      <c r="J1499" s="90"/>
      <c r="K1499" s="90"/>
      <c r="L1499" s="87" t="s">
        <v>10775</v>
      </c>
      <c r="M1499" s="87" t="s">
        <v>10776</v>
      </c>
      <c r="N1499" s="90" t="s">
        <v>7560</v>
      </c>
      <c r="O1499" s="90">
        <v>60</v>
      </c>
      <c r="P1499" s="90" t="s">
        <v>7423</v>
      </c>
      <c r="Q1499" s="90">
        <v>28</v>
      </c>
      <c r="R1499" s="90" t="s">
        <v>10834</v>
      </c>
      <c r="S1499" s="93" t="s">
        <v>10744</v>
      </c>
      <c r="T1499" s="90" t="s">
        <v>5831</v>
      </c>
      <c r="U1499" s="93">
        <v>18.899999999999999</v>
      </c>
      <c r="V1499" s="93">
        <v>18.899999999999999</v>
      </c>
      <c r="W1499" s="93">
        <v>11.34</v>
      </c>
      <c r="X1499" s="90" t="s">
        <v>5831</v>
      </c>
      <c r="Y1499" s="56"/>
      <c r="Z1499" s="88">
        <v>0</v>
      </c>
      <c r="AA1499" s="110">
        <v>11.46</v>
      </c>
      <c r="AB1499" s="110"/>
      <c r="AC1499" s="110">
        <v>11.46</v>
      </c>
      <c r="AD1499" s="71">
        <f t="shared" si="196"/>
        <v>12.476800000000001</v>
      </c>
      <c r="AE1499" s="71">
        <f t="shared" si="197"/>
        <v>15.596</v>
      </c>
      <c r="AF1499" s="71">
        <f t="shared" si="198"/>
        <v>16.843680000000003</v>
      </c>
      <c r="AG1499" s="110">
        <f t="shared" si="193"/>
        <v>12.47</v>
      </c>
      <c r="AH1499" s="110">
        <f t="shared" si="194"/>
        <v>15.59</v>
      </c>
      <c r="AI1499" s="110">
        <f t="shared" si="195"/>
        <v>16.84</v>
      </c>
      <c r="AJ1499" s="18">
        <v>42419</v>
      </c>
      <c r="AK1499" s="18">
        <v>42422</v>
      </c>
      <c r="AL1499" s="109"/>
      <c r="AM1499" s="86" t="s">
        <v>15519</v>
      </c>
      <c r="AN1499" s="86"/>
      <c r="AO1499" s="86" t="s">
        <v>14988</v>
      </c>
      <c r="AP1499" s="86"/>
      <c r="AQ1499" s="86"/>
      <c r="AR1499" s="109"/>
      <c r="AS1499" s="21">
        <v>42552</v>
      </c>
    </row>
    <row r="1500" spans="1:45" s="3" customFormat="1" ht="48.75" customHeight="1" x14ac:dyDescent="0.15">
      <c r="A1500" s="88">
        <v>8697930043980</v>
      </c>
      <c r="B1500" s="88" t="s">
        <v>14292</v>
      </c>
      <c r="C1500" s="88" t="s">
        <v>14818</v>
      </c>
      <c r="D1500" s="89" t="s">
        <v>15122</v>
      </c>
      <c r="E1500" s="90" t="s">
        <v>15122</v>
      </c>
      <c r="F1500" s="92">
        <v>0</v>
      </c>
      <c r="G1500" s="92">
        <v>5</v>
      </c>
      <c r="H1500" s="90">
        <v>1</v>
      </c>
      <c r="I1500" s="90"/>
      <c r="J1500" s="90"/>
      <c r="K1500" s="90"/>
      <c r="L1500" s="87" t="s">
        <v>11588</v>
      </c>
      <c r="M1500" s="87" t="s">
        <v>10776</v>
      </c>
      <c r="N1500" s="90" t="s">
        <v>4838</v>
      </c>
      <c r="O1500" s="90">
        <v>30</v>
      </c>
      <c r="P1500" s="90" t="s">
        <v>7423</v>
      </c>
      <c r="Q1500" s="90">
        <v>30</v>
      </c>
      <c r="R1500" s="90" t="s">
        <v>10834</v>
      </c>
      <c r="S1500" s="93" t="s">
        <v>10744</v>
      </c>
      <c r="T1500" s="90" t="s">
        <v>5831</v>
      </c>
      <c r="U1500" s="93">
        <v>13.32</v>
      </c>
      <c r="V1500" s="93">
        <v>13.32</v>
      </c>
      <c r="W1500" s="93">
        <v>7.99</v>
      </c>
      <c r="X1500" s="90" t="s">
        <v>5831</v>
      </c>
      <c r="Y1500" s="56"/>
      <c r="Z1500" s="88">
        <v>0</v>
      </c>
      <c r="AA1500" s="110">
        <v>9.7799999999999994</v>
      </c>
      <c r="AB1500" s="110"/>
      <c r="AC1500" s="110">
        <v>9.7799999999999994</v>
      </c>
      <c r="AD1500" s="71">
        <f t="shared" si="196"/>
        <v>10.6602</v>
      </c>
      <c r="AE1500" s="71">
        <f t="shared" si="197"/>
        <v>13.32525</v>
      </c>
      <c r="AF1500" s="71">
        <f t="shared" si="198"/>
        <v>14.391270000000002</v>
      </c>
      <c r="AG1500" s="110">
        <f t="shared" si="193"/>
        <v>10.66</v>
      </c>
      <c r="AH1500" s="110">
        <f t="shared" si="194"/>
        <v>13.32</v>
      </c>
      <c r="AI1500" s="110">
        <f t="shared" si="195"/>
        <v>14.39</v>
      </c>
      <c r="AJ1500" s="18">
        <v>42419</v>
      </c>
      <c r="AK1500" s="18">
        <v>42422</v>
      </c>
      <c r="AL1500" s="109"/>
      <c r="AM1500" s="86" t="s">
        <v>15519</v>
      </c>
      <c r="AN1500" s="86"/>
      <c r="AO1500" s="86" t="s">
        <v>14988</v>
      </c>
      <c r="AP1500" s="86"/>
      <c r="AQ1500" s="86"/>
      <c r="AR1500" s="109"/>
      <c r="AS1500" s="21">
        <v>42552</v>
      </c>
    </row>
    <row r="1501" spans="1:45" s="3" customFormat="1" ht="48.75" customHeight="1" x14ac:dyDescent="0.15">
      <c r="A1501" s="88">
        <v>8699262240044</v>
      </c>
      <c r="B1501" s="88" t="s">
        <v>14330</v>
      </c>
      <c r="C1501" s="88" t="s">
        <v>14409</v>
      </c>
      <c r="D1501" s="89" t="s">
        <v>15122</v>
      </c>
      <c r="E1501" s="90" t="s">
        <v>15122</v>
      </c>
      <c r="F1501" s="92">
        <v>0</v>
      </c>
      <c r="G1501" s="90">
        <v>2</v>
      </c>
      <c r="H1501" s="90">
        <v>1</v>
      </c>
      <c r="I1501" s="90"/>
      <c r="J1501" s="90"/>
      <c r="K1501" s="90"/>
      <c r="L1501" s="87" t="s">
        <v>11965</v>
      </c>
      <c r="M1501" s="87" t="s">
        <v>9753</v>
      </c>
      <c r="N1501" s="90" t="s">
        <v>9213</v>
      </c>
      <c r="O1501" s="90" t="s">
        <v>9757</v>
      </c>
      <c r="P1501" s="90" t="s">
        <v>7423</v>
      </c>
      <c r="Q1501" s="90">
        <v>20</v>
      </c>
      <c r="R1501" s="90" t="s">
        <v>10834</v>
      </c>
      <c r="S1501" s="93" t="s">
        <v>10744</v>
      </c>
      <c r="T1501" s="93" t="s">
        <v>11429</v>
      </c>
      <c r="U1501" s="93">
        <v>12.82</v>
      </c>
      <c r="V1501" s="93">
        <v>12.82</v>
      </c>
      <c r="W1501" s="93">
        <v>7.69</v>
      </c>
      <c r="X1501" s="93" t="s">
        <v>11429</v>
      </c>
      <c r="Y1501" s="56"/>
      <c r="Z1501" s="88">
        <v>0</v>
      </c>
      <c r="AA1501" s="110">
        <v>13.8</v>
      </c>
      <c r="AB1501" s="110"/>
      <c r="AC1501" s="110">
        <v>13.8</v>
      </c>
      <c r="AD1501" s="71">
        <f t="shared" si="196"/>
        <v>15.004000000000001</v>
      </c>
      <c r="AE1501" s="71">
        <f t="shared" si="197"/>
        <v>18.755000000000003</v>
      </c>
      <c r="AF1501" s="71">
        <f t="shared" si="198"/>
        <v>20.255400000000005</v>
      </c>
      <c r="AG1501" s="110">
        <f t="shared" si="193"/>
        <v>15</v>
      </c>
      <c r="AH1501" s="110">
        <f t="shared" si="194"/>
        <v>18.75</v>
      </c>
      <c r="AI1501" s="110">
        <f t="shared" si="195"/>
        <v>20.25</v>
      </c>
      <c r="AJ1501" s="18">
        <v>42419</v>
      </c>
      <c r="AK1501" s="18">
        <v>42422</v>
      </c>
      <c r="AL1501" s="109"/>
      <c r="AM1501" s="86" t="s">
        <v>15519</v>
      </c>
      <c r="AN1501" s="86"/>
      <c r="AO1501" s="86" t="s">
        <v>15032</v>
      </c>
      <c r="AP1501" s="86"/>
      <c r="AQ1501" s="86"/>
      <c r="AR1501" s="109"/>
      <c r="AS1501" s="21">
        <v>42552</v>
      </c>
    </row>
    <row r="1502" spans="1:45" s="3" customFormat="1" ht="48.75" customHeight="1" x14ac:dyDescent="0.15">
      <c r="A1502" s="88">
        <v>8697930022299</v>
      </c>
      <c r="B1502" s="88" t="s">
        <v>7648</v>
      </c>
      <c r="C1502" s="88" t="s">
        <v>14526</v>
      </c>
      <c r="D1502" s="89" t="s">
        <v>15122</v>
      </c>
      <c r="E1502" s="90" t="s">
        <v>15122</v>
      </c>
      <c r="F1502" s="92">
        <v>0</v>
      </c>
      <c r="G1502" s="90">
        <v>5</v>
      </c>
      <c r="H1502" s="90">
        <v>1</v>
      </c>
      <c r="I1502" s="90"/>
      <c r="J1502" s="90"/>
      <c r="K1502" s="90"/>
      <c r="L1502" s="87" t="s">
        <v>11044</v>
      </c>
      <c r="M1502" s="87" t="s">
        <v>11494</v>
      </c>
      <c r="N1502" s="90" t="s">
        <v>4838</v>
      </c>
      <c r="O1502" s="90" t="s">
        <v>10581</v>
      </c>
      <c r="P1502" s="90" t="s">
        <v>7423</v>
      </c>
      <c r="Q1502" s="90">
        <v>20</v>
      </c>
      <c r="R1502" s="90" t="s">
        <v>10834</v>
      </c>
      <c r="S1502" s="93" t="s">
        <v>10744</v>
      </c>
      <c r="T1502" s="93" t="s">
        <v>11428</v>
      </c>
      <c r="U1502" s="93">
        <v>5</v>
      </c>
      <c r="V1502" s="93">
        <v>5</v>
      </c>
      <c r="W1502" s="93">
        <v>3</v>
      </c>
      <c r="X1502" s="93" t="s">
        <v>11428</v>
      </c>
      <c r="Y1502" s="56"/>
      <c r="Z1502" s="88">
        <v>0</v>
      </c>
      <c r="AA1502" s="110">
        <v>4.66</v>
      </c>
      <c r="AB1502" s="110"/>
      <c r="AC1502" s="110">
        <v>4.66</v>
      </c>
      <c r="AD1502" s="71">
        <f t="shared" si="196"/>
        <v>5.0794000000000006</v>
      </c>
      <c r="AE1502" s="71">
        <f t="shared" si="197"/>
        <v>6.3492500000000005</v>
      </c>
      <c r="AF1502" s="71">
        <f t="shared" si="198"/>
        <v>6.857190000000001</v>
      </c>
      <c r="AG1502" s="110">
        <f t="shared" si="193"/>
        <v>5.07</v>
      </c>
      <c r="AH1502" s="110">
        <f t="shared" si="194"/>
        <v>6.34</v>
      </c>
      <c r="AI1502" s="110">
        <f t="shared" si="195"/>
        <v>6.85</v>
      </c>
      <c r="AJ1502" s="18">
        <v>42419</v>
      </c>
      <c r="AK1502" s="18">
        <v>42422</v>
      </c>
      <c r="AL1502" s="109"/>
      <c r="AM1502" s="86" t="s">
        <v>15519</v>
      </c>
      <c r="AN1502" s="86"/>
      <c r="AO1502" s="86" t="s">
        <v>14988</v>
      </c>
      <c r="AP1502" s="86"/>
      <c r="AQ1502" s="86"/>
      <c r="AR1502" s="109"/>
      <c r="AS1502" s="21">
        <v>42552</v>
      </c>
    </row>
    <row r="1503" spans="1:45" s="3" customFormat="1" ht="48.75" customHeight="1" x14ac:dyDescent="0.15">
      <c r="A1503" s="88">
        <v>8697930022305</v>
      </c>
      <c r="B1503" s="88" t="s">
        <v>7648</v>
      </c>
      <c r="C1503" s="88" t="s">
        <v>14526</v>
      </c>
      <c r="D1503" s="89" t="s">
        <v>15122</v>
      </c>
      <c r="E1503" s="90" t="s">
        <v>15122</v>
      </c>
      <c r="F1503" s="92">
        <v>0</v>
      </c>
      <c r="G1503" s="90">
        <v>5</v>
      </c>
      <c r="H1503" s="90">
        <v>1</v>
      </c>
      <c r="I1503" s="90"/>
      <c r="J1503" s="90"/>
      <c r="K1503" s="90"/>
      <c r="L1503" s="87" t="s">
        <v>10580</v>
      </c>
      <c r="M1503" s="87" t="s">
        <v>11494</v>
      </c>
      <c r="N1503" s="90" t="s">
        <v>4838</v>
      </c>
      <c r="O1503" s="90" t="s">
        <v>10581</v>
      </c>
      <c r="P1503" s="90" t="s">
        <v>7423</v>
      </c>
      <c r="Q1503" s="90">
        <v>30</v>
      </c>
      <c r="R1503" s="90" t="s">
        <v>10834</v>
      </c>
      <c r="S1503" s="93" t="s">
        <v>10744</v>
      </c>
      <c r="T1503" s="93" t="s">
        <v>11428</v>
      </c>
      <c r="U1503" s="93">
        <v>7.5</v>
      </c>
      <c r="V1503" s="93">
        <v>7.5</v>
      </c>
      <c r="W1503" s="93">
        <v>4.5</v>
      </c>
      <c r="X1503" s="93" t="s">
        <v>11428</v>
      </c>
      <c r="Y1503" s="56"/>
      <c r="Z1503" s="88">
        <v>0</v>
      </c>
      <c r="AA1503" s="110">
        <v>6.77</v>
      </c>
      <c r="AB1503" s="110"/>
      <c r="AC1503" s="110">
        <v>6.77</v>
      </c>
      <c r="AD1503" s="71">
        <f t="shared" si="196"/>
        <v>7.3792999999999997</v>
      </c>
      <c r="AE1503" s="71">
        <f t="shared" si="197"/>
        <v>9.224124999999999</v>
      </c>
      <c r="AF1503" s="71">
        <f t="shared" si="198"/>
        <v>9.9620549999999994</v>
      </c>
      <c r="AG1503" s="110">
        <f t="shared" si="193"/>
        <v>7.37</v>
      </c>
      <c r="AH1503" s="110">
        <f t="shared" si="194"/>
        <v>9.2200000000000006</v>
      </c>
      <c r="AI1503" s="110">
        <f t="shared" si="195"/>
        <v>9.9600000000000009</v>
      </c>
      <c r="AJ1503" s="18">
        <v>42419</v>
      </c>
      <c r="AK1503" s="18">
        <v>42422</v>
      </c>
      <c r="AL1503" s="109"/>
      <c r="AM1503" s="86" t="s">
        <v>15519</v>
      </c>
      <c r="AN1503" s="86"/>
      <c r="AO1503" s="86" t="s">
        <v>14982</v>
      </c>
      <c r="AP1503" s="86"/>
      <c r="AQ1503" s="86"/>
      <c r="AR1503" s="109"/>
      <c r="AS1503" s="21">
        <v>42552</v>
      </c>
    </row>
    <row r="1504" spans="1:45" s="3" customFormat="1" ht="48.75" customHeight="1" x14ac:dyDescent="0.15">
      <c r="A1504" s="88">
        <v>8697930022312</v>
      </c>
      <c r="B1504" s="88" t="s">
        <v>7648</v>
      </c>
      <c r="C1504" s="88" t="s">
        <v>14526</v>
      </c>
      <c r="D1504" s="89" t="s">
        <v>15122</v>
      </c>
      <c r="E1504" s="90" t="s">
        <v>15122</v>
      </c>
      <c r="F1504" s="92">
        <v>0</v>
      </c>
      <c r="G1504" s="90">
        <v>5</v>
      </c>
      <c r="H1504" s="90">
        <v>1</v>
      </c>
      <c r="I1504" s="90"/>
      <c r="J1504" s="90"/>
      <c r="K1504" s="90"/>
      <c r="L1504" s="87" t="s">
        <v>11045</v>
      </c>
      <c r="M1504" s="87" t="s">
        <v>11494</v>
      </c>
      <c r="N1504" s="90" t="s">
        <v>4838</v>
      </c>
      <c r="O1504" s="90" t="s">
        <v>10583</v>
      </c>
      <c r="P1504" s="90" t="s">
        <v>7423</v>
      </c>
      <c r="Q1504" s="90">
        <v>20</v>
      </c>
      <c r="R1504" s="90" t="s">
        <v>10834</v>
      </c>
      <c r="S1504" s="93" t="s">
        <v>10744</v>
      </c>
      <c r="T1504" s="93" t="s">
        <v>11428</v>
      </c>
      <c r="U1504" s="93">
        <v>9.27</v>
      </c>
      <c r="V1504" s="93">
        <v>9.27</v>
      </c>
      <c r="W1504" s="93">
        <v>5.56</v>
      </c>
      <c r="X1504" s="93" t="s">
        <v>11428</v>
      </c>
      <c r="Y1504" s="56"/>
      <c r="Z1504" s="88">
        <v>0</v>
      </c>
      <c r="AA1504" s="110">
        <v>8.09</v>
      </c>
      <c r="AB1504" s="110"/>
      <c r="AC1504" s="110">
        <v>8.09</v>
      </c>
      <c r="AD1504" s="71">
        <f t="shared" si="196"/>
        <v>8.8181000000000012</v>
      </c>
      <c r="AE1504" s="71">
        <f t="shared" si="197"/>
        <v>11.022625000000001</v>
      </c>
      <c r="AF1504" s="71">
        <f t="shared" si="198"/>
        <v>11.904435000000003</v>
      </c>
      <c r="AG1504" s="110">
        <f t="shared" si="193"/>
        <v>8.81</v>
      </c>
      <c r="AH1504" s="110">
        <f t="shared" si="194"/>
        <v>11.02</v>
      </c>
      <c r="AI1504" s="110">
        <f t="shared" si="195"/>
        <v>11.9</v>
      </c>
      <c r="AJ1504" s="18">
        <v>42419</v>
      </c>
      <c r="AK1504" s="18">
        <v>42422</v>
      </c>
      <c r="AL1504" s="109"/>
      <c r="AM1504" s="86" t="s">
        <v>15519</v>
      </c>
      <c r="AN1504" s="86"/>
      <c r="AO1504" s="86" t="s">
        <v>14988</v>
      </c>
      <c r="AP1504" s="86"/>
      <c r="AQ1504" s="86"/>
      <c r="AR1504" s="109"/>
      <c r="AS1504" s="21">
        <v>42552</v>
      </c>
    </row>
    <row r="1505" spans="1:45" s="3" customFormat="1" ht="48.75" customHeight="1" x14ac:dyDescent="0.15">
      <c r="A1505" s="88">
        <v>8697930022329</v>
      </c>
      <c r="B1505" s="88" t="s">
        <v>7648</v>
      </c>
      <c r="C1505" s="88" t="s">
        <v>14526</v>
      </c>
      <c r="D1505" s="89" t="s">
        <v>15122</v>
      </c>
      <c r="E1505" s="90" t="s">
        <v>15122</v>
      </c>
      <c r="F1505" s="92">
        <v>0</v>
      </c>
      <c r="G1505" s="90">
        <v>5</v>
      </c>
      <c r="H1505" s="90">
        <v>1</v>
      </c>
      <c r="I1505" s="90"/>
      <c r="J1505" s="90"/>
      <c r="K1505" s="90"/>
      <c r="L1505" s="87" t="s">
        <v>10582</v>
      </c>
      <c r="M1505" s="87" t="s">
        <v>11494</v>
      </c>
      <c r="N1505" s="90" t="s">
        <v>4838</v>
      </c>
      <c r="O1505" s="90" t="s">
        <v>10583</v>
      </c>
      <c r="P1505" s="90" t="s">
        <v>7423</v>
      </c>
      <c r="Q1505" s="90">
        <v>30</v>
      </c>
      <c r="R1505" s="90" t="s">
        <v>10834</v>
      </c>
      <c r="S1505" s="93" t="s">
        <v>10744</v>
      </c>
      <c r="T1505" s="93" t="s">
        <v>11428</v>
      </c>
      <c r="U1505" s="93">
        <v>13.9</v>
      </c>
      <c r="V1505" s="93">
        <v>13.9</v>
      </c>
      <c r="W1505" s="93">
        <v>8.34</v>
      </c>
      <c r="X1505" s="93" t="s">
        <v>11428</v>
      </c>
      <c r="Y1505" s="56"/>
      <c r="Z1505" s="88">
        <v>0</v>
      </c>
      <c r="AA1505" s="110">
        <v>10.9</v>
      </c>
      <c r="AB1505" s="110"/>
      <c r="AC1505" s="110">
        <v>10.9</v>
      </c>
      <c r="AD1505" s="71">
        <f t="shared" si="196"/>
        <v>11.872</v>
      </c>
      <c r="AE1505" s="71">
        <f t="shared" si="197"/>
        <v>14.84</v>
      </c>
      <c r="AF1505" s="71">
        <f t="shared" si="198"/>
        <v>16.027200000000001</v>
      </c>
      <c r="AG1505" s="110">
        <f t="shared" si="193"/>
        <v>11.87</v>
      </c>
      <c r="AH1505" s="110">
        <f t="shared" si="194"/>
        <v>14.84</v>
      </c>
      <c r="AI1505" s="110">
        <f t="shared" si="195"/>
        <v>16.02</v>
      </c>
      <c r="AJ1505" s="18">
        <v>42419</v>
      </c>
      <c r="AK1505" s="18">
        <v>42422</v>
      </c>
      <c r="AL1505" s="109"/>
      <c r="AM1505" s="86" t="s">
        <v>15519</v>
      </c>
      <c r="AN1505" s="86"/>
      <c r="AO1505" s="86" t="s">
        <v>14982</v>
      </c>
      <c r="AP1505" s="86"/>
      <c r="AQ1505" s="86"/>
      <c r="AR1505" s="109"/>
      <c r="AS1505" s="21">
        <v>42552</v>
      </c>
    </row>
    <row r="1506" spans="1:45" s="3" customFormat="1" ht="48.75" customHeight="1" x14ac:dyDescent="0.15">
      <c r="A1506" s="88">
        <v>8697936021883</v>
      </c>
      <c r="B1506" s="88" t="s">
        <v>7702</v>
      </c>
      <c r="C1506" s="88" t="s">
        <v>14819</v>
      </c>
      <c r="D1506" s="89" t="s">
        <v>15122</v>
      </c>
      <c r="E1506" s="90" t="s">
        <v>15122</v>
      </c>
      <c r="F1506" s="92">
        <v>0</v>
      </c>
      <c r="G1506" s="90">
        <v>5</v>
      </c>
      <c r="H1506" s="90">
        <v>1</v>
      </c>
      <c r="I1506" s="90"/>
      <c r="J1506" s="90"/>
      <c r="K1506" s="90"/>
      <c r="L1506" s="87" t="s">
        <v>11061</v>
      </c>
      <c r="M1506" s="87" t="s">
        <v>11495</v>
      </c>
      <c r="N1506" s="90" t="s">
        <v>9148</v>
      </c>
      <c r="O1506" s="90" t="s">
        <v>10566</v>
      </c>
      <c r="P1506" s="90" t="s">
        <v>7423</v>
      </c>
      <c r="Q1506" s="90">
        <v>20</v>
      </c>
      <c r="R1506" s="90" t="s">
        <v>10834</v>
      </c>
      <c r="S1506" s="93" t="s">
        <v>10744</v>
      </c>
      <c r="T1506" s="93" t="s">
        <v>11428</v>
      </c>
      <c r="U1506" s="93">
        <v>6.09</v>
      </c>
      <c r="V1506" s="93">
        <v>6.09</v>
      </c>
      <c r="W1506" s="93">
        <v>3.65</v>
      </c>
      <c r="X1506" s="93" t="s">
        <v>11428</v>
      </c>
      <c r="Y1506" s="56"/>
      <c r="Z1506" s="88">
        <v>0</v>
      </c>
      <c r="AA1506" s="110">
        <v>7.7</v>
      </c>
      <c r="AB1506" s="110"/>
      <c r="AC1506" s="110">
        <v>7.7</v>
      </c>
      <c r="AD1506" s="71">
        <f t="shared" si="196"/>
        <v>8.3930000000000007</v>
      </c>
      <c r="AE1506" s="71">
        <f t="shared" si="197"/>
        <v>10.491250000000001</v>
      </c>
      <c r="AF1506" s="71">
        <f t="shared" si="198"/>
        <v>11.330550000000002</v>
      </c>
      <c r="AG1506" s="110">
        <f t="shared" si="193"/>
        <v>8.39</v>
      </c>
      <c r="AH1506" s="110">
        <f t="shared" si="194"/>
        <v>10.49</v>
      </c>
      <c r="AI1506" s="110">
        <f t="shared" si="195"/>
        <v>11.33</v>
      </c>
      <c r="AJ1506" s="18">
        <v>42419</v>
      </c>
      <c r="AK1506" s="18">
        <v>42422</v>
      </c>
      <c r="AL1506" s="109"/>
      <c r="AM1506" s="86" t="s">
        <v>15519</v>
      </c>
      <c r="AN1506" s="86"/>
      <c r="AO1506" s="86" t="s">
        <v>14982</v>
      </c>
      <c r="AP1506" s="86"/>
      <c r="AQ1506" s="86"/>
      <c r="AR1506" s="109"/>
      <c r="AS1506" s="21">
        <v>42552</v>
      </c>
    </row>
    <row r="1507" spans="1:45" s="3" customFormat="1" ht="48.75" customHeight="1" x14ac:dyDescent="0.15">
      <c r="A1507" s="88">
        <v>8697936021890</v>
      </c>
      <c r="B1507" s="88" t="s">
        <v>7702</v>
      </c>
      <c r="C1507" s="88" t="s">
        <v>14819</v>
      </c>
      <c r="D1507" s="89" t="s">
        <v>15122</v>
      </c>
      <c r="E1507" s="90" t="s">
        <v>15122</v>
      </c>
      <c r="F1507" s="92">
        <v>0</v>
      </c>
      <c r="G1507" s="90">
        <v>5</v>
      </c>
      <c r="H1507" s="90">
        <v>1</v>
      </c>
      <c r="I1507" s="90"/>
      <c r="J1507" s="90"/>
      <c r="K1507" s="90"/>
      <c r="L1507" s="87" t="s">
        <v>10565</v>
      </c>
      <c r="M1507" s="87" t="s">
        <v>11495</v>
      </c>
      <c r="N1507" s="90" t="s">
        <v>9148</v>
      </c>
      <c r="O1507" s="90" t="s">
        <v>10566</v>
      </c>
      <c r="P1507" s="90" t="s">
        <v>7423</v>
      </c>
      <c r="Q1507" s="90">
        <v>30</v>
      </c>
      <c r="R1507" s="90" t="s">
        <v>10834</v>
      </c>
      <c r="S1507" s="93" t="s">
        <v>10744</v>
      </c>
      <c r="T1507" s="93" t="s">
        <v>10567</v>
      </c>
      <c r="U1507" s="93">
        <v>5.49</v>
      </c>
      <c r="V1507" s="93">
        <v>5.49</v>
      </c>
      <c r="W1507" s="93">
        <v>5.49</v>
      </c>
      <c r="X1507" s="93" t="s">
        <v>10567</v>
      </c>
      <c r="Y1507" s="56"/>
      <c r="Z1507" s="88">
        <v>0</v>
      </c>
      <c r="AA1507" s="110">
        <v>10.67</v>
      </c>
      <c r="AB1507" s="110"/>
      <c r="AC1507" s="110">
        <v>10.67</v>
      </c>
      <c r="AD1507" s="71">
        <f t="shared" si="196"/>
        <v>11.6236</v>
      </c>
      <c r="AE1507" s="71">
        <f t="shared" si="197"/>
        <v>14.529499999999999</v>
      </c>
      <c r="AF1507" s="71">
        <f t="shared" si="198"/>
        <v>15.69186</v>
      </c>
      <c r="AG1507" s="110">
        <f t="shared" si="193"/>
        <v>11.62</v>
      </c>
      <c r="AH1507" s="110">
        <f t="shared" si="194"/>
        <v>14.52</v>
      </c>
      <c r="AI1507" s="110">
        <f t="shared" si="195"/>
        <v>15.69</v>
      </c>
      <c r="AJ1507" s="18">
        <v>42419</v>
      </c>
      <c r="AK1507" s="18">
        <v>42422</v>
      </c>
      <c r="AL1507" s="109"/>
      <c r="AM1507" s="86" t="s">
        <v>15519</v>
      </c>
      <c r="AN1507" s="86"/>
      <c r="AO1507" s="86" t="s">
        <v>14982</v>
      </c>
      <c r="AP1507" s="86"/>
      <c r="AQ1507" s="86"/>
      <c r="AR1507" s="109"/>
      <c r="AS1507" s="21">
        <v>42552</v>
      </c>
    </row>
    <row r="1508" spans="1:45" s="3" customFormat="1" ht="48.75" customHeight="1" x14ac:dyDescent="0.15">
      <c r="A1508" s="88">
        <v>8697936021906</v>
      </c>
      <c r="B1508" s="88" t="s">
        <v>7702</v>
      </c>
      <c r="C1508" s="88" t="s">
        <v>14819</v>
      </c>
      <c r="D1508" s="89" t="s">
        <v>15122</v>
      </c>
      <c r="E1508" s="90" t="s">
        <v>15122</v>
      </c>
      <c r="F1508" s="92">
        <v>0</v>
      </c>
      <c r="G1508" s="90">
        <v>5</v>
      </c>
      <c r="H1508" s="90">
        <v>1</v>
      </c>
      <c r="I1508" s="90"/>
      <c r="J1508" s="90"/>
      <c r="K1508" s="90"/>
      <c r="L1508" s="87" t="s">
        <v>11060</v>
      </c>
      <c r="M1508" s="87" t="s">
        <v>11495</v>
      </c>
      <c r="N1508" s="90" t="s">
        <v>9148</v>
      </c>
      <c r="O1508" s="90" t="s">
        <v>10617</v>
      </c>
      <c r="P1508" s="90" t="s">
        <v>7423</v>
      </c>
      <c r="Q1508" s="90">
        <v>20</v>
      </c>
      <c r="R1508" s="90" t="s">
        <v>10834</v>
      </c>
      <c r="S1508" s="93" t="s">
        <v>10744</v>
      </c>
      <c r="T1508" s="93" t="s">
        <v>11245</v>
      </c>
      <c r="U1508" s="93">
        <v>10.35</v>
      </c>
      <c r="V1508" s="93">
        <v>10.35</v>
      </c>
      <c r="W1508" s="93">
        <v>6.21</v>
      </c>
      <c r="X1508" s="93" t="s">
        <v>11245</v>
      </c>
      <c r="Y1508" s="56"/>
      <c r="Z1508" s="88">
        <v>0</v>
      </c>
      <c r="AA1508" s="110">
        <v>11.21</v>
      </c>
      <c r="AB1508" s="110"/>
      <c r="AC1508" s="110">
        <v>11.21</v>
      </c>
      <c r="AD1508" s="71">
        <f t="shared" si="196"/>
        <v>12.206800000000001</v>
      </c>
      <c r="AE1508" s="71">
        <f t="shared" si="197"/>
        <v>15.258500000000002</v>
      </c>
      <c r="AF1508" s="71">
        <f t="shared" si="198"/>
        <v>16.479180000000003</v>
      </c>
      <c r="AG1508" s="110">
        <f t="shared" si="193"/>
        <v>12.2</v>
      </c>
      <c r="AH1508" s="110">
        <f t="shared" si="194"/>
        <v>15.25</v>
      </c>
      <c r="AI1508" s="110">
        <f t="shared" si="195"/>
        <v>16.47</v>
      </c>
      <c r="AJ1508" s="18">
        <v>42419</v>
      </c>
      <c r="AK1508" s="18">
        <v>42422</v>
      </c>
      <c r="AL1508" s="109"/>
      <c r="AM1508" s="86" t="s">
        <v>15519</v>
      </c>
      <c r="AN1508" s="86"/>
      <c r="AO1508" s="86" t="s">
        <v>14982</v>
      </c>
      <c r="AP1508" s="86"/>
      <c r="AQ1508" s="86"/>
      <c r="AR1508" s="109"/>
      <c r="AS1508" s="21">
        <v>42552</v>
      </c>
    </row>
    <row r="1509" spans="1:45" s="3" customFormat="1" ht="48.75" customHeight="1" x14ac:dyDescent="0.15">
      <c r="A1509" s="88">
        <v>8697936021913</v>
      </c>
      <c r="B1509" s="88" t="s">
        <v>7702</v>
      </c>
      <c r="C1509" s="88" t="s">
        <v>14819</v>
      </c>
      <c r="D1509" s="89" t="s">
        <v>15122</v>
      </c>
      <c r="E1509" s="90" t="s">
        <v>15122</v>
      </c>
      <c r="F1509" s="92">
        <v>0</v>
      </c>
      <c r="G1509" s="90">
        <v>5</v>
      </c>
      <c r="H1509" s="90">
        <v>1</v>
      </c>
      <c r="I1509" s="90"/>
      <c r="J1509" s="90"/>
      <c r="K1509" s="90"/>
      <c r="L1509" s="87" t="s">
        <v>10616</v>
      </c>
      <c r="M1509" s="87" t="s">
        <v>11495</v>
      </c>
      <c r="N1509" s="90" t="s">
        <v>9148</v>
      </c>
      <c r="O1509" s="90" t="s">
        <v>10617</v>
      </c>
      <c r="P1509" s="90" t="s">
        <v>7423</v>
      </c>
      <c r="Q1509" s="90">
        <v>30</v>
      </c>
      <c r="R1509" s="90" t="s">
        <v>10834</v>
      </c>
      <c r="S1509" s="93" t="s">
        <v>10744</v>
      </c>
      <c r="T1509" s="93" t="s">
        <v>11245</v>
      </c>
      <c r="U1509" s="93">
        <v>15.82</v>
      </c>
      <c r="V1509" s="93">
        <v>15.82</v>
      </c>
      <c r="W1509" s="93">
        <v>9.49</v>
      </c>
      <c r="X1509" s="93" t="s">
        <v>11245</v>
      </c>
      <c r="Y1509" s="56"/>
      <c r="Z1509" s="88">
        <v>0</v>
      </c>
      <c r="AA1509" s="110">
        <v>15.32</v>
      </c>
      <c r="AB1509" s="110"/>
      <c r="AC1509" s="110">
        <v>15.32</v>
      </c>
      <c r="AD1509" s="71">
        <f t="shared" si="196"/>
        <v>16.645600000000002</v>
      </c>
      <c r="AE1509" s="71">
        <f t="shared" si="197"/>
        <v>20.807000000000002</v>
      </c>
      <c r="AF1509" s="71">
        <f t="shared" si="198"/>
        <v>22.471560000000004</v>
      </c>
      <c r="AG1509" s="110">
        <f t="shared" si="193"/>
        <v>16.64</v>
      </c>
      <c r="AH1509" s="110">
        <f t="shared" si="194"/>
        <v>20.8</v>
      </c>
      <c r="AI1509" s="110">
        <f t="shared" si="195"/>
        <v>22.47</v>
      </c>
      <c r="AJ1509" s="18">
        <v>42419</v>
      </c>
      <c r="AK1509" s="18">
        <v>42422</v>
      </c>
      <c r="AL1509" s="109"/>
      <c r="AM1509" s="86" t="s">
        <v>15519</v>
      </c>
      <c r="AN1509" s="86"/>
      <c r="AO1509" s="86" t="s">
        <v>14982</v>
      </c>
      <c r="AP1509" s="86"/>
      <c r="AQ1509" s="86"/>
      <c r="AR1509" s="109"/>
      <c r="AS1509" s="21">
        <v>42552</v>
      </c>
    </row>
    <row r="1510" spans="1:45" s="3" customFormat="1" ht="48.75" customHeight="1" x14ac:dyDescent="0.15">
      <c r="A1510" s="88">
        <v>8697933020254</v>
      </c>
      <c r="B1510" s="88" t="s">
        <v>7702</v>
      </c>
      <c r="C1510" s="88" t="s">
        <v>14819</v>
      </c>
      <c r="D1510" s="89" t="s">
        <v>15122</v>
      </c>
      <c r="E1510" s="90" t="s">
        <v>15122</v>
      </c>
      <c r="F1510" s="92">
        <v>0</v>
      </c>
      <c r="G1510" s="90">
        <v>5</v>
      </c>
      <c r="H1510" s="90">
        <v>1</v>
      </c>
      <c r="I1510" s="90"/>
      <c r="J1510" s="90"/>
      <c r="K1510" s="90"/>
      <c r="L1510" s="87" t="s">
        <v>7561</v>
      </c>
      <c r="M1510" s="87" t="s">
        <v>4181</v>
      </c>
      <c r="N1510" s="90" t="s">
        <v>3251</v>
      </c>
      <c r="O1510" s="90">
        <v>50</v>
      </c>
      <c r="P1510" s="90" t="s">
        <v>7423</v>
      </c>
      <c r="Q1510" s="90">
        <v>20</v>
      </c>
      <c r="R1510" s="90" t="s">
        <v>10834</v>
      </c>
      <c r="S1510" s="93" t="s">
        <v>10744</v>
      </c>
      <c r="T1510" s="93" t="s">
        <v>6300</v>
      </c>
      <c r="U1510" s="93">
        <v>8.5399999999999991</v>
      </c>
      <c r="V1510" s="93">
        <v>8.5399999999999991</v>
      </c>
      <c r="W1510" s="93">
        <v>5.12</v>
      </c>
      <c r="X1510" s="93" t="s">
        <v>6300</v>
      </c>
      <c r="Y1510" s="56"/>
      <c r="Z1510" s="88">
        <v>0</v>
      </c>
      <c r="AA1510" s="110">
        <v>10.82</v>
      </c>
      <c r="AB1510" s="110"/>
      <c r="AC1510" s="110">
        <v>10.82</v>
      </c>
      <c r="AD1510" s="71">
        <f t="shared" si="196"/>
        <v>11.785600000000001</v>
      </c>
      <c r="AE1510" s="71">
        <f t="shared" si="197"/>
        <v>14.732000000000001</v>
      </c>
      <c r="AF1510" s="71">
        <f t="shared" si="198"/>
        <v>15.910560000000002</v>
      </c>
      <c r="AG1510" s="110">
        <f t="shared" si="193"/>
        <v>11.78</v>
      </c>
      <c r="AH1510" s="110">
        <f t="shared" si="194"/>
        <v>14.73</v>
      </c>
      <c r="AI1510" s="110">
        <f t="shared" si="195"/>
        <v>15.91</v>
      </c>
      <c r="AJ1510" s="18">
        <v>42419</v>
      </c>
      <c r="AK1510" s="18">
        <v>42422</v>
      </c>
      <c r="AL1510" s="109"/>
      <c r="AM1510" s="86" t="s">
        <v>15519</v>
      </c>
      <c r="AN1510" s="86"/>
      <c r="AO1510" s="86" t="s">
        <v>14984</v>
      </c>
      <c r="AP1510" s="86"/>
      <c r="AQ1510" s="86"/>
      <c r="AR1510" s="109"/>
      <c r="AS1510" s="21">
        <v>42552</v>
      </c>
    </row>
    <row r="1511" spans="1:45" s="3" customFormat="1" ht="48.75" customHeight="1" x14ac:dyDescent="0.15">
      <c r="A1511" s="88">
        <v>8697932240653</v>
      </c>
      <c r="B1511" s="88" t="s">
        <v>7702</v>
      </c>
      <c r="C1511" s="88" t="s">
        <v>14819</v>
      </c>
      <c r="D1511" s="89" t="s">
        <v>15122</v>
      </c>
      <c r="E1511" s="90" t="s">
        <v>15122</v>
      </c>
      <c r="F1511" s="92">
        <v>0</v>
      </c>
      <c r="G1511" s="92">
        <v>1</v>
      </c>
      <c r="H1511" s="90">
        <v>1</v>
      </c>
      <c r="I1511" s="90"/>
      <c r="J1511" s="90"/>
      <c r="K1511" s="90"/>
      <c r="L1511" s="87" t="s">
        <v>9363</v>
      </c>
      <c r="M1511" s="87" t="s">
        <v>4181</v>
      </c>
      <c r="N1511" s="90" t="s">
        <v>2555</v>
      </c>
      <c r="O1511" s="90">
        <v>12.5</v>
      </c>
      <c r="P1511" s="90" t="s">
        <v>7423</v>
      </c>
      <c r="Q1511" s="90">
        <v>30</v>
      </c>
      <c r="R1511" s="90" t="s">
        <v>10834</v>
      </c>
      <c r="S1511" s="93" t="s">
        <v>10744</v>
      </c>
      <c r="T1511" s="90" t="s">
        <v>6300</v>
      </c>
      <c r="U1511" s="93">
        <v>3.2</v>
      </c>
      <c r="V1511" s="93">
        <v>3.2</v>
      </c>
      <c r="W1511" s="93">
        <v>1.92</v>
      </c>
      <c r="X1511" s="90" t="s">
        <v>6300</v>
      </c>
      <c r="Y1511" s="56"/>
      <c r="Z1511" s="88">
        <v>0</v>
      </c>
      <c r="AA1511" s="110">
        <v>4.05</v>
      </c>
      <c r="AB1511" s="110"/>
      <c r="AC1511" s="110">
        <v>4.05</v>
      </c>
      <c r="AD1511" s="71">
        <f t="shared" si="196"/>
        <v>4.4145000000000003</v>
      </c>
      <c r="AE1511" s="71">
        <f t="shared" si="197"/>
        <v>5.5181250000000004</v>
      </c>
      <c r="AF1511" s="71">
        <f t="shared" si="198"/>
        <v>5.959575000000001</v>
      </c>
      <c r="AG1511" s="110">
        <f t="shared" si="193"/>
        <v>4.41</v>
      </c>
      <c r="AH1511" s="110">
        <f t="shared" si="194"/>
        <v>5.51</v>
      </c>
      <c r="AI1511" s="110">
        <f t="shared" si="195"/>
        <v>5.95</v>
      </c>
      <c r="AJ1511" s="18">
        <v>42419</v>
      </c>
      <c r="AK1511" s="18">
        <v>42422</v>
      </c>
      <c r="AL1511" s="109"/>
      <c r="AM1511" s="86" t="s">
        <v>15519</v>
      </c>
      <c r="AN1511" s="86"/>
      <c r="AO1511" s="86" t="s">
        <v>14979</v>
      </c>
      <c r="AP1511" s="86"/>
      <c r="AQ1511" s="86"/>
      <c r="AR1511" s="109"/>
      <c r="AS1511" s="21">
        <v>42552</v>
      </c>
    </row>
    <row r="1512" spans="1:45" s="3" customFormat="1" ht="48.75" customHeight="1" x14ac:dyDescent="0.15">
      <c r="A1512" s="88">
        <v>8697932240608</v>
      </c>
      <c r="B1512" s="88" t="s">
        <v>7702</v>
      </c>
      <c r="C1512" s="88" t="s">
        <v>14819</v>
      </c>
      <c r="D1512" s="89" t="s">
        <v>15122</v>
      </c>
      <c r="E1512" s="90" t="s">
        <v>15122</v>
      </c>
      <c r="F1512" s="92">
        <v>0</v>
      </c>
      <c r="G1512" s="92">
        <v>1</v>
      </c>
      <c r="H1512" s="90">
        <v>1</v>
      </c>
      <c r="I1512" s="90"/>
      <c r="J1512" s="90"/>
      <c r="K1512" s="90"/>
      <c r="L1512" s="87" t="s">
        <v>9364</v>
      </c>
      <c r="M1512" s="87" t="s">
        <v>4181</v>
      </c>
      <c r="N1512" s="90" t="s">
        <v>2555</v>
      </c>
      <c r="O1512" s="90">
        <v>25</v>
      </c>
      <c r="P1512" s="90" t="s">
        <v>7423</v>
      </c>
      <c r="Q1512" s="90">
        <v>20</v>
      </c>
      <c r="R1512" s="90" t="s">
        <v>10834</v>
      </c>
      <c r="S1512" s="93" t="s">
        <v>10744</v>
      </c>
      <c r="T1512" s="90" t="s">
        <v>6300</v>
      </c>
      <c r="U1512" s="93">
        <v>4.28</v>
      </c>
      <c r="V1512" s="93">
        <v>4.28</v>
      </c>
      <c r="W1512" s="93">
        <v>2.56</v>
      </c>
      <c r="X1512" s="90" t="s">
        <v>6300</v>
      </c>
      <c r="Y1512" s="56"/>
      <c r="Z1512" s="88">
        <v>0</v>
      </c>
      <c r="AA1512" s="110">
        <v>5.4</v>
      </c>
      <c r="AB1512" s="110"/>
      <c r="AC1512" s="110">
        <v>5.4</v>
      </c>
      <c r="AD1512" s="71">
        <f t="shared" si="196"/>
        <v>5.886000000000001</v>
      </c>
      <c r="AE1512" s="71">
        <f t="shared" si="197"/>
        <v>7.3575000000000017</v>
      </c>
      <c r="AF1512" s="71">
        <f t="shared" si="198"/>
        <v>7.9461000000000022</v>
      </c>
      <c r="AG1512" s="110">
        <f t="shared" si="193"/>
        <v>5.88</v>
      </c>
      <c r="AH1512" s="110">
        <f t="shared" si="194"/>
        <v>7.35</v>
      </c>
      <c r="AI1512" s="110">
        <f t="shared" si="195"/>
        <v>7.94</v>
      </c>
      <c r="AJ1512" s="18">
        <v>42419</v>
      </c>
      <c r="AK1512" s="18">
        <v>42422</v>
      </c>
      <c r="AL1512" s="109"/>
      <c r="AM1512" s="86" t="s">
        <v>15519</v>
      </c>
      <c r="AN1512" s="86"/>
      <c r="AO1512" s="86" t="s">
        <v>14979</v>
      </c>
      <c r="AP1512" s="86"/>
      <c r="AQ1512" s="86"/>
      <c r="AR1512" s="109"/>
      <c r="AS1512" s="21">
        <v>42552</v>
      </c>
    </row>
    <row r="1513" spans="1:45" s="3" customFormat="1" ht="48.75" customHeight="1" x14ac:dyDescent="0.15">
      <c r="A1513" s="88">
        <v>8697936033275</v>
      </c>
      <c r="B1513" s="88" t="s">
        <v>7702</v>
      </c>
      <c r="C1513" s="88" t="s">
        <v>14819</v>
      </c>
      <c r="D1513" s="89" t="s">
        <v>15122</v>
      </c>
      <c r="E1513" s="90" t="s">
        <v>15122</v>
      </c>
      <c r="F1513" s="92">
        <v>0</v>
      </c>
      <c r="G1513" s="92">
        <v>1</v>
      </c>
      <c r="H1513" s="90">
        <v>1</v>
      </c>
      <c r="I1513" s="90"/>
      <c r="J1513" s="90"/>
      <c r="K1513" s="90"/>
      <c r="L1513" s="87" t="s">
        <v>11909</v>
      </c>
      <c r="M1513" s="87" t="s">
        <v>4181</v>
      </c>
      <c r="N1513" s="90" t="s">
        <v>9148</v>
      </c>
      <c r="O1513" s="90">
        <v>75</v>
      </c>
      <c r="P1513" s="90" t="s">
        <v>7423</v>
      </c>
      <c r="Q1513" s="90">
        <v>10</v>
      </c>
      <c r="R1513" s="90" t="s">
        <v>10834</v>
      </c>
      <c r="S1513" s="93" t="s">
        <v>10744</v>
      </c>
      <c r="T1513" s="93" t="s">
        <v>6300</v>
      </c>
      <c r="U1513" s="93">
        <v>6.41</v>
      </c>
      <c r="V1513" s="93">
        <v>6.41</v>
      </c>
      <c r="W1513" s="93">
        <v>3.84</v>
      </c>
      <c r="X1513" s="93" t="s">
        <v>6300</v>
      </c>
      <c r="Y1513" s="56"/>
      <c r="Z1513" s="88">
        <v>0</v>
      </c>
      <c r="AA1513" s="110">
        <v>5.78</v>
      </c>
      <c r="AB1513" s="110"/>
      <c r="AC1513" s="110">
        <v>5.78</v>
      </c>
      <c r="AD1513" s="71">
        <f t="shared" si="196"/>
        <v>6.3002000000000011</v>
      </c>
      <c r="AE1513" s="71">
        <f t="shared" si="197"/>
        <v>7.8752500000000012</v>
      </c>
      <c r="AF1513" s="71">
        <f t="shared" si="198"/>
        <v>8.5052700000000012</v>
      </c>
      <c r="AG1513" s="110">
        <f t="shared" ref="AG1513:AG1576" si="199">TRUNC(AD1513,2)</f>
        <v>6.3</v>
      </c>
      <c r="AH1513" s="110">
        <f t="shared" ref="AH1513:AH1576" si="200">TRUNC(AE1513,2)</f>
        <v>7.87</v>
      </c>
      <c r="AI1513" s="110">
        <f t="shared" ref="AI1513:AI1576" si="201">TRUNC(AF1513,2)</f>
        <v>8.5</v>
      </c>
      <c r="AJ1513" s="18">
        <v>42419</v>
      </c>
      <c r="AK1513" s="18">
        <v>42422</v>
      </c>
      <c r="AL1513" s="109"/>
      <c r="AM1513" s="86" t="s">
        <v>15519</v>
      </c>
      <c r="AN1513" s="86"/>
      <c r="AO1513" s="86" t="s">
        <v>15105</v>
      </c>
      <c r="AP1513" s="86"/>
      <c r="AQ1513" s="86"/>
      <c r="AR1513" s="109"/>
      <c r="AS1513" s="21">
        <v>42552</v>
      </c>
    </row>
    <row r="1514" spans="1:45" s="3" customFormat="1" ht="48.75" customHeight="1" x14ac:dyDescent="0.15">
      <c r="A1514" s="88">
        <v>8697932031138</v>
      </c>
      <c r="B1514" s="88" t="s">
        <v>7702</v>
      </c>
      <c r="C1514" s="88" t="s">
        <v>14819</v>
      </c>
      <c r="D1514" s="89" t="s">
        <v>15122</v>
      </c>
      <c r="E1514" s="90" t="s">
        <v>15122</v>
      </c>
      <c r="F1514" s="92">
        <v>0</v>
      </c>
      <c r="G1514" s="92">
        <v>1</v>
      </c>
      <c r="H1514" s="90">
        <v>1</v>
      </c>
      <c r="I1514" s="90"/>
      <c r="J1514" s="90"/>
      <c r="K1514" s="90"/>
      <c r="L1514" s="87" t="s">
        <v>11909</v>
      </c>
      <c r="M1514" s="87" t="s">
        <v>4181</v>
      </c>
      <c r="N1514" s="90" t="s">
        <v>2555</v>
      </c>
      <c r="O1514" s="90">
        <v>75</v>
      </c>
      <c r="P1514" s="90" t="s">
        <v>7423</v>
      </c>
      <c r="Q1514" s="90">
        <v>10</v>
      </c>
      <c r="R1514" s="90" t="s">
        <v>10834</v>
      </c>
      <c r="S1514" s="93" t="s">
        <v>10744</v>
      </c>
      <c r="T1514" s="93" t="s">
        <v>6300</v>
      </c>
      <c r="U1514" s="93">
        <v>6.41</v>
      </c>
      <c r="V1514" s="93">
        <v>6.41</v>
      </c>
      <c r="W1514" s="93">
        <v>3.84</v>
      </c>
      <c r="X1514" s="93" t="s">
        <v>6300</v>
      </c>
      <c r="Y1514" s="56"/>
      <c r="Z1514" s="88">
        <v>0</v>
      </c>
      <c r="AA1514" s="110">
        <v>5.78</v>
      </c>
      <c r="AB1514" s="110"/>
      <c r="AC1514" s="110">
        <v>5.78</v>
      </c>
      <c r="AD1514" s="71">
        <f t="shared" si="196"/>
        <v>6.3002000000000011</v>
      </c>
      <c r="AE1514" s="71">
        <f t="shared" si="197"/>
        <v>7.8752500000000012</v>
      </c>
      <c r="AF1514" s="71">
        <f t="shared" si="198"/>
        <v>8.5052700000000012</v>
      </c>
      <c r="AG1514" s="110">
        <f t="shared" si="199"/>
        <v>6.3</v>
      </c>
      <c r="AH1514" s="110">
        <f t="shared" si="200"/>
        <v>7.87</v>
      </c>
      <c r="AI1514" s="110">
        <f t="shared" si="201"/>
        <v>8.5</v>
      </c>
      <c r="AJ1514" s="18">
        <v>42419</v>
      </c>
      <c r="AK1514" s="18">
        <v>42422</v>
      </c>
      <c r="AL1514" s="109"/>
      <c r="AM1514" s="86" t="s">
        <v>15519</v>
      </c>
      <c r="AN1514" s="86"/>
      <c r="AO1514" s="86" t="s">
        <v>15105</v>
      </c>
      <c r="AP1514" s="86"/>
      <c r="AQ1514" s="86"/>
      <c r="AR1514" s="109"/>
      <c r="AS1514" s="21">
        <v>42552</v>
      </c>
    </row>
    <row r="1515" spans="1:45" s="3" customFormat="1" ht="48.75" customHeight="1" x14ac:dyDescent="0.15">
      <c r="A1515" s="88">
        <v>8697932240592</v>
      </c>
      <c r="B1515" s="88" t="s">
        <v>7702</v>
      </c>
      <c r="C1515" s="88" t="s">
        <v>14819</v>
      </c>
      <c r="D1515" s="89" t="s">
        <v>15122</v>
      </c>
      <c r="E1515" s="90" t="s">
        <v>15122</v>
      </c>
      <c r="F1515" s="92">
        <v>3</v>
      </c>
      <c r="G1515" s="92">
        <v>1</v>
      </c>
      <c r="H1515" s="90">
        <v>2</v>
      </c>
      <c r="I1515" s="90"/>
      <c r="J1515" s="90"/>
      <c r="K1515" s="90"/>
      <c r="L1515" s="87" t="s">
        <v>9362</v>
      </c>
      <c r="M1515" s="87" t="s">
        <v>4181</v>
      </c>
      <c r="N1515" s="90" t="s">
        <v>2555</v>
      </c>
      <c r="O1515" s="90">
        <v>12.5</v>
      </c>
      <c r="P1515" s="90" t="s">
        <v>7423</v>
      </c>
      <c r="Q1515" s="90">
        <v>20</v>
      </c>
      <c r="R1515" s="90" t="s">
        <v>10834</v>
      </c>
      <c r="S1515" s="93" t="s">
        <v>10744</v>
      </c>
      <c r="T1515" s="90" t="s">
        <v>10567</v>
      </c>
      <c r="U1515" s="93">
        <v>1.57</v>
      </c>
      <c r="V1515" s="93">
        <v>1.57</v>
      </c>
      <c r="W1515" s="93">
        <v>0</v>
      </c>
      <c r="X1515" s="90" t="s">
        <v>10567</v>
      </c>
      <c r="Y1515" s="56"/>
      <c r="Z1515" s="88">
        <v>0</v>
      </c>
      <c r="AA1515" s="110">
        <v>3.32</v>
      </c>
      <c r="AB1515" s="110"/>
      <c r="AC1515" s="110">
        <v>3.32</v>
      </c>
      <c r="AD1515" s="71">
        <f t="shared" si="196"/>
        <v>3.6188000000000002</v>
      </c>
      <c r="AE1515" s="71">
        <f t="shared" si="197"/>
        <v>4.5235000000000003</v>
      </c>
      <c r="AF1515" s="71">
        <f t="shared" si="198"/>
        <v>4.8853800000000005</v>
      </c>
      <c r="AG1515" s="110">
        <f t="shared" si="199"/>
        <v>3.61</v>
      </c>
      <c r="AH1515" s="110">
        <f t="shared" si="200"/>
        <v>4.5199999999999996</v>
      </c>
      <c r="AI1515" s="110">
        <f t="shared" si="201"/>
        <v>4.88</v>
      </c>
      <c r="AJ1515" s="18">
        <v>42447</v>
      </c>
      <c r="AK1515" s="18">
        <v>42451</v>
      </c>
      <c r="AL1515" s="109"/>
      <c r="AM1515" s="86" t="s">
        <v>15519</v>
      </c>
      <c r="AN1515" s="86"/>
      <c r="AO1515" s="86" t="s">
        <v>15254</v>
      </c>
      <c r="AP1515" s="86"/>
      <c r="AQ1515" s="86"/>
      <c r="AR1515" s="109"/>
      <c r="AS1515" s="21">
        <v>42552</v>
      </c>
    </row>
    <row r="1516" spans="1:45" s="3" customFormat="1" ht="48.75" customHeight="1" x14ac:dyDescent="0.15">
      <c r="A1516" s="88">
        <v>8697930092353</v>
      </c>
      <c r="B1516" s="88" t="s">
        <v>8864</v>
      </c>
      <c r="C1516" s="88" t="s">
        <v>14820</v>
      </c>
      <c r="D1516" s="89" t="s">
        <v>15122</v>
      </c>
      <c r="E1516" s="90" t="s">
        <v>15122</v>
      </c>
      <c r="F1516" s="92">
        <v>3</v>
      </c>
      <c r="G1516" s="92">
        <v>2</v>
      </c>
      <c r="H1516" s="20">
        <v>2</v>
      </c>
      <c r="I1516" s="20"/>
      <c r="J1516" s="20"/>
      <c r="K1516" s="20"/>
      <c r="L1516" s="87" t="s">
        <v>10713</v>
      </c>
      <c r="M1516" s="87" t="s">
        <v>4180</v>
      </c>
      <c r="N1516" s="90" t="s">
        <v>4838</v>
      </c>
      <c r="O1516" s="90">
        <v>400</v>
      </c>
      <c r="P1516" s="90" t="s">
        <v>7423</v>
      </c>
      <c r="Q1516" s="90">
        <v>20</v>
      </c>
      <c r="R1516" s="90" t="s">
        <v>10834</v>
      </c>
      <c r="S1516" s="93" t="s">
        <v>10744</v>
      </c>
      <c r="T1516" s="90" t="s">
        <v>10567</v>
      </c>
      <c r="U1516" s="93">
        <v>1.81</v>
      </c>
      <c r="V1516" s="93">
        <v>1.81</v>
      </c>
      <c r="W1516" s="93">
        <v>0</v>
      </c>
      <c r="X1516" s="90" t="s">
        <v>10567</v>
      </c>
      <c r="Y1516" s="56"/>
      <c r="Z1516" s="88">
        <v>0</v>
      </c>
      <c r="AA1516" s="110">
        <v>3.83</v>
      </c>
      <c r="AB1516" s="110"/>
      <c r="AC1516" s="110">
        <v>3.83</v>
      </c>
      <c r="AD1516" s="71">
        <f t="shared" si="196"/>
        <v>4.1747000000000005</v>
      </c>
      <c r="AE1516" s="71">
        <f t="shared" si="197"/>
        <v>5.2183750000000009</v>
      </c>
      <c r="AF1516" s="71">
        <f t="shared" si="198"/>
        <v>5.6358450000000015</v>
      </c>
      <c r="AG1516" s="110">
        <f t="shared" si="199"/>
        <v>4.17</v>
      </c>
      <c r="AH1516" s="110">
        <f t="shared" si="200"/>
        <v>5.21</v>
      </c>
      <c r="AI1516" s="110">
        <f t="shared" si="201"/>
        <v>5.63</v>
      </c>
      <c r="AJ1516" s="18">
        <v>42447</v>
      </c>
      <c r="AK1516" s="18">
        <v>42451</v>
      </c>
      <c r="AL1516" s="109"/>
      <c r="AM1516" s="86" t="s">
        <v>15519</v>
      </c>
      <c r="AN1516" s="86"/>
      <c r="AO1516" s="86" t="s">
        <v>15254</v>
      </c>
      <c r="AP1516" s="86"/>
      <c r="AQ1516" s="86"/>
      <c r="AR1516" s="109"/>
      <c r="AS1516" s="21">
        <v>42552</v>
      </c>
    </row>
    <row r="1517" spans="1:45" s="3" customFormat="1" ht="48.75" customHeight="1" x14ac:dyDescent="0.15">
      <c r="A1517" s="88">
        <v>8699569610168</v>
      </c>
      <c r="B1517" s="88" t="s">
        <v>9329</v>
      </c>
      <c r="C1517" s="88" t="s">
        <v>14855</v>
      </c>
      <c r="D1517" s="89" t="s">
        <v>15122</v>
      </c>
      <c r="E1517" s="90" t="s">
        <v>11418</v>
      </c>
      <c r="F1517" s="92">
        <v>4</v>
      </c>
      <c r="G1517" s="92">
        <v>2</v>
      </c>
      <c r="H1517" s="20">
        <v>2</v>
      </c>
      <c r="I1517" s="20"/>
      <c r="J1517" s="20"/>
      <c r="K1517" s="20"/>
      <c r="L1517" s="87" t="s">
        <v>13746</v>
      </c>
      <c r="M1517" s="87" t="s">
        <v>14039</v>
      </c>
      <c r="N1517" s="90" t="s">
        <v>15500</v>
      </c>
      <c r="O1517" s="90">
        <v>5</v>
      </c>
      <c r="P1517" s="90" t="s">
        <v>7425</v>
      </c>
      <c r="Q1517" s="90">
        <v>1</v>
      </c>
      <c r="R1517" s="90" t="s">
        <v>10834</v>
      </c>
      <c r="S1517" s="93" t="s">
        <v>10744</v>
      </c>
      <c r="T1517" s="90" t="s">
        <v>10567</v>
      </c>
      <c r="U1517" s="93">
        <v>2.0999999999999996</v>
      </c>
      <c r="V1517" s="93">
        <v>2.0999999999999996</v>
      </c>
      <c r="W1517" s="93">
        <v>2.04</v>
      </c>
      <c r="X1517" s="90" t="s">
        <v>10567</v>
      </c>
      <c r="Y1517" s="56"/>
      <c r="Z1517" s="88">
        <v>0</v>
      </c>
      <c r="AA1517" s="110">
        <v>4.4400000000000004</v>
      </c>
      <c r="AB1517" s="110"/>
      <c r="AC1517" s="110">
        <v>4.4400000000000004</v>
      </c>
      <c r="AD1517" s="71">
        <f t="shared" si="196"/>
        <v>4.8396000000000008</v>
      </c>
      <c r="AE1517" s="71">
        <f t="shared" si="197"/>
        <v>6.049500000000001</v>
      </c>
      <c r="AF1517" s="71">
        <f t="shared" si="198"/>
        <v>6.5334600000000016</v>
      </c>
      <c r="AG1517" s="110">
        <f t="shared" si="199"/>
        <v>4.83</v>
      </c>
      <c r="AH1517" s="110">
        <f t="shared" si="200"/>
        <v>6.04</v>
      </c>
      <c r="AI1517" s="110">
        <f t="shared" si="201"/>
        <v>6.53</v>
      </c>
      <c r="AJ1517" s="18">
        <v>42447</v>
      </c>
      <c r="AK1517" s="18">
        <v>42451</v>
      </c>
      <c r="AL1517" s="109"/>
      <c r="AM1517" s="86" t="s">
        <v>15519</v>
      </c>
      <c r="AN1517" s="86"/>
      <c r="AO1517" s="86" t="s">
        <v>15277</v>
      </c>
      <c r="AP1517" s="86"/>
      <c r="AQ1517" s="86"/>
      <c r="AR1517" s="109"/>
      <c r="AS1517" s="21">
        <v>42552</v>
      </c>
    </row>
    <row r="1518" spans="1:45" s="3" customFormat="1" ht="48.75" customHeight="1" x14ac:dyDescent="0.15">
      <c r="A1518" s="88">
        <v>8698792570102</v>
      </c>
      <c r="B1518" s="88" t="s">
        <v>7849</v>
      </c>
      <c r="C1518" s="88" t="s">
        <v>14824</v>
      </c>
      <c r="D1518" s="89" t="s">
        <v>15124</v>
      </c>
      <c r="E1518" s="90" t="s">
        <v>15124</v>
      </c>
      <c r="F1518" s="92">
        <v>0</v>
      </c>
      <c r="G1518" s="92">
        <v>2</v>
      </c>
      <c r="H1518" s="90">
        <v>1</v>
      </c>
      <c r="I1518" s="90"/>
      <c r="J1518" s="90"/>
      <c r="K1518" s="90"/>
      <c r="L1518" s="87" t="s">
        <v>5315</v>
      </c>
      <c r="M1518" s="87" t="s">
        <v>5313</v>
      </c>
      <c r="N1518" s="90" t="s">
        <v>5314</v>
      </c>
      <c r="O1518" s="90">
        <v>100</v>
      </c>
      <c r="P1518" s="90" t="s">
        <v>7423</v>
      </c>
      <c r="Q1518" s="90">
        <v>500</v>
      </c>
      <c r="R1518" s="90" t="s">
        <v>10834</v>
      </c>
      <c r="S1518" s="93" t="s">
        <v>10785</v>
      </c>
      <c r="T1518" s="90" t="s">
        <v>5065</v>
      </c>
      <c r="U1518" s="93">
        <v>948.27</v>
      </c>
      <c r="V1518" s="93">
        <v>948.27</v>
      </c>
      <c r="W1518" s="93">
        <v>948.27</v>
      </c>
      <c r="X1518" s="90" t="s">
        <v>5065</v>
      </c>
      <c r="Y1518" s="56">
        <v>3</v>
      </c>
      <c r="Z1518" s="88">
        <v>0</v>
      </c>
      <c r="AA1518" s="110">
        <v>592.22</v>
      </c>
      <c r="AB1518" s="110"/>
      <c r="AC1518" s="110">
        <v>592.22</v>
      </c>
      <c r="AD1518" s="71">
        <f t="shared" si="196"/>
        <v>611.6644</v>
      </c>
      <c r="AE1518" s="71">
        <f t="shared" si="197"/>
        <v>703.21212800000012</v>
      </c>
      <c r="AF1518" s="71">
        <f t="shared" si="198"/>
        <v>759.46909824000022</v>
      </c>
      <c r="AG1518" s="110">
        <f t="shared" si="199"/>
        <v>611.66</v>
      </c>
      <c r="AH1518" s="110">
        <f t="shared" si="200"/>
        <v>703.21</v>
      </c>
      <c r="AI1518" s="110">
        <f t="shared" si="201"/>
        <v>759.46</v>
      </c>
      <c r="AJ1518" s="18">
        <v>42545</v>
      </c>
      <c r="AK1518" s="18">
        <v>42547</v>
      </c>
      <c r="AL1518" s="109"/>
      <c r="AM1518" s="86" t="s">
        <v>15519</v>
      </c>
      <c r="AN1518" s="86"/>
      <c r="AO1518" s="86" t="s">
        <v>15833</v>
      </c>
      <c r="AP1518" s="86"/>
      <c r="AQ1518" s="86"/>
      <c r="AR1518" s="109"/>
      <c r="AS1518" s="21">
        <v>42552</v>
      </c>
    </row>
    <row r="1519" spans="1:45" s="3" customFormat="1" ht="48.75" customHeight="1" x14ac:dyDescent="0.15">
      <c r="A1519" s="88">
        <v>8698792090013</v>
      </c>
      <c r="B1519" s="88" t="s">
        <v>7849</v>
      </c>
      <c r="C1519" s="88" t="s">
        <v>14824</v>
      </c>
      <c r="D1519" s="89" t="s">
        <v>15124</v>
      </c>
      <c r="E1519" s="90" t="s">
        <v>15124</v>
      </c>
      <c r="F1519" s="92">
        <v>0</v>
      </c>
      <c r="G1519" s="92">
        <v>2</v>
      </c>
      <c r="H1519" s="90">
        <v>1</v>
      </c>
      <c r="I1519" s="90"/>
      <c r="J1519" s="90"/>
      <c r="K1519" s="90"/>
      <c r="L1519" s="87" t="s">
        <v>5312</v>
      </c>
      <c r="M1519" s="87" t="s">
        <v>5313</v>
      </c>
      <c r="N1519" s="90" t="s">
        <v>5314</v>
      </c>
      <c r="O1519" s="90">
        <v>500</v>
      </c>
      <c r="P1519" s="90" t="s">
        <v>7423</v>
      </c>
      <c r="Q1519" s="90">
        <v>100</v>
      </c>
      <c r="R1519" s="90" t="s">
        <v>10834</v>
      </c>
      <c r="S1519" s="93" t="s">
        <v>10785</v>
      </c>
      <c r="T1519" s="90" t="s">
        <v>5065</v>
      </c>
      <c r="U1519" s="93">
        <v>948.27</v>
      </c>
      <c r="V1519" s="93">
        <v>948.27</v>
      </c>
      <c r="W1519" s="93">
        <v>948.27</v>
      </c>
      <c r="X1519" s="90" t="s">
        <v>5065</v>
      </c>
      <c r="Y1519" s="56">
        <v>3</v>
      </c>
      <c r="Z1519" s="88">
        <v>0</v>
      </c>
      <c r="AA1519" s="110">
        <v>596.66</v>
      </c>
      <c r="AB1519" s="110"/>
      <c r="AC1519" s="110">
        <v>596.66</v>
      </c>
      <c r="AD1519" s="71">
        <f t="shared" si="196"/>
        <v>616.19319999999993</v>
      </c>
      <c r="AE1519" s="71">
        <f t="shared" si="197"/>
        <v>708.28438400000005</v>
      </c>
      <c r="AF1519" s="71">
        <f t="shared" si="198"/>
        <v>764.94713472000012</v>
      </c>
      <c r="AG1519" s="110">
        <f t="shared" si="199"/>
        <v>616.19000000000005</v>
      </c>
      <c r="AH1519" s="110">
        <f t="shared" si="200"/>
        <v>708.28</v>
      </c>
      <c r="AI1519" s="110">
        <f t="shared" si="201"/>
        <v>764.94</v>
      </c>
      <c r="AJ1519" s="18">
        <v>42545</v>
      </c>
      <c r="AK1519" s="18">
        <v>42547</v>
      </c>
      <c r="AL1519" s="109"/>
      <c r="AM1519" s="86" t="s">
        <v>15519</v>
      </c>
      <c r="AN1519" s="86"/>
      <c r="AO1519" s="86" t="s">
        <v>15832</v>
      </c>
      <c r="AP1519" s="86"/>
      <c r="AQ1519" s="86"/>
      <c r="AR1519" s="109"/>
      <c r="AS1519" s="21">
        <v>42552</v>
      </c>
    </row>
    <row r="1520" spans="1:45" s="3" customFormat="1" ht="48.75" customHeight="1" x14ac:dyDescent="0.15">
      <c r="A1520" s="88">
        <v>8699504030419</v>
      </c>
      <c r="B1520" s="88" t="s">
        <v>9305</v>
      </c>
      <c r="C1520" s="88" t="s">
        <v>14825</v>
      </c>
      <c r="D1520" s="89" t="s">
        <v>15124</v>
      </c>
      <c r="E1520" s="90" t="s">
        <v>15124</v>
      </c>
      <c r="F1520" s="92">
        <v>0</v>
      </c>
      <c r="G1520" s="92">
        <v>2</v>
      </c>
      <c r="H1520" s="90">
        <v>1</v>
      </c>
      <c r="I1520" s="90"/>
      <c r="J1520" s="90"/>
      <c r="K1520" s="90"/>
      <c r="L1520" s="87" t="s">
        <v>5308</v>
      </c>
      <c r="M1520" s="87" t="s">
        <v>5307</v>
      </c>
      <c r="N1520" s="90" t="s">
        <v>6348</v>
      </c>
      <c r="O1520" s="90">
        <v>15</v>
      </c>
      <c r="P1520" s="90" t="s">
        <v>7423</v>
      </c>
      <c r="Q1520" s="90">
        <v>28</v>
      </c>
      <c r="R1520" s="90" t="s">
        <v>10834</v>
      </c>
      <c r="S1520" s="93" t="s">
        <v>10785</v>
      </c>
      <c r="T1520" s="90" t="s">
        <v>11416</v>
      </c>
      <c r="U1520" s="93">
        <v>25.34</v>
      </c>
      <c r="V1520" s="93">
        <v>25.34</v>
      </c>
      <c r="W1520" s="93">
        <v>25.34</v>
      </c>
      <c r="X1520" s="90" t="s">
        <v>11416</v>
      </c>
      <c r="Y1520" s="56"/>
      <c r="Z1520" s="88">
        <v>0</v>
      </c>
      <c r="AA1520" s="110">
        <v>53.62</v>
      </c>
      <c r="AB1520" s="110"/>
      <c r="AC1520" s="110">
        <v>53.62</v>
      </c>
      <c r="AD1520" s="71">
        <f t="shared" si="196"/>
        <v>57.973399999999998</v>
      </c>
      <c r="AE1520" s="71">
        <f t="shared" si="197"/>
        <v>72.46674999999999</v>
      </c>
      <c r="AF1520" s="71">
        <f t="shared" si="198"/>
        <v>78.264089999999996</v>
      </c>
      <c r="AG1520" s="110">
        <f t="shared" si="199"/>
        <v>57.97</v>
      </c>
      <c r="AH1520" s="110">
        <f t="shared" si="200"/>
        <v>72.459999999999994</v>
      </c>
      <c r="AI1520" s="110">
        <f t="shared" si="201"/>
        <v>78.260000000000005</v>
      </c>
      <c r="AJ1520" s="18">
        <v>42419</v>
      </c>
      <c r="AK1520" s="18">
        <v>42422</v>
      </c>
      <c r="AL1520" s="109"/>
      <c r="AM1520" s="86" t="s">
        <v>15519</v>
      </c>
      <c r="AN1520" s="86"/>
      <c r="AO1520" s="86" t="s">
        <v>15108</v>
      </c>
      <c r="AP1520" s="86"/>
      <c r="AQ1520" s="86"/>
      <c r="AR1520" s="109"/>
      <c r="AS1520" s="21">
        <v>42552</v>
      </c>
    </row>
    <row r="1521" spans="1:45" s="3" customFormat="1" ht="48.75" customHeight="1" x14ac:dyDescent="0.15">
      <c r="A1521" s="88">
        <v>8699504030426</v>
      </c>
      <c r="B1521" s="88" t="s">
        <v>9305</v>
      </c>
      <c r="C1521" s="88" t="s">
        <v>14825</v>
      </c>
      <c r="D1521" s="89" t="s">
        <v>15124</v>
      </c>
      <c r="E1521" s="90" t="s">
        <v>15124</v>
      </c>
      <c r="F1521" s="92">
        <v>0</v>
      </c>
      <c r="G1521" s="92">
        <v>2</v>
      </c>
      <c r="H1521" s="90">
        <v>1</v>
      </c>
      <c r="I1521" s="90"/>
      <c r="J1521" s="90"/>
      <c r="K1521" s="90"/>
      <c r="L1521" s="87" t="s">
        <v>5306</v>
      </c>
      <c r="M1521" s="87" t="s">
        <v>5307</v>
      </c>
      <c r="N1521" s="90" t="s">
        <v>6348</v>
      </c>
      <c r="O1521" s="92">
        <v>7.5</v>
      </c>
      <c r="P1521" s="90" t="s">
        <v>7423</v>
      </c>
      <c r="Q1521" s="90">
        <v>28</v>
      </c>
      <c r="R1521" s="90" t="s">
        <v>10834</v>
      </c>
      <c r="S1521" s="93" t="s">
        <v>10785</v>
      </c>
      <c r="T1521" s="90" t="s">
        <v>11416</v>
      </c>
      <c r="U1521" s="93">
        <v>23.86</v>
      </c>
      <c r="V1521" s="93">
        <v>23.86</v>
      </c>
      <c r="W1521" s="93">
        <v>23.86</v>
      </c>
      <c r="X1521" s="90" t="s">
        <v>11416</v>
      </c>
      <c r="Y1521" s="56"/>
      <c r="Z1521" s="88">
        <v>0</v>
      </c>
      <c r="AA1521" s="110">
        <v>51.73</v>
      </c>
      <c r="AB1521" s="110"/>
      <c r="AC1521" s="110">
        <v>51.73</v>
      </c>
      <c r="AD1521" s="71">
        <f t="shared" si="196"/>
        <v>55.951099999999997</v>
      </c>
      <c r="AE1521" s="71">
        <f t="shared" si="197"/>
        <v>69.938874999999996</v>
      </c>
      <c r="AF1521" s="71">
        <f t="shared" si="198"/>
        <v>75.533985000000001</v>
      </c>
      <c r="AG1521" s="110">
        <f t="shared" si="199"/>
        <v>55.95</v>
      </c>
      <c r="AH1521" s="110">
        <f t="shared" si="200"/>
        <v>69.930000000000007</v>
      </c>
      <c r="AI1521" s="110">
        <f t="shared" si="201"/>
        <v>75.53</v>
      </c>
      <c r="AJ1521" s="18">
        <v>42419</v>
      </c>
      <c r="AK1521" s="18">
        <v>42422</v>
      </c>
      <c r="AL1521" s="109"/>
      <c r="AM1521" s="86" t="s">
        <v>15519</v>
      </c>
      <c r="AN1521" s="86"/>
      <c r="AO1521" s="86" t="s">
        <v>15107</v>
      </c>
      <c r="AP1521" s="86"/>
      <c r="AQ1521" s="86"/>
      <c r="AR1521" s="109">
        <v>1</v>
      </c>
      <c r="AS1521" s="21">
        <v>42552</v>
      </c>
    </row>
    <row r="1522" spans="1:45" s="3" customFormat="1" ht="48.75" customHeight="1" x14ac:dyDescent="0.15">
      <c r="A1522" s="88">
        <v>8699832090420</v>
      </c>
      <c r="B1522" s="88" t="s">
        <v>11781</v>
      </c>
      <c r="C1522" s="88" t="s">
        <v>14826</v>
      </c>
      <c r="D1522" s="89" t="s">
        <v>15124</v>
      </c>
      <c r="E1522" s="90" t="s">
        <v>15124</v>
      </c>
      <c r="F1522" s="92">
        <v>6</v>
      </c>
      <c r="G1522" s="92">
        <v>2</v>
      </c>
      <c r="H1522" s="92">
        <v>1</v>
      </c>
      <c r="I1522" s="92"/>
      <c r="J1522" s="92"/>
      <c r="K1522" s="92"/>
      <c r="L1522" s="87" t="s">
        <v>11785</v>
      </c>
      <c r="M1522" s="87" t="s">
        <v>11783</v>
      </c>
      <c r="N1522" s="90" t="s">
        <v>5202</v>
      </c>
      <c r="O1522" s="90">
        <v>60</v>
      </c>
      <c r="P1522" s="90" t="s">
        <v>7423</v>
      </c>
      <c r="Q1522" s="90">
        <v>3</v>
      </c>
      <c r="R1522" s="90" t="s">
        <v>10834</v>
      </c>
      <c r="S1522" s="93" t="s">
        <v>10785</v>
      </c>
      <c r="T1522" s="93" t="s">
        <v>5831</v>
      </c>
      <c r="U1522" s="93">
        <v>21.45</v>
      </c>
      <c r="V1522" s="93">
        <v>21.45</v>
      </c>
      <c r="W1522" s="93">
        <v>21.45</v>
      </c>
      <c r="X1522" s="93" t="s">
        <v>5831</v>
      </c>
      <c r="Y1522" s="56"/>
      <c r="Z1522" s="88">
        <v>0</v>
      </c>
      <c r="AA1522" s="110">
        <v>45.16</v>
      </c>
      <c r="AB1522" s="110"/>
      <c r="AC1522" s="110">
        <v>45.16</v>
      </c>
      <c r="AD1522" s="71">
        <f t="shared" si="196"/>
        <v>48.872799999999998</v>
      </c>
      <c r="AE1522" s="71">
        <f t="shared" si="197"/>
        <v>61.090999999999994</v>
      </c>
      <c r="AF1522" s="71">
        <f t="shared" si="198"/>
        <v>65.978279999999998</v>
      </c>
      <c r="AG1522" s="110">
        <f t="shared" si="199"/>
        <v>48.87</v>
      </c>
      <c r="AH1522" s="110">
        <f t="shared" si="200"/>
        <v>61.09</v>
      </c>
      <c r="AI1522" s="110">
        <f t="shared" si="201"/>
        <v>65.97</v>
      </c>
      <c r="AJ1522" s="18">
        <v>42545</v>
      </c>
      <c r="AK1522" s="18">
        <v>42547</v>
      </c>
      <c r="AL1522" s="109"/>
      <c r="AM1522" s="86" t="s">
        <v>15519</v>
      </c>
      <c r="AN1522" s="86"/>
      <c r="AO1522" s="86" t="s">
        <v>15824</v>
      </c>
      <c r="AP1522" s="86"/>
      <c r="AQ1522" s="86"/>
      <c r="AR1522" s="109"/>
      <c r="AS1522" s="21">
        <v>42552</v>
      </c>
    </row>
    <row r="1523" spans="1:45" s="3" customFormat="1" ht="48.75" customHeight="1" x14ac:dyDescent="0.15">
      <c r="A1523" s="88">
        <v>8699832090437</v>
      </c>
      <c r="B1523" s="88" t="s">
        <v>11781</v>
      </c>
      <c r="C1523" s="88" t="s">
        <v>14826</v>
      </c>
      <c r="D1523" s="89" t="s">
        <v>15124</v>
      </c>
      <c r="E1523" s="90" t="s">
        <v>15124</v>
      </c>
      <c r="F1523" s="92">
        <v>6</v>
      </c>
      <c r="G1523" s="92">
        <v>3</v>
      </c>
      <c r="H1523" s="92">
        <v>1</v>
      </c>
      <c r="I1523" s="92"/>
      <c r="J1523" s="92"/>
      <c r="K1523" s="92"/>
      <c r="L1523" s="87" t="s">
        <v>11786</v>
      </c>
      <c r="M1523" s="87" t="s">
        <v>11783</v>
      </c>
      <c r="N1523" s="90" t="s">
        <v>5202</v>
      </c>
      <c r="O1523" s="90">
        <v>60</v>
      </c>
      <c r="P1523" s="90" t="s">
        <v>7423</v>
      </c>
      <c r="Q1523" s="90">
        <v>6</v>
      </c>
      <c r="R1523" s="90" t="s">
        <v>10834</v>
      </c>
      <c r="S1523" s="93" t="s">
        <v>10785</v>
      </c>
      <c r="T1523" s="93" t="s">
        <v>6300</v>
      </c>
      <c r="U1523" s="93">
        <v>39</v>
      </c>
      <c r="V1523" s="93">
        <v>39</v>
      </c>
      <c r="W1523" s="93">
        <v>39</v>
      </c>
      <c r="X1523" s="93" t="s">
        <v>6300</v>
      </c>
      <c r="Y1523" s="56"/>
      <c r="Z1523" s="88">
        <v>0</v>
      </c>
      <c r="AA1523" s="110">
        <v>78.41</v>
      </c>
      <c r="AB1523" s="110"/>
      <c r="AC1523" s="110">
        <v>78.41</v>
      </c>
      <c r="AD1523" s="71">
        <f t="shared" si="196"/>
        <v>84.498699999999999</v>
      </c>
      <c r="AE1523" s="71">
        <f t="shared" si="197"/>
        <v>105.623375</v>
      </c>
      <c r="AF1523" s="71">
        <f t="shared" si="198"/>
        <v>114.073245</v>
      </c>
      <c r="AG1523" s="110">
        <f t="shared" si="199"/>
        <v>84.49</v>
      </c>
      <c r="AH1523" s="110">
        <f t="shared" si="200"/>
        <v>105.62</v>
      </c>
      <c r="AI1523" s="110">
        <f t="shared" si="201"/>
        <v>114.07</v>
      </c>
      <c r="AJ1523" s="18">
        <v>42489</v>
      </c>
      <c r="AK1523" s="18">
        <v>42493</v>
      </c>
      <c r="AL1523" s="109"/>
      <c r="AM1523" s="86" t="s">
        <v>15519</v>
      </c>
      <c r="AN1523" s="86"/>
      <c r="AO1523" s="86" t="s">
        <v>15532</v>
      </c>
      <c r="AP1523" s="86"/>
      <c r="AQ1523" s="86"/>
      <c r="AR1523" s="109"/>
      <c r="AS1523" s="21">
        <v>42552</v>
      </c>
    </row>
    <row r="1524" spans="1:45" s="3" customFormat="1" ht="48.75" customHeight="1" x14ac:dyDescent="0.15">
      <c r="A1524" s="88">
        <v>8697930020127</v>
      </c>
      <c r="B1524" s="88" t="s">
        <v>8056</v>
      </c>
      <c r="C1524" s="88" t="s">
        <v>14357</v>
      </c>
      <c r="D1524" s="89" t="s">
        <v>15122</v>
      </c>
      <c r="E1524" s="90" t="s">
        <v>11418</v>
      </c>
      <c r="F1524" s="92">
        <v>0</v>
      </c>
      <c r="G1524" s="92">
        <v>1</v>
      </c>
      <c r="H1524" s="92">
        <v>1</v>
      </c>
      <c r="I1524" s="92"/>
      <c r="J1524" s="92"/>
      <c r="K1524" s="92"/>
      <c r="L1524" s="87" t="s">
        <v>5270</v>
      </c>
      <c r="M1524" s="87" t="s">
        <v>5263</v>
      </c>
      <c r="N1524" s="90" t="s">
        <v>4838</v>
      </c>
      <c r="O1524" s="90">
        <v>50</v>
      </c>
      <c r="P1524" s="90" t="s">
        <v>7423</v>
      </c>
      <c r="Q1524" s="90">
        <v>20</v>
      </c>
      <c r="R1524" s="90" t="s">
        <v>10834</v>
      </c>
      <c r="S1524" s="93" t="s">
        <v>10744</v>
      </c>
      <c r="T1524" s="90" t="s">
        <v>5822</v>
      </c>
      <c r="U1524" s="93">
        <v>4.42</v>
      </c>
      <c r="V1524" s="93">
        <v>4.42</v>
      </c>
      <c r="W1524" s="93">
        <v>3.53</v>
      </c>
      <c r="X1524" s="90" t="s">
        <v>5822</v>
      </c>
      <c r="Y1524" s="56"/>
      <c r="Z1524" s="88">
        <v>0</v>
      </c>
      <c r="AA1524" s="110">
        <v>7.45</v>
      </c>
      <c r="AB1524" s="110"/>
      <c r="AC1524" s="110">
        <v>7.45</v>
      </c>
      <c r="AD1524" s="71">
        <f t="shared" si="196"/>
        <v>8.1205000000000016</v>
      </c>
      <c r="AE1524" s="71">
        <f t="shared" si="197"/>
        <v>10.150625000000002</v>
      </c>
      <c r="AF1524" s="71">
        <f t="shared" si="198"/>
        <v>10.962675000000003</v>
      </c>
      <c r="AG1524" s="110">
        <f t="shared" si="199"/>
        <v>8.1199999999999992</v>
      </c>
      <c r="AH1524" s="110">
        <f t="shared" si="200"/>
        <v>10.15</v>
      </c>
      <c r="AI1524" s="110">
        <f t="shared" si="201"/>
        <v>10.96</v>
      </c>
      <c r="AJ1524" s="18">
        <v>42419</v>
      </c>
      <c r="AK1524" s="18">
        <v>42422</v>
      </c>
      <c r="AL1524" s="109"/>
      <c r="AM1524" s="86" t="s">
        <v>15519</v>
      </c>
      <c r="AN1524" s="86"/>
      <c r="AO1524" s="86" t="s">
        <v>14982</v>
      </c>
      <c r="AP1524" s="86"/>
      <c r="AQ1524" s="86"/>
      <c r="AR1524" s="109"/>
      <c r="AS1524" s="21">
        <v>42552</v>
      </c>
    </row>
    <row r="1525" spans="1:45" s="3" customFormat="1" ht="48.75" customHeight="1" x14ac:dyDescent="0.15">
      <c r="A1525" s="88">
        <v>8697930023852</v>
      </c>
      <c r="B1525" s="88" t="s">
        <v>8056</v>
      </c>
      <c r="C1525" s="88" t="s">
        <v>14357</v>
      </c>
      <c r="D1525" s="89" t="s">
        <v>15122</v>
      </c>
      <c r="E1525" s="90" t="s">
        <v>11418</v>
      </c>
      <c r="F1525" s="92">
        <v>4</v>
      </c>
      <c r="G1525" s="92">
        <v>1</v>
      </c>
      <c r="H1525" s="92">
        <v>3</v>
      </c>
      <c r="I1525" s="92"/>
      <c r="J1525" s="92"/>
      <c r="K1525" s="92"/>
      <c r="L1525" s="87" t="s">
        <v>11849</v>
      </c>
      <c r="M1525" s="87" t="s">
        <v>5263</v>
      </c>
      <c r="N1525" s="90" t="s">
        <v>4838</v>
      </c>
      <c r="O1525" s="90">
        <v>50</v>
      </c>
      <c r="P1525" s="90" t="s">
        <v>7423</v>
      </c>
      <c r="Q1525" s="90">
        <v>40</v>
      </c>
      <c r="R1525" s="90" t="s">
        <v>10834</v>
      </c>
      <c r="S1525" s="93" t="s">
        <v>10744</v>
      </c>
      <c r="T1525" s="90" t="s">
        <v>10567</v>
      </c>
      <c r="U1525" s="93">
        <v>2.84</v>
      </c>
      <c r="V1525" s="93">
        <v>2.84</v>
      </c>
      <c r="W1525" s="93">
        <v>2.84</v>
      </c>
      <c r="X1525" s="90" t="s">
        <v>10567</v>
      </c>
      <c r="Y1525" s="56"/>
      <c r="Z1525" s="88">
        <v>0</v>
      </c>
      <c r="AA1525" s="110">
        <v>5.99</v>
      </c>
      <c r="AB1525" s="110"/>
      <c r="AC1525" s="110">
        <v>5.99</v>
      </c>
      <c r="AD1525" s="71">
        <f t="shared" si="196"/>
        <v>6.5291000000000006</v>
      </c>
      <c r="AE1525" s="71">
        <f t="shared" si="197"/>
        <v>8.1613750000000014</v>
      </c>
      <c r="AF1525" s="71">
        <f t="shared" si="198"/>
        <v>8.8142850000000017</v>
      </c>
      <c r="AG1525" s="110">
        <f t="shared" si="199"/>
        <v>6.52</v>
      </c>
      <c r="AH1525" s="110">
        <f t="shared" si="200"/>
        <v>8.16</v>
      </c>
      <c r="AI1525" s="110">
        <f t="shared" si="201"/>
        <v>8.81</v>
      </c>
      <c r="AJ1525" s="18">
        <v>42545</v>
      </c>
      <c r="AK1525" s="18">
        <v>42547</v>
      </c>
      <c r="AL1525" s="109"/>
      <c r="AM1525" s="86" t="s">
        <v>15519</v>
      </c>
      <c r="AN1525" s="86"/>
      <c r="AO1525" s="86" t="s">
        <v>15763</v>
      </c>
      <c r="AP1525" s="86"/>
      <c r="AQ1525" s="86"/>
      <c r="AR1525" s="109"/>
      <c r="AS1525" s="21">
        <v>42552</v>
      </c>
    </row>
    <row r="1526" spans="1:45" s="3" customFormat="1" ht="48.75" customHeight="1" x14ac:dyDescent="0.15">
      <c r="A1526" s="88">
        <v>8697930020110</v>
      </c>
      <c r="B1526" s="88" t="s">
        <v>8056</v>
      </c>
      <c r="C1526" s="88" t="s">
        <v>14357</v>
      </c>
      <c r="D1526" s="89" t="s">
        <v>15122</v>
      </c>
      <c r="E1526" s="90" t="s">
        <v>11418</v>
      </c>
      <c r="F1526" s="92">
        <v>0</v>
      </c>
      <c r="G1526" s="92">
        <v>1</v>
      </c>
      <c r="H1526" s="92">
        <v>2</v>
      </c>
      <c r="I1526" s="92"/>
      <c r="J1526" s="92"/>
      <c r="K1526" s="92"/>
      <c r="L1526" s="87" t="s">
        <v>5262</v>
      </c>
      <c r="M1526" s="87" t="s">
        <v>5263</v>
      </c>
      <c r="N1526" s="90" t="s">
        <v>4838</v>
      </c>
      <c r="O1526" s="90">
        <v>25</v>
      </c>
      <c r="P1526" s="90" t="s">
        <v>7423</v>
      </c>
      <c r="Q1526" s="90">
        <v>20</v>
      </c>
      <c r="R1526" s="90" t="s">
        <v>10834</v>
      </c>
      <c r="S1526" s="93" t="s">
        <v>10744</v>
      </c>
      <c r="T1526" s="90" t="s">
        <v>10567</v>
      </c>
      <c r="U1526" s="93">
        <v>5.8076039806072979</v>
      </c>
      <c r="V1526" s="93">
        <v>5.8076039806072979</v>
      </c>
      <c r="W1526" s="93">
        <v>0</v>
      </c>
      <c r="X1526" s="90" t="s">
        <v>10567</v>
      </c>
      <c r="Y1526" s="56"/>
      <c r="Z1526" s="88">
        <v>0</v>
      </c>
      <c r="AA1526" s="110">
        <v>12.27</v>
      </c>
      <c r="AB1526" s="110"/>
      <c r="AC1526" s="110">
        <v>12.27</v>
      </c>
      <c r="AD1526" s="71">
        <f t="shared" si="196"/>
        <v>13.351599999999999</v>
      </c>
      <c r="AE1526" s="71">
        <f t="shared" si="197"/>
        <v>16.689499999999999</v>
      </c>
      <c r="AF1526" s="71">
        <f t="shared" si="198"/>
        <v>18.024660000000001</v>
      </c>
      <c r="AG1526" s="110">
        <f t="shared" si="199"/>
        <v>13.35</v>
      </c>
      <c r="AH1526" s="110">
        <f t="shared" si="200"/>
        <v>16.68</v>
      </c>
      <c r="AI1526" s="110">
        <f t="shared" si="201"/>
        <v>18.02</v>
      </c>
      <c r="AJ1526" s="18">
        <v>42419</v>
      </c>
      <c r="AK1526" s="18">
        <v>42422</v>
      </c>
      <c r="AL1526" s="109"/>
      <c r="AM1526" s="86" t="s">
        <v>15519</v>
      </c>
      <c r="AN1526" s="86"/>
      <c r="AO1526" s="86" t="s">
        <v>14982</v>
      </c>
      <c r="AP1526" s="86"/>
      <c r="AQ1526" s="86"/>
      <c r="AR1526" s="109"/>
      <c r="AS1526" s="21">
        <v>42552</v>
      </c>
    </row>
    <row r="1527" spans="1:45" s="7" customFormat="1" ht="48.75" customHeight="1" x14ac:dyDescent="0.15">
      <c r="A1527" s="88">
        <v>8697596960058</v>
      </c>
      <c r="B1527" s="88" t="s">
        <v>14345</v>
      </c>
      <c r="C1527" s="88" t="s">
        <v>14345</v>
      </c>
      <c r="D1527" s="94" t="s">
        <v>15124</v>
      </c>
      <c r="E1527" s="94" t="s">
        <v>15124</v>
      </c>
      <c r="F1527" s="34">
        <v>0</v>
      </c>
      <c r="G1527" s="34">
        <v>2</v>
      </c>
      <c r="H1527" s="94">
        <v>1</v>
      </c>
      <c r="I1527" s="94"/>
      <c r="J1527" s="94"/>
      <c r="K1527" s="94"/>
      <c r="L1527" s="35" t="s">
        <v>9488</v>
      </c>
      <c r="M1527" s="91" t="s">
        <v>9489</v>
      </c>
      <c r="N1527" s="94" t="s">
        <v>6322</v>
      </c>
      <c r="O1527" s="94">
        <v>1</v>
      </c>
      <c r="P1527" s="94" t="s">
        <v>8994</v>
      </c>
      <c r="Q1527" s="94" t="s">
        <v>9490</v>
      </c>
      <c r="R1527" s="111" t="s">
        <v>10834</v>
      </c>
      <c r="S1527" s="93" t="s">
        <v>10785</v>
      </c>
      <c r="T1527" s="94" t="s">
        <v>11416</v>
      </c>
      <c r="U1527" s="93">
        <v>232.25</v>
      </c>
      <c r="V1527" s="93">
        <v>232.25</v>
      </c>
      <c r="W1527" s="93">
        <v>232.25</v>
      </c>
      <c r="X1527" s="94" t="s">
        <v>11416</v>
      </c>
      <c r="Y1527" s="56"/>
      <c r="Z1527" s="88">
        <v>2</v>
      </c>
      <c r="AA1527" s="110">
        <v>490.65</v>
      </c>
      <c r="AB1527" s="110"/>
      <c r="AC1527" s="110">
        <v>490.65</v>
      </c>
      <c r="AD1527" s="71">
        <f t="shared" si="196"/>
        <v>529.90200000000004</v>
      </c>
      <c r="AE1527" s="71">
        <f t="shared" si="197"/>
        <v>0</v>
      </c>
      <c r="AF1527" s="71">
        <f t="shared" si="198"/>
        <v>0</v>
      </c>
      <c r="AG1527" s="110">
        <f t="shared" si="199"/>
        <v>529.9</v>
      </c>
      <c r="AH1527" s="110">
        <f t="shared" si="200"/>
        <v>0</v>
      </c>
      <c r="AI1527" s="110">
        <f t="shared" si="201"/>
        <v>0</v>
      </c>
      <c r="AJ1527" s="18">
        <v>42419</v>
      </c>
      <c r="AK1527" s="18">
        <v>42422</v>
      </c>
      <c r="AL1527" s="109"/>
      <c r="AM1527" s="86" t="s">
        <v>15519</v>
      </c>
      <c r="AN1527" s="86"/>
      <c r="AO1527" s="86" t="s">
        <v>14982</v>
      </c>
      <c r="AP1527" s="86"/>
      <c r="AQ1527" s="86"/>
      <c r="AR1527" s="109"/>
      <c r="AS1527" s="21">
        <v>42552</v>
      </c>
    </row>
    <row r="1528" spans="1:45" s="8" customFormat="1" ht="48.75" customHeight="1" x14ac:dyDescent="0.2">
      <c r="A1528" s="88">
        <v>8697596960065</v>
      </c>
      <c r="B1528" s="88" t="s">
        <v>14345</v>
      </c>
      <c r="C1528" s="88" t="s">
        <v>14345</v>
      </c>
      <c r="D1528" s="94" t="s">
        <v>15124</v>
      </c>
      <c r="E1528" s="94" t="s">
        <v>15124</v>
      </c>
      <c r="F1528" s="34">
        <v>0</v>
      </c>
      <c r="G1528" s="34">
        <v>2</v>
      </c>
      <c r="H1528" s="94">
        <v>1</v>
      </c>
      <c r="I1528" s="94"/>
      <c r="J1528" s="94"/>
      <c r="K1528" s="94"/>
      <c r="L1528" s="35" t="s">
        <v>9491</v>
      </c>
      <c r="M1528" s="91" t="s">
        <v>9489</v>
      </c>
      <c r="N1528" s="94" t="s">
        <v>6322</v>
      </c>
      <c r="O1528" s="94">
        <v>1</v>
      </c>
      <c r="P1528" s="94" t="s">
        <v>8994</v>
      </c>
      <c r="Q1528" s="94">
        <v>4</v>
      </c>
      <c r="R1528" s="111" t="s">
        <v>10834</v>
      </c>
      <c r="S1528" s="93" t="s">
        <v>10785</v>
      </c>
      <c r="T1528" s="94" t="s">
        <v>11416</v>
      </c>
      <c r="U1528" s="93">
        <v>229.11</v>
      </c>
      <c r="V1528" s="93">
        <v>229.11</v>
      </c>
      <c r="W1528" s="93">
        <v>229.11</v>
      </c>
      <c r="X1528" s="94" t="s">
        <v>11416</v>
      </c>
      <c r="Y1528" s="56"/>
      <c r="Z1528" s="88">
        <v>2</v>
      </c>
      <c r="AA1528" s="110">
        <v>482.28</v>
      </c>
      <c r="AB1528" s="110"/>
      <c r="AC1528" s="110">
        <v>482.28</v>
      </c>
      <c r="AD1528" s="71">
        <f t="shared" si="196"/>
        <v>520.86239999999998</v>
      </c>
      <c r="AE1528" s="71">
        <f t="shared" si="197"/>
        <v>0</v>
      </c>
      <c r="AF1528" s="71">
        <f t="shared" si="198"/>
        <v>0</v>
      </c>
      <c r="AG1528" s="110">
        <f t="shared" si="199"/>
        <v>520.86</v>
      </c>
      <c r="AH1528" s="110">
        <f t="shared" si="200"/>
        <v>0</v>
      </c>
      <c r="AI1528" s="110">
        <f t="shared" si="201"/>
        <v>0</v>
      </c>
      <c r="AJ1528" s="18">
        <v>42419</v>
      </c>
      <c r="AK1528" s="18">
        <v>42422</v>
      </c>
      <c r="AL1528" s="109"/>
      <c r="AM1528" s="86" t="s">
        <v>15519</v>
      </c>
      <c r="AN1528" s="86"/>
      <c r="AO1528" s="86" t="s">
        <v>14982</v>
      </c>
      <c r="AP1528" s="86"/>
      <c r="AQ1528" s="86"/>
      <c r="AR1528" s="109"/>
      <c r="AS1528" s="21">
        <v>42552</v>
      </c>
    </row>
    <row r="1529" spans="1:45" s="3" customFormat="1" ht="48.75" customHeight="1" x14ac:dyDescent="0.15">
      <c r="A1529" s="88">
        <v>8699749770064</v>
      </c>
      <c r="B1529" s="88" t="s">
        <v>7741</v>
      </c>
      <c r="C1529" s="88" t="s">
        <v>14901</v>
      </c>
      <c r="D1529" s="89" t="s">
        <v>15124</v>
      </c>
      <c r="E1529" s="90" t="s">
        <v>15124</v>
      </c>
      <c r="F1529" s="92">
        <v>0</v>
      </c>
      <c r="G1529" s="92">
        <v>1</v>
      </c>
      <c r="H1529" s="90">
        <v>1</v>
      </c>
      <c r="I1529" s="90"/>
      <c r="J1529" s="90"/>
      <c r="K1529" s="90"/>
      <c r="L1529" s="87" t="s">
        <v>5246</v>
      </c>
      <c r="M1529" s="87" t="s">
        <v>5244</v>
      </c>
      <c r="N1529" s="90" t="s">
        <v>5245</v>
      </c>
      <c r="O1529" s="90">
        <v>60</v>
      </c>
      <c r="P1529" s="90" t="s">
        <v>7423</v>
      </c>
      <c r="Q1529" s="90">
        <v>1</v>
      </c>
      <c r="R1529" s="90" t="s">
        <v>10834</v>
      </c>
      <c r="S1529" s="93" t="s">
        <v>10785</v>
      </c>
      <c r="T1529" s="90" t="s">
        <v>11416</v>
      </c>
      <c r="U1529" s="93">
        <v>248.84</v>
      </c>
      <c r="V1529" s="93">
        <v>248.84</v>
      </c>
      <c r="W1529" s="93">
        <v>149.30000000000001</v>
      </c>
      <c r="X1529" s="90" t="s">
        <v>11416</v>
      </c>
      <c r="Y1529" s="56"/>
      <c r="Z1529" s="88">
        <v>0</v>
      </c>
      <c r="AA1529" s="110">
        <v>315.98</v>
      </c>
      <c r="AB1529" s="110"/>
      <c r="AC1529" s="110">
        <v>315.98</v>
      </c>
      <c r="AD1529" s="71">
        <f t="shared" si="196"/>
        <v>329.89960000000002</v>
      </c>
      <c r="AE1529" s="71">
        <f t="shared" si="197"/>
        <v>387.63555200000002</v>
      </c>
      <c r="AF1529" s="71">
        <f t="shared" si="198"/>
        <v>418.64639616000005</v>
      </c>
      <c r="AG1529" s="110">
        <f t="shared" si="199"/>
        <v>329.89</v>
      </c>
      <c r="AH1529" s="110">
        <f t="shared" si="200"/>
        <v>387.63</v>
      </c>
      <c r="AI1529" s="110">
        <f t="shared" si="201"/>
        <v>418.64</v>
      </c>
      <c r="AJ1529" s="18">
        <v>42419</v>
      </c>
      <c r="AK1529" s="18">
        <v>42422</v>
      </c>
      <c r="AL1529" s="109"/>
      <c r="AM1529" s="86" t="s">
        <v>15519</v>
      </c>
      <c r="AN1529" s="86"/>
      <c r="AO1529" s="86" t="s">
        <v>14984</v>
      </c>
      <c r="AP1529" s="86"/>
      <c r="AQ1529" s="86"/>
      <c r="AR1529" s="109"/>
      <c r="AS1529" s="21">
        <v>42552</v>
      </c>
    </row>
    <row r="1530" spans="1:45" s="3" customFormat="1" ht="48.75" customHeight="1" x14ac:dyDescent="0.15">
      <c r="A1530" s="88">
        <v>8699790051327</v>
      </c>
      <c r="B1530" s="88" t="s">
        <v>9314</v>
      </c>
      <c r="C1530" s="88" t="s">
        <v>14902</v>
      </c>
      <c r="D1530" s="89" t="s">
        <v>15124</v>
      </c>
      <c r="E1530" s="90" t="s">
        <v>15124</v>
      </c>
      <c r="F1530" s="92">
        <v>0</v>
      </c>
      <c r="G1530" s="92">
        <v>2</v>
      </c>
      <c r="H1530" s="90">
        <v>1</v>
      </c>
      <c r="I1530" s="90"/>
      <c r="J1530" s="90"/>
      <c r="K1530" s="90"/>
      <c r="L1530" s="87" t="s">
        <v>5232</v>
      </c>
      <c r="M1530" s="87" t="s">
        <v>5233</v>
      </c>
      <c r="N1530" s="90" t="s">
        <v>5423</v>
      </c>
      <c r="O1530" s="90" t="s">
        <v>7515</v>
      </c>
      <c r="P1530" s="90" t="s">
        <v>7423</v>
      </c>
      <c r="Q1530" s="90">
        <v>28</v>
      </c>
      <c r="R1530" s="105" t="s">
        <v>10835</v>
      </c>
      <c r="S1530" s="93" t="s">
        <v>10785</v>
      </c>
      <c r="T1530" s="90" t="s">
        <v>11317</v>
      </c>
      <c r="U1530" s="93">
        <v>15.15</v>
      </c>
      <c r="V1530" s="93">
        <v>15.15</v>
      </c>
      <c r="W1530" s="93">
        <v>15.15</v>
      </c>
      <c r="X1530" s="90" t="s">
        <v>11317</v>
      </c>
      <c r="Y1530" s="56"/>
      <c r="Z1530" s="88">
        <v>0</v>
      </c>
      <c r="AA1530" s="110">
        <v>32.06</v>
      </c>
      <c r="AB1530" s="110"/>
      <c r="AC1530" s="110">
        <v>32.06</v>
      </c>
      <c r="AD1530" s="71">
        <f t="shared" si="196"/>
        <v>34.724800000000002</v>
      </c>
      <c r="AE1530" s="71">
        <f t="shared" si="197"/>
        <v>43.406000000000006</v>
      </c>
      <c r="AF1530" s="71">
        <f t="shared" si="198"/>
        <v>46.87848000000001</v>
      </c>
      <c r="AG1530" s="110">
        <f t="shared" si="199"/>
        <v>34.72</v>
      </c>
      <c r="AH1530" s="110">
        <f t="shared" si="200"/>
        <v>43.4</v>
      </c>
      <c r="AI1530" s="110">
        <f t="shared" si="201"/>
        <v>46.87</v>
      </c>
      <c r="AJ1530" s="18">
        <v>42545</v>
      </c>
      <c r="AK1530" s="18">
        <v>42547</v>
      </c>
      <c r="AL1530" s="109"/>
      <c r="AM1530" s="86" t="s">
        <v>15519</v>
      </c>
      <c r="AN1530" s="86"/>
      <c r="AO1530" s="86" t="s">
        <v>15842</v>
      </c>
      <c r="AP1530" s="86"/>
      <c r="AQ1530" s="86"/>
      <c r="AR1530" s="109"/>
      <c r="AS1530" s="21">
        <v>42552</v>
      </c>
    </row>
    <row r="1531" spans="1:45" s="3" customFormat="1" ht="48.75" customHeight="1" x14ac:dyDescent="0.15">
      <c r="A1531" s="88">
        <v>8699790051341</v>
      </c>
      <c r="B1531" s="88" t="s">
        <v>9314</v>
      </c>
      <c r="C1531" s="88" t="s">
        <v>14902</v>
      </c>
      <c r="D1531" s="89" t="s">
        <v>15124</v>
      </c>
      <c r="E1531" s="90" t="s">
        <v>15124</v>
      </c>
      <c r="F1531" s="92">
        <v>0</v>
      </c>
      <c r="G1531" s="92">
        <v>2</v>
      </c>
      <c r="H1531" s="90">
        <v>1</v>
      </c>
      <c r="I1531" s="90"/>
      <c r="J1531" s="90"/>
      <c r="K1531" s="90"/>
      <c r="L1531" s="87" t="s">
        <v>5234</v>
      </c>
      <c r="M1531" s="87" t="s">
        <v>5233</v>
      </c>
      <c r="N1531" s="90" t="s">
        <v>5423</v>
      </c>
      <c r="O1531" s="90" t="s">
        <v>7514</v>
      </c>
      <c r="P1531" s="90" t="s">
        <v>7423</v>
      </c>
      <c r="Q1531" s="90">
        <v>28</v>
      </c>
      <c r="R1531" s="105" t="s">
        <v>10835</v>
      </c>
      <c r="S1531" s="93" t="s">
        <v>10785</v>
      </c>
      <c r="T1531" s="90" t="s">
        <v>11317</v>
      </c>
      <c r="U1531" s="93">
        <v>51.48</v>
      </c>
      <c r="V1531" s="93">
        <v>51.48</v>
      </c>
      <c r="W1531" s="93">
        <v>51.48</v>
      </c>
      <c r="X1531" s="90" t="s">
        <v>11317</v>
      </c>
      <c r="Y1531" s="56"/>
      <c r="Z1531" s="88">
        <v>0</v>
      </c>
      <c r="AA1531" s="110">
        <v>112.27</v>
      </c>
      <c r="AB1531" s="110"/>
      <c r="AC1531" s="110">
        <v>112.27</v>
      </c>
      <c r="AD1531" s="71">
        <f t="shared" si="196"/>
        <v>120.36079999999998</v>
      </c>
      <c r="AE1531" s="71">
        <f t="shared" si="197"/>
        <v>149.302528</v>
      </c>
      <c r="AF1531" s="71">
        <f t="shared" si="198"/>
        <v>161.24673024000001</v>
      </c>
      <c r="AG1531" s="110">
        <f t="shared" si="199"/>
        <v>120.36</v>
      </c>
      <c r="AH1531" s="110">
        <f t="shared" si="200"/>
        <v>149.30000000000001</v>
      </c>
      <c r="AI1531" s="110">
        <f t="shared" si="201"/>
        <v>161.24</v>
      </c>
      <c r="AJ1531" s="18">
        <v>42545</v>
      </c>
      <c r="AK1531" s="18">
        <v>42547</v>
      </c>
      <c r="AL1531" s="109"/>
      <c r="AM1531" s="86" t="s">
        <v>15519</v>
      </c>
      <c r="AN1531" s="86"/>
      <c r="AO1531" s="86" t="s">
        <v>15774</v>
      </c>
      <c r="AP1531" s="86"/>
      <c r="AQ1531" s="86"/>
      <c r="AR1531" s="109">
        <v>2</v>
      </c>
      <c r="AS1531" s="21">
        <v>42552</v>
      </c>
    </row>
    <row r="1532" spans="1:45" s="3" customFormat="1" ht="48.75" customHeight="1" x14ac:dyDescent="0.15">
      <c r="A1532" s="88">
        <v>8697930552031</v>
      </c>
      <c r="B1532" s="88" t="s">
        <v>7864</v>
      </c>
      <c r="C1532" s="88" t="s">
        <v>14735</v>
      </c>
      <c r="D1532" s="89" t="s">
        <v>15122</v>
      </c>
      <c r="E1532" s="90" t="s">
        <v>11418</v>
      </c>
      <c r="F1532" s="92">
        <v>0</v>
      </c>
      <c r="G1532" s="92">
        <v>1</v>
      </c>
      <c r="H1532" s="92">
        <v>1</v>
      </c>
      <c r="I1532" s="92"/>
      <c r="J1532" s="92"/>
      <c r="K1532" s="92"/>
      <c r="L1532" s="87" t="s">
        <v>10558</v>
      </c>
      <c r="M1532" s="87" t="s">
        <v>8386</v>
      </c>
      <c r="N1532" s="90" t="s">
        <v>4838</v>
      </c>
      <c r="O1532" s="90" t="s">
        <v>8384</v>
      </c>
      <c r="P1532" s="90" t="s">
        <v>7429</v>
      </c>
      <c r="Q1532" s="90">
        <v>120</v>
      </c>
      <c r="R1532" s="90" t="s">
        <v>10834</v>
      </c>
      <c r="S1532" s="93" t="s">
        <v>10744</v>
      </c>
      <c r="T1532" s="90" t="s">
        <v>11416</v>
      </c>
      <c r="U1532" s="93">
        <v>16.53</v>
      </c>
      <c r="V1532" s="93">
        <v>16.53</v>
      </c>
      <c r="W1532" s="93">
        <v>13.22</v>
      </c>
      <c r="X1532" s="90" t="s">
        <v>11416</v>
      </c>
      <c r="Y1532" s="56"/>
      <c r="Z1532" s="88">
        <v>0</v>
      </c>
      <c r="AA1532" s="110">
        <v>27.97</v>
      </c>
      <c r="AB1532" s="110"/>
      <c r="AC1532" s="110">
        <v>27.97</v>
      </c>
      <c r="AD1532" s="71">
        <f t="shared" si="196"/>
        <v>30.307600000000001</v>
      </c>
      <c r="AE1532" s="71">
        <f t="shared" si="197"/>
        <v>37.884500000000003</v>
      </c>
      <c r="AF1532" s="71">
        <f t="shared" si="198"/>
        <v>40.915260000000004</v>
      </c>
      <c r="AG1532" s="110">
        <f t="shared" si="199"/>
        <v>30.3</v>
      </c>
      <c r="AH1532" s="110">
        <f t="shared" si="200"/>
        <v>37.880000000000003</v>
      </c>
      <c r="AI1532" s="110">
        <f t="shared" si="201"/>
        <v>40.909999999999997</v>
      </c>
      <c r="AJ1532" s="18">
        <v>42419</v>
      </c>
      <c r="AK1532" s="18">
        <v>42422</v>
      </c>
      <c r="AL1532" s="109"/>
      <c r="AM1532" s="86" t="s">
        <v>15519</v>
      </c>
      <c r="AN1532" s="86"/>
      <c r="AO1532" s="86" t="s">
        <v>14988</v>
      </c>
      <c r="AP1532" s="86"/>
      <c r="AQ1532" s="86"/>
      <c r="AR1532" s="109"/>
      <c r="AS1532" s="21">
        <v>42552</v>
      </c>
    </row>
    <row r="1533" spans="1:45" s="3" customFormat="1" ht="48.75" customHeight="1" x14ac:dyDescent="0.15">
      <c r="A1533" s="88">
        <v>8697930552024</v>
      </c>
      <c r="B1533" s="88" t="s">
        <v>7864</v>
      </c>
      <c r="C1533" s="88" t="s">
        <v>14735</v>
      </c>
      <c r="D1533" s="89" t="s">
        <v>15122</v>
      </c>
      <c r="E1533" s="90" t="s">
        <v>11418</v>
      </c>
      <c r="F1533" s="92">
        <v>0</v>
      </c>
      <c r="G1533" s="92">
        <v>1</v>
      </c>
      <c r="H1533" s="92">
        <v>1</v>
      </c>
      <c r="I1533" s="92"/>
      <c r="J1533" s="92"/>
      <c r="K1533" s="92"/>
      <c r="L1533" s="87" t="s">
        <v>10557</v>
      </c>
      <c r="M1533" s="87" t="s">
        <v>8386</v>
      </c>
      <c r="N1533" s="90" t="s">
        <v>4838</v>
      </c>
      <c r="O1533" s="90" t="s">
        <v>8385</v>
      </c>
      <c r="P1533" s="90" t="s">
        <v>7429</v>
      </c>
      <c r="Q1533" s="90">
        <v>120</v>
      </c>
      <c r="R1533" s="90" t="s">
        <v>10834</v>
      </c>
      <c r="S1533" s="93" t="s">
        <v>10744</v>
      </c>
      <c r="T1533" s="90" t="s">
        <v>11416</v>
      </c>
      <c r="U1533" s="93">
        <v>13.64</v>
      </c>
      <c r="V1533" s="93">
        <v>13.64</v>
      </c>
      <c r="W1533" s="93">
        <v>10.91</v>
      </c>
      <c r="X1533" s="90" t="s">
        <v>11416</v>
      </c>
      <c r="Y1533" s="56"/>
      <c r="Z1533" s="88">
        <v>0</v>
      </c>
      <c r="AA1533" s="110">
        <v>23.07</v>
      </c>
      <c r="AB1533" s="110"/>
      <c r="AC1533" s="110">
        <v>23.07</v>
      </c>
      <c r="AD1533" s="71">
        <f t="shared" si="196"/>
        <v>25.015599999999999</v>
      </c>
      <c r="AE1533" s="71">
        <f t="shared" si="197"/>
        <v>31.269500000000001</v>
      </c>
      <c r="AF1533" s="71">
        <f t="shared" si="198"/>
        <v>33.771060000000006</v>
      </c>
      <c r="AG1533" s="110">
        <f t="shared" si="199"/>
        <v>25.01</v>
      </c>
      <c r="AH1533" s="110">
        <f t="shared" si="200"/>
        <v>31.26</v>
      </c>
      <c r="AI1533" s="110">
        <f t="shared" si="201"/>
        <v>33.770000000000003</v>
      </c>
      <c r="AJ1533" s="18">
        <v>42419</v>
      </c>
      <c r="AK1533" s="18">
        <v>42422</v>
      </c>
      <c r="AL1533" s="109"/>
      <c r="AM1533" s="86" t="s">
        <v>15519</v>
      </c>
      <c r="AN1533" s="86"/>
      <c r="AO1533" s="86" t="s">
        <v>14988</v>
      </c>
      <c r="AP1533" s="86"/>
      <c r="AQ1533" s="86"/>
      <c r="AR1533" s="109"/>
      <c r="AS1533" s="21">
        <v>42552</v>
      </c>
    </row>
    <row r="1534" spans="1:45" s="3" customFormat="1" ht="48.75" customHeight="1" x14ac:dyDescent="0.15">
      <c r="A1534" s="88">
        <v>8697932550752</v>
      </c>
      <c r="B1534" s="88" t="s">
        <v>7864</v>
      </c>
      <c r="C1534" s="88" t="s">
        <v>14735</v>
      </c>
      <c r="D1534" s="89" t="s">
        <v>15122</v>
      </c>
      <c r="E1534" s="90" t="s">
        <v>11418</v>
      </c>
      <c r="F1534" s="92">
        <v>0</v>
      </c>
      <c r="G1534" s="92">
        <v>1</v>
      </c>
      <c r="H1534" s="92">
        <v>1</v>
      </c>
      <c r="I1534" s="92"/>
      <c r="J1534" s="92"/>
      <c r="K1534" s="92"/>
      <c r="L1534" s="87" t="s">
        <v>11160</v>
      </c>
      <c r="M1534" s="87" t="s">
        <v>8386</v>
      </c>
      <c r="N1534" s="90" t="s">
        <v>2555</v>
      </c>
      <c r="O1534" s="90" t="s">
        <v>8384</v>
      </c>
      <c r="P1534" s="90" t="s">
        <v>7429</v>
      </c>
      <c r="Q1534" s="90">
        <v>60</v>
      </c>
      <c r="R1534" s="90" t="s">
        <v>10834</v>
      </c>
      <c r="S1534" s="93" t="s">
        <v>10744</v>
      </c>
      <c r="T1534" s="90" t="s">
        <v>11416</v>
      </c>
      <c r="U1534" s="93">
        <v>16.53</v>
      </c>
      <c r="V1534" s="93">
        <v>16.53</v>
      </c>
      <c r="W1534" s="93">
        <v>13.22</v>
      </c>
      <c r="X1534" s="90" t="s">
        <v>11416</v>
      </c>
      <c r="Y1534" s="56"/>
      <c r="Z1534" s="88">
        <v>0</v>
      </c>
      <c r="AA1534" s="110">
        <v>27.97</v>
      </c>
      <c r="AB1534" s="110"/>
      <c r="AC1534" s="110">
        <v>27.97</v>
      </c>
      <c r="AD1534" s="71">
        <f t="shared" si="196"/>
        <v>30.307600000000001</v>
      </c>
      <c r="AE1534" s="71">
        <f t="shared" si="197"/>
        <v>37.884500000000003</v>
      </c>
      <c r="AF1534" s="71">
        <f t="shared" si="198"/>
        <v>40.915260000000004</v>
      </c>
      <c r="AG1534" s="110">
        <f t="shared" si="199"/>
        <v>30.3</v>
      </c>
      <c r="AH1534" s="110">
        <f t="shared" si="200"/>
        <v>37.880000000000003</v>
      </c>
      <c r="AI1534" s="110">
        <f t="shared" si="201"/>
        <v>40.909999999999997</v>
      </c>
      <c r="AJ1534" s="18">
        <v>42482</v>
      </c>
      <c r="AK1534" s="18">
        <v>42486</v>
      </c>
      <c r="AL1534" s="109"/>
      <c r="AM1534" s="86" t="s">
        <v>15519</v>
      </c>
      <c r="AN1534" s="86"/>
      <c r="AO1534" s="86" t="s">
        <v>15516</v>
      </c>
      <c r="AP1534" s="86"/>
      <c r="AQ1534" s="86"/>
      <c r="AR1534" s="109"/>
      <c r="AS1534" s="21">
        <v>42552</v>
      </c>
    </row>
    <row r="1535" spans="1:45" s="3" customFormat="1" ht="48.75" customHeight="1" x14ac:dyDescent="0.15">
      <c r="A1535" s="88">
        <v>8697932550691</v>
      </c>
      <c r="B1535" s="88" t="s">
        <v>7864</v>
      </c>
      <c r="C1535" s="88" t="s">
        <v>14735</v>
      </c>
      <c r="D1535" s="89" t="s">
        <v>15122</v>
      </c>
      <c r="E1535" s="90" t="s">
        <v>11418</v>
      </c>
      <c r="F1535" s="92">
        <v>0</v>
      </c>
      <c r="G1535" s="92">
        <v>1</v>
      </c>
      <c r="H1535" s="92">
        <v>1</v>
      </c>
      <c r="I1535" s="92"/>
      <c r="J1535" s="92"/>
      <c r="K1535" s="92"/>
      <c r="L1535" s="87" t="s">
        <v>11186</v>
      </c>
      <c r="M1535" s="87" t="s">
        <v>8386</v>
      </c>
      <c r="N1535" s="90" t="s">
        <v>2555</v>
      </c>
      <c r="O1535" s="90" t="s">
        <v>8385</v>
      </c>
      <c r="P1535" s="90" t="s">
        <v>7429</v>
      </c>
      <c r="Q1535" s="90">
        <v>60</v>
      </c>
      <c r="R1535" s="90" t="s">
        <v>10834</v>
      </c>
      <c r="S1535" s="93" t="s">
        <v>10744</v>
      </c>
      <c r="T1535" s="90" t="s">
        <v>11416</v>
      </c>
      <c r="U1535" s="93">
        <v>13.64</v>
      </c>
      <c r="V1535" s="93">
        <v>13.64</v>
      </c>
      <c r="W1535" s="93">
        <v>10.91</v>
      </c>
      <c r="X1535" s="90" t="s">
        <v>11416</v>
      </c>
      <c r="Y1535" s="56"/>
      <c r="Z1535" s="88">
        <v>0</v>
      </c>
      <c r="AA1535" s="110">
        <v>23.07</v>
      </c>
      <c r="AB1535" s="110"/>
      <c r="AC1535" s="110">
        <v>23.07</v>
      </c>
      <c r="AD1535" s="71">
        <f t="shared" si="196"/>
        <v>25.015599999999999</v>
      </c>
      <c r="AE1535" s="71">
        <f t="shared" si="197"/>
        <v>31.269500000000001</v>
      </c>
      <c r="AF1535" s="71">
        <f t="shared" si="198"/>
        <v>33.771060000000006</v>
      </c>
      <c r="AG1535" s="110">
        <f t="shared" si="199"/>
        <v>25.01</v>
      </c>
      <c r="AH1535" s="110">
        <f t="shared" si="200"/>
        <v>31.26</v>
      </c>
      <c r="AI1535" s="110">
        <f t="shared" si="201"/>
        <v>33.770000000000003</v>
      </c>
      <c r="AJ1535" s="18">
        <v>42482</v>
      </c>
      <c r="AK1535" s="18">
        <v>42486</v>
      </c>
      <c r="AL1535" s="109"/>
      <c r="AM1535" s="86" t="s">
        <v>15519</v>
      </c>
      <c r="AN1535" s="86"/>
      <c r="AO1535" s="86" t="s">
        <v>15516</v>
      </c>
      <c r="AP1535" s="86"/>
      <c r="AQ1535" s="86"/>
      <c r="AR1535" s="109"/>
      <c r="AS1535" s="21">
        <v>42552</v>
      </c>
    </row>
    <row r="1536" spans="1:45" s="8" customFormat="1" ht="48.75" customHeight="1" x14ac:dyDescent="0.2">
      <c r="A1536" s="88">
        <v>8697932550769</v>
      </c>
      <c r="B1536" s="88" t="s">
        <v>7864</v>
      </c>
      <c r="C1536" s="88" t="s">
        <v>14735</v>
      </c>
      <c r="D1536" s="89" t="s">
        <v>15122</v>
      </c>
      <c r="E1536" s="90" t="s">
        <v>11418</v>
      </c>
      <c r="F1536" s="92">
        <v>0</v>
      </c>
      <c r="G1536" s="92">
        <v>1</v>
      </c>
      <c r="H1536" s="92">
        <v>1</v>
      </c>
      <c r="I1536" s="92"/>
      <c r="J1536" s="92"/>
      <c r="K1536" s="92"/>
      <c r="L1536" s="87" t="s">
        <v>11187</v>
      </c>
      <c r="M1536" s="87" t="s">
        <v>8386</v>
      </c>
      <c r="N1536" s="90" t="s">
        <v>2555</v>
      </c>
      <c r="O1536" s="90" t="s">
        <v>8383</v>
      </c>
      <c r="P1536" s="90" t="s">
        <v>7429</v>
      </c>
      <c r="Q1536" s="90">
        <v>60</v>
      </c>
      <c r="R1536" s="90" t="s">
        <v>10834</v>
      </c>
      <c r="S1536" s="93" t="s">
        <v>10744</v>
      </c>
      <c r="T1536" s="90" t="s">
        <v>11416</v>
      </c>
      <c r="U1536" s="93">
        <v>31.94</v>
      </c>
      <c r="V1536" s="93">
        <v>31.94</v>
      </c>
      <c r="W1536" s="93">
        <v>25.55</v>
      </c>
      <c r="X1536" s="90" t="s">
        <v>11416</v>
      </c>
      <c r="Y1536" s="56"/>
      <c r="Z1536" s="88">
        <v>0</v>
      </c>
      <c r="AA1536" s="110">
        <v>54.06</v>
      </c>
      <c r="AB1536" s="110"/>
      <c r="AC1536" s="110">
        <v>54.06</v>
      </c>
      <c r="AD1536" s="71">
        <f t="shared" si="196"/>
        <v>58.444200000000002</v>
      </c>
      <c r="AE1536" s="71">
        <f t="shared" si="197"/>
        <v>73.055250000000001</v>
      </c>
      <c r="AF1536" s="71">
        <f t="shared" si="198"/>
        <v>78.89967</v>
      </c>
      <c r="AG1536" s="110">
        <f t="shared" si="199"/>
        <v>58.44</v>
      </c>
      <c r="AH1536" s="110">
        <f t="shared" si="200"/>
        <v>73.05</v>
      </c>
      <c r="AI1536" s="110">
        <f t="shared" si="201"/>
        <v>78.89</v>
      </c>
      <c r="AJ1536" s="18">
        <v>42482</v>
      </c>
      <c r="AK1536" s="18">
        <v>42486</v>
      </c>
      <c r="AL1536" s="109"/>
      <c r="AM1536" s="86" t="s">
        <v>15519</v>
      </c>
      <c r="AN1536" s="86"/>
      <c r="AO1536" s="86" t="s">
        <v>15516</v>
      </c>
      <c r="AP1536" s="86"/>
      <c r="AQ1536" s="86"/>
      <c r="AR1536" s="109"/>
      <c r="AS1536" s="21">
        <v>42552</v>
      </c>
    </row>
    <row r="1537" spans="1:45" s="3" customFormat="1" ht="48.75" customHeight="1" x14ac:dyDescent="0.15">
      <c r="A1537" s="88">
        <v>8697935550322</v>
      </c>
      <c r="B1537" s="88" t="s">
        <v>7896</v>
      </c>
      <c r="C1537" s="88" t="s">
        <v>14903</v>
      </c>
      <c r="D1537" s="89" t="s">
        <v>15122</v>
      </c>
      <c r="E1537" s="90" t="s">
        <v>11418</v>
      </c>
      <c r="F1537" s="92">
        <v>0</v>
      </c>
      <c r="G1537" s="92">
        <v>2</v>
      </c>
      <c r="H1537" s="92">
        <v>1</v>
      </c>
      <c r="I1537" s="92"/>
      <c r="J1537" s="92"/>
      <c r="K1537" s="92"/>
      <c r="L1537" s="87" t="s">
        <v>10455</v>
      </c>
      <c r="M1537" s="87" t="s">
        <v>8381</v>
      </c>
      <c r="N1537" s="90" t="s">
        <v>4570</v>
      </c>
      <c r="O1537" s="90">
        <v>200</v>
      </c>
      <c r="P1537" s="90" t="s">
        <v>7429</v>
      </c>
      <c r="Q1537" s="90">
        <v>60</v>
      </c>
      <c r="R1537" s="90" t="s">
        <v>10834</v>
      </c>
      <c r="S1537" s="93" t="s">
        <v>10744</v>
      </c>
      <c r="T1537" s="90" t="s">
        <v>6300</v>
      </c>
      <c r="U1537" s="93">
        <v>7.15</v>
      </c>
      <c r="V1537" s="93">
        <v>7.15</v>
      </c>
      <c r="W1537" s="93">
        <v>5.72</v>
      </c>
      <c r="X1537" s="90" t="s">
        <v>6300</v>
      </c>
      <c r="Y1537" s="56"/>
      <c r="Z1537" s="88">
        <v>0</v>
      </c>
      <c r="AA1537" s="110">
        <v>8.36</v>
      </c>
      <c r="AB1537" s="110"/>
      <c r="AC1537" s="110">
        <v>8.36</v>
      </c>
      <c r="AD1537" s="71">
        <f t="shared" si="196"/>
        <v>9.1123999999999992</v>
      </c>
      <c r="AE1537" s="71">
        <f t="shared" si="197"/>
        <v>11.390499999999999</v>
      </c>
      <c r="AF1537" s="71">
        <f t="shared" si="198"/>
        <v>12.301740000000001</v>
      </c>
      <c r="AG1537" s="110">
        <f t="shared" si="199"/>
        <v>9.11</v>
      </c>
      <c r="AH1537" s="110">
        <f t="shared" si="200"/>
        <v>11.39</v>
      </c>
      <c r="AI1537" s="110">
        <f t="shared" si="201"/>
        <v>12.3</v>
      </c>
      <c r="AJ1537" s="18">
        <v>42419</v>
      </c>
      <c r="AK1537" s="18">
        <v>42422</v>
      </c>
      <c r="AL1537" s="109"/>
      <c r="AM1537" s="86" t="s">
        <v>15519</v>
      </c>
      <c r="AN1537" s="86"/>
      <c r="AO1537" s="86" t="s">
        <v>15005</v>
      </c>
      <c r="AP1537" s="86"/>
      <c r="AQ1537" s="86"/>
      <c r="AR1537" s="109"/>
      <c r="AS1537" s="21">
        <v>42552</v>
      </c>
    </row>
    <row r="1538" spans="1:45" s="2" customFormat="1" ht="48.75" customHeight="1" x14ac:dyDescent="0.2">
      <c r="A1538" s="88">
        <v>8697935550346</v>
      </c>
      <c r="B1538" s="88" t="s">
        <v>7896</v>
      </c>
      <c r="C1538" s="88" t="s">
        <v>14903</v>
      </c>
      <c r="D1538" s="89" t="s">
        <v>15122</v>
      </c>
      <c r="E1538" s="90" t="s">
        <v>11418</v>
      </c>
      <c r="F1538" s="92">
        <v>0</v>
      </c>
      <c r="G1538" s="92">
        <v>2</v>
      </c>
      <c r="H1538" s="92">
        <v>1</v>
      </c>
      <c r="I1538" s="92"/>
      <c r="J1538" s="92"/>
      <c r="K1538" s="92"/>
      <c r="L1538" s="87" t="s">
        <v>10459</v>
      </c>
      <c r="M1538" s="87" t="s">
        <v>8381</v>
      </c>
      <c r="N1538" s="90" t="s">
        <v>4570</v>
      </c>
      <c r="O1538" s="90">
        <v>400</v>
      </c>
      <c r="P1538" s="90" t="s">
        <v>7429</v>
      </c>
      <c r="Q1538" s="90">
        <v>60</v>
      </c>
      <c r="R1538" s="90" t="s">
        <v>10834</v>
      </c>
      <c r="S1538" s="93" t="s">
        <v>10744</v>
      </c>
      <c r="T1538" s="90" t="s">
        <v>6300</v>
      </c>
      <c r="U1538" s="93">
        <v>11.16</v>
      </c>
      <c r="V1538" s="93">
        <v>11.16</v>
      </c>
      <c r="W1538" s="93">
        <v>8.92</v>
      </c>
      <c r="X1538" s="90" t="s">
        <v>6300</v>
      </c>
      <c r="Y1538" s="56"/>
      <c r="Z1538" s="88">
        <v>0</v>
      </c>
      <c r="AA1538" s="110">
        <v>18.86</v>
      </c>
      <c r="AB1538" s="110"/>
      <c r="AC1538" s="110">
        <v>18.86</v>
      </c>
      <c r="AD1538" s="71">
        <f t="shared" si="196"/>
        <v>20.468800000000002</v>
      </c>
      <c r="AE1538" s="71">
        <f t="shared" si="197"/>
        <v>25.586000000000002</v>
      </c>
      <c r="AF1538" s="71">
        <f t="shared" si="198"/>
        <v>27.632880000000004</v>
      </c>
      <c r="AG1538" s="110">
        <f t="shared" si="199"/>
        <v>20.46</v>
      </c>
      <c r="AH1538" s="110">
        <f t="shared" si="200"/>
        <v>25.58</v>
      </c>
      <c r="AI1538" s="110">
        <f t="shared" si="201"/>
        <v>27.63</v>
      </c>
      <c r="AJ1538" s="18">
        <v>42419</v>
      </c>
      <c r="AK1538" s="18">
        <v>42422</v>
      </c>
      <c r="AL1538" s="109"/>
      <c r="AM1538" s="86" t="s">
        <v>15519</v>
      </c>
      <c r="AN1538" s="86"/>
      <c r="AO1538" s="86" t="s">
        <v>14988</v>
      </c>
      <c r="AP1538" s="86"/>
      <c r="AQ1538" s="86"/>
      <c r="AR1538" s="109"/>
      <c r="AS1538" s="21">
        <v>42552</v>
      </c>
    </row>
    <row r="1539" spans="1:45" s="2" customFormat="1" ht="48.75" customHeight="1" x14ac:dyDescent="0.2">
      <c r="A1539" s="88">
        <v>8697933550676</v>
      </c>
      <c r="B1539" s="88" t="s">
        <v>7896</v>
      </c>
      <c r="C1539" s="88" t="s">
        <v>14903</v>
      </c>
      <c r="D1539" s="89" t="s">
        <v>15122</v>
      </c>
      <c r="E1539" s="90" t="s">
        <v>11418</v>
      </c>
      <c r="F1539" s="92">
        <v>0</v>
      </c>
      <c r="G1539" s="92">
        <v>1</v>
      </c>
      <c r="H1539" s="92">
        <v>1</v>
      </c>
      <c r="I1539" s="92"/>
      <c r="J1539" s="92"/>
      <c r="K1539" s="92"/>
      <c r="L1539" s="87" t="s">
        <v>11157</v>
      </c>
      <c r="M1539" s="87" t="s">
        <v>8381</v>
      </c>
      <c r="N1539" s="90" t="s">
        <v>3251</v>
      </c>
      <c r="O1539" s="90">
        <v>200</v>
      </c>
      <c r="P1539" s="90" t="s">
        <v>7429</v>
      </c>
      <c r="Q1539" s="90">
        <v>60</v>
      </c>
      <c r="R1539" s="90" t="s">
        <v>10834</v>
      </c>
      <c r="S1539" s="93" t="s">
        <v>10744</v>
      </c>
      <c r="T1539" s="90" t="s">
        <v>6300</v>
      </c>
      <c r="U1539" s="93">
        <v>7.15</v>
      </c>
      <c r="V1539" s="93">
        <v>7.15</v>
      </c>
      <c r="W1539" s="93">
        <v>5.72</v>
      </c>
      <c r="X1539" s="90" t="s">
        <v>6300</v>
      </c>
      <c r="Y1539" s="56"/>
      <c r="Z1539" s="88">
        <v>0</v>
      </c>
      <c r="AA1539" s="110">
        <v>8.7899999999999991</v>
      </c>
      <c r="AB1539" s="110"/>
      <c r="AC1539" s="110">
        <v>8.7899999999999991</v>
      </c>
      <c r="AD1539" s="71">
        <f t="shared" si="196"/>
        <v>9.5810999999999993</v>
      </c>
      <c r="AE1539" s="71">
        <f t="shared" si="197"/>
        <v>11.976374999999999</v>
      </c>
      <c r="AF1539" s="71">
        <f t="shared" si="198"/>
        <v>12.934485</v>
      </c>
      <c r="AG1539" s="110">
        <f t="shared" si="199"/>
        <v>9.58</v>
      </c>
      <c r="AH1539" s="110">
        <f t="shared" si="200"/>
        <v>11.97</v>
      </c>
      <c r="AI1539" s="110">
        <f t="shared" si="201"/>
        <v>12.93</v>
      </c>
      <c r="AJ1539" s="18">
        <v>42419</v>
      </c>
      <c r="AK1539" s="18">
        <v>42422</v>
      </c>
      <c r="AL1539" s="109"/>
      <c r="AM1539" s="86" t="s">
        <v>15519</v>
      </c>
      <c r="AN1539" s="86"/>
      <c r="AO1539" s="86" t="s">
        <v>15005</v>
      </c>
      <c r="AP1539" s="86"/>
      <c r="AQ1539" s="86"/>
      <c r="AR1539" s="109"/>
      <c r="AS1539" s="21">
        <v>42552</v>
      </c>
    </row>
    <row r="1540" spans="1:45" s="2" customFormat="1" ht="48.75" customHeight="1" x14ac:dyDescent="0.2">
      <c r="A1540" s="88">
        <v>8697933550683</v>
      </c>
      <c r="B1540" s="88" t="s">
        <v>7896</v>
      </c>
      <c r="C1540" s="88" t="s">
        <v>14903</v>
      </c>
      <c r="D1540" s="89" t="s">
        <v>15122</v>
      </c>
      <c r="E1540" s="90" t="s">
        <v>11418</v>
      </c>
      <c r="F1540" s="92">
        <v>0</v>
      </c>
      <c r="G1540" s="92">
        <v>1</v>
      </c>
      <c r="H1540" s="92">
        <v>1</v>
      </c>
      <c r="I1540" s="92"/>
      <c r="J1540" s="92"/>
      <c r="K1540" s="92"/>
      <c r="L1540" s="87" t="s">
        <v>11156</v>
      </c>
      <c r="M1540" s="87" t="s">
        <v>8381</v>
      </c>
      <c r="N1540" s="90" t="s">
        <v>3251</v>
      </c>
      <c r="O1540" s="90">
        <v>400</v>
      </c>
      <c r="P1540" s="90" t="s">
        <v>7429</v>
      </c>
      <c r="Q1540" s="90">
        <v>60</v>
      </c>
      <c r="R1540" s="90" t="s">
        <v>10834</v>
      </c>
      <c r="S1540" s="93" t="s">
        <v>10744</v>
      </c>
      <c r="T1540" s="90" t="s">
        <v>6300</v>
      </c>
      <c r="U1540" s="93">
        <v>11.16</v>
      </c>
      <c r="V1540" s="93">
        <v>11.16</v>
      </c>
      <c r="W1540" s="93">
        <v>8.92</v>
      </c>
      <c r="X1540" s="90" t="s">
        <v>6300</v>
      </c>
      <c r="Y1540" s="56"/>
      <c r="Z1540" s="88">
        <v>0</v>
      </c>
      <c r="AA1540" s="110">
        <v>18.86</v>
      </c>
      <c r="AB1540" s="110"/>
      <c r="AC1540" s="110">
        <v>18.86</v>
      </c>
      <c r="AD1540" s="71">
        <f t="shared" si="196"/>
        <v>20.468800000000002</v>
      </c>
      <c r="AE1540" s="71">
        <f t="shared" si="197"/>
        <v>25.586000000000002</v>
      </c>
      <c r="AF1540" s="71">
        <f t="shared" si="198"/>
        <v>27.632880000000004</v>
      </c>
      <c r="AG1540" s="110">
        <f t="shared" si="199"/>
        <v>20.46</v>
      </c>
      <c r="AH1540" s="110">
        <f t="shared" si="200"/>
        <v>25.58</v>
      </c>
      <c r="AI1540" s="110">
        <f t="shared" si="201"/>
        <v>27.63</v>
      </c>
      <c r="AJ1540" s="18">
        <v>42419</v>
      </c>
      <c r="AK1540" s="18">
        <v>42422</v>
      </c>
      <c r="AL1540" s="109"/>
      <c r="AM1540" s="86" t="s">
        <v>15519</v>
      </c>
      <c r="AN1540" s="86"/>
      <c r="AO1540" s="86" t="s">
        <v>14988</v>
      </c>
      <c r="AP1540" s="86"/>
      <c r="AQ1540" s="86"/>
      <c r="AR1540" s="109"/>
      <c r="AS1540" s="21">
        <v>42552</v>
      </c>
    </row>
    <row r="1541" spans="1:45" s="2" customFormat="1" ht="48.75" customHeight="1" x14ac:dyDescent="0.2">
      <c r="A1541" s="88">
        <v>8699680011219</v>
      </c>
      <c r="B1541" s="88" t="s">
        <v>7883</v>
      </c>
      <c r="C1541" s="88" t="s">
        <v>14904</v>
      </c>
      <c r="D1541" s="89" t="s">
        <v>15122</v>
      </c>
      <c r="E1541" s="90" t="s">
        <v>11418</v>
      </c>
      <c r="F1541" s="92">
        <v>4</v>
      </c>
      <c r="G1541" s="92">
        <v>1</v>
      </c>
      <c r="H1541" s="92">
        <v>2</v>
      </c>
      <c r="I1541" s="92"/>
      <c r="J1541" s="92"/>
      <c r="K1541" s="92"/>
      <c r="L1541" s="87" t="s">
        <v>5210</v>
      </c>
      <c r="M1541" s="87" t="s">
        <v>5211</v>
      </c>
      <c r="N1541" s="90" t="s">
        <v>10010</v>
      </c>
      <c r="O1541" s="92">
        <v>2.5</v>
      </c>
      <c r="P1541" s="90" t="s">
        <v>7423</v>
      </c>
      <c r="Q1541" s="90">
        <v>30</v>
      </c>
      <c r="R1541" s="90" t="s">
        <v>10834</v>
      </c>
      <c r="S1541" s="93" t="s">
        <v>10744</v>
      </c>
      <c r="T1541" s="90" t="s">
        <v>10567</v>
      </c>
      <c r="U1541" s="93">
        <v>2.59</v>
      </c>
      <c r="V1541" s="93">
        <v>2.59</v>
      </c>
      <c r="W1541" s="93">
        <v>0</v>
      </c>
      <c r="X1541" s="90" t="s">
        <v>10567</v>
      </c>
      <c r="Y1541" s="56"/>
      <c r="Z1541" s="88">
        <v>0</v>
      </c>
      <c r="AA1541" s="110">
        <v>5.47</v>
      </c>
      <c r="AB1541" s="110"/>
      <c r="AC1541" s="110">
        <v>5.47</v>
      </c>
      <c r="AD1541" s="71">
        <f t="shared" si="196"/>
        <v>5.9622999999999999</v>
      </c>
      <c r="AE1541" s="71">
        <f t="shared" si="197"/>
        <v>7.4528749999999997</v>
      </c>
      <c r="AF1541" s="71">
        <f t="shared" si="198"/>
        <v>8.0491050000000008</v>
      </c>
      <c r="AG1541" s="110">
        <f t="shared" si="199"/>
        <v>5.96</v>
      </c>
      <c r="AH1541" s="110">
        <f t="shared" si="200"/>
        <v>7.45</v>
      </c>
      <c r="AI1541" s="110">
        <f t="shared" si="201"/>
        <v>8.0399999999999991</v>
      </c>
      <c r="AJ1541" s="18">
        <v>42447</v>
      </c>
      <c r="AK1541" s="18">
        <v>42451</v>
      </c>
      <c r="AL1541" s="109"/>
      <c r="AM1541" s="86" t="s">
        <v>15519</v>
      </c>
      <c r="AN1541" s="86"/>
      <c r="AO1541" s="86" t="s">
        <v>15235</v>
      </c>
      <c r="AP1541" s="86"/>
      <c r="AQ1541" s="86"/>
      <c r="AR1541" s="109"/>
      <c r="AS1541" s="21">
        <v>42552</v>
      </c>
    </row>
    <row r="1542" spans="1:45" s="3" customFormat="1" ht="48.75" customHeight="1" x14ac:dyDescent="0.15">
      <c r="A1542" s="88">
        <v>8699772091242</v>
      </c>
      <c r="B1542" s="88" t="s">
        <v>9273</v>
      </c>
      <c r="C1542" s="88" t="s">
        <v>14906</v>
      </c>
      <c r="D1542" s="89" t="s">
        <v>15122</v>
      </c>
      <c r="E1542" s="90" t="s">
        <v>15122</v>
      </c>
      <c r="F1542" s="92">
        <v>0</v>
      </c>
      <c r="G1542" s="92">
        <v>1</v>
      </c>
      <c r="H1542" s="90">
        <v>1</v>
      </c>
      <c r="I1542" s="90"/>
      <c r="J1542" s="90"/>
      <c r="K1542" s="90"/>
      <c r="L1542" s="87" t="s">
        <v>11866</v>
      </c>
      <c r="M1542" s="87" t="s">
        <v>5196</v>
      </c>
      <c r="N1542" s="90" t="s">
        <v>4813</v>
      </c>
      <c r="O1542" s="90">
        <v>62.5</v>
      </c>
      <c r="P1542" s="90" t="s">
        <v>7423</v>
      </c>
      <c r="Q1542" s="90">
        <v>56</v>
      </c>
      <c r="R1542" s="90" t="s">
        <v>10834</v>
      </c>
      <c r="S1542" s="93" t="s">
        <v>10744</v>
      </c>
      <c r="T1542" s="90" t="s">
        <v>5831</v>
      </c>
      <c r="U1542" s="93">
        <v>2091.6</v>
      </c>
      <c r="V1542" s="93">
        <v>1928.26</v>
      </c>
      <c r="W1542" s="93">
        <v>1254.96</v>
      </c>
      <c r="X1542" s="90" t="s">
        <v>11416</v>
      </c>
      <c r="Y1542" s="56"/>
      <c r="Z1542" s="88">
        <v>0</v>
      </c>
      <c r="AA1542" s="110">
        <v>2656.23</v>
      </c>
      <c r="AB1542" s="110"/>
      <c r="AC1542" s="110">
        <v>2656.23</v>
      </c>
      <c r="AD1542" s="71">
        <f t="shared" si="196"/>
        <v>2716.9546</v>
      </c>
      <c r="AE1542" s="71">
        <f t="shared" si="197"/>
        <v>3061.1371520000002</v>
      </c>
      <c r="AF1542" s="71">
        <f t="shared" si="198"/>
        <v>3306.0281241600005</v>
      </c>
      <c r="AG1542" s="110">
        <f t="shared" si="199"/>
        <v>2716.95</v>
      </c>
      <c r="AH1542" s="110">
        <f t="shared" si="200"/>
        <v>3061.13</v>
      </c>
      <c r="AI1542" s="110">
        <f t="shared" si="201"/>
        <v>3306.02</v>
      </c>
      <c r="AJ1542" s="18">
        <v>42545</v>
      </c>
      <c r="AK1542" s="18">
        <v>42547</v>
      </c>
      <c r="AL1542" s="109"/>
      <c r="AM1542" s="86" t="s">
        <v>15519</v>
      </c>
      <c r="AN1542" s="86"/>
      <c r="AO1542" s="86" t="s">
        <v>15855</v>
      </c>
      <c r="AP1542" s="86"/>
      <c r="AQ1542" s="86"/>
      <c r="AR1542" s="109"/>
      <c r="AS1542" s="21">
        <v>42552</v>
      </c>
    </row>
    <row r="1543" spans="1:45" s="3" customFormat="1" ht="48.75" customHeight="1" x14ac:dyDescent="0.15">
      <c r="A1543" s="88">
        <v>8699772091266</v>
      </c>
      <c r="B1543" s="88" t="s">
        <v>9273</v>
      </c>
      <c r="C1543" s="88" t="s">
        <v>14906</v>
      </c>
      <c r="D1543" s="89" t="s">
        <v>15122</v>
      </c>
      <c r="E1543" s="90" t="s">
        <v>15122</v>
      </c>
      <c r="F1543" s="92">
        <v>0</v>
      </c>
      <c r="G1543" s="92">
        <v>1</v>
      </c>
      <c r="H1543" s="90">
        <v>1</v>
      </c>
      <c r="I1543" s="90"/>
      <c r="J1543" s="90"/>
      <c r="K1543" s="90"/>
      <c r="L1543" s="87" t="s">
        <v>11867</v>
      </c>
      <c r="M1543" s="87" t="s">
        <v>5196</v>
      </c>
      <c r="N1543" s="90" t="s">
        <v>4813</v>
      </c>
      <c r="O1543" s="90">
        <v>125</v>
      </c>
      <c r="P1543" s="90" t="s">
        <v>7423</v>
      </c>
      <c r="Q1543" s="90">
        <v>56</v>
      </c>
      <c r="R1543" s="90" t="s">
        <v>10834</v>
      </c>
      <c r="S1543" s="93" t="s">
        <v>10744</v>
      </c>
      <c r="T1543" s="90" t="s">
        <v>5831</v>
      </c>
      <c r="U1543" s="93">
        <v>2091.6</v>
      </c>
      <c r="V1543" s="93">
        <v>1983.02</v>
      </c>
      <c r="W1543" s="93">
        <v>1254.96</v>
      </c>
      <c r="X1543" s="90" t="s">
        <v>11416</v>
      </c>
      <c r="Y1543" s="56"/>
      <c r="Z1543" s="88">
        <v>0</v>
      </c>
      <c r="AA1543" s="110">
        <v>2656.23</v>
      </c>
      <c r="AB1543" s="110"/>
      <c r="AC1543" s="110">
        <v>2656.23</v>
      </c>
      <c r="AD1543" s="71">
        <f t="shared" si="196"/>
        <v>2716.9546</v>
      </c>
      <c r="AE1543" s="71">
        <f t="shared" si="197"/>
        <v>3061.1371520000002</v>
      </c>
      <c r="AF1543" s="71">
        <f t="shared" si="198"/>
        <v>3306.0281241600005</v>
      </c>
      <c r="AG1543" s="110">
        <f t="shared" si="199"/>
        <v>2716.95</v>
      </c>
      <c r="AH1543" s="110">
        <f t="shared" si="200"/>
        <v>3061.13</v>
      </c>
      <c r="AI1543" s="110">
        <f t="shared" si="201"/>
        <v>3306.02</v>
      </c>
      <c r="AJ1543" s="18">
        <v>42545</v>
      </c>
      <c r="AK1543" s="18">
        <v>42547</v>
      </c>
      <c r="AL1543" s="109"/>
      <c r="AM1543" s="86" t="s">
        <v>15519</v>
      </c>
      <c r="AN1543" s="86"/>
      <c r="AO1543" s="86" t="s">
        <v>15855</v>
      </c>
      <c r="AP1543" s="86"/>
      <c r="AQ1543" s="86"/>
      <c r="AR1543" s="109"/>
      <c r="AS1543" s="21">
        <v>42552</v>
      </c>
    </row>
    <row r="1544" spans="1:45" s="3" customFormat="1" ht="48.75" customHeight="1" x14ac:dyDescent="0.15">
      <c r="A1544" s="88">
        <v>8699548750335</v>
      </c>
      <c r="B1544" s="88" t="s">
        <v>7652</v>
      </c>
      <c r="C1544" s="88" t="s">
        <v>14913</v>
      </c>
      <c r="D1544" s="89" t="s">
        <v>15124</v>
      </c>
      <c r="E1544" s="90" t="s">
        <v>11418</v>
      </c>
      <c r="F1544" s="92">
        <v>4</v>
      </c>
      <c r="G1544" s="92">
        <v>2</v>
      </c>
      <c r="H1544" s="92">
        <v>3</v>
      </c>
      <c r="I1544" s="92"/>
      <c r="J1544" s="92"/>
      <c r="K1544" s="92"/>
      <c r="L1544" s="87" t="s">
        <v>5173</v>
      </c>
      <c r="M1544" s="87" t="s">
        <v>5174</v>
      </c>
      <c r="N1544" s="90" t="s">
        <v>6342</v>
      </c>
      <c r="O1544" s="90">
        <v>5</v>
      </c>
      <c r="P1544" s="90" t="s">
        <v>7423</v>
      </c>
      <c r="Q1544" s="90">
        <v>5</v>
      </c>
      <c r="R1544" s="98" t="s">
        <v>11455</v>
      </c>
      <c r="S1544" s="93" t="s">
        <v>10744</v>
      </c>
      <c r="T1544" s="90" t="s">
        <v>10567</v>
      </c>
      <c r="U1544" s="93">
        <v>3.46</v>
      </c>
      <c r="V1544" s="93">
        <v>3.46</v>
      </c>
      <c r="W1544" s="93">
        <v>0</v>
      </c>
      <c r="X1544" s="90" t="s">
        <v>10567</v>
      </c>
      <c r="Y1544" s="56">
        <v>3</v>
      </c>
      <c r="Z1544" s="88">
        <v>0</v>
      </c>
      <c r="AA1544" s="110">
        <v>7.32</v>
      </c>
      <c r="AB1544" s="110"/>
      <c r="AC1544" s="110">
        <v>7.32</v>
      </c>
      <c r="AD1544" s="71">
        <f t="shared" si="196"/>
        <v>7.9788000000000006</v>
      </c>
      <c r="AE1544" s="71">
        <f t="shared" si="197"/>
        <v>9.9735000000000014</v>
      </c>
      <c r="AF1544" s="71">
        <f t="shared" si="198"/>
        <v>10.771380000000002</v>
      </c>
      <c r="AG1544" s="110">
        <f t="shared" si="199"/>
        <v>7.97</v>
      </c>
      <c r="AH1544" s="110">
        <f t="shared" si="200"/>
        <v>9.9700000000000006</v>
      </c>
      <c r="AI1544" s="110">
        <f t="shared" si="201"/>
        <v>10.77</v>
      </c>
      <c r="AJ1544" s="18">
        <v>42454</v>
      </c>
      <c r="AK1544" s="18">
        <v>42458</v>
      </c>
      <c r="AL1544" s="109"/>
      <c r="AM1544" s="86" t="s">
        <v>15519</v>
      </c>
      <c r="AN1544" s="86"/>
      <c r="AO1544" s="86" t="s">
        <v>15318</v>
      </c>
      <c r="AP1544" s="86"/>
      <c r="AQ1544" s="86"/>
      <c r="AR1544" s="109"/>
      <c r="AS1544" s="21">
        <v>42552</v>
      </c>
    </row>
    <row r="1545" spans="1:45" s="3" customFormat="1" ht="48.75" customHeight="1" x14ac:dyDescent="0.15">
      <c r="A1545" s="88">
        <v>8699347092018</v>
      </c>
      <c r="B1545" s="88" t="s">
        <v>7756</v>
      </c>
      <c r="C1545" s="88" t="s">
        <v>14916</v>
      </c>
      <c r="D1545" s="89" t="s">
        <v>15122</v>
      </c>
      <c r="E1545" s="90" t="s">
        <v>15122</v>
      </c>
      <c r="F1545" s="92">
        <v>0</v>
      </c>
      <c r="G1545" s="92">
        <v>1</v>
      </c>
      <c r="H1545" s="90">
        <v>1</v>
      </c>
      <c r="I1545" s="90"/>
      <c r="J1545" s="90"/>
      <c r="K1545" s="90"/>
      <c r="L1545" s="87" t="s">
        <v>10141</v>
      </c>
      <c r="M1545" s="87" t="s">
        <v>5166</v>
      </c>
      <c r="N1545" s="90" t="s">
        <v>12378</v>
      </c>
      <c r="O1545" s="90">
        <v>50</v>
      </c>
      <c r="P1545" s="90" t="s">
        <v>7423</v>
      </c>
      <c r="Q1545" s="90">
        <v>28</v>
      </c>
      <c r="R1545" s="90" t="s">
        <v>10834</v>
      </c>
      <c r="S1545" s="93" t="s">
        <v>10785</v>
      </c>
      <c r="T1545" s="90" t="s">
        <v>10742</v>
      </c>
      <c r="U1545" s="93">
        <v>35.58</v>
      </c>
      <c r="V1545" s="93">
        <v>35.58</v>
      </c>
      <c r="W1545" s="93">
        <v>21.35</v>
      </c>
      <c r="X1545" s="90" t="s">
        <v>10742</v>
      </c>
      <c r="Y1545" s="56"/>
      <c r="Z1545" s="88">
        <v>0</v>
      </c>
      <c r="AA1545" s="110">
        <v>35.049999999999997</v>
      </c>
      <c r="AB1545" s="110"/>
      <c r="AC1545" s="110">
        <v>35.049999999999997</v>
      </c>
      <c r="AD1545" s="71">
        <f t="shared" si="196"/>
        <v>37.954000000000001</v>
      </c>
      <c r="AE1545" s="71">
        <f t="shared" si="197"/>
        <v>47.442500000000003</v>
      </c>
      <c r="AF1545" s="71">
        <f t="shared" si="198"/>
        <v>51.237900000000003</v>
      </c>
      <c r="AG1545" s="110">
        <f t="shared" si="199"/>
        <v>37.950000000000003</v>
      </c>
      <c r="AH1545" s="110">
        <f t="shared" si="200"/>
        <v>47.44</v>
      </c>
      <c r="AI1545" s="110">
        <f t="shared" si="201"/>
        <v>51.23</v>
      </c>
      <c r="AJ1545" s="18">
        <v>42419</v>
      </c>
      <c r="AK1545" s="18">
        <v>42422</v>
      </c>
      <c r="AL1545" s="109"/>
      <c r="AM1545" s="86" t="s">
        <v>15519</v>
      </c>
      <c r="AN1545" s="86"/>
      <c r="AO1545" s="86" t="s">
        <v>15092</v>
      </c>
      <c r="AP1545" s="86"/>
      <c r="AQ1545" s="86"/>
      <c r="AR1545" s="109"/>
      <c r="AS1545" s="21">
        <v>42552</v>
      </c>
    </row>
    <row r="1546" spans="1:45" s="3" customFormat="1" ht="48.75" customHeight="1" x14ac:dyDescent="0.15">
      <c r="A1546" s="88">
        <v>8699828750413</v>
      </c>
      <c r="B1546" s="88" t="s">
        <v>7763</v>
      </c>
      <c r="C1546" s="88" t="s">
        <v>14917</v>
      </c>
      <c r="D1546" s="89" t="s">
        <v>15122</v>
      </c>
      <c r="E1546" s="90" t="s">
        <v>11418</v>
      </c>
      <c r="F1546" s="92">
        <v>4</v>
      </c>
      <c r="G1546" s="92">
        <v>1</v>
      </c>
      <c r="H1546" s="92">
        <v>2</v>
      </c>
      <c r="I1546" s="92"/>
      <c r="J1546" s="92"/>
      <c r="K1546" s="92"/>
      <c r="L1546" s="87" t="s">
        <v>13398</v>
      </c>
      <c r="M1546" s="87" t="s">
        <v>8377</v>
      </c>
      <c r="N1546" s="90" t="s">
        <v>5483</v>
      </c>
      <c r="O1546" s="90" t="s">
        <v>7524</v>
      </c>
      <c r="P1546" s="90" t="s">
        <v>7423</v>
      </c>
      <c r="Q1546" s="90">
        <v>1</v>
      </c>
      <c r="R1546" s="90" t="s">
        <v>10834</v>
      </c>
      <c r="S1546" s="93" t="s">
        <v>10744</v>
      </c>
      <c r="T1546" s="90" t="s">
        <v>10567</v>
      </c>
      <c r="U1546" s="93">
        <v>1.78</v>
      </c>
      <c r="V1546" s="93">
        <v>1.78</v>
      </c>
      <c r="W1546" s="93">
        <v>0</v>
      </c>
      <c r="X1546" s="90" t="s">
        <v>10567</v>
      </c>
      <c r="Y1546" s="56"/>
      <c r="Z1546" s="88">
        <v>0</v>
      </c>
      <c r="AA1546" s="110">
        <v>3.75</v>
      </c>
      <c r="AB1546" s="110"/>
      <c r="AC1546" s="110">
        <v>3.75</v>
      </c>
      <c r="AD1546" s="71">
        <f t="shared" si="196"/>
        <v>4.0875000000000004</v>
      </c>
      <c r="AE1546" s="71">
        <f t="shared" si="197"/>
        <v>5.109375</v>
      </c>
      <c r="AF1546" s="71">
        <f t="shared" si="198"/>
        <v>5.5181250000000004</v>
      </c>
      <c r="AG1546" s="110">
        <f t="shared" si="199"/>
        <v>4.08</v>
      </c>
      <c r="AH1546" s="110">
        <f t="shared" si="200"/>
        <v>5.0999999999999996</v>
      </c>
      <c r="AI1546" s="110">
        <f t="shared" si="201"/>
        <v>5.51</v>
      </c>
      <c r="AJ1546" s="18">
        <v>42447</v>
      </c>
      <c r="AK1546" s="18">
        <v>42451</v>
      </c>
      <c r="AL1546" s="109"/>
      <c r="AM1546" s="86" t="s">
        <v>15519</v>
      </c>
      <c r="AN1546" s="86"/>
      <c r="AO1546" s="86" t="s">
        <v>15256</v>
      </c>
      <c r="AP1546" s="86"/>
      <c r="AQ1546" s="86"/>
      <c r="AR1546" s="109"/>
      <c r="AS1546" s="21">
        <v>42552</v>
      </c>
    </row>
    <row r="1547" spans="1:45" s="3" customFormat="1" ht="48.75" customHeight="1" x14ac:dyDescent="0.15">
      <c r="A1547" s="88">
        <v>8680110510013</v>
      </c>
      <c r="B1547" s="88" t="s">
        <v>7746</v>
      </c>
      <c r="C1547" s="88" t="s">
        <v>14368</v>
      </c>
      <c r="D1547" s="89" t="s">
        <v>15122</v>
      </c>
      <c r="E1547" s="90" t="s">
        <v>11418</v>
      </c>
      <c r="F1547" s="92">
        <v>4</v>
      </c>
      <c r="G1547" s="92">
        <v>1</v>
      </c>
      <c r="H1547" s="92">
        <v>2</v>
      </c>
      <c r="I1547" s="92"/>
      <c r="J1547" s="92"/>
      <c r="K1547" s="92"/>
      <c r="L1547" s="87" t="s">
        <v>10004</v>
      </c>
      <c r="M1547" s="87" t="s">
        <v>5108</v>
      </c>
      <c r="N1547" s="90" t="s">
        <v>10005</v>
      </c>
      <c r="O1547" s="90" t="s">
        <v>8376</v>
      </c>
      <c r="P1547" s="94" t="s">
        <v>8992</v>
      </c>
      <c r="Q1547" s="90">
        <v>30</v>
      </c>
      <c r="R1547" s="90" t="s">
        <v>10834</v>
      </c>
      <c r="S1547" s="93" t="s">
        <v>10744</v>
      </c>
      <c r="T1547" s="90" t="s">
        <v>10567</v>
      </c>
      <c r="U1547" s="93">
        <v>2.2199999999999998</v>
      </c>
      <c r="V1547" s="93">
        <v>2.2199999999999998</v>
      </c>
      <c r="W1547" s="93">
        <v>0</v>
      </c>
      <c r="X1547" s="90" t="s">
        <v>10567</v>
      </c>
      <c r="Y1547" s="56"/>
      <c r="Z1547" s="88">
        <v>0</v>
      </c>
      <c r="AA1547" s="110">
        <v>4.6900000000000004</v>
      </c>
      <c r="AB1547" s="110"/>
      <c r="AC1547" s="110">
        <v>4.6900000000000004</v>
      </c>
      <c r="AD1547" s="71">
        <f t="shared" si="196"/>
        <v>5.1121000000000008</v>
      </c>
      <c r="AE1547" s="71">
        <f t="shared" si="197"/>
        <v>6.3901250000000012</v>
      </c>
      <c r="AF1547" s="71">
        <f t="shared" si="198"/>
        <v>6.9013350000000013</v>
      </c>
      <c r="AG1547" s="110">
        <f t="shared" si="199"/>
        <v>5.1100000000000003</v>
      </c>
      <c r="AH1547" s="110">
        <f t="shared" si="200"/>
        <v>6.39</v>
      </c>
      <c r="AI1547" s="110">
        <f t="shared" si="201"/>
        <v>6.9</v>
      </c>
      <c r="AJ1547" s="18">
        <v>42447</v>
      </c>
      <c r="AK1547" s="18">
        <v>42451</v>
      </c>
      <c r="AL1547" s="109"/>
      <c r="AM1547" s="86" t="s">
        <v>15519</v>
      </c>
      <c r="AN1547" s="86"/>
      <c r="AO1547" s="86" t="s">
        <v>15262</v>
      </c>
      <c r="AP1547" s="86"/>
      <c r="AQ1547" s="86"/>
      <c r="AR1547" s="109"/>
      <c r="AS1547" s="21">
        <v>42552</v>
      </c>
    </row>
    <row r="1548" spans="1:45" s="3" customFormat="1" ht="48.75" customHeight="1" x14ac:dyDescent="0.15">
      <c r="A1548" s="88">
        <v>8680760640016</v>
      </c>
      <c r="B1548" s="88" t="s">
        <v>7746</v>
      </c>
      <c r="C1548" s="88" t="s">
        <v>14368</v>
      </c>
      <c r="D1548" s="89" t="s">
        <v>15122</v>
      </c>
      <c r="E1548" s="90" t="s">
        <v>11418</v>
      </c>
      <c r="F1548" s="92">
        <v>4</v>
      </c>
      <c r="G1548" s="92">
        <v>1</v>
      </c>
      <c r="H1548" s="92">
        <v>2</v>
      </c>
      <c r="I1548" s="92"/>
      <c r="J1548" s="92"/>
      <c r="K1548" s="92"/>
      <c r="L1548" s="87" t="s">
        <v>11974</v>
      </c>
      <c r="M1548" s="87" t="s">
        <v>5108</v>
      </c>
      <c r="N1548" s="90" t="s">
        <v>11840</v>
      </c>
      <c r="O1548" s="90" t="s">
        <v>8376</v>
      </c>
      <c r="P1548" s="94" t="s">
        <v>8992</v>
      </c>
      <c r="Q1548" s="90">
        <v>200</v>
      </c>
      <c r="R1548" s="90" t="s">
        <v>10834</v>
      </c>
      <c r="S1548" s="93" t="s">
        <v>10744</v>
      </c>
      <c r="T1548" s="90" t="s">
        <v>10567</v>
      </c>
      <c r="U1548" s="93">
        <v>2.2599999999999998</v>
      </c>
      <c r="V1548" s="93">
        <v>2.2599999999999998</v>
      </c>
      <c r="W1548" s="93">
        <v>0</v>
      </c>
      <c r="X1548" s="90" t="s">
        <v>10567</v>
      </c>
      <c r="Y1548" s="56"/>
      <c r="Z1548" s="88">
        <v>0</v>
      </c>
      <c r="AA1548" s="110">
        <v>4.78</v>
      </c>
      <c r="AB1548" s="110"/>
      <c r="AC1548" s="110">
        <v>4.78</v>
      </c>
      <c r="AD1548" s="71">
        <f t="shared" si="196"/>
        <v>5.2102000000000004</v>
      </c>
      <c r="AE1548" s="71">
        <f t="shared" si="197"/>
        <v>6.5127500000000005</v>
      </c>
      <c r="AF1548" s="71">
        <f t="shared" si="198"/>
        <v>7.0337700000000014</v>
      </c>
      <c r="AG1548" s="110">
        <f t="shared" si="199"/>
        <v>5.21</v>
      </c>
      <c r="AH1548" s="110">
        <f t="shared" si="200"/>
        <v>6.51</v>
      </c>
      <c r="AI1548" s="110">
        <f t="shared" si="201"/>
        <v>7.03</v>
      </c>
      <c r="AJ1548" s="18">
        <v>42447</v>
      </c>
      <c r="AK1548" s="18">
        <v>42451</v>
      </c>
      <c r="AL1548" s="109"/>
      <c r="AM1548" s="86" t="s">
        <v>15519</v>
      </c>
      <c r="AN1548" s="86"/>
      <c r="AO1548" s="86" t="s">
        <v>15262</v>
      </c>
      <c r="AP1548" s="86"/>
      <c r="AQ1548" s="86"/>
      <c r="AR1548" s="109"/>
      <c r="AS1548" s="21">
        <v>42552</v>
      </c>
    </row>
    <row r="1549" spans="1:45" s="3" customFormat="1" ht="48.75" customHeight="1" x14ac:dyDescent="0.15">
      <c r="A1549" s="88">
        <v>8680760510029</v>
      </c>
      <c r="B1549" s="88" t="s">
        <v>7746</v>
      </c>
      <c r="C1549" s="88" t="s">
        <v>14368</v>
      </c>
      <c r="D1549" s="89" t="s">
        <v>15122</v>
      </c>
      <c r="E1549" s="90" t="s">
        <v>11418</v>
      </c>
      <c r="F1549" s="92">
        <v>4</v>
      </c>
      <c r="G1549" s="92">
        <v>1</v>
      </c>
      <c r="H1549" s="92">
        <v>2</v>
      </c>
      <c r="I1549" s="92"/>
      <c r="J1549" s="92"/>
      <c r="K1549" s="92"/>
      <c r="L1549" s="87" t="s">
        <v>11973</v>
      </c>
      <c r="M1549" s="87" t="s">
        <v>5108</v>
      </c>
      <c r="N1549" s="90" t="s">
        <v>11840</v>
      </c>
      <c r="O1549" s="90" t="s">
        <v>8376</v>
      </c>
      <c r="P1549" s="94" t="s">
        <v>8992</v>
      </c>
      <c r="Q1549" s="90">
        <v>30</v>
      </c>
      <c r="R1549" s="90" t="s">
        <v>10834</v>
      </c>
      <c r="S1549" s="93" t="s">
        <v>10744</v>
      </c>
      <c r="T1549" s="90" t="s">
        <v>10567</v>
      </c>
      <c r="U1549" s="93">
        <v>2.5</v>
      </c>
      <c r="V1549" s="93">
        <v>2.5</v>
      </c>
      <c r="W1549" s="93">
        <v>0</v>
      </c>
      <c r="X1549" s="90" t="s">
        <v>10567</v>
      </c>
      <c r="Y1549" s="56"/>
      <c r="Z1549" s="88">
        <v>0</v>
      </c>
      <c r="AA1549" s="110">
        <v>5.28</v>
      </c>
      <c r="AB1549" s="110"/>
      <c r="AC1549" s="110">
        <v>5.28</v>
      </c>
      <c r="AD1549" s="71">
        <f t="shared" si="196"/>
        <v>5.7552000000000003</v>
      </c>
      <c r="AE1549" s="71">
        <f t="shared" si="197"/>
        <v>7.1940000000000008</v>
      </c>
      <c r="AF1549" s="71">
        <f t="shared" si="198"/>
        <v>7.7695200000000018</v>
      </c>
      <c r="AG1549" s="110">
        <f t="shared" si="199"/>
        <v>5.75</v>
      </c>
      <c r="AH1549" s="110">
        <f t="shared" si="200"/>
        <v>7.19</v>
      </c>
      <c r="AI1549" s="110">
        <f t="shared" si="201"/>
        <v>7.76</v>
      </c>
      <c r="AJ1549" s="18">
        <v>42447</v>
      </c>
      <c r="AK1549" s="18">
        <v>42451</v>
      </c>
      <c r="AL1549" s="109"/>
      <c r="AM1549" s="86" t="s">
        <v>15519</v>
      </c>
      <c r="AN1549" s="86"/>
      <c r="AO1549" s="86" t="s">
        <v>15262</v>
      </c>
      <c r="AP1549" s="86"/>
      <c r="AQ1549" s="86"/>
      <c r="AR1549" s="109"/>
      <c r="AS1549" s="21">
        <v>42552</v>
      </c>
    </row>
    <row r="1550" spans="1:45" s="3" customFormat="1" ht="48.75" customHeight="1" x14ac:dyDescent="0.15">
      <c r="A1550" s="88">
        <v>8699625790100</v>
      </c>
      <c r="B1550" s="88" t="s">
        <v>7720</v>
      </c>
      <c r="C1550" s="88" t="s">
        <v>14923</v>
      </c>
      <c r="D1550" s="89" t="s">
        <v>15124</v>
      </c>
      <c r="E1550" s="90" t="s">
        <v>15124</v>
      </c>
      <c r="F1550" s="92">
        <v>0</v>
      </c>
      <c r="G1550" s="92">
        <v>2</v>
      </c>
      <c r="H1550" s="90">
        <v>1</v>
      </c>
      <c r="I1550" s="90"/>
      <c r="J1550" s="90"/>
      <c r="K1550" s="90"/>
      <c r="L1550" s="87" t="s">
        <v>5072</v>
      </c>
      <c r="M1550" s="87" t="s">
        <v>5071</v>
      </c>
      <c r="N1550" s="90" t="s">
        <v>4876</v>
      </c>
      <c r="O1550" s="90">
        <v>81</v>
      </c>
      <c r="P1550" s="90" t="s">
        <v>7423</v>
      </c>
      <c r="Q1550" s="90">
        <v>1</v>
      </c>
      <c r="R1550" s="90" t="s">
        <v>10834</v>
      </c>
      <c r="S1550" s="93" t="s">
        <v>10785</v>
      </c>
      <c r="T1550" s="93" t="s">
        <v>5831</v>
      </c>
      <c r="U1550" s="93">
        <v>57.16</v>
      </c>
      <c r="V1550" s="93">
        <v>57.16</v>
      </c>
      <c r="W1550" s="93">
        <v>57.16</v>
      </c>
      <c r="X1550" s="93" t="s">
        <v>5831</v>
      </c>
      <c r="Y1550" s="56"/>
      <c r="Z1550" s="88">
        <v>0</v>
      </c>
      <c r="AA1550" s="110">
        <v>120.96</v>
      </c>
      <c r="AB1550" s="110"/>
      <c r="AC1550" s="110">
        <v>120.96</v>
      </c>
      <c r="AD1550" s="71">
        <f t="shared" si="196"/>
        <v>129.39839999999998</v>
      </c>
      <c r="AE1550" s="71">
        <f t="shared" si="197"/>
        <v>159.78614399999998</v>
      </c>
      <c r="AF1550" s="71">
        <f t="shared" si="198"/>
        <v>172.56903552</v>
      </c>
      <c r="AG1550" s="110">
        <f t="shared" si="199"/>
        <v>129.38999999999999</v>
      </c>
      <c r="AH1550" s="110">
        <f t="shared" si="200"/>
        <v>159.78</v>
      </c>
      <c r="AI1550" s="110">
        <f t="shared" si="201"/>
        <v>172.56</v>
      </c>
      <c r="AJ1550" s="18">
        <v>42419</v>
      </c>
      <c r="AK1550" s="18">
        <v>42422</v>
      </c>
      <c r="AL1550" s="109"/>
      <c r="AM1550" s="86" t="s">
        <v>15519</v>
      </c>
      <c r="AN1550" s="86"/>
      <c r="AO1550" s="86" t="s">
        <v>14984</v>
      </c>
      <c r="AP1550" s="86"/>
      <c r="AQ1550" s="86"/>
      <c r="AR1550" s="109"/>
      <c r="AS1550" s="21">
        <v>42552</v>
      </c>
    </row>
    <row r="1551" spans="1:45" s="3" customFormat="1" ht="48.75" customHeight="1" x14ac:dyDescent="0.15">
      <c r="A1551" s="88">
        <v>8699530700010</v>
      </c>
      <c r="B1551" s="88" t="s">
        <v>7842</v>
      </c>
      <c r="C1551" s="88" t="s">
        <v>14925</v>
      </c>
      <c r="D1551" s="89" t="s">
        <v>15122</v>
      </c>
      <c r="E1551" s="90" t="s">
        <v>11418</v>
      </c>
      <c r="F1551" s="92">
        <v>4</v>
      </c>
      <c r="G1551" s="92">
        <v>2</v>
      </c>
      <c r="H1551" s="92">
        <v>2</v>
      </c>
      <c r="I1551" s="92"/>
      <c r="J1551" s="92"/>
      <c r="K1551" s="92"/>
      <c r="L1551" s="87" t="s">
        <v>5062</v>
      </c>
      <c r="M1551" s="87" t="s">
        <v>5057</v>
      </c>
      <c r="N1551" s="90" t="s">
        <v>4730</v>
      </c>
      <c r="O1551" s="90">
        <v>240</v>
      </c>
      <c r="P1551" s="94" t="s">
        <v>8992</v>
      </c>
      <c r="Q1551" s="90">
        <v>240</v>
      </c>
      <c r="R1551" s="90" t="s">
        <v>10834</v>
      </c>
      <c r="S1551" s="93" t="s">
        <v>10744</v>
      </c>
      <c r="T1551" s="90" t="s">
        <v>10567</v>
      </c>
      <c r="U1551" s="93">
        <v>3.02</v>
      </c>
      <c r="V1551" s="93">
        <v>3.02</v>
      </c>
      <c r="W1551" s="93">
        <v>0</v>
      </c>
      <c r="X1551" s="90" t="s">
        <v>10567</v>
      </c>
      <c r="Y1551" s="56">
        <v>3</v>
      </c>
      <c r="Z1551" s="88">
        <v>0</v>
      </c>
      <c r="AA1551" s="110">
        <v>6.39</v>
      </c>
      <c r="AB1551" s="110"/>
      <c r="AC1551" s="110">
        <v>6.39</v>
      </c>
      <c r="AD1551" s="71">
        <f t="shared" si="196"/>
        <v>6.9651000000000005</v>
      </c>
      <c r="AE1551" s="71">
        <f t="shared" si="197"/>
        <v>8.7063750000000013</v>
      </c>
      <c r="AF1551" s="71">
        <f t="shared" si="198"/>
        <v>9.4028850000000013</v>
      </c>
      <c r="AG1551" s="110">
        <f t="shared" si="199"/>
        <v>6.96</v>
      </c>
      <c r="AH1551" s="110">
        <f t="shared" si="200"/>
        <v>8.6999999999999993</v>
      </c>
      <c r="AI1551" s="110">
        <f t="shared" si="201"/>
        <v>9.4</v>
      </c>
      <c r="AJ1551" s="18">
        <v>42545</v>
      </c>
      <c r="AK1551" s="18">
        <v>42547</v>
      </c>
      <c r="AL1551" s="109"/>
      <c r="AM1551" s="86" t="s">
        <v>15519</v>
      </c>
      <c r="AN1551" s="86"/>
      <c r="AO1551" s="86" t="s">
        <v>15767</v>
      </c>
      <c r="AP1551" s="86"/>
      <c r="AQ1551" s="86"/>
      <c r="AR1551" s="109"/>
      <c r="AS1551" s="21">
        <v>42552</v>
      </c>
    </row>
    <row r="1552" spans="1:45" s="3" customFormat="1" ht="48.75" customHeight="1" x14ac:dyDescent="0.15">
      <c r="A1552" s="88">
        <v>8697529340438</v>
      </c>
      <c r="B1552" s="88" t="s">
        <v>8839</v>
      </c>
      <c r="C1552" s="88" t="s">
        <v>14927</v>
      </c>
      <c r="D1552" s="89" t="s">
        <v>15124</v>
      </c>
      <c r="E1552" s="90" t="s">
        <v>15124</v>
      </c>
      <c r="F1552" s="92">
        <v>6</v>
      </c>
      <c r="G1552" s="92">
        <v>2</v>
      </c>
      <c r="H1552" s="90">
        <v>1</v>
      </c>
      <c r="I1552" s="90"/>
      <c r="J1552" s="90"/>
      <c r="K1552" s="90"/>
      <c r="L1552" s="87" t="s">
        <v>11919</v>
      </c>
      <c r="M1552" s="87" t="s">
        <v>5019</v>
      </c>
      <c r="N1552" s="90" t="s">
        <v>5020</v>
      </c>
      <c r="O1552" s="103">
        <v>0.15</v>
      </c>
      <c r="P1552" s="94" t="s">
        <v>8992</v>
      </c>
      <c r="Q1552" s="90">
        <v>30</v>
      </c>
      <c r="R1552" s="90" t="s">
        <v>10834</v>
      </c>
      <c r="S1552" s="93" t="s">
        <v>10785</v>
      </c>
      <c r="T1552" s="93" t="s">
        <v>5831</v>
      </c>
      <c r="U1552" s="93">
        <v>15.2</v>
      </c>
      <c r="V1552" s="93">
        <v>15.2</v>
      </c>
      <c r="W1552" s="93">
        <v>15.2</v>
      </c>
      <c r="X1552" s="93" t="s">
        <v>5831</v>
      </c>
      <c r="Y1552" s="56"/>
      <c r="Z1552" s="88">
        <v>0</v>
      </c>
      <c r="AA1552" s="110">
        <v>32.17</v>
      </c>
      <c r="AB1552" s="110"/>
      <c r="AC1552" s="110">
        <v>32.17</v>
      </c>
      <c r="AD1552" s="71">
        <f t="shared" si="196"/>
        <v>34.843600000000002</v>
      </c>
      <c r="AE1552" s="71">
        <f t="shared" si="197"/>
        <v>43.554500000000004</v>
      </c>
      <c r="AF1552" s="71">
        <f t="shared" si="198"/>
        <v>47.038860000000007</v>
      </c>
      <c r="AG1552" s="110">
        <f t="shared" si="199"/>
        <v>34.840000000000003</v>
      </c>
      <c r="AH1552" s="110">
        <f t="shared" si="200"/>
        <v>43.55</v>
      </c>
      <c r="AI1552" s="110">
        <f t="shared" si="201"/>
        <v>47.03</v>
      </c>
      <c r="AJ1552" s="18">
        <v>42545</v>
      </c>
      <c r="AK1552" s="18">
        <v>42547</v>
      </c>
      <c r="AL1552" s="109"/>
      <c r="AM1552" s="86" t="s">
        <v>15519</v>
      </c>
      <c r="AN1552" s="86"/>
      <c r="AO1552" s="86" t="s">
        <v>15829</v>
      </c>
      <c r="AP1552" s="86"/>
      <c r="AQ1552" s="86"/>
      <c r="AR1552" s="109"/>
      <c r="AS1552" s="21">
        <v>42552</v>
      </c>
    </row>
    <row r="1553" spans="1:45" s="3" customFormat="1" ht="48.75" customHeight="1" x14ac:dyDescent="0.15">
      <c r="A1553" s="88">
        <v>8699522092260</v>
      </c>
      <c r="B1553" s="88" t="s">
        <v>7712</v>
      </c>
      <c r="C1553" s="88" t="s">
        <v>14928</v>
      </c>
      <c r="D1553" s="89" t="s">
        <v>15124</v>
      </c>
      <c r="E1553" s="90" t="s">
        <v>11418</v>
      </c>
      <c r="F1553" s="92">
        <v>0</v>
      </c>
      <c r="G1553" s="92">
        <v>1</v>
      </c>
      <c r="H1553" s="92">
        <v>1</v>
      </c>
      <c r="I1553" s="92"/>
      <c r="J1553" s="92"/>
      <c r="K1553" s="92"/>
      <c r="L1553" s="87" t="s">
        <v>9093</v>
      </c>
      <c r="M1553" s="87" t="s">
        <v>5014</v>
      </c>
      <c r="N1553" s="90" t="s">
        <v>15543</v>
      </c>
      <c r="O1553" s="90">
        <v>25</v>
      </c>
      <c r="P1553" s="90" t="s">
        <v>7423</v>
      </c>
      <c r="Q1553" s="90">
        <v>100</v>
      </c>
      <c r="R1553" s="90" t="s">
        <v>10834</v>
      </c>
      <c r="S1553" s="93" t="s">
        <v>10785</v>
      </c>
      <c r="T1553" s="93" t="s">
        <v>5822</v>
      </c>
      <c r="U1553" s="93">
        <v>16.22</v>
      </c>
      <c r="V1553" s="93">
        <v>16.22</v>
      </c>
      <c r="W1553" s="93">
        <v>12.97</v>
      </c>
      <c r="X1553" s="93" t="s">
        <v>5822</v>
      </c>
      <c r="Y1553" s="56"/>
      <c r="Z1553" s="88">
        <v>0</v>
      </c>
      <c r="AA1553" s="110">
        <v>27.45</v>
      </c>
      <c r="AB1553" s="110"/>
      <c r="AC1553" s="110">
        <v>27.45</v>
      </c>
      <c r="AD1553" s="71">
        <f t="shared" si="196"/>
        <v>29.746000000000002</v>
      </c>
      <c r="AE1553" s="71">
        <f t="shared" si="197"/>
        <v>37.182500000000005</v>
      </c>
      <c r="AF1553" s="71">
        <f t="shared" si="198"/>
        <v>40.157100000000007</v>
      </c>
      <c r="AG1553" s="110">
        <f t="shared" si="199"/>
        <v>29.74</v>
      </c>
      <c r="AH1553" s="110">
        <f t="shared" si="200"/>
        <v>37.18</v>
      </c>
      <c r="AI1553" s="110">
        <f t="shared" si="201"/>
        <v>40.15</v>
      </c>
      <c r="AJ1553" s="18">
        <v>42419</v>
      </c>
      <c r="AK1553" s="18">
        <v>42422</v>
      </c>
      <c r="AL1553" s="109"/>
      <c r="AM1553" s="86" t="s">
        <v>15519</v>
      </c>
      <c r="AN1553" s="86"/>
      <c r="AO1553" s="86" t="s">
        <v>14988</v>
      </c>
      <c r="AP1553" s="86"/>
      <c r="AQ1553" s="86"/>
      <c r="AR1553" s="109"/>
      <c r="AS1553" s="21">
        <v>42552</v>
      </c>
    </row>
    <row r="1554" spans="1:45" s="3" customFormat="1" ht="48.75" customHeight="1" x14ac:dyDescent="0.15">
      <c r="A1554" s="88">
        <v>8699522092055</v>
      </c>
      <c r="B1554" s="88" t="s">
        <v>7712</v>
      </c>
      <c r="C1554" s="88" t="s">
        <v>14928</v>
      </c>
      <c r="D1554" s="89" t="s">
        <v>15124</v>
      </c>
      <c r="E1554" s="90" t="s">
        <v>11418</v>
      </c>
      <c r="F1554" s="92">
        <v>0</v>
      </c>
      <c r="G1554" s="92">
        <v>1</v>
      </c>
      <c r="H1554" s="92">
        <v>1</v>
      </c>
      <c r="I1554" s="92"/>
      <c r="J1554" s="92"/>
      <c r="K1554" s="92"/>
      <c r="L1554" s="87" t="s">
        <v>5015</v>
      </c>
      <c r="M1554" s="87" t="s">
        <v>5014</v>
      </c>
      <c r="N1554" s="90" t="s">
        <v>15543</v>
      </c>
      <c r="O1554" s="90">
        <v>50</v>
      </c>
      <c r="P1554" s="90" t="s">
        <v>7423</v>
      </c>
      <c r="Q1554" s="90">
        <v>100</v>
      </c>
      <c r="R1554" s="90" t="s">
        <v>10834</v>
      </c>
      <c r="S1554" s="93" t="s">
        <v>10785</v>
      </c>
      <c r="T1554" s="93" t="s">
        <v>5831</v>
      </c>
      <c r="U1554" s="93">
        <v>19.86</v>
      </c>
      <c r="V1554" s="93">
        <v>19.86</v>
      </c>
      <c r="W1554" s="93">
        <v>15.88</v>
      </c>
      <c r="X1554" s="93" t="s">
        <v>5831</v>
      </c>
      <c r="Y1554" s="56"/>
      <c r="Z1554" s="88">
        <v>0</v>
      </c>
      <c r="AA1554" s="110">
        <v>33.6</v>
      </c>
      <c r="AB1554" s="110"/>
      <c r="AC1554" s="110">
        <v>33.6</v>
      </c>
      <c r="AD1554" s="71">
        <f t="shared" ref="AD1554:AD1617" si="202">IF(Z1554=2,AC1554*1.08,IF(AC1554&lt;=10,(AC1554*1.09),IF(AC1554&lt;=50,(10*1.09)+((AC1554-10)*1.08),IF(AC1554&lt;=100,(10*1.09)+((50-10)*1.08)+((AC1554-50)*1.07),IF(AC1554&lt;=200,(10*1.09)+((50-10)*1.08)+((100-50)*1.07)+((AC1554-100)*1.04),(10*1.09)+((50-10)*1.08)+((100-50)*1.07)+((200-100)*1.04)+((AC1554-200)*1.02))))))</f>
        <v>36.388000000000005</v>
      </c>
      <c r="AE1554" s="71">
        <f t="shared" ref="AE1554:AE1617" si="203">IF(Z1554=1,AD1554*1.08,IF(Z1554=2,0,IF(AC1554&lt;=100,(AD1554*1.25),IF(AC1554&lt;=200,134.5+((AC1554-100)*1.04*1.16),255.14+((AC1554-200)*1.02*1.12)))))</f>
        <v>45.485000000000007</v>
      </c>
      <c r="AF1554" s="71">
        <f t="shared" ref="AF1554:AF1617" si="204">IF(Z1554=1,0,(AE1554*1.08))</f>
        <v>49.12380000000001</v>
      </c>
      <c r="AG1554" s="110">
        <f t="shared" si="199"/>
        <v>36.380000000000003</v>
      </c>
      <c r="AH1554" s="110">
        <f t="shared" si="200"/>
        <v>45.48</v>
      </c>
      <c r="AI1554" s="110">
        <f t="shared" si="201"/>
        <v>49.12</v>
      </c>
      <c r="AJ1554" s="18">
        <v>42419</v>
      </c>
      <c r="AK1554" s="18">
        <v>42422</v>
      </c>
      <c r="AL1554" s="109"/>
      <c r="AM1554" s="86" t="s">
        <v>15519</v>
      </c>
      <c r="AN1554" s="86"/>
      <c r="AO1554" s="86" t="s">
        <v>14988</v>
      </c>
      <c r="AP1554" s="86"/>
      <c r="AQ1554" s="86"/>
      <c r="AR1554" s="109"/>
      <c r="AS1554" s="21">
        <v>42552</v>
      </c>
    </row>
    <row r="1555" spans="1:45" s="3" customFormat="1" ht="48.75" customHeight="1" x14ac:dyDescent="0.15">
      <c r="A1555" s="88">
        <v>8699769750039</v>
      </c>
      <c r="B1555" s="88" t="s">
        <v>7955</v>
      </c>
      <c r="C1555" s="88" t="s">
        <v>14930</v>
      </c>
      <c r="D1555" s="89" t="s">
        <v>15122</v>
      </c>
      <c r="E1555" s="90" t="s">
        <v>11418</v>
      </c>
      <c r="F1555" s="92">
        <v>0</v>
      </c>
      <c r="G1555" s="92">
        <v>1</v>
      </c>
      <c r="H1555" s="92">
        <v>1</v>
      </c>
      <c r="I1555" s="92"/>
      <c r="J1555" s="92"/>
      <c r="K1555" s="92"/>
      <c r="L1555" s="87" t="s">
        <v>4994</v>
      </c>
      <c r="M1555" s="87" t="s">
        <v>4995</v>
      </c>
      <c r="N1555" s="90" t="s">
        <v>15584</v>
      </c>
      <c r="O1555" s="90" t="s">
        <v>12812</v>
      </c>
      <c r="P1555" s="90" t="s">
        <v>7424</v>
      </c>
      <c r="Q1555" s="90">
        <v>10</v>
      </c>
      <c r="R1555" s="90" t="s">
        <v>10834</v>
      </c>
      <c r="S1555" s="93" t="s">
        <v>10785</v>
      </c>
      <c r="T1555" s="93" t="s">
        <v>11416</v>
      </c>
      <c r="U1555" s="93">
        <v>10.68</v>
      </c>
      <c r="V1555" s="93">
        <v>10.68</v>
      </c>
      <c r="W1555" s="93">
        <v>8.5399999999999991</v>
      </c>
      <c r="X1555" s="93" t="s">
        <v>11416</v>
      </c>
      <c r="Y1555" s="56"/>
      <c r="Z1555" s="88">
        <v>0</v>
      </c>
      <c r="AA1555" s="110">
        <v>18.059999999999999</v>
      </c>
      <c r="AB1555" s="110"/>
      <c r="AC1555" s="110">
        <v>18.059999999999999</v>
      </c>
      <c r="AD1555" s="71">
        <f t="shared" si="202"/>
        <v>19.604799999999997</v>
      </c>
      <c r="AE1555" s="71">
        <f t="shared" si="203"/>
        <v>24.505999999999997</v>
      </c>
      <c r="AF1555" s="71">
        <f t="shared" si="204"/>
        <v>26.466479999999997</v>
      </c>
      <c r="AG1555" s="110">
        <f t="shared" si="199"/>
        <v>19.600000000000001</v>
      </c>
      <c r="AH1555" s="110">
        <f t="shared" si="200"/>
        <v>24.5</v>
      </c>
      <c r="AI1555" s="110">
        <f t="shared" si="201"/>
        <v>26.46</v>
      </c>
      <c r="AJ1555" s="18">
        <v>42419</v>
      </c>
      <c r="AK1555" s="18">
        <v>42422</v>
      </c>
      <c r="AL1555" s="109"/>
      <c r="AM1555" s="86" t="s">
        <v>15519</v>
      </c>
      <c r="AN1555" s="86"/>
      <c r="AO1555" s="86" t="s">
        <v>15037</v>
      </c>
      <c r="AP1555" s="86"/>
      <c r="AQ1555" s="86"/>
      <c r="AR1555" s="109"/>
      <c r="AS1555" s="21">
        <v>42552</v>
      </c>
    </row>
    <row r="1556" spans="1:45" s="3" customFormat="1" ht="48.75" customHeight="1" x14ac:dyDescent="0.15">
      <c r="A1556" s="88">
        <v>8699769750046</v>
      </c>
      <c r="B1556" s="88" t="s">
        <v>7955</v>
      </c>
      <c r="C1556" s="88" t="s">
        <v>14930</v>
      </c>
      <c r="D1556" s="89" t="s">
        <v>15122</v>
      </c>
      <c r="E1556" s="90" t="s">
        <v>11418</v>
      </c>
      <c r="F1556" s="92">
        <v>0</v>
      </c>
      <c r="G1556" s="92">
        <v>1</v>
      </c>
      <c r="H1556" s="92">
        <v>1</v>
      </c>
      <c r="I1556" s="92"/>
      <c r="J1556" s="92"/>
      <c r="K1556" s="92"/>
      <c r="L1556" s="87" t="s">
        <v>4996</v>
      </c>
      <c r="M1556" s="87" t="s">
        <v>4995</v>
      </c>
      <c r="N1556" s="90" t="s">
        <v>15584</v>
      </c>
      <c r="O1556" s="90" t="s">
        <v>8258</v>
      </c>
      <c r="P1556" s="90" t="s">
        <v>7424</v>
      </c>
      <c r="Q1556" s="90">
        <v>10</v>
      </c>
      <c r="R1556" s="90" t="s">
        <v>10834</v>
      </c>
      <c r="S1556" s="93" t="s">
        <v>10785</v>
      </c>
      <c r="T1556" s="93" t="s">
        <v>11416</v>
      </c>
      <c r="U1556" s="93">
        <v>15.46</v>
      </c>
      <c r="V1556" s="93">
        <v>15.46</v>
      </c>
      <c r="W1556" s="93">
        <v>12.36</v>
      </c>
      <c r="X1556" s="93" t="s">
        <v>11416</v>
      </c>
      <c r="Y1556" s="56"/>
      <c r="Z1556" s="88">
        <v>0</v>
      </c>
      <c r="AA1556" s="110">
        <v>26.14</v>
      </c>
      <c r="AB1556" s="110"/>
      <c r="AC1556" s="110">
        <v>26.14</v>
      </c>
      <c r="AD1556" s="71">
        <f t="shared" si="202"/>
        <v>28.331200000000003</v>
      </c>
      <c r="AE1556" s="71">
        <f t="shared" si="203"/>
        <v>35.414000000000001</v>
      </c>
      <c r="AF1556" s="71">
        <f t="shared" si="204"/>
        <v>38.247120000000002</v>
      </c>
      <c r="AG1556" s="110">
        <f t="shared" si="199"/>
        <v>28.33</v>
      </c>
      <c r="AH1556" s="110">
        <f t="shared" si="200"/>
        <v>35.409999999999997</v>
      </c>
      <c r="AI1556" s="110">
        <f t="shared" si="201"/>
        <v>38.24</v>
      </c>
      <c r="AJ1556" s="18">
        <v>42419</v>
      </c>
      <c r="AK1556" s="18">
        <v>42422</v>
      </c>
      <c r="AL1556" s="109"/>
      <c r="AM1556" s="86" t="s">
        <v>15519</v>
      </c>
      <c r="AN1556" s="86"/>
      <c r="AO1556" s="86" t="s">
        <v>15037</v>
      </c>
      <c r="AP1556" s="86"/>
      <c r="AQ1556" s="86"/>
      <c r="AR1556" s="109"/>
      <c r="AS1556" s="21">
        <v>42552</v>
      </c>
    </row>
    <row r="1557" spans="1:45" s="3" customFormat="1" ht="48.75" customHeight="1" x14ac:dyDescent="0.15">
      <c r="A1557" s="88">
        <v>8697936182754</v>
      </c>
      <c r="B1557" s="88" t="s">
        <v>14317</v>
      </c>
      <c r="C1557" s="88" t="s">
        <v>14933</v>
      </c>
      <c r="D1557" s="89" t="s">
        <v>15122</v>
      </c>
      <c r="E1557" s="90" t="s">
        <v>15122</v>
      </c>
      <c r="F1557" s="92">
        <v>0</v>
      </c>
      <c r="G1557" s="92">
        <v>1</v>
      </c>
      <c r="H1557" s="90">
        <v>1</v>
      </c>
      <c r="I1557" s="90"/>
      <c r="J1557" s="90"/>
      <c r="K1557" s="90"/>
      <c r="L1557" s="87" t="s">
        <v>11136</v>
      </c>
      <c r="M1557" s="87" t="s">
        <v>11137</v>
      </c>
      <c r="N1557" s="90" t="s">
        <v>9148</v>
      </c>
      <c r="O1557" s="90" t="s">
        <v>10644</v>
      </c>
      <c r="P1557" s="90" t="s">
        <v>7423</v>
      </c>
      <c r="Q1557" s="90">
        <v>30</v>
      </c>
      <c r="R1557" s="90" t="s">
        <v>10834</v>
      </c>
      <c r="S1557" s="93" t="s">
        <v>10744</v>
      </c>
      <c r="T1557" s="93" t="s">
        <v>11244</v>
      </c>
      <c r="U1557" s="93">
        <v>7.84</v>
      </c>
      <c r="V1557" s="93">
        <v>7.84</v>
      </c>
      <c r="W1557" s="93">
        <v>4.7409999999999997</v>
      </c>
      <c r="X1557" s="93" t="s">
        <v>11244</v>
      </c>
      <c r="Y1557" s="56"/>
      <c r="Z1557" s="88">
        <v>0</v>
      </c>
      <c r="AA1557" s="110">
        <v>6.55</v>
      </c>
      <c r="AB1557" s="110"/>
      <c r="AC1557" s="110">
        <v>6.55</v>
      </c>
      <c r="AD1557" s="71">
        <f t="shared" si="202"/>
        <v>7.1395</v>
      </c>
      <c r="AE1557" s="71">
        <f t="shared" si="203"/>
        <v>8.9243749999999995</v>
      </c>
      <c r="AF1557" s="71">
        <f t="shared" si="204"/>
        <v>9.638325</v>
      </c>
      <c r="AG1557" s="110">
        <f t="shared" si="199"/>
        <v>7.13</v>
      </c>
      <c r="AH1557" s="110">
        <f t="shared" si="200"/>
        <v>8.92</v>
      </c>
      <c r="AI1557" s="110">
        <f t="shared" si="201"/>
        <v>9.6300000000000008</v>
      </c>
      <c r="AJ1557" s="18">
        <v>42419</v>
      </c>
      <c r="AK1557" s="18">
        <v>42422</v>
      </c>
      <c r="AL1557" s="109"/>
      <c r="AM1557" s="86" t="s">
        <v>15519</v>
      </c>
      <c r="AN1557" s="86"/>
      <c r="AO1557" s="86" t="s">
        <v>14982</v>
      </c>
      <c r="AP1557" s="86"/>
      <c r="AQ1557" s="86"/>
      <c r="AR1557" s="109"/>
      <c r="AS1557" s="21">
        <v>42552</v>
      </c>
    </row>
    <row r="1558" spans="1:45" s="3" customFormat="1" ht="48.75" customHeight="1" x14ac:dyDescent="0.15">
      <c r="A1558" s="88">
        <v>8697936152693</v>
      </c>
      <c r="B1558" s="88" t="s">
        <v>14317</v>
      </c>
      <c r="C1558" s="88" t="s">
        <v>14933</v>
      </c>
      <c r="D1558" s="89" t="s">
        <v>15122</v>
      </c>
      <c r="E1558" s="90" t="s">
        <v>15122</v>
      </c>
      <c r="F1558" s="92">
        <v>0</v>
      </c>
      <c r="G1558" s="92">
        <v>1</v>
      </c>
      <c r="H1558" s="90">
        <v>1</v>
      </c>
      <c r="I1558" s="90"/>
      <c r="J1558" s="90"/>
      <c r="K1558" s="90"/>
      <c r="L1558" s="87" t="s">
        <v>11138</v>
      </c>
      <c r="M1558" s="87" t="s">
        <v>11137</v>
      </c>
      <c r="N1558" s="90" t="s">
        <v>9148</v>
      </c>
      <c r="O1558" s="90" t="s">
        <v>10656</v>
      </c>
      <c r="P1558" s="90" t="s">
        <v>7423</v>
      </c>
      <c r="Q1558" s="90">
        <v>30</v>
      </c>
      <c r="R1558" s="90" t="s">
        <v>10834</v>
      </c>
      <c r="S1558" s="93" t="s">
        <v>10744</v>
      </c>
      <c r="T1558" s="93" t="s">
        <v>11244</v>
      </c>
      <c r="U1558" s="93">
        <v>12.94</v>
      </c>
      <c r="V1558" s="93">
        <v>12.94</v>
      </c>
      <c r="W1558" s="93">
        <v>7.76</v>
      </c>
      <c r="X1558" s="93" t="s">
        <v>11244</v>
      </c>
      <c r="Y1558" s="56"/>
      <c r="Z1558" s="88">
        <v>0</v>
      </c>
      <c r="AA1558" s="110">
        <v>11.36</v>
      </c>
      <c r="AB1558" s="110"/>
      <c r="AC1558" s="110">
        <v>11.36</v>
      </c>
      <c r="AD1558" s="71">
        <f t="shared" si="202"/>
        <v>12.3688</v>
      </c>
      <c r="AE1558" s="71">
        <f t="shared" si="203"/>
        <v>15.461</v>
      </c>
      <c r="AF1558" s="71">
        <f t="shared" si="204"/>
        <v>16.697880000000001</v>
      </c>
      <c r="AG1558" s="110">
        <f t="shared" si="199"/>
        <v>12.36</v>
      </c>
      <c r="AH1558" s="110">
        <f t="shared" si="200"/>
        <v>15.46</v>
      </c>
      <c r="AI1558" s="110">
        <f t="shared" si="201"/>
        <v>16.690000000000001</v>
      </c>
      <c r="AJ1558" s="18">
        <v>42419</v>
      </c>
      <c r="AK1558" s="18">
        <v>42422</v>
      </c>
      <c r="AL1558" s="109"/>
      <c r="AM1558" s="86" t="s">
        <v>15519</v>
      </c>
      <c r="AN1558" s="86"/>
      <c r="AO1558" s="86" t="s">
        <v>14982</v>
      </c>
      <c r="AP1558" s="86"/>
      <c r="AQ1558" s="86"/>
      <c r="AR1558" s="109"/>
      <c r="AS1558" s="21">
        <v>42552</v>
      </c>
    </row>
    <row r="1559" spans="1:45" s="3" customFormat="1" ht="48.75" customHeight="1" x14ac:dyDescent="0.15">
      <c r="A1559" s="88">
        <v>8699523090227</v>
      </c>
      <c r="B1559" s="88" t="s">
        <v>7670</v>
      </c>
      <c r="C1559" s="88" t="s">
        <v>14934</v>
      </c>
      <c r="D1559" s="89" t="s">
        <v>15122</v>
      </c>
      <c r="E1559" s="90" t="s">
        <v>15122</v>
      </c>
      <c r="F1559" s="92">
        <v>0</v>
      </c>
      <c r="G1559" s="92">
        <v>1</v>
      </c>
      <c r="H1559" s="90">
        <v>1</v>
      </c>
      <c r="I1559" s="90"/>
      <c r="J1559" s="90"/>
      <c r="K1559" s="90"/>
      <c r="L1559" s="87" t="s">
        <v>4975</v>
      </c>
      <c r="M1559" s="87" t="s">
        <v>4895</v>
      </c>
      <c r="N1559" s="90" t="s">
        <v>5416</v>
      </c>
      <c r="O1559" s="90">
        <v>40</v>
      </c>
      <c r="P1559" s="90" t="s">
        <v>7423</v>
      </c>
      <c r="Q1559" s="90">
        <v>90</v>
      </c>
      <c r="R1559" s="90" t="s">
        <v>10834</v>
      </c>
      <c r="S1559" s="93" t="s">
        <v>10744</v>
      </c>
      <c r="T1559" s="93" t="s">
        <v>5831</v>
      </c>
      <c r="U1559" s="93">
        <v>84.93</v>
      </c>
      <c r="V1559" s="93">
        <v>27</v>
      </c>
      <c r="W1559" s="93">
        <v>27</v>
      </c>
      <c r="X1559" s="93" t="s">
        <v>5831</v>
      </c>
      <c r="Y1559" s="56"/>
      <c r="Z1559" s="88">
        <v>0</v>
      </c>
      <c r="AA1559" s="110">
        <v>57.14</v>
      </c>
      <c r="AB1559" s="110"/>
      <c r="AC1559" s="110">
        <v>57.14</v>
      </c>
      <c r="AD1559" s="71">
        <f t="shared" si="202"/>
        <v>61.739800000000002</v>
      </c>
      <c r="AE1559" s="71">
        <f t="shared" si="203"/>
        <v>77.174750000000003</v>
      </c>
      <c r="AF1559" s="71">
        <f t="shared" si="204"/>
        <v>83.348730000000003</v>
      </c>
      <c r="AG1559" s="110">
        <f t="shared" si="199"/>
        <v>61.73</v>
      </c>
      <c r="AH1559" s="110">
        <f t="shared" si="200"/>
        <v>77.17</v>
      </c>
      <c r="AI1559" s="110">
        <f t="shared" si="201"/>
        <v>83.34</v>
      </c>
      <c r="AJ1559" s="18">
        <v>42545</v>
      </c>
      <c r="AK1559" s="18">
        <v>42547</v>
      </c>
      <c r="AL1559" s="109"/>
      <c r="AM1559" s="86" t="s">
        <v>15519</v>
      </c>
      <c r="AN1559" s="86"/>
      <c r="AO1559" s="86" t="s">
        <v>15876</v>
      </c>
      <c r="AP1559" s="86"/>
      <c r="AQ1559" s="86"/>
      <c r="AR1559" s="109"/>
      <c r="AS1559" s="21">
        <v>42552</v>
      </c>
    </row>
    <row r="1560" spans="1:45" s="3" customFormat="1" ht="48.75" customHeight="1" x14ac:dyDescent="0.15">
      <c r="A1560" s="88">
        <v>8699523090180</v>
      </c>
      <c r="B1560" s="88" t="s">
        <v>7670</v>
      </c>
      <c r="C1560" s="88" t="s">
        <v>14934</v>
      </c>
      <c r="D1560" s="89" t="s">
        <v>15122</v>
      </c>
      <c r="E1560" s="90" t="s">
        <v>15122</v>
      </c>
      <c r="F1560" s="92">
        <v>0</v>
      </c>
      <c r="G1560" s="92">
        <v>1</v>
      </c>
      <c r="H1560" s="90">
        <v>1</v>
      </c>
      <c r="I1560" s="90"/>
      <c r="J1560" s="90"/>
      <c r="K1560" s="90"/>
      <c r="L1560" s="87" t="s">
        <v>4962</v>
      </c>
      <c r="M1560" s="87" t="s">
        <v>4895</v>
      </c>
      <c r="N1560" s="90" t="s">
        <v>5416</v>
      </c>
      <c r="O1560" s="90">
        <v>40</v>
      </c>
      <c r="P1560" s="90" t="s">
        <v>7423</v>
      </c>
      <c r="Q1560" s="90">
        <v>30</v>
      </c>
      <c r="R1560" s="90" t="s">
        <v>10834</v>
      </c>
      <c r="S1560" s="93" t="s">
        <v>10744</v>
      </c>
      <c r="T1560" s="93" t="s">
        <v>10742</v>
      </c>
      <c r="U1560" s="93">
        <v>28.31</v>
      </c>
      <c r="V1560" s="93">
        <v>28.31</v>
      </c>
      <c r="W1560" s="93">
        <v>7.59</v>
      </c>
      <c r="X1560" s="93" t="s">
        <v>10742</v>
      </c>
      <c r="Y1560" s="56"/>
      <c r="Z1560" s="88">
        <v>0</v>
      </c>
      <c r="AA1560" s="110">
        <v>16.04</v>
      </c>
      <c r="AB1560" s="110"/>
      <c r="AC1560" s="110">
        <v>16.04</v>
      </c>
      <c r="AD1560" s="71">
        <f t="shared" si="202"/>
        <v>17.423200000000001</v>
      </c>
      <c r="AE1560" s="71">
        <f t="shared" si="203"/>
        <v>21.779000000000003</v>
      </c>
      <c r="AF1560" s="71">
        <f t="shared" si="204"/>
        <v>23.521320000000006</v>
      </c>
      <c r="AG1560" s="110">
        <f t="shared" si="199"/>
        <v>17.420000000000002</v>
      </c>
      <c r="AH1560" s="110">
        <f t="shared" si="200"/>
        <v>21.77</v>
      </c>
      <c r="AI1560" s="110">
        <f t="shared" si="201"/>
        <v>23.52</v>
      </c>
      <c r="AJ1560" s="18">
        <v>42510</v>
      </c>
      <c r="AK1560" s="18">
        <v>42514</v>
      </c>
      <c r="AL1560" s="109"/>
      <c r="AM1560" s="86" t="s">
        <v>15519</v>
      </c>
      <c r="AN1560" s="86"/>
      <c r="AO1560" s="86" t="s">
        <v>15624</v>
      </c>
      <c r="AP1560" s="86"/>
      <c r="AQ1560" s="86"/>
      <c r="AR1560" s="109"/>
      <c r="AS1560" s="21">
        <v>42552</v>
      </c>
    </row>
    <row r="1561" spans="1:45" s="3" customFormat="1" ht="48.75" customHeight="1" x14ac:dyDescent="0.15">
      <c r="A1561" s="88">
        <v>8699523010317</v>
      </c>
      <c r="B1561" s="88" t="s">
        <v>7653</v>
      </c>
      <c r="C1561" s="88" t="s">
        <v>14971</v>
      </c>
      <c r="D1561" s="89" t="s">
        <v>15122</v>
      </c>
      <c r="E1561" s="90" t="s">
        <v>11418</v>
      </c>
      <c r="F1561" s="92">
        <v>0</v>
      </c>
      <c r="G1561" s="92">
        <v>1</v>
      </c>
      <c r="H1561" s="92">
        <v>1</v>
      </c>
      <c r="I1561" s="92"/>
      <c r="J1561" s="92"/>
      <c r="K1561" s="92"/>
      <c r="L1561" s="87" t="s">
        <v>9985</v>
      </c>
      <c r="M1561" s="87" t="s">
        <v>4844</v>
      </c>
      <c r="N1561" s="90" t="s">
        <v>5416</v>
      </c>
      <c r="O1561" s="90">
        <v>200</v>
      </c>
      <c r="P1561" s="90" t="s">
        <v>7423</v>
      </c>
      <c r="Q1561" s="90">
        <v>25</v>
      </c>
      <c r="R1561" s="90" t="s">
        <v>10834</v>
      </c>
      <c r="S1561" s="93" t="s">
        <v>10744</v>
      </c>
      <c r="T1561" s="93" t="s">
        <v>11416</v>
      </c>
      <c r="U1561" s="93">
        <v>5.26</v>
      </c>
      <c r="V1561" s="93">
        <v>5.26</v>
      </c>
      <c r="W1561" s="93">
        <v>4.2</v>
      </c>
      <c r="X1561" s="93" t="s">
        <v>11416</v>
      </c>
      <c r="Y1561" s="56"/>
      <c r="Z1561" s="88">
        <v>0</v>
      </c>
      <c r="AA1561" s="110">
        <v>8.85</v>
      </c>
      <c r="AB1561" s="110"/>
      <c r="AC1561" s="110">
        <v>8.85</v>
      </c>
      <c r="AD1561" s="71">
        <f t="shared" si="202"/>
        <v>9.6464999999999996</v>
      </c>
      <c r="AE1561" s="71">
        <f t="shared" si="203"/>
        <v>12.058125</v>
      </c>
      <c r="AF1561" s="71">
        <f t="shared" si="204"/>
        <v>13.022775000000001</v>
      </c>
      <c r="AG1561" s="110">
        <f t="shared" si="199"/>
        <v>9.64</v>
      </c>
      <c r="AH1561" s="110">
        <f t="shared" si="200"/>
        <v>12.05</v>
      </c>
      <c r="AI1561" s="110">
        <f t="shared" si="201"/>
        <v>13.02</v>
      </c>
      <c r="AJ1561" s="18">
        <v>42419</v>
      </c>
      <c r="AK1561" s="18">
        <v>42422</v>
      </c>
      <c r="AL1561" s="109"/>
      <c r="AM1561" s="86" t="s">
        <v>15519</v>
      </c>
      <c r="AN1561" s="86"/>
      <c r="AO1561" s="86" t="s">
        <v>14988</v>
      </c>
      <c r="AP1561" s="86"/>
      <c r="AQ1561" s="86"/>
      <c r="AR1561" s="109"/>
      <c r="AS1561" s="21">
        <v>42552</v>
      </c>
    </row>
    <row r="1562" spans="1:45" s="3" customFormat="1" ht="48.75" customHeight="1" x14ac:dyDescent="0.15">
      <c r="A1562" s="88">
        <v>8697930023845</v>
      </c>
      <c r="B1562" s="88" t="s">
        <v>14343</v>
      </c>
      <c r="C1562" s="88" t="s">
        <v>14839</v>
      </c>
      <c r="D1562" s="89" t="s">
        <v>15122</v>
      </c>
      <c r="E1562" s="90" t="s">
        <v>11418</v>
      </c>
      <c r="F1562" s="92">
        <v>0</v>
      </c>
      <c r="G1562" s="92">
        <v>1</v>
      </c>
      <c r="H1562" s="92">
        <v>1</v>
      </c>
      <c r="I1562" s="92"/>
      <c r="J1562" s="92"/>
      <c r="K1562" s="92"/>
      <c r="L1562" s="87" t="s">
        <v>11942</v>
      </c>
      <c r="M1562" s="87" t="s">
        <v>8432</v>
      </c>
      <c r="N1562" s="90" t="s">
        <v>4838</v>
      </c>
      <c r="O1562" s="90" t="s">
        <v>9769</v>
      </c>
      <c r="P1562" s="90" t="s">
        <v>7423</v>
      </c>
      <c r="Q1562" s="90">
        <v>30</v>
      </c>
      <c r="R1562" s="90" t="s">
        <v>10834</v>
      </c>
      <c r="S1562" s="93" t="s">
        <v>10744</v>
      </c>
      <c r="T1562" s="90" t="s">
        <v>5822</v>
      </c>
      <c r="U1562" s="93">
        <v>14.1</v>
      </c>
      <c r="V1562" s="93">
        <v>14.1</v>
      </c>
      <c r="W1562" s="93">
        <v>11.28</v>
      </c>
      <c r="X1562" s="90" t="s">
        <v>5822</v>
      </c>
      <c r="Y1562" s="56"/>
      <c r="Z1562" s="88">
        <v>0</v>
      </c>
      <c r="AA1562" s="110">
        <v>21.93</v>
      </c>
      <c r="AB1562" s="110"/>
      <c r="AC1562" s="110">
        <v>21.93</v>
      </c>
      <c r="AD1562" s="71">
        <f t="shared" si="202"/>
        <v>23.784400000000002</v>
      </c>
      <c r="AE1562" s="71">
        <f t="shared" si="203"/>
        <v>29.730500000000003</v>
      </c>
      <c r="AF1562" s="71">
        <f t="shared" si="204"/>
        <v>32.108940000000004</v>
      </c>
      <c r="AG1562" s="110">
        <f t="shared" si="199"/>
        <v>23.78</v>
      </c>
      <c r="AH1562" s="110">
        <f t="shared" si="200"/>
        <v>29.73</v>
      </c>
      <c r="AI1562" s="110">
        <f t="shared" si="201"/>
        <v>32.1</v>
      </c>
      <c r="AJ1562" s="18">
        <v>42419</v>
      </c>
      <c r="AK1562" s="18">
        <v>42422</v>
      </c>
      <c r="AL1562" s="109"/>
      <c r="AM1562" s="86" t="s">
        <v>15519</v>
      </c>
      <c r="AN1562" s="86"/>
      <c r="AO1562" s="86" t="s">
        <v>14988</v>
      </c>
      <c r="AP1562" s="86"/>
      <c r="AQ1562" s="86"/>
      <c r="AR1562" s="109"/>
      <c r="AS1562" s="21">
        <v>42552</v>
      </c>
    </row>
    <row r="1563" spans="1:45" s="3" customFormat="1" ht="48.75" customHeight="1" x14ac:dyDescent="0.15">
      <c r="A1563" s="88">
        <v>8697930023821</v>
      </c>
      <c r="B1563" s="88" t="s">
        <v>14343</v>
      </c>
      <c r="C1563" s="88" t="s">
        <v>14839</v>
      </c>
      <c r="D1563" s="89" t="s">
        <v>15122</v>
      </c>
      <c r="E1563" s="90" t="s">
        <v>11418</v>
      </c>
      <c r="F1563" s="92">
        <v>0</v>
      </c>
      <c r="G1563" s="92">
        <v>1</v>
      </c>
      <c r="H1563" s="92">
        <v>1</v>
      </c>
      <c r="I1563" s="92"/>
      <c r="J1563" s="92"/>
      <c r="K1563" s="92"/>
      <c r="L1563" s="87" t="s">
        <v>11943</v>
      </c>
      <c r="M1563" s="87" t="s">
        <v>8432</v>
      </c>
      <c r="N1563" s="90" t="s">
        <v>4838</v>
      </c>
      <c r="O1563" s="90" t="s">
        <v>13256</v>
      </c>
      <c r="P1563" s="90" t="s">
        <v>7423</v>
      </c>
      <c r="Q1563" s="90">
        <v>30</v>
      </c>
      <c r="R1563" s="90" t="s">
        <v>10834</v>
      </c>
      <c r="S1563" s="93" t="s">
        <v>10744</v>
      </c>
      <c r="T1563" s="90" t="s">
        <v>5822</v>
      </c>
      <c r="U1563" s="93">
        <v>10.57</v>
      </c>
      <c r="V1563" s="93">
        <v>10.57</v>
      </c>
      <c r="W1563" s="93">
        <v>8.4499999999999993</v>
      </c>
      <c r="X1563" s="90" t="s">
        <v>5822</v>
      </c>
      <c r="Y1563" s="56"/>
      <c r="Z1563" s="88">
        <v>0</v>
      </c>
      <c r="AA1563" s="110">
        <v>16.52</v>
      </c>
      <c r="AB1563" s="110"/>
      <c r="AC1563" s="110">
        <v>16.52</v>
      </c>
      <c r="AD1563" s="71">
        <f t="shared" si="202"/>
        <v>17.941600000000001</v>
      </c>
      <c r="AE1563" s="71">
        <f t="shared" si="203"/>
        <v>22.427</v>
      </c>
      <c r="AF1563" s="71">
        <f t="shared" si="204"/>
        <v>24.221160000000001</v>
      </c>
      <c r="AG1563" s="110">
        <f t="shared" si="199"/>
        <v>17.940000000000001</v>
      </c>
      <c r="AH1563" s="110">
        <f t="shared" si="200"/>
        <v>22.42</v>
      </c>
      <c r="AI1563" s="110">
        <f t="shared" si="201"/>
        <v>24.22</v>
      </c>
      <c r="AJ1563" s="18">
        <v>42419</v>
      </c>
      <c r="AK1563" s="18">
        <v>42422</v>
      </c>
      <c r="AL1563" s="109"/>
      <c r="AM1563" s="86" t="s">
        <v>15519</v>
      </c>
      <c r="AN1563" s="86"/>
      <c r="AO1563" s="86" t="s">
        <v>14988</v>
      </c>
      <c r="AP1563" s="86"/>
      <c r="AQ1563" s="86"/>
      <c r="AR1563" s="109"/>
      <c r="AS1563" s="21">
        <v>42552</v>
      </c>
    </row>
    <row r="1564" spans="1:45" s="3" customFormat="1" ht="48.75" customHeight="1" x14ac:dyDescent="0.15">
      <c r="A1564" s="88">
        <v>8697936024037</v>
      </c>
      <c r="B1564" s="88" t="s">
        <v>14343</v>
      </c>
      <c r="C1564" s="88" t="s">
        <v>14839</v>
      </c>
      <c r="D1564" s="89" t="s">
        <v>15122</v>
      </c>
      <c r="E1564" s="90" t="s">
        <v>11418</v>
      </c>
      <c r="F1564" s="92">
        <v>4</v>
      </c>
      <c r="G1564" s="92">
        <v>1</v>
      </c>
      <c r="H1564" s="92">
        <v>2</v>
      </c>
      <c r="I1564" s="92"/>
      <c r="J1564" s="92"/>
      <c r="K1564" s="92"/>
      <c r="L1564" s="87" t="s">
        <v>11682</v>
      </c>
      <c r="M1564" s="87" t="s">
        <v>8432</v>
      </c>
      <c r="N1564" s="90" t="s">
        <v>9148</v>
      </c>
      <c r="O1564" s="90">
        <v>200</v>
      </c>
      <c r="P1564" s="90" t="s">
        <v>7423</v>
      </c>
      <c r="Q1564" s="90">
        <v>30</v>
      </c>
      <c r="R1564" s="90" t="s">
        <v>10834</v>
      </c>
      <c r="S1564" s="93" t="s">
        <v>10744</v>
      </c>
      <c r="T1564" s="90" t="s">
        <v>10567</v>
      </c>
      <c r="U1564" s="93">
        <v>2.7899999999999996</v>
      </c>
      <c r="V1564" s="93">
        <v>2.7899999999999996</v>
      </c>
      <c r="W1564" s="93">
        <v>0</v>
      </c>
      <c r="X1564" s="90" t="s">
        <v>10567</v>
      </c>
      <c r="Y1564" s="56"/>
      <c r="Z1564" s="88">
        <v>0</v>
      </c>
      <c r="AA1564" s="110">
        <v>5.89</v>
      </c>
      <c r="AB1564" s="110"/>
      <c r="AC1564" s="110">
        <v>5.89</v>
      </c>
      <c r="AD1564" s="71">
        <f t="shared" si="202"/>
        <v>6.4200999999999997</v>
      </c>
      <c r="AE1564" s="71">
        <f t="shared" si="203"/>
        <v>8.0251249999999992</v>
      </c>
      <c r="AF1564" s="71">
        <f t="shared" si="204"/>
        <v>8.667135</v>
      </c>
      <c r="AG1564" s="110">
        <f t="shared" si="199"/>
        <v>6.42</v>
      </c>
      <c r="AH1564" s="110">
        <f t="shared" si="200"/>
        <v>8.02</v>
      </c>
      <c r="AI1564" s="110">
        <f t="shared" si="201"/>
        <v>8.66</v>
      </c>
      <c r="AJ1564" s="18">
        <v>42447</v>
      </c>
      <c r="AK1564" s="18">
        <v>42451</v>
      </c>
      <c r="AL1564" s="109"/>
      <c r="AM1564" s="86" t="s">
        <v>15519</v>
      </c>
      <c r="AN1564" s="86"/>
      <c r="AO1564" s="86" t="s">
        <v>15238</v>
      </c>
      <c r="AP1564" s="86"/>
      <c r="AQ1564" s="86"/>
      <c r="AR1564" s="109"/>
      <c r="AS1564" s="21">
        <v>42552</v>
      </c>
    </row>
    <row r="1565" spans="1:45" s="3" customFormat="1" ht="48.75" customHeight="1" x14ac:dyDescent="0.15">
      <c r="A1565" s="88">
        <v>8697932020729</v>
      </c>
      <c r="B1565" s="88" t="s">
        <v>14343</v>
      </c>
      <c r="C1565" s="88" t="s">
        <v>14839</v>
      </c>
      <c r="D1565" s="89" t="s">
        <v>15122</v>
      </c>
      <c r="E1565" s="90" t="s">
        <v>11418</v>
      </c>
      <c r="F1565" s="92">
        <v>4</v>
      </c>
      <c r="G1565" s="92">
        <v>1</v>
      </c>
      <c r="H1565" s="92">
        <v>2</v>
      </c>
      <c r="I1565" s="92"/>
      <c r="J1565" s="92"/>
      <c r="K1565" s="92"/>
      <c r="L1565" s="87" t="s">
        <v>11682</v>
      </c>
      <c r="M1565" s="87" t="s">
        <v>8432</v>
      </c>
      <c r="N1565" s="90" t="s">
        <v>2555</v>
      </c>
      <c r="O1565" s="90">
        <v>200</v>
      </c>
      <c r="P1565" s="90" t="s">
        <v>7423</v>
      </c>
      <c r="Q1565" s="90">
        <v>30</v>
      </c>
      <c r="R1565" s="90" t="s">
        <v>10834</v>
      </c>
      <c r="S1565" s="93" t="s">
        <v>10744</v>
      </c>
      <c r="T1565" s="90" t="s">
        <v>10567</v>
      </c>
      <c r="U1565" s="93">
        <v>2.7899999999999996</v>
      </c>
      <c r="V1565" s="93">
        <v>2.7899999999999996</v>
      </c>
      <c r="W1565" s="93">
        <v>0</v>
      </c>
      <c r="X1565" s="90" t="s">
        <v>10567</v>
      </c>
      <c r="Y1565" s="56"/>
      <c r="Z1565" s="88">
        <v>0</v>
      </c>
      <c r="AA1565" s="110">
        <v>5.89</v>
      </c>
      <c r="AB1565" s="110"/>
      <c r="AC1565" s="110">
        <v>5.89</v>
      </c>
      <c r="AD1565" s="71">
        <f t="shared" si="202"/>
        <v>6.4200999999999997</v>
      </c>
      <c r="AE1565" s="71">
        <f t="shared" si="203"/>
        <v>8.0251249999999992</v>
      </c>
      <c r="AF1565" s="71">
        <f t="shared" si="204"/>
        <v>8.667135</v>
      </c>
      <c r="AG1565" s="110">
        <f t="shared" si="199"/>
        <v>6.42</v>
      </c>
      <c r="AH1565" s="110">
        <f t="shared" si="200"/>
        <v>8.02</v>
      </c>
      <c r="AI1565" s="110">
        <f t="shared" si="201"/>
        <v>8.66</v>
      </c>
      <c r="AJ1565" s="18">
        <v>42447</v>
      </c>
      <c r="AK1565" s="18">
        <v>42451</v>
      </c>
      <c r="AL1565" s="109"/>
      <c r="AM1565" s="86" t="s">
        <v>15519</v>
      </c>
      <c r="AN1565" s="86"/>
      <c r="AO1565" s="86" t="s">
        <v>15238</v>
      </c>
      <c r="AP1565" s="86"/>
      <c r="AQ1565" s="86"/>
      <c r="AR1565" s="109"/>
      <c r="AS1565" s="21">
        <v>42552</v>
      </c>
    </row>
    <row r="1566" spans="1:45" s="3" customFormat="1" ht="48.75" customHeight="1" x14ac:dyDescent="0.15">
      <c r="A1566" s="88">
        <v>8697930020097</v>
      </c>
      <c r="B1566" s="88" t="s">
        <v>14343</v>
      </c>
      <c r="C1566" s="88" t="s">
        <v>14839</v>
      </c>
      <c r="D1566" s="89" t="s">
        <v>15122</v>
      </c>
      <c r="E1566" s="90" t="s">
        <v>11418</v>
      </c>
      <c r="F1566" s="92">
        <v>4</v>
      </c>
      <c r="G1566" s="90">
        <v>1</v>
      </c>
      <c r="H1566" s="92">
        <v>2</v>
      </c>
      <c r="I1566" s="92"/>
      <c r="J1566" s="92"/>
      <c r="K1566" s="92"/>
      <c r="L1566" s="87" t="s">
        <v>6935</v>
      </c>
      <c r="M1566" s="87" t="s">
        <v>8432</v>
      </c>
      <c r="N1566" s="90" t="s">
        <v>4838</v>
      </c>
      <c r="O1566" s="90">
        <v>200</v>
      </c>
      <c r="P1566" s="90" t="s">
        <v>7423</v>
      </c>
      <c r="Q1566" s="90">
        <v>30</v>
      </c>
      <c r="R1566" s="90" t="s">
        <v>10834</v>
      </c>
      <c r="S1566" s="93" t="s">
        <v>10744</v>
      </c>
      <c r="T1566" s="90" t="s">
        <v>10567</v>
      </c>
      <c r="U1566" s="93">
        <v>2.7899999999999996</v>
      </c>
      <c r="V1566" s="93">
        <v>2.7899999999999996</v>
      </c>
      <c r="W1566" s="93">
        <v>0</v>
      </c>
      <c r="X1566" s="90" t="s">
        <v>10567</v>
      </c>
      <c r="Y1566" s="56"/>
      <c r="Z1566" s="88">
        <v>0</v>
      </c>
      <c r="AA1566" s="110">
        <v>5.89</v>
      </c>
      <c r="AB1566" s="110"/>
      <c r="AC1566" s="110">
        <v>5.89</v>
      </c>
      <c r="AD1566" s="71">
        <f t="shared" si="202"/>
        <v>6.4200999999999997</v>
      </c>
      <c r="AE1566" s="71">
        <f t="shared" si="203"/>
        <v>8.0251249999999992</v>
      </c>
      <c r="AF1566" s="71">
        <f t="shared" si="204"/>
        <v>8.667135</v>
      </c>
      <c r="AG1566" s="110">
        <f t="shared" si="199"/>
        <v>6.42</v>
      </c>
      <c r="AH1566" s="110">
        <f t="shared" si="200"/>
        <v>8.02</v>
      </c>
      <c r="AI1566" s="110">
        <f t="shared" si="201"/>
        <v>8.66</v>
      </c>
      <c r="AJ1566" s="18">
        <v>42447</v>
      </c>
      <c r="AK1566" s="18">
        <v>42451</v>
      </c>
      <c r="AL1566" s="109"/>
      <c r="AM1566" s="86" t="s">
        <v>15519</v>
      </c>
      <c r="AN1566" s="86"/>
      <c r="AO1566" s="86" t="s">
        <v>15269</v>
      </c>
      <c r="AP1566" s="86"/>
      <c r="AQ1566" s="86"/>
      <c r="AR1566" s="109"/>
      <c r="AS1566" s="21">
        <v>42552</v>
      </c>
    </row>
    <row r="1567" spans="1:45" s="3" customFormat="1" ht="48.75" customHeight="1" x14ac:dyDescent="0.15">
      <c r="A1567" s="88">
        <v>8697930022107</v>
      </c>
      <c r="B1567" s="88" t="s">
        <v>7637</v>
      </c>
      <c r="C1567" s="88" t="s">
        <v>14973</v>
      </c>
      <c r="D1567" s="89" t="s">
        <v>15122</v>
      </c>
      <c r="E1567" s="90" t="s">
        <v>15122</v>
      </c>
      <c r="F1567" s="92">
        <v>0</v>
      </c>
      <c r="G1567" s="92">
        <v>2</v>
      </c>
      <c r="H1567" s="92">
        <v>1</v>
      </c>
      <c r="I1567" s="92"/>
      <c r="J1567" s="92"/>
      <c r="K1567" s="92"/>
      <c r="L1567" s="87" t="s">
        <v>9767</v>
      </c>
      <c r="M1567" s="87" t="s">
        <v>9768</v>
      </c>
      <c r="N1567" s="90" t="s">
        <v>4838</v>
      </c>
      <c r="O1567" s="90" t="s">
        <v>9769</v>
      </c>
      <c r="P1567" s="90" t="s">
        <v>7423</v>
      </c>
      <c r="Q1567" s="90">
        <v>20</v>
      </c>
      <c r="R1567" s="90" t="s">
        <v>10834</v>
      </c>
      <c r="S1567" s="93" t="s">
        <v>10744</v>
      </c>
      <c r="T1567" s="23" t="s">
        <v>11422</v>
      </c>
      <c r="U1567" s="93">
        <v>15.23</v>
      </c>
      <c r="V1567" s="93">
        <v>15.23</v>
      </c>
      <c r="W1567" s="93">
        <v>9.14</v>
      </c>
      <c r="X1567" s="23" t="s">
        <v>11422</v>
      </c>
      <c r="Y1567" s="56"/>
      <c r="Z1567" s="88">
        <v>0</v>
      </c>
      <c r="AA1567" s="110">
        <v>15.9</v>
      </c>
      <c r="AB1567" s="110"/>
      <c r="AC1567" s="110">
        <v>15.9</v>
      </c>
      <c r="AD1567" s="71">
        <f t="shared" si="202"/>
        <v>17.272000000000002</v>
      </c>
      <c r="AE1567" s="71">
        <f t="shared" si="203"/>
        <v>21.590000000000003</v>
      </c>
      <c r="AF1567" s="71">
        <f t="shared" si="204"/>
        <v>23.317200000000007</v>
      </c>
      <c r="AG1567" s="110">
        <f t="shared" si="199"/>
        <v>17.27</v>
      </c>
      <c r="AH1567" s="110">
        <f t="shared" si="200"/>
        <v>21.59</v>
      </c>
      <c r="AI1567" s="110">
        <f t="shared" si="201"/>
        <v>23.31</v>
      </c>
      <c r="AJ1567" s="18">
        <v>42419</v>
      </c>
      <c r="AK1567" s="18">
        <v>42422</v>
      </c>
      <c r="AL1567" s="109"/>
      <c r="AM1567" s="86" t="s">
        <v>15519</v>
      </c>
      <c r="AN1567" s="86"/>
      <c r="AO1567" s="86" t="s">
        <v>14988</v>
      </c>
      <c r="AP1567" s="86"/>
      <c r="AQ1567" s="86"/>
      <c r="AR1567" s="109"/>
      <c r="AS1567" s="21">
        <v>42552</v>
      </c>
    </row>
    <row r="1568" spans="1:45" s="3" customFormat="1" ht="48.75" customHeight="1" x14ac:dyDescent="0.15">
      <c r="A1568" s="88">
        <v>8699842610014</v>
      </c>
      <c r="B1568" s="88" t="s">
        <v>10302</v>
      </c>
      <c r="C1568" s="88" t="s">
        <v>14973</v>
      </c>
      <c r="D1568" s="89" t="s">
        <v>15124</v>
      </c>
      <c r="E1568" s="90" t="s">
        <v>11418</v>
      </c>
      <c r="F1568" s="92">
        <v>4</v>
      </c>
      <c r="G1568" s="92">
        <v>1</v>
      </c>
      <c r="H1568" s="90">
        <v>2</v>
      </c>
      <c r="I1568" s="90"/>
      <c r="J1568" s="90"/>
      <c r="K1568" s="90"/>
      <c r="L1568" s="87" t="s">
        <v>10303</v>
      </c>
      <c r="M1568" s="87" t="s">
        <v>4809</v>
      </c>
      <c r="N1568" s="90" t="s">
        <v>10304</v>
      </c>
      <c r="O1568" s="103">
        <v>0.05</v>
      </c>
      <c r="P1568" s="90" t="s">
        <v>7423</v>
      </c>
      <c r="Q1568" s="90">
        <v>5</v>
      </c>
      <c r="R1568" s="90" t="s">
        <v>10834</v>
      </c>
      <c r="S1568" s="93" t="s">
        <v>10785</v>
      </c>
      <c r="T1568" s="90" t="s">
        <v>10567</v>
      </c>
      <c r="U1568" s="93">
        <v>3.46</v>
      </c>
      <c r="V1568" s="93">
        <v>4.08</v>
      </c>
      <c r="W1568" s="93">
        <v>0</v>
      </c>
      <c r="X1568" s="90" t="s">
        <v>10742</v>
      </c>
      <c r="Y1568" s="56"/>
      <c r="Z1568" s="88">
        <v>0</v>
      </c>
      <c r="AA1568" s="110">
        <v>7.32</v>
      </c>
      <c r="AB1568" s="110"/>
      <c r="AC1568" s="110">
        <v>7.32</v>
      </c>
      <c r="AD1568" s="71">
        <f t="shared" si="202"/>
        <v>7.9788000000000006</v>
      </c>
      <c r="AE1568" s="71">
        <f t="shared" si="203"/>
        <v>9.9735000000000014</v>
      </c>
      <c r="AF1568" s="71">
        <f t="shared" si="204"/>
        <v>10.771380000000002</v>
      </c>
      <c r="AG1568" s="110">
        <f t="shared" si="199"/>
        <v>7.97</v>
      </c>
      <c r="AH1568" s="110">
        <f t="shared" si="200"/>
        <v>9.9700000000000006</v>
      </c>
      <c r="AI1568" s="110">
        <f t="shared" si="201"/>
        <v>10.77</v>
      </c>
      <c r="AJ1568" s="18">
        <v>42545</v>
      </c>
      <c r="AK1568" s="18">
        <v>42547</v>
      </c>
      <c r="AL1568" s="109"/>
      <c r="AM1568" s="86" t="s">
        <v>15519</v>
      </c>
      <c r="AN1568" s="86"/>
      <c r="AO1568" s="86" t="s">
        <v>15794</v>
      </c>
      <c r="AP1568" s="86"/>
      <c r="AQ1568" s="86"/>
      <c r="AR1568" s="109"/>
      <c r="AS1568" s="21">
        <v>42552</v>
      </c>
    </row>
    <row r="1569" spans="1:45" s="3" customFormat="1" ht="48.75" customHeight="1" x14ac:dyDescent="0.15">
      <c r="A1569" s="88">
        <v>8697936020114</v>
      </c>
      <c r="B1569" s="88" t="s">
        <v>7637</v>
      </c>
      <c r="C1569" s="88" t="s">
        <v>14973</v>
      </c>
      <c r="D1569" s="89" t="s">
        <v>15122</v>
      </c>
      <c r="E1569" s="90" t="s">
        <v>11418</v>
      </c>
      <c r="F1569" s="92">
        <v>0</v>
      </c>
      <c r="G1569" s="92">
        <v>1</v>
      </c>
      <c r="H1569" s="92">
        <v>1</v>
      </c>
      <c r="I1569" s="92"/>
      <c r="J1569" s="92"/>
      <c r="K1569" s="92"/>
      <c r="L1569" s="87" t="s">
        <v>4833</v>
      </c>
      <c r="M1569" s="87" t="s">
        <v>4809</v>
      </c>
      <c r="N1569" s="89" t="s">
        <v>4834</v>
      </c>
      <c r="O1569" s="90">
        <v>900</v>
      </c>
      <c r="P1569" s="90" t="s">
        <v>7423</v>
      </c>
      <c r="Q1569" s="90">
        <v>20</v>
      </c>
      <c r="R1569" s="90" t="s">
        <v>10834</v>
      </c>
      <c r="S1569" s="93" t="s">
        <v>10744</v>
      </c>
      <c r="T1569" s="93" t="s">
        <v>5822</v>
      </c>
      <c r="U1569" s="93">
        <v>7.02</v>
      </c>
      <c r="V1569" s="93">
        <v>7.02</v>
      </c>
      <c r="W1569" s="93">
        <v>5.61</v>
      </c>
      <c r="X1569" s="93" t="s">
        <v>5822</v>
      </c>
      <c r="Y1569" s="56"/>
      <c r="Z1569" s="88">
        <v>0</v>
      </c>
      <c r="AA1569" s="110">
        <v>11.02</v>
      </c>
      <c r="AB1569" s="110"/>
      <c r="AC1569" s="110">
        <v>11.02</v>
      </c>
      <c r="AD1569" s="71">
        <f t="shared" si="202"/>
        <v>12.0016</v>
      </c>
      <c r="AE1569" s="71">
        <f t="shared" si="203"/>
        <v>15.001999999999999</v>
      </c>
      <c r="AF1569" s="71">
        <f t="shared" si="204"/>
        <v>16.202159999999999</v>
      </c>
      <c r="AG1569" s="110">
        <f t="shared" si="199"/>
        <v>12</v>
      </c>
      <c r="AH1569" s="110">
        <f t="shared" si="200"/>
        <v>15</v>
      </c>
      <c r="AI1569" s="110">
        <f t="shared" si="201"/>
        <v>16.2</v>
      </c>
      <c r="AJ1569" s="18">
        <v>42419</v>
      </c>
      <c r="AK1569" s="18">
        <v>42422</v>
      </c>
      <c r="AL1569" s="109"/>
      <c r="AM1569" s="86" t="s">
        <v>15519</v>
      </c>
      <c r="AN1569" s="86"/>
      <c r="AO1569" s="86" t="s">
        <v>15120</v>
      </c>
      <c r="AP1569" s="86"/>
      <c r="AQ1569" s="86"/>
      <c r="AR1569" s="109"/>
      <c r="AS1569" s="21">
        <v>42552</v>
      </c>
    </row>
    <row r="1570" spans="1:45" s="3" customFormat="1" ht="48.75" customHeight="1" x14ac:dyDescent="0.15">
      <c r="A1570" s="88">
        <v>8697935210240</v>
      </c>
      <c r="B1570" s="88" t="s">
        <v>7637</v>
      </c>
      <c r="C1570" s="88" t="s">
        <v>14973</v>
      </c>
      <c r="D1570" s="89" t="s">
        <v>15122</v>
      </c>
      <c r="E1570" s="90" t="s">
        <v>11418</v>
      </c>
      <c r="F1570" s="92">
        <v>0</v>
      </c>
      <c r="G1570" s="92">
        <v>1</v>
      </c>
      <c r="H1570" s="92">
        <v>1</v>
      </c>
      <c r="I1570" s="92"/>
      <c r="J1570" s="92"/>
      <c r="K1570" s="92"/>
      <c r="L1570" s="87" t="s">
        <v>8100</v>
      </c>
      <c r="M1570" s="87" t="s">
        <v>4809</v>
      </c>
      <c r="N1570" s="90" t="s">
        <v>4570</v>
      </c>
      <c r="O1570" s="90">
        <v>1200</v>
      </c>
      <c r="P1570" s="90" t="s">
        <v>7423</v>
      </c>
      <c r="Q1570" s="90">
        <v>30</v>
      </c>
      <c r="R1570" s="90" t="s">
        <v>10834</v>
      </c>
      <c r="S1570" s="93" t="s">
        <v>10744</v>
      </c>
      <c r="T1570" s="93" t="s">
        <v>5822</v>
      </c>
      <c r="U1570" s="93">
        <v>14.1</v>
      </c>
      <c r="V1570" s="93">
        <v>14.1</v>
      </c>
      <c r="W1570" s="93">
        <v>11.28</v>
      </c>
      <c r="X1570" s="93" t="s">
        <v>5822</v>
      </c>
      <c r="Y1570" s="56"/>
      <c r="Z1570" s="88">
        <v>0</v>
      </c>
      <c r="AA1570" s="110">
        <v>23.85</v>
      </c>
      <c r="AB1570" s="110"/>
      <c r="AC1570" s="110">
        <v>23.85</v>
      </c>
      <c r="AD1570" s="71">
        <f t="shared" si="202"/>
        <v>25.858000000000004</v>
      </c>
      <c r="AE1570" s="71">
        <f t="shared" si="203"/>
        <v>32.322500000000005</v>
      </c>
      <c r="AF1570" s="71">
        <f t="shared" si="204"/>
        <v>34.908300000000011</v>
      </c>
      <c r="AG1570" s="110">
        <f t="shared" si="199"/>
        <v>25.85</v>
      </c>
      <c r="AH1570" s="110">
        <f t="shared" si="200"/>
        <v>32.32</v>
      </c>
      <c r="AI1570" s="110">
        <f t="shared" si="201"/>
        <v>34.9</v>
      </c>
      <c r="AJ1570" s="18">
        <v>42419</v>
      </c>
      <c r="AK1570" s="18">
        <v>42422</v>
      </c>
      <c r="AL1570" s="109"/>
      <c r="AM1570" s="86" t="s">
        <v>15519</v>
      </c>
      <c r="AN1570" s="86"/>
      <c r="AO1570" s="86" t="s">
        <v>14988</v>
      </c>
      <c r="AP1570" s="86"/>
      <c r="AQ1570" s="86"/>
      <c r="AR1570" s="109"/>
      <c r="AS1570" s="21">
        <v>42552</v>
      </c>
    </row>
    <row r="1571" spans="1:45" s="3" customFormat="1" ht="48.75" customHeight="1" x14ac:dyDescent="0.15">
      <c r="A1571" s="88">
        <v>8697932210304</v>
      </c>
      <c r="B1571" s="88" t="s">
        <v>7637</v>
      </c>
      <c r="C1571" s="88" t="s">
        <v>14973</v>
      </c>
      <c r="D1571" s="89" t="s">
        <v>15122</v>
      </c>
      <c r="E1571" s="90" t="s">
        <v>11418</v>
      </c>
      <c r="F1571" s="92">
        <v>0</v>
      </c>
      <c r="G1571" s="92">
        <v>5</v>
      </c>
      <c r="H1571" s="92">
        <v>1</v>
      </c>
      <c r="I1571" s="92"/>
      <c r="J1571" s="92"/>
      <c r="K1571" s="92"/>
      <c r="L1571" s="87" t="s">
        <v>7613</v>
      </c>
      <c r="M1571" s="87" t="s">
        <v>4809</v>
      </c>
      <c r="N1571" s="90" t="s">
        <v>2555</v>
      </c>
      <c r="O1571" s="90">
        <v>900</v>
      </c>
      <c r="P1571" s="90" t="s">
        <v>7423</v>
      </c>
      <c r="Q1571" s="90">
        <v>30</v>
      </c>
      <c r="R1571" s="90" t="s">
        <v>10834</v>
      </c>
      <c r="S1571" s="93" t="s">
        <v>10744</v>
      </c>
      <c r="T1571" s="93" t="s">
        <v>5822</v>
      </c>
      <c r="U1571" s="93">
        <v>10.57</v>
      </c>
      <c r="V1571" s="93">
        <v>10.57</v>
      </c>
      <c r="W1571" s="93">
        <v>8.4499999999999993</v>
      </c>
      <c r="X1571" s="93" t="s">
        <v>5822</v>
      </c>
      <c r="Y1571" s="56"/>
      <c r="Z1571" s="88">
        <v>0</v>
      </c>
      <c r="AA1571" s="110">
        <v>17.86</v>
      </c>
      <c r="AB1571" s="110"/>
      <c r="AC1571" s="110">
        <v>17.86</v>
      </c>
      <c r="AD1571" s="71">
        <f t="shared" si="202"/>
        <v>19.3888</v>
      </c>
      <c r="AE1571" s="71">
        <f t="shared" si="203"/>
        <v>24.236000000000001</v>
      </c>
      <c r="AF1571" s="71">
        <f t="shared" si="204"/>
        <v>26.174880000000002</v>
      </c>
      <c r="AG1571" s="110">
        <f t="shared" si="199"/>
        <v>19.38</v>
      </c>
      <c r="AH1571" s="110">
        <f t="shared" si="200"/>
        <v>24.23</v>
      </c>
      <c r="AI1571" s="110">
        <f t="shared" si="201"/>
        <v>26.17</v>
      </c>
      <c r="AJ1571" s="18">
        <v>42419</v>
      </c>
      <c r="AK1571" s="18">
        <v>42422</v>
      </c>
      <c r="AL1571" s="109"/>
      <c r="AM1571" s="86" t="s">
        <v>15519</v>
      </c>
      <c r="AN1571" s="86"/>
      <c r="AO1571" s="86" t="s">
        <v>14982</v>
      </c>
      <c r="AP1571" s="86"/>
      <c r="AQ1571" s="86"/>
      <c r="AR1571" s="109"/>
      <c r="AS1571" s="21">
        <v>42552</v>
      </c>
    </row>
    <row r="1572" spans="1:45" s="3" customFormat="1" ht="48.75" customHeight="1" x14ac:dyDescent="0.15">
      <c r="A1572" s="88">
        <v>8697936214001</v>
      </c>
      <c r="B1572" s="88" t="s">
        <v>7637</v>
      </c>
      <c r="C1572" s="88" t="s">
        <v>14973</v>
      </c>
      <c r="D1572" s="89" t="s">
        <v>15122</v>
      </c>
      <c r="E1572" s="90" t="s">
        <v>11418</v>
      </c>
      <c r="F1572" s="92">
        <v>0</v>
      </c>
      <c r="G1572" s="92">
        <v>5</v>
      </c>
      <c r="H1572" s="92">
        <v>1</v>
      </c>
      <c r="I1572" s="92"/>
      <c r="J1572" s="92"/>
      <c r="K1572" s="92"/>
      <c r="L1572" s="87" t="s">
        <v>12372</v>
      </c>
      <c r="M1572" s="87" t="s">
        <v>4809</v>
      </c>
      <c r="N1572" s="90" t="s">
        <v>9148</v>
      </c>
      <c r="O1572" s="90">
        <v>900</v>
      </c>
      <c r="P1572" s="90" t="s">
        <v>7423</v>
      </c>
      <c r="Q1572" s="90">
        <v>30</v>
      </c>
      <c r="R1572" s="90" t="s">
        <v>10834</v>
      </c>
      <c r="S1572" s="93" t="s">
        <v>10744</v>
      </c>
      <c r="T1572" s="93" t="s">
        <v>5822</v>
      </c>
      <c r="U1572" s="93">
        <v>10.57</v>
      </c>
      <c r="V1572" s="93">
        <v>10.57</v>
      </c>
      <c r="W1572" s="93">
        <v>8.4499999999999993</v>
      </c>
      <c r="X1572" s="93" t="s">
        <v>5822</v>
      </c>
      <c r="Y1572" s="56"/>
      <c r="Z1572" s="88">
        <v>0</v>
      </c>
      <c r="AA1572" s="110">
        <v>17.86</v>
      </c>
      <c r="AB1572" s="110"/>
      <c r="AC1572" s="110">
        <v>17.86</v>
      </c>
      <c r="AD1572" s="71">
        <f t="shared" si="202"/>
        <v>19.3888</v>
      </c>
      <c r="AE1572" s="71">
        <f t="shared" si="203"/>
        <v>24.236000000000001</v>
      </c>
      <c r="AF1572" s="71">
        <f t="shared" si="204"/>
        <v>26.174880000000002</v>
      </c>
      <c r="AG1572" s="110">
        <f t="shared" si="199"/>
        <v>19.38</v>
      </c>
      <c r="AH1572" s="110">
        <f t="shared" si="200"/>
        <v>24.23</v>
      </c>
      <c r="AI1572" s="110">
        <f t="shared" si="201"/>
        <v>26.17</v>
      </c>
      <c r="AJ1572" s="18">
        <v>42419</v>
      </c>
      <c r="AK1572" s="18">
        <v>42422</v>
      </c>
      <c r="AL1572" s="109"/>
      <c r="AM1572" s="86" t="s">
        <v>15519</v>
      </c>
      <c r="AN1572" s="86"/>
      <c r="AO1572" s="86" t="s">
        <v>14982</v>
      </c>
      <c r="AP1572" s="86"/>
      <c r="AQ1572" s="86"/>
      <c r="AR1572" s="109"/>
      <c r="AS1572" s="21">
        <v>42552</v>
      </c>
    </row>
    <row r="1573" spans="1:45" s="3" customFormat="1" ht="48.75" customHeight="1" x14ac:dyDescent="0.15">
      <c r="A1573" s="88">
        <v>8697933240188</v>
      </c>
      <c r="B1573" s="88" t="s">
        <v>7637</v>
      </c>
      <c r="C1573" s="88" t="s">
        <v>14973</v>
      </c>
      <c r="D1573" s="89" t="s">
        <v>15122</v>
      </c>
      <c r="E1573" s="28" t="s">
        <v>11418</v>
      </c>
      <c r="F1573" s="92">
        <v>0</v>
      </c>
      <c r="G1573" s="90">
        <v>1</v>
      </c>
      <c r="H1573" s="28">
        <v>1</v>
      </c>
      <c r="I1573" s="28"/>
      <c r="J1573" s="28"/>
      <c r="K1573" s="28"/>
      <c r="L1573" s="16" t="s">
        <v>95</v>
      </c>
      <c r="M1573" s="16" t="s">
        <v>4809</v>
      </c>
      <c r="N1573" s="20" t="s">
        <v>3251</v>
      </c>
      <c r="O1573" s="20">
        <v>600</v>
      </c>
      <c r="P1573" s="20" t="s">
        <v>7423</v>
      </c>
      <c r="Q1573" s="20">
        <v>30</v>
      </c>
      <c r="R1573" s="20" t="s">
        <v>10834</v>
      </c>
      <c r="S1573" s="93" t="s">
        <v>10744</v>
      </c>
      <c r="T1573" s="93" t="s">
        <v>5822</v>
      </c>
      <c r="U1573" s="93">
        <v>7.05</v>
      </c>
      <c r="V1573" s="93">
        <v>7.05</v>
      </c>
      <c r="W1573" s="23">
        <v>5.64</v>
      </c>
      <c r="X1573" s="93" t="s">
        <v>5822</v>
      </c>
      <c r="Y1573" s="56"/>
      <c r="Z1573" s="88">
        <v>0</v>
      </c>
      <c r="AA1573" s="110">
        <v>11.02</v>
      </c>
      <c r="AB1573" s="110"/>
      <c r="AC1573" s="110">
        <v>11.02</v>
      </c>
      <c r="AD1573" s="71">
        <f t="shared" si="202"/>
        <v>12.0016</v>
      </c>
      <c r="AE1573" s="71">
        <f t="shared" si="203"/>
        <v>15.001999999999999</v>
      </c>
      <c r="AF1573" s="71">
        <f t="shared" si="204"/>
        <v>16.202159999999999</v>
      </c>
      <c r="AG1573" s="110">
        <f t="shared" si="199"/>
        <v>12</v>
      </c>
      <c r="AH1573" s="110">
        <f t="shared" si="200"/>
        <v>15</v>
      </c>
      <c r="AI1573" s="110">
        <f t="shared" si="201"/>
        <v>16.2</v>
      </c>
      <c r="AJ1573" s="18">
        <v>42419</v>
      </c>
      <c r="AK1573" s="18">
        <v>42422</v>
      </c>
      <c r="AL1573" s="109"/>
      <c r="AM1573" s="86" t="s">
        <v>15519</v>
      </c>
      <c r="AN1573" s="86"/>
      <c r="AO1573" s="86" t="s">
        <v>14988</v>
      </c>
      <c r="AP1573" s="86"/>
      <c r="AQ1573" s="86"/>
      <c r="AR1573" s="109"/>
      <c r="AS1573" s="21">
        <v>42552</v>
      </c>
    </row>
    <row r="1574" spans="1:45" s="3" customFormat="1" ht="48.75" customHeight="1" x14ac:dyDescent="0.15">
      <c r="A1574" s="88">
        <v>8697930020523</v>
      </c>
      <c r="B1574" s="88" t="s">
        <v>7637</v>
      </c>
      <c r="C1574" s="88" t="s">
        <v>14973</v>
      </c>
      <c r="D1574" s="89" t="s">
        <v>15122</v>
      </c>
      <c r="E1574" s="90" t="s">
        <v>11418</v>
      </c>
      <c r="F1574" s="92">
        <v>0</v>
      </c>
      <c r="G1574" s="92">
        <v>1</v>
      </c>
      <c r="H1574" s="92">
        <v>1</v>
      </c>
      <c r="I1574" s="92"/>
      <c r="J1574" s="92"/>
      <c r="K1574" s="92"/>
      <c r="L1574" s="87" t="s">
        <v>11900</v>
      </c>
      <c r="M1574" s="87" t="s">
        <v>4809</v>
      </c>
      <c r="N1574" s="90" t="s">
        <v>4838</v>
      </c>
      <c r="O1574" s="90">
        <v>400</v>
      </c>
      <c r="P1574" s="90" t="s">
        <v>7423</v>
      </c>
      <c r="Q1574" s="90">
        <v>30</v>
      </c>
      <c r="R1574" s="90" t="s">
        <v>10834</v>
      </c>
      <c r="S1574" s="93" t="s">
        <v>10744</v>
      </c>
      <c r="T1574" s="90" t="s">
        <v>10567</v>
      </c>
      <c r="U1574" s="93">
        <v>5.62</v>
      </c>
      <c r="V1574" s="93">
        <v>5.62</v>
      </c>
      <c r="W1574" s="93">
        <v>4.49</v>
      </c>
      <c r="X1574" s="90" t="s">
        <v>10567</v>
      </c>
      <c r="Y1574" s="56"/>
      <c r="Z1574" s="88">
        <v>0</v>
      </c>
      <c r="AA1574" s="110">
        <v>9.5</v>
      </c>
      <c r="AB1574" s="110"/>
      <c r="AC1574" s="110">
        <v>9.5</v>
      </c>
      <c r="AD1574" s="71">
        <f t="shared" si="202"/>
        <v>10.355</v>
      </c>
      <c r="AE1574" s="71">
        <f t="shared" si="203"/>
        <v>12.943750000000001</v>
      </c>
      <c r="AF1574" s="71">
        <f t="shared" si="204"/>
        <v>13.979250000000002</v>
      </c>
      <c r="AG1574" s="110">
        <f t="shared" si="199"/>
        <v>10.35</v>
      </c>
      <c r="AH1574" s="110">
        <f t="shared" si="200"/>
        <v>12.94</v>
      </c>
      <c r="AI1574" s="110">
        <f t="shared" si="201"/>
        <v>13.97</v>
      </c>
      <c r="AJ1574" s="18">
        <v>42545</v>
      </c>
      <c r="AK1574" s="18">
        <v>42547</v>
      </c>
      <c r="AL1574" s="109"/>
      <c r="AM1574" s="86" t="s">
        <v>15519</v>
      </c>
      <c r="AN1574" s="86"/>
      <c r="AO1574" s="86" t="s">
        <v>15820</v>
      </c>
      <c r="AP1574" s="86"/>
      <c r="AQ1574" s="86"/>
      <c r="AR1574" s="109"/>
      <c r="AS1574" s="21">
        <v>42552</v>
      </c>
    </row>
    <row r="1575" spans="1:45" s="3" customFormat="1" ht="48.75" customHeight="1" x14ac:dyDescent="0.15">
      <c r="A1575" s="88">
        <v>8697936153454</v>
      </c>
      <c r="B1575" s="88" t="s">
        <v>14313</v>
      </c>
      <c r="C1575" s="88" t="s">
        <v>14638</v>
      </c>
      <c r="D1575" s="89" t="s">
        <v>15122</v>
      </c>
      <c r="E1575" s="90" t="s">
        <v>15122</v>
      </c>
      <c r="F1575" s="92">
        <v>0</v>
      </c>
      <c r="G1575" s="92">
        <v>2</v>
      </c>
      <c r="H1575" s="90">
        <v>1</v>
      </c>
      <c r="I1575" s="90"/>
      <c r="J1575" s="90"/>
      <c r="K1575" s="90"/>
      <c r="L1575" s="87" t="s">
        <v>10299</v>
      </c>
      <c r="M1575" s="87" t="s">
        <v>10246</v>
      </c>
      <c r="N1575" s="90" t="s">
        <v>9148</v>
      </c>
      <c r="O1575" s="90" t="s">
        <v>10247</v>
      </c>
      <c r="P1575" s="90" t="s">
        <v>7423</v>
      </c>
      <c r="Q1575" s="90">
        <v>28</v>
      </c>
      <c r="R1575" s="90" t="s">
        <v>10834</v>
      </c>
      <c r="S1575" s="93" t="s">
        <v>10744</v>
      </c>
      <c r="T1575" s="90" t="s">
        <v>10567</v>
      </c>
      <c r="U1575" s="93">
        <v>19.64</v>
      </c>
      <c r="V1575" s="93">
        <v>19.64</v>
      </c>
      <c r="W1575" s="93">
        <v>11.78</v>
      </c>
      <c r="X1575" s="90" t="s">
        <v>10567</v>
      </c>
      <c r="Y1575" s="56"/>
      <c r="Z1575" s="88">
        <v>0</v>
      </c>
      <c r="AA1575" s="110">
        <v>16.829999999999998</v>
      </c>
      <c r="AB1575" s="110"/>
      <c r="AC1575" s="110">
        <v>16.829999999999998</v>
      </c>
      <c r="AD1575" s="71">
        <f t="shared" si="202"/>
        <v>18.276399999999999</v>
      </c>
      <c r="AE1575" s="71">
        <f t="shared" si="203"/>
        <v>22.845499999999998</v>
      </c>
      <c r="AF1575" s="71">
        <f t="shared" si="204"/>
        <v>24.67314</v>
      </c>
      <c r="AG1575" s="110">
        <f t="shared" si="199"/>
        <v>18.27</v>
      </c>
      <c r="AH1575" s="110">
        <f t="shared" si="200"/>
        <v>22.84</v>
      </c>
      <c r="AI1575" s="110">
        <f t="shared" si="201"/>
        <v>24.67</v>
      </c>
      <c r="AJ1575" s="18">
        <v>42419</v>
      </c>
      <c r="AK1575" s="18">
        <v>42422</v>
      </c>
      <c r="AL1575" s="109"/>
      <c r="AM1575" s="86" t="s">
        <v>15519</v>
      </c>
      <c r="AN1575" s="86"/>
      <c r="AO1575" s="86" t="s">
        <v>15042</v>
      </c>
      <c r="AP1575" s="86"/>
      <c r="AQ1575" s="86"/>
      <c r="AR1575" s="109"/>
      <c r="AS1575" s="21">
        <v>42552</v>
      </c>
    </row>
    <row r="1576" spans="1:45" s="3" customFormat="1" ht="48.75" customHeight="1" x14ac:dyDescent="0.15">
      <c r="A1576" s="88">
        <v>8697932150884</v>
      </c>
      <c r="B1576" s="88" t="s">
        <v>13021</v>
      </c>
      <c r="C1576" s="88" t="s">
        <v>14839</v>
      </c>
      <c r="D1576" s="89" t="s">
        <v>15122</v>
      </c>
      <c r="E1576" s="90" t="s">
        <v>15122</v>
      </c>
      <c r="F1576" s="92">
        <v>0</v>
      </c>
      <c r="G1576" s="92">
        <v>2</v>
      </c>
      <c r="H1576" s="90">
        <v>1</v>
      </c>
      <c r="I1576" s="90"/>
      <c r="J1576" s="90"/>
      <c r="K1576" s="90"/>
      <c r="L1576" s="87" t="s">
        <v>10299</v>
      </c>
      <c r="M1576" s="87" t="s">
        <v>10246</v>
      </c>
      <c r="N1576" s="90" t="s">
        <v>2555</v>
      </c>
      <c r="O1576" s="90" t="s">
        <v>10247</v>
      </c>
      <c r="P1576" s="90" t="s">
        <v>7423</v>
      </c>
      <c r="Q1576" s="90">
        <v>28</v>
      </c>
      <c r="R1576" s="90" t="s">
        <v>10834</v>
      </c>
      <c r="S1576" s="93" t="s">
        <v>10744</v>
      </c>
      <c r="T1576" s="90" t="s">
        <v>10567</v>
      </c>
      <c r="U1576" s="93">
        <v>19.64</v>
      </c>
      <c r="V1576" s="93">
        <v>19.64</v>
      </c>
      <c r="W1576" s="93">
        <v>11.78</v>
      </c>
      <c r="X1576" s="90" t="s">
        <v>10567</v>
      </c>
      <c r="Y1576" s="56"/>
      <c r="Z1576" s="88">
        <v>0</v>
      </c>
      <c r="AA1576" s="110">
        <v>16.829999999999998</v>
      </c>
      <c r="AB1576" s="110"/>
      <c r="AC1576" s="110">
        <v>16.829999999999998</v>
      </c>
      <c r="AD1576" s="71">
        <f t="shared" si="202"/>
        <v>18.276399999999999</v>
      </c>
      <c r="AE1576" s="71">
        <f t="shared" si="203"/>
        <v>22.845499999999998</v>
      </c>
      <c r="AF1576" s="71">
        <f t="shared" si="204"/>
        <v>24.67314</v>
      </c>
      <c r="AG1576" s="110">
        <f t="shared" si="199"/>
        <v>18.27</v>
      </c>
      <c r="AH1576" s="110">
        <f t="shared" si="200"/>
        <v>22.84</v>
      </c>
      <c r="AI1576" s="110">
        <f t="shared" si="201"/>
        <v>24.67</v>
      </c>
      <c r="AJ1576" s="18">
        <v>42419</v>
      </c>
      <c r="AK1576" s="18">
        <v>42422</v>
      </c>
      <c r="AL1576" s="109"/>
      <c r="AM1576" s="86" t="s">
        <v>15519</v>
      </c>
      <c r="AN1576" s="86"/>
      <c r="AO1576" s="86" t="s">
        <v>15042</v>
      </c>
      <c r="AP1576" s="86"/>
      <c r="AQ1576" s="86"/>
      <c r="AR1576" s="109"/>
      <c r="AS1576" s="21">
        <v>42552</v>
      </c>
    </row>
    <row r="1577" spans="1:45" s="3" customFormat="1" ht="48.75" customHeight="1" x14ac:dyDescent="0.15">
      <c r="A1577" s="88">
        <v>8697936153430</v>
      </c>
      <c r="B1577" s="88" t="s">
        <v>14313</v>
      </c>
      <c r="C1577" s="88" t="s">
        <v>14638</v>
      </c>
      <c r="D1577" s="89" t="s">
        <v>15122</v>
      </c>
      <c r="E1577" s="90" t="s">
        <v>15122</v>
      </c>
      <c r="F1577" s="92">
        <v>0</v>
      </c>
      <c r="G1577" s="92">
        <v>2</v>
      </c>
      <c r="H1577" s="90">
        <v>1</v>
      </c>
      <c r="I1577" s="90"/>
      <c r="J1577" s="90"/>
      <c r="K1577" s="90"/>
      <c r="L1577" s="87" t="s">
        <v>10300</v>
      </c>
      <c r="M1577" s="87" t="s">
        <v>10246</v>
      </c>
      <c r="N1577" s="90" t="s">
        <v>9148</v>
      </c>
      <c r="O1577" s="90" t="s">
        <v>10248</v>
      </c>
      <c r="P1577" s="90" t="s">
        <v>7423</v>
      </c>
      <c r="Q1577" s="90">
        <v>30</v>
      </c>
      <c r="R1577" s="90" t="s">
        <v>10834</v>
      </c>
      <c r="S1577" s="93" t="s">
        <v>10744</v>
      </c>
      <c r="T1577" s="90" t="s">
        <v>10567</v>
      </c>
      <c r="U1577" s="93">
        <v>19.600000000000001</v>
      </c>
      <c r="V1577" s="93">
        <v>19.600000000000001</v>
      </c>
      <c r="W1577" s="93">
        <v>11.76</v>
      </c>
      <c r="X1577" s="90" t="s">
        <v>10567</v>
      </c>
      <c r="Y1577" s="56"/>
      <c r="Z1577" s="88">
        <v>0</v>
      </c>
      <c r="AA1577" s="110">
        <v>17.579999999999998</v>
      </c>
      <c r="AB1577" s="110"/>
      <c r="AC1577" s="110">
        <v>17.579999999999998</v>
      </c>
      <c r="AD1577" s="71">
        <f t="shared" si="202"/>
        <v>19.086399999999998</v>
      </c>
      <c r="AE1577" s="71">
        <f t="shared" si="203"/>
        <v>23.857999999999997</v>
      </c>
      <c r="AF1577" s="71">
        <f t="shared" si="204"/>
        <v>25.766639999999999</v>
      </c>
      <c r="AG1577" s="110">
        <f t="shared" ref="AG1577:AG1640" si="205">TRUNC(AD1577,2)</f>
        <v>19.079999999999998</v>
      </c>
      <c r="AH1577" s="110">
        <f t="shared" ref="AH1577:AH1640" si="206">TRUNC(AE1577,2)</f>
        <v>23.85</v>
      </c>
      <c r="AI1577" s="110">
        <f t="shared" ref="AI1577:AI1640" si="207">TRUNC(AF1577,2)</f>
        <v>25.76</v>
      </c>
      <c r="AJ1577" s="18">
        <v>42419</v>
      </c>
      <c r="AK1577" s="18">
        <v>42422</v>
      </c>
      <c r="AL1577" s="109"/>
      <c r="AM1577" s="86" t="s">
        <v>15519</v>
      </c>
      <c r="AN1577" s="86"/>
      <c r="AO1577" s="86" t="s">
        <v>15036</v>
      </c>
      <c r="AP1577" s="86"/>
      <c r="AQ1577" s="86"/>
      <c r="AR1577" s="109"/>
      <c r="AS1577" s="21">
        <v>42552</v>
      </c>
    </row>
    <row r="1578" spans="1:45" s="3" customFormat="1" ht="48.75" customHeight="1" x14ac:dyDescent="0.15">
      <c r="A1578" s="88">
        <v>8697932150860</v>
      </c>
      <c r="B1578" s="88" t="s">
        <v>13021</v>
      </c>
      <c r="C1578" s="88" t="s">
        <v>14839</v>
      </c>
      <c r="D1578" s="89" t="s">
        <v>15122</v>
      </c>
      <c r="E1578" s="90" t="s">
        <v>15122</v>
      </c>
      <c r="F1578" s="92">
        <v>0</v>
      </c>
      <c r="G1578" s="92">
        <v>2</v>
      </c>
      <c r="H1578" s="90">
        <v>1</v>
      </c>
      <c r="I1578" s="90"/>
      <c r="J1578" s="90"/>
      <c r="K1578" s="90"/>
      <c r="L1578" s="87" t="s">
        <v>10300</v>
      </c>
      <c r="M1578" s="87" t="s">
        <v>10246</v>
      </c>
      <c r="N1578" s="90" t="s">
        <v>2555</v>
      </c>
      <c r="O1578" s="90" t="s">
        <v>10248</v>
      </c>
      <c r="P1578" s="90" t="s">
        <v>7423</v>
      </c>
      <c r="Q1578" s="90">
        <v>30</v>
      </c>
      <c r="R1578" s="90" t="s">
        <v>10834</v>
      </c>
      <c r="S1578" s="93" t="s">
        <v>10744</v>
      </c>
      <c r="T1578" s="90" t="s">
        <v>10567</v>
      </c>
      <c r="U1578" s="93">
        <v>19.600000000000001</v>
      </c>
      <c r="V1578" s="93">
        <v>19.600000000000001</v>
      </c>
      <c r="W1578" s="93">
        <v>11.76</v>
      </c>
      <c r="X1578" s="90" t="s">
        <v>10567</v>
      </c>
      <c r="Y1578" s="56"/>
      <c r="Z1578" s="88">
        <v>0</v>
      </c>
      <c r="AA1578" s="110">
        <v>17.579999999999998</v>
      </c>
      <c r="AB1578" s="110"/>
      <c r="AC1578" s="110">
        <v>17.579999999999998</v>
      </c>
      <c r="AD1578" s="71">
        <f t="shared" si="202"/>
        <v>19.086399999999998</v>
      </c>
      <c r="AE1578" s="71">
        <f t="shared" si="203"/>
        <v>23.857999999999997</v>
      </c>
      <c r="AF1578" s="71">
        <f t="shared" si="204"/>
        <v>25.766639999999999</v>
      </c>
      <c r="AG1578" s="110">
        <f t="shared" si="205"/>
        <v>19.079999999999998</v>
      </c>
      <c r="AH1578" s="110">
        <f t="shared" si="206"/>
        <v>23.85</v>
      </c>
      <c r="AI1578" s="110">
        <f t="shared" si="207"/>
        <v>25.76</v>
      </c>
      <c r="AJ1578" s="18">
        <v>42419</v>
      </c>
      <c r="AK1578" s="18">
        <v>42422</v>
      </c>
      <c r="AL1578" s="109"/>
      <c r="AM1578" s="86" t="s">
        <v>15519</v>
      </c>
      <c r="AN1578" s="86"/>
      <c r="AO1578" s="86" t="s">
        <v>15036</v>
      </c>
      <c r="AP1578" s="86"/>
      <c r="AQ1578" s="86"/>
      <c r="AR1578" s="109"/>
      <c r="AS1578" s="21">
        <v>42552</v>
      </c>
    </row>
    <row r="1579" spans="1:45" s="3" customFormat="1" ht="48.75" customHeight="1" x14ac:dyDescent="0.15">
      <c r="A1579" s="88">
        <v>8697930021988</v>
      </c>
      <c r="B1579" s="88" t="s">
        <v>7703</v>
      </c>
      <c r="C1579" s="88" t="s">
        <v>14972</v>
      </c>
      <c r="D1579" s="89" t="s">
        <v>15122</v>
      </c>
      <c r="E1579" s="90" t="s">
        <v>11418</v>
      </c>
      <c r="F1579" s="92">
        <v>4</v>
      </c>
      <c r="G1579" s="92">
        <v>1</v>
      </c>
      <c r="H1579" s="92">
        <v>2</v>
      </c>
      <c r="I1579" s="92"/>
      <c r="J1579" s="92"/>
      <c r="K1579" s="92"/>
      <c r="L1579" s="87" t="s">
        <v>11053</v>
      </c>
      <c r="M1579" s="87" t="s">
        <v>7576</v>
      </c>
      <c r="N1579" s="90" t="s">
        <v>4838</v>
      </c>
      <c r="O1579" s="90" t="s">
        <v>10769</v>
      </c>
      <c r="P1579" s="90" t="s">
        <v>7423</v>
      </c>
      <c r="Q1579" s="90">
        <v>20</v>
      </c>
      <c r="R1579" s="90" t="s">
        <v>10834</v>
      </c>
      <c r="S1579" s="93" t="s">
        <v>10744</v>
      </c>
      <c r="T1579" s="90" t="s">
        <v>10567</v>
      </c>
      <c r="U1579" s="93">
        <v>1.41</v>
      </c>
      <c r="V1579" s="93">
        <v>1.41</v>
      </c>
      <c r="W1579" s="93">
        <v>0</v>
      </c>
      <c r="X1579" s="90" t="s">
        <v>10567</v>
      </c>
      <c r="Y1579" s="56"/>
      <c r="Z1579" s="88">
        <v>0</v>
      </c>
      <c r="AA1579" s="110">
        <v>2.72</v>
      </c>
      <c r="AB1579" s="110"/>
      <c r="AC1579" s="110">
        <v>2.72</v>
      </c>
      <c r="AD1579" s="71">
        <f t="shared" si="202"/>
        <v>2.9648000000000003</v>
      </c>
      <c r="AE1579" s="71">
        <f t="shared" si="203"/>
        <v>3.7060000000000004</v>
      </c>
      <c r="AF1579" s="71">
        <f t="shared" si="204"/>
        <v>4.0024800000000003</v>
      </c>
      <c r="AG1579" s="110">
        <f t="shared" si="205"/>
        <v>2.96</v>
      </c>
      <c r="AH1579" s="110">
        <f t="shared" si="206"/>
        <v>3.7</v>
      </c>
      <c r="AI1579" s="110">
        <f t="shared" si="207"/>
        <v>4</v>
      </c>
      <c r="AJ1579" s="18">
        <v>42545</v>
      </c>
      <c r="AK1579" s="18">
        <v>42549</v>
      </c>
      <c r="AL1579" s="109"/>
      <c r="AM1579" s="86" t="s">
        <v>15519</v>
      </c>
      <c r="AN1579" s="86"/>
      <c r="AO1579" s="86" t="s">
        <v>15783</v>
      </c>
      <c r="AP1579" s="86"/>
      <c r="AQ1579" s="86"/>
      <c r="AR1579" s="109"/>
      <c r="AS1579" s="21">
        <v>42552</v>
      </c>
    </row>
    <row r="1580" spans="1:45" s="3" customFormat="1" ht="48.75" customHeight="1" x14ac:dyDescent="0.15">
      <c r="A1580" s="88">
        <v>8697930021995</v>
      </c>
      <c r="B1580" s="88" t="s">
        <v>7703</v>
      </c>
      <c r="C1580" s="88" t="s">
        <v>14972</v>
      </c>
      <c r="D1580" s="89" t="s">
        <v>15122</v>
      </c>
      <c r="E1580" s="90" t="s">
        <v>11418</v>
      </c>
      <c r="F1580" s="92">
        <v>4</v>
      </c>
      <c r="G1580" s="92">
        <v>1</v>
      </c>
      <c r="H1580" s="92">
        <v>2</v>
      </c>
      <c r="I1580" s="92"/>
      <c r="J1580" s="92"/>
      <c r="K1580" s="92"/>
      <c r="L1580" s="87" t="s">
        <v>10768</v>
      </c>
      <c r="M1580" s="87" t="s">
        <v>7576</v>
      </c>
      <c r="N1580" s="90" t="s">
        <v>4838</v>
      </c>
      <c r="O1580" s="90" t="s">
        <v>10769</v>
      </c>
      <c r="P1580" s="90" t="s">
        <v>7423</v>
      </c>
      <c r="Q1580" s="90">
        <v>30</v>
      </c>
      <c r="R1580" s="90" t="s">
        <v>10834</v>
      </c>
      <c r="S1580" s="93" t="s">
        <v>10744</v>
      </c>
      <c r="T1580" s="90" t="s">
        <v>10567</v>
      </c>
      <c r="U1580" s="93">
        <v>1.98</v>
      </c>
      <c r="V1580" s="93">
        <v>1.98</v>
      </c>
      <c r="W1580" s="93">
        <v>0</v>
      </c>
      <c r="X1580" s="90" t="s">
        <v>10567</v>
      </c>
      <c r="Y1580" s="56"/>
      <c r="Z1580" s="88">
        <v>0</v>
      </c>
      <c r="AA1580" s="110">
        <v>4.1900000000000004</v>
      </c>
      <c r="AB1580" s="110"/>
      <c r="AC1580" s="110">
        <v>4.1900000000000004</v>
      </c>
      <c r="AD1580" s="71">
        <f t="shared" si="202"/>
        <v>4.5671000000000008</v>
      </c>
      <c r="AE1580" s="71">
        <f t="shared" si="203"/>
        <v>5.7088750000000008</v>
      </c>
      <c r="AF1580" s="71">
        <f t="shared" si="204"/>
        <v>6.165585000000001</v>
      </c>
      <c r="AG1580" s="110">
        <f t="shared" si="205"/>
        <v>4.5599999999999996</v>
      </c>
      <c r="AH1580" s="110">
        <f t="shared" si="206"/>
        <v>5.7</v>
      </c>
      <c r="AI1580" s="110">
        <f t="shared" si="207"/>
        <v>6.16</v>
      </c>
      <c r="AJ1580" s="18">
        <v>42447</v>
      </c>
      <c r="AK1580" s="18">
        <v>42451</v>
      </c>
      <c r="AL1580" s="109"/>
      <c r="AM1580" s="86" t="s">
        <v>15519</v>
      </c>
      <c r="AN1580" s="86"/>
      <c r="AO1580" s="86" t="s">
        <v>15230</v>
      </c>
      <c r="AP1580" s="86"/>
      <c r="AQ1580" s="86"/>
      <c r="AR1580" s="109"/>
      <c r="AS1580" s="21">
        <v>42552</v>
      </c>
    </row>
    <row r="1581" spans="1:45" s="3" customFormat="1" ht="48.75" customHeight="1" x14ac:dyDescent="0.15">
      <c r="A1581" s="88">
        <v>8697930023029</v>
      </c>
      <c r="B1581" s="88" t="s">
        <v>7703</v>
      </c>
      <c r="C1581" s="88" t="s">
        <v>14972</v>
      </c>
      <c r="D1581" s="89" t="s">
        <v>15122</v>
      </c>
      <c r="E1581" s="90" t="s">
        <v>11418</v>
      </c>
      <c r="F1581" s="92">
        <v>4</v>
      </c>
      <c r="G1581" s="92">
        <v>1</v>
      </c>
      <c r="H1581" s="92">
        <v>2</v>
      </c>
      <c r="I1581" s="92"/>
      <c r="J1581" s="92"/>
      <c r="K1581" s="92"/>
      <c r="L1581" s="87" t="s">
        <v>11059</v>
      </c>
      <c r="M1581" s="87" t="s">
        <v>8452</v>
      </c>
      <c r="N1581" s="90" t="s">
        <v>4838</v>
      </c>
      <c r="O1581" s="90" t="s">
        <v>8453</v>
      </c>
      <c r="P1581" s="90" t="s">
        <v>7423</v>
      </c>
      <c r="Q1581" s="90">
        <v>30</v>
      </c>
      <c r="R1581" s="90" t="s">
        <v>10834</v>
      </c>
      <c r="S1581" s="93" t="s">
        <v>10744</v>
      </c>
      <c r="T1581" s="90" t="s">
        <v>10567</v>
      </c>
      <c r="U1581" s="93">
        <v>2.44</v>
      </c>
      <c r="V1581" s="93">
        <v>2.44</v>
      </c>
      <c r="W1581" s="93">
        <v>0</v>
      </c>
      <c r="X1581" s="90" t="s">
        <v>10567</v>
      </c>
      <c r="Y1581" s="56"/>
      <c r="Z1581" s="88">
        <v>0</v>
      </c>
      <c r="AA1581" s="110">
        <v>5.16</v>
      </c>
      <c r="AB1581" s="110"/>
      <c r="AC1581" s="110">
        <v>5.16</v>
      </c>
      <c r="AD1581" s="71">
        <f t="shared" si="202"/>
        <v>5.6244000000000005</v>
      </c>
      <c r="AE1581" s="71">
        <f t="shared" si="203"/>
        <v>7.0305000000000009</v>
      </c>
      <c r="AF1581" s="71">
        <f t="shared" si="204"/>
        <v>7.5929400000000014</v>
      </c>
      <c r="AG1581" s="110">
        <f t="shared" si="205"/>
        <v>5.62</v>
      </c>
      <c r="AH1581" s="110">
        <f t="shared" si="206"/>
        <v>7.03</v>
      </c>
      <c r="AI1581" s="110">
        <f t="shared" si="207"/>
        <v>7.59</v>
      </c>
      <c r="AJ1581" s="18">
        <v>42447</v>
      </c>
      <c r="AK1581" s="18">
        <v>42451</v>
      </c>
      <c r="AL1581" s="109"/>
      <c r="AM1581" s="86" t="s">
        <v>15519</v>
      </c>
      <c r="AN1581" s="86"/>
      <c r="AO1581" s="86" t="s">
        <v>15238</v>
      </c>
      <c r="AP1581" s="86"/>
      <c r="AQ1581" s="86"/>
      <c r="AR1581" s="109"/>
      <c r="AS1581" s="21">
        <v>42552</v>
      </c>
    </row>
    <row r="1582" spans="1:45" s="3" customFormat="1" ht="48.75" customHeight="1" x14ac:dyDescent="0.15">
      <c r="A1582" s="88">
        <v>8699729090168</v>
      </c>
      <c r="B1582" s="88" t="s">
        <v>8074</v>
      </c>
      <c r="C1582" s="88" t="s">
        <v>14975</v>
      </c>
      <c r="D1582" s="89" t="s">
        <v>15124</v>
      </c>
      <c r="E1582" s="90" t="s">
        <v>15124</v>
      </c>
      <c r="F1582" s="92">
        <v>3</v>
      </c>
      <c r="G1582" s="92">
        <v>3</v>
      </c>
      <c r="H1582" s="90">
        <v>2</v>
      </c>
      <c r="I1582" s="90"/>
      <c r="J1582" s="90"/>
      <c r="K1582" s="90"/>
      <c r="L1582" s="87" t="s">
        <v>4798</v>
      </c>
      <c r="M1582" s="87" t="s">
        <v>4799</v>
      </c>
      <c r="N1582" s="90" t="s">
        <v>10546</v>
      </c>
      <c r="O1582" s="90">
        <v>100</v>
      </c>
      <c r="P1582" s="90" t="s">
        <v>7423</v>
      </c>
      <c r="Q1582" s="90">
        <v>20</v>
      </c>
      <c r="R1582" s="90" t="s">
        <v>10834</v>
      </c>
      <c r="S1582" s="93" t="s">
        <v>10785</v>
      </c>
      <c r="T1582" s="90" t="s">
        <v>10567</v>
      </c>
      <c r="U1582" s="93">
        <v>1.81</v>
      </c>
      <c r="V1582" s="93">
        <v>1.81</v>
      </c>
      <c r="W1582" s="93">
        <v>0</v>
      </c>
      <c r="X1582" s="90" t="s">
        <v>10567</v>
      </c>
      <c r="Y1582" s="56"/>
      <c r="Z1582" s="88">
        <v>0</v>
      </c>
      <c r="AA1582" s="110">
        <v>3.83</v>
      </c>
      <c r="AB1582" s="110"/>
      <c r="AC1582" s="110">
        <v>3.83</v>
      </c>
      <c r="AD1582" s="71">
        <f t="shared" si="202"/>
        <v>4.1747000000000005</v>
      </c>
      <c r="AE1582" s="71">
        <f t="shared" si="203"/>
        <v>5.2183750000000009</v>
      </c>
      <c r="AF1582" s="71">
        <f t="shared" si="204"/>
        <v>5.6358450000000015</v>
      </c>
      <c r="AG1582" s="110">
        <f t="shared" si="205"/>
        <v>4.17</v>
      </c>
      <c r="AH1582" s="110">
        <f t="shared" si="206"/>
        <v>5.21</v>
      </c>
      <c r="AI1582" s="110">
        <f t="shared" si="207"/>
        <v>5.63</v>
      </c>
      <c r="AJ1582" s="18">
        <v>42447</v>
      </c>
      <c r="AK1582" s="18">
        <v>42451</v>
      </c>
      <c r="AL1582" s="109"/>
      <c r="AM1582" s="86" t="s">
        <v>15519</v>
      </c>
      <c r="AN1582" s="86"/>
      <c r="AO1582" s="86" t="s">
        <v>15240</v>
      </c>
      <c r="AP1582" s="86"/>
      <c r="AQ1582" s="86"/>
      <c r="AR1582" s="109"/>
      <c r="AS1582" s="21">
        <v>42552</v>
      </c>
    </row>
    <row r="1583" spans="1:45" s="3" customFormat="1" ht="48.75" customHeight="1" x14ac:dyDescent="0.15">
      <c r="A1583" s="88">
        <v>8699726014402</v>
      </c>
      <c r="B1583" s="88" t="s">
        <v>8063</v>
      </c>
      <c r="C1583" s="88" t="s">
        <v>14938</v>
      </c>
      <c r="D1583" s="89" t="s">
        <v>15124</v>
      </c>
      <c r="E1583" s="90" t="s">
        <v>15124</v>
      </c>
      <c r="F1583" s="92">
        <v>0</v>
      </c>
      <c r="G1583" s="92">
        <v>1</v>
      </c>
      <c r="H1583" s="90">
        <v>1</v>
      </c>
      <c r="I1583" s="90"/>
      <c r="J1583" s="90"/>
      <c r="K1583" s="90"/>
      <c r="L1583" s="87" t="s">
        <v>4785</v>
      </c>
      <c r="M1583" s="87" t="s">
        <v>4784</v>
      </c>
      <c r="N1583" s="90" t="s">
        <v>5624</v>
      </c>
      <c r="O1583" s="90">
        <v>5</v>
      </c>
      <c r="P1583" s="90" t="s">
        <v>7423</v>
      </c>
      <c r="Q1583" s="90">
        <v>28</v>
      </c>
      <c r="R1583" s="90" t="s">
        <v>10834</v>
      </c>
      <c r="S1583" s="93" t="s">
        <v>10785</v>
      </c>
      <c r="T1583" s="93" t="s">
        <v>6300</v>
      </c>
      <c r="U1583" s="93">
        <v>79.790000000000006</v>
      </c>
      <c r="V1583" s="93">
        <v>18.059999999999999</v>
      </c>
      <c r="W1583" s="93">
        <v>18.059999999999999</v>
      </c>
      <c r="X1583" s="93" t="s">
        <v>6300</v>
      </c>
      <c r="Y1583" s="56"/>
      <c r="Z1583" s="88">
        <v>0</v>
      </c>
      <c r="AA1583" s="110">
        <v>38.22</v>
      </c>
      <c r="AB1583" s="110"/>
      <c r="AC1583" s="110">
        <v>38.22</v>
      </c>
      <c r="AD1583" s="71">
        <f t="shared" si="202"/>
        <v>41.377600000000001</v>
      </c>
      <c r="AE1583" s="71">
        <f t="shared" si="203"/>
        <v>51.722000000000001</v>
      </c>
      <c r="AF1583" s="71">
        <f t="shared" si="204"/>
        <v>55.859760000000009</v>
      </c>
      <c r="AG1583" s="110">
        <f t="shared" si="205"/>
        <v>41.37</v>
      </c>
      <c r="AH1583" s="110">
        <f t="shared" si="206"/>
        <v>51.72</v>
      </c>
      <c r="AI1583" s="110">
        <f t="shared" si="207"/>
        <v>55.85</v>
      </c>
      <c r="AJ1583" s="18">
        <v>42545</v>
      </c>
      <c r="AK1583" s="18">
        <v>42547</v>
      </c>
      <c r="AL1583" s="109"/>
      <c r="AM1583" s="86" t="s">
        <v>15519</v>
      </c>
      <c r="AN1583" s="86"/>
      <c r="AO1583" s="86" t="s">
        <v>15846</v>
      </c>
      <c r="AP1583" s="86"/>
      <c r="AQ1583" s="86"/>
      <c r="AR1583" s="109"/>
      <c r="AS1583" s="21">
        <v>42552</v>
      </c>
    </row>
    <row r="1584" spans="1:45" s="3" customFormat="1" ht="48.75" customHeight="1" x14ac:dyDescent="0.15">
      <c r="A1584" s="88">
        <v>8697473010067</v>
      </c>
      <c r="B1584" s="88" t="s">
        <v>8063</v>
      </c>
      <c r="C1584" s="88" t="s">
        <v>14938</v>
      </c>
      <c r="D1584" s="89" t="s">
        <v>15122</v>
      </c>
      <c r="E1584" s="90" t="s">
        <v>15122</v>
      </c>
      <c r="F1584" s="92">
        <v>0</v>
      </c>
      <c r="G1584" s="90">
        <v>1</v>
      </c>
      <c r="H1584" s="90">
        <v>1</v>
      </c>
      <c r="I1584" s="90"/>
      <c r="J1584" s="90"/>
      <c r="K1584" s="90"/>
      <c r="L1584" s="87" t="s">
        <v>11309</v>
      </c>
      <c r="M1584" s="87" t="s">
        <v>4784</v>
      </c>
      <c r="N1584" s="90" t="s">
        <v>7620</v>
      </c>
      <c r="O1584" s="90">
        <v>5</v>
      </c>
      <c r="P1584" s="90" t="s">
        <v>7423</v>
      </c>
      <c r="Q1584" s="90">
        <v>28</v>
      </c>
      <c r="R1584" s="90" t="s">
        <v>10834</v>
      </c>
      <c r="S1584" s="93" t="s">
        <v>10744</v>
      </c>
      <c r="T1584" s="93" t="s">
        <v>6300</v>
      </c>
      <c r="U1584" s="93">
        <v>79.790000000000006</v>
      </c>
      <c r="V1584" s="93">
        <v>18.059999999999999</v>
      </c>
      <c r="W1584" s="23">
        <v>18.059999999999999</v>
      </c>
      <c r="X1584" s="93" t="s">
        <v>6300</v>
      </c>
      <c r="Y1584" s="56"/>
      <c r="Z1584" s="88">
        <v>0</v>
      </c>
      <c r="AA1584" s="110">
        <v>38.22</v>
      </c>
      <c r="AB1584" s="110"/>
      <c r="AC1584" s="110">
        <v>38.22</v>
      </c>
      <c r="AD1584" s="71">
        <f t="shared" si="202"/>
        <v>41.377600000000001</v>
      </c>
      <c r="AE1584" s="71">
        <f t="shared" si="203"/>
        <v>51.722000000000001</v>
      </c>
      <c r="AF1584" s="71">
        <f t="shared" si="204"/>
        <v>55.859760000000009</v>
      </c>
      <c r="AG1584" s="110">
        <f t="shared" si="205"/>
        <v>41.37</v>
      </c>
      <c r="AH1584" s="110">
        <f t="shared" si="206"/>
        <v>51.72</v>
      </c>
      <c r="AI1584" s="110">
        <f t="shared" si="207"/>
        <v>55.85</v>
      </c>
      <c r="AJ1584" s="18">
        <v>42545</v>
      </c>
      <c r="AK1584" s="18">
        <v>42547</v>
      </c>
      <c r="AL1584" s="109"/>
      <c r="AM1584" s="86" t="s">
        <v>15519</v>
      </c>
      <c r="AN1584" s="86"/>
      <c r="AO1584" s="86" t="s">
        <v>15889</v>
      </c>
      <c r="AP1584" s="86"/>
      <c r="AQ1584" s="86"/>
      <c r="AR1584" s="109"/>
      <c r="AS1584" s="21">
        <v>42552</v>
      </c>
    </row>
    <row r="1585" spans="1:45" s="3" customFormat="1" ht="48.75" customHeight="1" x14ac:dyDescent="0.15">
      <c r="A1585" s="88">
        <v>8699517011931</v>
      </c>
      <c r="B1585" s="88" t="s">
        <v>8063</v>
      </c>
      <c r="C1585" s="88" t="s">
        <v>14938</v>
      </c>
      <c r="D1585" s="89" t="s">
        <v>15122</v>
      </c>
      <c r="E1585" s="90" t="s">
        <v>15122</v>
      </c>
      <c r="F1585" s="92">
        <v>0</v>
      </c>
      <c r="G1585" s="107" t="s">
        <v>8818</v>
      </c>
      <c r="H1585" s="90">
        <v>1</v>
      </c>
      <c r="I1585" s="90"/>
      <c r="J1585" s="90"/>
      <c r="K1585" s="90"/>
      <c r="L1585" s="87" t="s">
        <v>10421</v>
      </c>
      <c r="M1585" s="87" t="s">
        <v>4784</v>
      </c>
      <c r="N1585" s="90" t="s">
        <v>15683</v>
      </c>
      <c r="O1585" s="90">
        <v>5</v>
      </c>
      <c r="P1585" s="90" t="s">
        <v>7423</v>
      </c>
      <c r="Q1585" s="90">
        <v>28</v>
      </c>
      <c r="R1585" s="90" t="s">
        <v>10834</v>
      </c>
      <c r="S1585" s="93" t="s">
        <v>10744</v>
      </c>
      <c r="T1585" s="93" t="s">
        <v>6300</v>
      </c>
      <c r="U1585" s="93">
        <v>79.790000000000006</v>
      </c>
      <c r="V1585" s="93">
        <v>18.059999999999999</v>
      </c>
      <c r="W1585" s="23">
        <v>18.059999999999999</v>
      </c>
      <c r="X1585" s="93" t="s">
        <v>6300</v>
      </c>
      <c r="Y1585" s="56"/>
      <c r="Z1585" s="88">
        <v>0</v>
      </c>
      <c r="AA1585" s="110">
        <v>38.22</v>
      </c>
      <c r="AB1585" s="110"/>
      <c r="AC1585" s="110">
        <v>38.22</v>
      </c>
      <c r="AD1585" s="71">
        <f t="shared" si="202"/>
        <v>41.377600000000001</v>
      </c>
      <c r="AE1585" s="71">
        <f t="shared" si="203"/>
        <v>51.722000000000001</v>
      </c>
      <c r="AF1585" s="71">
        <f t="shared" si="204"/>
        <v>55.859760000000009</v>
      </c>
      <c r="AG1585" s="110">
        <f t="shared" si="205"/>
        <v>41.37</v>
      </c>
      <c r="AH1585" s="110">
        <f t="shared" si="206"/>
        <v>51.72</v>
      </c>
      <c r="AI1585" s="110">
        <f t="shared" si="207"/>
        <v>55.85</v>
      </c>
      <c r="AJ1585" s="18">
        <v>42545</v>
      </c>
      <c r="AK1585" s="18">
        <v>42547</v>
      </c>
      <c r="AL1585" s="109"/>
      <c r="AM1585" s="86" t="s">
        <v>15519</v>
      </c>
      <c r="AN1585" s="86"/>
      <c r="AO1585" s="86" t="s">
        <v>15847</v>
      </c>
      <c r="AP1585" s="86"/>
      <c r="AQ1585" s="86"/>
      <c r="AR1585" s="109"/>
      <c r="AS1585" s="21">
        <v>42552</v>
      </c>
    </row>
    <row r="1586" spans="1:45" s="8" customFormat="1" ht="48.75" customHeight="1" x14ac:dyDescent="0.2">
      <c r="A1586" s="88">
        <v>8699726657203</v>
      </c>
      <c r="B1586" s="88" t="s">
        <v>8063</v>
      </c>
      <c r="C1586" s="88" t="s">
        <v>14938</v>
      </c>
      <c r="D1586" s="89" t="s">
        <v>15124</v>
      </c>
      <c r="E1586" s="90" t="s">
        <v>15124</v>
      </c>
      <c r="F1586" s="92">
        <v>0</v>
      </c>
      <c r="G1586" s="92">
        <v>2</v>
      </c>
      <c r="H1586" s="90">
        <v>1</v>
      </c>
      <c r="I1586" s="90"/>
      <c r="J1586" s="90"/>
      <c r="K1586" s="90"/>
      <c r="L1586" s="87" t="s">
        <v>9529</v>
      </c>
      <c r="M1586" s="87" t="s">
        <v>4784</v>
      </c>
      <c r="N1586" s="90" t="s">
        <v>5624</v>
      </c>
      <c r="O1586" s="90">
        <v>1</v>
      </c>
      <c r="P1586" s="90" t="s">
        <v>7424</v>
      </c>
      <c r="Q1586" s="90">
        <v>150</v>
      </c>
      <c r="R1586" s="90" t="s">
        <v>10834</v>
      </c>
      <c r="S1586" s="93" t="s">
        <v>10785</v>
      </c>
      <c r="T1586" s="93" t="s">
        <v>6300</v>
      </c>
      <c r="U1586" s="93">
        <v>19.350000000000001</v>
      </c>
      <c r="V1586" s="93">
        <v>19.350000000000001</v>
      </c>
      <c r="W1586" s="93">
        <v>19.350000000000001</v>
      </c>
      <c r="X1586" s="93" t="s">
        <v>6300</v>
      </c>
      <c r="Y1586" s="56"/>
      <c r="Z1586" s="88">
        <v>0</v>
      </c>
      <c r="AA1586" s="110">
        <v>40.950000000000003</v>
      </c>
      <c r="AB1586" s="110"/>
      <c r="AC1586" s="110">
        <v>40.950000000000003</v>
      </c>
      <c r="AD1586" s="71">
        <f t="shared" si="202"/>
        <v>44.326000000000001</v>
      </c>
      <c r="AE1586" s="71">
        <f t="shared" si="203"/>
        <v>55.407499999999999</v>
      </c>
      <c r="AF1586" s="71">
        <f t="shared" si="204"/>
        <v>59.8401</v>
      </c>
      <c r="AG1586" s="110">
        <f t="shared" si="205"/>
        <v>44.32</v>
      </c>
      <c r="AH1586" s="110">
        <f t="shared" si="206"/>
        <v>55.4</v>
      </c>
      <c r="AI1586" s="110">
        <f t="shared" si="207"/>
        <v>59.84</v>
      </c>
      <c r="AJ1586" s="18">
        <v>42545</v>
      </c>
      <c r="AK1586" s="18">
        <v>42547</v>
      </c>
      <c r="AL1586" s="109"/>
      <c r="AM1586" s="86" t="s">
        <v>15519</v>
      </c>
      <c r="AN1586" s="86"/>
      <c r="AO1586" s="86" t="s">
        <v>15844</v>
      </c>
      <c r="AP1586" s="86"/>
      <c r="AQ1586" s="86"/>
      <c r="AR1586" s="109"/>
      <c r="AS1586" s="21">
        <v>42552</v>
      </c>
    </row>
    <row r="1587" spans="1:45" s="2" customFormat="1" ht="48.75" customHeight="1" x14ac:dyDescent="0.2">
      <c r="A1587" s="88">
        <v>8697936074193</v>
      </c>
      <c r="B1587" s="88" t="s">
        <v>8063</v>
      </c>
      <c r="C1587" s="88" t="s">
        <v>14938</v>
      </c>
      <c r="D1587" s="89" t="s">
        <v>15122</v>
      </c>
      <c r="E1587" s="90" t="s">
        <v>15122</v>
      </c>
      <c r="F1587" s="92">
        <v>0</v>
      </c>
      <c r="G1587" s="90">
        <v>1</v>
      </c>
      <c r="H1587" s="90">
        <v>1</v>
      </c>
      <c r="I1587" s="90"/>
      <c r="J1587" s="90"/>
      <c r="K1587" s="90"/>
      <c r="L1587" s="87" t="s">
        <v>9654</v>
      </c>
      <c r="M1587" s="87" t="s">
        <v>4784</v>
      </c>
      <c r="N1587" s="90" t="s">
        <v>9148</v>
      </c>
      <c r="O1587" s="90">
        <v>10</v>
      </c>
      <c r="P1587" s="90" t="s">
        <v>7423</v>
      </c>
      <c r="Q1587" s="90">
        <v>28</v>
      </c>
      <c r="R1587" s="90" t="s">
        <v>10834</v>
      </c>
      <c r="S1587" s="93" t="s">
        <v>10744</v>
      </c>
      <c r="T1587" s="93" t="s">
        <v>6300</v>
      </c>
      <c r="U1587" s="93">
        <v>77.44</v>
      </c>
      <c r="V1587" s="93">
        <v>36.11</v>
      </c>
      <c r="W1587" s="93">
        <v>36.11</v>
      </c>
      <c r="X1587" s="93" t="s">
        <v>6300</v>
      </c>
      <c r="Y1587" s="56"/>
      <c r="Z1587" s="88">
        <v>0</v>
      </c>
      <c r="AA1587" s="110">
        <v>76.430000000000007</v>
      </c>
      <c r="AB1587" s="110"/>
      <c r="AC1587" s="110">
        <v>76.430000000000007</v>
      </c>
      <c r="AD1587" s="71">
        <f t="shared" si="202"/>
        <v>82.380100000000013</v>
      </c>
      <c r="AE1587" s="71">
        <f t="shared" si="203"/>
        <v>102.97512500000002</v>
      </c>
      <c r="AF1587" s="71">
        <f t="shared" si="204"/>
        <v>111.21313500000002</v>
      </c>
      <c r="AG1587" s="110">
        <f t="shared" si="205"/>
        <v>82.38</v>
      </c>
      <c r="AH1587" s="110">
        <f t="shared" si="206"/>
        <v>102.97</v>
      </c>
      <c r="AI1587" s="110">
        <f t="shared" si="207"/>
        <v>111.21</v>
      </c>
      <c r="AJ1587" s="18">
        <v>42545</v>
      </c>
      <c r="AK1587" s="18">
        <v>42547</v>
      </c>
      <c r="AL1587" s="109"/>
      <c r="AM1587" s="86" t="s">
        <v>15519</v>
      </c>
      <c r="AN1587" s="86"/>
      <c r="AO1587" s="86" t="s">
        <v>15883</v>
      </c>
      <c r="AP1587" s="86"/>
      <c r="AQ1587" s="86"/>
      <c r="AR1587" s="109"/>
      <c r="AS1587" s="21">
        <v>42552</v>
      </c>
    </row>
    <row r="1588" spans="1:45" s="2" customFormat="1" ht="48.75" customHeight="1" x14ac:dyDescent="0.2">
      <c r="A1588" s="88">
        <v>8697932070632</v>
      </c>
      <c r="B1588" s="88" t="s">
        <v>8063</v>
      </c>
      <c r="C1588" s="88" t="s">
        <v>14938</v>
      </c>
      <c r="D1588" s="89" t="s">
        <v>15122</v>
      </c>
      <c r="E1588" s="90" t="s">
        <v>15122</v>
      </c>
      <c r="F1588" s="92">
        <v>0</v>
      </c>
      <c r="G1588" s="90">
        <v>1</v>
      </c>
      <c r="H1588" s="90">
        <v>1</v>
      </c>
      <c r="I1588" s="90"/>
      <c r="J1588" s="90"/>
      <c r="K1588" s="90"/>
      <c r="L1588" s="87" t="s">
        <v>9654</v>
      </c>
      <c r="M1588" s="87" t="s">
        <v>4784</v>
      </c>
      <c r="N1588" s="90" t="s">
        <v>2555</v>
      </c>
      <c r="O1588" s="90">
        <v>10</v>
      </c>
      <c r="P1588" s="90" t="s">
        <v>7423</v>
      </c>
      <c r="Q1588" s="90">
        <v>28</v>
      </c>
      <c r="R1588" s="90" t="s">
        <v>10834</v>
      </c>
      <c r="S1588" s="93" t="s">
        <v>10744</v>
      </c>
      <c r="T1588" s="93" t="s">
        <v>6300</v>
      </c>
      <c r="U1588" s="93">
        <v>77.44</v>
      </c>
      <c r="V1588" s="93">
        <v>36.11</v>
      </c>
      <c r="W1588" s="93">
        <v>36.11</v>
      </c>
      <c r="X1588" s="93" t="s">
        <v>6300</v>
      </c>
      <c r="Y1588" s="56"/>
      <c r="Z1588" s="88">
        <v>0</v>
      </c>
      <c r="AA1588" s="110">
        <v>76.430000000000007</v>
      </c>
      <c r="AB1588" s="110"/>
      <c r="AC1588" s="110">
        <v>76.430000000000007</v>
      </c>
      <c r="AD1588" s="71">
        <f t="shared" si="202"/>
        <v>82.380100000000013</v>
      </c>
      <c r="AE1588" s="71">
        <f t="shared" si="203"/>
        <v>102.97512500000002</v>
      </c>
      <c r="AF1588" s="71">
        <f t="shared" si="204"/>
        <v>111.21313500000002</v>
      </c>
      <c r="AG1588" s="110">
        <f t="shared" si="205"/>
        <v>82.38</v>
      </c>
      <c r="AH1588" s="110">
        <f t="shared" si="206"/>
        <v>102.97</v>
      </c>
      <c r="AI1588" s="110">
        <f t="shared" si="207"/>
        <v>111.21</v>
      </c>
      <c r="AJ1588" s="18">
        <v>42545</v>
      </c>
      <c r="AK1588" s="18">
        <v>42547</v>
      </c>
      <c r="AL1588" s="109"/>
      <c r="AM1588" s="86" t="s">
        <v>15519</v>
      </c>
      <c r="AN1588" s="86"/>
      <c r="AO1588" s="86" t="s">
        <v>15883</v>
      </c>
      <c r="AP1588" s="86"/>
      <c r="AQ1588" s="86"/>
      <c r="AR1588" s="109"/>
      <c r="AS1588" s="21">
        <v>42552</v>
      </c>
    </row>
    <row r="1589" spans="1:45" s="13" customFormat="1" ht="48.75" customHeight="1" x14ac:dyDescent="0.2">
      <c r="A1589" s="88">
        <v>8697473010074</v>
      </c>
      <c r="B1589" s="88" t="s">
        <v>8063</v>
      </c>
      <c r="C1589" s="88" t="s">
        <v>14938</v>
      </c>
      <c r="D1589" s="89" t="s">
        <v>15122</v>
      </c>
      <c r="E1589" s="90" t="s">
        <v>15122</v>
      </c>
      <c r="F1589" s="92">
        <v>0</v>
      </c>
      <c r="G1589" s="90">
        <v>1</v>
      </c>
      <c r="H1589" s="90">
        <v>1</v>
      </c>
      <c r="I1589" s="90"/>
      <c r="J1589" s="90"/>
      <c r="K1589" s="90"/>
      <c r="L1589" s="87" t="s">
        <v>11310</v>
      </c>
      <c r="M1589" s="87" t="s">
        <v>4784</v>
      </c>
      <c r="N1589" s="90" t="s">
        <v>7620</v>
      </c>
      <c r="O1589" s="90">
        <v>10</v>
      </c>
      <c r="P1589" s="90" t="s">
        <v>7423</v>
      </c>
      <c r="Q1589" s="90">
        <v>28</v>
      </c>
      <c r="R1589" s="90" t="s">
        <v>10834</v>
      </c>
      <c r="S1589" s="93" t="s">
        <v>10744</v>
      </c>
      <c r="T1589" s="93" t="s">
        <v>6300</v>
      </c>
      <c r="U1589" s="93">
        <v>77.44</v>
      </c>
      <c r="V1589" s="93">
        <v>36.11</v>
      </c>
      <c r="W1589" s="93">
        <v>36.11</v>
      </c>
      <c r="X1589" s="93" t="s">
        <v>6300</v>
      </c>
      <c r="Y1589" s="56"/>
      <c r="Z1589" s="88">
        <v>0</v>
      </c>
      <c r="AA1589" s="110">
        <v>76.430000000000007</v>
      </c>
      <c r="AB1589" s="110"/>
      <c r="AC1589" s="110">
        <v>76.430000000000007</v>
      </c>
      <c r="AD1589" s="71">
        <f t="shared" si="202"/>
        <v>82.380100000000013</v>
      </c>
      <c r="AE1589" s="71">
        <f t="shared" si="203"/>
        <v>102.97512500000002</v>
      </c>
      <c r="AF1589" s="71">
        <f t="shared" si="204"/>
        <v>111.21313500000002</v>
      </c>
      <c r="AG1589" s="110">
        <f t="shared" si="205"/>
        <v>82.38</v>
      </c>
      <c r="AH1589" s="110">
        <f t="shared" si="206"/>
        <v>102.97</v>
      </c>
      <c r="AI1589" s="110">
        <f t="shared" si="207"/>
        <v>111.21</v>
      </c>
      <c r="AJ1589" s="18">
        <v>42545</v>
      </c>
      <c r="AK1589" s="18">
        <v>42547</v>
      </c>
      <c r="AL1589" s="109"/>
      <c r="AM1589" s="86" t="s">
        <v>15519</v>
      </c>
      <c r="AN1589" s="86"/>
      <c r="AO1589" s="86" t="s">
        <v>15877</v>
      </c>
      <c r="AP1589" s="86"/>
      <c r="AQ1589" s="86"/>
      <c r="AR1589" s="109"/>
      <c r="AS1589" s="21">
        <v>42552</v>
      </c>
    </row>
    <row r="1590" spans="1:45" s="2" customFormat="1" ht="48.75" customHeight="1" x14ac:dyDescent="0.2">
      <c r="A1590" s="88">
        <v>8697936011471</v>
      </c>
      <c r="B1590" s="88" t="s">
        <v>8063</v>
      </c>
      <c r="C1590" s="88" t="s">
        <v>14938</v>
      </c>
      <c r="D1590" s="89" t="s">
        <v>15122</v>
      </c>
      <c r="E1590" s="90" t="s">
        <v>15122</v>
      </c>
      <c r="F1590" s="92">
        <v>0</v>
      </c>
      <c r="G1590" s="92">
        <v>1</v>
      </c>
      <c r="H1590" s="90">
        <v>1</v>
      </c>
      <c r="I1590" s="90"/>
      <c r="J1590" s="90"/>
      <c r="K1590" s="90"/>
      <c r="L1590" s="87" t="s">
        <v>10417</v>
      </c>
      <c r="M1590" s="87" t="s">
        <v>4784</v>
      </c>
      <c r="N1590" s="90" t="s">
        <v>9148</v>
      </c>
      <c r="O1590" s="90">
        <v>10</v>
      </c>
      <c r="P1590" s="90" t="s">
        <v>7423</v>
      </c>
      <c r="Q1590" s="90">
        <v>28</v>
      </c>
      <c r="R1590" s="90" t="s">
        <v>10834</v>
      </c>
      <c r="S1590" s="93" t="s">
        <v>10744</v>
      </c>
      <c r="T1590" s="93" t="s">
        <v>6300</v>
      </c>
      <c r="U1590" s="93">
        <v>77.44</v>
      </c>
      <c r="V1590" s="93">
        <v>36.11</v>
      </c>
      <c r="W1590" s="93">
        <v>36.11</v>
      </c>
      <c r="X1590" s="93" t="s">
        <v>6300</v>
      </c>
      <c r="Y1590" s="56"/>
      <c r="Z1590" s="88">
        <v>0</v>
      </c>
      <c r="AA1590" s="110">
        <v>76.430000000000007</v>
      </c>
      <c r="AB1590" s="110"/>
      <c r="AC1590" s="110">
        <v>76.430000000000007</v>
      </c>
      <c r="AD1590" s="71">
        <f t="shared" si="202"/>
        <v>82.380100000000013</v>
      </c>
      <c r="AE1590" s="71">
        <f t="shared" si="203"/>
        <v>102.97512500000002</v>
      </c>
      <c r="AF1590" s="71">
        <f t="shared" si="204"/>
        <v>111.21313500000002</v>
      </c>
      <c r="AG1590" s="110">
        <f t="shared" si="205"/>
        <v>82.38</v>
      </c>
      <c r="AH1590" s="110">
        <f t="shared" si="206"/>
        <v>102.97</v>
      </c>
      <c r="AI1590" s="110">
        <f t="shared" si="207"/>
        <v>111.21</v>
      </c>
      <c r="AJ1590" s="18">
        <v>42545</v>
      </c>
      <c r="AK1590" s="18">
        <v>42547</v>
      </c>
      <c r="AL1590" s="109"/>
      <c r="AM1590" s="86" t="s">
        <v>15519</v>
      </c>
      <c r="AN1590" s="86"/>
      <c r="AO1590" s="86" t="s">
        <v>15880</v>
      </c>
      <c r="AP1590" s="86"/>
      <c r="AQ1590" s="86"/>
      <c r="AR1590" s="109"/>
      <c r="AS1590" s="21">
        <v>42552</v>
      </c>
    </row>
    <row r="1591" spans="1:45" s="2" customFormat="1" ht="48.75" customHeight="1" x14ac:dyDescent="0.2">
      <c r="A1591" s="88">
        <v>8699517011948</v>
      </c>
      <c r="B1591" s="88" t="s">
        <v>8063</v>
      </c>
      <c r="C1591" s="88" t="s">
        <v>14938</v>
      </c>
      <c r="D1591" s="89" t="s">
        <v>15122</v>
      </c>
      <c r="E1591" s="90" t="s">
        <v>15122</v>
      </c>
      <c r="F1591" s="92">
        <v>0</v>
      </c>
      <c r="G1591" s="90">
        <v>1</v>
      </c>
      <c r="H1591" s="90">
        <v>1</v>
      </c>
      <c r="I1591" s="90"/>
      <c r="J1591" s="90"/>
      <c r="K1591" s="90"/>
      <c r="L1591" s="87" t="s">
        <v>8901</v>
      </c>
      <c r="M1591" s="87" t="s">
        <v>4784</v>
      </c>
      <c r="N1591" s="90" t="s">
        <v>15683</v>
      </c>
      <c r="O1591" s="90">
        <v>10</v>
      </c>
      <c r="P1591" s="90" t="s">
        <v>7423</v>
      </c>
      <c r="Q1591" s="90">
        <v>28</v>
      </c>
      <c r="R1591" s="90" t="s">
        <v>10834</v>
      </c>
      <c r="S1591" s="93" t="s">
        <v>10744</v>
      </c>
      <c r="T1591" s="93" t="s">
        <v>6300</v>
      </c>
      <c r="U1591" s="93">
        <v>77.44</v>
      </c>
      <c r="V1591" s="93">
        <v>36.11</v>
      </c>
      <c r="W1591" s="93">
        <v>36.11</v>
      </c>
      <c r="X1591" s="93" t="s">
        <v>6300</v>
      </c>
      <c r="Y1591" s="56"/>
      <c r="Z1591" s="88">
        <v>0</v>
      </c>
      <c r="AA1591" s="110">
        <v>76.430000000000007</v>
      </c>
      <c r="AB1591" s="110"/>
      <c r="AC1591" s="110">
        <v>76.430000000000007</v>
      </c>
      <c r="AD1591" s="71">
        <f t="shared" si="202"/>
        <v>82.380100000000013</v>
      </c>
      <c r="AE1591" s="71">
        <f t="shared" si="203"/>
        <v>102.97512500000002</v>
      </c>
      <c r="AF1591" s="71">
        <f t="shared" si="204"/>
        <v>111.21313500000002</v>
      </c>
      <c r="AG1591" s="110">
        <f t="shared" si="205"/>
        <v>82.38</v>
      </c>
      <c r="AH1591" s="110">
        <f t="shared" si="206"/>
        <v>102.97</v>
      </c>
      <c r="AI1591" s="110">
        <f t="shared" si="207"/>
        <v>111.21</v>
      </c>
      <c r="AJ1591" s="18">
        <v>42545</v>
      </c>
      <c r="AK1591" s="18">
        <v>42547</v>
      </c>
      <c r="AL1591" s="109"/>
      <c r="AM1591" s="86" t="s">
        <v>15519</v>
      </c>
      <c r="AN1591" s="86"/>
      <c r="AO1591" s="86" t="s">
        <v>15769</v>
      </c>
      <c r="AP1591" s="86"/>
      <c r="AQ1591" s="86"/>
      <c r="AR1591" s="109"/>
      <c r="AS1591" s="21">
        <v>42552</v>
      </c>
    </row>
    <row r="1592" spans="1:45" s="8" customFormat="1" ht="48.75" customHeight="1" x14ac:dyDescent="0.2">
      <c r="A1592" s="88">
        <v>8697932070649</v>
      </c>
      <c r="B1592" s="88" t="s">
        <v>8063</v>
      </c>
      <c r="C1592" s="88" t="s">
        <v>14938</v>
      </c>
      <c r="D1592" s="89" t="s">
        <v>15122</v>
      </c>
      <c r="E1592" s="90" t="s">
        <v>15122</v>
      </c>
      <c r="F1592" s="92">
        <v>0</v>
      </c>
      <c r="G1592" s="90">
        <v>5</v>
      </c>
      <c r="H1592" s="90">
        <v>1</v>
      </c>
      <c r="I1592" s="90"/>
      <c r="J1592" s="90"/>
      <c r="K1592" s="90"/>
      <c r="L1592" s="87" t="s">
        <v>9655</v>
      </c>
      <c r="M1592" s="87" t="s">
        <v>4784</v>
      </c>
      <c r="N1592" s="90" t="s">
        <v>2555</v>
      </c>
      <c r="O1592" s="90">
        <v>10</v>
      </c>
      <c r="P1592" s="90" t="s">
        <v>7423</v>
      </c>
      <c r="Q1592" s="90">
        <v>84</v>
      </c>
      <c r="R1592" s="90" t="s">
        <v>10834</v>
      </c>
      <c r="S1592" s="93" t="s">
        <v>10744</v>
      </c>
      <c r="T1592" s="93" t="s">
        <v>6300</v>
      </c>
      <c r="U1592" s="93">
        <v>232.32</v>
      </c>
      <c r="V1592" s="93">
        <v>108.32</v>
      </c>
      <c r="W1592" s="93">
        <v>108.32</v>
      </c>
      <c r="X1592" s="93" t="s">
        <v>6300</v>
      </c>
      <c r="Y1592" s="56"/>
      <c r="Z1592" s="88">
        <v>0</v>
      </c>
      <c r="AA1592" s="110">
        <v>229.27</v>
      </c>
      <c r="AB1592" s="110"/>
      <c r="AC1592" s="110">
        <v>229.27</v>
      </c>
      <c r="AD1592" s="71">
        <f t="shared" si="202"/>
        <v>241.4554</v>
      </c>
      <c r="AE1592" s="71">
        <f t="shared" si="203"/>
        <v>288.57804800000002</v>
      </c>
      <c r="AF1592" s="71">
        <f t="shared" si="204"/>
        <v>311.66429184000003</v>
      </c>
      <c r="AG1592" s="110">
        <f t="shared" si="205"/>
        <v>241.45</v>
      </c>
      <c r="AH1592" s="110">
        <f t="shared" si="206"/>
        <v>288.57</v>
      </c>
      <c r="AI1592" s="110">
        <f t="shared" si="207"/>
        <v>311.66000000000003</v>
      </c>
      <c r="AJ1592" s="18">
        <v>42545</v>
      </c>
      <c r="AK1592" s="18">
        <v>42547</v>
      </c>
      <c r="AL1592" s="109"/>
      <c r="AM1592" s="86" t="s">
        <v>15519</v>
      </c>
      <c r="AN1592" s="86"/>
      <c r="AO1592" s="86" t="s">
        <v>15889</v>
      </c>
      <c r="AP1592" s="86"/>
      <c r="AQ1592" s="86"/>
      <c r="AR1592" s="109"/>
      <c r="AS1592" s="21">
        <v>42552</v>
      </c>
    </row>
    <row r="1593" spans="1:45" s="3" customFormat="1" ht="48.75" customHeight="1" x14ac:dyDescent="0.15">
      <c r="A1593" s="88">
        <v>8697932070823</v>
      </c>
      <c r="B1593" s="88" t="s">
        <v>8063</v>
      </c>
      <c r="C1593" s="88" t="s">
        <v>14938</v>
      </c>
      <c r="D1593" s="89" t="s">
        <v>15122</v>
      </c>
      <c r="E1593" s="90" t="s">
        <v>15122</v>
      </c>
      <c r="F1593" s="92">
        <v>0</v>
      </c>
      <c r="G1593" s="90">
        <v>1</v>
      </c>
      <c r="H1593" s="90">
        <v>1</v>
      </c>
      <c r="I1593" s="90"/>
      <c r="J1593" s="90"/>
      <c r="K1593" s="90"/>
      <c r="L1593" s="87" t="s">
        <v>10485</v>
      </c>
      <c r="M1593" s="87" t="s">
        <v>4784</v>
      </c>
      <c r="N1593" s="90" t="s">
        <v>2555</v>
      </c>
      <c r="O1593" s="90">
        <v>15</v>
      </c>
      <c r="P1593" s="90" t="s">
        <v>7423</v>
      </c>
      <c r="Q1593" s="90">
        <v>28</v>
      </c>
      <c r="R1593" s="90" t="s">
        <v>10834</v>
      </c>
      <c r="S1593" s="93" t="s">
        <v>10744</v>
      </c>
      <c r="T1593" s="93" t="s">
        <v>10742</v>
      </c>
      <c r="U1593" s="93">
        <v>80.87</v>
      </c>
      <c r="V1593" s="93">
        <v>39.42</v>
      </c>
      <c r="W1593" s="23">
        <v>39.42</v>
      </c>
      <c r="X1593" s="93" t="s">
        <v>10742</v>
      </c>
      <c r="Y1593" s="56"/>
      <c r="Z1593" s="88">
        <v>0</v>
      </c>
      <c r="AA1593" s="110">
        <v>83.43</v>
      </c>
      <c r="AB1593" s="110"/>
      <c r="AC1593" s="110">
        <v>83.43</v>
      </c>
      <c r="AD1593" s="71">
        <f t="shared" si="202"/>
        <v>89.870100000000008</v>
      </c>
      <c r="AE1593" s="71">
        <f t="shared" si="203"/>
        <v>112.337625</v>
      </c>
      <c r="AF1593" s="71">
        <f t="shared" si="204"/>
        <v>121.32463500000001</v>
      </c>
      <c r="AG1593" s="110">
        <f t="shared" si="205"/>
        <v>89.87</v>
      </c>
      <c r="AH1593" s="110">
        <f t="shared" si="206"/>
        <v>112.33</v>
      </c>
      <c r="AI1593" s="110">
        <f t="shared" si="207"/>
        <v>121.32</v>
      </c>
      <c r="AJ1593" s="18">
        <v>42545</v>
      </c>
      <c r="AK1593" s="18">
        <v>42547</v>
      </c>
      <c r="AL1593" s="109"/>
      <c r="AM1593" s="86" t="s">
        <v>15519</v>
      </c>
      <c r="AN1593" s="86"/>
      <c r="AO1593" s="86" t="s">
        <v>15881</v>
      </c>
      <c r="AP1593" s="86"/>
      <c r="AQ1593" s="86"/>
      <c r="AR1593" s="109"/>
      <c r="AS1593" s="21">
        <v>42552</v>
      </c>
    </row>
    <row r="1594" spans="1:45" s="2" customFormat="1" ht="48.75" customHeight="1" x14ac:dyDescent="0.2">
      <c r="A1594" s="88">
        <v>8697936074216</v>
      </c>
      <c r="B1594" s="88" t="s">
        <v>8063</v>
      </c>
      <c r="C1594" s="88" t="s">
        <v>14938</v>
      </c>
      <c r="D1594" s="89" t="s">
        <v>15122</v>
      </c>
      <c r="E1594" s="90" t="s">
        <v>15122</v>
      </c>
      <c r="F1594" s="92">
        <v>0</v>
      </c>
      <c r="G1594" s="90">
        <v>1</v>
      </c>
      <c r="H1594" s="90">
        <v>1</v>
      </c>
      <c r="I1594" s="90"/>
      <c r="J1594" s="90"/>
      <c r="K1594" s="90"/>
      <c r="L1594" s="87" t="s">
        <v>10485</v>
      </c>
      <c r="M1594" s="87" t="s">
        <v>4784</v>
      </c>
      <c r="N1594" s="90" t="s">
        <v>9148</v>
      </c>
      <c r="O1594" s="90">
        <v>15</v>
      </c>
      <c r="P1594" s="90" t="s">
        <v>7423</v>
      </c>
      <c r="Q1594" s="90">
        <v>28</v>
      </c>
      <c r="R1594" s="90" t="s">
        <v>10834</v>
      </c>
      <c r="S1594" s="93" t="s">
        <v>10744</v>
      </c>
      <c r="T1594" s="93" t="s">
        <v>10742</v>
      </c>
      <c r="U1594" s="93">
        <v>80.87</v>
      </c>
      <c r="V1594" s="93">
        <v>39.42</v>
      </c>
      <c r="W1594" s="23">
        <v>39.42</v>
      </c>
      <c r="X1594" s="93" t="s">
        <v>10742</v>
      </c>
      <c r="Y1594" s="56"/>
      <c r="Z1594" s="88">
        <v>0</v>
      </c>
      <c r="AA1594" s="110">
        <v>83.43</v>
      </c>
      <c r="AB1594" s="110"/>
      <c r="AC1594" s="110">
        <v>83.43</v>
      </c>
      <c r="AD1594" s="71">
        <f t="shared" si="202"/>
        <v>89.870100000000008</v>
      </c>
      <c r="AE1594" s="71">
        <f t="shared" si="203"/>
        <v>112.337625</v>
      </c>
      <c r="AF1594" s="71">
        <f t="shared" si="204"/>
        <v>121.32463500000001</v>
      </c>
      <c r="AG1594" s="110">
        <f t="shared" si="205"/>
        <v>89.87</v>
      </c>
      <c r="AH1594" s="110">
        <f t="shared" si="206"/>
        <v>112.33</v>
      </c>
      <c r="AI1594" s="110">
        <f t="shared" si="207"/>
        <v>121.32</v>
      </c>
      <c r="AJ1594" s="18">
        <v>42545</v>
      </c>
      <c r="AK1594" s="18">
        <v>42547</v>
      </c>
      <c r="AL1594" s="109"/>
      <c r="AM1594" s="86" t="s">
        <v>15519</v>
      </c>
      <c r="AN1594" s="86"/>
      <c r="AO1594" s="86" t="s">
        <v>15889</v>
      </c>
      <c r="AP1594" s="86"/>
      <c r="AQ1594" s="86"/>
      <c r="AR1594" s="109"/>
      <c r="AS1594" s="21">
        <v>42552</v>
      </c>
    </row>
    <row r="1595" spans="1:45" s="3" customFormat="1" ht="48.75" customHeight="1" x14ac:dyDescent="0.15">
      <c r="A1595" s="88">
        <v>8697936011495</v>
      </c>
      <c r="B1595" s="88" t="s">
        <v>8063</v>
      </c>
      <c r="C1595" s="88" t="s">
        <v>14938</v>
      </c>
      <c r="D1595" s="89" t="s">
        <v>15122</v>
      </c>
      <c r="E1595" s="90" t="s">
        <v>15122</v>
      </c>
      <c r="F1595" s="92">
        <v>0</v>
      </c>
      <c r="G1595" s="92">
        <v>1</v>
      </c>
      <c r="H1595" s="90">
        <v>1</v>
      </c>
      <c r="I1595" s="90"/>
      <c r="J1595" s="90"/>
      <c r="K1595" s="90"/>
      <c r="L1595" s="87" t="s">
        <v>10418</v>
      </c>
      <c r="M1595" s="87" t="s">
        <v>4784</v>
      </c>
      <c r="N1595" s="90" t="s">
        <v>9148</v>
      </c>
      <c r="O1595" s="90">
        <v>15</v>
      </c>
      <c r="P1595" s="90" t="s">
        <v>7423</v>
      </c>
      <c r="Q1595" s="90">
        <v>28</v>
      </c>
      <c r="R1595" s="90" t="s">
        <v>10834</v>
      </c>
      <c r="S1595" s="93" t="s">
        <v>10744</v>
      </c>
      <c r="T1595" s="93" t="s">
        <v>10742</v>
      </c>
      <c r="U1595" s="93">
        <v>80.87</v>
      </c>
      <c r="V1595" s="93">
        <v>39.42</v>
      </c>
      <c r="W1595" s="23">
        <v>39.42</v>
      </c>
      <c r="X1595" s="93" t="s">
        <v>10742</v>
      </c>
      <c r="Y1595" s="56"/>
      <c r="Z1595" s="88">
        <v>0</v>
      </c>
      <c r="AA1595" s="110">
        <v>83.43</v>
      </c>
      <c r="AB1595" s="110"/>
      <c r="AC1595" s="110">
        <v>83.43</v>
      </c>
      <c r="AD1595" s="71">
        <f t="shared" si="202"/>
        <v>89.870100000000008</v>
      </c>
      <c r="AE1595" s="71">
        <f t="shared" si="203"/>
        <v>112.337625</v>
      </c>
      <c r="AF1595" s="71">
        <f t="shared" si="204"/>
        <v>121.32463500000001</v>
      </c>
      <c r="AG1595" s="110">
        <f t="shared" si="205"/>
        <v>89.87</v>
      </c>
      <c r="AH1595" s="110">
        <f t="shared" si="206"/>
        <v>112.33</v>
      </c>
      <c r="AI1595" s="110">
        <f t="shared" si="207"/>
        <v>121.32</v>
      </c>
      <c r="AJ1595" s="18">
        <v>42545</v>
      </c>
      <c r="AK1595" s="18">
        <v>42547</v>
      </c>
      <c r="AL1595" s="109"/>
      <c r="AM1595" s="86" t="s">
        <v>15519</v>
      </c>
      <c r="AN1595" s="86"/>
      <c r="AO1595" s="86" t="s">
        <v>15881</v>
      </c>
      <c r="AP1595" s="86"/>
      <c r="AQ1595" s="86"/>
      <c r="AR1595" s="109"/>
      <c r="AS1595" s="21">
        <v>42552</v>
      </c>
    </row>
    <row r="1596" spans="1:45" s="3" customFormat="1" ht="48.75" customHeight="1" x14ac:dyDescent="0.15">
      <c r="A1596" s="88">
        <v>8699517011955</v>
      </c>
      <c r="B1596" s="88" t="s">
        <v>8063</v>
      </c>
      <c r="C1596" s="88" t="s">
        <v>14938</v>
      </c>
      <c r="D1596" s="89" t="s">
        <v>15122</v>
      </c>
      <c r="E1596" s="90" t="s">
        <v>15122</v>
      </c>
      <c r="F1596" s="92">
        <v>0</v>
      </c>
      <c r="G1596" s="107" t="s">
        <v>8818</v>
      </c>
      <c r="H1596" s="90">
        <v>1</v>
      </c>
      <c r="I1596" s="90"/>
      <c r="J1596" s="90"/>
      <c r="K1596" s="90"/>
      <c r="L1596" s="87" t="s">
        <v>8902</v>
      </c>
      <c r="M1596" s="87" t="s">
        <v>4784</v>
      </c>
      <c r="N1596" s="90" t="s">
        <v>15683</v>
      </c>
      <c r="O1596" s="90">
        <v>15</v>
      </c>
      <c r="P1596" s="90" t="s">
        <v>7423</v>
      </c>
      <c r="Q1596" s="90">
        <v>28</v>
      </c>
      <c r="R1596" s="90" t="s">
        <v>10834</v>
      </c>
      <c r="S1596" s="93" t="s">
        <v>10744</v>
      </c>
      <c r="T1596" s="93" t="s">
        <v>10742</v>
      </c>
      <c r="U1596" s="93">
        <v>80.87</v>
      </c>
      <c r="V1596" s="93">
        <v>39.42</v>
      </c>
      <c r="W1596" s="23">
        <v>39.42</v>
      </c>
      <c r="X1596" s="93" t="s">
        <v>10742</v>
      </c>
      <c r="Y1596" s="56"/>
      <c r="Z1596" s="88">
        <v>0</v>
      </c>
      <c r="AA1596" s="110">
        <v>83.43</v>
      </c>
      <c r="AB1596" s="110"/>
      <c r="AC1596" s="110">
        <v>83.43</v>
      </c>
      <c r="AD1596" s="71">
        <f t="shared" si="202"/>
        <v>89.870100000000008</v>
      </c>
      <c r="AE1596" s="71">
        <f t="shared" si="203"/>
        <v>112.337625</v>
      </c>
      <c r="AF1596" s="71">
        <f t="shared" si="204"/>
        <v>121.32463500000001</v>
      </c>
      <c r="AG1596" s="110">
        <f t="shared" si="205"/>
        <v>89.87</v>
      </c>
      <c r="AH1596" s="110">
        <f t="shared" si="206"/>
        <v>112.33</v>
      </c>
      <c r="AI1596" s="110">
        <f t="shared" si="207"/>
        <v>121.32</v>
      </c>
      <c r="AJ1596" s="18">
        <v>42545</v>
      </c>
      <c r="AK1596" s="18">
        <v>42547</v>
      </c>
      <c r="AL1596" s="109"/>
      <c r="AM1596" s="86" t="s">
        <v>15519</v>
      </c>
      <c r="AN1596" s="86"/>
      <c r="AO1596" s="86" t="s">
        <v>15890</v>
      </c>
      <c r="AP1596" s="86"/>
      <c r="AQ1596" s="86"/>
      <c r="AR1596" s="109"/>
      <c r="AS1596" s="21">
        <v>42552</v>
      </c>
    </row>
    <row r="1597" spans="1:45" s="3" customFormat="1" ht="48.75" customHeight="1" x14ac:dyDescent="0.15">
      <c r="A1597" s="88">
        <v>8699517011979</v>
      </c>
      <c r="B1597" s="88" t="s">
        <v>8063</v>
      </c>
      <c r="C1597" s="88" t="s">
        <v>14938</v>
      </c>
      <c r="D1597" s="89" t="s">
        <v>15122</v>
      </c>
      <c r="E1597" s="90" t="s">
        <v>15122</v>
      </c>
      <c r="F1597" s="92">
        <v>0</v>
      </c>
      <c r="G1597" s="90">
        <v>1</v>
      </c>
      <c r="H1597" s="90">
        <v>1</v>
      </c>
      <c r="I1597" s="90"/>
      <c r="J1597" s="90"/>
      <c r="K1597" s="90"/>
      <c r="L1597" s="87" t="s">
        <v>8903</v>
      </c>
      <c r="M1597" s="87" t="s">
        <v>4784</v>
      </c>
      <c r="N1597" s="90" t="s">
        <v>15683</v>
      </c>
      <c r="O1597" s="90">
        <v>30</v>
      </c>
      <c r="P1597" s="90" t="s">
        <v>7423</v>
      </c>
      <c r="Q1597" s="90">
        <v>28</v>
      </c>
      <c r="R1597" s="90" t="s">
        <v>10834</v>
      </c>
      <c r="S1597" s="93" t="s">
        <v>10744</v>
      </c>
      <c r="T1597" s="90" t="s">
        <v>11416</v>
      </c>
      <c r="U1597" s="93">
        <v>153.84</v>
      </c>
      <c r="V1597" s="93">
        <v>153.84</v>
      </c>
      <c r="W1597" s="93">
        <v>92.3</v>
      </c>
      <c r="X1597" s="90" t="s">
        <v>11416</v>
      </c>
      <c r="Y1597" s="56"/>
      <c r="Z1597" s="88">
        <v>0</v>
      </c>
      <c r="AA1597" s="110">
        <v>161.66</v>
      </c>
      <c r="AB1597" s="110"/>
      <c r="AC1597" s="110">
        <v>161.66</v>
      </c>
      <c r="AD1597" s="71">
        <f t="shared" si="202"/>
        <v>171.72640000000001</v>
      </c>
      <c r="AE1597" s="71">
        <f t="shared" si="203"/>
        <v>208.88662399999998</v>
      </c>
      <c r="AF1597" s="71">
        <f t="shared" si="204"/>
        <v>225.59755392</v>
      </c>
      <c r="AG1597" s="110">
        <f t="shared" si="205"/>
        <v>171.72</v>
      </c>
      <c r="AH1597" s="110">
        <f t="shared" si="206"/>
        <v>208.88</v>
      </c>
      <c r="AI1597" s="110">
        <f t="shared" si="207"/>
        <v>225.59</v>
      </c>
      <c r="AJ1597" s="18">
        <v>42545</v>
      </c>
      <c r="AK1597" s="18">
        <v>42547</v>
      </c>
      <c r="AL1597" s="109"/>
      <c r="AM1597" s="86" t="s">
        <v>15519</v>
      </c>
      <c r="AN1597" s="86"/>
      <c r="AO1597" s="86" t="s">
        <v>15792</v>
      </c>
      <c r="AP1597" s="86"/>
      <c r="AQ1597" s="86"/>
      <c r="AR1597" s="109"/>
      <c r="AS1597" s="21">
        <v>42552</v>
      </c>
    </row>
    <row r="1598" spans="1:45" s="3" customFormat="1" ht="48.75" customHeight="1" x14ac:dyDescent="0.15">
      <c r="A1598" s="88">
        <v>8697936011518</v>
      </c>
      <c r="B1598" s="88" t="s">
        <v>8063</v>
      </c>
      <c r="C1598" s="88" t="s">
        <v>14938</v>
      </c>
      <c r="D1598" s="89" t="s">
        <v>15122</v>
      </c>
      <c r="E1598" s="90" t="s">
        <v>15122</v>
      </c>
      <c r="F1598" s="92">
        <v>0</v>
      </c>
      <c r="G1598" s="92">
        <v>1</v>
      </c>
      <c r="H1598" s="90">
        <v>1</v>
      </c>
      <c r="I1598" s="90"/>
      <c r="J1598" s="90"/>
      <c r="K1598" s="90"/>
      <c r="L1598" s="87" t="s">
        <v>10419</v>
      </c>
      <c r="M1598" s="87" t="s">
        <v>4784</v>
      </c>
      <c r="N1598" s="90" t="s">
        <v>9148</v>
      </c>
      <c r="O1598" s="90">
        <v>30</v>
      </c>
      <c r="P1598" s="90" t="s">
        <v>7423</v>
      </c>
      <c r="Q1598" s="90">
        <v>28</v>
      </c>
      <c r="R1598" s="90" t="s">
        <v>10834</v>
      </c>
      <c r="S1598" s="93" t="s">
        <v>10744</v>
      </c>
      <c r="T1598" s="93" t="s">
        <v>11416</v>
      </c>
      <c r="U1598" s="93">
        <v>153.84</v>
      </c>
      <c r="V1598" s="93">
        <v>153.84</v>
      </c>
      <c r="W1598" s="93">
        <v>86.26</v>
      </c>
      <c r="X1598" s="93" t="s">
        <v>11416</v>
      </c>
      <c r="Y1598" s="56"/>
      <c r="Z1598" s="88">
        <v>0</v>
      </c>
      <c r="AA1598" s="110">
        <v>172.62</v>
      </c>
      <c r="AB1598" s="110"/>
      <c r="AC1598" s="110">
        <v>172.62</v>
      </c>
      <c r="AD1598" s="71">
        <f t="shared" si="202"/>
        <v>183.12479999999999</v>
      </c>
      <c r="AE1598" s="71">
        <f t="shared" si="203"/>
        <v>222.108768</v>
      </c>
      <c r="AF1598" s="71">
        <f t="shared" si="204"/>
        <v>239.87746944000003</v>
      </c>
      <c r="AG1598" s="110">
        <f t="shared" si="205"/>
        <v>183.12</v>
      </c>
      <c r="AH1598" s="110">
        <f t="shared" si="206"/>
        <v>222.1</v>
      </c>
      <c r="AI1598" s="110">
        <f t="shared" si="207"/>
        <v>239.87</v>
      </c>
      <c r="AJ1598" s="18">
        <v>42419</v>
      </c>
      <c r="AK1598" s="18">
        <v>42422</v>
      </c>
      <c r="AL1598" s="109"/>
      <c r="AM1598" s="86" t="s">
        <v>15519</v>
      </c>
      <c r="AN1598" s="86"/>
      <c r="AO1598" s="86" t="s">
        <v>15118</v>
      </c>
      <c r="AP1598" s="86"/>
      <c r="AQ1598" s="86"/>
      <c r="AR1598" s="109"/>
      <c r="AS1598" s="21">
        <v>42552</v>
      </c>
    </row>
    <row r="1599" spans="1:45" s="3" customFormat="1" ht="48.75" customHeight="1" x14ac:dyDescent="0.15">
      <c r="A1599" s="88">
        <v>8699532096166</v>
      </c>
      <c r="B1599" s="88" t="s">
        <v>12073</v>
      </c>
      <c r="C1599" s="88" t="s">
        <v>14941</v>
      </c>
      <c r="D1599" s="89" t="s">
        <v>15124</v>
      </c>
      <c r="E1599" s="90" t="s">
        <v>15124</v>
      </c>
      <c r="F1599" s="92">
        <v>0</v>
      </c>
      <c r="G1599" s="92">
        <v>2</v>
      </c>
      <c r="H1599" s="90">
        <v>1</v>
      </c>
      <c r="I1599" s="90"/>
      <c r="J1599" s="90"/>
      <c r="K1599" s="90"/>
      <c r="L1599" s="87" t="s">
        <v>12076</v>
      </c>
      <c r="M1599" s="87" t="s">
        <v>12075</v>
      </c>
      <c r="N1599" s="90" t="s">
        <v>5462</v>
      </c>
      <c r="O1599" s="90">
        <v>5</v>
      </c>
      <c r="P1599" s="90" t="s">
        <v>7423</v>
      </c>
      <c r="Q1599" s="90">
        <v>60</v>
      </c>
      <c r="R1599" s="90" t="s">
        <v>10834</v>
      </c>
      <c r="S1599" s="93" t="s">
        <v>10744</v>
      </c>
      <c r="T1599" s="93" t="s">
        <v>11416</v>
      </c>
      <c r="U1599" s="93">
        <v>56.53</v>
      </c>
      <c r="V1599" s="93">
        <v>56.53</v>
      </c>
      <c r="W1599" s="93">
        <v>56.53</v>
      </c>
      <c r="X1599" s="93" t="s">
        <v>11416</v>
      </c>
      <c r="Y1599" s="56"/>
      <c r="Z1599" s="88">
        <v>0</v>
      </c>
      <c r="AA1599" s="110">
        <v>120.64</v>
      </c>
      <c r="AB1599" s="110"/>
      <c r="AC1599" s="110">
        <v>120.64</v>
      </c>
      <c r="AD1599" s="71">
        <f t="shared" si="202"/>
        <v>129.06559999999999</v>
      </c>
      <c r="AE1599" s="71">
        <f t="shared" si="203"/>
        <v>159.40009599999999</v>
      </c>
      <c r="AF1599" s="71">
        <f t="shared" si="204"/>
        <v>172.15210368000001</v>
      </c>
      <c r="AG1599" s="110">
        <f t="shared" si="205"/>
        <v>129.06</v>
      </c>
      <c r="AH1599" s="110">
        <f t="shared" si="206"/>
        <v>159.4</v>
      </c>
      <c r="AI1599" s="110">
        <f t="shared" si="207"/>
        <v>172.15</v>
      </c>
      <c r="AJ1599" s="18">
        <v>42545</v>
      </c>
      <c r="AK1599" s="18">
        <v>42547</v>
      </c>
      <c r="AL1599" s="109"/>
      <c r="AM1599" s="86" t="s">
        <v>15519</v>
      </c>
      <c r="AN1599" s="86"/>
      <c r="AO1599" s="86" t="s">
        <v>15772</v>
      </c>
      <c r="AP1599" s="86"/>
      <c r="AQ1599" s="86"/>
      <c r="AR1599" s="109">
        <v>2</v>
      </c>
      <c r="AS1599" s="21">
        <v>42552</v>
      </c>
    </row>
    <row r="1600" spans="1:45" s="3" customFormat="1" ht="48.75" customHeight="1" x14ac:dyDescent="0.15">
      <c r="A1600" s="88">
        <v>8699702986525</v>
      </c>
      <c r="B1600" s="88" t="s">
        <v>7726</v>
      </c>
      <c r="C1600" s="88" t="s">
        <v>14845</v>
      </c>
      <c r="D1600" s="89" t="s">
        <v>15124</v>
      </c>
      <c r="E1600" s="90" t="s">
        <v>15124</v>
      </c>
      <c r="F1600" s="92">
        <v>1</v>
      </c>
      <c r="G1600" s="92">
        <v>2</v>
      </c>
      <c r="H1600" s="90">
        <v>1</v>
      </c>
      <c r="I1600" s="90"/>
      <c r="J1600" s="90"/>
      <c r="K1600" s="90"/>
      <c r="L1600" s="87" t="s">
        <v>4765</v>
      </c>
      <c r="M1600" s="87" t="s">
        <v>4764</v>
      </c>
      <c r="N1600" s="90" t="s">
        <v>4752</v>
      </c>
      <c r="O1600" s="90">
        <v>250</v>
      </c>
      <c r="P1600" s="90" t="s">
        <v>7427</v>
      </c>
      <c r="Q1600" s="90">
        <v>1</v>
      </c>
      <c r="R1600" s="24" t="s">
        <v>10836</v>
      </c>
      <c r="S1600" s="93" t="s">
        <v>10785</v>
      </c>
      <c r="T1600" s="90" t="s">
        <v>11148</v>
      </c>
      <c r="U1600" s="93">
        <v>265.70999999999998</v>
      </c>
      <c r="V1600" s="93">
        <v>265.70999999999998</v>
      </c>
      <c r="W1600" s="93">
        <v>265.70999999999998</v>
      </c>
      <c r="X1600" s="90" t="s">
        <v>11148</v>
      </c>
      <c r="Y1600" s="56"/>
      <c r="Z1600" s="88">
        <v>0</v>
      </c>
      <c r="AA1600" s="110">
        <v>246.8</v>
      </c>
      <c r="AB1600" s="110"/>
      <c r="AC1600" s="110">
        <v>246.8</v>
      </c>
      <c r="AD1600" s="71">
        <f t="shared" si="202"/>
        <v>259.33600000000001</v>
      </c>
      <c r="AE1600" s="71">
        <f t="shared" si="203"/>
        <v>308.60432000000003</v>
      </c>
      <c r="AF1600" s="71">
        <f t="shared" si="204"/>
        <v>333.29266560000008</v>
      </c>
      <c r="AG1600" s="110">
        <f t="shared" si="205"/>
        <v>259.33</v>
      </c>
      <c r="AH1600" s="110">
        <f t="shared" si="206"/>
        <v>308.60000000000002</v>
      </c>
      <c r="AI1600" s="110">
        <f t="shared" si="207"/>
        <v>333.29</v>
      </c>
      <c r="AJ1600" s="18">
        <v>42419</v>
      </c>
      <c r="AK1600" s="18">
        <v>42422</v>
      </c>
      <c r="AL1600" s="109"/>
      <c r="AM1600" s="86" t="s">
        <v>15519</v>
      </c>
      <c r="AN1600" s="86"/>
      <c r="AO1600" s="86" t="s">
        <v>15112</v>
      </c>
      <c r="AP1600" s="86"/>
      <c r="AQ1600" s="86"/>
      <c r="AR1600" s="109"/>
      <c r="AS1600" s="21">
        <v>42552</v>
      </c>
    </row>
    <row r="1601" spans="1:45" s="8" customFormat="1" ht="48.75" customHeight="1" x14ac:dyDescent="0.2">
      <c r="A1601" s="88">
        <v>8699702986655</v>
      </c>
      <c r="B1601" s="88" t="s">
        <v>7726</v>
      </c>
      <c r="C1601" s="88" t="s">
        <v>14845</v>
      </c>
      <c r="D1601" s="89" t="s">
        <v>15124</v>
      </c>
      <c r="E1601" s="90" t="s">
        <v>15124</v>
      </c>
      <c r="F1601" s="92">
        <v>1</v>
      </c>
      <c r="G1601" s="92">
        <v>2</v>
      </c>
      <c r="H1601" s="90">
        <v>1</v>
      </c>
      <c r="I1601" s="90"/>
      <c r="J1601" s="90"/>
      <c r="K1601" s="90"/>
      <c r="L1601" s="87" t="s">
        <v>4767</v>
      </c>
      <c r="M1601" s="87" t="s">
        <v>4764</v>
      </c>
      <c r="N1601" s="90" t="s">
        <v>4752</v>
      </c>
      <c r="O1601" s="90">
        <v>500</v>
      </c>
      <c r="P1601" s="90" t="s">
        <v>7427</v>
      </c>
      <c r="Q1601" s="90">
        <v>1</v>
      </c>
      <c r="R1601" s="24" t="s">
        <v>10836</v>
      </c>
      <c r="S1601" s="93" t="s">
        <v>10785</v>
      </c>
      <c r="T1601" s="90" t="s">
        <v>11148</v>
      </c>
      <c r="U1601" s="93">
        <v>531.41999999999996</v>
      </c>
      <c r="V1601" s="93">
        <v>531.41999999999996</v>
      </c>
      <c r="W1601" s="93">
        <v>531.41999999999996</v>
      </c>
      <c r="X1601" s="90" t="s">
        <v>11148</v>
      </c>
      <c r="Y1601" s="56"/>
      <c r="Z1601" s="88">
        <v>0</v>
      </c>
      <c r="AA1601" s="110">
        <v>493.62</v>
      </c>
      <c r="AB1601" s="110"/>
      <c r="AC1601" s="110">
        <v>493.62</v>
      </c>
      <c r="AD1601" s="71">
        <f t="shared" si="202"/>
        <v>511.0924</v>
      </c>
      <c r="AE1601" s="71">
        <f t="shared" si="203"/>
        <v>590.57148800000004</v>
      </c>
      <c r="AF1601" s="71">
        <f t="shared" si="204"/>
        <v>637.81720704000008</v>
      </c>
      <c r="AG1601" s="110">
        <f t="shared" si="205"/>
        <v>511.09</v>
      </c>
      <c r="AH1601" s="110">
        <f t="shared" si="206"/>
        <v>590.57000000000005</v>
      </c>
      <c r="AI1601" s="110">
        <f t="shared" si="207"/>
        <v>637.80999999999995</v>
      </c>
      <c r="AJ1601" s="18">
        <v>42419</v>
      </c>
      <c r="AK1601" s="18">
        <v>42422</v>
      </c>
      <c r="AL1601" s="109"/>
      <c r="AM1601" s="86" t="s">
        <v>15519</v>
      </c>
      <c r="AN1601" s="86"/>
      <c r="AO1601" s="86" t="s">
        <v>15112</v>
      </c>
      <c r="AP1601" s="86"/>
      <c r="AQ1601" s="86"/>
      <c r="AR1601" s="109"/>
      <c r="AS1601" s="21">
        <v>42552</v>
      </c>
    </row>
    <row r="1602" spans="1:45" s="3" customFormat="1" ht="48.75" customHeight="1" x14ac:dyDescent="0.15">
      <c r="A1602" s="88">
        <v>8699702986556</v>
      </c>
      <c r="B1602" s="88" t="s">
        <v>7726</v>
      </c>
      <c r="C1602" s="88" t="s">
        <v>14845</v>
      </c>
      <c r="D1602" s="89" t="s">
        <v>15124</v>
      </c>
      <c r="E1602" s="90" t="s">
        <v>15124</v>
      </c>
      <c r="F1602" s="92">
        <v>1</v>
      </c>
      <c r="G1602" s="92">
        <v>2</v>
      </c>
      <c r="H1602" s="90">
        <v>1</v>
      </c>
      <c r="I1602" s="90"/>
      <c r="J1602" s="90"/>
      <c r="K1602" s="90"/>
      <c r="L1602" s="87" t="s">
        <v>4771</v>
      </c>
      <c r="M1602" s="87" t="s">
        <v>4764</v>
      </c>
      <c r="N1602" s="90" t="s">
        <v>4752</v>
      </c>
      <c r="O1602" s="90">
        <v>1000</v>
      </c>
      <c r="P1602" s="90" t="s">
        <v>7427</v>
      </c>
      <c r="Q1602" s="90">
        <v>1</v>
      </c>
      <c r="R1602" s="24" t="s">
        <v>10836</v>
      </c>
      <c r="S1602" s="93" t="s">
        <v>10785</v>
      </c>
      <c r="T1602" s="90" t="s">
        <v>11148</v>
      </c>
      <c r="U1602" s="93">
        <v>1342.13</v>
      </c>
      <c r="V1602" s="93">
        <v>1342.13</v>
      </c>
      <c r="W1602" s="93">
        <v>1342.13</v>
      </c>
      <c r="X1602" s="90" t="s">
        <v>11148</v>
      </c>
      <c r="Y1602" s="56"/>
      <c r="Z1602" s="88">
        <v>0</v>
      </c>
      <c r="AA1602" s="110">
        <v>975.38</v>
      </c>
      <c r="AB1602" s="110"/>
      <c r="AC1602" s="110">
        <v>975.38</v>
      </c>
      <c r="AD1602" s="71">
        <f t="shared" si="202"/>
        <v>1002.4876</v>
      </c>
      <c r="AE1602" s="71">
        <f t="shared" si="203"/>
        <v>1140.9341120000001</v>
      </c>
      <c r="AF1602" s="71">
        <f t="shared" si="204"/>
        <v>1232.2088409600003</v>
      </c>
      <c r="AG1602" s="110">
        <f t="shared" si="205"/>
        <v>1002.48</v>
      </c>
      <c r="AH1602" s="110">
        <f t="shared" si="206"/>
        <v>1140.93</v>
      </c>
      <c r="AI1602" s="110">
        <f t="shared" si="207"/>
        <v>1232.2</v>
      </c>
      <c r="AJ1602" s="18">
        <v>42419</v>
      </c>
      <c r="AK1602" s="18">
        <v>42422</v>
      </c>
      <c r="AL1602" s="109"/>
      <c r="AM1602" s="86" t="s">
        <v>15519</v>
      </c>
      <c r="AN1602" s="86"/>
      <c r="AO1602" s="86" t="s">
        <v>15112</v>
      </c>
      <c r="AP1602" s="86"/>
      <c r="AQ1602" s="86"/>
      <c r="AR1602" s="109"/>
      <c r="AS1602" s="21">
        <v>42552</v>
      </c>
    </row>
    <row r="1603" spans="1:45" s="3" customFormat="1" ht="48.75" customHeight="1" x14ac:dyDescent="0.15">
      <c r="A1603" s="88">
        <v>8699517270338</v>
      </c>
      <c r="B1603" s="88" t="s">
        <v>7660</v>
      </c>
      <c r="C1603" s="88" t="s">
        <v>14950</v>
      </c>
      <c r="D1603" s="89" t="s">
        <v>15122</v>
      </c>
      <c r="E1603" s="90" t="s">
        <v>11418</v>
      </c>
      <c r="F1603" s="92">
        <v>4</v>
      </c>
      <c r="G1603" s="92">
        <v>1</v>
      </c>
      <c r="H1603" s="92">
        <v>2</v>
      </c>
      <c r="I1603" s="92"/>
      <c r="J1603" s="92"/>
      <c r="K1603" s="92"/>
      <c r="L1603" s="87" t="s">
        <v>1182</v>
      </c>
      <c r="M1603" s="87" t="s">
        <v>7080</v>
      </c>
      <c r="N1603" s="90" t="s">
        <v>15683</v>
      </c>
      <c r="O1603" s="90" t="s">
        <v>8335</v>
      </c>
      <c r="P1603" s="90" t="s">
        <v>7423</v>
      </c>
      <c r="Q1603" s="90">
        <v>1</v>
      </c>
      <c r="R1603" s="90" t="s">
        <v>10834</v>
      </c>
      <c r="S1603" s="93" t="s">
        <v>10744</v>
      </c>
      <c r="T1603" s="90" t="s">
        <v>10567</v>
      </c>
      <c r="U1603" s="93">
        <v>1.1100000000000001</v>
      </c>
      <c r="V1603" s="93">
        <v>1.1100000000000001</v>
      </c>
      <c r="W1603" s="93">
        <v>0</v>
      </c>
      <c r="X1603" s="90" t="s">
        <v>10567</v>
      </c>
      <c r="Y1603" s="56"/>
      <c r="Z1603" s="88">
        <v>0</v>
      </c>
      <c r="AA1603" s="110">
        <v>2.34</v>
      </c>
      <c r="AB1603" s="110"/>
      <c r="AC1603" s="110">
        <v>2.34</v>
      </c>
      <c r="AD1603" s="71">
        <f t="shared" si="202"/>
        <v>2.5506000000000002</v>
      </c>
      <c r="AE1603" s="71">
        <f t="shared" si="203"/>
        <v>3.18825</v>
      </c>
      <c r="AF1603" s="71">
        <f t="shared" si="204"/>
        <v>3.4433100000000003</v>
      </c>
      <c r="AG1603" s="110">
        <f t="shared" si="205"/>
        <v>2.5499999999999998</v>
      </c>
      <c r="AH1603" s="110">
        <f t="shared" si="206"/>
        <v>3.18</v>
      </c>
      <c r="AI1603" s="110">
        <f t="shared" si="207"/>
        <v>3.44</v>
      </c>
      <c r="AJ1603" s="18">
        <v>42447</v>
      </c>
      <c r="AK1603" s="18">
        <v>42451</v>
      </c>
      <c r="AL1603" s="109"/>
      <c r="AM1603" s="86" t="s">
        <v>15519</v>
      </c>
      <c r="AN1603" s="86"/>
      <c r="AO1603" s="86" t="s">
        <v>15230</v>
      </c>
      <c r="AP1603" s="86"/>
      <c r="AQ1603" s="86"/>
      <c r="AR1603" s="109"/>
      <c r="AS1603" s="21">
        <v>42552</v>
      </c>
    </row>
    <row r="1604" spans="1:45" s="3" customFormat="1" ht="48.75" customHeight="1" x14ac:dyDescent="0.15">
      <c r="A1604" s="88">
        <v>8699579250019</v>
      </c>
      <c r="B1604" s="88" t="s">
        <v>8862</v>
      </c>
      <c r="C1604" s="88" t="s">
        <v>14501</v>
      </c>
      <c r="D1604" s="89" t="s">
        <v>15122</v>
      </c>
      <c r="E1604" s="90" t="s">
        <v>11418</v>
      </c>
      <c r="F1604" s="92">
        <v>4</v>
      </c>
      <c r="G1604" s="92">
        <v>2</v>
      </c>
      <c r="H1604" s="92">
        <v>2</v>
      </c>
      <c r="I1604" s="92"/>
      <c r="J1604" s="92"/>
      <c r="K1604" s="92"/>
      <c r="L1604" s="87" t="s">
        <v>5778</v>
      </c>
      <c r="M1604" s="87" t="s">
        <v>5779</v>
      </c>
      <c r="N1604" s="90" t="s">
        <v>5780</v>
      </c>
      <c r="O1604" s="90" t="s">
        <v>8352</v>
      </c>
      <c r="P1604" s="90" t="s">
        <v>7423</v>
      </c>
      <c r="Q1604" s="90">
        <v>100</v>
      </c>
      <c r="R1604" s="90" t="s">
        <v>10834</v>
      </c>
      <c r="S1604" s="93" t="s">
        <v>10744</v>
      </c>
      <c r="T1604" s="90" t="s">
        <v>10567</v>
      </c>
      <c r="U1604" s="93">
        <v>1.47</v>
      </c>
      <c r="V1604" s="93">
        <v>1.47</v>
      </c>
      <c r="W1604" s="93">
        <v>0</v>
      </c>
      <c r="X1604" s="90" t="s">
        <v>10567</v>
      </c>
      <c r="Y1604" s="56"/>
      <c r="Z1604" s="88">
        <v>0</v>
      </c>
      <c r="AA1604" s="110">
        <v>3.1</v>
      </c>
      <c r="AB1604" s="110"/>
      <c r="AC1604" s="110">
        <v>3.1</v>
      </c>
      <c r="AD1604" s="71">
        <f t="shared" si="202"/>
        <v>3.3790000000000004</v>
      </c>
      <c r="AE1604" s="71">
        <f t="shared" si="203"/>
        <v>4.2237500000000008</v>
      </c>
      <c r="AF1604" s="71">
        <f t="shared" si="204"/>
        <v>4.5616500000000011</v>
      </c>
      <c r="AG1604" s="110">
        <f t="shared" si="205"/>
        <v>3.37</v>
      </c>
      <c r="AH1604" s="110">
        <f t="shared" si="206"/>
        <v>4.22</v>
      </c>
      <c r="AI1604" s="110">
        <f t="shared" si="207"/>
        <v>4.5599999999999996</v>
      </c>
      <c r="AJ1604" s="18">
        <v>42447</v>
      </c>
      <c r="AK1604" s="18">
        <v>42451</v>
      </c>
      <c r="AL1604" s="109"/>
      <c r="AM1604" s="86" t="s">
        <v>15519</v>
      </c>
      <c r="AN1604" s="86"/>
      <c r="AO1604" s="86" t="s">
        <v>15230</v>
      </c>
      <c r="AP1604" s="86"/>
      <c r="AQ1604" s="86"/>
      <c r="AR1604" s="109"/>
      <c r="AS1604" s="21">
        <v>42552</v>
      </c>
    </row>
    <row r="1605" spans="1:45" s="3" customFormat="1" ht="48.75" customHeight="1" x14ac:dyDescent="0.15">
      <c r="A1605" s="88">
        <v>8697930014485</v>
      </c>
      <c r="B1605" s="88" t="s">
        <v>14310</v>
      </c>
      <c r="C1605" s="88" t="s">
        <v>14423</v>
      </c>
      <c r="D1605" s="89" t="s">
        <v>15122</v>
      </c>
      <c r="E1605" s="90" t="s">
        <v>15122</v>
      </c>
      <c r="F1605" s="92">
        <v>0</v>
      </c>
      <c r="G1605" s="90">
        <v>1</v>
      </c>
      <c r="H1605" s="90">
        <v>1</v>
      </c>
      <c r="I1605" s="90"/>
      <c r="J1605" s="90"/>
      <c r="K1605" s="90"/>
      <c r="L1605" s="87" t="s">
        <v>12151</v>
      </c>
      <c r="M1605" s="87" t="s">
        <v>11131</v>
      </c>
      <c r="N1605" s="90" t="s">
        <v>4838</v>
      </c>
      <c r="O1605" s="90" t="s">
        <v>11050</v>
      </c>
      <c r="P1605" s="90" t="s">
        <v>7423</v>
      </c>
      <c r="Q1605" s="90">
        <v>28</v>
      </c>
      <c r="R1605" s="90" t="s">
        <v>10834</v>
      </c>
      <c r="S1605" s="93" t="s">
        <v>10744</v>
      </c>
      <c r="T1605" s="93" t="s">
        <v>11416</v>
      </c>
      <c r="U1605" s="93">
        <v>17.73</v>
      </c>
      <c r="V1605" s="93">
        <v>17.73</v>
      </c>
      <c r="W1605" s="93">
        <v>10.63</v>
      </c>
      <c r="X1605" s="93" t="s">
        <v>11416</v>
      </c>
      <c r="Y1605" s="56"/>
      <c r="Z1605" s="88">
        <v>0</v>
      </c>
      <c r="AA1605" s="110">
        <v>15.38</v>
      </c>
      <c r="AB1605" s="110"/>
      <c r="AC1605" s="110">
        <v>15.38</v>
      </c>
      <c r="AD1605" s="71">
        <f t="shared" si="202"/>
        <v>16.7104</v>
      </c>
      <c r="AE1605" s="71">
        <f t="shared" si="203"/>
        <v>20.887999999999998</v>
      </c>
      <c r="AF1605" s="71">
        <f t="shared" si="204"/>
        <v>22.55904</v>
      </c>
      <c r="AG1605" s="110">
        <f t="shared" si="205"/>
        <v>16.71</v>
      </c>
      <c r="AH1605" s="110">
        <f t="shared" si="206"/>
        <v>20.88</v>
      </c>
      <c r="AI1605" s="110">
        <f t="shared" si="207"/>
        <v>22.55</v>
      </c>
      <c r="AJ1605" s="18">
        <v>42545</v>
      </c>
      <c r="AK1605" s="18">
        <v>42549</v>
      </c>
      <c r="AL1605" s="109"/>
      <c r="AM1605" s="86" t="s">
        <v>15519</v>
      </c>
      <c r="AN1605" s="86"/>
      <c r="AO1605" s="86" t="s">
        <v>15782</v>
      </c>
      <c r="AP1605" s="86"/>
      <c r="AQ1605" s="86"/>
      <c r="AR1605" s="109"/>
      <c r="AS1605" s="21">
        <v>42552</v>
      </c>
    </row>
    <row r="1606" spans="1:45" s="3" customFormat="1" ht="48.75" customHeight="1" x14ac:dyDescent="0.15">
      <c r="A1606" s="88">
        <v>8697930014478</v>
      </c>
      <c r="B1606" s="88" t="s">
        <v>14310</v>
      </c>
      <c r="C1606" s="88" t="s">
        <v>14423</v>
      </c>
      <c r="D1606" s="89" t="s">
        <v>15122</v>
      </c>
      <c r="E1606" s="90" t="s">
        <v>15122</v>
      </c>
      <c r="F1606" s="92">
        <v>0</v>
      </c>
      <c r="G1606" s="90">
        <v>1</v>
      </c>
      <c r="H1606" s="90">
        <v>1</v>
      </c>
      <c r="I1606" s="90"/>
      <c r="J1606" s="90"/>
      <c r="K1606" s="90"/>
      <c r="L1606" s="87" t="s">
        <v>12152</v>
      </c>
      <c r="M1606" s="87" t="s">
        <v>11131</v>
      </c>
      <c r="N1606" s="90" t="s">
        <v>4838</v>
      </c>
      <c r="O1606" s="90" t="s">
        <v>11052</v>
      </c>
      <c r="P1606" s="90" t="s">
        <v>7423</v>
      </c>
      <c r="Q1606" s="90">
        <v>28</v>
      </c>
      <c r="R1606" s="90" t="s">
        <v>10834</v>
      </c>
      <c r="S1606" s="93" t="s">
        <v>10744</v>
      </c>
      <c r="T1606" s="93" t="s">
        <v>11416</v>
      </c>
      <c r="U1606" s="93">
        <v>17.739999999999998</v>
      </c>
      <c r="V1606" s="93">
        <v>17.739999999999998</v>
      </c>
      <c r="W1606" s="93">
        <v>10.64</v>
      </c>
      <c r="X1606" s="93" t="s">
        <v>11416</v>
      </c>
      <c r="Y1606" s="56"/>
      <c r="Z1606" s="88">
        <v>0</v>
      </c>
      <c r="AA1606" s="110">
        <v>12.45</v>
      </c>
      <c r="AB1606" s="110"/>
      <c r="AC1606" s="110">
        <v>12.45</v>
      </c>
      <c r="AD1606" s="71">
        <f t="shared" si="202"/>
        <v>13.545999999999999</v>
      </c>
      <c r="AE1606" s="71">
        <f t="shared" si="203"/>
        <v>16.932499999999997</v>
      </c>
      <c r="AF1606" s="71">
        <f t="shared" si="204"/>
        <v>18.287099999999999</v>
      </c>
      <c r="AG1606" s="110">
        <f t="shared" si="205"/>
        <v>13.54</v>
      </c>
      <c r="AH1606" s="110">
        <f t="shared" si="206"/>
        <v>16.93</v>
      </c>
      <c r="AI1606" s="110">
        <f t="shared" si="207"/>
        <v>18.28</v>
      </c>
      <c r="AJ1606" s="18">
        <v>42545</v>
      </c>
      <c r="AK1606" s="18">
        <v>42549</v>
      </c>
      <c r="AL1606" s="109"/>
      <c r="AM1606" s="86" t="s">
        <v>15519</v>
      </c>
      <c r="AN1606" s="86"/>
      <c r="AO1606" s="86" t="s">
        <v>15784</v>
      </c>
      <c r="AP1606" s="86"/>
      <c r="AQ1606" s="86"/>
      <c r="AR1606" s="109"/>
      <c r="AS1606" s="21">
        <v>42552</v>
      </c>
    </row>
    <row r="1607" spans="1:45" s="3" customFormat="1" ht="48.75" customHeight="1" x14ac:dyDescent="0.15">
      <c r="A1607" s="88">
        <v>8697933091704</v>
      </c>
      <c r="B1607" s="88" t="s">
        <v>14318</v>
      </c>
      <c r="C1607" s="88" t="s">
        <v>14464</v>
      </c>
      <c r="D1607" s="89" t="s">
        <v>15122</v>
      </c>
      <c r="E1607" s="90" t="s">
        <v>15122</v>
      </c>
      <c r="F1607" s="92">
        <v>0</v>
      </c>
      <c r="G1607" s="90">
        <v>2</v>
      </c>
      <c r="H1607" s="90">
        <v>1</v>
      </c>
      <c r="I1607" s="90"/>
      <c r="J1607" s="90"/>
      <c r="K1607" s="90"/>
      <c r="L1607" s="87" t="s">
        <v>12005</v>
      </c>
      <c r="M1607" s="87" t="s">
        <v>10182</v>
      </c>
      <c r="N1607" s="90" t="s">
        <v>3251</v>
      </c>
      <c r="O1607" s="90" t="s">
        <v>7462</v>
      </c>
      <c r="P1607" s="90" t="s">
        <v>7423</v>
      </c>
      <c r="Q1607" s="90">
        <v>30</v>
      </c>
      <c r="R1607" s="90" t="s">
        <v>10834</v>
      </c>
      <c r="S1607" s="93" t="s">
        <v>10744</v>
      </c>
      <c r="T1607" s="93" t="s">
        <v>12095</v>
      </c>
      <c r="U1607" s="93">
        <v>27.13</v>
      </c>
      <c r="V1607" s="93">
        <v>27.13</v>
      </c>
      <c r="W1607" s="93">
        <v>16.28</v>
      </c>
      <c r="X1607" s="93" t="s">
        <v>12095</v>
      </c>
      <c r="Y1607" s="56"/>
      <c r="Z1607" s="88">
        <v>0</v>
      </c>
      <c r="AA1607" s="110">
        <v>17.489999999999998</v>
      </c>
      <c r="AB1607" s="110"/>
      <c r="AC1607" s="110">
        <v>17.489999999999998</v>
      </c>
      <c r="AD1607" s="71">
        <f t="shared" si="202"/>
        <v>18.989199999999997</v>
      </c>
      <c r="AE1607" s="71">
        <f t="shared" si="203"/>
        <v>23.736499999999996</v>
      </c>
      <c r="AF1607" s="71">
        <f t="shared" si="204"/>
        <v>25.635419999999996</v>
      </c>
      <c r="AG1607" s="110">
        <f t="shared" si="205"/>
        <v>18.98</v>
      </c>
      <c r="AH1607" s="110">
        <f t="shared" si="206"/>
        <v>23.73</v>
      </c>
      <c r="AI1607" s="110">
        <f t="shared" si="207"/>
        <v>25.63</v>
      </c>
      <c r="AJ1607" s="18">
        <v>42419</v>
      </c>
      <c r="AK1607" s="18">
        <v>42422</v>
      </c>
      <c r="AL1607" s="109"/>
      <c r="AM1607" s="86" t="s">
        <v>15519</v>
      </c>
      <c r="AN1607" s="86"/>
      <c r="AO1607" s="86" t="s">
        <v>15042</v>
      </c>
      <c r="AP1607" s="86"/>
      <c r="AQ1607" s="86"/>
      <c r="AR1607" s="109"/>
      <c r="AS1607" s="21">
        <v>42552</v>
      </c>
    </row>
    <row r="1608" spans="1:45" s="3" customFormat="1" ht="48.75" customHeight="1" x14ac:dyDescent="0.15">
      <c r="A1608" s="88">
        <v>8697933091728</v>
      </c>
      <c r="B1608" s="88" t="s">
        <v>14318</v>
      </c>
      <c r="C1608" s="88" t="s">
        <v>14464</v>
      </c>
      <c r="D1608" s="89" t="s">
        <v>15122</v>
      </c>
      <c r="E1608" s="90" t="s">
        <v>15122</v>
      </c>
      <c r="F1608" s="92">
        <v>0</v>
      </c>
      <c r="G1608" s="90">
        <v>2</v>
      </c>
      <c r="H1608" s="90">
        <v>1</v>
      </c>
      <c r="I1608" s="90"/>
      <c r="J1608" s="90"/>
      <c r="K1608" s="90"/>
      <c r="L1608" s="87" t="s">
        <v>12007</v>
      </c>
      <c r="M1608" s="87" t="s">
        <v>10182</v>
      </c>
      <c r="N1608" s="90" t="s">
        <v>3251</v>
      </c>
      <c r="O1608" s="90" t="s">
        <v>7512</v>
      </c>
      <c r="P1608" s="90" t="s">
        <v>7423</v>
      </c>
      <c r="Q1608" s="90">
        <v>30</v>
      </c>
      <c r="R1608" s="90" t="s">
        <v>10834</v>
      </c>
      <c r="S1608" s="93" t="s">
        <v>10744</v>
      </c>
      <c r="T1608" s="93" t="s">
        <v>12095</v>
      </c>
      <c r="U1608" s="93">
        <v>35.9</v>
      </c>
      <c r="V1608" s="93">
        <v>35.9</v>
      </c>
      <c r="W1608" s="93">
        <v>21.54</v>
      </c>
      <c r="X1608" s="93" t="s">
        <v>12095</v>
      </c>
      <c r="Y1608" s="56"/>
      <c r="Z1608" s="88">
        <v>0</v>
      </c>
      <c r="AA1608" s="110">
        <v>23.34</v>
      </c>
      <c r="AB1608" s="110"/>
      <c r="AC1608" s="110">
        <v>23.34</v>
      </c>
      <c r="AD1608" s="71">
        <f t="shared" si="202"/>
        <v>25.307200000000002</v>
      </c>
      <c r="AE1608" s="71">
        <f t="shared" si="203"/>
        <v>31.634</v>
      </c>
      <c r="AF1608" s="71">
        <f t="shared" si="204"/>
        <v>34.164720000000003</v>
      </c>
      <c r="AG1608" s="110">
        <f t="shared" si="205"/>
        <v>25.3</v>
      </c>
      <c r="AH1608" s="110">
        <f t="shared" si="206"/>
        <v>31.63</v>
      </c>
      <c r="AI1608" s="110">
        <f t="shared" si="207"/>
        <v>34.159999999999997</v>
      </c>
      <c r="AJ1608" s="18">
        <v>42419</v>
      </c>
      <c r="AK1608" s="18">
        <v>42422</v>
      </c>
      <c r="AL1608" s="109"/>
      <c r="AM1608" s="86" t="s">
        <v>15519</v>
      </c>
      <c r="AN1608" s="86"/>
      <c r="AO1608" s="86" t="s">
        <v>15042</v>
      </c>
      <c r="AP1608" s="86"/>
      <c r="AQ1608" s="86"/>
      <c r="AR1608" s="109"/>
      <c r="AS1608" s="21">
        <v>42552</v>
      </c>
    </row>
    <row r="1609" spans="1:45" s="3" customFormat="1" ht="48.75" customHeight="1" x14ac:dyDescent="0.15">
      <c r="A1609" s="88">
        <v>8697933091681</v>
      </c>
      <c r="B1609" s="88" t="s">
        <v>14318</v>
      </c>
      <c r="C1609" s="88" t="s">
        <v>14464</v>
      </c>
      <c r="D1609" s="89" t="s">
        <v>15122</v>
      </c>
      <c r="E1609" s="90" t="s">
        <v>15122</v>
      </c>
      <c r="F1609" s="92">
        <v>0</v>
      </c>
      <c r="G1609" s="90">
        <v>2</v>
      </c>
      <c r="H1609" s="90">
        <v>1</v>
      </c>
      <c r="I1609" s="90"/>
      <c r="J1609" s="90"/>
      <c r="K1609" s="90"/>
      <c r="L1609" s="87" t="s">
        <v>12006</v>
      </c>
      <c r="M1609" s="87" t="s">
        <v>10182</v>
      </c>
      <c r="N1609" s="90" t="s">
        <v>3251</v>
      </c>
      <c r="O1609" s="90" t="s">
        <v>7461</v>
      </c>
      <c r="P1609" s="90" t="s">
        <v>7423</v>
      </c>
      <c r="Q1609" s="90">
        <v>30</v>
      </c>
      <c r="R1609" s="90" t="s">
        <v>10834</v>
      </c>
      <c r="S1609" s="93" t="s">
        <v>10744</v>
      </c>
      <c r="T1609" s="93" t="s">
        <v>12095</v>
      </c>
      <c r="U1609" s="93">
        <v>18.37</v>
      </c>
      <c r="V1609" s="93">
        <v>18.37</v>
      </c>
      <c r="W1609" s="93">
        <v>11.02</v>
      </c>
      <c r="X1609" s="93" t="s">
        <v>12095</v>
      </c>
      <c r="Y1609" s="56"/>
      <c r="Z1609" s="88">
        <v>0</v>
      </c>
      <c r="AA1609" s="110">
        <v>16.260000000000002</v>
      </c>
      <c r="AB1609" s="110"/>
      <c r="AC1609" s="110">
        <v>16.260000000000002</v>
      </c>
      <c r="AD1609" s="71">
        <f t="shared" si="202"/>
        <v>17.660800000000002</v>
      </c>
      <c r="AE1609" s="71">
        <f t="shared" si="203"/>
        <v>22.076000000000001</v>
      </c>
      <c r="AF1609" s="71">
        <f t="shared" si="204"/>
        <v>23.842080000000003</v>
      </c>
      <c r="AG1609" s="110">
        <f t="shared" si="205"/>
        <v>17.66</v>
      </c>
      <c r="AH1609" s="110">
        <f t="shared" si="206"/>
        <v>22.07</v>
      </c>
      <c r="AI1609" s="110">
        <f t="shared" si="207"/>
        <v>23.84</v>
      </c>
      <c r="AJ1609" s="18">
        <v>42419</v>
      </c>
      <c r="AK1609" s="18">
        <v>42422</v>
      </c>
      <c r="AL1609" s="109"/>
      <c r="AM1609" s="86" t="s">
        <v>15519</v>
      </c>
      <c r="AN1609" s="86"/>
      <c r="AO1609" s="86" t="s">
        <v>15042</v>
      </c>
      <c r="AP1609" s="86"/>
      <c r="AQ1609" s="86"/>
      <c r="AR1609" s="109"/>
      <c r="AS1609" s="21">
        <v>42552</v>
      </c>
    </row>
    <row r="1610" spans="1:45" s="3" customFormat="1" ht="48.75" customHeight="1" x14ac:dyDescent="0.15">
      <c r="A1610" s="88">
        <v>8697933091643</v>
      </c>
      <c r="B1610" s="88" t="s">
        <v>14318</v>
      </c>
      <c r="C1610" s="88" t="s">
        <v>14464</v>
      </c>
      <c r="D1610" s="89" t="s">
        <v>15122</v>
      </c>
      <c r="E1610" s="90" t="s">
        <v>15122</v>
      </c>
      <c r="F1610" s="92">
        <v>0</v>
      </c>
      <c r="G1610" s="90">
        <v>2</v>
      </c>
      <c r="H1610" s="90">
        <v>1</v>
      </c>
      <c r="I1610" s="90"/>
      <c r="J1610" s="90"/>
      <c r="K1610" s="90"/>
      <c r="L1610" s="87" t="s">
        <v>12008</v>
      </c>
      <c r="M1610" s="87" t="s">
        <v>10182</v>
      </c>
      <c r="N1610" s="90" t="s">
        <v>3251</v>
      </c>
      <c r="O1610" s="90" t="s">
        <v>7460</v>
      </c>
      <c r="P1610" s="90" t="s">
        <v>7423</v>
      </c>
      <c r="Q1610" s="90">
        <v>30</v>
      </c>
      <c r="R1610" s="90" t="s">
        <v>10834</v>
      </c>
      <c r="S1610" s="93" t="s">
        <v>10744</v>
      </c>
      <c r="T1610" s="90" t="s">
        <v>10567</v>
      </c>
      <c r="U1610" s="93">
        <v>27.13</v>
      </c>
      <c r="V1610" s="93">
        <v>27.13</v>
      </c>
      <c r="W1610" s="93">
        <v>16.28</v>
      </c>
      <c r="X1610" s="90" t="s">
        <v>10567</v>
      </c>
      <c r="Y1610" s="56"/>
      <c r="Z1610" s="88">
        <v>0</v>
      </c>
      <c r="AA1610" s="110">
        <v>13.2</v>
      </c>
      <c r="AB1610" s="110"/>
      <c r="AC1610" s="110">
        <v>13.2</v>
      </c>
      <c r="AD1610" s="71">
        <f t="shared" si="202"/>
        <v>14.356</v>
      </c>
      <c r="AE1610" s="71">
        <f t="shared" si="203"/>
        <v>17.945</v>
      </c>
      <c r="AF1610" s="71">
        <f t="shared" si="204"/>
        <v>19.380600000000001</v>
      </c>
      <c r="AG1610" s="110">
        <f t="shared" si="205"/>
        <v>14.35</v>
      </c>
      <c r="AH1610" s="110">
        <f t="shared" si="206"/>
        <v>17.940000000000001</v>
      </c>
      <c r="AI1610" s="110">
        <f t="shared" si="207"/>
        <v>19.38</v>
      </c>
      <c r="AJ1610" s="18">
        <v>42419</v>
      </c>
      <c r="AK1610" s="18">
        <v>42422</v>
      </c>
      <c r="AL1610" s="109"/>
      <c r="AM1610" s="86" t="s">
        <v>15519</v>
      </c>
      <c r="AN1610" s="86"/>
      <c r="AO1610" s="86" t="s">
        <v>15042</v>
      </c>
      <c r="AP1610" s="86"/>
      <c r="AQ1610" s="86"/>
      <c r="AR1610" s="109"/>
      <c r="AS1610" s="21">
        <v>42552</v>
      </c>
    </row>
    <row r="1611" spans="1:45" s="3" customFormat="1" ht="48.75" customHeight="1" x14ac:dyDescent="0.15">
      <c r="A1611" s="88">
        <v>8697933091629</v>
      </c>
      <c r="B1611" s="88" t="s">
        <v>14318</v>
      </c>
      <c r="C1611" s="88" t="s">
        <v>14464</v>
      </c>
      <c r="D1611" s="89" t="s">
        <v>15122</v>
      </c>
      <c r="E1611" s="90" t="s">
        <v>15122</v>
      </c>
      <c r="F1611" s="92">
        <v>0</v>
      </c>
      <c r="G1611" s="90">
        <v>2</v>
      </c>
      <c r="H1611" s="90">
        <v>1</v>
      </c>
      <c r="I1611" s="90"/>
      <c r="J1611" s="90"/>
      <c r="K1611" s="90"/>
      <c r="L1611" s="87" t="s">
        <v>12003</v>
      </c>
      <c r="M1611" s="87" t="s">
        <v>10182</v>
      </c>
      <c r="N1611" s="90" t="s">
        <v>3251</v>
      </c>
      <c r="O1611" s="90" t="s">
        <v>7459</v>
      </c>
      <c r="P1611" s="90" t="s">
        <v>7423</v>
      </c>
      <c r="Q1611" s="90">
        <v>30</v>
      </c>
      <c r="R1611" s="90" t="s">
        <v>10834</v>
      </c>
      <c r="S1611" s="93" t="s">
        <v>10744</v>
      </c>
      <c r="T1611" s="90" t="s">
        <v>10567</v>
      </c>
      <c r="U1611" s="93">
        <v>18.37</v>
      </c>
      <c r="V1611" s="93">
        <v>18.37</v>
      </c>
      <c r="W1611" s="93">
        <v>11.02</v>
      </c>
      <c r="X1611" s="90" t="s">
        <v>10567</v>
      </c>
      <c r="Y1611" s="56"/>
      <c r="Z1611" s="88">
        <v>0</v>
      </c>
      <c r="AA1611" s="110">
        <v>12.29</v>
      </c>
      <c r="AB1611" s="110"/>
      <c r="AC1611" s="110">
        <v>12.29</v>
      </c>
      <c r="AD1611" s="71">
        <f t="shared" si="202"/>
        <v>13.373200000000001</v>
      </c>
      <c r="AE1611" s="71">
        <f t="shared" si="203"/>
        <v>16.7165</v>
      </c>
      <c r="AF1611" s="71">
        <f t="shared" si="204"/>
        <v>18.053820000000002</v>
      </c>
      <c r="AG1611" s="110">
        <f t="shared" si="205"/>
        <v>13.37</v>
      </c>
      <c r="AH1611" s="110">
        <f t="shared" si="206"/>
        <v>16.71</v>
      </c>
      <c r="AI1611" s="110">
        <f t="shared" si="207"/>
        <v>18.05</v>
      </c>
      <c r="AJ1611" s="18">
        <v>42419</v>
      </c>
      <c r="AK1611" s="18">
        <v>42422</v>
      </c>
      <c r="AL1611" s="109"/>
      <c r="AM1611" s="86" t="s">
        <v>15519</v>
      </c>
      <c r="AN1611" s="86"/>
      <c r="AO1611" s="86" t="s">
        <v>15042</v>
      </c>
      <c r="AP1611" s="86"/>
      <c r="AQ1611" s="86"/>
      <c r="AR1611" s="109"/>
      <c r="AS1611" s="21">
        <v>42552</v>
      </c>
    </row>
    <row r="1612" spans="1:45" s="3" customFormat="1" ht="48.75" customHeight="1" x14ac:dyDescent="0.15">
      <c r="A1612" s="88">
        <v>8697935010581</v>
      </c>
      <c r="B1612" s="88" t="s">
        <v>14307</v>
      </c>
      <c r="C1612" s="88" t="s">
        <v>14577</v>
      </c>
      <c r="D1612" s="89" t="s">
        <v>15122</v>
      </c>
      <c r="E1612" s="90" t="s">
        <v>15122</v>
      </c>
      <c r="F1612" s="92">
        <v>0</v>
      </c>
      <c r="G1612" s="92">
        <v>2</v>
      </c>
      <c r="H1612" s="90">
        <v>1</v>
      </c>
      <c r="I1612" s="90"/>
      <c r="J1612" s="90"/>
      <c r="K1612" s="90"/>
      <c r="L1612" s="87" t="s">
        <v>10982</v>
      </c>
      <c r="M1612" s="87" t="s">
        <v>10978</v>
      </c>
      <c r="N1612" s="90" t="s">
        <v>4570</v>
      </c>
      <c r="O1612" s="90" t="s">
        <v>8240</v>
      </c>
      <c r="P1612" s="90" t="s">
        <v>7423</v>
      </c>
      <c r="Q1612" s="90">
        <v>30</v>
      </c>
      <c r="R1612" s="90" t="s">
        <v>10834</v>
      </c>
      <c r="S1612" s="93" t="s">
        <v>10744</v>
      </c>
      <c r="T1612" s="90" t="s">
        <v>11240</v>
      </c>
      <c r="U1612" s="93">
        <v>13.62</v>
      </c>
      <c r="V1612" s="93">
        <v>13.62</v>
      </c>
      <c r="W1612" s="93">
        <v>8.17</v>
      </c>
      <c r="X1612" s="90" t="s">
        <v>11240</v>
      </c>
      <c r="Y1612" s="56"/>
      <c r="Z1612" s="88">
        <v>0</v>
      </c>
      <c r="AA1612" s="110">
        <v>9.6999999999999993</v>
      </c>
      <c r="AB1612" s="110"/>
      <c r="AC1612" s="110">
        <v>9.6999999999999993</v>
      </c>
      <c r="AD1612" s="71">
        <f t="shared" si="202"/>
        <v>10.573</v>
      </c>
      <c r="AE1612" s="71">
        <f t="shared" si="203"/>
        <v>13.21625</v>
      </c>
      <c r="AF1612" s="71">
        <f t="shared" si="204"/>
        <v>14.273550000000002</v>
      </c>
      <c r="AG1612" s="110">
        <f t="shared" si="205"/>
        <v>10.57</v>
      </c>
      <c r="AH1612" s="110">
        <f t="shared" si="206"/>
        <v>13.21</v>
      </c>
      <c r="AI1612" s="110">
        <f t="shared" si="207"/>
        <v>14.27</v>
      </c>
      <c r="AJ1612" s="18">
        <v>42545</v>
      </c>
      <c r="AK1612" s="18">
        <v>42549</v>
      </c>
      <c r="AL1612" s="109"/>
      <c r="AM1612" s="86" t="s">
        <v>15519</v>
      </c>
      <c r="AN1612" s="86"/>
      <c r="AO1612" s="86" t="s">
        <v>15784</v>
      </c>
      <c r="AP1612" s="86"/>
      <c r="AQ1612" s="86"/>
      <c r="AR1612" s="109"/>
      <c r="AS1612" s="21">
        <v>42552</v>
      </c>
    </row>
    <row r="1613" spans="1:45" s="3" customFormat="1" ht="48.75" customHeight="1" x14ac:dyDescent="0.15">
      <c r="A1613" s="88">
        <v>8697935010604</v>
      </c>
      <c r="B1613" s="88" t="s">
        <v>14307</v>
      </c>
      <c r="C1613" s="88" t="s">
        <v>14577</v>
      </c>
      <c r="D1613" s="89" t="s">
        <v>15122</v>
      </c>
      <c r="E1613" s="90" t="s">
        <v>15122</v>
      </c>
      <c r="F1613" s="92">
        <v>0</v>
      </c>
      <c r="G1613" s="92">
        <v>2</v>
      </c>
      <c r="H1613" s="90">
        <v>1</v>
      </c>
      <c r="I1613" s="90"/>
      <c r="J1613" s="90"/>
      <c r="K1613" s="90"/>
      <c r="L1613" s="87" t="s">
        <v>10980</v>
      </c>
      <c r="M1613" s="87" t="s">
        <v>10978</v>
      </c>
      <c r="N1613" s="90" t="s">
        <v>4570</v>
      </c>
      <c r="O1613" s="90" t="s">
        <v>7459</v>
      </c>
      <c r="P1613" s="90" t="s">
        <v>7423</v>
      </c>
      <c r="Q1613" s="90">
        <v>30</v>
      </c>
      <c r="R1613" s="90" t="s">
        <v>10834</v>
      </c>
      <c r="S1613" s="93" t="s">
        <v>10744</v>
      </c>
      <c r="T1613" s="90" t="s">
        <v>11243</v>
      </c>
      <c r="U1613" s="93">
        <v>18.29</v>
      </c>
      <c r="V1613" s="93">
        <v>18.29</v>
      </c>
      <c r="W1613" s="93">
        <v>10.97</v>
      </c>
      <c r="X1613" s="90" t="s">
        <v>11243</v>
      </c>
      <c r="Y1613" s="56"/>
      <c r="Z1613" s="88">
        <v>0</v>
      </c>
      <c r="AA1613" s="110">
        <v>10.02</v>
      </c>
      <c r="AB1613" s="110"/>
      <c r="AC1613" s="110">
        <v>10.02</v>
      </c>
      <c r="AD1613" s="71">
        <f t="shared" si="202"/>
        <v>10.9216</v>
      </c>
      <c r="AE1613" s="71">
        <f t="shared" si="203"/>
        <v>13.651999999999999</v>
      </c>
      <c r="AF1613" s="71">
        <f t="shared" si="204"/>
        <v>14.744160000000001</v>
      </c>
      <c r="AG1613" s="110">
        <f t="shared" si="205"/>
        <v>10.92</v>
      </c>
      <c r="AH1613" s="110">
        <f t="shared" si="206"/>
        <v>13.65</v>
      </c>
      <c r="AI1613" s="110">
        <f t="shared" si="207"/>
        <v>14.74</v>
      </c>
      <c r="AJ1613" s="18">
        <v>42545</v>
      </c>
      <c r="AK1613" s="18">
        <v>42549</v>
      </c>
      <c r="AL1613" s="109"/>
      <c r="AM1613" s="86" t="s">
        <v>15519</v>
      </c>
      <c r="AN1613" s="86"/>
      <c r="AO1613" s="86" t="s">
        <v>15784</v>
      </c>
      <c r="AP1613" s="86"/>
      <c r="AQ1613" s="86"/>
      <c r="AR1613" s="109"/>
      <c r="AS1613" s="21">
        <v>42552</v>
      </c>
    </row>
    <row r="1614" spans="1:45" s="3" customFormat="1" ht="48.75" customHeight="1" x14ac:dyDescent="0.15">
      <c r="A1614" s="88">
        <v>8697935010505</v>
      </c>
      <c r="B1614" s="88" t="s">
        <v>14307</v>
      </c>
      <c r="C1614" s="88" t="s">
        <v>14577</v>
      </c>
      <c r="D1614" s="89" t="s">
        <v>15122</v>
      </c>
      <c r="E1614" s="90" t="s">
        <v>15122</v>
      </c>
      <c r="F1614" s="92">
        <v>0</v>
      </c>
      <c r="G1614" s="92">
        <v>2</v>
      </c>
      <c r="H1614" s="90">
        <v>1</v>
      </c>
      <c r="I1614" s="90"/>
      <c r="J1614" s="90"/>
      <c r="K1614" s="90"/>
      <c r="L1614" s="87" t="s">
        <v>10984</v>
      </c>
      <c r="M1614" s="87" t="s">
        <v>10978</v>
      </c>
      <c r="N1614" s="90" t="s">
        <v>4570</v>
      </c>
      <c r="O1614" s="90" t="s">
        <v>7462</v>
      </c>
      <c r="P1614" s="90" t="s">
        <v>7423</v>
      </c>
      <c r="Q1614" s="90">
        <v>30</v>
      </c>
      <c r="R1614" s="90" t="s">
        <v>10834</v>
      </c>
      <c r="S1614" s="93" t="s">
        <v>10744</v>
      </c>
      <c r="T1614" s="90" t="s">
        <v>11243</v>
      </c>
      <c r="U1614" s="93">
        <v>26.97</v>
      </c>
      <c r="V1614" s="93">
        <v>26.97</v>
      </c>
      <c r="W1614" s="93">
        <v>16.18</v>
      </c>
      <c r="X1614" s="90" t="s">
        <v>11243</v>
      </c>
      <c r="Y1614" s="56"/>
      <c r="Z1614" s="88">
        <v>0</v>
      </c>
      <c r="AA1614" s="110">
        <v>20.73</v>
      </c>
      <c r="AB1614" s="110"/>
      <c r="AC1614" s="110">
        <v>20.73</v>
      </c>
      <c r="AD1614" s="71">
        <f t="shared" si="202"/>
        <v>22.488400000000002</v>
      </c>
      <c r="AE1614" s="71">
        <f t="shared" si="203"/>
        <v>28.110500000000002</v>
      </c>
      <c r="AF1614" s="71">
        <f t="shared" si="204"/>
        <v>30.359340000000003</v>
      </c>
      <c r="AG1614" s="110">
        <f t="shared" si="205"/>
        <v>22.48</v>
      </c>
      <c r="AH1614" s="110">
        <f t="shared" si="206"/>
        <v>28.11</v>
      </c>
      <c r="AI1614" s="110">
        <f t="shared" si="207"/>
        <v>30.35</v>
      </c>
      <c r="AJ1614" s="18">
        <v>42419</v>
      </c>
      <c r="AK1614" s="18">
        <v>42422</v>
      </c>
      <c r="AL1614" s="109"/>
      <c r="AM1614" s="86" t="s">
        <v>15519</v>
      </c>
      <c r="AN1614" s="86"/>
      <c r="AO1614" s="86" t="s">
        <v>14982</v>
      </c>
      <c r="AP1614" s="86"/>
      <c r="AQ1614" s="86"/>
      <c r="AR1614" s="109"/>
      <c r="AS1614" s="21">
        <v>42552</v>
      </c>
    </row>
    <row r="1615" spans="1:45" s="3" customFormat="1" ht="48.75" customHeight="1" x14ac:dyDescent="0.15">
      <c r="A1615" s="88">
        <v>8697935010529</v>
      </c>
      <c r="B1615" s="88" t="s">
        <v>14307</v>
      </c>
      <c r="C1615" s="88" t="s">
        <v>14577</v>
      </c>
      <c r="D1615" s="89" t="s">
        <v>15122</v>
      </c>
      <c r="E1615" s="90" t="s">
        <v>15122</v>
      </c>
      <c r="F1615" s="92">
        <v>0</v>
      </c>
      <c r="G1615" s="92">
        <v>2</v>
      </c>
      <c r="H1615" s="90">
        <v>1</v>
      </c>
      <c r="I1615" s="90"/>
      <c r="J1615" s="90"/>
      <c r="K1615" s="90"/>
      <c r="L1615" s="87" t="s">
        <v>10983</v>
      </c>
      <c r="M1615" s="87" t="s">
        <v>10978</v>
      </c>
      <c r="N1615" s="90" t="s">
        <v>4570</v>
      </c>
      <c r="O1615" s="90" t="s">
        <v>7461</v>
      </c>
      <c r="P1615" s="90" t="s">
        <v>7423</v>
      </c>
      <c r="Q1615" s="90">
        <v>30</v>
      </c>
      <c r="R1615" s="90" t="s">
        <v>10834</v>
      </c>
      <c r="S1615" s="93" t="s">
        <v>10744</v>
      </c>
      <c r="T1615" s="90" t="s">
        <v>11243</v>
      </c>
      <c r="U1615" s="93">
        <v>18.29</v>
      </c>
      <c r="V1615" s="93">
        <v>18.29</v>
      </c>
      <c r="W1615" s="93">
        <v>10.97</v>
      </c>
      <c r="X1615" s="90" t="s">
        <v>11243</v>
      </c>
      <c r="Y1615" s="56"/>
      <c r="Z1615" s="88">
        <v>0</v>
      </c>
      <c r="AA1615" s="110">
        <v>13.37</v>
      </c>
      <c r="AB1615" s="110"/>
      <c r="AC1615" s="110">
        <v>13.37</v>
      </c>
      <c r="AD1615" s="71">
        <f t="shared" si="202"/>
        <v>14.5396</v>
      </c>
      <c r="AE1615" s="71">
        <f t="shared" si="203"/>
        <v>18.174500000000002</v>
      </c>
      <c r="AF1615" s="71">
        <f t="shared" si="204"/>
        <v>19.628460000000004</v>
      </c>
      <c r="AG1615" s="110">
        <f t="shared" si="205"/>
        <v>14.53</v>
      </c>
      <c r="AH1615" s="110">
        <f t="shared" si="206"/>
        <v>18.170000000000002</v>
      </c>
      <c r="AI1615" s="110">
        <f t="shared" si="207"/>
        <v>19.62</v>
      </c>
      <c r="AJ1615" s="18">
        <v>42419</v>
      </c>
      <c r="AK1615" s="18">
        <v>42422</v>
      </c>
      <c r="AL1615" s="109"/>
      <c r="AM1615" s="86" t="s">
        <v>15519</v>
      </c>
      <c r="AN1615" s="86"/>
      <c r="AO1615" s="86" t="s">
        <v>14982</v>
      </c>
      <c r="AP1615" s="86"/>
      <c r="AQ1615" s="86"/>
      <c r="AR1615" s="109"/>
      <c r="AS1615" s="21">
        <v>42552</v>
      </c>
    </row>
    <row r="1616" spans="1:45" s="3" customFormat="1" ht="48.75" customHeight="1" x14ac:dyDescent="0.15">
      <c r="A1616" s="88">
        <v>8697935010543</v>
      </c>
      <c r="B1616" s="88" t="s">
        <v>14307</v>
      </c>
      <c r="C1616" s="88" t="s">
        <v>14577</v>
      </c>
      <c r="D1616" s="89" t="s">
        <v>15122</v>
      </c>
      <c r="E1616" s="90" t="s">
        <v>15122</v>
      </c>
      <c r="F1616" s="92">
        <v>0</v>
      </c>
      <c r="G1616" s="92">
        <v>2</v>
      </c>
      <c r="H1616" s="90">
        <v>1</v>
      </c>
      <c r="I1616" s="90"/>
      <c r="J1616" s="90"/>
      <c r="K1616" s="90"/>
      <c r="L1616" s="87" t="s">
        <v>10981</v>
      </c>
      <c r="M1616" s="87" t="s">
        <v>10978</v>
      </c>
      <c r="N1616" s="90" t="s">
        <v>4570</v>
      </c>
      <c r="O1616" s="90" t="s">
        <v>7460</v>
      </c>
      <c r="P1616" s="90" t="s">
        <v>7423</v>
      </c>
      <c r="Q1616" s="90">
        <v>30</v>
      </c>
      <c r="R1616" s="90" t="s">
        <v>10834</v>
      </c>
      <c r="S1616" s="93" t="s">
        <v>10744</v>
      </c>
      <c r="T1616" s="90" t="s">
        <v>11243</v>
      </c>
      <c r="U1616" s="93">
        <v>25.67</v>
      </c>
      <c r="V1616" s="93">
        <v>25.67</v>
      </c>
      <c r="W1616" s="93">
        <v>15.4</v>
      </c>
      <c r="X1616" s="90" t="s">
        <v>11243</v>
      </c>
      <c r="Y1616" s="56"/>
      <c r="Z1616" s="88">
        <v>0</v>
      </c>
      <c r="AA1616" s="110">
        <v>18.100000000000001</v>
      </c>
      <c r="AB1616" s="110"/>
      <c r="AC1616" s="110">
        <v>18.100000000000001</v>
      </c>
      <c r="AD1616" s="71">
        <f t="shared" si="202"/>
        <v>19.648000000000003</v>
      </c>
      <c r="AE1616" s="71">
        <f t="shared" si="203"/>
        <v>24.560000000000002</v>
      </c>
      <c r="AF1616" s="71">
        <f t="shared" si="204"/>
        <v>26.524800000000003</v>
      </c>
      <c r="AG1616" s="110">
        <f t="shared" si="205"/>
        <v>19.64</v>
      </c>
      <c r="AH1616" s="110">
        <f t="shared" si="206"/>
        <v>24.56</v>
      </c>
      <c r="AI1616" s="110">
        <f t="shared" si="207"/>
        <v>26.52</v>
      </c>
      <c r="AJ1616" s="18">
        <v>42419</v>
      </c>
      <c r="AK1616" s="18">
        <v>42422</v>
      </c>
      <c r="AL1616" s="109"/>
      <c r="AM1616" s="86" t="s">
        <v>15519</v>
      </c>
      <c r="AN1616" s="86"/>
      <c r="AO1616" s="86" t="s">
        <v>14982</v>
      </c>
      <c r="AP1616" s="86"/>
      <c r="AQ1616" s="86"/>
      <c r="AR1616" s="109"/>
      <c r="AS1616" s="21">
        <v>42552</v>
      </c>
    </row>
    <row r="1617" spans="1:45" s="3" customFormat="1" ht="48.75" customHeight="1" x14ac:dyDescent="0.15">
      <c r="A1617" s="88">
        <v>8697935010567</v>
      </c>
      <c r="B1617" s="88" t="s">
        <v>14307</v>
      </c>
      <c r="C1617" s="88" t="s">
        <v>14577</v>
      </c>
      <c r="D1617" s="89" t="s">
        <v>15122</v>
      </c>
      <c r="E1617" s="90" t="s">
        <v>15122</v>
      </c>
      <c r="F1617" s="92">
        <v>0</v>
      </c>
      <c r="G1617" s="92">
        <v>2</v>
      </c>
      <c r="H1617" s="90">
        <v>1</v>
      </c>
      <c r="I1617" s="90"/>
      <c r="J1617" s="90"/>
      <c r="K1617" s="90"/>
      <c r="L1617" s="87" t="s">
        <v>10977</v>
      </c>
      <c r="M1617" s="87" t="s">
        <v>10978</v>
      </c>
      <c r="N1617" s="90" t="s">
        <v>4570</v>
      </c>
      <c r="O1617" s="90" t="s">
        <v>10979</v>
      </c>
      <c r="P1617" s="90" t="s">
        <v>7423</v>
      </c>
      <c r="Q1617" s="90">
        <v>30</v>
      </c>
      <c r="R1617" s="90" t="s">
        <v>10834</v>
      </c>
      <c r="S1617" s="93" t="s">
        <v>10744</v>
      </c>
      <c r="T1617" s="90" t="s">
        <v>11243</v>
      </c>
      <c r="U1617" s="93">
        <v>13.62</v>
      </c>
      <c r="V1617" s="93">
        <v>13.62</v>
      </c>
      <c r="W1617" s="93">
        <v>8.17</v>
      </c>
      <c r="X1617" s="90" t="s">
        <v>11243</v>
      </c>
      <c r="Y1617" s="56"/>
      <c r="Z1617" s="88">
        <v>0</v>
      </c>
      <c r="AA1617" s="110">
        <v>5.78</v>
      </c>
      <c r="AB1617" s="110"/>
      <c r="AC1617" s="110">
        <v>5.78</v>
      </c>
      <c r="AD1617" s="71">
        <f t="shared" si="202"/>
        <v>6.3002000000000011</v>
      </c>
      <c r="AE1617" s="71">
        <f t="shared" si="203"/>
        <v>7.8752500000000012</v>
      </c>
      <c r="AF1617" s="71">
        <f t="shared" si="204"/>
        <v>8.5052700000000012</v>
      </c>
      <c r="AG1617" s="110">
        <f t="shared" si="205"/>
        <v>6.3</v>
      </c>
      <c r="AH1617" s="110">
        <f t="shared" si="206"/>
        <v>7.87</v>
      </c>
      <c r="AI1617" s="110">
        <f t="shared" si="207"/>
        <v>8.5</v>
      </c>
      <c r="AJ1617" s="18">
        <v>42419</v>
      </c>
      <c r="AK1617" s="18">
        <v>42422</v>
      </c>
      <c r="AL1617" s="109"/>
      <c r="AM1617" s="86" t="s">
        <v>15519</v>
      </c>
      <c r="AN1617" s="86"/>
      <c r="AO1617" s="86" t="s">
        <v>14982</v>
      </c>
      <c r="AP1617" s="86"/>
      <c r="AQ1617" s="86"/>
      <c r="AR1617" s="109"/>
      <c r="AS1617" s="21">
        <v>42552</v>
      </c>
    </row>
    <row r="1618" spans="1:45" s="3" customFormat="1" ht="48.75" customHeight="1" x14ac:dyDescent="0.15">
      <c r="A1618" s="88">
        <v>8697933011238</v>
      </c>
      <c r="B1618" s="88" t="s">
        <v>14311</v>
      </c>
      <c r="C1618" s="88" t="s">
        <v>14949</v>
      </c>
      <c r="D1618" s="89" t="s">
        <v>15122</v>
      </c>
      <c r="E1618" s="90" t="s">
        <v>15122</v>
      </c>
      <c r="F1618" s="92">
        <v>0</v>
      </c>
      <c r="G1618" s="92">
        <v>2</v>
      </c>
      <c r="H1618" s="90">
        <v>1</v>
      </c>
      <c r="I1618" s="90"/>
      <c r="J1618" s="90"/>
      <c r="K1618" s="90"/>
      <c r="L1618" s="87" t="s">
        <v>12578</v>
      </c>
      <c r="M1618" s="87" t="s">
        <v>12575</v>
      </c>
      <c r="N1618" s="90" t="s">
        <v>3251</v>
      </c>
      <c r="O1618" s="90" t="s">
        <v>12579</v>
      </c>
      <c r="P1618" s="90" t="s">
        <v>7423</v>
      </c>
      <c r="Q1618" s="90">
        <v>30</v>
      </c>
      <c r="R1618" s="90" t="s">
        <v>10834</v>
      </c>
      <c r="S1618" s="93" t="s">
        <v>10744</v>
      </c>
      <c r="T1618" s="90" t="s">
        <v>11420</v>
      </c>
      <c r="U1618" s="93">
        <v>23.9</v>
      </c>
      <c r="V1618" s="93">
        <v>23.9</v>
      </c>
      <c r="W1618" s="93">
        <v>14.34</v>
      </c>
      <c r="X1618" s="90" t="s">
        <v>11420</v>
      </c>
      <c r="Y1618" s="56"/>
      <c r="Z1618" s="88">
        <v>0</v>
      </c>
      <c r="AA1618" s="110">
        <v>13.48</v>
      </c>
      <c r="AB1618" s="110"/>
      <c r="AC1618" s="110">
        <v>13.48</v>
      </c>
      <c r="AD1618" s="71">
        <f t="shared" ref="AD1618:AD1681" si="208">IF(Z1618=2,AC1618*1.08,IF(AC1618&lt;=10,(AC1618*1.09),IF(AC1618&lt;=50,(10*1.09)+((AC1618-10)*1.08),IF(AC1618&lt;=100,(10*1.09)+((50-10)*1.08)+((AC1618-50)*1.07),IF(AC1618&lt;=200,(10*1.09)+((50-10)*1.08)+((100-50)*1.07)+((AC1618-100)*1.04),(10*1.09)+((50-10)*1.08)+((100-50)*1.07)+((200-100)*1.04)+((AC1618-200)*1.02))))))</f>
        <v>14.6584</v>
      </c>
      <c r="AE1618" s="71">
        <f t="shared" ref="AE1618:AE1681" si="209">IF(Z1618=1,AD1618*1.08,IF(Z1618=2,0,IF(AC1618&lt;=100,(AD1618*1.25),IF(AC1618&lt;=200,134.5+((AC1618-100)*1.04*1.16),255.14+((AC1618-200)*1.02*1.12)))))</f>
        <v>18.323</v>
      </c>
      <c r="AF1618" s="71">
        <f t="shared" ref="AF1618:AF1681" si="210">IF(Z1618=1,0,(AE1618*1.08))</f>
        <v>19.78884</v>
      </c>
      <c r="AG1618" s="110">
        <f t="shared" si="205"/>
        <v>14.65</v>
      </c>
      <c r="AH1618" s="110">
        <f t="shared" si="206"/>
        <v>18.32</v>
      </c>
      <c r="AI1618" s="110">
        <f t="shared" si="207"/>
        <v>19.78</v>
      </c>
      <c r="AJ1618" s="18">
        <v>42419</v>
      </c>
      <c r="AK1618" s="18">
        <v>42422</v>
      </c>
      <c r="AL1618" s="109"/>
      <c r="AM1618" s="86" t="s">
        <v>15519</v>
      </c>
      <c r="AN1618" s="86"/>
      <c r="AO1618" s="86" t="s">
        <v>15005</v>
      </c>
      <c r="AP1618" s="86"/>
      <c r="AQ1618" s="86"/>
      <c r="AR1618" s="109"/>
      <c r="AS1618" s="21">
        <v>42552</v>
      </c>
    </row>
    <row r="1619" spans="1:45" s="3" customFormat="1" ht="48.75" customHeight="1" x14ac:dyDescent="0.15">
      <c r="A1619" s="88">
        <v>8697933011269</v>
      </c>
      <c r="B1619" s="88" t="s">
        <v>14311</v>
      </c>
      <c r="C1619" s="88" t="s">
        <v>14949</v>
      </c>
      <c r="D1619" s="89" t="s">
        <v>15122</v>
      </c>
      <c r="E1619" s="90" t="s">
        <v>15122</v>
      </c>
      <c r="F1619" s="92">
        <v>0</v>
      </c>
      <c r="G1619" s="92">
        <v>2</v>
      </c>
      <c r="H1619" s="90">
        <v>1</v>
      </c>
      <c r="I1619" s="90"/>
      <c r="J1619" s="90"/>
      <c r="K1619" s="90"/>
      <c r="L1619" s="87" t="s">
        <v>12574</v>
      </c>
      <c r="M1619" s="87" t="s">
        <v>12575</v>
      </c>
      <c r="N1619" s="90" t="s">
        <v>3251</v>
      </c>
      <c r="O1619" s="90" t="s">
        <v>12576</v>
      </c>
      <c r="P1619" s="90" t="s">
        <v>7423</v>
      </c>
      <c r="Q1619" s="90">
        <v>30</v>
      </c>
      <c r="R1619" s="90" t="s">
        <v>10834</v>
      </c>
      <c r="S1619" s="93" t="s">
        <v>10744</v>
      </c>
      <c r="T1619" s="90" t="s">
        <v>12577</v>
      </c>
      <c r="U1619" s="93">
        <v>23.82</v>
      </c>
      <c r="V1619" s="93">
        <v>23.82</v>
      </c>
      <c r="W1619" s="93">
        <v>14.29</v>
      </c>
      <c r="X1619" s="90" t="s">
        <v>12577</v>
      </c>
      <c r="Y1619" s="56"/>
      <c r="Z1619" s="88">
        <v>0</v>
      </c>
      <c r="AA1619" s="110">
        <v>16.87</v>
      </c>
      <c r="AB1619" s="110"/>
      <c r="AC1619" s="110">
        <v>16.87</v>
      </c>
      <c r="AD1619" s="71">
        <f t="shared" si="208"/>
        <v>18.319600000000001</v>
      </c>
      <c r="AE1619" s="71">
        <f t="shared" si="209"/>
        <v>22.899500000000003</v>
      </c>
      <c r="AF1619" s="71">
        <f t="shared" si="210"/>
        <v>24.731460000000006</v>
      </c>
      <c r="AG1619" s="110">
        <f t="shared" si="205"/>
        <v>18.309999999999999</v>
      </c>
      <c r="AH1619" s="110">
        <f t="shared" si="206"/>
        <v>22.89</v>
      </c>
      <c r="AI1619" s="110">
        <f t="shared" si="207"/>
        <v>24.73</v>
      </c>
      <c r="AJ1619" s="18">
        <v>42419</v>
      </c>
      <c r="AK1619" s="18">
        <v>42422</v>
      </c>
      <c r="AL1619" s="109"/>
      <c r="AM1619" s="86" t="s">
        <v>15519</v>
      </c>
      <c r="AN1619" s="86"/>
      <c r="AO1619" s="86" t="s">
        <v>15005</v>
      </c>
      <c r="AP1619" s="86"/>
      <c r="AQ1619" s="86"/>
      <c r="AR1619" s="109"/>
      <c r="AS1619" s="21">
        <v>42552</v>
      </c>
    </row>
    <row r="1620" spans="1:45" s="3" customFormat="1" ht="48.75" customHeight="1" x14ac:dyDescent="0.15">
      <c r="A1620" s="88">
        <v>8697935090750</v>
      </c>
      <c r="B1620" s="88" t="s">
        <v>9270</v>
      </c>
      <c r="C1620" s="88" t="s">
        <v>14932</v>
      </c>
      <c r="D1620" s="89" t="s">
        <v>15122</v>
      </c>
      <c r="E1620" s="90" t="s">
        <v>15122</v>
      </c>
      <c r="F1620" s="92">
        <v>0</v>
      </c>
      <c r="G1620" s="92">
        <v>1</v>
      </c>
      <c r="H1620" s="90">
        <v>1</v>
      </c>
      <c r="I1620" s="90"/>
      <c r="J1620" s="90"/>
      <c r="K1620" s="90"/>
      <c r="L1620" s="87" t="s">
        <v>12123</v>
      </c>
      <c r="M1620" s="87" t="s">
        <v>5704</v>
      </c>
      <c r="N1620" s="90" t="s">
        <v>4570</v>
      </c>
      <c r="O1620" s="90" t="s">
        <v>7462</v>
      </c>
      <c r="P1620" s="90" t="s">
        <v>7423</v>
      </c>
      <c r="Q1620" s="90">
        <v>30</v>
      </c>
      <c r="R1620" s="90" t="s">
        <v>10834</v>
      </c>
      <c r="S1620" s="93" t="s">
        <v>10744</v>
      </c>
      <c r="T1620" s="90" t="s">
        <v>11420</v>
      </c>
      <c r="U1620" s="93">
        <v>16.04</v>
      </c>
      <c r="V1620" s="93">
        <v>16.04</v>
      </c>
      <c r="W1620" s="93">
        <v>9.6199999999999992</v>
      </c>
      <c r="X1620" s="90" t="s">
        <v>11420</v>
      </c>
      <c r="Y1620" s="56"/>
      <c r="Z1620" s="88">
        <v>0</v>
      </c>
      <c r="AA1620" s="110">
        <v>12.83</v>
      </c>
      <c r="AB1620" s="110"/>
      <c r="AC1620" s="110">
        <v>12.83</v>
      </c>
      <c r="AD1620" s="71">
        <f t="shared" si="208"/>
        <v>13.9564</v>
      </c>
      <c r="AE1620" s="71">
        <f t="shared" si="209"/>
        <v>17.445499999999999</v>
      </c>
      <c r="AF1620" s="71">
        <f t="shared" si="210"/>
        <v>18.841139999999999</v>
      </c>
      <c r="AG1620" s="110">
        <f t="shared" si="205"/>
        <v>13.95</v>
      </c>
      <c r="AH1620" s="110">
        <f t="shared" si="206"/>
        <v>17.440000000000001</v>
      </c>
      <c r="AI1620" s="110">
        <f t="shared" si="207"/>
        <v>18.84</v>
      </c>
      <c r="AJ1620" s="18">
        <v>42419</v>
      </c>
      <c r="AK1620" s="18">
        <v>42422</v>
      </c>
      <c r="AL1620" s="109"/>
      <c r="AM1620" s="86" t="s">
        <v>15519</v>
      </c>
      <c r="AN1620" s="86"/>
      <c r="AO1620" s="86" t="s">
        <v>14979</v>
      </c>
      <c r="AP1620" s="86"/>
      <c r="AQ1620" s="86"/>
      <c r="AR1620" s="109"/>
      <c r="AS1620" s="21">
        <v>42552</v>
      </c>
    </row>
    <row r="1621" spans="1:45" s="3" customFormat="1" ht="48.75" customHeight="1" x14ac:dyDescent="0.15">
      <c r="A1621" s="88">
        <v>8697935090774</v>
      </c>
      <c r="B1621" s="88" t="s">
        <v>9270</v>
      </c>
      <c r="C1621" s="88" t="s">
        <v>14932</v>
      </c>
      <c r="D1621" s="89" t="s">
        <v>15122</v>
      </c>
      <c r="E1621" s="90" t="s">
        <v>15122</v>
      </c>
      <c r="F1621" s="92">
        <v>0</v>
      </c>
      <c r="G1621" s="92">
        <v>1</v>
      </c>
      <c r="H1621" s="90">
        <v>1</v>
      </c>
      <c r="I1621" s="90"/>
      <c r="J1621" s="90"/>
      <c r="K1621" s="90"/>
      <c r="L1621" s="87" t="s">
        <v>12120</v>
      </c>
      <c r="M1621" s="87" t="s">
        <v>5704</v>
      </c>
      <c r="N1621" s="90" t="s">
        <v>4570</v>
      </c>
      <c r="O1621" s="90" t="s">
        <v>7512</v>
      </c>
      <c r="P1621" s="90" t="s">
        <v>7423</v>
      </c>
      <c r="Q1621" s="90">
        <v>30</v>
      </c>
      <c r="R1621" s="90" t="s">
        <v>10834</v>
      </c>
      <c r="S1621" s="93" t="s">
        <v>10744</v>
      </c>
      <c r="T1621" s="90" t="s">
        <v>11420</v>
      </c>
      <c r="U1621" s="93">
        <v>15.97</v>
      </c>
      <c r="V1621" s="93">
        <v>15.97</v>
      </c>
      <c r="W1621" s="93">
        <v>9.58</v>
      </c>
      <c r="X1621" s="90" t="s">
        <v>11420</v>
      </c>
      <c r="Y1621" s="56"/>
      <c r="Z1621" s="88">
        <v>0</v>
      </c>
      <c r="AA1621" s="110">
        <v>17.14</v>
      </c>
      <c r="AB1621" s="110"/>
      <c r="AC1621" s="110">
        <v>17.14</v>
      </c>
      <c r="AD1621" s="71">
        <f t="shared" si="208"/>
        <v>18.6112</v>
      </c>
      <c r="AE1621" s="71">
        <f t="shared" si="209"/>
        <v>23.263999999999999</v>
      </c>
      <c r="AF1621" s="71">
        <f t="shared" si="210"/>
        <v>25.125120000000003</v>
      </c>
      <c r="AG1621" s="110">
        <f t="shared" si="205"/>
        <v>18.61</v>
      </c>
      <c r="AH1621" s="110">
        <f t="shared" si="206"/>
        <v>23.26</v>
      </c>
      <c r="AI1621" s="110">
        <f t="shared" si="207"/>
        <v>25.12</v>
      </c>
      <c r="AJ1621" s="18">
        <v>42419</v>
      </c>
      <c r="AK1621" s="18">
        <v>42422</v>
      </c>
      <c r="AL1621" s="109"/>
      <c r="AM1621" s="86" t="s">
        <v>15519</v>
      </c>
      <c r="AN1621" s="86"/>
      <c r="AO1621" s="86" t="s">
        <v>14979</v>
      </c>
      <c r="AP1621" s="86"/>
      <c r="AQ1621" s="86"/>
      <c r="AR1621" s="109"/>
      <c r="AS1621" s="21">
        <v>42552</v>
      </c>
    </row>
    <row r="1622" spans="1:45" s="3" customFormat="1" ht="48.75" customHeight="1" x14ac:dyDescent="0.15">
      <c r="A1622" s="88">
        <v>8697935090712</v>
      </c>
      <c r="B1622" s="88" t="s">
        <v>9270</v>
      </c>
      <c r="C1622" s="88" t="s">
        <v>14932</v>
      </c>
      <c r="D1622" s="89" t="s">
        <v>15122</v>
      </c>
      <c r="E1622" s="90" t="s">
        <v>15122</v>
      </c>
      <c r="F1622" s="92">
        <v>0</v>
      </c>
      <c r="G1622" s="92">
        <v>1</v>
      </c>
      <c r="H1622" s="90">
        <v>1</v>
      </c>
      <c r="I1622" s="90"/>
      <c r="J1622" s="90"/>
      <c r="K1622" s="90"/>
      <c r="L1622" s="87" t="s">
        <v>12121</v>
      </c>
      <c r="M1622" s="87" t="s">
        <v>5704</v>
      </c>
      <c r="N1622" s="90" t="s">
        <v>4570</v>
      </c>
      <c r="O1622" s="70" t="s">
        <v>7460</v>
      </c>
      <c r="P1622" s="90" t="s">
        <v>7423</v>
      </c>
      <c r="Q1622" s="90">
        <v>30</v>
      </c>
      <c r="R1622" s="90" t="s">
        <v>10834</v>
      </c>
      <c r="S1622" s="93" t="s">
        <v>10744</v>
      </c>
      <c r="T1622" s="90" t="s">
        <v>11420</v>
      </c>
      <c r="U1622" s="93">
        <v>16.04</v>
      </c>
      <c r="V1622" s="93">
        <v>16.04</v>
      </c>
      <c r="W1622" s="93">
        <v>9.6199999999999992</v>
      </c>
      <c r="X1622" s="90" t="s">
        <v>11420</v>
      </c>
      <c r="Y1622" s="56"/>
      <c r="Z1622" s="88">
        <v>0</v>
      </c>
      <c r="AA1622" s="110">
        <v>9.44</v>
      </c>
      <c r="AB1622" s="110"/>
      <c r="AC1622" s="110">
        <v>9.44</v>
      </c>
      <c r="AD1622" s="71">
        <f t="shared" si="208"/>
        <v>10.2896</v>
      </c>
      <c r="AE1622" s="71">
        <f t="shared" si="209"/>
        <v>12.862</v>
      </c>
      <c r="AF1622" s="71">
        <f t="shared" si="210"/>
        <v>13.890960000000002</v>
      </c>
      <c r="AG1622" s="110">
        <f t="shared" si="205"/>
        <v>10.28</v>
      </c>
      <c r="AH1622" s="110">
        <f t="shared" si="206"/>
        <v>12.86</v>
      </c>
      <c r="AI1622" s="110">
        <f t="shared" si="207"/>
        <v>13.89</v>
      </c>
      <c r="AJ1622" s="18">
        <v>42419</v>
      </c>
      <c r="AK1622" s="18">
        <v>42422</v>
      </c>
      <c r="AL1622" s="109"/>
      <c r="AM1622" s="86" t="s">
        <v>15519</v>
      </c>
      <c r="AN1622" s="86"/>
      <c r="AO1622" s="86" t="s">
        <v>14979</v>
      </c>
      <c r="AP1622" s="86"/>
      <c r="AQ1622" s="86"/>
      <c r="AR1622" s="109"/>
      <c r="AS1622" s="21">
        <v>42552</v>
      </c>
    </row>
    <row r="1623" spans="1:45" s="3" customFormat="1" ht="48.75" customHeight="1" x14ac:dyDescent="0.15">
      <c r="A1623" s="88">
        <v>8697935090736</v>
      </c>
      <c r="B1623" s="88" t="s">
        <v>9270</v>
      </c>
      <c r="C1623" s="88" t="s">
        <v>14932</v>
      </c>
      <c r="D1623" s="89" t="s">
        <v>15122</v>
      </c>
      <c r="E1623" s="90" t="s">
        <v>15122</v>
      </c>
      <c r="F1623" s="92">
        <v>0</v>
      </c>
      <c r="G1623" s="92">
        <v>1</v>
      </c>
      <c r="H1623" s="90">
        <v>1</v>
      </c>
      <c r="I1623" s="90"/>
      <c r="J1623" s="90"/>
      <c r="K1623" s="90"/>
      <c r="L1623" s="87" t="s">
        <v>12122</v>
      </c>
      <c r="M1623" s="87" t="s">
        <v>5704</v>
      </c>
      <c r="N1623" s="90" t="s">
        <v>4570</v>
      </c>
      <c r="O1623" s="90" t="s">
        <v>8331</v>
      </c>
      <c r="P1623" s="90" t="s">
        <v>7423</v>
      </c>
      <c r="Q1623" s="90">
        <v>30</v>
      </c>
      <c r="R1623" s="90" t="s">
        <v>10834</v>
      </c>
      <c r="S1623" s="93" t="s">
        <v>10744</v>
      </c>
      <c r="T1623" s="90" t="s">
        <v>11420</v>
      </c>
      <c r="U1623" s="93">
        <v>15.97</v>
      </c>
      <c r="V1623" s="93">
        <v>15.97</v>
      </c>
      <c r="W1623" s="93">
        <v>9.58</v>
      </c>
      <c r="X1623" s="90" t="s">
        <v>11420</v>
      </c>
      <c r="Y1623" s="56"/>
      <c r="Z1623" s="88">
        <v>0</v>
      </c>
      <c r="AA1623" s="110">
        <v>13.68</v>
      </c>
      <c r="AB1623" s="110"/>
      <c r="AC1623" s="110">
        <v>13.68</v>
      </c>
      <c r="AD1623" s="71">
        <f t="shared" si="208"/>
        <v>14.874400000000001</v>
      </c>
      <c r="AE1623" s="71">
        <f t="shared" si="209"/>
        <v>18.593000000000004</v>
      </c>
      <c r="AF1623" s="71">
        <f t="shared" si="210"/>
        <v>20.080440000000007</v>
      </c>
      <c r="AG1623" s="110">
        <f t="shared" si="205"/>
        <v>14.87</v>
      </c>
      <c r="AH1623" s="110">
        <f t="shared" si="206"/>
        <v>18.59</v>
      </c>
      <c r="AI1623" s="110">
        <f t="shared" si="207"/>
        <v>20.079999999999998</v>
      </c>
      <c r="AJ1623" s="18">
        <v>42419</v>
      </c>
      <c r="AK1623" s="18">
        <v>42422</v>
      </c>
      <c r="AL1623" s="109"/>
      <c r="AM1623" s="86" t="s">
        <v>15519</v>
      </c>
      <c r="AN1623" s="86"/>
      <c r="AO1623" s="86" t="s">
        <v>14979</v>
      </c>
      <c r="AP1623" s="86"/>
      <c r="AQ1623" s="86"/>
      <c r="AR1623" s="109"/>
      <c r="AS1623" s="21">
        <v>42552</v>
      </c>
    </row>
    <row r="1624" spans="1:45" s="3" customFormat="1" ht="48.75" customHeight="1" x14ac:dyDescent="0.15">
      <c r="A1624" s="88">
        <v>8699518750303</v>
      </c>
      <c r="B1624" s="88" t="s">
        <v>7673</v>
      </c>
      <c r="C1624" s="88" t="s">
        <v>14958</v>
      </c>
      <c r="D1624" s="89" t="s">
        <v>15122</v>
      </c>
      <c r="E1624" s="90" t="s">
        <v>11418</v>
      </c>
      <c r="F1624" s="92">
        <v>4</v>
      </c>
      <c r="G1624" s="92">
        <v>1</v>
      </c>
      <c r="H1624" s="92">
        <v>2</v>
      </c>
      <c r="I1624" s="92"/>
      <c r="J1624" s="92"/>
      <c r="K1624" s="92"/>
      <c r="L1624" s="87" t="s">
        <v>5635</v>
      </c>
      <c r="M1624" s="87" t="s">
        <v>5631</v>
      </c>
      <c r="N1624" s="90" t="s">
        <v>5636</v>
      </c>
      <c r="O1624" s="90">
        <v>500</v>
      </c>
      <c r="P1624" s="90" t="s">
        <v>7423</v>
      </c>
      <c r="Q1624" s="90">
        <v>1</v>
      </c>
      <c r="R1624" s="90" t="s">
        <v>10834</v>
      </c>
      <c r="S1624" s="93" t="s">
        <v>10744</v>
      </c>
      <c r="T1624" s="90" t="s">
        <v>10567</v>
      </c>
      <c r="U1624" s="93">
        <v>2.6599999999999997</v>
      </c>
      <c r="V1624" s="93">
        <v>2.6599999999999997</v>
      </c>
      <c r="W1624" s="93">
        <v>0</v>
      </c>
      <c r="X1624" s="90" t="s">
        <v>10567</v>
      </c>
      <c r="Y1624" s="56"/>
      <c r="Z1624" s="88">
        <v>0</v>
      </c>
      <c r="AA1624" s="110">
        <v>5.62</v>
      </c>
      <c r="AB1624" s="110"/>
      <c r="AC1624" s="110">
        <v>5.62</v>
      </c>
      <c r="AD1624" s="71">
        <f t="shared" si="208"/>
        <v>6.1258000000000008</v>
      </c>
      <c r="AE1624" s="71">
        <f t="shared" si="209"/>
        <v>7.6572500000000012</v>
      </c>
      <c r="AF1624" s="71">
        <f t="shared" si="210"/>
        <v>8.2698300000000025</v>
      </c>
      <c r="AG1624" s="110">
        <f t="shared" si="205"/>
        <v>6.12</v>
      </c>
      <c r="AH1624" s="110">
        <f t="shared" si="206"/>
        <v>7.65</v>
      </c>
      <c r="AI1624" s="110">
        <f t="shared" si="207"/>
        <v>8.26</v>
      </c>
      <c r="AJ1624" s="18">
        <v>42447</v>
      </c>
      <c r="AK1624" s="18">
        <v>42451</v>
      </c>
      <c r="AL1624" s="109"/>
      <c r="AM1624" s="86" t="s">
        <v>15519</v>
      </c>
      <c r="AN1624" s="86"/>
      <c r="AO1624" s="86" t="s">
        <v>15230</v>
      </c>
      <c r="AP1624" s="86"/>
      <c r="AQ1624" s="86"/>
      <c r="AR1624" s="109"/>
      <c r="AS1624" s="21">
        <v>42552</v>
      </c>
    </row>
    <row r="1625" spans="1:45" s="3" customFormat="1" ht="48.75" customHeight="1" x14ac:dyDescent="0.15">
      <c r="A1625" s="88">
        <v>8697596960027</v>
      </c>
      <c r="B1625" s="88" t="s">
        <v>7695</v>
      </c>
      <c r="C1625" s="88" t="s">
        <v>14961</v>
      </c>
      <c r="D1625" s="28" t="s">
        <v>15124</v>
      </c>
      <c r="E1625" s="28" t="s">
        <v>15124</v>
      </c>
      <c r="F1625" s="92">
        <v>0</v>
      </c>
      <c r="G1625" s="25">
        <v>2</v>
      </c>
      <c r="H1625" s="90">
        <v>1</v>
      </c>
      <c r="I1625" s="90"/>
      <c r="J1625" s="90"/>
      <c r="K1625" s="90"/>
      <c r="L1625" s="16" t="s">
        <v>6321</v>
      </c>
      <c r="M1625" s="16" t="s">
        <v>6318</v>
      </c>
      <c r="N1625" s="20" t="s">
        <v>6322</v>
      </c>
      <c r="O1625" s="20">
        <v>5</v>
      </c>
      <c r="P1625" s="20" t="s">
        <v>7425</v>
      </c>
      <c r="Q1625" s="20">
        <v>1</v>
      </c>
      <c r="R1625" s="20" t="s">
        <v>10834</v>
      </c>
      <c r="S1625" s="93" t="s">
        <v>10785</v>
      </c>
      <c r="T1625" s="90" t="s">
        <v>6300</v>
      </c>
      <c r="U1625" s="93">
        <v>146.86000000000001</v>
      </c>
      <c r="V1625" s="93">
        <v>146.86000000000001</v>
      </c>
      <c r="W1625" s="23">
        <v>146.86000000000001</v>
      </c>
      <c r="X1625" s="90" t="s">
        <v>6300</v>
      </c>
      <c r="Y1625" s="56"/>
      <c r="Z1625" s="88">
        <v>2</v>
      </c>
      <c r="AA1625" s="110">
        <v>310.76</v>
      </c>
      <c r="AB1625" s="110"/>
      <c r="AC1625" s="110">
        <v>310.76</v>
      </c>
      <c r="AD1625" s="71">
        <f t="shared" si="208"/>
        <v>335.62080000000003</v>
      </c>
      <c r="AE1625" s="71">
        <f t="shared" si="209"/>
        <v>0</v>
      </c>
      <c r="AF1625" s="71">
        <f t="shared" si="210"/>
        <v>0</v>
      </c>
      <c r="AG1625" s="110">
        <f t="shared" si="205"/>
        <v>335.62</v>
      </c>
      <c r="AH1625" s="110">
        <f t="shared" si="206"/>
        <v>0</v>
      </c>
      <c r="AI1625" s="110">
        <f t="shared" si="207"/>
        <v>0</v>
      </c>
      <c r="AJ1625" s="18">
        <v>42419</v>
      </c>
      <c r="AK1625" s="18">
        <v>42422</v>
      </c>
      <c r="AL1625" s="109"/>
      <c r="AM1625" s="86" t="s">
        <v>15519</v>
      </c>
      <c r="AN1625" s="86"/>
      <c r="AO1625" s="86" t="s">
        <v>14982</v>
      </c>
      <c r="AP1625" s="86"/>
      <c r="AQ1625" s="86"/>
      <c r="AR1625" s="109"/>
      <c r="AS1625" s="21">
        <v>42552</v>
      </c>
    </row>
    <row r="1626" spans="1:45" s="3" customFormat="1" ht="48.75" customHeight="1" x14ac:dyDescent="0.15">
      <c r="A1626" s="88">
        <v>8697596960010</v>
      </c>
      <c r="B1626" s="88" t="s">
        <v>7695</v>
      </c>
      <c r="C1626" s="88" t="s">
        <v>14961</v>
      </c>
      <c r="D1626" s="25" t="s">
        <v>15124</v>
      </c>
      <c r="E1626" s="28" t="s">
        <v>15124</v>
      </c>
      <c r="F1626" s="92">
        <v>0</v>
      </c>
      <c r="G1626" s="25">
        <v>2</v>
      </c>
      <c r="H1626" s="90">
        <v>1</v>
      </c>
      <c r="I1626" s="90"/>
      <c r="J1626" s="90"/>
      <c r="K1626" s="90"/>
      <c r="L1626" s="16" t="s">
        <v>6323</v>
      </c>
      <c r="M1626" s="16" t="s">
        <v>6318</v>
      </c>
      <c r="N1626" s="20" t="s">
        <v>6322</v>
      </c>
      <c r="O1626" s="20">
        <v>5</v>
      </c>
      <c r="P1626" s="20" t="s">
        <v>7425</v>
      </c>
      <c r="Q1626" s="20">
        <v>4</v>
      </c>
      <c r="R1626" s="20" t="s">
        <v>10834</v>
      </c>
      <c r="S1626" s="93" t="s">
        <v>10785</v>
      </c>
      <c r="T1626" s="90" t="s">
        <v>6300</v>
      </c>
      <c r="U1626" s="93">
        <v>221.53</v>
      </c>
      <c r="V1626" s="93">
        <v>221.53</v>
      </c>
      <c r="W1626" s="23">
        <v>221.53</v>
      </c>
      <c r="X1626" s="90" t="s">
        <v>6300</v>
      </c>
      <c r="Y1626" s="56"/>
      <c r="Z1626" s="88">
        <v>2</v>
      </c>
      <c r="AA1626" s="110">
        <v>468.79</v>
      </c>
      <c r="AB1626" s="110"/>
      <c r="AC1626" s="110">
        <v>468.79</v>
      </c>
      <c r="AD1626" s="71">
        <f t="shared" si="208"/>
        <v>506.29320000000007</v>
      </c>
      <c r="AE1626" s="71">
        <f t="shared" si="209"/>
        <v>0</v>
      </c>
      <c r="AF1626" s="71">
        <f t="shared" si="210"/>
        <v>0</v>
      </c>
      <c r="AG1626" s="110">
        <f t="shared" si="205"/>
        <v>506.29</v>
      </c>
      <c r="AH1626" s="110">
        <f t="shared" si="206"/>
        <v>0</v>
      </c>
      <c r="AI1626" s="110">
        <f t="shared" si="207"/>
        <v>0</v>
      </c>
      <c r="AJ1626" s="18">
        <v>42419</v>
      </c>
      <c r="AK1626" s="18">
        <v>42422</v>
      </c>
      <c r="AL1626" s="109"/>
      <c r="AM1626" s="86" t="s">
        <v>15519</v>
      </c>
      <c r="AN1626" s="86"/>
      <c r="AO1626" s="86" t="s">
        <v>14992</v>
      </c>
      <c r="AP1626" s="86"/>
      <c r="AQ1626" s="86"/>
      <c r="AR1626" s="109"/>
      <c r="AS1626" s="21">
        <v>42552</v>
      </c>
    </row>
    <row r="1627" spans="1:45" s="3" customFormat="1" ht="48.75" customHeight="1" x14ac:dyDescent="0.15">
      <c r="A1627" s="88">
        <v>8697596960089</v>
      </c>
      <c r="B1627" s="88" t="s">
        <v>7695</v>
      </c>
      <c r="C1627" s="88" t="s">
        <v>14961</v>
      </c>
      <c r="D1627" s="25" t="s">
        <v>15124</v>
      </c>
      <c r="E1627" s="28" t="s">
        <v>15124</v>
      </c>
      <c r="F1627" s="92">
        <v>6</v>
      </c>
      <c r="G1627" s="25">
        <v>2</v>
      </c>
      <c r="H1627" s="90">
        <v>1</v>
      </c>
      <c r="I1627" s="90"/>
      <c r="J1627" s="90"/>
      <c r="K1627" s="90"/>
      <c r="L1627" s="16" t="s">
        <v>11468</v>
      </c>
      <c r="M1627" s="16" t="s">
        <v>6318</v>
      </c>
      <c r="N1627" s="20" t="s">
        <v>6322</v>
      </c>
      <c r="O1627" s="20">
        <v>200</v>
      </c>
      <c r="P1627" s="20" t="s">
        <v>10400</v>
      </c>
      <c r="Q1627" s="20"/>
      <c r="R1627" s="20" t="s">
        <v>10834</v>
      </c>
      <c r="S1627" s="93" t="s">
        <v>10785</v>
      </c>
      <c r="T1627" s="90" t="s">
        <v>11416</v>
      </c>
      <c r="U1627" s="93">
        <v>268.95999999999998</v>
      </c>
      <c r="V1627" s="93">
        <v>268.95999999999998</v>
      </c>
      <c r="W1627" s="93">
        <v>268.95999999999998</v>
      </c>
      <c r="X1627" s="90" t="s">
        <v>11416</v>
      </c>
      <c r="Y1627" s="56"/>
      <c r="Z1627" s="88">
        <v>2</v>
      </c>
      <c r="AA1627" s="110">
        <v>569.25</v>
      </c>
      <c r="AB1627" s="110"/>
      <c r="AC1627" s="110">
        <v>569.25</v>
      </c>
      <c r="AD1627" s="71">
        <f t="shared" si="208"/>
        <v>614.79000000000008</v>
      </c>
      <c r="AE1627" s="71">
        <f t="shared" si="209"/>
        <v>0</v>
      </c>
      <c r="AF1627" s="71">
        <f t="shared" si="210"/>
        <v>0</v>
      </c>
      <c r="AG1627" s="110">
        <f t="shared" si="205"/>
        <v>614.79</v>
      </c>
      <c r="AH1627" s="110">
        <f t="shared" si="206"/>
        <v>0</v>
      </c>
      <c r="AI1627" s="110">
        <f t="shared" si="207"/>
        <v>0</v>
      </c>
      <c r="AJ1627" s="18">
        <v>42545</v>
      </c>
      <c r="AK1627" s="18">
        <v>42547</v>
      </c>
      <c r="AL1627" s="109"/>
      <c r="AM1627" s="86" t="s">
        <v>15519</v>
      </c>
      <c r="AN1627" s="86"/>
      <c r="AO1627" s="86" t="s">
        <v>15811</v>
      </c>
      <c r="AP1627" s="86"/>
      <c r="AQ1627" s="86"/>
      <c r="AR1627" s="109"/>
      <c r="AS1627" s="21">
        <v>42552</v>
      </c>
    </row>
    <row r="1628" spans="1:45" s="3" customFormat="1" ht="48.75" customHeight="1" x14ac:dyDescent="0.15">
      <c r="A1628" s="88">
        <v>8697930021643</v>
      </c>
      <c r="B1628" s="88" t="s">
        <v>7680</v>
      </c>
      <c r="C1628" s="88" t="s">
        <v>14967</v>
      </c>
      <c r="D1628" s="89" t="s">
        <v>15122</v>
      </c>
      <c r="E1628" s="90" t="s">
        <v>15122</v>
      </c>
      <c r="F1628" s="92">
        <v>0</v>
      </c>
      <c r="G1628" s="92">
        <v>1</v>
      </c>
      <c r="H1628" s="90">
        <v>1</v>
      </c>
      <c r="I1628" s="90"/>
      <c r="J1628" s="90"/>
      <c r="K1628" s="90"/>
      <c r="L1628" s="87" t="s">
        <v>9105</v>
      </c>
      <c r="M1628" s="87" t="s">
        <v>5562</v>
      </c>
      <c r="N1628" s="90" t="s">
        <v>4838</v>
      </c>
      <c r="O1628" s="90">
        <v>70</v>
      </c>
      <c r="P1628" s="90" t="s">
        <v>7423</v>
      </c>
      <c r="Q1628" s="90">
        <v>12</v>
      </c>
      <c r="R1628" s="90" t="s">
        <v>10834</v>
      </c>
      <c r="S1628" s="93" t="s">
        <v>10744</v>
      </c>
      <c r="T1628" s="93" t="s">
        <v>5391</v>
      </c>
      <c r="U1628" s="93">
        <v>41.78</v>
      </c>
      <c r="V1628" s="93">
        <v>41.78</v>
      </c>
      <c r="W1628" s="93">
        <v>24</v>
      </c>
      <c r="X1628" s="93" t="s">
        <v>5391</v>
      </c>
      <c r="Y1628" s="56"/>
      <c r="Z1628" s="88">
        <v>0</v>
      </c>
      <c r="AA1628" s="110">
        <v>50.77</v>
      </c>
      <c r="AB1628" s="110"/>
      <c r="AC1628" s="110">
        <v>50.77</v>
      </c>
      <c r="AD1628" s="71">
        <f t="shared" si="208"/>
        <v>54.923900000000003</v>
      </c>
      <c r="AE1628" s="71">
        <f t="shared" si="209"/>
        <v>68.654875000000004</v>
      </c>
      <c r="AF1628" s="71">
        <f t="shared" si="210"/>
        <v>74.147265000000004</v>
      </c>
      <c r="AG1628" s="110">
        <f t="shared" si="205"/>
        <v>54.92</v>
      </c>
      <c r="AH1628" s="110">
        <f t="shared" si="206"/>
        <v>68.650000000000006</v>
      </c>
      <c r="AI1628" s="110">
        <f t="shared" si="207"/>
        <v>74.14</v>
      </c>
      <c r="AJ1628" s="18">
        <v>42419</v>
      </c>
      <c r="AK1628" s="18">
        <v>42422</v>
      </c>
      <c r="AL1628" s="109"/>
      <c r="AM1628" s="86" t="s">
        <v>15519</v>
      </c>
      <c r="AN1628" s="86"/>
      <c r="AO1628" s="86" t="s">
        <v>15042</v>
      </c>
      <c r="AP1628" s="86"/>
      <c r="AQ1628" s="86"/>
      <c r="AR1628" s="109"/>
      <c r="AS1628" s="21">
        <v>42552</v>
      </c>
    </row>
    <row r="1629" spans="1:45" s="3" customFormat="1" ht="48.75" customHeight="1" x14ac:dyDescent="0.15">
      <c r="A1629" s="88">
        <v>8697930021636</v>
      </c>
      <c r="B1629" s="88" t="s">
        <v>7680</v>
      </c>
      <c r="C1629" s="88" t="s">
        <v>14967</v>
      </c>
      <c r="D1629" s="89" t="s">
        <v>15122</v>
      </c>
      <c r="E1629" s="90" t="s">
        <v>15122</v>
      </c>
      <c r="F1629" s="92">
        <v>0</v>
      </c>
      <c r="G1629" s="92">
        <v>1</v>
      </c>
      <c r="H1629" s="90">
        <v>1</v>
      </c>
      <c r="I1629" s="90"/>
      <c r="J1629" s="90"/>
      <c r="K1629" s="90"/>
      <c r="L1629" s="87" t="s">
        <v>9098</v>
      </c>
      <c r="M1629" s="87" t="s">
        <v>5562</v>
      </c>
      <c r="N1629" s="90" t="s">
        <v>4838</v>
      </c>
      <c r="O1629" s="90">
        <v>70</v>
      </c>
      <c r="P1629" s="90" t="s">
        <v>7423</v>
      </c>
      <c r="Q1629" s="90">
        <v>4</v>
      </c>
      <c r="R1629" s="90" t="s">
        <v>10834</v>
      </c>
      <c r="S1629" s="93" t="s">
        <v>10744</v>
      </c>
      <c r="T1629" s="93" t="s">
        <v>5391</v>
      </c>
      <c r="U1629" s="93">
        <v>13.93</v>
      </c>
      <c r="V1629" s="93">
        <v>13.93</v>
      </c>
      <c r="W1629" s="93">
        <v>8</v>
      </c>
      <c r="X1629" s="93" t="s">
        <v>5391</v>
      </c>
      <c r="Y1629" s="56"/>
      <c r="Z1629" s="88">
        <v>0</v>
      </c>
      <c r="AA1629" s="110">
        <v>16.91</v>
      </c>
      <c r="AB1629" s="110"/>
      <c r="AC1629" s="110">
        <v>16.91</v>
      </c>
      <c r="AD1629" s="71">
        <f t="shared" si="208"/>
        <v>18.3628</v>
      </c>
      <c r="AE1629" s="71">
        <f t="shared" si="209"/>
        <v>22.953499999999998</v>
      </c>
      <c r="AF1629" s="71">
        <f t="shared" si="210"/>
        <v>24.78978</v>
      </c>
      <c r="AG1629" s="110">
        <f t="shared" si="205"/>
        <v>18.36</v>
      </c>
      <c r="AH1629" s="110">
        <f t="shared" si="206"/>
        <v>22.95</v>
      </c>
      <c r="AI1629" s="110">
        <f t="shared" si="207"/>
        <v>24.78</v>
      </c>
      <c r="AJ1629" s="18">
        <v>42419</v>
      </c>
      <c r="AK1629" s="18">
        <v>42422</v>
      </c>
      <c r="AL1629" s="109"/>
      <c r="AM1629" s="86" t="s">
        <v>15519</v>
      </c>
      <c r="AN1629" s="86"/>
      <c r="AO1629" s="86" t="s">
        <v>15042</v>
      </c>
      <c r="AP1629" s="86"/>
      <c r="AQ1629" s="86"/>
      <c r="AR1629" s="109"/>
      <c r="AS1629" s="21">
        <v>42552</v>
      </c>
    </row>
    <row r="1630" spans="1:45" s="3" customFormat="1" ht="48.75" customHeight="1" x14ac:dyDescent="0.15">
      <c r="A1630" s="88">
        <v>8697930022534</v>
      </c>
      <c r="B1630" s="88" t="s">
        <v>8077</v>
      </c>
      <c r="C1630" s="88" t="s">
        <v>14966</v>
      </c>
      <c r="D1630" s="89" t="s">
        <v>15122</v>
      </c>
      <c r="E1630" s="90" t="s">
        <v>15122</v>
      </c>
      <c r="F1630" s="92">
        <v>0</v>
      </c>
      <c r="G1630" s="92">
        <v>1</v>
      </c>
      <c r="H1630" s="90">
        <v>1</v>
      </c>
      <c r="I1630" s="90"/>
      <c r="J1630" s="90"/>
      <c r="K1630" s="90"/>
      <c r="L1630" s="87" t="s">
        <v>10627</v>
      </c>
      <c r="M1630" s="87" t="s">
        <v>10628</v>
      </c>
      <c r="N1630" s="90" t="s">
        <v>4838</v>
      </c>
      <c r="O1630" s="90" t="s">
        <v>10677</v>
      </c>
      <c r="P1630" s="90" t="s">
        <v>7493</v>
      </c>
      <c r="Q1630" s="90">
        <v>28</v>
      </c>
      <c r="R1630" s="90" t="s">
        <v>10834</v>
      </c>
      <c r="S1630" s="93" t="s">
        <v>10744</v>
      </c>
      <c r="T1630" s="93" t="s">
        <v>11242</v>
      </c>
      <c r="U1630" s="93">
        <v>20.12</v>
      </c>
      <c r="V1630" s="93">
        <v>20.12</v>
      </c>
      <c r="W1630" s="93">
        <v>12.07</v>
      </c>
      <c r="X1630" s="93" t="s">
        <v>11242</v>
      </c>
      <c r="Y1630" s="56"/>
      <c r="Z1630" s="88">
        <v>0</v>
      </c>
      <c r="AA1630" s="110">
        <v>20.96</v>
      </c>
      <c r="AB1630" s="110"/>
      <c r="AC1630" s="110">
        <v>20.96</v>
      </c>
      <c r="AD1630" s="71">
        <f t="shared" si="208"/>
        <v>22.736800000000002</v>
      </c>
      <c r="AE1630" s="71">
        <f t="shared" si="209"/>
        <v>28.421000000000003</v>
      </c>
      <c r="AF1630" s="71">
        <f t="shared" si="210"/>
        <v>30.694680000000005</v>
      </c>
      <c r="AG1630" s="110">
        <f t="shared" si="205"/>
        <v>22.73</v>
      </c>
      <c r="AH1630" s="110">
        <f t="shared" si="206"/>
        <v>28.42</v>
      </c>
      <c r="AI1630" s="110">
        <f t="shared" si="207"/>
        <v>30.69</v>
      </c>
      <c r="AJ1630" s="18">
        <v>42419</v>
      </c>
      <c r="AK1630" s="18">
        <v>42422</v>
      </c>
      <c r="AL1630" s="109"/>
      <c r="AM1630" s="86" t="s">
        <v>15519</v>
      </c>
      <c r="AN1630" s="86"/>
      <c r="AO1630" s="86" t="s">
        <v>14982</v>
      </c>
      <c r="AP1630" s="86"/>
      <c r="AQ1630" s="86"/>
      <c r="AR1630" s="109"/>
      <c r="AS1630" s="21">
        <v>42552</v>
      </c>
    </row>
    <row r="1631" spans="1:45" s="3" customFormat="1" ht="48.75" customHeight="1" x14ac:dyDescent="0.15">
      <c r="A1631" s="88">
        <v>8697933020520</v>
      </c>
      <c r="B1631" s="88" t="s">
        <v>14331</v>
      </c>
      <c r="C1631" s="88" t="s">
        <v>14965</v>
      </c>
      <c r="D1631" s="89" t="s">
        <v>15122</v>
      </c>
      <c r="E1631" s="90" t="s">
        <v>15122</v>
      </c>
      <c r="F1631" s="92">
        <v>0</v>
      </c>
      <c r="G1631" s="92">
        <v>1</v>
      </c>
      <c r="H1631" s="90">
        <v>1</v>
      </c>
      <c r="I1631" s="90"/>
      <c r="J1631" s="90"/>
      <c r="K1631" s="90"/>
      <c r="L1631" s="87" t="s">
        <v>10780</v>
      </c>
      <c r="M1631" s="87" t="s">
        <v>10628</v>
      </c>
      <c r="N1631" s="90" t="s">
        <v>3251</v>
      </c>
      <c r="O1631" s="90" t="s">
        <v>10781</v>
      </c>
      <c r="P1631" s="90" t="s">
        <v>7493</v>
      </c>
      <c r="Q1631" s="90">
        <v>28</v>
      </c>
      <c r="R1631" s="90" t="s">
        <v>10834</v>
      </c>
      <c r="S1631" s="93" t="s">
        <v>10744</v>
      </c>
      <c r="T1631" s="90" t="s">
        <v>10567</v>
      </c>
      <c r="U1631" s="93">
        <v>20.79</v>
      </c>
      <c r="V1631" s="93">
        <v>20.79</v>
      </c>
      <c r="W1631" s="93">
        <v>12.47</v>
      </c>
      <c r="X1631" s="90" t="s">
        <v>10567</v>
      </c>
      <c r="Y1631" s="56"/>
      <c r="Z1631" s="88">
        <v>0</v>
      </c>
      <c r="AA1631" s="110">
        <v>20.23</v>
      </c>
      <c r="AB1631" s="110"/>
      <c r="AC1631" s="110">
        <v>20.23</v>
      </c>
      <c r="AD1631" s="71">
        <f t="shared" si="208"/>
        <v>21.948399999999999</v>
      </c>
      <c r="AE1631" s="71">
        <f t="shared" si="209"/>
        <v>27.435499999999998</v>
      </c>
      <c r="AF1631" s="71">
        <f t="shared" si="210"/>
        <v>29.63034</v>
      </c>
      <c r="AG1631" s="110">
        <f t="shared" si="205"/>
        <v>21.94</v>
      </c>
      <c r="AH1631" s="110">
        <f t="shared" si="206"/>
        <v>27.43</v>
      </c>
      <c r="AI1631" s="110">
        <f t="shared" si="207"/>
        <v>29.63</v>
      </c>
      <c r="AJ1631" s="18">
        <v>42419</v>
      </c>
      <c r="AK1631" s="18">
        <v>42422</v>
      </c>
      <c r="AL1631" s="109"/>
      <c r="AM1631" s="86" t="s">
        <v>15519</v>
      </c>
      <c r="AN1631" s="86"/>
      <c r="AO1631" s="86" t="s">
        <v>14982</v>
      </c>
      <c r="AP1631" s="86"/>
      <c r="AQ1631" s="86"/>
      <c r="AR1631" s="109"/>
      <c r="AS1631" s="21">
        <v>42552</v>
      </c>
    </row>
    <row r="1632" spans="1:45" s="3" customFormat="1" ht="48.75" customHeight="1" x14ac:dyDescent="0.15">
      <c r="A1632" s="88">
        <v>8697932020781</v>
      </c>
      <c r="B1632" s="88" t="s">
        <v>8077</v>
      </c>
      <c r="C1632" s="88" t="s">
        <v>14966</v>
      </c>
      <c r="D1632" s="89" t="s">
        <v>15122</v>
      </c>
      <c r="E1632" s="90" t="s">
        <v>15122</v>
      </c>
      <c r="F1632" s="92">
        <v>0</v>
      </c>
      <c r="G1632" s="92">
        <v>1</v>
      </c>
      <c r="H1632" s="90">
        <v>1</v>
      </c>
      <c r="I1632" s="90"/>
      <c r="J1632" s="90"/>
      <c r="K1632" s="90"/>
      <c r="L1632" s="87" t="s">
        <v>10657</v>
      </c>
      <c r="M1632" s="87" t="s">
        <v>10628</v>
      </c>
      <c r="N1632" s="90" t="s">
        <v>2555</v>
      </c>
      <c r="O1632" s="90" t="s">
        <v>10658</v>
      </c>
      <c r="P1632" s="90" t="s">
        <v>7493</v>
      </c>
      <c r="Q1632" s="90">
        <v>28</v>
      </c>
      <c r="R1632" s="90" t="s">
        <v>10834</v>
      </c>
      <c r="S1632" s="93" t="s">
        <v>10744</v>
      </c>
      <c r="T1632" s="90" t="s">
        <v>10567</v>
      </c>
      <c r="U1632" s="93">
        <v>12.19</v>
      </c>
      <c r="V1632" s="93">
        <v>12.19</v>
      </c>
      <c r="W1632" s="93">
        <v>12.19</v>
      </c>
      <c r="X1632" s="90" t="s">
        <v>10567</v>
      </c>
      <c r="Y1632" s="56"/>
      <c r="Z1632" s="88">
        <v>0</v>
      </c>
      <c r="AA1632" s="110">
        <v>23.43</v>
      </c>
      <c r="AB1632" s="110"/>
      <c r="AC1632" s="110">
        <v>23.43</v>
      </c>
      <c r="AD1632" s="71">
        <f t="shared" si="208"/>
        <v>25.404400000000003</v>
      </c>
      <c r="AE1632" s="71">
        <f t="shared" si="209"/>
        <v>31.755500000000005</v>
      </c>
      <c r="AF1632" s="71">
        <f t="shared" si="210"/>
        <v>34.295940000000009</v>
      </c>
      <c r="AG1632" s="110">
        <f t="shared" si="205"/>
        <v>25.4</v>
      </c>
      <c r="AH1632" s="110">
        <f t="shared" si="206"/>
        <v>31.75</v>
      </c>
      <c r="AI1632" s="110">
        <f t="shared" si="207"/>
        <v>34.29</v>
      </c>
      <c r="AJ1632" s="18">
        <v>42419</v>
      </c>
      <c r="AK1632" s="18">
        <v>42422</v>
      </c>
      <c r="AL1632" s="109"/>
      <c r="AM1632" s="86" t="s">
        <v>15519</v>
      </c>
      <c r="AN1632" s="86"/>
      <c r="AO1632" s="86" t="s">
        <v>14988</v>
      </c>
      <c r="AP1632" s="86"/>
      <c r="AQ1632" s="86"/>
      <c r="AR1632" s="109"/>
      <c r="AS1632" s="21">
        <v>42552</v>
      </c>
    </row>
    <row r="1633" spans="1:45" s="3" customFormat="1" ht="48.75" customHeight="1" x14ac:dyDescent="0.15">
      <c r="A1633" s="88">
        <v>8697936021272</v>
      </c>
      <c r="B1633" s="88" t="s">
        <v>8077</v>
      </c>
      <c r="C1633" s="88" t="s">
        <v>14966</v>
      </c>
      <c r="D1633" s="89" t="s">
        <v>15122</v>
      </c>
      <c r="E1633" s="90" t="s">
        <v>15122</v>
      </c>
      <c r="F1633" s="92">
        <v>0</v>
      </c>
      <c r="G1633" s="92">
        <v>1</v>
      </c>
      <c r="H1633" s="90">
        <v>1</v>
      </c>
      <c r="I1633" s="90"/>
      <c r="J1633" s="90"/>
      <c r="K1633" s="90"/>
      <c r="L1633" s="87" t="s">
        <v>9576</v>
      </c>
      <c r="M1633" s="87" t="s">
        <v>5559</v>
      </c>
      <c r="N1633" s="90" t="s">
        <v>9148</v>
      </c>
      <c r="O1633" s="90" t="s">
        <v>8329</v>
      </c>
      <c r="P1633" s="90" t="s">
        <v>7493</v>
      </c>
      <c r="Q1633" s="90">
        <v>4</v>
      </c>
      <c r="R1633" s="90" t="s">
        <v>10834</v>
      </c>
      <c r="S1633" s="93" t="s">
        <v>10744</v>
      </c>
      <c r="T1633" s="93" t="s">
        <v>5831</v>
      </c>
      <c r="U1633" s="93">
        <v>11.83</v>
      </c>
      <c r="V1633" s="93">
        <v>11.83</v>
      </c>
      <c r="W1633" s="93">
        <v>7.09</v>
      </c>
      <c r="X1633" s="93" t="s">
        <v>5831</v>
      </c>
      <c r="Y1633" s="56"/>
      <c r="Z1633" s="88">
        <v>0</v>
      </c>
      <c r="AA1633" s="110">
        <v>14.98</v>
      </c>
      <c r="AB1633" s="110"/>
      <c r="AC1633" s="110">
        <v>14.98</v>
      </c>
      <c r="AD1633" s="71">
        <f t="shared" si="208"/>
        <v>16.278400000000001</v>
      </c>
      <c r="AE1633" s="71">
        <f t="shared" si="209"/>
        <v>20.348000000000003</v>
      </c>
      <c r="AF1633" s="71">
        <f t="shared" si="210"/>
        <v>21.975840000000005</v>
      </c>
      <c r="AG1633" s="110">
        <f t="shared" si="205"/>
        <v>16.27</v>
      </c>
      <c r="AH1633" s="110">
        <f t="shared" si="206"/>
        <v>20.34</v>
      </c>
      <c r="AI1633" s="110">
        <f t="shared" si="207"/>
        <v>21.97</v>
      </c>
      <c r="AJ1633" s="18">
        <v>42419</v>
      </c>
      <c r="AK1633" s="18">
        <v>42422</v>
      </c>
      <c r="AL1633" s="109"/>
      <c r="AM1633" s="86" t="s">
        <v>15519</v>
      </c>
      <c r="AN1633" s="86"/>
      <c r="AO1633" s="86" t="s">
        <v>14982</v>
      </c>
      <c r="AP1633" s="86"/>
      <c r="AQ1633" s="86"/>
      <c r="AR1633" s="109"/>
      <c r="AS1633" s="21">
        <v>42552</v>
      </c>
    </row>
    <row r="1634" spans="1:45" s="3" customFormat="1" ht="48.75" customHeight="1" x14ac:dyDescent="0.15">
      <c r="A1634" s="88">
        <v>8697933020377</v>
      </c>
      <c r="B1634" s="88" t="s">
        <v>8077</v>
      </c>
      <c r="C1634" s="88" t="s">
        <v>14966</v>
      </c>
      <c r="D1634" s="89" t="s">
        <v>15122</v>
      </c>
      <c r="E1634" s="90" t="s">
        <v>15122</v>
      </c>
      <c r="F1634" s="92">
        <v>0</v>
      </c>
      <c r="G1634" s="92">
        <v>1</v>
      </c>
      <c r="H1634" s="90">
        <v>1</v>
      </c>
      <c r="I1634" s="90"/>
      <c r="J1634" s="90"/>
      <c r="K1634" s="90"/>
      <c r="L1634" s="87" t="s">
        <v>10615</v>
      </c>
      <c r="M1634" s="87" t="s">
        <v>5559</v>
      </c>
      <c r="N1634" s="90" t="s">
        <v>3251</v>
      </c>
      <c r="O1634" s="90" t="s">
        <v>8328</v>
      </c>
      <c r="P1634" s="90" t="s">
        <v>7493</v>
      </c>
      <c r="Q1634" s="90">
        <v>4</v>
      </c>
      <c r="R1634" s="90" t="s">
        <v>10834</v>
      </c>
      <c r="S1634" s="93" t="s">
        <v>10744</v>
      </c>
      <c r="T1634" s="93" t="s">
        <v>10742</v>
      </c>
      <c r="U1634" s="93">
        <v>15.34</v>
      </c>
      <c r="V1634" s="93">
        <v>15.34</v>
      </c>
      <c r="W1634" s="93">
        <v>9.1999999999999993</v>
      </c>
      <c r="X1634" s="93" t="s">
        <v>10742</v>
      </c>
      <c r="Y1634" s="56"/>
      <c r="Z1634" s="88">
        <v>0</v>
      </c>
      <c r="AA1634" s="110">
        <v>16.04</v>
      </c>
      <c r="AB1634" s="110"/>
      <c r="AC1634" s="110">
        <v>16.04</v>
      </c>
      <c r="AD1634" s="71">
        <f t="shared" si="208"/>
        <v>17.423200000000001</v>
      </c>
      <c r="AE1634" s="71">
        <f t="shared" si="209"/>
        <v>21.779000000000003</v>
      </c>
      <c r="AF1634" s="71">
        <f t="shared" si="210"/>
        <v>23.521320000000006</v>
      </c>
      <c r="AG1634" s="110">
        <f t="shared" si="205"/>
        <v>17.420000000000002</v>
      </c>
      <c r="AH1634" s="110">
        <f t="shared" si="206"/>
        <v>21.77</v>
      </c>
      <c r="AI1634" s="110">
        <f t="shared" si="207"/>
        <v>23.52</v>
      </c>
      <c r="AJ1634" s="18">
        <v>42419</v>
      </c>
      <c r="AK1634" s="18">
        <v>42422</v>
      </c>
      <c r="AL1634" s="109"/>
      <c r="AM1634" s="86" t="s">
        <v>15519</v>
      </c>
      <c r="AN1634" s="86"/>
      <c r="AO1634" s="86" t="s">
        <v>14988</v>
      </c>
      <c r="AP1634" s="86"/>
      <c r="AQ1634" s="86"/>
      <c r="AR1634" s="109"/>
      <c r="AS1634" s="21">
        <v>42552</v>
      </c>
    </row>
    <row r="1635" spans="1:45" s="3" customFormat="1" ht="48.75" customHeight="1" x14ac:dyDescent="0.15">
      <c r="A1635" s="88">
        <v>8697936021289</v>
      </c>
      <c r="B1635" s="88" t="s">
        <v>8077</v>
      </c>
      <c r="C1635" s="88" t="s">
        <v>14966</v>
      </c>
      <c r="D1635" s="89" t="s">
        <v>15122</v>
      </c>
      <c r="E1635" s="90" t="s">
        <v>15122</v>
      </c>
      <c r="F1635" s="92">
        <v>0</v>
      </c>
      <c r="G1635" s="92">
        <v>1</v>
      </c>
      <c r="H1635" s="90">
        <v>1</v>
      </c>
      <c r="I1635" s="90"/>
      <c r="J1635" s="90"/>
      <c r="K1635" s="90"/>
      <c r="L1635" s="87" t="s">
        <v>9577</v>
      </c>
      <c r="M1635" s="87" t="s">
        <v>5559</v>
      </c>
      <c r="N1635" s="90" t="s">
        <v>9148</v>
      </c>
      <c r="O1635" s="90" t="s">
        <v>8329</v>
      </c>
      <c r="P1635" s="90" t="s">
        <v>7493</v>
      </c>
      <c r="Q1635" s="90">
        <v>12</v>
      </c>
      <c r="R1635" s="90" t="s">
        <v>10834</v>
      </c>
      <c r="S1635" s="93" t="s">
        <v>10744</v>
      </c>
      <c r="T1635" s="93" t="s">
        <v>10742</v>
      </c>
      <c r="U1635" s="93">
        <v>46.01</v>
      </c>
      <c r="V1635" s="93">
        <v>46.01</v>
      </c>
      <c r="W1635" s="93">
        <v>27.6</v>
      </c>
      <c r="X1635" s="93" t="s">
        <v>10742</v>
      </c>
      <c r="Y1635" s="56"/>
      <c r="Z1635" s="88">
        <v>0</v>
      </c>
      <c r="AA1635" s="110">
        <v>58.4</v>
      </c>
      <c r="AB1635" s="110"/>
      <c r="AC1635" s="110">
        <v>58.4</v>
      </c>
      <c r="AD1635" s="71">
        <f t="shared" si="208"/>
        <v>63.088000000000001</v>
      </c>
      <c r="AE1635" s="71">
        <f t="shared" si="209"/>
        <v>78.86</v>
      </c>
      <c r="AF1635" s="71">
        <f t="shared" si="210"/>
        <v>85.168800000000005</v>
      </c>
      <c r="AG1635" s="110">
        <f t="shared" si="205"/>
        <v>63.08</v>
      </c>
      <c r="AH1635" s="110">
        <f t="shared" si="206"/>
        <v>78.86</v>
      </c>
      <c r="AI1635" s="110">
        <f t="shared" si="207"/>
        <v>85.16</v>
      </c>
      <c r="AJ1635" s="18">
        <v>42419</v>
      </c>
      <c r="AK1635" s="18">
        <v>42422</v>
      </c>
      <c r="AL1635" s="109"/>
      <c r="AM1635" s="86" t="s">
        <v>15519</v>
      </c>
      <c r="AN1635" s="86"/>
      <c r="AO1635" s="86" t="s">
        <v>14982</v>
      </c>
      <c r="AP1635" s="86"/>
      <c r="AQ1635" s="86"/>
      <c r="AR1635" s="109"/>
      <c r="AS1635" s="21">
        <v>42552</v>
      </c>
    </row>
    <row r="1636" spans="1:45" s="3" customFormat="1" ht="48.75" customHeight="1" x14ac:dyDescent="0.15">
      <c r="A1636" s="88">
        <v>8698650701013</v>
      </c>
      <c r="B1636" s="88" t="s">
        <v>7766</v>
      </c>
      <c r="C1636" s="88" t="s">
        <v>14622</v>
      </c>
      <c r="D1636" s="89" t="s">
        <v>15122</v>
      </c>
      <c r="E1636" s="90" t="s">
        <v>11418</v>
      </c>
      <c r="F1636" s="92">
        <v>0</v>
      </c>
      <c r="G1636" s="92">
        <v>1</v>
      </c>
      <c r="H1636" s="92">
        <v>1</v>
      </c>
      <c r="I1636" s="92"/>
      <c r="J1636" s="92"/>
      <c r="K1636" s="92"/>
      <c r="L1636" s="87" t="s">
        <v>10381</v>
      </c>
      <c r="M1636" s="87" t="s">
        <v>5549</v>
      </c>
      <c r="N1636" s="90" t="s">
        <v>10382</v>
      </c>
      <c r="O1636" s="90" t="s">
        <v>12293</v>
      </c>
      <c r="P1636" s="94" t="s">
        <v>8994</v>
      </c>
      <c r="Q1636" s="90">
        <v>240</v>
      </c>
      <c r="R1636" s="90" t="s">
        <v>10834</v>
      </c>
      <c r="S1636" s="93" t="s">
        <v>10744</v>
      </c>
      <c r="T1636" s="90" t="s">
        <v>6300</v>
      </c>
      <c r="U1636" s="93">
        <v>10.07</v>
      </c>
      <c r="V1636" s="93">
        <v>10.07</v>
      </c>
      <c r="W1636" s="93">
        <v>8.06</v>
      </c>
      <c r="X1636" s="90" t="s">
        <v>6300</v>
      </c>
      <c r="Y1636" s="56"/>
      <c r="Z1636" s="88">
        <v>0</v>
      </c>
      <c r="AA1636" s="110">
        <v>17.04</v>
      </c>
      <c r="AB1636" s="110"/>
      <c r="AC1636" s="110">
        <v>17.04</v>
      </c>
      <c r="AD1636" s="71">
        <f t="shared" si="208"/>
        <v>18.5032</v>
      </c>
      <c r="AE1636" s="71">
        <f t="shared" si="209"/>
        <v>23.128999999999998</v>
      </c>
      <c r="AF1636" s="71">
        <f t="shared" si="210"/>
        <v>24.979319999999998</v>
      </c>
      <c r="AG1636" s="110">
        <f t="shared" si="205"/>
        <v>18.5</v>
      </c>
      <c r="AH1636" s="110">
        <f t="shared" si="206"/>
        <v>23.12</v>
      </c>
      <c r="AI1636" s="110">
        <f t="shared" si="207"/>
        <v>24.97</v>
      </c>
      <c r="AJ1636" s="18">
        <v>42419</v>
      </c>
      <c r="AK1636" s="18">
        <v>42422</v>
      </c>
      <c r="AL1636" s="109"/>
      <c r="AM1636" s="86" t="s">
        <v>15519</v>
      </c>
      <c r="AN1636" s="86"/>
      <c r="AO1636" s="86" t="s">
        <v>15077</v>
      </c>
      <c r="AP1636" s="86"/>
      <c r="AQ1636" s="86"/>
      <c r="AR1636" s="109"/>
      <c r="AS1636" s="21">
        <v>42552</v>
      </c>
    </row>
    <row r="1637" spans="1:45" s="3" customFormat="1" ht="48.75" customHeight="1" x14ac:dyDescent="0.15">
      <c r="A1637" s="88">
        <v>8697930010722</v>
      </c>
      <c r="B1637" s="88" t="s">
        <v>7878</v>
      </c>
      <c r="C1637" s="88" t="s">
        <v>14977</v>
      </c>
      <c r="D1637" s="89" t="s">
        <v>15122</v>
      </c>
      <c r="E1637" s="90" t="s">
        <v>15122</v>
      </c>
      <c r="F1637" s="92">
        <v>0</v>
      </c>
      <c r="G1637" s="90">
        <v>1</v>
      </c>
      <c r="H1637" s="90">
        <v>1</v>
      </c>
      <c r="I1637" s="90"/>
      <c r="J1637" s="90"/>
      <c r="K1637" s="90"/>
      <c r="L1637" s="87" t="s">
        <v>9175</v>
      </c>
      <c r="M1637" s="87" t="s">
        <v>5535</v>
      </c>
      <c r="N1637" s="90" t="s">
        <v>4838</v>
      </c>
      <c r="O1637" s="90">
        <v>100</v>
      </c>
      <c r="P1637" s="90" t="s">
        <v>7423</v>
      </c>
      <c r="Q1637" s="90">
        <v>90</v>
      </c>
      <c r="R1637" s="90" t="s">
        <v>10834</v>
      </c>
      <c r="S1637" s="93" t="s">
        <v>10744</v>
      </c>
      <c r="T1637" s="93" t="s">
        <v>11317</v>
      </c>
      <c r="U1637" s="93">
        <v>12.56</v>
      </c>
      <c r="V1637" s="93">
        <v>12.56</v>
      </c>
      <c r="W1637" s="93">
        <v>7.53</v>
      </c>
      <c r="X1637" s="93" t="s">
        <v>11317</v>
      </c>
      <c r="Y1637" s="56"/>
      <c r="Z1637" s="88">
        <v>0</v>
      </c>
      <c r="AA1637" s="110">
        <v>14.31</v>
      </c>
      <c r="AB1637" s="110"/>
      <c r="AC1637" s="110">
        <v>14.31</v>
      </c>
      <c r="AD1637" s="71">
        <f t="shared" si="208"/>
        <v>15.5548</v>
      </c>
      <c r="AE1637" s="71">
        <f t="shared" si="209"/>
        <v>19.4435</v>
      </c>
      <c r="AF1637" s="71">
        <f t="shared" si="210"/>
        <v>20.998980000000003</v>
      </c>
      <c r="AG1637" s="110">
        <f t="shared" si="205"/>
        <v>15.55</v>
      </c>
      <c r="AH1637" s="110">
        <f t="shared" si="206"/>
        <v>19.440000000000001</v>
      </c>
      <c r="AI1637" s="110">
        <f t="shared" si="207"/>
        <v>20.99</v>
      </c>
      <c r="AJ1637" s="18">
        <v>42419</v>
      </c>
      <c r="AK1637" s="18">
        <v>42422</v>
      </c>
      <c r="AL1637" s="109"/>
      <c r="AM1637" s="86" t="s">
        <v>15519</v>
      </c>
      <c r="AN1637" s="86"/>
      <c r="AO1637" s="86" t="s">
        <v>14988</v>
      </c>
      <c r="AP1637" s="86"/>
      <c r="AQ1637" s="86"/>
      <c r="AR1637" s="109"/>
      <c r="AS1637" s="21">
        <v>42552</v>
      </c>
    </row>
    <row r="1638" spans="1:45" s="3" customFormat="1" ht="48.75" customHeight="1" x14ac:dyDescent="0.15">
      <c r="A1638" s="88">
        <v>8697930010715</v>
      </c>
      <c r="B1638" s="88" t="s">
        <v>7878</v>
      </c>
      <c r="C1638" s="88" t="s">
        <v>14977</v>
      </c>
      <c r="D1638" s="89" t="s">
        <v>15122</v>
      </c>
      <c r="E1638" s="90" t="s">
        <v>15122</v>
      </c>
      <c r="F1638" s="92">
        <v>0</v>
      </c>
      <c r="G1638" s="90">
        <v>1</v>
      </c>
      <c r="H1638" s="90">
        <v>1</v>
      </c>
      <c r="I1638" s="90"/>
      <c r="J1638" s="90"/>
      <c r="K1638" s="90"/>
      <c r="L1638" s="87" t="s">
        <v>9010</v>
      </c>
      <c r="M1638" s="87" t="s">
        <v>5535</v>
      </c>
      <c r="N1638" s="90" t="s">
        <v>4838</v>
      </c>
      <c r="O1638" s="90">
        <v>100</v>
      </c>
      <c r="P1638" s="90" t="s">
        <v>7423</v>
      </c>
      <c r="Q1638" s="90">
        <v>30</v>
      </c>
      <c r="R1638" s="90" t="s">
        <v>10834</v>
      </c>
      <c r="S1638" s="93" t="s">
        <v>10744</v>
      </c>
      <c r="T1638" s="123" t="s">
        <v>11416</v>
      </c>
      <c r="U1638" s="93">
        <v>4.1900000000000004</v>
      </c>
      <c r="V1638" s="93">
        <v>4.1900000000000004</v>
      </c>
      <c r="W1638" s="93">
        <v>2.5099999999999998</v>
      </c>
      <c r="X1638" s="123" t="s">
        <v>11416</v>
      </c>
      <c r="Y1638" s="56"/>
      <c r="Z1638" s="88">
        <v>0</v>
      </c>
      <c r="AA1638" s="110">
        <v>5.29</v>
      </c>
      <c r="AB1638" s="110"/>
      <c r="AC1638" s="110">
        <v>5.29</v>
      </c>
      <c r="AD1638" s="71">
        <f t="shared" si="208"/>
        <v>5.7661000000000007</v>
      </c>
      <c r="AE1638" s="71">
        <f t="shared" si="209"/>
        <v>7.2076250000000011</v>
      </c>
      <c r="AF1638" s="71">
        <f t="shared" si="210"/>
        <v>7.7842350000000016</v>
      </c>
      <c r="AG1638" s="110">
        <f t="shared" si="205"/>
        <v>5.76</v>
      </c>
      <c r="AH1638" s="110">
        <f t="shared" si="206"/>
        <v>7.2</v>
      </c>
      <c r="AI1638" s="110">
        <f t="shared" si="207"/>
        <v>7.78</v>
      </c>
      <c r="AJ1638" s="18">
        <v>42419</v>
      </c>
      <c r="AK1638" s="18">
        <v>42422</v>
      </c>
      <c r="AL1638" s="109"/>
      <c r="AM1638" s="86" t="s">
        <v>15519</v>
      </c>
      <c r="AN1638" s="86"/>
      <c r="AO1638" s="86" t="s">
        <v>14988</v>
      </c>
      <c r="AP1638" s="86"/>
      <c r="AQ1638" s="86"/>
      <c r="AR1638" s="109"/>
      <c r="AS1638" s="21">
        <v>42552</v>
      </c>
    </row>
    <row r="1639" spans="1:45" s="3" customFormat="1" ht="48.75" customHeight="1" x14ac:dyDescent="0.15">
      <c r="A1639" s="88">
        <v>8697930011279</v>
      </c>
      <c r="B1639" s="88" t="s">
        <v>7878</v>
      </c>
      <c r="C1639" s="88" t="s">
        <v>14977</v>
      </c>
      <c r="D1639" s="89" t="s">
        <v>15122</v>
      </c>
      <c r="E1639" s="90" t="s">
        <v>15122</v>
      </c>
      <c r="F1639" s="92">
        <v>0</v>
      </c>
      <c r="G1639" s="90">
        <v>5</v>
      </c>
      <c r="H1639" s="90">
        <v>1</v>
      </c>
      <c r="I1639" s="90"/>
      <c r="J1639" s="90"/>
      <c r="K1639" s="90"/>
      <c r="L1639" s="87" t="s">
        <v>9140</v>
      </c>
      <c r="M1639" s="87" t="s">
        <v>5535</v>
      </c>
      <c r="N1639" s="90" t="s">
        <v>4838</v>
      </c>
      <c r="O1639" s="90">
        <v>100</v>
      </c>
      <c r="P1639" s="90" t="s">
        <v>7423</v>
      </c>
      <c r="Q1639" s="90">
        <v>60</v>
      </c>
      <c r="R1639" s="90" t="s">
        <v>10834</v>
      </c>
      <c r="S1639" s="93" t="s">
        <v>10744</v>
      </c>
      <c r="T1639" s="123" t="s">
        <v>11416</v>
      </c>
      <c r="U1639" s="93">
        <v>8.3699999999999992</v>
      </c>
      <c r="V1639" s="93">
        <v>8.3699999999999992</v>
      </c>
      <c r="W1639" s="93">
        <v>5.0199999999999996</v>
      </c>
      <c r="X1639" s="123" t="s">
        <v>11416</v>
      </c>
      <c r="Y1639" s="56"/>
      <c r="Z1639" s="88">
        <v>0</v>
      </c>
      <c r="AA1639" s="110">
        <v>9.52</v>
      </c>
      <c r="AB1639" s="110"/>
      <c r="AC1639" s="110">
        <v>9.52</v>
      </c>
      <c r="AD1639" s="71">
        <f t="shared" si="208"/>
        <v>10.376800000000001</v>
      </c>
      <c r="AE1639" s="71">
        <f t="shared" si="209"/>
        <v>12.971000000000002</v>
      </c>
      <c r="AF1639" s="71">
        <f t="shared" si="210"/>
        <v>14.008680000000004</v>
      </c>
      <c r="AG1639" s="110">
        <f t="shared" si="205"/>
        <v>10.37</v>
      </c>
      <c r="AH1639" s="110">
        <f t="shared" si="206"/>
        <v>12.97</v>
      </c>
      <c r="AI1639" s="110">
        <f t="shared" si="207"/>
        <v>14</v>
      </c>
      <c r="AJ1639" s="18">
        <v>42419</v>
      </c>
      <c r="AK1639" s="18">
        <v>42422</v>
      </c>
      <c r="AL1639" s="109"/>
      <c r="AM1639" s="86" t="s">
        <v>15519</v>
      </c>
      <c r="AN1639" s="86"/>
      <c r="AO1639" s="86" t="s">
        <v>14988</v>
      </c>
      <c r="AP1639" s="86"/>
      <c r="AQ1639" s="86"/>
      <c r="AR1639" s="109"/>
      <c r="AS1639" s="21">
        <v>42552</v>
      </c>
    </row>
    <row r="1640" spans="1:45" s="3" customFormat="1" ht="48.75" customHeight="1" x14ac:dyDescent="0.15">
      <c r="A1640" s="88">
        <v>8697930010692</v>
      </c>
      <c r="B1640" s="88" t="s">
        <v>7878</v>
      </c>
      <c r="C1640" s="88" t="s">
        <v>14977</v>
      </c>
      <c r="D1640" s="89" t="s">
        <v>15122</v>
      </c>
      <c r="E1640" s="90" t="s">
        <v>15122</v>
      </c>
      <c r="F1640" s="92">
        <v>0</v>
      </c>
      <c r="G1640" s="90">
        <v>1</v>
      </c>
      <c r="H1640" s="90">
        <v>1</v>
      </c>
      <c r="I1640" s="90"/>
      <c r="J1640" s="90"/>
      <c r="K1640" s="90"/>
      <c r="L1640" s="87" t="s">
        <v>9137</v>
      </c>
      <c r="M1640" s="87" t="s">
        <v>5535</v>
      </c>
      <c r="N1640" s="90" t="s">
        <v>4838</v>
      </c>
      <c r="O1640" s="90">
        <v>50</v>
      </c>
      <c r="P1640" s="90" t="s">
        <v>7423</v>
      </c>
      <c r="Q1640" s="90">
        <v>30</v>
      </c>
      <c r="R1640" s="90" t="s">
        <v>10834</v>
      </c>
      <c r="S1640" s="93" t="s">
        <v>10744</v>
      </c>
      <c r="T1640" s="93" t="s">
        <v>11416</v>
      </c>
      <c r="U1640" s="93">
        <v>3.11</v>
      </c>
      <c r="V1640" s="93">
        <v>3.11</v>
      </c>
      <c r="W1640" s="93">
        <v>1.86</v>
      </c>
      <c r="X1640" s="93" t="s">
        <v>11416</v>
      </c>
      <c r="Y1640" s="56"/>
      <c r="Z1640" s="88">
        <v>0</v>
      </c>
      <c r="AA1640" s="110">
        <v>3.92</v>
      </c>
      <c r="AB1640" s="110"/>
      <c r="AC1640" s="110">
        <v>3.92</v>
      </c>
      <c r="AD1640" s="71">
        <f t="shared" si="208"/>
        <v>4.2728000000000002</v>
      </c>
      <c r="AE1640" s="71">
        <f t="shared" si="209"/>
        <v>5.3410000000000002</v>
      </c>
      <c r="AF1640" s="71">
        <f t="shared" si="210"/>
        <v>5.7682800000000007</v>
      </c>
      <c r="AG1640" s="110">
        <f t="shared" si="205"/>
        <v>4.2699999999999996</v>
      </c>
      <c r="AH1640" s="110">
        <f t="shared" si="206"/>
        <v>5.34</v>
      </c>
      <c r="AI1640" s="110">
        <f t="shared" si="207"/>
        <v>5.76</v>
      </c>
      <c r="AJ1640" s="18">
        <v>42419</v>
      </c>
      <c r="AK1640" s="18">
        <v>42422</v>
      </c>
      <c r="AL1640" s="109"/>
      <c r="AM1640" s="86" t="s">
        <v>15519</v>
      </c>
      <c r="AN1640" s="86"/>
      <c r="AO1640" s="86" t="s">
        <v>14988</v>
      </c>
      <c r="AP1640" s="86"/>
      <c r="AQ1640" s="86"/>
      <c r="AR1640" s="109"/>
      <c r="AS1640" s="21">
        <v>42552</v>
      </c>
    </row>
    <row r="1641" spans="1:45" s="3" customFormat="1" ht="48.75" customHeight="1" x14ac:dyDescent="0.15">
      <c r="A1641" s="88">
        <v>8697930011262</v>
      </c>
      <c r="B1641" s="88" t="s">
        <v>7878</v>
      </c>
      <c r="C1641" s="88" t="s">
        <v>14977</v>
      </c>
      <c r="D1641" s="89" t="s">
        <v>15122</v>
      </c>
      <c r="E1641" s="90" t="s">
        <v>15122</v>
      </c>
      <c r="F1641" s="92">
        <v>0</v>
      </c>
      <c r="G1641" s="90">
        <v>5</v>
      </c>
      <c r="H1641" s="90">
        <v>1</v>
      </c>
      <c r="I1641" s="90"/>
      <c r="J1641" s="90"/>
      <c r="K1641" s="90"/>
      <c r="L1641" s="87" t="s">
        <v>9138</v>
      </c>
      <c r="M1641" s="87" t="s">
        <v>5535</v>
      </c>
      <c r="N1641" s="90" t="s">
        <v>4838</v>
      </c>
      <c r="O1641" s="90">
        <v>50</v>
      </c>
      <c r="P1641" s="90" t="s">
        <v>7423</v>
      </c>
      <c r="Q1641" s="90">
        <v>60</v>
      </c>
      <c r="R1641" s="90" t="s">
        <v>10834</v>
      </c>
      <c r="S1641" s="93" t="s">
        <v>10744</v>
      </c>
      <c r="T1641" s="93" t="s">
        <v>11416</v>
      </c>
      <c r="U1641" s="93">
        <v>6.22</v>
      </c>
      <c r="V1641" s="93">
        <v>6.22</v>
      </c>
      <c r="W1641" s="93">
        <v>3.73</v>
      </c>
      <c r="X1641" s="93" t="s">
        <v>11416</v>
      </c>
      <c r="Y1641" s="56"/>
      <c r="Z1641" s="88">
        <v>0</v>
      </c>
      <c r="AA1641" s="110">
        <v>7.06</v>
      </c>
      <c r="AB1641" s="110"/>
      <c r="AC1641" s="110">
        <v>7.06</v>
      </c>
      <c r="AD1641" s="71">
        <f t="shared" si="208"/>
        <v>7.6954000000000002</v>
      </c>
      <c r="AE1641" s="71">
        <f t="shared" si="209"/>
        <v>9.619250000000001</v>
      </c>
      <c r="AF1641" s="71">
        <f t="shared" si="210"/>
        <v>10.388790000000002</v>
      </c>
      <c r="AG1641" s="110">
        <f t="shared" ref="AG1641:AG1704" si="211">TRUNC(AD1641,2)</f>
        <v>7.69</v>
      </c>
      <c r="AH1641" s="110">
        <f t="shared" ref="AH1641:AH1704" si="212">TRUNC(AE1641,2)</f>
        <v>9.61</v>
      </c>
      <c r="AI1641" s="110">
        <f t="shared" ref="AI1641:AI1704" si="213">TRUNC(AF1641,2)</f>
        <v>10.38</v>
      </c>
      <c r="AJ1641" s="18">
        <v>42419</v>
      </c>
      <c r="AK1641" s="18">
        <v>42422</v>
      </c>
      <c r="AL1641" s="109"/>
      <c r="AM1641" s="86" t="s">
        <v>15519</v>
      </c>
      <c r="AN1641" s="86"/>
      <c r="AO1641" s="86" t="s">
        <v>14988</v>
      </c>
      <c r="AP1641" s="86"/>
      <c r="AQ1641" s="86"/>
      <c r="AR1641" s="109"/>
      <c r="AS1641" s="21">
        <v>42552</v>
      </c>
    </row>
    <row r="1642" spans="1:45" s="3" customFormat="1" ht="48.75" customHeight="1" x14ac:dyDescent="0.15">
      <c r="A1642" s="88">
        <v>8697930010708</v>
      </c>
      <c r="B1642" s="88" t="s">
        <v>7878</v>
      </c>
      <c r="C1642" s="88" t="s">
        <v>14977</v>
      </c>
      <c r="D1642" s="89" t="s">
        <v>15122</v>
      </c>
      <c r="E1642" s="90" t="s">
        <v>15122</v>
      </c>
      <c r="F1642" s="92">
        <v>0</v>
      </c>
      <c r="G1642" s="90">
        <v>1</v>
      </c>
      <c r="H1642" s="90">
        <v>1</v>
      </c>
      <c r="I1642" s="90"/>
      <c r="J1642" s="90"/>
      <c r="K1642" s="90"/>
      <c r="L1642" s="87" t="s">
        <v>9139</v>
      </c>
      <c r="M1642" s="87" t="s">
        <v>5535</v>
      </c>
      <c r="N1642" s="90" t="s">
        <v>4838</v>
      </c>
      <c r="O1642" s="90">
        <v>50</v>
      </c>
      <c r="P1642" s="90" t="s">
        <v>7423</v>
      </c>
      <c r="Q1642" s="90">
        <v>90</v>
      </c>
      <c r="R1642" s="90" t="s">
        <v>10834</v>
      </c>
      <c r="S1642" s="93" t="s">
        <v>10744</v>
      </c>
      <c r="T1642" s="93" t="s">
        <v>11416</v>
      </c>
      <c r="U1642" s="93">
        <v>9.33</v>
      </c>
      <c r="V1642" s="93">
        <v>9.33</v>
      </c>
      <c r="W1642" s="93">
        <v>5.59</v>
      </c>
      <c r="X1642" s="93" t="s">
        <v>11416</v>
      </c>
      <c r="Y1642" s="56"/>
      <c r="Z1642" s="88">
        <v>0</v>
      </c>
      <c r="AA1642" s="110">
        <v>10.58</v>
      </c>
      <c r="AB1642" s="110"/>
      <c r="AC1642" s="110">
        <v>10.58</v>
      </c>
      <c r="AD1642" s="71">
        <f t="shared" si="208"/>
        <v>11.526400000000001</v>
      </c>
      <c r="AE1642" s="71">
        <f t="shared" si="209"/>
        <v>14.408000000000001</v>
      </c>
      <c r="AF1642" s="71">
        <f t="shared" si="210"/>
        <v>15.560640000000003</v>
      </c>
      <c r="AG1642" s="110">
        <f t="shared" si="211"/>
        <v>11.52</v>
      </c>
      <c r="AH1642" s="110">
        <f t="shared" si="212"/>
        <v>14.4</v>
      </c>
      <c r="AI1642" s="110">
        <f t="shared" si="213"/>
        <v>15.56</v>
      </c>
      <c r="AJ1642" s="18">
        <v>42419</v>
      </c>
      <c r="AK1642" s="18">
        <v>42422</v>
      </c>
      <c r="AL1642" s="109"/>
      <c r="AM1642" s="86" t="s">
        <v>15519</v>
      </c>
      <c r="AN1642" s="86"/>
      <c r="AO1642" s="86" t="s">
        <v>14988</v>
      </c>
      <c r="AP1642" s="86"/>
      <c r="AQ1642" s="86"/>
      <c r="AR1642" s="109"/>
      <c r="AS1642" s="21">
        <v>42552</v>
      </c>
    </row>
    <row r="1643" spans="1:45" s="3" customFormat="1" ht="48.75" customHeight="1" x14ac:dyDescent="0.15">
      <c r="A1643" s="88">
        <v>8699559090741</v>
      </c>
      <c r="B1643" s="88" t="s">
        <v>13123</v>
      </c>
      <c r="C1643" s="88" t="s">
        <v>14504</v>
      </c>
      <c r="D1643" s="89" t="s">
        <v>15124</v>
      </c>
      <c r="E1643" s="90" t="s">
        <v>15124</v>
      </c>
      <c r="F1643" s="92">
        <v>0</v>
      </c>
      <c r="G1643" s="92">
        <v>2</v>
      </c>
      <c r="H1643" s="92">
        <v>1</v>
      </c>
      <c r="I1643" s="92"/>
      <c r="J1643" s="92"/>
      <c r="K1643" s="92"/>
      <c r="L1643" s="87" t="s">
        <v>13126</v>
      </c>
      <c r="M1643" s="87" t="s">
        <v>13125</v>
      </c>
      <c r="N1643" s="90" t="s">
        <v>10947</v>
      </c>
      <c r="O1643" s="90">
        <v>4</v>
      </c>
      <c r="P1643" s="90" t="s">
        <v>7423</v>
      </c>
      <c r="Q1643" s="90">
        <v>30</v>
      </c>
      <c r="R1643" s="90" t="s">
        <v>10834</v>
      </c>
      <c r="S1643" s="93" t="s">
        <v>10744</v>
      </c>
      <c r="T1643" s="90" t="s">
        <v>11416</v>
      </c>
      <c r="U1643" s="93">
        <v>29.5</v>
      </c>
      <c r="V1643" s="93">
        <v>29.5</v>
      </c>
      <c r="W1643" s="93">
        <v>29.5</v>
      </c>
      <c r="X1643" s="90" t="s">
        <v>11416</v>
      </c>
      <c r="Y1643" s="56"/>
      <c r="Z1643" s="88">
        <v>0</v>
      </c>
      <c r="AA1643" s="110">
        <v>37.46</v>
      </c>
      <c r="AB1643" s="110"/>
      <c r="AC1643" s="110">
        <v>33.82</v>
      </c>
      <c r="AD1643" s="71">
        <f t="shared" si="208"/>
        <v>36.625600000000006</v>
      </c>
      <c r="AE1643" s="71">
        <f t="shared" si="209"/>
        <v>45.782000000000011</v>
      </c>
      <c r="AF1643" s="71">
        <f t="shared" si="210"/>
        <v>49.444560000000017</v>
      </c>
      <c r="AG1643" s="110">
        <f t="shared" si="211"/>
        <v>36.619999999999997</v>
      </c>
      <c r="AH1643" s="110">
        <f t="shared" si="212"/>
        <v>45.78</v>
      </c>
      <c r="AI1643" s="110">
        <f t="shared" si="213"/>
        <v>49.44</v>
      </c>
      <c r="AJ1643" s="18">
        <v>42552</v>
      </c>
      <c r="AK1643" s="18">
        <v>42556</v>
      </c>
      <c r="AL1643" s="109">
        <v>1</v>
      </c>
      <c r="AM1643" s="86" t="s">
        <v>15519</v>
      </c>
      <c r="AN1643" s="86"/>
      <c r="AO1643" s="86" t="s">
        <v>15931</v>
      </c>
      <c r="AP1643" s="86"/>
      <c r="AQ1643" s="86"/>
      <c r="AR1643" s="109"/>
      <c r="AS1643" s="21">
        <v>42580</v>
      </c>
    </row>
    <row r="1644" spans="1:45" s="3" customFormat="1" ht="48.75" customHeight="1" x14ac:dyDescent="0.15">
      <c r="A1644" s="88">
        <v>8680184950128</v>
      </c>
      <c r="B1644" s="88" t="s">
        <v>7642</v>
      </c>
      <c r="C1644" s="88" t="s">
        <v>14786</v>
      </c>
      <c r="D1644" s="89" t="s">
        <v>15122</v>
      </c>
      <c r="E1644" s="90" t="s">
        <v>11418</v>
      </c>
      <c r="F1644" s="92">
        <v>0</v>
      </c>
      <c r="G1644" s="92">
        <v>2</v>
      </c>
      <c r="H1644" s="92">
        <v>3</v>
      </c>
      <c r="I1644" s="92"/>
      <c r="J1644" s="92"/>
      <c r="K1644" s="92"/>
      <c r="L1644" s="87" t="s">
        <v>13369</v>
      </c>
      <c r="M1644" s="87" t="s">
        <v>6303</v>
      </c>
      <c r="N1644" s="90" t="s">
        <v>10461</v>
      </c>
      <c r="O1644" s="92">
        <v>0.3</v>
      </c>
      <c r="P1644" s="90" t="s">
        <v>7423</v>
      </c>
      <c r="Q1644" s="90">
        <v>1</v>
      </c>
      <c r="R1644" s="90" t="s">
        <v>10834</v>
      </c>
      <c r="S1644" s="93" t="s">
        <v>10744</v>
      </c>
      <c r="T1644" s="90" t="s">
        <v>10567</v>
      </c>
      <c r="U1644" s="93">
        <v>56.95</v>
      </c>
      <c r="V1644" s="93">
        <v>56.95</v>
      </c>
      <c r="W1644" s="93">
        <v>56.95</v>
      </c>
      <c r="X1644" s="90" t="s">
        <v>10567</v>
      </c>
      <c r="Y1644" s="56"/>
      <c r="Z1644" s="88">
        <v>0</v>
      </c>
      <c r="AA1644" s="110">
        <v>120.52</v>
      </c>
      <c r="AB1644" s="110"/>
      <c r="AC1644" s="110">
        <v>120.52</v>
      </c>
      <c r="AD1644" s="71">
        <f t="shared" si="208"/>
        <v>128.9408</v>
      </c>
      <c r="AE1644" s="71">
        <f t="shared" si="209"/>
        <v>159.25532799999999</v>
      </c>
      <c r="AF1644" s="71">
        <f t="shared" si="210"/>
        <v>171.99575424</v>
      </c>
      <c r="AG1644" s="110">
        <f t="shared" si="211"/>
        <v>128.94</v>
      </c>
      <c r="AH1644" s="110">
        <f t="shared" si="212"/>
        <v>159.25</v>
      </c>
      <c r="AI1644" s="110">
        <f t="shared" si="213"/>
        <v>171.99</v>
      </c>
      <c r="AJ1644" s="18">
        <v>42419</v>
      </c>
      <c r="AK1644" s="18">
        <v>42422</v>
      </c>
      <c r="AL1644" s="109"/>
      <c r="AM1644" s="86" t="s">
        <v>15519</v>
      </c>
      <c r="AN1644" s="86"/>
      <c r="AO1644" s="86" t="s">
        <v>15929</v>
      </c>
      <c r="AP1644" s="86"/>
      <c r="AQ1644" s="86"/>
      <c r="AR1644" s="109"/>
      <c r="AS1644" s="21">
        <v>42580</v>
      </c>
    </row>
    <row r="1645" spans="1:45" s="3" customFormat="1" ht="48.75" customHeight="1" x14ac:dyDescent="0.15">
      <c r="A1645" s="88">
        <v>8680859090036</v>
      </c>
      <c r="B1645" s="88" t="s">
        <v>7649</v>
      </c>
      <c r="C1645" s="88" t="s">
        <v>14549</v>
      </c>
      <c r="D1645" s="89" t="s">
        <v>15122</v>
      </c>
      <c r="E1645" s="90" t="s">
        <v>11418</v>
      </c>
      <c r="F1645" s="92">
        <v>4</v>
      </c>
      <c r="G1645" s="92">
        <v>5</v>
      </c>
      <c r="H1645" s="92">
        <v>2</v>
      </c>
      <c r="I1645" s="92"/>
      <c r="J1645" s="92"/>
      <c r="K1645" s="92"/>
      <c r="L1645" s="87" t="s">
        <v>13987</v>
      </c>
      <c r="M1645" s="87" t="s">
        <v>12351</v>
      </c>
      <c r="N1645" s="90" t="s">
        <v>13238</v>
      </c>
      <c r="O1645" s="90" t="s">
        <v>7500</v>
      </c>
      <c r="P1645" s="90" t="s">
        <v>7423</v>
      </c>
      <c r="Q1645" s="90">
        <v>30</v>
      </c>
      <c r="R1645" s="90" t="s">
        <v>10834</v>
      </c>
      <c r="S1645" s="93" t="s">
        <v>10744</v>
      </c>
      <c r="T1645" s="90" t="s">
        <v>10567</v>
      </c>
      <c r="U1645" s="93">
        <v>2.8099999999999996</v>
      </c>
      <c r="V1645" s="93">
        <v>2.8099999999999996</v>
      </c>
      <c r="W1645" s="93">
        <v>0</v>
      </c>
      <c r="X1645" s="90" t="s">
        <v>10567</v>
      </c>
      <c r="Y1645" s="56"/>
      <c r="Z1645" s="88">
        <v>0</v>
      </c>
      <c r="AA1645" s="110">
        <v>5.94</v>
      </c>
      <c r="AB1645" s="110"/>
      <c r="AC1645" s="110">
        <v>5.94</v>
      </c>
      <c r="AD1645" s="71">
        <f t="shared" si="208"/>
        <v>6.4746000000000006</v>
      </c>
      <c r="AE1645" s="71">
        <f t="shared" si="209"/>
        <v>8.0932500000000012</v>
      </c>
      <c r="AF1645" s="71">
        <f t="shared" si="210"/>
        <v>8.7407100000000018</v>
      </c>
      <c r="AG1645" s="110">
        <f t="shared" si="211"/>
        <v>6.47</v>
      </c>
      <c r="AH1645" s="110">
        <f t="shared" si="212"/>
        <v>8.09</v>
      </c>
      <c r="AI1645" s="110">
        <f t="shared" si="213"/>
        <v>8.74</v>
      </c>
      <c r="AJ1645" s="18">
        <v>42447</v>
      </c>
      <c r="AK1645" s="18">
        <v>42451</v>
      </c>
      <c r="AL1645" s="109"/>
      <c r="AM1645" s="86" t="s">
        <v>15519</v>
      </c>
      <c r="AN1645" s="86"/>
      <c r="AO1645" s="86" t="s">
        <v>15248</v>
      </c>
      <c r="AP1645" s="86"/>
      <c r="AQ1645" s="86"/>
      <c r="AR1645" s="109"/>
      <c r="AS1645" s="21">
        <v>42580</v>
      </c>
    </row>
    <row r="1646" spans="1:45" s="3" customFormat="1" ht="48.75" customHeight="1" x14ac:dyDescent="0.15">
      <c r="A1646" s="88">
        <v>8699591250042</v>
      </c>
      <c r="B1646" s="88" t="s">
        <v>7645</v>
      </c>
      <c r="C1646" s="88" t="s">
        <v>14696</v>
      </c>
      <c r="D1646" s="89" t="s">
        <v>15124</v>
      </c>
      <c r="E1646" s="90" t="s">
        <v>15124</v>
      </c>
      <c r="F1646" s="92">
        <v>0</v>
      </c>
      <c r="G1646" s="92">
        <v>2</v>
      </c>
      <c r="H1646" s="90">
        <v>1</v>
      </c>
      <c r="I1646" s="90"/>
      <c r="J1646" s="90"/>
      <c r="K1646" s="90"/>
      <c r="L1646" s="87" t="s">
        <v>15979</v>
      </c>
      <c r="M1646" s="87" t="s">
        <v>4103</v>
      </c>
      <c r="N1646" s="90" t="s">
        <v>13732</v>
      </c>
      <c r="O1646" s="90" t="s">
        <v>7502</v>
      </c>
      <c r="P1646" s="90" t="s">
        <v>7423</v>
      </c>
      <c r="Q1646" s="90">
        <v>50</v>
      </c>
      <c r="R1646" s="90" t="s">
        <v>10834</v>
      </c>
      <c r="S1646" s="93" t="s">
        <v>10744</v>
      </c>
      <c r="T1646" s="90" t="s">
        <v>6300</v>
      </c>
      <c r="U1646" s="93">
        <v>9.99</v>
      </c>
      <c r="V1646" s="93">
        <v>9.99</v>
      </c>
      <c r="W1646" s="93">
        <v>9.99</v>
      </c>
      <c r="X1646" s="90" t="s">
        <v>6300</v>
      </c>
      <c r="Y1646" s="56"/>
      <c r="Z1646" s="88">
        <v>0</v>
      </c>
      <c r="AA1646" s="110">
        <v>16.63</v>
      </c>
      <c r="AB1646" s="110"/>
      <c r="AC1646" s="110">
        <v>16.63</v>
      </c>
      <c r="AD1646" s="71">
        <f t="shared" si="208"/>
        <v>18.060400000000001</v>
      </c>
      <c r="AE1646" s="71">
        <f t="shared" si="209"/>
        <v>22.575500000000002</v>
      </c>
      <c r="AF1646" s="71">
        <f t="shared" si="210"/>
        <v>24.381540000000005</v>
      </c>
      <c r="AG1646" s="110">
        <f t="shared" si="211"/>
        <v>18.059999999999999</v>
      </c>
      <c r="AH1646" s="110">
        <f t="shared" si="212"/>
        <v>22.57</v>
      </c>
      <c r="AI1646" s="110">
        <f t="shared" si="213"/>
        <v>24.38</v>
      </c>
      <c r="AJ1646" s="18">
        <v>42419</v>
      </c>
      <c r="AK1646" s="18">
        <v>42422</v>
      </c>
      <c r="AL1646" s="109"/>
      <c r="AM1646" s="86" t="s">
        <v>15519</v>
      </c>
      <c r="AN1646" s="86"/>
      <c r="AO1646" s="86" t="s">
        <v>14996</v>
      </c>
      <c r="AP1646" s="86"/>
      <c r="AQ1646" s="86"/>
      <c r="AR1646" s="109"/>
      <c r="AS1646" s="21">
        <v>42601</v>
      </c>
    </row>
    <row r="1647" spans="1:45" s="3" customFormat="1" ht="48.75" customHeight="1" x14ac:dyDescent="0.15">
      <c r="A1647" s="88">
        <v>8699724280021</v>
      </c>
      <c r="B1647" s="88" t="s">
        <v>8076</v>
      </c>
      <c r="C1647" s="88" t="s">
        <v>14874</v>
      </c>
      <c r="D1647" s="89" t="s">
        <v>15122</v>
      </c>
      <c r="E1647" s="90" t="s">
        <v>15122</v>
      </c>
      <c r="F1647" s="92">
        <v>0</v>
      </c>
      <c r="G1647" s="107" t="s">
        <v>8818</v>
      </c>
      <c r="H1647" s="92">
        <v>1</v>
      </c>
      <c r="I1647" s="92"/>
      <c r="J1647" s="92"/>
      <c r="K1647" s="92"/>
      <c r="L1647" s="87" t="s">
        <v>11380</v>
      </c>
      <c r="M1647" s="87" t="s">
        <v>765</v>
      </c>
      <c r="N1647" s="90" t="s">
        <v>4905</v>
      </c>
      <c r="O1647" s="90" t="s">
        <v>7528</v>
      </c>
      <c r="P1647" s="90" t="s">
        <v>7423</v>
      </c>
      <c r="Q1647" s="90">
        <v>100</v>
      </c>
      <c r="R1647" s="90" t="s">
        <v>10834</v>
      </c>
      <c r="S1647" s="93" t="s">
        <v>10744</v>
      </c>
      <c r="T1647" s="90" t="s">
        <v>10567</v>
      </c>
      <c r="U1647" s="93">
        <v>49.29</v>
      </c>
      <c r="V1647" s="93">
        <v>49.29</v>
      </c>
      <c r="W1647" s="93">
        <v>32.53</v>
      </c>
      <c r="X1647" s="90" t="s">
        <v>10567</v>
      </c>
      <c r="Y1647" s="56"/>
      <c r="Z1647" s="88">
        <v>0</v>
      </c>
      <c r="AA1647" s="110">
        <v>43.72</v>
      </c>
      <c r="AB1647" s="110"/>
      <c r="AC1647" s="110">
        <v>43.72</v>
      </c>
      <c r="AD1647" s="71">
        <f t="shared" si="208"/>
        <v>47.317599999999999</v>
      </c>
      <c r="AE1647" s="71">
        <f t="shared" si="209"/>
        <v>59.146999999999998</v>
      </c>
      <c r="AF1647" s="71">
        <f t="shared" si="210"/>
        <v>63.87876</v>
      </c>
      <c r="AG1647" s="110">
        <f t="shared" si="211"/>
        <v>47.31</v>
      </c>
      <c r="AH1647" s="110">
        <f t="shared" si="212"/>
        <v>59.14</v>
      </c>
      <c r="AI1647" s="110">
        <f t="shared" si="213"/>
        <v>63.87</v>
      </c>
      <c r="AJ1647" s="18">
        <v>42587</v>
      </c>
      <c r="AK1647" s="18">
        <v>42591</v>
      </c>
      <c r="AL1647" s="109"/>
      <c r="AM1647" s="86" t="s">
        <v>15519</v>
      </c>
      <c r="AN1647" s="86"/>
      <c r="AO1647" s="86" t="s">
        <v>15961</v>
      </c>
      <c r="AP1647" s="86"/>
      <c r="AQ1647" s="86"/>
      <c r="AR1647" s="109"/>
      <c r="AS1647" s="21">
        <v>42601</v>
      </c>
    </row>
    <row r="1648" spans="1:45" s="3" customFormat="1" ht="48.75" customHeight="1" x14ac:dyDescent="0.15">
      <c r="A1648" s="88">
        <v>8699514751663</v>
      </c>
      <c r="B1648" s="88" t="s">
        <v>11992</v>
      </c>
      <c r="C1648" s="88" t="s">
        <v>14718</v>
      </c>
      <c r="D1648" s="89" t="s">
        <v>15124</v>
      </c>
      <c r="E1648" s="90" t="s">
        <v>11418</v>
      </c>
      <c r="F1648" s="92">
        <v>6</v>
      </c>
      <c r="G1648" s="90">
        <v>2</v>
      </c>
      <c r="H1648" s="92">
        <v>1</v>
      </c>
      <c r="I1648" s="92"/>
      <c r="J1648" s="92"/>
      <c r="K1648" s="92"/>
      <c r="L1648" s="87" t="s">
        <v>3930</v>
      </c>
      <c r="M1648" s="87" t="s">
        <v>3931</v>
      </c>
      <c r="N1648" s="90" t="s">
        <v>5496</v>
      </c>
      <c r="O1648" s="90">
        <v>400</v>
      </c>
      <c r="P1648" s="90" t="s">
        <v>7423</v>
      </c>
      <c r="Q1648" s="90">
        <v>6</v>
      </c>
      <c r="R1648" s="90" t="s">
        <v>10834</v>
      </c>
      <c r="S1648" s="93" t="s">
        <v>10785</v>
      </c>
      <c r="T1648" s="93" t="s">
        <v>10742</v>
      </c>
      <c r="U1648" s="93">
        <v>7.92</v>
      </c>
      <c r="V1648" s="93">
        <v>7.92</v>
      </c>
      <c r="W1648" s="93">
        <v>7.92</v>
      </c>
      <c r="X1648" s="93" t="s">
        <v>10742</v>
      </c>
      <c r="Y1648" s="56"/>
      <c r="Z1648" s="88">
        <v>0</v>
      </c>
      <c r="AA1648" s="110">
        <v>16.72</v>
      </c>
      <c r="AB1648" s="110"/>
      <c r="AC1648" s="110">
        <v>16.72</v>
      </c>
      <c r="AD1648" s="71">
        <f t="shared" si="208"/>
        <v>18.157599999999999</v>
      </c>
      <c r="AE1648" s="71">
        <f t="shared" si="209"/>
        <v>22.696999999999999</v>
      </c>
      <c r="AF1648" s="71">
        <f t="shared" si="210"/>
        <v>24.51276</v>
      </c>
      <c r="AG1648" s="110">
        <f t="shared" si="211"/>
        <v>18.149999999999999</v>
      </c>
      <c r="AH1648" s="110">
        <f t="shared" si="212"/>
        <v>22.69</v>
      </c>
      <c r="AI1648" s="110">
        <f t="shared" si="213"/>
        <v>24.51</v>
      </c>
      <c r="AJ1648" s="18">
        <v>42419</v>
      </c>
      <c r="AK1648" s="18">
        <v>42422</v>
      </c>
      <c r="AL1648" s="109"/>
      <c r="AM1648" s="86" t="s">
        <v>15519</v>
      </c>
      <c r="AN1648" s="86"/>
      <c r="AO1648" s="86" t="s">
        <v>14996</v>
      </c>
      <c r="AP1648" s="86"/>
      <c r="AQ1648" s="86"/>
      <c r="AR1648" s="109"/>
      <c r="AS1648" s="21">
        <v>42601</v>
      </c>
    </row>
    <row r="1649" spans="1:45" s="3" customFormat="1" ht="48.75" customHeight="1" x14ac:dyDescent="0.15">
      <c r="A1649" s="88">
        <v>8699960580015</v>
      </c>
      <c r="B1649" s="88" t="s">
        <v>8871</v>
      </c>
      <c r="C1649" s="88" t="s">
        <v>14449</v>
      </c>
      <c r="D1649" s="89" t="s">
        <v>15124</v>
      </c>
      <c r="E1649" s="90" t="s">
        <v>15124</v>
      </c>
      <c r="F1649" s="92">
        <v>0</v>
      </c>
      <c r="G1649" s="90">
        <v>4</v>
      </c>
      <c r="H1649" s="90">
        <v>1</v>
      </c>
      <c r="I1649" s="90"/>
      <c r="J1649" s="90"/>
      <c r="K1649" s="90"/>
      <c r="L1649" s="87" t="s">
        <v>8309</v>
      </c>
      <c r="M1649" s="87" t="s">
        <v>8171</v>
      </c>
      <c r="N1649" s="90" t="s">
        <v>8310</v>
      </c>
      <c r="O1649" s="90">
        <v>4</v>
      </c>
      <c r="P1649" s="90" t="s">
        <v>7423</v>
      </c>
      <c r="Q1649" s="90">
        <v>30</v>
      </c>
      <c r="R1649" s="90" t="s">
        <v>10834</v>
      </c>
      <c r="S1649" s="93" t="s">
        <v>10744</v>
      </c>
      <c r="T1649" s="93" t="s">
        <v>10742</v>
      </c>
      <c r="U1649" s="93">
        <v>4.91</v>
      </c>
      <c r="V1649" s="93">
        <v>4.91</v>
      </c>
      <c r="W1649" s="93">
        <v>4.91</v>
      </c>
      <c r="X1649" s="93" t="s">
        <v>10742</v>
      </c>
      <c r="Y1649" s="56"/>
      <c r="Z1649" s="88">
        <v>0</v>
      </c>
      <c r="AA1649" s="110">
        <v>10.37</v>
      </c>
      <c r="AB1649" s="110"/>
      <c r="AC1649" s="110">
        <v>10.37</v>
      </c>
      <c r="AD1649" s="71">
        <f t="shared" si="208"/>
        <v>11.2996</v>
      </c>
      <c r="AE1649" s="71">
        <f t="shared" si="209"/>
        <v>14.124499999999999</v>
      </c>
      <c r="AF1649" s="71">
        <f t="shared" si="210"/>
        <v>15.25446</v>
      </c>
      <c r="AG1649" s="110">
        <f t="shared" si="211"/>
        <v>11.29</v>
      </c>
      <c r="AH1649" s="110">
        <f t="shared" si="212"/>
        <v>14.12</v>
      </c>
      <c r="AI1649" s="110">
        <f t="shared" si="213"/>
        <v>15.25</v>
      </c>
      <c r="AJ1649" s="18">
        <v>42419</v>
      </c>
      <c r="AK1649" s="18">
        <v>42422</v>
      </c>
      <c r="AL1649" s="109"/>
      <c r="AM1649" s="86" t="s">
        <v>15519</v>
      </c>
      <c r="AN1649" s="86"/>
      <c r="AO1649" s="86" t="s">
        <v>15002</v>
      </c>
      <c r="AP1649" s="86"/>
      <c r="AQ1649" s="86"/>
      <c r="AR1649" s="109"/>
      <c r="AS1649" s="21">
        <v>42615</v>
      </c>
    </row>
    <row r="1650" spans="1:45" s="3" customFormat="1" ht="48.75" customHeight="1" x14ac:dyDescent="0.15">
      <c r="A1650" s="88">
        <v>8699960580022</v>
      </c>
      <c r="B1650" s="88" t="s">
        <v>8871</v>
      </c>
      <c r="C1650" s="88" t="s">
        <v>14449</v>
      </c>
      <c r="D1650" s="89" t="s">
        <v>15124</v>
      </c>
      <c r="E1650" s="90" t="s">
        <v>15124</v>
      </c>
      <c r="F1650" s="92">
        <v>0</v>
      </c>
      <c r="G1650" s="90">
        <v>4</v>
      </c>
      <c r="H1650" s="90">
        <v>1</v>
      </c>
      <c r="I1650" s="90"/>
      <c r="J1650" s="90"/>
      <c r="K1650" s="90"/>
      <c r="L1650" s="87" t="s">
        <v>8311</v>
      </c>
      <c r="M1650" s="87" t="s">
        <v>8171</v>
      </c>
      <c r="N1650" s="90" t="s">
        <v>8310</v>
      </c>
      <c r="O1650" s="90">
        <v>8</v>
      </c>
      <c r="P1650" s="90" t="s">
        <v>7423</v>
      </c>
      <c r="Q1650" s="90">
        <v>30</v>
      </c>
      <c r="R1650" s="90" t="s">
        <v>10834</v>
      </c>
      <c r="S1650" s="93" t="s">
        <v>10744</v>
      </c>
      <c r="T1650" s="93" t="s">
        <v>10742</v>
      </c>
      <c r="U1650" s="93">
        <v>9.82</v>
      </c>
      <c r="V1650" s="93">
        <v>9.82</v>
      </c>
      <c r="W1650" s="93">
        <v>9.82</v>
      </c>
      <c r="X1650" s="93" t="s">
        <v>10742</v>
      </c>
      <c r="Y1650" s="56"/>
      <c r="Z1650" s="88">
        <v>0</v>
      </c>
      <c r="AA1650" s="110">
        <v>20.77</v>
      </c>
      <c r="AB1650" s="110"/>
      <c r="AC1650" s="110">
        <v>20.77</v>
      </c>
      <c r="AD1650" s="71">
        <f t="shared" si="208"/>
        <v>22.531600000000001</v>
      </c>
      <c r="AE1650" s="71">
        <f t="shared" si="209"/>
        <v>28.1645</v>
      </c>
      <c r="AF1650" s="71">
        <f t="shared" si="210"/>
        <v>30.417660000000001</v>
      </c>
      <c r="AG1650" s="110">
        <f t="shared" si="211"/>
        <v>22.53</v>
      </c>
      <c r="AH1650" s="110">
        <f t="shared" si="212"/>
        <v>28.16</v>
      </c>
      <c r="AI1650" s="110">
        <f t="shared" si="213"/>
        <v>30.41</v>
      </c>
      <c r="AJ1650" s="18">
        <v>42419</v>
      </c>
      <c r="AK1650" s="18">
        <v>42422</v>
      </c>
      <c r="AL1650" s="109"/>
      <c r="AM1650" s="86" t="s">
        <v>15519</v>
      </c>
      <c r="AN1650" s="86"/>
      <c r="AO1650" s="86" t="s">
        <v>15002</v>
      </c>
      <c r="AP1650" s="86"/>
      <c r="AQ1650" s="86"/>
      <c r="AR1650" s="109"/>
      <c r="AS1650" s="21">
        <v>42615</v>
      </c>
    </row>
    <row r="1651" spans="1:45" s="3" customFormat="1" ht="48.75" customHeight="1" x14ac:dyDescent="0.15">
      <c r="A1651" s="88">
        <v>8699556981004</v>
      </c>
      <c r="B1651" s="88" t="s">
        <v>7846</v>
      </c>
      <c r="C1651" s="88" t="s">
        <v>14766</v>
      </c>
      <c r="D1651" s="89" t="s">
        <v>15124</v>
      </c>
      <c r="E1651" s="90" t="s">
        <v>11418</v>
      </c>
      <c r="F1651" s="92">
        <v>1</v>
      </c>
      <c r="G1651" s="92">
        <v>2</v>
      </c>
      <c r="H1651" s="92">
        <v>1</v>
      </c>
      <c r="I1651" s="92"/>
      <c r="J1651" s="92"/>
      <c r="K1651" s="92"/>
      <c r="L1651" s="87" t="s">
        <v>12775</v>
      </c>
      <c r="M1651" s="87" t="s">
        <v>13331</v>
      </c>
      <c r="N1651" s="90" t="s">
        <v>4753</v>
      </c>
      <c r="O1651" s="90">
        <v>1000</v>
      </c>
      <c r="P1651" s="90" t="s">
        <v>7443</v>
      </c>
      <c r="Q1651" s="90">
        <v>1</v>
      </c>
      <c r="R1651" s="24" t="s">
        <v>10836</v>
      </c>
      <c r="S1651" s="93" t="s">
        <v>10785</v>
      </c>
      <c r="T1651" s="90" t="s">
        <v>10742</v>
      </c>
      <c r="U1651" s="93">
        <v>741.82</v>
      </c>
      <c r="V1651" s="93">
        <v>741.82</v>
      </c>
      <c r="W1651" s="93">
        <v>741.82</v>
      </c>
      <c r="X1651" s="90" t="s">
        <v>10742</v>
      </c>
      <c r="Y1651" s="56"/>
      <c r="Z1651" s="88">
        <v>0</v>
      </c>
      <c r="AA1651" s="110">
        <v>1727.12</v>
      </c>
      <c r="AB1651" s="110"/>
      <c r="AC1651" s="110">
        <v>1727.12</v>
      </c>
      <c r="AD1651" s="71">
        <f t="shared" si="208"/>
        <v>1769.2623999999998</v>
      </c>
      <c r="AE1651" s="71">
        <f t="shared" si="209"/>
        <v>1999.721888</v>
      </c>
      <c r="AF1651" s="71">
        <f t="shared" si="210"/>
        <v>2159.69963904</v>
      </c>
      <c r="AG1651" s="110">
        <f t="shared" si="211"/>
        <v>1769.26</v>
      </c>
      <c r="AH1651" s="110">
        <f t="shared" si="212"/>
        <v>1999.72</v>
      </c>
      <c r="AI1651" s="110">
        <f t="shared" si="213"/>
        <v>2159.69</v>
      </c>
      <c r="AJ1651" s="18">
        <v>42419</v>
      </c>
      <c r="AK1651" s="18">
        <v>42422</v>
      </c>
      <c r="AL1651" s="109"/>
      <c r="AM1651" s="86" t="s">
        <v>15519</v>
      </c>
      <c r="AN1651" s="86"/>
      <c r="AO1651" s="86" t="s">
        <v>15039</v>
      </c>
      <c r="AP1651" s="86"/>
      <c r="AQ1651" s="86"/>
      <c r="AR1651" s="109"/>
      <c r="AS1651" s="21">
        <v>42615</v>
      </c>
    </row>
    <row r="1652" spans="1:45" s="3" customFormat="1" ht="48.75" customHeight="1" x14ac:dyDescent="0.15">
      <c r="A1652" s="88">
        <v>8699523750077</v>
      </c>
      <c r="B1652" s="88" t="s">
        <v>7739</v>
      </c>
      <c r="C1652" s="88" t="s">
        <v>14899</v>
      </c>
      <c r="D1652" s="89" t="s">
        <v>15122</v>
      </c>
      <c r="E1652" s="90" t="s">
        <v>11418</v>
      </c>
      <c r="F1652" s="92">
        <v>4</v>
      </c>
      <c r="G1652" s="92">
        <v>1</v>
      </c>
      <c r="H1652" s="92">
        <v>2</v>
      </c>
      <c r="I1652" s="92"/>
      <c r="J1652" s="92"/>
      <c r="K1652" s="92"/>
      <c r="L1652" s="87" t="s">
        <v>4031</v>
      </c>
      <c r="M1652" s="87" t="s">
        <v>6904</v>
      </c>
      <c r="N1652" s="90" t="s">
        <v>5416</v>
      </c>
      <c r="O1652" s="90">
        <v>20</v>
      </c>
      <c r="P1652" s="90" t="s">
        <v>7424</v>
      </c>
      <c r="Q1652" s="90">
        <v>6</v>
      </c>
      <c r="R1652" s="90" t="s">
        <v>10834</v>
      </c>
      <c r="S1652" s="93" t="s">
        <v>10744</v>
      </c>
      <c r="T1652" s="90" t="s">
        <v>10567</v>
      </c>
      <c r="U1652" s="93">
        <v>1.56</v>
      </c>
      <c r="V1652" s="93">
        <v>1.56</v>
      </c>
      <c r="W1652" s="93">
        <v>0</v>
      </c>
      <c r="X1652" s="90" t="s">
        <v>10567</v>
      </c>
      <c r="Y1652" s="56">
        <v>3</v>
      </c>
      <c r="Z1652" s="88">
        <v>0</v>
      </c>
      <c r="AA1652" s="110">
        <v>3.29</v>
      </c>
      <c r="AB1652" s="110"/>
      <c r="AC1652" s="110">
        <v>3.29</v>
      </c>
      <c r="AD1652" s="71">
        <f t="shared" si="208"/>
        <v>3.5861000000000005</v>
      </c>
      <c r="AE1652" s="71">
        <f t="shared" si="209"/>
        <v>4.4826250000000005</v>
      </c>
      <c r="AF1652" s="71">
        <f t="shared" si="210"/>
        <v>4.8412350000000011</v>
      </c>
      <c r="AG1652" s="110">
        <f t="shared" si="211"/>
        <v>3.58</v>
      </c>
      <c r="AH1652" s="110">
        <f t="shared" si="212"/>
        <v>4.4800000000000004</v>
      </c>
      <c r="AI1652" s="110">
        <f t="shared" si="213"/>
        <v>4.84</v>
      </c>
      <c r="AJ1652" s="18">
        <v>42447</v>
      </c>
      <c r="AK1652" s="18">
        <v>42451</v>
      </c>
      <c r="AL1652" s="109"/>
      <c r="AM1652" s="86" t="s">
        <v>15519</v>
      </c>
      <c r="AN1652" s="86"/>
      <c r="AO1652" s="86" t="s">
        <v>15243</v>
      </c>
      <c r="AP1652" s="86"/>
      <c r="AQ1652" s="86"/>
      <c r="AR1652" s="109"/>
      <c r="AS1652" s="21">
        <v>42615</v>
      </c>
    </row>
    <row r="1653" spans="1:45" s="3" customFormat="1" ht="48.75" customHeight="1" x14ac:dyDescent="0.15">
      <c r="A1653" s="88">
        <v>8699523350048</v>
      </c>
      <c r="B1653" s="88" t="s">
        <v>7640</v>
      </c>
      <c r="C1653" s="88" t="s">
        <v>14971</v>
      </c>
      <c r="D1653" s="89" t="s">
        <v>15122</v>
      </c>
      <c r="E1653" s="90" t="s">
        <v>11418</v>
      </c>
      <c r="F1653" s="92">
        <v>4</v>
      </c>
      <c r="G1653" s="92">
        <v>1</v>
      </c>
      <c r="H1653" s="92">
        <v>2</v>
      </c>
      <c r="I1653" s="92"/>
      <c r="J1653" s="92"/>
      <c r="K1653" s="92"/>
      <c r="L1653" s="87" t="s">
        <v>4857</v>
      </c>
      <c r="M1653" s="87" t="s">
        <v>4844</v>
      </c>
      <c r="N1653" s="90" t="s">
        <v>5416</v>
      </c>
      <c r="O1653" s="103">
        <v>0.05</v>
      </c>
      <c r="P1653" s="90" t="s">
        <v>7423</v>
      </c>
      <c r="Q1653" s="90">
        <v>10</v>
      </c>
      <c r="R1653" s="90" t="s">
        <v>10834</v>
      </c>
      <c r="S1653" s="93" t="s">
        <v>10744</v>
      </c>
      <c r="T1653" s="90" t="s">
        <v>10567</v>
      </c>
      <c r="U1653" s="93">
        <v>1.27</v>
      </c>
      <c r="V1653" s="93">
        <v>1.27</v>
      </c>
      <c r="W1653" s="93">
        <v>0</v>
      </c>
      <c r="X1653" s="90" t="s">
        <v>10567</v>
      </c>
      <c r="Y1653" s="56"/>
      <c r="Z1653" s="88">
        <v>0</v>
      </c>
      <c r="AA1653" s="110">
        <v>2.67</v>
      </c>
      <c r="AB1653" s="110"/>
      <c r="AC1653" s="110">
        <v>2.67</v>
      </c>
      <c r="AD1653" s="71">
        <f t="shared" si="208"/>
        <v>2.9103000000000003</v>
      </c>
      <c r="AE1653" s="71">
        <f t="shared" si="209"/>
        <v>3.6378750000000002</v>
      </c>
      <c r="AF1653" s="71">
        <f t="shared" si="210"/>
        <v>3.9289050000000003</v>
      </c>
      <c r="AG1653" s="110">
        <f t="shared" si="211"/>
        <v>2.91</v>
      </c>
      <c r="AH1653" s="110">
        <f t="shared" si="212"/>
        <v>3.63</v>
      </c>
      <c r="AI1653" s="110">
        <f t="shared" si="213"/>
        <v>3.92</v>
      </c>
      <c r="AJ1653" s="18">
        <v>42447</v>
      </c>
      <c r="AK1653" s="18">
        <v>42451</v>
      </c>
      <c r="AL1653" s="109"/>
      <c r="AM1653" s="86" t="s">
        <v>15519</v>
      </c>
      <c r="AN1653" s="86"/>
      <c r="AO1653" s="86" t="s">
        <v>15230</v>
      </c>
      <c r="AP1653" s="86"/>
      <c r="AQ1653" s="86"/>
      <c r="AR1653" s="109"/>
      <c r="AS1653" s="21">
        <v>42615</v>
      </c>
    </row>
    <row r="1654" spans="1:45" s="3" customFormat="1" ht="48.75" customHeight="1" x14ac:dyDescent="0.15">
      <c r="A1654" s="88">
        <v>8699593755392</v>
      </c>
      <c r="B1654" s="88" t="s">
        <v>7848</v>
      </c>
      <c r="C1654" s="88" t="s">
        <v>14757</v>
      </c>
      <c r="D1654" s="25" t="s">
        <v>15124</v>
      </c>
      <c r="E1654" s="20" t="s">
        <v>11418</v>
      </c>
      <c r="F1654" s="92">
        <v>0</v>
      </c>
      <c r="G1654" s="20">
        <v>1</v>
      </c>
      <c r="H1654" s="20">
        <v>1</v>
      </c>
      <c r="I1654" s="20"/>
      <c r="J1654" s="20"/>
      <c r="K1654" s="20"/>
      <c r="L1654" s="16" t="s">
        <v>5348</v>
      </c>
      <c r="M1654" s="87" t="s">
        <v>4724</v>
      </c>
      <c r="N1654" s="90" t="s">
        <v>9054</v>
      </c>
      <c r="O1654" s="26">
        <v>0.1</v>
      </c>
      <c r="P1654" s="20" t="s">
        <v>7423</v>
      </c>
      <c r="Q1654" s="20">
        <v>50</v>
      </c>
      <c r="R1654" s="31" t="s">
        <v>10835</v>
      </c>
      <c r="S1654" s="93" t="s">
        <v>10785</v>
      </c>
      <c r="T1654" s="23" t="s">
        <v>11079</v>
      </c>
      <c r="U1654" s="93">
        <v>7.5</v>
      </c>
      <c r="V1654" s="93">
        <v>7.5</v>
      </c>
      <c r="W1654" s="93">
        <v>7.5</v>
      </c>
      <c r="X1654" s="23" t="s">
        <v>11079</v>
      </c>
      <c r="Y1654" s="56">
        <v>3</v>
      </c>
      <c r="Z1654" s="88">
        <v>1</v>
      </c>
      <c r="AA1654" s="110">
        <v>18.2</v>
      </c>
      <c r="AB1654" s="110"/>
      <c r="AC1654" s="110">
        <v>18.2</v>
      </c>
      <c r="AD1654" s="71">
        <f t="shared" si="208"/>
        <v>19.756</v>
      </c>
      <c r="AE1654" s="71">
        <f t="shared" si="209"/>
        <v>21.336480000000002</v>
      </c>
      <c r="AF1654" s="71">
        <f t="shared" si="210"/>
        <v>0</v>
      </c>
      <c r="AG1654" s="110">
        <f t="shared" si="211"/>
        <v>19.75</v>
      </c>
      <c r="AH1654" s="110">
        <f t="shared" si="212"/>
        <v>21.33</v>
      </c>
      <c r="AI1654" s="110">
        <f t="shared" si="213"/>
        <v>0</v>
      </c>
      <c r="AJ1654" s="18">
        <v>42419</v>
      </c>
      <c r="AK1654" s="18">
        <v>42422</v>
      </c>
      <c r="AL1654" s="109"/>
      <c r="AM1654" s="86" t="s">
        <v>15519</v>
      </c>
      <c r="AN1654" s="86"/>
      <c r="AO1654" s="86" t="s">
        <v>15099</v>
      </c>
      <c r="AP1654" s="86"/>
      <c r="AQ1654" s="86"/>
      <c r="AR1654" s="109"/>
      <c r="AS1654" s="21">
        <v>42615</v>
      </c>
    </row>
    <row r="1655" spans="1:45" s="3" customFormat="1" ht="48.75" customHeight="1" x14ac:dyDescent="0.15">
      <c r="A1655" s="88">
        <v>8699593755330</v>
      </c>
      <c r="B1655" s="88" t="s">
        <v>7994</v>
      </c>
      <c r="C1655" s="88" t="s">
        <v>14963</v>
      </c>
      <c r="D1655" s="25" t="s">
        <v>15124</v>
      </c>
      <c r="E1655" s="20" t="s">
        <v>11418</v>
      </c>
      <c r="F1655" s="92">
        <v>4</v>
      </c>
      <c r="G1655" s="20">
        <v>2</v>
      </c>
      <c r="H1655" s="92">
        <v>2</v>
      </c>
      <c r="I1655" s="92"/>
      <c r="J1655" s="92"/>
      <c r="K1655" s="92"/>
      <c r="L1655" s="16" t="s">
        <v>6314</v>
      </c>
      <c r="M1655" s="16" t="s">
        <v>6315</v>
      </c>
      <c r="N1655" s="90" t="s">
        <v>9054</v>
      </c>
      <c r="O1655" s="26">
        <v>0.5</v>
      </c>
      <c r="P1655" s="20" t="s">
        <v>7423</v>
      </c>
      <c r="Q1655" s="20">
        <v>5</v>
      </c>
      <c r="R1655" s="31" t="s">
        <v>10835</v>
      </c>
      <c r="S1655" s="93" t="s">
        <v>10785</v>
      </c>
      <c r="T1655" s="90" t="s">
        <v>10567</v>
      </c>
      <c r="U1655" s="93">
        <v>2.78</v>
      </c>
      <c r="V1655" s="93">
        <v>2.78</v>
      </c>
      <c r="W1655" s="93">
        <v>0</v>
      </c>
      <c r="X1655" s="90" t="s">
        <v>10567</v>
      </c>
      <c r="Y1655" s="56"/>
      <c r="Z1655" s="88">
        <v>1</v>
      </c>
      <c r="AA1655" s="110">
        <v>5.87</v>
      </c>
      <c r="AB1655" s="110"/>
      <c r="AC1655" s="110">
        <v>5.87</v>
      </c>
      <c r="AD1655" s="71">
        <f t="shared" si="208"/>
        <v>6.3983000000000008</v>
      </c>
      <c r="AE1655" s="71">
        <f t="shared" si="209"/>
        <v>6.9101640000000009</v>
      </c>
      <c r="AF1655" s="71">
        <f t="shared" si="210"/>
        <v>0</v>
      </c>
      <c r="AG1655" s="110">
        <f t="shared" si="211"/>
        <v>6.39</v>
      </c>
      <c r="AH1655" s="110">
        <f t="shared" si="212"/>
        <v>6.91</v>
      </c>
      <c r="AI1655" s="110">
        <f t="shared" si="213"/>
        <v>0</v>
      </c>
      <c r="AJ1655" s="18">
        <v>42447</v>
      </c>
      <c r="AK1655" s="18">
        <v>42451</v>
      </c>
      <c r="AL1655" s="109"/>
      <c r="AM1655" s="86" t="s">
        <v>15519</v>
      </c>
      <c r="AN1655" s="86"/>
      <c r="AO1655" s="86" t="s">
        <v>15225</v>
      </c>
      <c r="AP1655" s="86"/>
      <c r="AQ1655" s="86"/>
      <c r="AR1655" s="109"/>
      <c r="AS1655" s="21">
        <v>42615</v>
      </c>
    </row>
    <row r="1656" spans="1:45" s="3" customFormat="1" ht="48.75" customHeight="1" x14ac:dyDescent="0.15">
      <c r="A1656" s="88">
        <v>8699593775079</v>
      </c>
      <c r="B1656" s="88" t="s">
        <v>8847</v>
      </c>
      <c r="C1656" s="88" t="s">
        <v>14800</v>
      </c>
      <c r="D1656" s="89" t="s">
        <v>15124</v>
      </c>
      <c r="E1656" s="90" t="s">
        <v>15124</v>
      </c>
      <c r="F1656" s="92">
        <v>0</v>
      </c>
      <c r="G1656" s="92">
        <v>2</v>
      </c>
      <c r="H1656" s="90">
        <v>1</v>
      </c>
      <c r="I1656" s="90"/>
      <c r="J1656" s="90"/>
      <c r="K1656" s="90"/>
      <c r="L1656" s="87" t="s">
        <v>4453</v>
      </c>
      <c r="M1656" s="87" t="s">
        <v>4452</v>
      </c>
      <c r="N1656" s="90" t="s">
        <v>9054</v>
      </c>
      <c r="O1656" s="90">
        <v>500</v>
      </c>
      <c r="P1656" s="90" t="s">
        <v>7423</v>
      </c>
      <c r="Q1656" s="90">
        <v>10</v>
      </c>
      <c r="R1656" s="90" t="s">
        <v>10834</v>
      </c>
      <c r="S1656" s="93" t="s">
        <v>10785</v>
      </c>
      <c r="T1656" s="90" t="s">
        <v>11416</v>
      </c>
      <c r="U1656" s="93">
        <v>169.17</v>
      </c>
      <c r="V1656" s="93">
        <v>169.17</v>
      </c>
      <c r="W1656" s="93">
        <v>169.17</v>
      </c>
      <c r="X1656" s="90" t="s">
        <v>11416</v>
      </c>
      <c r="Y1656" s="56"/>
      <c r="Z1656" s="88">
        <v>0</v>
      </c>
      <c r="AA1656" s="110">
        <v>358.05</v>
      </c>
      <c r="AB1656" s="110"/>
      <c r="AC1656" s="110">
        <v>358.05</v>
      </c>
      <c r="AD1656" s="71">
        <f t="shared" si="208"/>
        <v>372.81100000000004</v>
      </c>
      <c r="AE1656" s="71">
        <f t="shared" si="209"/>
        <v>435.69632000000001</v>
      </c>
      <c r="AF1656" s="71">
        <f t="shared" si="210"/>
        <v>470.55202560000004</v>
      </c>
      <c r="AG1656" s="110">
        <f t="shared" si="211"/>
        <v>372.81</v>
      </c>
      <c r="AH1656" s="110">
        <f t="shared" si="212"/>
        <v>435.69</v>
      </c>
      <c r="AI1656" s="110">
        <f t="shared" si="213"/>
        <v>470.55</v>
      </c>
      <c r="AJ1656" s="18">
        <v>42419</v>
      </c>
      <c r="AK1656" s="18">
        <v>42422</v>
      </c>
      <c r="AL1656" s="109"/>
      <c r="AM1656" s="86" t="s">
        <v>15519</v>
      </c>
      <c r="AN1656" s="86"/>
      <c r="AO1656" s="86" t="s">
        <v>15002</v>
      </c>
      <c r="AP1656" s="86"/>
      <c r="AQ1656" s="86"/>
      <c r="AR1656" s="109"/>
      <c r="AS1656" s="21">
        <v>42615</v>
      </c>
    </row>
    <row r="1657" spans="1:45" s="3" customFormat="1" ht="48.75" customHeight="1" x14ac:dyDescent="0.15">
      <c r="A1657" s="88">
        <v>8699593755347</v>
      </c>
      <c r="B1657" s="88" t="s">
        <v>8026</v>
      </c>
      <c r="C1657" s="88" t="s">
        <v>14437</v>
      </c>
      <c r="D1657" s="89" t="s">
        <v>15124</v>
      </c>
      <c r="E1657" s="90" t="s">
        <v>11418</v>
      </c>
      <c r="F1657" s="92">
        <v>4</v>
      </c>
      <c r="G1657" s="92">
        <v>2</v>
      </c>
      <c r="H1657" s="92">
        <v>2</v>
      </c>
      <c r="I1657" s="92"/>
      <c r="J1657" s="92"/>
      <c r="K1657" s="92"/>
      <c r="L1657" s="87" t="s">
        <v>9193</v>
      </c>
      <c r="M1657" s="87" t="s">
        <v>115</v>
      </c>
      <c r="N1657" s="90" t="s">
        <v>9054</v>
      </c>
      <c r="O1657" s="90">
        <v>5</v>
      </c>
      <c r="P1657" s="90" t="s">
        <v>7429</v>
      </c>
      <c r="Q1657" s="90">
        <v>5</v>
      </c>
      <c r="R1657" s="105" t="s">
        <v>10835</v>
      </c>
      <c r="S1657" s="93" t="s">
        <v>10785</v>
      </c>
      <c r="T1657" s="90" t="s">
        <v>10567</v>
      </c>
      <c r="U1657" s="93">
        <v>2.48</v>
      </c>
      <c r="V1657" s="93">
        <v>2.48</v>
      </c>
      <c r="W1657" s="93">
        <v>0</v>
      </c>
      <c r="X1657" s="90" t="s">
        <v>10567</v>
      </c>
      <c r="Y1657" s="56"/>
      <c r="Z1657" s="88">
        <v>0</v>
      </c>
      <c r="AA1657" s="110">
        <v>5.24</v>
      </c>
      <c r="AB1657" s="110"/>
      <c r="AC1657" s="110">
        <v>5.24</v>
      </c>
      <c r="AD1657" s="71">
        <f t="shared" si="208"/>
        <v>5.7116000000000007</v>
      </c>
      <c r="AE1657" s="71">
        <f t="shared" si="209"/>
        <v>7.1395000000000008</v>
      </c>
      <c r="AF1657" s="71">
        <f t="shared" si="210"/>
        <v>7.7106600000000016</v>
      </c>
      <c r="AG1657" s="110">
        <f t="shared" si="211"/>
        <v>5.71</v>
      </c>
      <c r="AH1657" s="110">
        <f t="shared" si="212"/>
        <v>7.13</v>
      </c>
      <c r="AI1657" s="110">
        <f t="shared" si="213"/>
        <v>7.71</v>
      </c>
      <c r="AJ1657" s="18">
        <v>42447</v>
      </c>
      <c r="AK1657" s="18">
        <v>42451</v>
      </c>
      <c r="AL1657" s="109"/>
      <c r="AM1657" s="86" t="s">
        <v>15519</v>
      </c>
      <c r="AN1657" s="86"/>
      <c r="AO1657" s="86" t="s">
        <v>15225</v>
      </c>
      <c r="AP1657" s="86"/>
      <c r="AQ1657" s="86"/>
      <c r="AR1657" s="109"/>
      <c r="AS1657" s="21">
        <v>42615</v>
      </c>
    </row>
    <row r="1658" spans="1:45" s="3" customFormat="1" ht="48.75" customHeight="1" x14ac:dyDescent="0.15">
      <c r="A1658" s="88">
        <v>8699593755354</v>
      </c>
      <c r="B1658" s="88" t="s">
        <v>8026</v>
      </c>
      <c r="C1658" s="88" t="s">
        <v>14437</v>
      </c>
      <c r="D1658" s="89" t="s">
        <v>15124</v>
      </c>
      <c r="E1658" s="90" t="s">
        <v>11418</v>
      </c>
      <c r="F1658" s="92">
        <v>0</v>
      </c>
      <c r="G1658" s="92">
        <v>2</v>
      </c>
      <c r="H1658" s="90">
        <v>1</v>
      </c>
      <c r="I1658" s="90"/>
      <c r="J1658" s="90"/>
      <c r="K1658" s="90"/>
      <c r="L1658" s="87" t="s">
        <v>9194</v>
      </c>
      <c r="M1658" s="87" t="s">
        <v>115</v>
      </c>
      <c r="N1658" s="90" t="s">
        <v>9054</v>
      </c>
      <c r="O1658" s="90">
        <v>5</v>
      </c>
      <c r="P1658" s="90" t="s">
        <v>7429</v>
      </c>
      <c r="Q1658" s="90">
        <v>5</v>
      </c>
      <c r="R1658" s="105" t="s">
        <v>10835</v>
      </c>
      <c r="S1658" s="93" t="s">
        <v>10785</v>
      </c>
      <c r="T1658" s="23" t="s">
        <v>11079</v>
      </c>
      <c r="U1658" s="93">
        <v>5.12</v>
      </c>
      <c r="V1658" s="93">
        <v>5.12</v>
      </c>
      <c r="W1658" s="93">
        <v>4.0999999999999996</v>
      </c>
      <c r="X1658" s="23" t="s">
        <v>11079</v>
      </c>
      <c r="Y1658" s="56"/>
      <c r="Z1658" s="88">
        <v>0</v>
      </c>
      <c r="AA1658" s="110">
        <v>8.66</v>
      </c>
      <c r="AB1658" s="110"/>
      <c r="AC1658" s="110">
        <v>8.66</v>
      </c>
      <c r="AD1658" s="71">
        <f t="shared" si="208"/>
        <v>9.4394000000000009</v>
      </c>
      <c r="AE1658" s="71">
        <f t="shared" si="209"/>
        <v>11.799250000000001</v>
      </c>
      <c r="AF1658" s="71">
        <f t="shared" si="210"/>
        <v>12.743190000000002</v>
      </c>
      <c r="AG1658" s="110">
        <f t="shared" si="211"/>
        <v>9.43</v>
      </c>
      <c r="AH1658" s="110">
        <f t="shared" si="212"/>
        <v>11.79</v>
      </c>
      <c r="AI1658" s="110">
        <f t="shared" si="213"/>
        <v>12.74</v>
      </c>
      <c r="AJ1658" s="18">
        <v>42419</v>
      </c>
      <c r="AK1658" s="18">
        <v>42422</v>
      </c>
      <c r="AL1658" s="109"/>
      <c r="AM1658" s="86" t="s">
        <v>15519</v>
      </c>
      <c r="AN1658" s="86"/>
      <c r="AO1658" s="86" t="s">
        <v>15002</v>
      </c>
      <c r="AP1658" s="86"/>
      <c r="AQ1658" s="86"/>
      <c r="AR1658" s="109"/>
      <c r="AS1658" s="21">
        <v>42615</v>
      </c>
    </row>
    <row r="1659" spans="1:45" s="3" customFormat="1" ht="48.75" customHeight="1" x14ac:dyDescent="0.15">
      <c r="A1659" s="88">
        <v>8699593045288</v>
      </c>
      <c r="B1659" s="88" t="s">
        <v>7969</v>
      </c>
      <c r="C1659" s="88" t="s">
        <v>14486</v>
      </c>
      <c r="D1659" s="89" t="s">
        <v>15124</v>
      </c>
      <c r="E1659" s="90" t="s">
        <v>15124</v>
      </c>
      <c r="F1659" s="92">
        <v>0</v>
      </c>
      <c r="G1659" s="92">
        <v>2</v>
      </c>
      <c r="H1659" s="90">
        <v>1</v>
      </c>
      <c r="I1659" s="90"/>
      <c r="J1659" s="90"/>
      <c r="K1659" s="90"/>
      <c r="L1659" s="87" t="s">
        <v>12150</v>
      </c>
      <c r="M1659" s="87" t="s">
        <v>1607</v>
      </c>
      <c r="N1659" s="90" t="s">
        <v>9054</v>
      </c>
      <c r="O1659" s="90">
        <v>10</v>
      </c>
      <c r="P1659" s="90" t="s">
        <v>7423</v>
      </c>
      <c r="Q1659" s="90">
        <v>28</v>
      </c>
      <c r="R1659" s="90" t="s">
        <v>10834</v>
      </c>
      <c r="S1659" s="93" t="s">
        <v>10785</v>
      </c>
      <c r="T1659" s="90" t="s">
        <v>11079</v>
      </c>
      <c r="U1659" s="93">
        <v>6.54</v>
      </c>
      <c r="V1659" s="93">
        <v>6.54</v>
      </c>
      <c r="W1659" s="93">
        <v>6.54</v>
      </c>
      <c r="X1659" s="90" t="s">
        <v>11079</v>
      </c>
      <c r="Y1659" s="56"/>
      <c r="Z1659" s="88">
        <v>0</v>
      </c>
      <c r="AA1659" s="110">
        <v>13.82</v>
      </c>
      <c r="AB1659" s="110"/>
      <c r="AC1659" s="110">
        <v>13.82</v>
      </c>
      <c r="AD1659" s="71">
        <f t="shared" si="208"/>
        <v>15.025600000000001</v>
      </c>
      <c r="AE1659" s="71">
        <f t="shared" si="209"/>
        <v>18.782</v>
      </c>
      <c r="AF1659" s="71">
        <f t="shared" si="210"/>
        <v>20.284560000000003</v>
      </c>
      <c r="AG1659" s="110">
        <f t="shared" si="211"/>
        <v>15.02</v>
      </c>
      <c r="AH1659" s="110">
        <f t="shared" si="212"/>
        <v>18.78</v>
      </c>
      <c r="AI1659" s="110">
        <f t="shared" si="213"/>
        <v>20.28</v>
      </c>
      <c r="AJ1659" s="18">
        <v>42419</v>
      </c>
      <c r="AK1659" s="18">
        <v>42422</v>
      </c>
      <c r="AL1659" s="109"/>
      <c r="AM1659" s="86" t="s">
        <v>15519</v>
      </c>
      <c r="AN1659" s="86"/>
      <c r="AO1659" s="86" t="s">
        <v>15002</v>
      </c>
      <c r="AP1659" s="86"/>
      <c r="AQ1659" s="86"/>
      <c r="AR1659" s="109"/>
      <c r="AS1659" s="21">
        <v>42615</v>
      </c>
    </row>
    <row r="1660" spans="1:45" s="3" customFormat="1" ht="48.75" customHeight="1" x14ac:dyDescent="0.15">
      <c r="A1660" s="88">
        <v>8699593901201</v>
      </c>
      <c r="B1660" s="88" t="s">
        <v>7912</v>
      </c>
      <c r="C1660" s="88" t="s">
        <v>14662</v>
      </c>
      <c r="D1660" s="89" t="s">
        <v>15124</v>
      </c>
      <c r="E1660" s="90" t="s">
        <v>11418</v>
      </c>
      <c r="F1660" s="92">
        <v>0</v>
      </c>
      <c r="G1660" s="92">
        <v>1</v>
      </c>
      <c r="H1660" s="92">
        <v>1</v>
      </c>
      <c r="I1660" s="92"/>
      <c r="J1660" s="92"/>
      <c r="K1660" s="92"/>
      <c r="L1660" s="87" t="s">
        <v>3446</v>
      </c>
      <c r="M1660" s="87" t="s">
        <v>3442</v>
      </c>
      <c r="N1660" s="90" t="s">
        <v>9054</v>
      </c>
      <c r="O1660" s="90">
        <v>400</v>
      </c>
      <c r="P1660" s="90" t="s">
        <v>7423</v>
      </c>
      <c r="Q1660" s="90">
        <v>5</v>
      </c>
      <c r="R1660" s="90" t="s">
        <v>10834</v>
      </c>
      <c r="S1660" s="93" t="s">
        <v>10744</v>
      </c>
      <c r="T1660" s="90" t="s">
        <v>6300</v>
      </c>
      <c r="U1660" s="93">
        <v>8.15</v>
      </c>
      <c r="V1660" s="93">
        <v>8.15</v>
      </c>
      <c r="W1660" s="93">
        <v>6.52</v>
      </c>
      <c r="X1660" s="90" t="s">
        <v>6300</v>
      </c>
      <c r="Y1660" s="56"/>
      <c r="Z1660" s="88">
        <v>0</v>
      </c>
      <c r="AA1660" s="110">
        <v>8.4</v>
      </c>
      <c r="AB1660" s="110"/>
      <c r="AC1660" s="110">
        <v>8.4</v>
      </c>
      <c r="AD1660" s="71">
        <f t="shared" si="208"/>
        <v>9.1560000000000006</v>
      </c>
      <c r="AE1660" s="71">
        <f t="shared" si="209"/>
        <v>11.445</v>
      </c>
      <c r="AF1660" s="71">
        <f t="shared" si="210"/>
        <v>12.360600000000002</v>
      </c>
      <c r="AG1660" s="110">
        <f t="shared" si="211"/>
        <v>9.15</v>
      </c>
      <c r="AH1660" s="110">
        <f t="shared" si="212"/>
        <v>11.44</v>
      </c>
      <c r="AI1660" s="110">
        <f t="shared" si="213"/>
        <v>12.36</v>
      </c>
      <c r="AJ1660" s="18">
        <v>42419</v>
      </c>
      <c r="AK1660" s="18">
        <v>42422</v>
      </c>
      <c r="AL1660" s="109"/>
      <c r="AM1660" s="86" t="s">
        <v>15519</v>
      </c>
      <c r="AN1660" s="86"/>
      <c r="AO1660" s="86" t="s">
        <v>14996</v>
      </c>
      <c r="AP1660" s="86"/>
      <c r="AQ1660" s="86"/>
      <c r="AR1660" s="109"/>
      <c r="AS1660" s="21">
        <v>42615</v>
      </c>
    </row>
    <row r="1661" spans="1:45" s="3" customFormat="1" ht="48.75" customHeight="1" x14ac:dyDescent="0.15">
      <c r="A1661" s="88">
        <v>8699593775024</v>
      </c>
      <c r="B1661" s="88" t="s">
        <v>7868</v>
      </c>
      <c r="C1661" s="88" t="s">
        <v>14663</v>
      </c>
      <c r="D1661" s="89" t="s">
        <v>15124</v>
      </c>
      <c r="E1661" s="90" t="s">
        <v>15124</v>
      </c>
      <c r="F1661" s="92">
        <v>0</v>
      </c>
      <c r="G1661" s="92">
        <v>2</v>
      </c>
      <c r="H1661" s="90">
        <v>1</v>
      </c>
      <c r="I1661" s="90"/>
      <c r="J1661" s="90"/>
      <c r="K1661" s="90"/>
      <c r="L1661" s="87" t="s">
        <v>3178</v>
      </c>
      <c r="M1661" s="97" t="s">
        <v>3179</v>
      </c>
      <c r="N1661" s="90" t="s">
        <v>9054</v>
      </c>
      <c r="O1661" s="90">
        <v>10</v>
      </c>
      <c r="P1661" s="90" t="s">
        <v>7424</v>
      </c>
      <c r="Q1661" s="90">
        <v>1</v>
      </c>
      <c r="R1661" s="90" t="s">
        <v>10834</v>
      </c>
      <c r="S1661" s="93" t="s">
        <v>10785</v>
      </c>
      <c r="T1661" s="90" t="s">
        <v>11416</v>
      </c>
      <c r="U1661" s="93">
        <v>38.46</v>
      </c>
      <c r="V1661" s="93">
        <v>38.46</v>
      </c>
      <c r="W1661" s="93">
        <v>38.46</v>
      </c>
      <c r="X1661" s="90" t="s">
        <v>11416</v>
      </c>
      <c r="Y1661" s="56"/>
      <c r="Z1661" s="88">
        <v>0</v>
      </c>
      <c r="AA1661" s="110">
        <v>81.38</v>
      </c>
      <c r="AB1661" s="110"/>
      <c r="AC1661" s="110">
        <v>81.38</v>
      </c>
      <c r="AD1661" s="71">
        <f t="shared" si="208"/>
        <v>87.676600000000008</v>
      </c>
      <c r="AE1661" s="71">
        <f t="shared" si="209"/>
        <v>109.59575000000001</v>
      </c>
      <c r="AF1661" s="71">
        <f t="shared" si="210"/>
        <v>118.36341000000002</v>
      </c>
      <c r="AG1661" s="110">
        <f t="shared" si="211"/>
        <v>87.67</v>
      </c>
      <c r="AH1661" s="110">
        <f t="shared" si="212"/>
        <v>109.59</v>
      </c>
      <c r="AI1661" s="110">
        <f t="shared" si="213"/>
        <v>118.36</v>
      </c>
      <c r="AJ1661" s="18">
        <v>42419</v>
      </c>
      <c r="AK1661" s="18">
        <v>42422</v>
      </c>
      <c r="AL1661" s="109"/>
      <c r="AM1661" s="86" t="s">
        <v>15519</v>
      </c>
      <c r="AN1661" s="86"/>
      <c r="AO1661" s="86" t="s">
        <v>15002</v>
      </c>
      <c r="AP1661" s="86"/>
      <c r="AQ1661" s="86"/>
      <c r="AR1661" s="109"/>
      <c r="AS1661" s="21">
        <v>42615</v>
      </c>
    </row>
    <row r="1662" spans="1:45" s="3" customFormat="1" ht="48.75" customHeight="1" x14ac:dyDescent="0.15">
      <c r="A1662" s="88">
        <v>8699593755408</v>
      </c>
      <c r="B1662" s="88" t="s">
        <v>7994</v>
      </c>
      <c r="C1662" s="88" t="s">
        <v>14963</v>
      </c>
      <c r="D1662" s="25" t="s">
        <v>15124</v>
      </c>
      <c r="E1662" s="20" t="s">
        <v>11418</v>
      </c>
      <c r="F1662" s="92">
        <v>0</v>
      </c>
      <c r="G1662" s="20">
        <v>2</v>
      </c>
      <c r="H1662" s="20">
        <v>1</v>
      </c>
      <c r="I1662" s="20"/>
      <c r="J1662" s="20"/>
      <c r="K1662" s="20"/>
      <c r="L1662" s="16" t="s">
        <v>6316</v>
      </c>
      <c r="M1662" s="16" t="s">
        <v>6315</v>
      </c>
      <c r="N1662" s="90" t="s">
        <v>9054</v>
      </c>
      <c r="O1662" s="26">
        <v>0.5</v>
      </c>
      <c r="P1662" s="20" t="s">
        <v>7423</v>
      </c>
      <c r="Q1662" s="20">
        <v>10</v>
      </c>
      <c r="R1662" s="31" t="s">
        <v>10835</v>
      </c>
      <c r="S1662" s="93" t="s">
        <v>10785</v>
      </c>
      <c r="T1662" s="23" t="s">
        <v>6300</v>
      </c>
      <c r="U1662" s="93">
        <v>13.92</v>
      </c>
      <c r="V1662" s="93">
        <v>13.92</v>
      </c>
      <c r="W1662" s="23">
        <v>13.92</v>
      </c>
      <c r="X1662" s="23" t="s">
        <v>6300</v>
      </c>
      <c r="Y1662" s="56"/>
      <c r="Z1662" s="88">
        <v>1</v>
      </c>
      <c r="AA1662" s="110">
        <v>29.44</v>
      </c>
      <c r="AB1662" s="110"/>
      <c r="AC1662" s="110">
        <v>29.44</v>
      </c>
      <c r="AD1662" s="71">
        <f t="shared" si="208"/>
        <v>31.895200000000003</v>
      </c>
      <c r="AE1662" s="71">
        <f t="shared" si="209"/>
        <v>34.446816000000005</v>
      </c>
      <c r="AF1662" s="71">
        <f t="shared" si="210"/>
        <v>0</v>
      </c>
      <c r="AG1662" s="110">
        <f t="shared" si="211"/>
        <v>31.89</v>
      </c>
      <c r="AH1662" s="110">
        <f t="shared" si="212"/>
        <v>34.44</v>
      </c>
      <c r="AI1662" s="110">
        <f t="shared" si="213"/>
        <v>0</v>
      </c>
      <c r="AJ1662" s="18">
        <v>42419</v>
      </c>
      <c r="AK1662" s="18">
        <v>42422</v>
      </c>
      <c r="AL1662" s="109"/>
      <c r="AM1662" s="86" t="s">
        <v>15519</v>
      </c>
      <c r="AN1662" s="86"/>
      <c r="AO1662" s="86" t="s">
        <v>15119</v>
      </c>
      <c r="AP1662" s="86"/>
      <c r="AQ1662" s="86"/>
      <c r="AR1662" s="109"/>
      <c r="AS1662" s="21">
        <v>42615</v>
      </c>
    </row>
    <row r="1663" spans="1:45" s="8" customFormat="1" ht="48.75" customHeight="1" x14ac:dyDescent="0.2">
      <c r="A1663" s="88">
        <v>8699593035890</v>
      </c>
      <c r="B1663" s="88" t="s">
        <v>8853</v>
      </c>
      <c r="C1663" s="88" t="s">
        <v>14703</v>
      </c>
      <c r="D1663" s="89" t="s">
        <v>15124</v>
      </c>
      <c r="E1663" s="90" t="s">
        <v>11418</v>
      </c>
      <c r="F1663" s="92">
        <v>0</v>
      </c>
      <c r="G1663" s="92">
        <v>2</v>
      </c>
      <c r="H1663" s="92">
        <v>1</v>
      </c>
      <c r="I1663" s="92"/>
      <c r="J1663" s="92"/>
      <c r="K1663" s="92"/>
      <c r="L1663" s="87" t="s">
        <v>12619</v>
      </c>
      <c r="M1663" s="87" t="s">
        <v>4015</v>
      </c>
      <c r="N1663" s="90" t="s">
        <v>9054</v>
      </c>
      <c r="O1663" s="90">
        <v>4</v>
      </c>
      <c r="P1663" s="90" t="s">
        <v>7423</v>
      </c>
      <c r="Q1663" s="90">
        <v>28</v>
      </c>
      <c r="R1663" s="105" t="s">
        <v>10835</v>
      </c>
      <c r="S1663" s="93" t="s">
        <v>10785</v>
      </c>
      <c r="T1663" s="90" t="s">
        <v>10742</v>
      </c>
      <c r="U1663" s="93">
        <v>21</v>
      </c>
      <c r="V1663" s="93">
        <v>21</v>
      </c>
      <c r="W1663" s="93">
        <v>16.8</v>
      </c>
      <c r="X1663" s="90" t="s">
        <v>10742</v>
      </c>
      <c r="Y1663" s="56"/>
      <c r="Z1663" s="88">
        <v>0</v>
      </c>
      <c r="AA1663" s="110">
        <v>35.54</v>
      </c>
      <c r="AB1663" s="110"/>
      <c r="AC1663" s="110">
        <v>35.54</v>
      </c>
      <c r="AD1663" s="71">
        <f t="shared" si="208"/>
        <v>38.483200000000004</v>
      </c>
      <c r="AE1663" s="71">
        <f t="shared" si="209"/>
        <v>48.104000000000006</v>
      </c>
      <c r="AF1663" s="71">
        <f t="shared" si="210"/>
        <v>51.952320000000007</v>
      </c>
      <c r="AG1663" s="110">
        <f t="shared" si="211"/>
        <v>38.479999999999997</v>
      </c>
      <c r="AH1663" s="110">
        <f t="shared" si="212"/>
        <v>48.1</v>
      </c>
      <c r="AI1663" s="110">
        <f t="shared" si="213"/>
        <v>51.95</v>
      </c>
      <c r="AJ1663" s="18">
        <v>42419</v>
      </c>
      <c r="AK1663" s="18">
        <v>42422</v>
      </c>
      <c r="AL1663" s="109"/>
      <c r="AM1663" s="86" t="s">
        <v>15519</v>
      </c>
      <c r="AN1663" s="86"/>
      <c r="AO1663" s="86" t="s">
        <v>14995</v>
      </c>
      <c r="AP1663" s="86"/>
      <c r="AQ1663" s="86"/>
      <c r="AR1663" s="109"/>
      <c r="AS1663" s="21">
        <v>42615</v>
      </c>
    </row>
    <row r="1664" spans="1:45" s="8" customFormat="1" ht="48.75" customHeight="1" x14ac:dyDescent="0.2">
      <c r="A1664" s="88">
        <v>8699593755378</v>
      </c>
      <c r="B1664" s="88" t="s">
        <v>7848</v>
      </c>
      <c r="C1664" s="88" t="s">
        <v>14757</v>
      </c>
      <c r="D1664" s="25" t="s">
        <v>15124</v>
      </c>
      <c r="E1664" s="20" t="s">
        <v>11418</v>
      </c>
      <c r="F1664" s="92">
        <v>0</v>
      </c>
      <c r="G1664" s="20">
        <v>1</v>
      </c>
      <c r="H1664" s="20">
        <v>1</v>
      </c>
      <c r="I1664" s="20"/>
      <c r="J1664" s="20"/>
      <c r="K1664" s="20"/>
      <c r="L1664" s="16" t="s">
        <v>5347</v>
      </c>
      <c r="M1664" s="87" t="s">
        <v>4724</v>
      </c>
      <c r="N1664" s="90" t="s">
        <v>9054</v>
      </c>
      <c r="O1664" s="26">
        <v>0.5</v>
      </c>
      <c r="P1664" s="20" t="s">
        <v>7423</v>
      </c>
      <c r="Q1664" s="20">
        <v>50</v>
      </c>
      <c r="R1664" s="31" t="s">
        <v>10835</v>
      </c>
      <c r="S1664" s="93" t="s">
        <v>10785</v>
      </c>
      <c r="T1664" s="23" t="s">
        <v>11079</v>
      </c>
      <c r="U1664" s="93">
        <v>29.57</v>
      </c>
      <c r="V1664" s="93">
        <v>29.57</v>
      </c>
      <c r="W1664" s="23">
        <v>29.57</v>
      </c>
      <c r="X1664" s="23" t="s">
        <v>11079</v>
      </c>
      <c r="Y1664" s="56">
        <v>3</v>
      </c>
      <c r="Z1664" s="88">
        <v>1</v>
      </c>
      <c r="AA1664" s="110">
        <v>71.86</v>
      </c>
      <c r="AB1664" s="110"/>
      <c r="AC1664" s="110">
        <v>71.86</v>
      </c>
      <c r="AD1664" s="71">
        <f t="shared" si="208"/>
        <v>77.490200000000002</v>
      </c>
      <c r="AE1664" s="71">
        <f t="shared" si="209"/>
        <v>83.689416000000008</v>
      </c>
      <c r="AF1664" s="71">
        <f t="shared" si="210"/>
        <v>0</v>
      </c>
      <c r="AG1664" s="110">
        <f t="shared" si="211"/>
        <v>77.489999999999995</v>
      </c>
      <c r="AH1664" s="110">
        <f t="shared" si="212"/>
        <v>83.68</v>
      </c>
      <c r="AI1664" s="110">
        <f t="shared" si="213"/>
        <v>0</v>
      </c>
      <c r="AJ1664" s="18">
        <v>42419</v>
      </c>
      <c r="AK1664" s="18">
        <v>42422</v>
      </c>
      <c r="AL1664" s="109"/>
      <c r="AM1664" s="86" t="s">
        <v>15519</v>
      </c>
      <c r="AN1664" s="86"/>
      <c r="AO1664" s="86" t="s">
        <v>15100</v>
      </c>
      <c r="AP1664" s="86"/>
      <c r="AQ1664" s="86"/>
      <c r="AR1664" s="109"/>
      <c r="AS1664" s="21">
        <v>42615</v>
      </c>
    </row>
    <row r="1665" spans="1:45" s="3" customFormat="1" ht="48.75" customHeight="1" x14ac:dyDescent="0.15">
      <c r="A1665" s="88">
        <v>8699564543577</v>
      </c>
      <c r="B1665" s="88" t="s">
        <v>7744</v>
      </c>
      <c r="C1665" s="88" t="s">
        <v>14895</v>
      </c>
      <c r="D1665" s="89" t="s">
        <v>15122</v>
      </c>
      <c r="E1665" s="90" t="s">
        <v>11418</v>
      </c>
      <c r="F1665" s="92">
        <v>0</v>
      </c>
      <c r="G1665" s="92">
        <v>1</v>
      </c>
      <c r="H1665" s="92">
        <v>1</v>
      </c>
      <c r="I1665" s="92"/>
      <c r="J1665" s="92"/>
      <c r="K1665" s="92"/>
      <c r="L1665" s="87" t="s">
        <v>1854</v>
      </c>
      <c r="M1665" s="87" t="s">
        <v>1850</v>
      </c>
      <c r="N1665" s="90" t="s">
        <v>5053</v>
      </c>
      <c r="O1665" s="90">
        <v>200</v>
      </c>
      <c r="P1665" s="90" t="s">
        <v>7427</v>
      </c>
      <c r="Q1665" s="90">
        <v>28</v>
      </c>
      <c r="R1665" s="90" t="s">
        <v>10834</v>
      </c>
      <c r="S1665" s="93" t="s">
        <v>10785</v>
      </c>
      <c r="T1665" s="90" t="s">
        <v>6300</v>
      </c>
      <c r="U1665" s="93">
        <v>44.54</v>
      </c>
      <c r="V1665" s="93">
        <v>44.54</v>
      </c>
      <c r="W1665" s="93">
        <v>35.630000000000003</v>
      </c>
      <c r="X1665" s="90" t="s">
        <v>6300</v>
      </c>
      <c r="Y1665" s="56"/>
      <c r="Z1665" s="88">
        <v>0</v>
      </c>
      <c r="AA1665" s="110">
        <v>75.38</v>
      </c>
      <c r="AB1665" s="110"/>
      <c r="AC1665" s="110">
        <v>75.38</v>
      </c>
      <c r="AD1665" s="71">
        <f t="shared" si="208"/>
        <v>81.256599999999992</v>
      </c>
      <c r="AE1665" s="71">
        <f t="shared" si="209"/>
        <v>101.57074999999999</v>
      </c>
      <c r="AF1665" s="71">
        <f t="shared" si="210"/>
        <v>109.69641</v>
      </c>
      <c r="AG1665" s="110">
        <f t="shared" si="211"/>
        <v>81.25</v>
      </c>
      <c r="AH1665" s="110">
        <f t="shared" si="212"/>
        <v>101.57</v>
      </c>
      <c r="AI1665" s="110">
        <f t="shared" si="213"/>
        <v>109.69</v>
      </c>
      <c r="AJ1665" s="18">
        <v>42419</v>
      </c>
      <c r="AK1665" s="18">
        <v>42422</v>
      </c>
      <c r="AL1665" s="109"/>
      <c r="AM1665" s="86" t="s">
        <v>15519</v>
      </c>
      <c r="AN1665" s="86"/>
      <c r="AO1665" s="86" t="s">
        <v>14996</v>
      </c>
      <c r="AP1665" s="86"/>
      <c r="AQ1665" s="86"/>
      <c r="AR1665" s="109"/>
      <c r="AS1665" s="21">
        <v>42615</v>
      </c>
    </row>
    <row r="1666" spans="1:45" s="8" customFormat="1" ht="48.75" customHeight="1" x14ac:dyDescent="0.2">
      <c r="A1666" s="88">
        <v>8699564542839</v>
      </c>
      <c r="B1666" s="88" t="s">
        <v>7744</v>
      </c>
      <c r="C1666" s="88" t="s">
        <v>14895</v>
      </c>
      <c r="D1666" s="89" t="s">
        <v>15122</v>
      </c>
      <c r="E1666" s="90" t="s">
        <v>11418</v>
      </c>
      <c r="F1666" s="92">
        <v>0</v>
      </c>
      <c r="G1666" s="92">
        <v>2</v>
      </c>
      <c r="H1666" s="92">
        <v>1</v>
      </c>
      <c r="I1666" s="92"/>
      <c r="J1666" s="92"/>
      <c r="K1666" s="92"/>
      <c r="L1666" s="87" t="s">
        <v>1853</v>
      </c>
      <c r="M1666" s="87" t="s">
        <v>1850</v>
      </c>
      <c r="N1666" s="90" t="s">
        <v>5053</v>
      </c>
      <c r="O1666" s="90">
        <v>100</v>
      </c>
      <c r="P1666" s="90" t="s">
        <v>7427</v>
      </c>
      <c r="Q1666" s="90">
        <v>28</v>
      </c>
      <c r="R1666" s="90" t="s">
        <v>10834</v>
      </c>
      <c r="S1666" s="93" t="s">
        <v>10785</v>
      </c>
      <c r="T1666" s="90" t="s">
        <v>6300</v>
      </c>
      <c r="U1666" s="93">
        <v>51.48</v>
      </c>
      <c r="V1666" s="93">
        <v>51.48</v>
      </c>
      <c r="W1666" s="93">
        <v>41.18</v>
      </c>
      <c r="X1666" s="90" t="s">
        <v>6300</v>
      </c>
      <c r="Y1666" s="56"/>
      <c r="Z1666" s="88">
        <v>0</v>
      </c>
      <c r="AA1666" s="110">
        <v>41.48</v>
      </c>
      <c r="AB1666" s="110"/>
      <c r="AC1666" s="110">
        <v>41.48</v>
      </c>
      <c r="AD1666" s="71">
        <f t="shared" si="208"/>
        <v>44.898399999999995</v>
      </c>
      <c r="AE1666" s="71">
        <f t="shared" si="209"/>
        <v>56.12299999999999</v>
      </c>
      <c r="AF1666" s="71">
        <f t="shared" si="210"/>
        <v>60.612839999999991</v>
      </c>
      <c r="AG1666" s="110">
        <f t="shared" si="211"/>
        <v>44.89</v>
      </c>
      <c r="AH1666" s="110">
        <f t="shared" si="212"/>
        <v>56.12</v>
      </c>
      <c r="AI1666" s="110">
        <f t="shared" si="213"/>
        <v>60.61</v>
      </c>
      <c r="AJ1666" s="18">
        <v>42419</v>
      </c>
      <c r="AK1666" s="18">
        <v>42422</v>
      </c>
      <c r="AL1666" s="109"/>
      <c r="AM1666" s="86" t="s">
        <v>15519</v>
      </c>
      <c r="AN1666" s="86"/>
      <c r="AO1666" s="86" t="s">
        <v>14996</v>
      </c>
      <c r="AP1666" s="86"/>
      <c r="AQ1666" s="86"/>
      <c r="AR1666" s="109"/>
      <c r="AS1666" s="21">
        <v>42615</v>
      </c>
    </row>
    <row r="1667" spans="1:45" s="8" customFormat="1" ht="48.75" customHeight="1" x14ac:dyDescent="0.2">
      <c r="A1667" s="88">
        <v>8699564752856</v>
      </c>
      <c r="B1667" s="88" t="s">
        <v>7744</v>
      </c>
      <c r="C1667" s="88" t="s">
        <v>14895</v>
      </c>
      <c r="D1667" s="89" t="s">
        <v>15122</v>
      </c>
      <c r="E1667" s="90" t="s">
        <v>11418</v>
      </c>
      <c r="F1667" s="92">
        <v>0</v>
      </c>
      <c r="G1667" s="92">
        <v>5</v>
      </c>
      <c r="H1667" s="92">
        <v>1</v>
      </c>
      <c r="I1667" s="92"/>
      <c r="J1667" s="92"/>
      <c r="K1667" s="92"/>
      <c r="L1667" s="87" t="s">
        <v>8492</v>
      </c>
      <c r="M1667" s="87" t="s">
        <v>1850</v>
      </c>
      <c r="N1667" s="90" t="s">
        <v>5053</v>
      </c>
      <c r="O1667" s="90">
        <v>50</v>
      </c>
      <c r="P1667" s="90" t="s">
        <v>7427</v>
      </c>
      <c r="Q1667" s="90">
        <v>5</v>
      </c>
      <c r="R1667" s="90" t="s">
        <v>10834</v>
      </c>
      <c r="S1667" s="93" t="s">
        <v>10785</v>
      </c>
      <c r="T1667" s="93" t="s">
        <v>11416</v>
      </c>
      <c r="U1667" s="93">
        <v>4.34</v>
      </c>
      <c r="V1667" s="93">
        <v>4.34</v>
      </c>
      <c r="W1667" s="93">
        <v>3.47</v>
      </c>
      <c r="X1667" s="93" t="s">
        <v>11416</v>
      </c>
      <c r="Y1667" s="56"/>
      <c r="Z1667" s="88">
        <v>0</v>
      </c>
      <c r="AA1667" s="110">
        <v>7.33</v>
      </c>
      <c r="AB1667" s="110"/>
      <c r="AC1667" s="110">
        <v>7.33</v>
      </c>
      <c r="AD1667" s="71">
        <f t="shared" si="208"/>
        <v>7.9897000000000009</v>
      </c>
      <c r="AE1667" s="71">
        <f t="shared" si="209"/>
        <v>9.9871250000000007</v>
      </c>
      <c r="AF1667" s="71">
        <f t="shared" si="210"/>
        <v>10.786095000000001</v>
      </c>
      <c r="AG1667" s="110">
        <f t="shared" si="211"/>
        <v>7.98</v>
      </c>
      <c r="AH1667" s="110">
        <f t="shared" si="212"/>
        <v>9.98</v>
      </c>
      <c r="AI1667" s="110">
        <f t="shared" si="213"/>
        <v>10.78</v>
      </c>
      <c r="AJ1667" s="18">
        <v>42419</v>
      </c>
      <c r="AK1667" s="18">
        <v>42422</v>
      </c>
      <c r="AL1667" s="109"/>
      <c r="AM1667" s="86" t="s">
        <v>15519</v>
      </c>
      <c r="AN1667" s="86"/>
      <c r="AO1667" s="86" t="s">
        <v>14996</v>
      </c>
      <c r="AP1667" s="86"/>
      <c r="AQ1667" s="86"/>
      <c r="AR1667" s="109"/>
      <c r="AS1667" s="21">
        <v>42615</v>
      </c>
    </row>
    <row r="1668" spans="1:45" s="8" customFormat="1" ht="48.75" customHeight="1" x14ac:dyDescent="0.2">
      <c r="A1668" s="88">
        <v>8699564752849</v>
      </c>
      <c r="B1668" s="88" t="s">
        <v>7744</v>
      </c>
      <c r="C1668" s="88" t="s">
        <v>14895</v>
      </c>
      <c r="D1668" s="89" t="s">
        <v>15122</v>
      </c>
      <c r="E1668" s="90" t="s">
        <v>11418</v>
      </c>
      <c r="F1668" s="92">
        <v>0</v>
      </c>
      <c r="G1668" s="92">
        <v>1</v>
      </c>
      <c r="H1668" s="92">
        <v>1</v>
      </c>
      <c r="I1668" s="92"/>
      <c r="J1668" s="92"/>
      <c r="K1668" s="92"/>
      <c r="L1668" s="87" t="s">
        <v>1852</v>
      </c>
      <c r="M1668" s="87" t="s">
        <v>1850</v>
      </c>
      <c r="N1668" s="90" t="s">
        <v>5053</v>
      </c>
      <c r="O1668" s="90">
        <v>100</v>
      </c>
      <c r="P1668" s="90" t="s">
        <v>7427</v>
      </c>
      <c r="Q1668" s="90">
        <v>5</v>
      </c>
      <c r="R1668" s="90" t="s">
        <v>10834</v>
      </c>
      <c r="S1668" s="93" t="s">
        <v>10785</v>
      </c>
      <c r="T1668" s="93" t="s">
        <v>11416</v>
      </c>
      <c r="U1668" s="93">
        <v>8.0299999999999994</v>
      </c>
      <c r="V1668" s="93">
        <v>8.0299999999999994</v>
      </c>
      <c r="W1668" s="93">
        <v>6.42</v>
      </c>
      <c r="X1668" s="93" t="s">
        <v>11416</v>
      </c>
      <c r="Y1668" s="56"/>
      <c r="Z1668" s="88">
        <v>0</v>
      </c>
      <c r="AA1668" s="110">
        <v>13.56</v>
      </c>
      <c r="AB1668" s="110"/>
      <c r="AC1668" s="110">
        <v>13.56</v>
      </c>
      <c r="AD1668" s="71">
        <f t="shared" si="208"/>
        <v>14.744800000000001</v>
      </c>
      <c r="AE1668" s="71">
        <f t="shared" si="209"/>
        <v>18.431000000000001</v>
      </c>
      <c r="AF1668" s="71">
        <f t="shared" si="210"/>
        <v>19.905480000000001</v>
      </c>
      <c r="AG1668" s="110">
        <f t="shared" si="211"/>
        <v>14.74</v>
      </c>
      <c r="AH1668" s="110">
        <f t="shared" si="212"/>
        <v>18.43</v>
      </c>
      <c r="AI1668" s="110">
        <f t="shared" si="213"/>
        <v>19.899999999999999</v>
      </c>
      <c r="AJ1668" s="18">
        <v>42419</v>
      </c>
      <c r="AK1668" s="18">
        <v>42422</v>
      </c>
      <c r="AL1668" s="109"/>
      <c r="AM1668" s="86" t="s">
        <v>15519</v>
      </c>
      <c r="AN1668" s="86"/>
      <c r="AO1668" s="86" t="s">
        <v>15003</v>
      </c>
      <c r="AP1668" s="86"/>
      <c r="AQ1668" s="86"/>
      <c r="AR1668" s="109"/>
      <c r="AS1668" s="21">
        <v>42615</v>
      </c>
    </row>
    <row r="1669" spans="1:45" s="8" customFormat="1" ht="48.75" customHeight="1" x14ac:dyDescent="0.2">
      <c r="A1669" s="88">
        <v>8699564543560</v>
      </c>
      <c r="B1669" s="88" t="s">
        <v>7744</v>
      </c>
      <c r="C1669" s="88" t="s">
        <v>14895</v>
      </c>
      <c r="D1669" s="89" t="s">
        <v>15122</v>
      </c>
      <c r="E1669" s="90" t="s">
        <v>11418</v>
      </c>
      <c r="F1669" s="92">
        <v>0</v>
      </c>
      <c r="G1669" s="92">
        <v>1</v>
      </c>
      <c r="H1669" s="92">
        <v>1</v>
      </c>
      <c r="I1669" s="92"/>
      <c r="J1669" s="92"/>
      <c r="K1669" s="92"/>
      <c r="L1669" s="87" t="s">
        <v>1855</v>
      </c>
      <c r="M1669" s="87" t="s">
        <v>1850</v>
      </c>
      <c r="N1669" s="90" t="s">
        <v>5053</v>
      </c>
      <c r="O1669" s="90">
        <v>200</v>
      </c>
      <c r="P1669" s="90" t="s">
        <v>7427</v>
      </c>
      <c r="Q1669" s="90">
        <v>14</v>
      </c>
      <c r="R1669" s="90" t="s">
        <v>10834</v>
      </c>
      <c r="S1669" s="93" t="s">
        <v>10785</v>
      </c>
      <c r="T1669" s="90" t="s">
        <v>6300</v>
      </c>
      <c r="U1669" s="93">
        <v>25.74</v>
      </c>
      <c r="V1669" s="93">
        <v>25.74</v>
      </c>
      <c r="W1669" s="93">
        <v>20.59</v>
      </c>
      <c r="X1669" s="90" t="s">
        <v>6300</v>
      </c>
      <c r="Y1669" s="56"/>
      <c r="Z1669" s="88">
        <v>0</v>
      </c>
      <c r="AA1669" s="110">
        <v>43.57</v>
      </c>
      <c r="AB1669" s="110"/>
      <c r="AC1669" s="110">
        <v>43.57</v>
      </c>
      <c r="AD1669" s="71">
        <f t="shared" si="208"/>
        <v>47.1556</v>
      </c>
      <c r="AE1669" s="71">
        <f t="shared" si="209"/>
        <v>58.944499999999998</v>
      </c>
      <c r="AF1669" s="71">
        <f t="shared" si="210"/>
        <v>63.660060000000001</v>
      </c>
      <c r="AG1669" s="110">
        <f t="shared" si="211"/>
        <v>47.15</v>
      </c>
      <c r="AH1669" s="110">
        <f t="shared" si="212"/>
        <v>58.94</v>
      </c>
      <c r="AI1669" s="110">
        <f t="shared" si="213"/>
        <v>63.66</v>
      </c>
      <c r="AJ1669" s="18">
        <v>42419</v>
      </c>
      <c r="AK1669" s="18">
        <v>42422</v>
      </c>
      <c r="AL1669" s="109"/>
      <c r="AM1669" s="86" t="s">
        <v>15519</v>
      </c>
      <c r="AN1669" s="86"/>
      <c r="AO1669" s="86" t="s">
        <v>14996</v>
      </c>
      <c r="AP1669" s="86"/>
      <c r="AQ1669" s="86"/>
      <c r="AR1669" s="109"/>
      <c r="AS1669" s="21">
        <v>42615</v>
      </c>
    </row>
    <row r="1670" spans="1:45" s="3" customFormat="1" ht="48.75" customHeight="1" x14ac:dyDescent="0.15">
      <c r="A1670" s="88">
        <v>8699559090734</v>
      </c>
      <c r="B1670" s="88" t="s">
        <v>13123</v>
      </c>
      <c r="C1670" s="88" t="s">
        <v>14504</v>
      </c>
      <c r="D1670" s="89" t="s">
        <v>15124</v>
      </c>
      <c r="E1670" s="90" t="s">
        <v>15124</v>
      </c>
      <c r="F1670" s="92">
        <v>0</v>
      </c>
      <c r="G1670" s="92">
        <v>2</v>
      </c>
      <c r="H1670" s="92">
        <v>1</v>
      </c>
      <c r="I1670" s="92"/>
      <c r="J1670" s="92"/>
      <c r="K1670" s="92"/>
      <c r="L1670" s="87" t="s">
        <v>13124</v>
      </c>
      <c r="M1670" s="87" t="s">
        <v>13125</v>
      </c>
      <c r="N1670" s="90" t="s">
        <v>10947</v>
      </c>
      <c r="O1670" s="90">
        <v>2</v>
      </c>
      <c r="P1670" s="90" t="s">
        <v>7423</v>
      </c>
      <c r="Q1670" s="90">
        <v>30</v>
      </c>
      <c r="R1670" s="90" t="s">
        <v>10834</v>
      </c>
      <c r="S1670" s="93" t="s">
        <v>10744</v>
      </c>
      <c r="T1670" s="90" t="s">
        <v>11416</v>
      </c>
      <c r="U1670" s="93">
        <v>20.68</v>
      </c>
      <c r="V1670" s="93">
        <v>20.68</v>
      </c>
      <c r="W1670" s="93">
        <v>20.68</v>
      </c>
      <c r="X1670" s="90" t="s">
        <v>11416</v>
      </c>
      <c r="Y1670" s="56"/>
      <c r="Z1670" s="88">
        <v>0</v>
      </c>
      <c r="AA1670" s="110">
        <v>26.26</v>
      </c>
      <c r="AB1670" s="110"/>
      <c r="AC1670" s="110">
        <v>26.26</v>
      </c>
      <c r="AD1670" s="71">
        <f t="shared" si="208"/>
        <v>28.460800000000006</v>
      </c>
      <c r="AE1670" s="71">
        <f t="shared" si="209"/>
        <v>35.576000000000008</v>
      </c>
      <c r="AF1670" s="71">
        <f t="shared" si="210"/>
        <v>38.422080000000008</v>
      </c>
      <c r="AG1670" s="110">
        <f t="shared" si="211"/>
        <v>28.46</v>
      </c>
      <c r="AH1670" s="110">
        <f t="shared" si="212"/>
        <v>35.57</v>
      </c>
      <c r="AI1670" s="110">
        <f t="shared" si="213"/>
        <v>38.42</v>
      </c>
      <c r="AJ1670" s="61">
        <v>42566</v>
      </c>
      <c r="AK1670" s="18">
        <v>42570</v>
      </c>
      <c r="AL1670" s="109"/>
      <c r="AM1670" s="86" t="s">
        <v>15519</v>
      </c>
      <c r="AN1670" s="86"/>
      <c r="AO1670" s="86" t="s">
        <v>15922</v>
      </c>
      <c r="AP1670" s="86"/>
      <c r="AQ1670" s="86"/>
      <c r="AR1670" s="109"/>
      <c r="AS1670" s="21">
        <v>42615</v>
      </c>
    </row>
    <row r="1671" spans="1:45" s="3" customFormat="1" ht="48.75" customHeight="1" x14ac:dyDescent="0.15">
      <c r="A1671" s="88">
        <v>8699293614234</v>
      </c>
      <c r="B1671" s="88" t="s">
        <v>7787</v>
      </c>
      <c r="C1671" s="88" t="s">
        <v>14404</v>
      </c>
      <c r="D1671" s="89" t="s">
        <v>15122</v>
      </c>
      <c r="E1671" s="90" t="s">
        <v>15122</v>
      </c>
      <c r="F1671" s="92">
        <v>0</v>
      </c>
      <c r="G1671" s="92">
        <v>1</v>
      </c>
      <c r="H1671" s="90">
        <v>1</v>
      </c>
      <c r="I1671" s="90"/>
      <c r="J1671" s="90"/>
      <c r="K1671" s="90"/>
      <c r="L1671" s="87" t="s">
        <v>7305</v>
      </c>
      <c r="M1671" s="87" t="s">
        <v>379</v>
      </c>
      <c r="N1671" s="90" t="s">
        <v>2522</v>
      </c>
      <c r="O1671" s="90" t="s">
        <v>8331</v>
      </c>
      <c r="P1671" s="90" t="s">
        <v>12098</v>
      </c>
      <c r="Q1671" s="90">
        <v>5</v>
      </c>
      <c r="R1671" s="90" t="s">
        <v>10834</v>
      </c>
      <c r="S1671" s="93" t="s">
        <v>10744</v>
      </c>
      <c r="T1671" s="90" t="s">
        <v>5831</v>
      </c>
      <c r="U1671" s="93">
        <v>11.35</v>
      </c>
      <c r="V1671" s="93">
        <v>11.35</v>
      </c>
      <c r="W1671" s="93">
        <v>5.53</v>
      </c>
      <c r="X1671" s="90" t="s">
        <v>5831</v>
      </c>
      <c r="Y1671" s="56"/>
      <c r="Z1671" s="88">
        <v>0</v>
      </c>
      <c r="AA1671" s="110">
        <v>11</v>
      </c>
      <c r="AB1671" s="110"/>
      <c r="AC1671" s="110">
        <v>11</v>
      </c>
      <c r="AD1671" s="93">
        <f t="shared" si="208"/>
        <v>11.98</v>
      </c>
      <c r="AE1671" s="93">
        <f t="shared" si="209"/>
        <v>14.975000000000001</v>
      </c>
      <c r="AF1671" s="93">
        <f t="shared" si="210"/>
        <v>16.173000000000002</v>
      </c>
      <c r="AG1671" s="110">
        <f t="shared" si="211"/>
        <v>11.98</v>
      </c>
      <c r="AH1671" s="110">
        <f t="shared" si="212"/>
        <v>14.97</v>
      </c>
      <c r="AI1671" s="110">
        <f t="shared" si="213"/>
        <v>16.170000000000002</v>
      </c>
      <c r="AJ1671" s="123">
        <v>42587</v>
      </c>
      <c r="AK1671" s="123">
        <v>42591</v>
      </c>
      <c r="AL1671" s="108"/>
      <c r="AM1671" s="86" t="s">
        <v>15519</v>
      </c>
      <c r="AN1671" s="86"/>
      <c r="AO1671" s="122" t="s">
        <v>15962</v>
      </c>
      <c r="AP1671" s="122"/>
      <c r="AQ1671" s="122"/>
      <c r="AR1671" s="108"/>
      <c r="AS1671" s="21">
        <v>42636</v>
      </c>
    </row>
    <row r="1672" spans="1:45" s="3" customFormat="1" ht="48.75" customHeight="1" x14ac:dyDescent="0.15">
      <c r="A1672" s="88">
        <v>8699556695024</v>
      </c>
      <c r="B1672" s="88" t="s">
        <v>7775</v>
      </c>
      <c r="C1672" s="88" t="s">
        <v>14763</v>
      </c>
      <c r="D1672" s="89" t="s">
        <v>15124</v>
      </c>
      <c r="E1672" s="90" t="s">
        <v>15124</v>
      </c>
      <c r="F1672" s="92">
        <v>0</v>
      </c>
      <c r="G1672" s="90">
        <v>2</v>
      </c>
      <c r="H1672" s="90">
        <v>1</v>
      </c>
      <c r="I1672" s="90"/>
      <c r="J1672" s="90"/>
      <c r="K1672" s="90"/>
      <c r="L1672" s="87" t="s">
        <v>8269</v>
      </c>
      <c r="M1672" s="87" t="s">
        <v>6722</v>
      </c>
      <c r="N1672" s="90" t="s">
        <v>4753</v>
      </c>
      <c r="O1672" s="90"/>
      <c r="P1672" s="90"/>
      <c r="Q1672" s="90">
        <v>100</v>
      </c>
      <c r="R1672" s="90" t="s">
        <v>10834</v>
      </c>
      <c r="S1672" s="93" t="s">
        <v>10785</v>
      </c>
      <c r="T1672" s="93" t="s">
        <v>11079</v>
      </c>
      <c r="U1672" s="93">
        <v>8.32</v>
      </c>
      <c r="V1672" s="93">
        <v>8.32</v>
      </c>
      <c r="W1672" s="93">
        <v>8.32</v>
      </c>
      <c r="X1672" s="93" t="s">
        <v>11079</v>
      </c>
      <c r="Y1672" s="56"/>
      <c r="Z1672" s="88">
        <v>0</v>
      </c>
      <c r="AA1672" s="110">
        <v>9.7100000000000009</v>
      </c>
      <c r="AB1672" s="110"/>
      <c r="AC1672" s="110">
        <v>9.7100000000000009</v>
      </c>
      <c r="AD1672" s="93">
        <f t="shared" si="208"/>
        <v>10.583900000000002</v>
      </c>
      <c r="AE1672" s="93">
        <f t="shared" si="209"/>
        <v>13.229875000000002</v>
      </c>
      <c r="AF1672" s="93">
        <f t="shared" si="210"/>
        <v>14.288265000000003</v>
      </c>
      <c r="AG1672" s="110">
        <f t="shared" si="211"/>
        <v>10.58</v>
      </c>
      <c r="AH1672" s="110">
        <f t="shared" si="212"/>
        <v>13.22</v>
      </c>
      <c r="AI1672" s="110">
        <f t="shared" si="213"/>
        <v>14.28</v>
      </c>
      <c r="AJ1672" s="123">
        <v>42419</v>
      </c>
      <c r="AK1672" s="123">
        <v>42422</v>
      </c>
      <c r="AL1672" s="108"/>
      <c r="AM1672" s="86" t="s">
        <v>15519</v>
      </c>
      <c r="AN1672" s="86"/>
      <c r="AO1672" s="122" t="s">
        <v>15038</v>
      </c>
      <c r="AP1672" s="122"/>
      <c r="AQ1672" s="122"/>
      <c r="AR1672" s="108"/>
      <c r="AS1672" s="21">
        <v>42643</v>
      </c>
    </row>
    <row r="1673" spans="1:45" s="3" customFormat="1" ht="48.75" customHeight="1" x14ac:dyDescent="0.15">
      <c r="A1673" s="88">
        <v>8699556770035</v>
      </c>
      <c r="B1673" s="88" t="s">
        <v>7736</v>
      </c>
      <c r="C1673" s="88" t="s">
        <v>14779</v>
      </c>
      <c r="D1673" s="89" t="s">
        <v>15124</v>
      </c>
      <c r="E1673" s="90" t="s">
        <v>15124</v>
      </c>
      <c r="F1673" s="92">
        <v>0</v>
      </c>
      <c r="G1673" s="92">
        <v>2</v>
      </c>
      <c r="H1673" s="90">
        <v>1</v>
      </c>
      <c r="I1673" s="90"/>
      <c r="J1673" s="90"/>
      <c r="K1673" s="90"/>
      <c r="L1673" s="87" t="s">
        <v>4552</v>
      </c>
      <c r="M1673" s="87" t="s">
        <v>4553</v>
      </c>
      <c r="N1673" s="90" t="s">
        <v>4753</v>
      </c>
      <c r="O1673" s="90">
        <v>10</v>
      </c>
      <c r="P1673" s="90" t="s">
        <v>7423</v>
      </c>
      <c r="Q1673" s="90">
        <v>1</v>
      </c>
      <c r="R1673" s="90" t="s">
        <v>10834</v>
      </c>
      <c r="S1673" s="93" t="s">
        <v>10785</v>
      </c>
      <c r="T1673" s="90" t="s">
        <v>11416</v>
      </c>
      <c r="U1673" s="93">
        <v>6.08</v>
      </c>
      <c r="V1673" s="93">
        <v>6.08</v>
      </c>
      <c r="W1673" s="93">
        <v>6.08</v>
      </c>
      <c r="X1673" s="90" t="s">
        <v>11416</v>
      </c>
      <c r="Y1673" s="56"/>
      <c r="Z1673" s="88">
        <v>0</v>
      </c>
      <c r="AA1673" s="110">
        <v>12.85</v>
      </c>
      <c r="AB1673" s="110"/>
      <c r="AC1673" s="110">
        <v>12.85</v>
      </c>
      <c r="AD1673" s="93">
        <f t="shared" si="208"/>
        <v>13.978</v>
      </c>
      <c r="AE1673" s="93">
        <f t="shared" si="209"/>
        <v>17.4725</v>
      </c>
      <c r="AF1673" s="93">
        <f t="shared" si="210"/>
        <v>18.8703</v>
      </c>
      <c r="AG1673" s="110">
        <f t="shared" si="211"/>
        <v>13.97</v>
      </c>
      <c r="AH1673" s="110">
        <f t="shared" si="212"/>
        <v>17.47</v>
      </c>
      <c r="AI1673" s="110">
        <f t="shared" si="213"/>
        <v>18.87</v>
      </c>
      <c r="AJ1673" s="123">
        <v>42419</v>
      </c>
      <c r="AK1673" s="123">
        <v>42422</v>
      </c>
      <c r="AL1673" s="108"/>
      <c r="AM1673" s="86" t="s">
        <v>15519</v>
      </c>
      <c r="AN1673" s="86"/>
      <c r="AO1673" s="122" t="s">
        <v>15015</v>
      </c>
      <c r="AP1673" s="122"/>
      <c r="AQ1673" s="122"/>
      <c r="AR1673" s="108"/>
      <c r="AS1673" s="21">
        <v>42643</v>
      </c>
    </row>
    <row r="1674" spans="1:45" s="3" customFormat="1" ht="48.75" customHeight="1" x14ac:dyDescent="0.15">
      <c r="A1674" s="88">
        <v>8699548010774</v>
      </c>
      <c r="B1674" s="88" t="s">
        <v>7892</v>
      </c>
      <c r="C1674" s="88" t="s">
        <v>14419</v>
      </c>
      <c r="D1674" s="89" t="s">
        <v>15124</v>
      </c>
      <c r="E1674" s="90" t="s">
        <v>11418</v>
      </c>
      <c r="F1674" s="92">
        <v>0</v>
      </c>
      <c r="G1674" s="92">
        <v>2</v>
      </c>
      <c r="H1674" s="92">
        <v>2</v>
      </c>
      <c r="I1674" s="92"/>
      <c r="J1674" s="92"/>
      <c r="K1674" s="92"/>
      <c r="L1674" s="87" t="s">
        <v>276</v>
      </c>
      <c r="M1674" s="87" t="s">
        <v>271</v>
      </c>
      <c r="N1674" s="90" t="s">
        <v>6342</v>
      </c>
      <c r="O1674" s="90" t="s">
        <v>7442</v>
      </c>
      <c r="P1674" s="90" t="s">
        <v>7423</v>
      </c>
      <c r="Q1674" s="90">
        <v>21</v>
      </c>
      <c r="R1674" s="90" t="s">
        <v>10834</v>
      </c>
      <c r="S1674" s="93" t="s">
        <v>10785</v>
      </c>
      <c r="T1674" s="90" t="s">
        <v>10567</v>
      </c>
      <c r="U1674" s="93">
        <v>6.5475886705792297</v>
      </c>
      <c r="V1674" s="93">
        <v>6.5475886705792297</v>
      </c>
      <c r="W1674" s="93">
        <v>0</v>
      </c>
      <c r="X1674" s="90" t="s">
        <v>10567</v>
      </c>
      <c r="Y1674" s="56"/>
      <c r="Z1674" s="88">
        <v>0</v>
      </c>
      <c r="AA1674" s="110">
        <v>13.84</v>
      </c>
      <c r="AB1674" s="110"/>
      <c r="AC1674" s="110">
        <v>13.84</v>
      </c>
      <c r="AD1674" s="93">
        <f t="shared" si="208"/>
        <v>15.0472</v>
      </c>
      <c r="AE1674" s="93">
        <f t="shared" si="209"/>
        <v>18.809000000000001</v>
      </c>
      <c r="AF1674" s="93">
        <f t="shared" si="210"/>
        <v>20.313720000000004</v>
      </c>
      <c r="AG1674" s="110">
        <f t="shared" si="211"/>
        <v>15.04</v>
      </c>
      <c r="AH1674" s="110">
        <f t="shared" si="212"/>
        <v>18.8</v>
      </c>
      <c r="AI1674" s="110">
        <f t="shared" si="213"/>
        <v>20.309999999999999</v>
      </c>
      <c r="AJ1674" s="123">
        <v>42419</v>
      </c>
      <c r="AK1674" s="123">
        <v>42422</v>
      </c>
      <c r="AL1674" s="108"/>
      <c r="AM1674" s="86" t="s">
        <v>15519</v>
      </c>
      <c r="AN1674" s="86"/>
      <c r="AO1674" s="122" t="s">
        <v>14996</v>
      </c>
      <c r="AP1674" s="122"/>
      <c r="AQ1674" s="122"/>
      <c r="AR1674" s="108"/>
      <c r="AS1674" s="21">
        <v>42643</v>
      </c>
    </row>
    <row r="1675" spans="1:45" s="3" customFormat="1" ht="48.75" customHeight="1" x14ac:dyDescent="0.15">
      <c r="A1675" s="88">
        <v>8699820170318</v>
      </c>
      <c r="B1675" s="88" t="s">
        <v>7847</v>
      </c>
      <c r="C1675" s="88" t="s">
        <v>14759</v>
      </c>
      <c r="D1675" s="89" t="s">
        <v>15124</v>
      </c>
      <c r="E1675" s="90" t="s">
        <v>11418</v>
      </c>
      <c r="F1675" s="92">
        <v>0</v>
      </c>
      <c r="G1675" s="90">
        <v>1</v>
      </c>
      <c r="H1675" s="92">
        <v>1</v>
      </c>
      <c r="I1675" s="92"/>
      <c r="J1675" s="92"/>
      <c r="K1675" s="92"/>
      <c r="L1675" s="87" t="s">
        <v>4713</v>
      </c>
      <c r="M1675" s="87" t="s">
        <v>4710</v>
      </c>
      <c r="N1675" s="90" t="s">
        <v>6342</v>
      </c>
      <c r="O1675" s="90">
        <v>250</v>
      </c>
      <c r="P1675" s="90" t="s">
        <v>7423</v>
      </c>
      <c r="Q1675" s="90">
        <v>90</v>
      </c>
      <c r="R1675" s="90" t="s">
        <v>10834</v>
      </c>
      <c r="S1675" s="93" t="s">
        <v>10785</v>
      </c>
      <c r="T1675" s="90" t="s">
        <v>11042</v>
      </c>
      <c r="U1675" s="93">
        <v>20.91</v>
      </c>
      <c r="V1675" s="93">
        <v>20.91</v>
      </c>
      <c r="W1675" s="93">
        <v>16.71</v>
      </c>
      <c r="X1675" s="90" t="s">
        <v>11042</v>
      </c>
      <c r="Y1675" s="56"/>
      <c r="Z1675" s="88">
        <v>0</v>
      </c>
      <c r="AA1675" s="110">
        <v>35.35</v>
      </c>
      <c r="AB1675" s="110"/>
      <c r="AC1675" s="110">
        <v>35.35</v>
      </c>
      <c r="AD1675" s="93">
        <f t="shared" si="208"/>
        <v>38.278000000000006</v>
      </c>
      <c r="AE1675" s="93">
        <f t="shared" si="209"/>
        <v>47.847500000000011</v>
      </c>
      <c r="AF1675" s="93">
        <f t="shared" si="210"/>
        <v>51.675300000000014</v>
      </c>
      <c r="AG1675" s="110">
        <f t="shared" si="211"/>
        <v>38.270000000000003</v>
      </c>
      <c r="AH1675" s="110">
        <f t="shared" si="212"/>
        <v>47.84</v>
      </c>
      <c r="AI1675" s="110">
        <f t="shared" si="213"/>
        <v>51.67</v>
      </c>
      <c r="AJ1675" s="123">
        <v>42419</v>
      </c>
      <c r="AK1675" s="123">
        <v>42422</v>
      </c>
      <c r="AL1675" s="108"/>
      <c r="AM1675" s="86" t="s">
        <v>15519</v>
      </c>
      <c r="AN1675" s="86"/>
      <c r="AO1675" s="122" t="s">
        <v>15038</v>
      </c>
      <c r="AP1675" s="122"/>
      <c r="AQ1675" s="122"/>
      <c r="AR1675" s="108"/>
      <c r="AS1675" s="21">
        <v>42643</v>
      </c>
    </row>
    <row r="1676" spans="1:45" s="3" customFormat="1" ht="48.75" customHeight="1" x14ac:dyDescent="0.15">
      <c r="A1676" s="88">
        <v>8699293611219</v>
      </c>
      <c r="B1676" s="88" t="s">
        <v>9312</v>
      </c>
      <c r="C1676" s="88" t="s">
        <v>14654</v>
      </c>
      <c r="D1676" s="89" t="s">
        <v>15122</v>
      </c>
      <c r="E1676" s="90" t="s">
        <v>15122</v>
      </c>
      <c r="F1676" s="92">
        <v>0</v>
      </c>
      <c r="G1676" s="92">
        <v>1</v>
      </c>
      <c r="H1676" s="90">
        <v>1</v>
      </c>
      <c r="I1676" s="90"/>
      <c r="J1676" s="90"/>
      <c r="K1676" s="90"/>
      <c r="L1676" s="87" t="s">
        <v>2521</v>
      </c>
      <c r="M1676" s="87" t="s">
        <v>2520</v>
      </c>
      <c r="N1676" s="90" t="s">
        <v>2522</v>
      </c>
      <c r="O1676" s="92">
        <v>0.05</v>
      </c>
      <c r="P1676" s="90" t="s">
        <v>7424</v>
      </c>
      <c r="Q1676" s="90">
        <v>1</v>
      </c>
      <c r="R1676" s="90" t="s">
        <v>10834</v>
      </c>
      <c r="S1676" s="93" t="s">
        <v>10744</v>
      </c>
      <c r="T1676" s="90" t="s">
        <v>5831</v>
      </c>
      <c r="U1676" s="93">
        <v>4.5599999999999996</v>
      </c>
      <c r="V1676" s="93">
        <v>12.26</v>
      </c>
      <c r="W1676" s="93">
        <v>4.5599999999999996</v>
      </c>
      <c r="X1676" s="90" t="s">
        <v>5831</v>
      </c>
      <c r="Y1676" s="56"/>
      <c r="Z1676" s="88">
        <v>0</v>
      </c>
      <c r="AA1676" s="110">
        <v>9.65</v>
      </c>
      <c r="AB1676" s="110"/>
      <c r="AC1676" s="110">
        <v>9.65</v>
      </c>
      <c r="AD1676" s="93">
        <f t="shared" si="208"/>
        <v>10.518500000000001</v>
      </c>
      <c r="AE1676" s="93">
        <f t="shared" si="209"/>
        <v>13.148125000000002</v>
      </c>
      <c r="AF1676" s="93">
        <f t="shared" si="210"/>
        <v>14.199975000000004</v>
      </c>
      <c r="AG1676" s="110">
        <f t="shared" si="211"/>
        <v>10.51</v>
      </c>
      <c r="AH1676" s="110">
        <f t="shared" si="212"/>
        <v>13.14</v>
      </c>
      <c r="AI1676" s="110">
        <f t="shared" si="213"/>
        <v>14.19</v>
      </c>
      <c r="AJ1676" s="123">
        <v>42650</v>
      </c>
      <c r="AK1676" s="123">
        <v>42654</v>
      </c>
      <c r="AL1676" s="108"/>
      <c r="AM1676" s="86" t="s">
        <v>15519</v>
      </c>
      <c r="AN1676" s="86"/>
      <c r="AO1676" s="122" t="s">
        <v>16117</v>
      </c>
      <c r="AP1676" s="122"/>
      <c r="AQ1676" s="122"/>
      <c r="AR1676" s="108"/>
      <c r="AS1676" s="21">
        <v>42650</v>
      </c>
    </row>
    <row r="1677" spans="1:45" s="3" customFormat="1" ht="48.75" customHeight="1" x14ac:dyDescent="0.15">
      <c r="A1677" s="88">
        <v>8699738980511</v>
      </c>
      <c r="B1677" s="88" t="s">
        <v>7727</v>
      </c>
      <c r="C1677" s="88" t="s">
        <v>14399</v>
      </c>
      <c r="D1677" s="89" t="s">
        <v>15124</v>
      </c>
      <c r="E1677" s="90" t="s">
        <v>15124</v>
      </c>
      <c r="F1677" s="92">
        <v>1</v>
      </c>
      <c r="G1677" s="92">
        <v>2</v>
      </c>
      <c r="H1677" s="90">
        <v>1</v>
      </c>
      <c r="I1677" s="90"/>
      <c r="J1677" s="90"/>
      <c r="K1677" s="90"/>
      <c r="L1677" s="87" t="s">
        <v>7371</v>
      </c>
      <c r="M1677" s="87" t="s">
        <v>3625</v>
      </c>
      <c r="N1677" s="90" t="s">
        <v>15457</v>
      </c>
      <c r="O1677" s="90">
        <v>3</v>
      </c>
      <c r="P1677" s="90" t="s">
        <v>7425</v>
      </c>
      <c r="Q1677" s="90">
        <v>4</v>
      </c>
      <c r="R1677" s="101" t="s">
        <v>10833</v>
      </c>
      <c r="S1677" s="93" t="s">
        <v>10785</v>
      </c>
      <c r="T1677" s="90" t="s">
        <v>11042</v>
      </c>
      <c r="U1677" s="93">
        <v>209.67</v>
      </c>
      <c r="V1677" s="93">
        <v>209.67</v>
      </c>
      <c r="W1677" s="93">
        <v>209.67</v>
      </c>
      <c r="X1677" s="90" t="s">
        <v>11042</v>
      </c>
      <c r="Y1677" s="56"/>
      <c r="Z1677" s="88">
        <v>0</v>
      </c>
      <c r="AA1677" s="110">
        <v>481.72</v>
      </c>
      <c r="AB1677" s="110"/>
      <c r="AC1677" s="110">
        <v>481.72</v>
      </c>
      <c r="AD1677" s="93">
        <f t="shared" si="208"/>
        <v>498.95440000000008</v>
      </c>
      <c r="AE1677" s="93">
        <f t="shared" si="209"/>
        <v>576.97692800000004</v>
      </c>
      <c r="AF1677" s="93">
        <f t="shared" si="210"/>
        <v>623.13508224000009</v>
      </c>
      <c r="AG1677" s="110">
        <f t="shared" si="211"/>
        <v>498.95</v>
      </c>
      <c r="AH1677" s="110">
        <f t="shared" si="212"/>
        <v>576.97</v>
      </c>
      <c r="AI1677" s="110">
        <f t="shared" si="213"/>
        <v>623.13</v>
      </c>
      <c r="AJ1677" s="123">
        <v>42650</v>
      </c>
      <c r="AK1677" s="123">
        <v>42654</v>
      </c>
      <c r="AL1677" s="108"/>
      <c r="AM1677" s="86" t="s">
        <v>15519</v>
      </c>
      <c r="AN1677" s="86"/>
      <c r="AO1677" s="122" t="s">
        <v>16110</v>
      </c>
      <c r="AP1677" s="122"/>
      <c r="AQ1677" s="122"/>
      <c r="AR1677" s="108"/>
      <c r="AS1677" s="21">
        <v>42650</v>
      </c>
    </row>
    <row r="1678" spans="1:45" s="3" customFormat="1" ht="48.75" customHeight="1" x14ac:dyDescent="0.15">
      <c r="A1678" s="88">
        <v>8699822590268</v>
      </c>
      <c r="B1678" s="88" t="s">
        <v>8845</v>
      </c>
      <c r="C1678" s="88" t="s">
        <v>14646</v>
      </c>
      <c r="D1678" s="89" t="s">
        <v>15124</v>
      </c>
      <c r="E1678" s="89" t="s">
        <v>15124</v>
      </c>
      <c r="F1678" s="92">
        <v>0</v>
      </c>
      <c r="G1678" s="92">
        <v>2</v>
      </c>
      <c r="H1678" s="90">
        <v>1</v>
      </c>
      <c r="I1678" s="90"/>
      <c r="J1678" s="90"/>
      <c r="K1678" s="90"/>
      <c r="L1678" s="87" t="s">
        <v>2618</v>
      </c>
      <c r="M1678" s="87" t="s">
        <v>2615</v>
      </c>
      <c r="N1678" s="90" t="s">
        <v>5576</v>
      </c>
      <c r="O1678" s="90">
        <v>5</v>
      </c>
      <c r="P1678" s="90" t="s">
        <v>7424</v>
      </c>
      <c r="Q1678" s="90">
        <v>20</v>
      </c>
      <c r="R1678" s="90" t="s">
        <v>10834</v>
      </c>
      <c r="S1678" s="93" t="s">
        <v>10785</v>
      </c>
      <c r="T1678" s="89" t="s">
        <v>6300</v>
      </c>
      <c r="U1678" s="93">
        <v>3.89</v>
      </c>
      <c r="V1678" s="93">
        <v>3.89</v>
      </c>
      <c r="W1678" s="93">
        <v>3.89</v>
      </c>
      <c r="X1678" s="89" t="s">
        <v>6300</v>
      </c>
      <c r="Y1678" s="56"/>
      <c r="Z1678" s="88">
        <v>0</v>
      </c>
      <c r="AA1678" s="110">
        <v>8.2100000000000009</v>
      </c>
      <c r="AB1678" s="110"/>
      <c r="AC1678" s="110">
        <v>8.2100000000000009</v>
      </c>
      <c r="AD1678" s="93">
        <f t="shared" si="208"/>
        <v>8.9489000000000019</v>
      </c>
      <c r="AE1678" s="93">
        <f t="shared" si="209"/>
        <v>11.186125000000002</v>
      </c>
      <c r="AF1678" s="93">
        <f t="shared" si="210"/>
        <v>12.081015000000003</v>
      </c>
      <c r="AG1678" s="110">
        <f t="shared" si="211"/>
        <v>8.94</v>
      </c>
      <c r="AH1678" s="110">
        <f t="shared" si="212"/>
        <v>11.18</v>
      </c>
      <c r="AI1678" s="110">
        <f t="shared" si="213"/>
        <v>12.08</v>
      </c>
      <c r="AJ1678" s="123">
        <v>42650</v>
      </c>
      <c r="AK1678" s="123">
        <v>42654</v>
      </c>
      <c r="AL1678" s="108"/>
      <c r="AM1678" s="86" t="s">
        <v>15519</v>
      </c>
      <c r="AN1678" s="86"/>
      <c r="AO1678" s="122" t="s">
        <v>16112</v>
      </c>
      <c r="AP1678" s="122"/>
      <c r="AQ1678" s="122"/>
      <c r="AR1678" s="108"/>
      <c r="AS1678" s="21">
        <v>42650</v>
      </c>
    </row>
    <row r="1679" spans="1:45" s="3" customFormat="1" ht="48.75" customHeight="1" x14ac:dyDescent="0.15">
      <c r="A1679" s="88">
        <v>8699767750109</v>
      </c>
      <c r="B1679" s="88" t="s">
        <v>7848</v>
      </c>
      <c r="C1679" s="88" t="s">
        <v>14757</v>
      </c>
      <c r="D1679" s="89" t="s">
        <v>15122</v>
      </c>
      <c r="E1679" s="20" t="s">
        <v>11418</v>
      </c>
      <c r="F1679" s="92">
        <v>4</v>
      </c>
      <c r="G1679" s="20">
        <v>1</v>
      </c>
      <c r="H1679" s="20">
        <v>2</v>
      </c>
      <c r="I1679" s="20"/>
      <c r="J1679" s="20"/>
      <c r="K1679" s="20"/>
      <c r="L1679" s="16" t="s">
        <v>10330</v>
      </c>
      <c r="M1679" s="87" t="s">
        <v>4724</v>
      </c>
      <c r="N1679" s="20" t="s">
        <v>10327</v>
      </c>
      <c r="O1679" s="65">
        <v>0.1</v>
      </c>
      <c r="P1679" s="20" t="s">
        <v>7423</v>
      </c>
      <c r="Q1679" s="20">
        <v>10</v>
      </c>
      <c r="R1679" s="31" t="s">
        <v>10835</v>
      </c>
      <c r="S1679" s="93" t="s">
        <v>10785</v>
      </c>
      <c r="T1679" s="90" t="s">
        <v>10567</v>
      </c>
      <c r="U1679" s="93">
        <v>2.46</v>
      </c>
      <c r="V1679" s="93">
        <v>2.46</v>
      </c>
      <c r="W1679" s="93">
        <v>0</v>
      </c>
      <c r="X1679" s="90" t="s">
        <v>10567</v>
      </c>
      <c r="Y1679" s="56"/>
      <c r="Z1679" s="88">
        <v>1</v>
      </c>
      <c r="AA1679" s="110">
        <v>5.19</v>
      </c>
      <c r="AB1679" s="110"/>
      <c r="AC1679" s="110">
        <v>5.19</v>
      </c>
      <c r="AD1679" s="93">
        <f t="shared" si="208"/>
        <v>5.6571000000000007</v>
      </c>
      <c r="AE1679" s="93">
        <f t="shared" si="209"/>
        <v>6.109668000000001</v>
      </c>
      <c r="AF1679" s="93">
        <f t="shared" si="210"/>
        <v>0</v>
      </c>
      <c r="AG1679" s="110">
        <f t="shared" si="211"/>
        <v>5.65</v>
      </c>
      <c r="AH1679" s="110">
        <f t="shared" si="212"/>
        <v>6.1</v>
      </c>
      <c r="AI1679" s="110">
        <f t="shared" si="213"/>
        <v>0</v>
      </c>
      <c r="AJ1679" s="123">
        <v>42447</v>
      </c>
      <c r="AK1679" s="123">
        <v>42451</v>
      </c>
      <c r="AL1679" s="108"/>
      <c r="AM1679" s="86" t="s">
        <v>15519</v>
      </c>
      <c r="AN1679" s="86"/>
      <c r="AO1679" s="122" t="s">
        <v>15235</v>
      </c>
      <c r="AP1679" s="122"/>
      <c r="AQ1679" s="122"/>
      <c r="AR1679" s="108"/>
      <c r="AS1679" s="21">
        <v>42650</v>
      </c>
    </row>
    <row r="1680" spans="1:45" s="3" customFormat="1" ht="48.75" customHeight="1" x14ac:dyDescent="0.15">
      <c r="A1680" s="88">
        <v>8680184950111</v>
      </c>
      <c r="B1680" s="88" t="s">
        <v>7642</v>
      </c>
      <c r="C1680" s="88" t="s">
        <v>14786</v>
      </c>
      <c r="D1680" s="89" t="s">
        <v>15122</v>
      </c>
      <c r="E1680" s="90" t="s">
        <v>11418</v>
      </c>
      <c r="F1680" s="92">
        <v>0</v>
      </c>
      <c r="G1680" s="92">
        <v>2</v>
      </c>
      <c r="H1680" s="92">
        <v>3</v>
      </c>
      <c r="I1680" s="92"/>
      <c r="J1680" s="92"/>
      <c r="K1680" s="92"/>
      <c r="L1680" s="87" t="s">
        <v>13368</v>
      </c>
      <c r="M1680" s="87" t="s">
        <v>6303</v>
      </c>
      <c r="N1680" s="90" t="s">
        <v>10461</v>
      </c>
      <c r="O1680" s="92">
        <v>0.15</v>
      </c>
      <c r="P1680" s="90" t="s">
        <v>7423</v>
      </c>
      <c r="Q1680" s="90">
        <v>1</v>
      </c>
      <c r="R1680" s="90" t="s">
        <v>10834</v>
      </c>
      <c r="S1680" s="93" t="s">
        <v>10744</v>
      </c>
      <c r="T1680" s="90" t="s">
        <v>10567</v>
      </c>
      <c r="U1680" s="93">
        <v>45.93</v>
      </c>
      <c r="V1680" s="93">
        <v>45.93</v>
      </c>
      <c r="W1680" s="93">
        <v>45.93</v>
      </c>
      <c r="X1680" s="90" t="s">
        <v>10567</v>
      </c>
      <c r="Y1680" s="56"/>
      <c r="Z1680" s="88">
        <v>0</v>
      </c>
      <c r="AA1680" s="110">
        <v>97.21</v>
      </c>
      <c r="AB1680" s="110"/>
      <c r="AC1680" s="110">
        <v>97.21</v>
      </c>
      <c r="AD1680" s="93">
        <f t="shared" si="208"/>
        <v>104.6147</v>
      </c>
      <c r="AE1680" s="93">
        <f t="shared" si="209"/>
        <v>130.76837499999999</v>
      </c>
      <c r="AF1680" s="93">
        <f t="shared" si="210"/>
        <v>141.22984500000001</v>
      </c>
      <c r="AG1680" s="110">
        <f t="shared" si="211"/>
        <v>104.61</v>
      </c>
      <c r="AH1680" s="110">
        <f t="shared" si="212"/>
        <v>130.76</v>
      </c>
      <c r="AI1680" s="110">
        <f t="shared" si="213"/>
        <v>141.22</v>
      </c>
      <c r="AJ1680" s="123">
        <v>42594</v>
      </c>
      <c r="AK1680" s="123">
        <v>42598</v>
      </c>
      <c r="AL1680" s="108"/>
      <c r="AM1680" s="86" t="s">
        <v>15519</v>
      </c>
      <c r="AN1680" s="86"/>
      <c r="AO1680" s="122" t="s">
        <v>15929</v>
      </c>
      <c r="AP1680" s="122"/>
      <c r="AQ1680" s="122"/>
      <c r="AR1680" s="108"/>
      <c r="AS1680" s="21">
        <v>42650</v>
      </c>
    </row>
    <row r="1681" spans="1:45" s="3" customFormat="1" ht="48.75" customHeight="1" x14ac:dyDescent="0.15">
      <c r="A1681" s="88">
        <v>8680881022494</v>
      </c>
      <c r="B1681" s="88" t="s">
        <v>7680</v>
      </c>
      <c r="C1681" s="88" t="s">
        <v>14967</v>
      </c>
      <c r="D1681" s="89" t="s">
        <v>15122</v>
      </c>
      <c r="E1681" s="90" t="s">
        <v>15122</v>
      </c>
      <c r="F1681" s="92">
        <v>0</v>
      </c>
      <c r="G1681" s="92">
        <v>1</v>
      </c>
      <c r="H1681" s="90">
        <v>1</v>
      </c>
      <c r="I1681" s="90"/>
      <c r="J1681" s="90"/>
      <c r="K1681" s="90"/>
      <c r="L1681" s="87" t="s">
        <v>9105</v>
      </c>
      <c r="M1681" s="87" t="s">
        <v>5562</v>
      </c>
      <c r="N1681" s="90" t="s">
        <v>12340</v>
      </c>
      <c r="O1681" s="90">
        <v>70</v>
      </c>
      <c r="P1681" s="90" t="s">
        <v>7423</v>
      </c>
      <c r="Q1681" s="90">
        <v>12</v>
      </c>
      <c r="R1681" s="90" t="s">
        <v>10834</v>
      </c>
      <c r="S1681" s="93" t="s">
        <v>10744</v>
      </c>
      <c r="T1681" s="93" t="s">
        <v>5391</v>
      </c>
      <c r="U1681" s="93">
        <v>41.78</v>
      </c>
      <c r="V1681" s="93">
        <v>41.78</v>
      </c>
      <c r="W1681" s="93">
        <v>24</v>
      </c>
      <c r="X1681" s="93" t="s">
        <v>5391</v>
      </c>
      <c r="Y1681" s="56"/>
      <c r="Z1681" s="88">
        <v>0</v>
      </c>
      <c r="AA1681" s="110">
        <v>50.77</v>
      </c>
      <c r="AB1681" s="110"/>
      <c r="AC1681" s="110">
        <v>50.77</v>
      </c>
      <c r="AD1681" s="93">
        <f t="shared" si="208"/>
        <v>54.923900000000003</v>
      </c>
      <c r="AE1681" s="93">
        <f t="shared" si="209"/>
        <v>68.654875000000004</v>
      </c>
      <c r="AF1681" s="93">
        <f t="shared" si="210"/>
        <v>74.147265000000004</v>
      </c>
      <c r="AG1681" s="110">
        <f t="shared" si="211"/>
        <v>54.92</v>
      </c>
      <c r="AH1681" s="110">
        <f t="shared" si="212"/>
        <v>68.650000000000006</v>
      </c>
      <c r="AI1681" s="110">
        <f t="shared" si="213"/>
        <v>74.14</v>
      </c>
      <c r="AJ1681" s="123">
        <v>42622</v>
      </c>
      <c r="AK1681" s="123">
        <v>42626</v>
      </c>
      <c r="AL1681" s="108"/>
      <c r="AM1681" s="86" t="s">
        <v>15519</v>
      </c>
      <c r="AN1681" s="86"/>
      <c r="AO1681" s="122" t="s">
        <v>16037</v>
      </c>
      <c r="AP1681" s="122"/>
      <c r="AQ1681" s="122"/>
      <c r="AR1681" s="108"/>
      <c r="AS1681" s="21">
        <v>42650</v>
      </c>
    </row>
    <row r="1682" spans="1:45" s="3" customFormat="1" ht="48.75" customHeight="1" x14ac:dyDescent="0.15">
      <c r="A1682" s="88">
        <v>8680881022487</v>
      </c>
      <c r="B1682" s="88" t="s">
        <v>7680</v>
      </c>
      <c r="C1682" s="88" t="s">
        <v>14967</v>
      </c>
      <c r="D1682" s="89" t="s">
        <v>15122</v>
      </c>
      <c r="E1682" s="90" t="s">
        <v>15122</v>
      </c>
      <c r="F1682" s="92">
        <v>0</v>
      </c>
      <c r="G1682" s="92">
        <v>1</v>
      </c>
      <c r="H1682" s="90">
        <v>1</v>
      </c>
      <c r="I1682" s="90"/>
      <c r="J1682" s="90"/>
      <c r="K1682" s="90"/>
      <c r="L1682" s="87" t="s">
        <v>9098</v>
      </c>
      <c r="M1682" s="87" t="s">
        <v>5562</v>
      </c>
      <c r="N1682" s="90" t="s">
        <v>12340</v>
      </c>
      <c r="O1682" s="90">
        <v>70</v>
      </c>
      <c r="P1682" s="90" t="s">
        <v>7423</v>
      </c>
      <c r="Q1682" s="90">
        <v>4</v>
      </c>
      <c r="R1682" s="90" t="s">
        <v>10834</v>
      </c>
      <c r="S1682" s="93" t="s">
        <v>10744</v>
      </c>
      <c r="T1682" s="93" t="s">
        <v>5391</v>
      </c>
      <c r="U1682" s="93">
        <v>13.93</v>
      </c>
      <c r="V1682" s="93">
        <v>13.93</v>
      </c>
      <c r="W1682" s="93">
        <v>8</v>
      </c>
      <c r="X1682" s="93" t="s">
        <v>5391</v>
      </c>
      <c r="Y1682" s="56"/>
      <c r="Z1682" s="88">
        <v>0</v>
      </c>
      <c r="AA1682" s="110">
        <v>16.91</v>
      </c>
      <c r="AB1682" s="110"/>
      <c r="AC1682" s="110">
        <v>16.91</v>
      </c>
      <c r="AD1682" s="93">
        <f t="shared" ref="AD1682:AD1745" si="214">IF(Z1682=2,AC1682*1.08,IF(AC1682&lt;=10,(AC1682*1.09),IF(AC1682&lt;=50,(10*1.09)+((AC1682-10)*1.08),IF(AC1682&lt;=100,(10*1.09)+((50-10)*1.08)+((AC1682-50)*1.07),IF(AC1682&lt;=200,(10*1.09)+((50-10)*1.08)+((100-50)*1.07)+((AC1682-100)*1.04),(10*1.09)+((50-10)*1.08)+((100-50)*1.07)+((200-100)*1.04)+((AC1682-200)*1.02))))))</f>
        <v>18.3628</v>
      </c>
      <c r="AE1682" s="93">
        <f t="shared" ref="AE1682:AE1745" si="215">IF(Z1682=1,AD1682*1.08,IF(Z1682=2,0,IF(AC1682&lt;=100,(AD1682*1.25),IF(AC1682&lt;=200,134.5+((AC1682-100)*1.04*1.16),255.14+((AC1682-200)*1.02*1.12)))))</f>
        <v>22.953499999999998</v>
      </c>
      <c r="AF1682" s="93">
        <f t="shared" ref="AF1682:AF1745" si="216">IF(Z1682=1,0,(AE1682*1.08))</f>
        <v>24.78978</v>
      </c>
      <c r="AG1682" s="110">
        <f t="shared" si="211"/>
        <v>18.36</v>
      </c>
      <c r="AH1682" s="110">
        <f t="shared" si="212"/>
        <v>22.95</v>
      </c>
      <c r="AI1682" s="110">
        <f t="shared" si="213"/>
        <v>24.78</v>
      </c>
      <c r="AJ1682" s="123">
        <v>42622</v>
      </c>
      <c r="AK1682" s="123">
        <v>42626</v>
      </c>
      <c r="AL1682" s="108"/>
      <c r="AM1682" s="86" t="s">
        <v>15519</v>
      </c>
      <c r="AN1682" s="86"/>
      <c r="AO1682" s="122" t="s">
        <v>16037</v>
      </c>
      <c r="AP1682" s="122"/>
      <c r="AQ1682" s="122"/>
      <c r="AR1682" s="108"/>
      <c r="AS1682" s="21">
        <v>42650</v>
      </c>
    </row>
    <row r="1683" spans="1:45" s="3" customFormat="1" ht="48.75" customHeight="1" x14ac:dyDescent="0.15">
      <c r="A1683" s="88">
        <v>8697936021197</v>
      </c>
      <c r="B1683" s="88" t="s">
        <v>8077</v>
      </c>
      <c r="C1683" s="88" t="s">
        <v>14966</v>
      </c>
      <c r="D1683" s="89" t="s">
        <v>15122</v>
      </c>
      <c r="E1683" s="90" t="s">
        <v>15122</v>
      </c>
      <c r="F1683" s="92">
        <v>0</v>
      </c>
      <c r="G1683" s="92">
        <v>1</v>
      </c>
      <c r="H1683" s="90">
        <v>1</v>
      </c>
      <c r="I1683" s="90"/>
      <c r="J1683" s="90"/>
      <c r="K1683" s="90"/>
      <c r="L1683" s="87" t="s">
        <v>10653</v>
      </c>
      <c r="M1683" s="87" t="s">
        <v>10654</v>
      </c>
      <c r="N1683" s="90" t="s">
        <v>9148</v>
      </c>
      <c r="O1683" s="90" t="s">
        <v>10678</v>
      </c>
      <c r="P1683" s="90" t="s">
        <v>7493</v>
      </c>
      <c r="Q1683" s="90">
        <v>28</v>
      </c>
      <c r="R1683" s="90" t="s">
        <v>10834</v>
      </c>
      <c r="S1683" s="93" t="s">
        <v>10744</v>
      </c>
      <c r="T1683" s="93" t="s">
        <v>11241</v>
      </c>
      <c r="U1683" s="93">
        <v>17.899999999999999</v>
      </c>
      <c r="V1683" s="93">
        <v>17.899999999999999</v>
      </c>
      <c r="W1683" s="93">
        <v>10.74</v>
      </c>
      <c r="X1683" s="93" t="s">
        <v>11241</v>
      </c>
      <c r="Y1683" s="56"/>
      <c r="Z1683" s="88">
        <v>0</v>
      </c>
      <c r="AA1683" s="110">
        <v>20.23</v>
      </c>
      <c r="AB1683" s="110"/>
      <c r="AC1683" s="110">
        <v>20.23</v>
      </c>
      <c r="AD1683" s="93">
        <f t="shared" si="214"/>
        <v>21.948399999999999</v>
      </c>
      <c r="AE1683" s="93">
        <f t="shared" si="215"/>
        <v>27.435499999999998</v>
      </c>
      <c r="AF1683" s="93">
        <f t="shared" si="216"/>
        <v>29.63034</v>
      </c>
      <c r="AG1683" s="110">
        <f t="shared" si="211"/>
        <v>21.94</v>
      </c>
      <c r="AH1683" s="110">
        <f t="shared" si="212"/>
        <v>27.43</v>
      </c>
      <c r="AI1683" s="110">
        <f t="shared" si="213"/>
        <v>29.63</v>
      </c>
      <c r="AJ1683" s="123">
        <v>42622</v>
      </c>
      <c r="AK1683" s="123">
        <v>42626</v>
      </c>
      <c r="AL1683" s="108"/>
      <c r="AM1683" s="86" t="s">
        <v>15519</v>
      </c>
      <c r="AN1683" s="86"/>
      <c r="AO1683" s="122" t="s">
        <v>16039</v>
      </c>
      <c r="AP1683" s="122"/>
      <c r="AQ1683" s="122"/>
      <c r="AR1683" s="108"/>
      <c r="AS1683" s="21">
        <v>42650</v>
      </c>
    </row>
    <row r="1684" spans="1:45" s="3" customFormat="1" ht="48.75" customHeight="1" x14ac:dyDescent="0.15">
      <c r="A1684" s="88">
        <v>8697936021159</v>
      </c>
      <c r="B1684" s="88" t="s">
        <v>7678</v>
      </c>
      <c r="C1684" s="88" t="s">
        <v>14954</v>
      </c>
      <c r="D1684" s="89" t="s">
        <v>15122</v>
      </c>
      <c r="E1684" s="90" t="s">
        <v>15122</v>
      </c>
      <c r="F1684" s="92">
        <v>0</v>
      </c>
      <c r="G1684" s="92">
        <v>1</v>
      </c>
      <c r="H1684" s="90">
        <v>1</v>
      </c>
      <c r="I1684" s="90"/>
      <c r="J1684" s="90"/>
      <c r="K1684" s="90"/>
      <c r="L1684" s="87" t="s">
        <v>9480</v>
      </c>
      <c r="M1684" s="87" t="s">
        <v>5662</v>
      </c>
      <c r="N1684" s="90" t="s">
        <v>9148</v>
      </c>
      <c r="O1684" s="90">
        <v>10</v>
      </c>
      <c r="P1684" s="90" t="s">
        <v>7423</v>
      </c>
      <c r="Q1684" s="90">
        <v>20</v>
      </c>
      <c r="R1684" s="90" t="s">
        <v>10834</v>
      </c>
      <c r="S1684" s="93" t="s">
        <v>10744</v>
      </c>
      <c r="T1684" s="90" t="s">
        <v>5831</v>
      </c>
      <c r="U1684" s="93">
        <v>3.25</v>
      </c>
      <c r="V1684" s="93">
        <v>4.82</v>
      </c>
      <c r="W1684" s="93">
        <v>2.89</v>
      </c>
      <c r="X1684" s="90" t="s">
        <v>6300</v>
      </c>
      <c r="Y1684" s="56"/>
      <c r="Z1684" s="88">
        <v>0</v>
      </c>
      <c r="AA1684" s="110">
        <v>6.03</v>
      </c>
      <c r="AB1684" s="110"/>
      <c r="AC1684" s="110">
        <v>6.03</v>
      </c>
      <c r="AD1684" s="93">
        <f t="shared" si="214"/>
        <v>6.5727000000000011</v>
      </c>
      <c r="AE1684" s="93">
        <f t="shared" si="215"/>
        <v>8.2158750000000005</v>
      </c>
      <c r="AF1684" s="93">
        <f t="shared" si="216"/>
        <v>8.8731450000000009</v>
      </c>
      <c r="AG1684" s="110">
        <f t="shared" si="211"/>
        <v>6.57</v>
      </c>
      <c r="AH1684" s="110">
        <f t="shared" si="212"/>
        <v>8.2100000000000009</v>
      </c>
      <c r="AI1684" s="110">
        <f t="shared" si="213"/>
        <v>8.8699999999999992</v>
      </c>
      <c r="AJ1684" s="123">
        <v>42622</v>
      </c>
      <c r="AK1684" s="123">
        <v>42626</v>
      </c>
      <c r="AL1684" s="108"/>
      <c r="AM1684" s="86" t="s">
        <v>15519</v>
      </c>
      <c r="AN1684" s="86"/>
      <c r="AO1684" s="122" t="s">
        <v>16041</v>
      </c>
      <c r="AP1684" s="122"/>
      <c r="AQ1684" s="122"/>
      <c r="AR1684" s="108"/>
      <c r="AS1684" s="21">
        <v>42650</v>
      </c>
    </row>
    <row r="1685" spans="1:45" s="3" customFormat="1" ht="48.75" customHeight="1" x14ac:dyDescent="0.15">
      <c r="A1685" s="88">
        <v>8697936021166</v>
      </c>
      <c r="B1685" s="88" t="s">
        <v>7678</v>
      </c>
      <c r="C1685" s="88" t="s">
        <v>14954</v>
      </c>
      <c r="D1685" s="89" t="s">
        <v>15122</v>
      </c>
      <c r="E1685" s="90" t="s">
        <v>15122</v>
      </c>
      <c r="F1685" s="92">
        <v>0</v>
      </c>
      <c r="G1685" s="92">
        <v>1</v>
      </c>
      <c r="H1685" s="90">
        <v>1</v>
      </c>
      <c r="I1685" s="90"/>
      <c r="J1685" s="90"/>
      <c r="K1685" s="90"/>
      <c r="L1685" s="87" t="s">
        <v>9477</v>
      </c>
      <c r="M1685" s="87" t="s">
        <v>5662</v>
      </c>
      <c r="N1685" s="90" t="s">
        <v>9148</v>
      </c>
      <c r="O1685" s="90">
        <v>10</v>
      </c>
      <c r="P1685" s="90" t="s">
        <v>7423</v>
      </c>
      <c r="Q1685" s="90">
        <v>30</v>
      </c>
      <c r="R1685" s="90" t="s">
        <v>10834</v>
      </c>
      <c r="S1685" s="93" t="s">
        <v>10744</v>
      </c>
      <c r="T1685" s="90" t="s">
        <v>5831</v>
      </c>
      <c r="U1685" s="93">
        <v>4.88</v>
      </c>
      <c r="V1685" s="93">
        <v>9.6</v>
      </c>
      <c r="W1685" s="93">
        <v>4.88</v>
      </c>
      <c r="X1685" s="90" t="s">
        <v>5831</v>
      </c>
      <c r="Y1685" s="56"/>
      <c r="Z1685" s="88">
        <v>0</v>
      </c>
      <c r="AA1685" s="110">
        <v>8.02</v>
      </c>
      <c r="AB1685" s="110"/>
      <c r="AC1685" s="110">
        <v>8.02</v>
      </c>
      <c r="AD1685" s="93">
        <f t="shared" si="214"/>
        <v>8.7417999999999996</v>
      </c>
      <c r="AE1685" s="93">
        <f t="shared" si="215"/>
        <v>10.927249999999999</v>
      </c>
      <c r="AF1685" s="93">
        <f t="shared" si="216"/>
        <v>11.80143</v>
      </c>
      <c r="AG1685" s="110">
        <f t="shared" si="211"/>
        <v>8.74</v>
      </c>
      <c r="AH1685" s="110">
        <f t="shared" si="212"/>
        <v>10.92</v>
      </c>
      <c r="AI1685" s="110">
        <f t="shared" si="213"/>
        <v>11.8</v>
      </c>
      <c r="AJ1685" s="123">
        <v>42622</v>
      </c>
      <c r="AK1685" s="123">
        <v>42626</v>
      </c>
      <c r="AL1685" s="108"/>
      <c r="AM1685" s="86" t="s">
        <v>15519</v>
      </c>
      <c r="AN1685" s="86"/>
      <c r="AO1685" s="122" t="s">
        <v>16042</v>
      </c>
      <c r="AP1685" s="122"/>
      <c r="AQ1685" s="122"/>
      <c r="AR1685" s="108"/>
      <c r="AS1685" s="21">
        <v>42650</v>
      </c>
    </row>
    <row r="1686" spans="1:45" s="3" customFormat="1" ht="48.75" customHeight="1" x14ac:dyDescent="0.15">
      <c r="A1686" s="88">
        <v>8697936021135</v>
      </c>
      <c r="B1686" s="88" t="s">
        <v>7678</v>
      </c>
      <c r="C1686" s="88" t="s">
        <v>14954</v>
      </c>
      <c r="D1686" s="89" t="s">
        <v>15122</v>
      </c>
      <c r="E1686" s="90" t="s">
        <v>15122</v>
      </c>
      <c r="F1686" s="92">
        <v>3</v>
      </c>
      <c r="G1686" s="92">
        <v>1</v>
      </c>
      <c r="H1686" s="90">
        <v>2</v>
      </c>
      <c r="I1686" s="90"/>
      <c r="J1686" s="90"/>
      <c r="K1686" s="90"/>
      <c r="L1686" s="87" t="s">
        <v>9478</v>
      </c>
      <c r="M1686" s="87" t="s">
        <v>5662</v>
      </c>
      <c r="N1686" s="90" t="s">
        <v>9148</v>
      </c>
      <c r="O1686" s="90">
        <v>5</v>
      </c>
      <c r="P1686" s="90" t="s">
        <v>7423</v>
      </c>
      <c r="Q1686" s="90">
        <v>20</v>
      </c>
      <c r="R1686" s="90" t="s">
        <v>10834</v>
      </c>
      <c r="S1686" s="93" t="s">
        <v>10744</v>
      </c>
      <c r="T1686" s="90" t="s">
        <v>10567</v>
      </c>
      <c r="U1686" s="93">
        <v>1.62</v>
      </c>
      <c r="V1686" s="93">
        <v>1.62</v>
      </c>
      <c r="W1686" s="93">
        <v>0</v>
      </c>
      <c r="X1686" s="90" t="s">
        <v>10567</v>
      </c>
      <c r="Y1686" s="56"/>
      <c r="Z1686" s="88">
        <v>0</v>
      </c>
      <c r="AA1686" s="110">
        <v>3.41</v>
      </c>
      <c r="AB1686" s="110"/>
      <c r="AC1686" s="110">
        <v>3.41</v>
      </c>
      <c r="AD1686" s="93">
        <f t="shared" si="214"/>
        <v>3.7169000000000003</v>
      </c>
      <c r="AE1686" s="93">
        <f t="shared" si="215"/>
        <v>4.6461250000000005</v>
      </c>
      <c r="AF1686" s="93">
        <f t="shared" si="216"/>
        <v>5.0178150000000006</v>
      </c>
      <c r="AG1686" s="110">
        <f t="shared" si="211"/>
        <v>3.71</v>
      </c>
      <c r="AH1686" s="110">
        <f t="shared" si="212"/>
        <v>4.6399999999999997</v>
      </c>
      <c r="AI1686" s="110">
        <f t="shared" si="213"/>
        <v>5.01</v>
      </c>
      <c r="AJ1686" s="123">
        <v>42622</v>
      </c>
      <c r="AK1686" s="123">
        <v>42626</v>
      </c>
      <c r="AL1686" s="108"/>
      <c r="AM1686" s="86" t="s">
        <v>15519</v>
      </c>
      <c r="AN1686" s="86"/>
      <c r="AO1686" s="122" t="s">
        <v>16043</v>
      </c>
      <c r="AP1686" s="122"/>
      <c r="AQ1686" s="122"/>
      <c r="AR1686" s="108"/>
      <c r="AS1686" s="21">
        <v>42650</v>
      </c>
    </row>
    <row r="1687" spans="1:45" s="3" customFormat="1" ht="48.75" customHeight="1" x14ac:dyDescent="0.15">
      <c r="A1687" s="88">
        <v>8697936021142</v>
      </c>
      <c r="B1687" s="88" t="s">
        <v>7678</v>
      </c>
      <c r="C1687" s="88" t="s">
        <v>14954</v>
      </c>
      <c r="D1687" s="89" t="s">
        <v>15122</v>
      </c>
      <c r="E1687" s="90" t="s">
        <v>15122</v>
      </c>
      <c r="F1687" s="92">
        <v>0</v>
      </c>
      <c r="G1687" s="92">
        <v>1</v>
      </c>
      <c r="H1687" s="90">
        <v>1</v>
      </c>
      <c r="I1687" s="90"/>
      <c r="J1687" s="90"/>
      <c r="K1687" s="90"/>
      <c r="L1687" s="87" t="s">
        <v>9479</v>
      </c>
      <c r="M1687" s="87" t="s">
        <v>5662</v>
      </c>
      <c r="N1687" s="90" t="s">
        <v>9148</v>
      </c>
      <c r="O1687" s="90">
        <v>5</v>
      </c>
      <c r="P1687" s="90" t="s">
        <v>7423</v>
      </c>
      <c r="Q1687" s="90">
        <v>30</v>
      </c>
      <c r="R1687" s="90" t="s">
        <v>10834</v>
      </c>
      <c r="S1687" s="93" t="s">
        <v>10744</v>
      </c>
      <c r="T1687" s="90" t="s">
        <v>10742</v>
      </c>
      <c r="U1687" s="93">
        <v>3.58</v>
      </c>
      <c r="V1687" s="93">
        <v>9.6</v>
      </c>
      <c r="W1687" s="93">
        <v>3.58</v>
      </c>
      <c r="X1687" s="90" t="s">
        <v>10742</v>
      </c>
      <c r="Y1687" s="56"/>
      <c r="Z1687" s="88">
        <v>0</v>
      </c>
      <c r="AA1687" s="110">
        <v>4.58</v>
      </c>
      <c r="AB1687" s="110"/>
      <c r="AC1687" s="110">
        <v>4.58</v>
      </c>
      <c r="AD1687" s="93">
        <f t="shared" si="214"/>
        <v>4.9922000000000004</v>
      </c>
      <c r="AE1687" s="93">
        <f t="shared" si="215"/>
        <v>6.2402500000000005</v>
      </c>
      <c r="AF1687" s="93">
        <f t="shared" si="216"/>
        <v>6.7394700000000007</v>
      </c>
      <c r="AG1687" s="110">
        <f t="shared" si="211"/>
        <v>4.99</v>
      </c>
      <c r="AH1687" s="110">
        <f t="shared" si="212"/>
        <v>6.24</v>
      </c>
      <c r="AI1687" s="110">
        <f t="shared" si="213"/>
        <v>6.73</v>
      </c>
      <c r="AJ1687" s="123">
        <v>42622</v>
      </c>
      <c r="AK1687" s="123">
        <v>42626</v>
      </c>
      <c r="AL1687" s="108"/>
      <c r="AM1687" s="86" t="s">
        <v>15519</v>
      </c>
      <c r="AN1687" s="86"/>
      <c r="AO1687" s="122" t="s">
        <v>16044</v>
      </c>
      <c r="AP1687" s="122"/>
      <c r="AQ1687" s="122"/>
      <c r="AR1687" s="108"/>
      <c r="AS1687" s="21">
        <v>42650</v>
      </c>
    </row>
    <row r="1688" spans="1:45" s="3" customFormat="1" ht="48.75" customHeight="1" x14ac:dyDescent="0.15">
      <c r="A1688" s="88">
        <v>8697933091667</v>
      </c>
      <c r="B1688" s="88" t="s">
        <v>14318</v>
      </c>
      <c r="C1688" s="88" t="s">
        <v>14464</v>
      </c>
      <c r="D1688" s="89" t="s">
        <v>15122</v>
      </c>
      <c r="E1688" s="90" t="s">
        <v>15122</v>
      </c>
      <c r="F1688" s="92">
        <v>0</v>
      </c>
      <c r="G1688" s="90">
        <v>2</v>
      </c>
      <c r="H1688" s="90">
        <v>1</v>
      </c>
      <c r="I1688" s="90"/>
      <c r="J1688" s="90"/>
      <c r="K1688" s="90"/>
      <c r="L1688" s="87" t="s">
        <v>12004</v>
      </c>
      <c r="M1688" s="87" t="s">
        <v>10182</v>
      </c>
      <c r="N1688" s="90" t="s">
        <v>3251</v>
      </c>
      <c r="O1688" s="90" t="s">
        <v>8331</v>
      </c>
      <c r="P1688" s="90" t="s">
        <v>7423</v>
      </c>
      <c r="Q1688" s="90">
        <v>30</v>
      </c>
      <c r="R1688" s="90" t="s">
        <v>10834</v>
      </c>
      <c r="S1688" s="93" t="s">
        <v>10744</v>
      </c>
      <c r="T1688" s="90" t="s">
        <v>10567</v>
      </c>
      <c r="U1688" s="93">
        <v>35.9</v>
      </c>
      <c r="V1688" s="93">
        <v>35.9</v>
      </c>
      <c r="W1688" s="93">
        <v>21.54</v>
      </c>
      <c r="X1688" s="90" t="s">
        <v>10567</v>
      </c>
      <c r="Y1688" s="56"/>
      <c r="Z1688" s="88">
        <v>0</v>
      </c>
      <c r="AA1688" s="110">
        <v>18.64</v>
      </c>
      <c r="AB1688" s="110"/>
      <c r="AC1688" s="110">
        <v>18.64</v>
      </c>
      <c r="AD1688" s="93">
        <f t="shared" si="214"/>
        <v>20.231200000000001</v>
      </c>
      <c r="AE1688" s="93">
        <f t="shared" si="215"/>
        <v>25.289000000000001</v>
      </c>
      <c r="AF1688" s="93">
        <f t="shared" si="216"/>
        <v>27.312120000000004</v>
      </c>
      <c r="AG1688" s="110">
        <f t="shared" si="211"/>
        <v>20.23</v>
      </c>
      <c r="AH1688" s="110">
        <f t="shared" si="212"/>
        <v>25.28</v>
      </c>
      <c r="AI1688" s="110">
        <f t="shared" si="213"/>
        <v>27.31</v>
      </c>
      <c r="AJ1688" s="123">
        <v>42419</v>
      </c>
      <c r="AK1688" s="123">
        <v>42422</v>
      </c>
      <c r="AL1688" s="108"/>
      <c r="AM1688" s="86" t="s">
        <v>15519</v>
      </c>
      <c r="AN1688" s="86"/>
      <c r="AO1688" s="122" t="s">
        <v>15042</v>
      </c>
      <c r="AP1688" s="122"/>
      <c r="AQ1688" s="122"/>
      <c r="AR1688" s="108"/>
      <c r="AS1688" s="21">
        <v>42650</v>
      </c>
    </row>
    <row r="1689" spans="1:45" s="3" customFormat="1" ht="48.75" customHeight="1" x14ac:dyDescent="0.15">
      <c r="A1689" s="88">
        <v>8697933241147</v>
      </c>
      <c r="B1689" s="88" t="s">
        <v>7637</v>
      </c>
      <c r="C1689" s="88" t="s">
        <v>14973</v>
      </c>
      <c r="D1689" s="89" t="s">
        <v>15122</v>
      </c>
      <c r="E1689" s="28" t="s">
        <v>11418</v>
      </c>
      <c r="F1689" s="92">
        <v>4</v>
      </c>
      <c r="G1689" s="90">
        <v>1</v>
      </c>
      <c r="H1689" s="28">
        <v>2</v>
      </c>
      <c r="I1689" s="28"/>
      <c r="J1689" s="28"/>
      <c r="K1689" s="28"/>
      <c r="L1689" s="16" t="s">
        <v>10022</v>
      </c>
      <c r="M1689" s="16" t="s">
        <v>4809</v>
      </c>
      <c r="N1689" s="20" t="s">
        <v>3251</v>
      </c>
      <c r="O1689" s="20">
        <v>600</v>
      </c>
      <c r="P1689" s="20" t="s">
        <v>7423</v>
      </c>
      <c r="Q1689" s="20">
        <v>10</v>
      </c>
      <c r="R1689" s="20" t="s">
        <v>10834</v>
      </c>
      <c r="S1689" s="93" t="s">
        <v>10744</v>
      </c>
      <c r="T1689" s="90" t="s">
        <v>10567</v>
      </c>
      <c r="U1689" s="93">
        <v>1.26</v>
      </c>
      <c r="V1689" s="93">
        <v>1.26</v>
      </c>
      <c r="W1689" s="63">
        <v>0</v>
      </c>
      <c r="X1689" s="90" t="s">
        <v>10567</v>
      </c>
      <c r="Y1689" s="56"/>
      <c r="Z1689" s="88">
        <v>0</v>
      </c>
      <c r="AA1689" s="110">
        <v>2.66</v>
      </c>
      <c r="AB1689" s="110"/>
      <c r="AC1689" s="110">
        <v>2.66</v>
      </c>
      <c r="AD1689" s="93">
        <f t="shared" si="214"/>
        <v>2.8994000000000004</v>
      </c>
      <c r="AE1689" s="93">
        <f t="shared" si="215"/>
        <v>3.6242500000000004</v>
      </c>
      <c r="AF1689" s="93">
        <f t="shared" si="216"/>
        <v>3.9141900000000005</v>
      </c>
      <c r="AG1689" s="110">
        <f t="shared" si="211"/>
        <v>2.89</v>
      </c>
      <c r="AH1689" s="110">
        <f t="shared" si="212"/>
        <v>3.62</v>
      </c>
      <c r="AI1689" s="110">
        <f t="shared" si="213"/>
        <v>3.91</v>
      </c>
      <c r="AJ1689" s="123">
        <v>42622</v>
      </c>
      <c r="AK1689" s="123">
        <v>42626</v>
      </c>
      <c r="AL1689" s="108"/>
      <c r="AM1689" s="86" t="s">
        <v>15519</v>
      </c>
      <c r="AN1689" s="86"/>
      <c r="AO1689" s="122" t="s">
        <v>16040</v>
      </c>
      <c r="AP1689" s="122"/>
      <c r="AQ1689" s="122"/>
      <c r="AR1689" s="108"/>
      <c r="AS1689" s="21">
        <v>42650</v>
      </c>
    </row>
    <row r="1690" spans="1:45" s="3" customFormat="1" ht="48.75" customHeight="1" x14ac:dyDescent="0.15">
      <c r="A1690" s="88">
        <v>8699523090241</v>
      </c>
      <c r="B1690" s="88" t="s">
        <v>7670</v>
      </c>
      <c r="C1690" s="88" t="s">
        <v>14934</v>
      </c>
      <c r="D1690" s="89" t="s">
        <v>15122</v>
      </c>
      <c r="E1690" s="90" t="s">
        <v>15122</v>
      </c>
      <c r="F1690" s="92">
        <v>0</v>
      </c>
      <c r="G1690" s="92">
        <v>1</v>
      </c>
      <c r="H1690" s="90">
        <v>1</v>
      </c>
      <c r="I1690" s="90"/>
      <c r="J1690" s="90"/>
      <c r="K1690" s="90"/>
      <c r="L1690" s="87" t="s">
        <v>4950</v>
      </c>
      <c r="M1690" s="87" t="s">
        <v>4895</v>
      </c>
      <c r="N1690" s="90" t="s">
        <v>5416</v>
      </c>
      <c r="O1690" s="90">
        <v>20</v>
      </c>
      <c r="P1690" s="90" t="s">
        <v>7423</v>
      </c>
      <c r="Q1690" s="90">
        <v>90</v>
      </c>
      <c r="R1690" s="90" t="s">
        <v>10834</v>
      </c>
      <c r="S1690" s="93" t="s">
        <v>10744</v>
      </c>
      <c r="T1690" s="90" t="s">
        <v>5831</v>
      </c>
      <c r="U1690" s="93">
        <v>27</v>
      </c>
      <c r="V1690" s="93">
        <v>83.26</v>
      </c>
      <c r="W1690" s="93">
        <v>27</v>
      </c>
      <c r="X1690" s="90" t="s">
        <v>5831</v>
      </c>
      <c r="Y1690" s="56"/>
      <c r="Z1690" s="88">
        <v>0</v>
      </c>
      <c r="AA1690" s="110">
        <v>52.9</v>
      </c>
      <c r="AB1690" s="110"/>
      <c r="AC1690" s="110">
        <v>52.9</v>
      </c>
      <c r="AD1690" s="93">
        <f t="shared" si="214"/>
        <v>57.203000000000003</v>
      </c>
      <c r="AE1690" s="93">
        <f t="shared" si="215"/>
        <v>71.503749999999997</v>
      </c>
      <c r="AF1690" s="93">
        <f t="shared" si="216"/>
        <v>77.224050000000005</v>
      </c>
      <c r="AG1690" s="110">
        <f t="shared" si="211"/>
        <v>57.2</v>
      </c>
      <c r="AH1690" s="110">
        <f t="shared" si="212"/>
        <v>71.5</v>
      </c>
      <c r="AI1690" s="110">
        <f t="shared" si="213"/>
        <v>77.22</v>
      </c>
      <c r="AJ1690" s="123">
        <v>42545</v>
      </c>
      <c r="AK1690" s="123">
        <v>42547</v>
      </c>
      <c r="AL1690" s="108"/>
      <c r="AM1690" s="86" t="s">
        <v>15519</v>
      </c>
      <c r="AN1690" s="86"/>
      <c r="AO1690" s="122" t="s">
        <v>15858</v>
      </c>
      <c r="AP1690" s="122"/>
      <c r="AQ1690" s="122"/>
      <c r="AR1690" s="108"/>
      <c r="AS1690" s="21">
        <v>42650</v>
      </c>
    </row>
    <row r="1691" spans="1:45" s="3" customFormat="1" ht="48.75" customHeight="1" x14ac:dyDescent="0.15">
      <c r="A1691" s="88">
        <v>8697936522878</v>
      </c>
      <c r="B1691" s="88" t="s">
        <v>14339</v>
      </c>
      <c r="C1691" s="88" t="s">
        <v>14922</v>
      </c>
      <c r="D1691" s="89" t="s">
        <v>15122</v>
      </c>
      <c r="E1691" s="90" t="s">
        <v>11418</v>
      </c>
      <c r="F1691" s="92">
        <v>0</v>
      </c>
      <c r="G1691" s="92">
        <v>2</v>
      </c>
      <c r="H1691" s="92">
        <v>1</v>
      </c>
      <c r="I1691" s="92"/>
      <c r="J1691" s="92"/>
      <c r="K1691" s="92"/>
      <c r="L1691" s="87" t="s">
        <v>11510</v>
      </c>
      <c r="M1691" s="87" t="s">
        <v>5073</v>
      </c>
      <c r="N1691" s="90" t="s">
        <v>9148</v>
      </c>
      <c r="O1691" s="90">
        <v>100</v>
      </c>
      <c r="P1691" s="90" t="s">
        <v>7429</v>
      </c>
      <c r="Q1691" s="90">
        <v>200</v>
      </c>
      <c r="R1691" s="90" t="s">
        <v>10834</v>
      </c>
      <c r="S1691" s="93" t="s">
        <v>10744</v>
      </c>
      <c r="T1691" s="93" t="s">
        <v>5831</v>
      </c>
      <c r="U1691" s="93">
        <v>10.11</v>
      </c>
      <c r="V1691" s="93">
        <v>10.11</v>
      </c>
      <c r="W1691" s="93">
        <v>8.08</v>
      </c>
      <c r="X1691" s="93" t="s">
        <v>5831</v>
      </c>
      <c r="Y1691" s="56"/>
      <c r="Z1691" s="88">
        <v>0</v>
      </c>
      <c r="AA1691" s="110">
        <v>9.4499999999999993</v>
      </c>
      <c r="AB1691" s="110"/>
      <c r="AC1691" s="110">
        <v>9.4499999999999993</v>
      </c>
      <c r="AD1691" s="93">
        <f t="shared" si="214"/>
        <v>10.3005</v>
      </c>
      <c r="AE1691" s="93">
        <f t="shared" si="215"/>
        <v>12.875624999999999</v>
      </c>
      <c r="AF1691" s="93">
        <f t="shared" si="216"/>
        <v>13.905675</v>
      </c>
      <c r="AG1691" s="110">
        <f t="shared" si="211"/>
        <v>10.3</v>
      </c>
      <c r="AH1691" s="110">
        <f t="shared" si="212"/>
        <v>12.87</v>
      </c>
      <c r="AI1691" s="110">
        <f t="shared" si="213"/>
        <v>13.9</v>
      </c>
      <c r="AJ1691" s="123">
        <v>42622</v>
      </c>
      <c r="AK1691" s="123">
        <v>42626</v>
      </c>
      <c r="AL1691" s="108"/>
      <c r="AM1691" s="86" t="s">
        <v>15519</v>
      </c>
      <c r="AN1691" s="86"/>
      <c r="AO1691" s="122" t="s">
        <v>16045</v>
      </c>
      <c r="AP1691" s="122"/>
      <c r="AQ1691" s="122"/>
      <c r="AR1691" s="108"/>
      <c r="AS1691" s="21">
        <v>42650</v>
      </c>
    </row>
    <row r="1692" spans="1:45" s="3" customFormat="1" ht="48.75" customHeight="1" x14ac:dyDescent="0.15">
      <c r="A1692" s="88">
        <v>8697936522861</v>
      </c>
      <c r="B1692" s="88" t="s">
        <v>14339</v>
      </c>
      <c r="C1692" s="88" t="s">
        <v>14922</v>
      </c>
      <c r="D1692" s="89" t="s">
        <v>15122</v>
      </c>
      <c r="E1692" s="90" t="s">
        <v>11418</v>
      </c>
      <c r="F1692" s="92">
        <v>4</v>
      </c>
      <c r="G1692" s="92">
        <v>2</v>
      </c>
      <c r="H1692" s="92">
        <v>2</v>
      </c>
      <c r="I1692" s="92"/>
      <c r="J1692" s="92"/>
      <c r="K1692" s="92"/>
      <c r="L1692" s="87" t="s">
        <v>11509</v>
      </c>
      <c r="M1692" s="87" t="s">
        <v>5073</v>
      </c>
      <c r="N1692" s="90" t="s">
        <v>9148</v>
      </c>
      <c r="O1692" s="90">
        <v>50</v>
      </c>
      <c r="P1692" s="90" t="s">
        <v>7429</v>
      </c>
      <c r="Q1692" s="90">
        <v>200</v>
      </c>
      <c r="R1692" s="90" t="s">
        <v>10834</v>
      </c>
      <c r="S1692" s="93" t="s">
        <v>10744</v>
      </c>
      <c r="T1692" s="90" t="s">
        <v>10567</v>
      </c>
      <c r="U1692" s="93">
        <v>2.2999999999999998</v>
      </c>
      <c r="V1692" s="93">
        <v>2.2999999999999998</v>
      </c>
      <c r="W1692" s="93">
        <v>0</v>
      </c>
      <c r="X1692" s="90" t="s">
        <v>10567</v>
      </c>
      <c r="Y1692" s="56"/>
      <c r="Z1692" s="88">
        <v>0</v>
      </c>
      <c r="AA1692" s="110">
        <v>4.8600000000000003</v>
      </c>
      <c r="AB1692" s="110"/>
      <c r="AC1692" s="110">
        <v>4.8600000000000003</v>
      </c>
      <c r="AD1692" s="93">
        <f t="shared" si="214"/>
        <v>5.2974000000000006</v>
      </c>
      <c r="AE1692" s="93">
        <f t="shared" si="215"/>
        <v>6.6217500000000005</v>
      </c>
      <c r="AF1692" s="93">
        <f t="shared" si="216"/>
        <v>7.1514900000000008</v>
      </c>
      <c r="AG1692" s="110">
        <f t="shared" si="211"/>
        <v>5.29</v>
      </c>
      <c r="AH1692" s="110">
        <f t="shared" si="212"/>
        <v>6.62</v>
      </c>
      <c r="AI1692" s="110">
        <f t="shared" si="213"/>
        <v>7.15</v>
      </c>
      <c r="AJ1692" s="123">
        <v>42622</v>
      </c>
      <c r="AK1692" s="123">
        <v>42626</v>
      </c>
      <c r="AL1692" s="108"/>
      <c r="AM1692" s="86" t="s">
        <v>15519</v>
      </c>
      <c r="AN1692" s="86"/>
      <c r="AO1692" s="122" t="s">
        <v>16046</v>
      </c>
      <c r="AP1692" s="122"/>
      <c r="AQ1692" s="122"/>
      <c r="AR1692" s="108"/>
      <c r="AS1692" s="21">
        <v>42650</v>
      </c>
    </row>
    <row r="1693" spans="1:45" s="3" customFormat="1" ht="48.75" customHeight="1" x14ac:dyDescent="0.15">
      <c r="A1693" s="88">
        <v>8699547010089</v>
      </c>
      <c r="B1693" s="88" t="s">
        <v>7652</v>
      </c>
      <c r="C1693" s="88" t="s">
        <v>14913</v>
      </c>
      <c r="D1693" s="89" t="s">
        <v>15124</v>
      </c>
      <c r="E1693" s="90" t="s">
        <v>11418</v>
      </c>
      <c r="F1693" s="92">
        <v>0</v>
      </c>
      <c r="G1693" s="92">
        <v>2</v>
      </c>
      <c r="H1693" s="92">
        <v>3</v>
      </c>
      <c r="I1693" s="92"/>
      <c r="J1693" s="92"/>
      <c r="K1693" s="92"/>
      <c r="L1693" s="87" t="s">
        <v>5171</v>
      </c>
      <c r="M1693" s="87" t="s">
        <v>5172</v>
      </c>
      <c r="N1693" s="90" t="s">
        <v>6342</v>
      </c>
      <c r="O1693" s="90">
        <v>2</v>
      </c>
      <c r="P1693" s="90" t="s">
        <v>7423</v>
      </c>
      <c r="Q1693" s="90">
        <v>100</v>
      </c>
      <c r="R1693" s="98" t="s">
        <v>11455</v>
      </c>
      <c r="S1693" s="93" t="s">
        <v>10744</v>
      </c>
      <c r="T1693" s="90" t="s">
        <v>10567</v>
      </c>
      <c r="U1693" s="93">
        <v>5.2</v>
      </c>
      <c r="V1693" s="93">
        <v>5.2</v>
      </c>
      <c r="W1693" s="93">
        <v>5.2</v>
      </c>
      <c r="X1693" s="90" t="s">
        <v>10567</v>
      </c>
      <c r="Y1693" s="56">
        <v>3</v>
      </c>
      <c r="Z1693" s="88">
        <v>0</v>
      </c>
      <c r="AA1693" s="110">
        <v>10.78</v>
      </c>
      <c r="AB1693" s="110"/>
      <c r="AC1693" s="110">
        <v>10.78</v>
      </c>
      <c r="AD1693" s="93">
        <f t="shared" si="214"/>
        <v>11.7424</v>
      </c>
      <c r="AE1693" s="93">
        <f t="shared" si="215"/>
        <v>14.678000000000001</v>
      </c>
      <c r="AF1693" s="93">
        <f t="shared" si="216"/>
        <v>15.852240000000002</v>
      </c>
      <c r="AG1693" s="110">
        <f t="shared" si="211"/>
        <v>11.74</v>
      </c>
      <c r="AH1693" s="110">
        <f t="shared" si="212"/>
        <v>14.67</v>
      </c>
      <c r="AI1693" s="110">
        <f t="shared" si="213"/>
        <v>15.85</v>
      </c>
      <c r="AJ1693" s="123">
        <v>42454</v>
      </c>
      <c r="AK1693" s="123">
        <v>42458</v>
      </c>
      <c r="AL1693" s="108"/>
      <c r="AM1693" s="86" t="s">
        <v>15519</v>
      </c>
      <c r="AN1693" s="86"/>
      <c r="AO1693" s="122" t="s">
        <v>15322</v>
      </c>
      <c r="AP1693" s="122"/>
      <c r="AQ1693" s="122"/>
      <c r="AR1693" s="108"/>
      <c r="AS1693" s="21">
        <v>42650</v>
      </c>
    </row>
    <row r="1694" spans="1:45" s="3" customFormat="1" ht="48.75" customHeight="1" x14ac:dyDescent="0.15">
      <c r="A1694" s="88">
        <v>8697930552048</v>
      </c>
      <c r="B1694" s="88" t="s">
        <v>7864</v>
      </c>
      <c r="C1694" s="88" t="s">
        <v>14735</v>
      </c>
      <c r="D1694" s="89" t="s">
        <v>15122</v>
      </c>
      <c r="E1694" s="90" t="s">
        <v>11418</v>
      </c>
      <c r="F1694" s="92">
        <v>0</v>
      </c>
      <c r="G1694" s="92">
        <v>1</v>
      </c>
      <c r="H1694" s="92">
        <v>1</v>
      </c>
      <c r="I1694" s="92"/>
      <c r="J1694" s="92"/>
      <c r="K1694" s="92"/>
      <c r="L1694" s="87" t="s">
        <v>10559</v>
      </c>
      <c r="M1694" s="87" t="s">
        <v>8386</v>
      </c>
      <c r="N1694" s="90" t="s">
        <v>4838</v>
      </c>
      <c r="O1694" s="90" t="s">
        <v>8383</v>
      </c>
      <c r="P1694" s="90" t="s">
        <v>7429</v>
      </c>
      <c r="Q1694" s="90">
        <v>120</v>
      </c>
      <c r="R1694" s="90" t="s">
        <v>10834</v>
      </c>
      <c r="S1694" s="93" t="s">
        <v>10744</v>
      </c>
      <c r="T1694" s="90" t="s">
        <v>11416</v>
      </c>
      <c r="U1694" s="93">
        <v>31.94</v>
      </c>
      <c r="V1694" s="93">
        <v>31.94</v>
      </c>
      <c r="W1694" s="93">
        <v>25.55</v>
      </c>
      <c r="X1694" s="90" t="s">
        <v>11416</v>
      </c>
      <c r="Y1694" s="56"/>
      <c r="Z1694" s="88">
        <v>0</v>
      </c>
      <c r="AA1694" s="110">
        <v>54.06</v>
      </c>
      <c r="AB1694" s="110"/>
      <c r="AC1694" s="110">
        <v>54.06</v>
      </c>
      <c r="AD1694" s="93">
        <f t="shared" si="214"/>
        <v>58.444200000000002</v>
      </c>
      <c r="AE1694" s="93">
        <f t="shared" si="215"/>
        <v>73.055250000000001</v>
      </c>
      <c r="AF1694" s="93">
        <f t="shared" si="216"/>
        <v>78.89967</v>
      </c>
      <c r="AG1694" s="110">
        <f t="shared" si="211"/>
        <v>58.44</v>
      </c>
      <c r="AH1694" s="110">
        <f t="shared" si="212"/>
        <v>73.05</v>
      </c>
      <c r="AI1694" s="110">
        <f t="shared" si="213"/>
        <v>78.89</v>
      </c>
      <c r="AJ1694" s="123">
        <v>42622</v>
      </c>
      <c r="AK1694" s="123">
        <v>42626</v>
      </c>
      <c r="AL1694" s="108"/>
      <c r="AM1694" s="86" t="s">
        <v>15519</v>
      </c>
      <c r="AN1694" s="86"/>
      <c r="AO1694" s="122" t="s">
        <v>16038</v>
      </c>
      <c r="AP1694" s="122"/>
      <c r="AQ1694" s="122"/>
      <c r="AR1694" s="108"/>
      <c r="AS1694" s="21">
        <v>42650</v>
      </c>
    </row>
    <row r="1695" spans="1:45" s="3" customFormat="1" ht="48.75" customHeight="1" x14ac:dyDescent="0.15">
      <c r="A1695" s="88">
        <v>8699728570012</v>
      </c>
      <c r="B1695" s="88" t="s">
        <v>8056</v>
      </c>
      <c r="C1695" s="88" t="s">
        <v>14357</v>
      </c>
      <c r="D1695" s="89" t="s">
        <v>15122</v>
      </c>
      <c r="E1695" s="90" t="s">
        <v>11418</v>
      </c>
      <c r="F1695" s="92">
        <v>4</v>
      </c>
      <c r="G1695" s="92">
        <v>1</v>
      </c>
      <c r="H1695" s="92">
        <v>2</v>
      </c>
      <c r="I1695" s="92"/>
      <c r="J1695" s="92"/>
      <c r="K1695" s="92"/>
      <c r="L1695" s="87" t="s">
        <v>5266</v>
      </c>
      <c r="M1695" s="87" t="s">
        <v>5263</v>
      </c>
      <c r="N1695" s="90" t="s">
        <v>5267</v>
      </c>
      <c r="O1695" s="90" t="s">
        <v>12078</v>
      </c>
      <c r="P1695" s="90" t="s">
        <v>7424</v>
      </c>
      <c r="Q1695" s="90">
        <v>100</v>
      </c>
      <c r="R1695" s="90" t="s">
        <v>10834</v>
      </c>
      <c r="S1695" s="93" t="s">
        <v>10744</v>
      </c>
      <c r="T1695" s="90" t="s">
        <v>10567</v>
      </c>
      <c r="U1695" s="93">
        <v>3.0199999999999996</v>
      </c>
      <c r="V1695" s="93">
        <v>3.0199999999999996</v>
      </c>
      <c r="W1695" s="93">
        <v>0</v>
      </c>
      <c r="X1695" s="90" t="s">
        <v>10567</v>
      </c>
      <c r="Y1695" s="56"/>
      <c r="Z1695" s="88">
        <v>0</v>
      </c>
      <c r="AA1695" s="110">
        <v>6.39</v>
      </c>
      <c r="AB1695" s="110"/>
      <c r="AC1695" s="110">
        <v>6.39</v>
      </c>
      <c r="AD1695" s="93">
        <f t="shared" si="214"/>
        <v>6.9651000000000005</v>
      </c>
      <c r="AE1695" s="93">
        <f t="shared" si="215"/>
        <v>8.7063750000000013</v>
      </c>
      <c r="AF1695" s="93">
        <f t="shared" si="216"/>
        <v>9.4028850000000013</v>
      </c>
      <c r="AG1695" s="110">
        <f t="shared" si="211"/>
        <v>6.96</v>
      </c>
      <c r="AH1695" s="110">
        <f t="shared" si="212"/>
        <v>8.6999999999999993</v>
      </c>
      <c r="AI1695" s="110">
        <f t="shared" si="213"/>
        <v>9.4</v>
      </c>
      <c r="AJ1695" s="123">
        <v>42447</v>
      </c>
      <c r="AK1695" s="123">
        <v>42451</v>
      </c>
      <c r="AL1695" s="108"/>
      <c r="AM1695" s="86" t="s">
        <v>15519</v>
      </c>
      <c r="AN1695" s="86"/>
      <c r="AO1695" s="122" t="s">
        <v>15230</v>
      </c>
      <c r="AP1695" s="122"/>
      <c r="AQ1695" s="122"/>
      <c r="AR1695" s="108"/>
      <c r="AS1695" s="21">
        <v>42650</v>
      </c>
    </row>
    <row r="1696" spans="1:45" s="3" customFormat="1" ht="48.75" customHeight="1" x14ac:dyDescent="0.15">
      <c r="A1696" s="88">
        <v>8680881020940</v>
      </c>
      <c r="B1696" s="88" t="s">
        <v>8056</v>
      </c>
      <c r="C1696" s="88" t="s">
        <v>14357</v>
      </c>
      <c r="D1696" s="89" t="s">
        <v>15122</v>
      </c>
      <c r="E1696" s="90" t="s">
        <v>11418</v>
      </c>
      <c r="F1696" s="92">
        <v>0</v>
      </c>
      <c r="G1696" s="92">
        <v>1</v>
      </c>
      <c r="H1696" s="92">
        <v>2</v>
      </c>
      <c r="I1696" s="92"/>
      <c r="J1696" s="92"/>
      <c r="K1696" s="92"/>
      <c r="L1696" s="87" t="s">
        <v>5262</v>
      </c>
      <c r="M1696" s="87" t="s">
        <v>5263</v>
      </c>
      <c r="N1696" s="90" t="s">
        <v>12340</v>
      </c>
      <c r="O1696" s="90">
        <v>25</v>
      </c>
      <c r="P1696" s="90" t="s">
        <v>7423</v>
      </c>
      <c r="Q1696" s="90">
        <v>20</v>
      </c>
      <c r="R1696" s="90" t="s">
        <v>10834</v>
      </c>
      <c r="S1696" s="93" t="s">
        <v>10744</v>
      </c>
      <c r="T1696" s="90" t="s">
        <v>10567</v>
      </c>
      <c r="U1696" s="93">
        <v>5.8076039806072979</v>
      </c>
      <c r="V1696" s="93">
        <v>5.8076039806072979</v>
      </c>
      <c r="W1696" s="93">
        <v>0</v>
      </c>
      <c r="X1696" s="90" t="s">
        <v>10567</v>
      </c>
      <c r="Y1696" s="56"/>
      <c r="Z1696" s="88">
        <v>0</v>
      </c>
      <c r="AA1696" s="110">
        <v>12.27</v>
      </c>
      <c r="AB1696" s="110"/>
      <c r="AC1696" s="110">
        <v>12.27</v>
      </c>
      <c r="AD1696" s="93">
        <f t="shared" si="214"/>
        <v>13.351599999999999</v>
      </c>
      <c r="AE1696" s="93">
        <f t="shared" si="215"/>
        <v>16.689499999999999</v>
      </c>
      <c r="AF1696" s="93">
        <f t="shared" si="216"/>
        <v>18.024660000000001</v>
      </c>
      <c r="AG1696" s="110">
        <f t="shared" si="211"/>
        <v>13.35</v>
      </c>
      <c r="AH1696" s="110">
        <f t="shared" si="212"/>
        <v>16.68</v>
      </c>
      <c r="AI1696" s="110">
        <f t="shared" si="213"/>
        <v>18.02</v>
      </c>
      <c r="AJ1696" s="123">
        <v>42622</v>
      </c>
      <c r="AK1696" s="123">
        <v>42626</v>
      </c>
      <c r="AL1696" s="108"/>
      <c r="AM1696" s="86" t="s">
        <v>15519</v>
      </c>
      <c r="AN1696" s="86"/>
      <c r="AO1696" s="122" t="s">
        <v>16047</v>
      </c>
      <c r="AP1696" s="122"/>
      <c r="AQ1696" s="122"/>
      <c r="AR1696" s="108"/>
      <c r="AS1696" s="21">
        <v>42650</v>
      </c>
    </row>
    <row r="1697" spans="1:45" s="4" customFormat="1" ht="48.75" customHeight="1" x14ac:dyDescent="0.2">
      <c r="A1697" s="88">
        <v>8680881020223</v>
      </c>
      <c r="B1697" s="88" t="s">
        <v>8056</v>
      </c>
      <c r="C1697" s="88" t="s">
        <v>14357</v>
      </c>
      <c r="D1697" s="89" t="s">
        <v>15122</v>
      </c>
      <c r="E1697" s="90" t="s">
        <v>11418</v>
      </c>
      <c r="F1697" s="92">
        <v>0</v>
      </c>
      <c r="G1697" s="92">
        <v>1</v>
      </c>
      <c r="H1697" s="92">
        <v>1</v>
      </c>
      <c r="I1697" s="92"/>
      <c r="J1697" s="92"/>
      <c r="K1697" s="92"/>
      <c r="L1697" s="87" t="s">
        <v>5270</v>
      </c>
      <c r="M1697" s="87" t="s">
        <v>5263</v>
      </c>
      <c r="N1697" s="90" t="s">
        <v>12340</v>
      </c>
      <c r="O1697" s="90">
        <v>50</v>
      </c>
      <c r="P1697" s="90" t="s">
        <v>7423</v>
      </c>
      <c r="Q1697" s="90">
        <v>20</v>
      </c>
      <c r="R1697" s="90" t="s">
        <v>10834</v>
      </c>
      <c r="S1697" s="93" t="s">
        <v>10744</v>
      </c>
      <c r="T1697" s="90" t="s">
        <v>5822</v>
      </c>
      <c r="U1697" s="93">
        <v>4.42</v>
      </c>
      <c r="V1697" s="93">
        <v>4.42</v>
      </c>
      <c r="W1697" s="93">
        <v>3.53</v>
      </c>
      <c r="X1697" s="90" t="s">
        <v>5822</v>
      </c>
      <c r="Y1697" s="56"/>
      <c r="Z1697" s="88">
        <v>0</v>
      </c>
      <c r="AA1697" s="110">
        <v>7.45</v>
      </c>
      <c r="AB1697" s="110"/>
      <c r="AC1697" s="110">
        <v>7.45</v>
      </c>
      <c r="AD1697" s="93">
        <f t="shared" si="214"/>
        <v>8.1205000000000016</v>
      </c>
      <c r="AE1697" s="93">
        <f t="shared" si="215"/>
        <v>10.150625000000002</v>
      </c>
      <c r="AF1697" s="93">
        <f t="shared" si="216"/>
        <v>10.962675000000003</v>
      </c>
      <c r="AG1697" s="110">
        <f t="shared" si="211"/>
        <v>8.1199999999999992</v>
      </c>
      <c r="AH1697" s="110">
        <f t="shared" si="212"/>
        <v>10.15</v>
      </c>
      <c r="AI1697" s="110">
        <f t="shared" si="213"/>
        <v>10.96</v>
      </c>
      <c r="AJ1697" s="123">
        <v>42622</v>
      </c>
      <c r="AK1697" s="123">
        <v>42626</v>
      </c>
      <c r="AL1697" s="108"/>
      <c r="AM1697" s="86" t="s">
        <v>15519</v>
      </c>
      <c r="AN1697" s="86"/>
      <c r="AO1697" s="122" t="s">
        <v>16047</v>
      </c>
      <c r="AP1697" s="122"/>
      <c r="AQ1697" s="122"/>
      <c r="AR1697" s="108"/>
      <c r="AS1697" s="21">
        <v>42650</v>
      </c>
    </row>
    <row r="1698" spans="1:45" s="3" customFormat="1" ht="48.75" customHeight="1" x14ac:dyDescent="0.15">
      <c r="A1698" s="88">
        <v>8697932240660</v>
      </c>
      <c r="B1698" s="88" t="s">
        <v>7702</v>
      </c>
      <c r="C1698" s="88" t="s">
        <v>14819</v>
      </c>
      <c r="D1698" s="89" t="s">
        <v>15122</v>
      </c>
      <c r="E1698" s="90" t="s">
        <v>15122</v>
      </c>
      <c r="F1698" s="92">
        <v>0</v>
      </c>
      <c r="G1698" s="92">
        <v>1</v>
      </c>
      <c r="H1698" s="90">
        <v>1</v>
      </c>
      <c r="I1698" s="90"/>
      <c r="J1698" s="90"/>
      <c r="K1698" s="90"/>
      <c r="L1698" s="87" t="s">
        <v>9365</v>
      </c>
      <c r="M1698" s="87" t="s">
        <v>4181</v>
      </c>
      <c r="N1698" s="90" t="s">
        <v>2555</v>
      </c>
      <c r="O1698" s="90">
        <v>25</v>
      </c>
      <c r="P1698" s="90" t="s">
        <v>7423</v>
      </c>
      <c r="Q1698" s="90">
        <v>30</v>
      </c>
      <c r="R1698" s="90" t="s">
        <v>10834</v>
      </c>
      <c r="S1698" s="93" t="s">
        <v>10744</v>
      </c>
      <c r="T1698" s="93" t="s">
        <v>6300</v>
      </c>
      <c r="U1698" s="93">
        <v>6.41</v>
      </c>
      <c r="V1698" s="93">
        <v>6.41</v>
      </c>
      <c r="W1698" s="93">
        <v>3.84</v>
      </c>
      <c r="X1698" s="93" t="s">
        <v>6300</v>
      </c>
      <c r="Y1698" s="56"/>
      <c r="Z1698" s="88">
        <v>0</v>
      </c>
      <c r="AA1698" s="110">
        <v>8.11</v>
      </c>
      <c r="AB1698" s="110"/>
      <c r="AC1698" s="110">
        <v>8.11</v>
      </c>
      <c r="AD1698" s="93">
        <f t="shared" si="214"/>
        <v>8.8399000000000001</v>
      </c>
      <c r="AE1698" s="93">
        <f t="shared" si="215"/>
        <v>11.049875</v>
      </c>
      <c r="AF1698" s="93">
        <f t="shared" si="216"/>
        <v>11.933865000000001</v>
      </c>
      <c r="AG1698" s="110">
        <f t="shared" si="211"/>
        <v>8.83</v>
      </c>
      <c r="AH1698" s="110">
        <f t="shared" si="212"/>
        <v>11.04</v>
      </c>
      <c r="AI1698" s="110">
        <f t="shared" si="213"/>
        <v>11.93</v>
      </c>
      <c r="AJ1698" s="123">
        <v>42636</v>
      </c>
      <c r="AK1698" s="123">
        <v>42640</v>
      </c>
      <c r="AL1698" s="108"/>
      <c r="AM1698" s="86" t="s">
        <v>15519</v>
      </c>
      <c r="AN1698" s="86"/>
      <c r="AO1698" s="122" t="s">
        <v>16051</v>
      </c>
      <c r="AP1698" s="122"/>
      <c r="AQ1698" s="122"/>
      <c r="AR1698" s="108"/>
      <c r="AS1698" s="21">
        <v>42650</v>
      </c>
    </row>
    <row r="1699" spans="1:45" s="4" customFormat="1" ht="48.75" customHeight="1" x14ac:dyDescent="0.2">
      <c r="A1699" s="88">
        <v>8680881023460</v>
      </c>
      <c r="B1699" s="88" t="s">
        <v>7648</v>
      </c>
      <c r="C1699" s="88" t="s">
        <v>14526</v>
      </c>
      <c r="D1699" s="89" t="s">
        <v>15122</v>
      </c>
      <c r="E1699" s="90" t="s">
        <v>15122</v>
      </c>
      <c r="F1699" s="92">
        <v>0</v>
      </c>
      <c r="G1699" s="90">
        <v>5</v>
      </c>
      <c r="H1699" s="90">
        <v>1</v>
      </c>
      <c r="I1699" s="90"/>
      <c r="J1699" s="90"/>
      <c r="K1699" s="90"/>
      <c r="L1699" s="87" t="s">
        <v>10580</v>
      </c>
      <c r="M1699" s="87" t="s">
        <v>11494</v>
      </c>
      <c r="N1699" s="90" t="s">
        <v>12340</v>
      </c>
      <c r="O1699" s="90" t="s">
        <v>10581</v>
      </c>
      <c r="P1699" s="90" t="s">
        <v>7423</v>
      </c>
      <c r="Q1699" s="90">
        <v>30</v>
      </c>
      <c r="R1699" s="90" t="s">
        <v>10834</v>
      </c>
      <c r="S1699" s="93" t="s">
        <v>10744</v>
      </c>
      <c r="T1699" s="93" t="s">
        <v>11428</v>
      </c>
      <c r="U1699" s="93">
        <v>7.5</v>
      </c>
      <c r="V1699" s="93">
        <v>7.5</v>
      </c>
      <c r="W1699" s="93">
        <v>4.5</v>
      </c>
      <c r="X1699" s="93" t="s">
        <v>11428</v>
      </c>
      <c r="Y1699" s="56"/>
      <c r="Z1699" s="88">
        <v>0</v>
      </c>
      <c r="AA1699" s="110">
        <v>6.77</v>
      </c>
      <c r="AB1699" s="110"/>
      <c r="AC1699" s="110">
        <v>6.77</v>
      </c>
      <c r="AD1699" s="93">
        <f t="shared" si="214"/>
        <v>7.3792999999999997</v>
      </c>
      <c r="AE1699" s="93">
        <f t="shared" si="215"/>
        <v>9.224124999999999</v>
      </c>
      <c r="AF1699" s="93">
        <f t="shared" si="216"/>
        <v>9.9620549999999994</v>
      </c>
      <c r="AG1699" s="110">
        <f t="shared" si="211"/>
        <v>7.37</v>
      </c>
      <c r="AH1699" s="110">
        <f t="shared" si="212"/>
        <v>9.2200000000000006</v>
      </c>
      <c r="AI1699" s="110">
        <f t="shared" si="213"/>
        <v>9.9600000000000009</v>
      </c>
      <c r="AJ1699" s="123">
        <v>42636</v>
      </c>
      <c r="AK1699" s="123">
        <v>42640</v>
      </c>
      <c r="AL1699" s="108"/>
      <c r="AM1699" s="86" t="s">
        <v>15519</v>
      </c>
      <c r="AN1699" s="86"/>
      <c r="AO1699" s="122" t="s">
        <v>16047</v>
      </c>
      <c r="AP1699" s="122"/>
      <c r="AQ1699" s="122"/>
      <c r="AR1699" s="108"/>
      <c r="AS1699" s="21">
        <v>42650</v>
      </c>
    </row>
    <row r="1700" spans="1:45" s="4" customFormat="1" ht="48.75" customHeight="1" x14ac:dyDescent="0.2">
      <c r="A1700" s="88">
        <v>8680881023446</v>
      </c>
      <c r="B1700" s="88" t="s">
        <v>7648</v>
      </c>
      <c r="C1700" s="88" t="s">
        <v>14526</v>
      </c>
      <c r="D1700" s="89" t="s">
        <v>15122</v>
      </c>
      <c r="E1700" s="90" t="s">
        <v>15122</v>
      </c>
      <c r="F1700" s="92">
        <v>0</v>
      </c>
      <c r="G1700" s="90">
        <v>5</v>
      </c>
      <c r="H1700" s="90">
        <v>1</v>
      </c>
      <c r="I1700" s="90"/>
      <c r="J1700" s="90"/>
      <c r="K1700" s="90"/>
      <c r="L1700" s="87" t="s">
        <v>10582</v>
      </c>
      <c r="M1700" s="87" t="s">
        <v>11494</v>
      </c>
      <c r="N1700" s="90" t="s">
        <v>12340</v>
      </c>
      <c r="O1700" s="90" t="s">
        <v>10583</v>
      </c>
      <c r="P1700" s="90" t="s">
        <v>7423</v>
      </c>
      <c r="Q1700" s="90">
        <v>30</v>
      </c>
      <c r="R1700" s="90" t="s">
        <v>10834</v>
      </c>
      <c r="S1700" s="93" t="s">
        <v>10744</v>
      </c>
      <c r="T1700" s="93" t="s">
        <v>11428</v>
      </c>
      <c r="U1700" s="93">
        <v>13.9</v>
      </c>
      <c r="V1700" s="93">
        <v>13.9</v>
      </c>
      <c r="W1700" s="93">
        <v>8.34</v>
      </c>
      <c r="X1700" s="93" t="s">
        <v>11428</v>
      </c>
      <c r="Y1700" s="56"/>
      <c r="Z1700" s="88">
        <v>0</v>
      </c>
      <c r="AA1700" s="110">
        <v>10.9</v>
      </c>
      <c r="AB1700" s="110"/>
      <c r="AC1700" s="110">
        <v>10.9</v>
      </c>
      <c r="AD1700" s="93">
        <f t="shared" si="214"/>
        <v>11.872</v>
      </c>
      <c r="AE1700" s="93">
        <f t="shared" si="215"/>
        <v>14.84</v>
      </c>
      <c r="AF1700" s="93">
        <f t="shared" si="216"/>
        <v>16.027200000000001</v>
      </c>
      <c r="AG1700" s="110">
        <f t="shared" si="211"/>
        <v>11.87</v>
      </c>
      <c r="AH1700" s="110">
        <f t="shared" si="212"/>
        <v>14.84</v>
      </c>
      <c r="AI1700" s="110">
        <f t="shared" si="213"/>
        <v>16.02</v>
      </c>
      <c r="AJ1700" s="123">
        <v>42636</v>
      </c>
      <c r="AK1700" s="123">
        <v>42640</v>
      </c>
      <c r="AL1700" s="108"/>
      <c r="AM1700" s="86" t="s">
        <v>15519</v>
      </c>
      <c r="AN1700" s="86"/>
      <c r="AO1700" s="122" t="s">
        <v>16047</v>
      </c>
      <c r="AP1700" s="122"/>
      <c r="AQ1700" s="122"/>
      <c r="AR1700" s="108"/>
      <c r="AS1700" s="21">
        <v>42650</v>
      </c>
    </row>
    <row r="1701" spans="1:45" s="3" customFormat="1" ht="48.75" customHeight="1" x14ac:dyDescent="0.15">
      <c r="A1701" s="88">
        <v>8680881095801</v>
      </c>
      <c r="B1701" s="88" t="s">
        <v>7698</v>
      </c>
      <c r="C1701" s="88" t="s">
        <v>14804</v>
      </c>
      <c r="D1701" s="89" t="s">
        <v>15122</v>
      </c>
      <c r="E1701" s="90" t="s">
        <v>15122</v>
      </c>
      <c r="F1701" s="92">
        <v>0</v>
      </c>
      <c r="G1701" s="90">
        <v>1</v>
      </c>
      <c r="H1701" s="90">
        <v>1</v>
      </c>
      <c r="I1701" s="90"/>
      <c r="J1701" s="90"/>
      <c r="K1701" s="90"/>
      <c r="L1701" s="87" t="s">
        <v>6968</v>
      </c>
      <c r="M1701" s="87" t="s">
        <v>4425</v>
      </c>
      <c r="N1701" s="90" t="s">
        <v>12340</v>
      </c>
      <c r="O1701" s="90">
        <v>10</v>
      </c>
      <c r="P1701" s="90" t="s">
        <v>7423</v>
      </c>
      <c r="Q1701" s="90">
        <v>28</v>
      </c>
      <c r="R1701" s="90" t="s">
        <v>10834</v>
      </c>
      <c r="S1701" s="93" t="s">
        <v>10744</v>
      </c>
      <c r="T1701" s="90" t="s">
        <v>11416</v>
      </c>
      <c r="U1701" s="93">
        <v>27.97</v>
      </c>
      <c r="V1701" s="93">
        <v>63.69</v>
      </c>
      <c r="W1701" s="93">
        <v>27.97</v>
      </c>
      <c r="X1701" s="90" t="s">
        <v>11416</v>
      </c>
      <c r="Y1701" s="56"/>
      <c r="Z1701" s="88">
        <v>0</v>
      </c>
      <c r="AA1701" s="110">
        <v>59.2</v>
      </c>
      <c r="AB1701" s="110"/>
      <c r="AC1701" s="110">
        <v>59.2</v>
      </c>
      <c r="AD1701" s="93">
        <f t="shared" si="214"/>
        <v>63.944000000000003</v>
      </c>
      <c r="AE1701" s="93">
        <f t="shared" si="215"/>
        <v>79.930000000000007</v>
      </c>
      <c r="AF1701" s="93">
        <f t="shared" si="216"/>
        <v>86.324400000000011</v>
      </c>
      <c r="AG1701" s="110">
        <f t="shared" si="211"/>
        <v>63.94</v>
      </c>
      <c r="AH1701" s="110">
        <f t="shared" si="212"/>
        <v>79.930000000000007</v>
      </c>
      <c r="AI1701" s="110">
        <f t="shared" si="213"/>
        <v>86.32</v>
      </c>
      <c r="AJ1701" s="123">
        <v>42622</v>
      </c>
      <c r="AK1701" s="123">
        <v>42626</v>
      </c>
      <c r="AL1701" s="108"/>
      <c r="AM1701" s="86" t="s">
        <v>15519</v>
      </c>
      <c r="AN1701" s="86"/>
      <c r="AO1701" s="122" t="s">
        <v>16048</v>
      </c>
      <c r="AP1701" s="122"/>
      <c r="AQ1701" s="122"/>
      <c r="AR1701" s="108"/>
      <c r="AS1701" s="21">
        <v>42650</v>
      </c>
    </row>
    <row r="1702" spans="1:45" s="4" customFormat="1" ht="48.75" customHeight="1" x14ac:dyDescent="0.2">
      <c r="A1702" s="88">
        <v>8680881095818</v>
      </c>
      <c r="B1702" s="88" t="s">
        <v>7698</v>
      </c>
      <c r="C1702" s="88" t="s">
        <v>14804</v>
      </c>
      <c r="D1702" s="89" t="s">
        <v>15122</v>
      </c>
      <c r="E1702" s="90" t="s">
        <v>15122</v>
      </c>
      <c r="F1702" s="92">
        <v>0</v>
      </c>
      <c r="G1702" s="90">
        <v>5</v>
      </c>
      <c r="H1702" s="90">
        <v>1</v>
      </c>
      <c r="I1702" s="90"/>
      <c r="J1702" s="90"/>
      <c r="K1702" s="90"/>
      <c r="L1702" s="87" t="s">
        <v>6969</v>
      </c>
      <c r="M1702" s="87" t="s">
        <v>4425</v>
      </c>
      <c r="N1702" s="90" t="s">
        <v>12340</v>
      </c>
      <c r="O1702" s="90">
        <v>10</v>
      </c>
      <c r="P1702" s="90" t="s">
        <v>7423</v>
      </c>
      <c r="Q1702" s="90">
        <v>84</v>
      </c>
      <c r="R1702" s="90" t="s">
        <v>10834</v>
      </c>
      <c r="S1702" s="93" t="s">
        <v>10744</v>
      </c>
      <c r="T1702" s="90" t="s">
        <v>11416</v>
      </c>
      <c r="U1702" s="93">
        <v>83.91</v>
      </c>
      <c r="V1702" s="93">
        <v>191.05</v>
      </c>
      <c r="W1702" s="93">
        <v>83.91</v>
      </c>
      <c r="X1702" s="90" t="s">
        <v>11416</v>
      </c>
      <c r="Y1702" s="56"/>
      <c r="Z1702" s="88">
        <v>0</v>
      </c>
      <c r="AA1702" s="110">
        <v>177.6</v>
      </c>
      <c r="AB1702" s="110"/>
      <c r="AC1702" s="110">
        <v>177.6</v>
      </c>
      <c r="AD1702" s="93">
        <f t="shared" si="214"/>
        <v>188.30399999999997</v>
      </c>
      <c r="AE1702" s="93">
        <f t="shared" si="215"/>
        <v>228.11663999999999</v>
      </c>
      <c r="AF1702" s="93">
        <f t="shared" si="216"/>
        <v>246.36597120000002</v>
      </c>
      <c r="AG1702" s="110">
        <f t="shared" si="211"/>
        <v>188.3</v>
      </c>
      <c r="AH1702" s="110">
        <f t="shared" si="212"/>
        <v>228.11</v>
      </c>
      <c r="AI1702" s="110">
        <f t="shared" si="213"/>
        <v>246.36</v>
      </c>
      <c r="AJ1702" s="123">
        <v>42622</v>
      </c>
      <c r="AK1702" s="123">
        <v>42626</v>
      </c>
      <c r="AL1702" s="108"/>
      <c r="AM1702" s="86" t="s">
        <v>15519</v>
      </c>
      <c r="AN1702" s="86"/>
      <c r="AO1702" s="122" t="s">
        <v>16048</v>
      </c>
      <c r="AP1702" s="122"/>
      <c r="AQ1702" s="122"/>
      <c r="AR1702" s="108"/>
      <c r="AS1702" s="21">
        <v>42650</v>
      </c>
    </row>
    <row r="1703" spans="1:45" s="4" customFormat="1" ht="48.75" customHeight="1" x14ac:dyDescent="0.2">
      <c r="A1703" s="88">
        <v>8680881095788</v>
      </c>
      <c r="B1703" s="88" t="s">
        <v>7698</v>
      </c>
      <c r="C1703" s="88" t="s">
        <v>14804</v>
      </c>
      <c r="D1703" s="89" t="s">
        <v>15122</v>
      </c>
      <c r="E1703" s="90" t="s">
        <v>15122</v>
      </c>
      <c r="F1703" s="92">
        <v>0</v>
      </c>
      <c r="G1703" s="90">
        <v>1</v>
      </c>
      <c r="H1703" s="90">
        <v>1</v>
      </c>
      <c r="I1703" s="90"/>
      <c r="J1703" s="90"/>
      <c r="K1703" s="90"/>
      <c r="L1703" s="87" t="s">
        <v>6967</v>
      </c>
      <c r="M1703" s="87" t="s">
        <v>4425</v>
      </c>
      <c r="N1703" s="90" t="s">
        <v>12340</v>
      </c>
      <c r="O1703" s="90">
        <v>5</v>
      </c>
      <c r="P1703" s="90" t="s">
        <v>7423</v>
      </c>
      <c r="Q1703" s="90">
        <v>14</v>
      </c>
      <c r="R1703" s="90" t="s">
        <v>10834</v>
      </c>
      <c r="S1703" s="93" t="s">
        <v>10744</v>
      </c>
      <c r="T1703" s="93" t="s">
        <v>11416</v>
      </c>
      <c r="U1703" s="93">
        <v>17.41</v>
      </c>
      <c r="V1703" s="93">
        <v>17.41</v>
      </c>
      <c r="W1703" s="93">
        <v>8.82</v>
      </c>
      <c r="X1703" s="93" t="s">
        <v>11416</v>
      </c>
      <c r="Y1703" s="56"/>
      <c r="Z1703" s="88">
        <v>0</v>
      </c>
      <c r="AA1703" s="110">
        <v>18.649999999999999</v>
      </c>
      <c r="AB1703" s="110"/>
      <c r="AC1703" s="110">
        <v>18.649999999999999</v>
      </c>
      <c r="AD1703" s="93">
        <f t="shared" si="214"/>
        <v>20.241999999999997</v>
      </c>
      <c r="AE1703" s="93">
        <f t="shared" si="215"/>
        <v>25.302499999999995</v>
      </c>
      <c r="AF1703" s="93">
        <f t="shared" si="216"/>
        <v>27.326699999999995</v>
      </c>
      <c r="AG1703" s="110">
        <f t="shared" si="211"/>
        <v>20.239999999999998</v>
      </c>
      <c r="AH1703" s="110">
        <f t="shared" si="212"/>
        <v>25.3</v>
      </c>
      <c r="AI1703" s="110">
        <f t="shared" si="213"/>
        <v>27.32</v>
      </c>
      <c r="AJ1703" s="123">
        <v>42622</v>
      </c>
      <c r="AK1703" s="123">
        <v>42626</v>
      </c>
      <c r="AL1703" s="108"/>
      <c r="AM1703" s="86" t="s">
        <v>15519</v>
      </c>
      <c r="AN1703" s="86"/>
      <c r="AO1703" s="122" t="s">
        <v>16049</v>
      </c>
      <c r="AP1703" s="122"/>
      <c r="AQ1703" s="122"/>
      <c r="AR1703" s="108"/>
      <c r="AS1703" s="21">
        <v>42650</v>
      </c>
    </row>
    <row r="1704" spans="1:45" s="4" customFormat="1" ht="48.75" customHeight="1" x14ac:dyDescent="0.2">
      <c r="A1704" s="88">
        <v>8680881095795</v>
      </c>
      <c r="B1704" s="88" t="s">
        <v>7698</v>
      </c>
      <c r="C1704" s="88" t="s">
        <v>14804</v>
      </c>
      <c r="D1704" s="89" t="s">
        <v>15122</v>
      </c>
      <c r="E1704" s="90" t="s">
        <v>15122</v>
      </c>
      <c r="F1704" s="92">
        <v>0</v>
      </c>
      <c r="G1704" s="92">
        <v>1</v>
      </c>
      <c r="H1704" s="90">
        <v>1</v>
      </c>
      <c r="I1704" s="90"/>
      <c r="J1704" s="90"/>
      <c r="K1704" s="90"/>
      <c r="L1704" s="87" t="s">
        <v>7081</v>
      </c>
      <c r="M1704" s="87" t="s">
        <v>4425</v>
      </c>
      <c r="N1704" s="90" t="s">
        <v>12340</v>
      </c>
      <c r="O1704" s="90">
        <v>5</v>
      </c>
      <c r="P1704" s="90" t="s">
        <v>7423</v>
      </c>
      <c r="Q1704" s="90">
        <v>28</v>
      </c>
      <c r="R1704" s="90" t="s">
        <v>10834</v>
      </c>
      <c r="S1704" s="93" t="s">
        <v>10744</v>
      </c>
      <c r="T1704" s="93" t="s">
        <v>11416</v>
      </c>
      <c r="U1704" s="93">
        <v>17.64</v>
      </c>
      <c r="V1704" s="93">
        <v>45.67</v>
      </c>
      <c r="W1704" s="93">
        <v>17.64</v>
      </c>
      <c r="X1704" s="93" t="s">
        <v>11416</v>
      </c>
      <c r="Y1704" s="56"/>
      <c r="Z1704" s="88">
        <v>0</v>
      </c>
      <c r="AA1704" s="110">
        <v>37.33</v>
      </c>
      <c r="AB1704" s="110"/>
      <c r="AC1704" s="110">
        <v>37.33</v>
      </c>
      <c r="AD1704" s="93">
        <f t="shared" si="214"/>
        <v>40.416400000000003</v>
      </c>
      <c r="AE1704" s="93">
        <f t="shared" si="215"/>
        <v>50.520500000000006</v>
      </c>
      <c r="AF1704" s="93">
        <f t="shared" si="216"/>
        <v>54.562140000000007</v>
      </c>
      <c r="AG1704" s="110">
        <f t="shared" si="211"/>
        <v>40.409999999999997</v>
      </c>
      <c r="AH1704" s="110">
        <f t="shared" si="212"/>
        <v>50.52</v>
      </c>
      <c r="AI1704" s="110">
        <f t="shared" si="213"/>
        <v>54.56</v>
      </c>
      <c r="AJ1704" s="123">
        <v>42622</v>
      </c>
      <c r="AK1704" s="123">
        <v>42626</v>
      </c>
      <c r="AL1704" s="108"/>
      <c r="AM1704" s="86" t="s">
        <v>15519</v>
      </c>
      <c r="AN1704" s="86"/>
      <c r="AO1704" s="122" t="s">
        <v>16050</v>
      </c>
      <c r="AP1704" s="122"/>
      <c r="AQ1704" s="122"/>
      <c r="AR1704" s="108"/>
      <c r="AS1704" s="21">
        <v>42650</v>
      </c>
    </row>
    <row r="1705" spans="1:45" s="4" customFormat="1" ht="48.75" customHeight="1" x14ac:dyDescent="0.2">
      <c r="A1705" s="88">
        <v>8699726950106</v>
      </c>
      <c r="B1705" s="88" t="s">
        <v>8091</v>
      </c>
      <c r="C1705" s="88" t="s">
        <v>14768</v>
      </c>
      <c r="D1705" s="89" t="s">
        <v>15124</v>
      </c>
      <c r="E1705" s="90" t="s">
        <v>15124</v>
      </c>
      <c r="F1705" s="92">
        <v>0</v>
      </c>
      <c r="G1705" s="92">
        <v>2</v>
      </c>
      <c r="H1705" s="90">
        <v>1</v>
      </c>
      <c r="I1705" s="90"/>
      <c r="J1705" s="90"/>
      <c r="K1705" s="90"/>
      <c r="L1705" s="87" t="s">
        <v>8345</v>
      </c>
      <c r="M1705" s="87" t="s">
        <v>4476</v>
      </c>
      <c r="N1705" s="90" t="s">
        <v>5624</v>
      </c>
      <c r="O1705" s="92">
        <v>5</v>
      </c>
      <c r="P1705" s="90" t="s">
        <v>7429</v>
      </c>
      <c r="Q1705" s="90">
        <v>1</v>
      </c>
      <c r="R1705" s="90" t="s">
        <v>10834</v>
      </c>
      <c r="S1705" s="93" t="s">
        <v>10785</v>
      </c>
      <c r="T1705" s="90" t="s">
        <v>11416</v>
      </c>
      <c r="U1705" s="93">
        <v>63.6</v>
      </c>
      <c r="V1705" s="93">
        <v>63.6</v>
      </c>
      <c r="W1705" s="93">
        <v>63.6</v>
      </c>
      <c r="X1705" s="90" t="s">
        <v>11416</v>
      </c>
      <c r="Y1705" s="56"/>
      <c r="Z1705" s="88">
        <v>0</v>
      </c>
      <c r="AA1705" s="110">
        <v>137.05000000000001</v>
      </c>
      <c r="AB1705" s="110"/>
      <c r="AC1705" s="110">
        <v>137.05000000000001</v>
      </c>
      <c r="AD1705" s="93">
        <f t="shared" si="214"/>
        <v>146.13200000000001</v>
      </c>
      <c r="AE1705" s="93">
        <f t="shared" si="215"/>
        <v>179.19712000000001</v>
      </c>
      <c r="AF1705" s="93">
        <f t="shared" si="216"/>
        <v>193.53288960000003</v>
      </c>
      <c r="AG1705" s="110">
        <f t="shared" ref="AG1705:AG1768" si="217">TRUNC(AD1705,2)</f>
        <v>146.13</v>
      </c>
      <c r="AH1705" s="110">
        <f t="shared" ref="AH1705:AH1768" si="218">TRUNC(AE1705,2)</f>
        <v>179.19</v>
      </c>
      <c r="AI1705" s="110">
        <f t="shared" ref="AI1705:AI1768" si="219">TRUNC(AF1705,2)</f>
        <v>193.53</v>
      </c>
      <c r="AJ1705" s="123">
        <v>42545</v>
      </c>
      <c r="AK1705" s="123">
        <v>42547</v>
      </c>
      <c r="AL1705" s="108"/>
      <c r="AM1705" s="86" t="s">
        <v>15519</v>
      </c>
      <c r="AN1705" s="86"/>
      <c r="AO1705" s="122" t="s">
        <v>15773</v>
      </c>
      <c r="AP1705" s="122"/>
      <c r="AQ1705" s="122"/>
      <c r="AR1705" s="108">
        <v>2</v>
      </c>
      <c r="AS1705" s="21">
        <v>42650</v>
      </c>
    </row>
    <row r="1706" spans="1:45" s="4" customFormat="1" ht="48.75" customHeight="1" x14ac:dyDescent="0.2">
      <c r="A1706" s="88">
        <v>8697935090040</v>
      </c>
      <c r="B1706" s="88" t="s">
        <v>7770</v>
      </c>
      <c r="C1706" s="88" t="s">
        <v>14780</v>
      </c>
      <c r="D1706" s="89" t="s">
        <v>15122</v>
      </c>
      <c r="E1706" s="90" t="s">
        <v>15122</v>
      </c>
      <c r="F1706" s="92">
        <v>0</v>
      </c>
      <c r="G1706" s="92">
        <v>1</v>
      </c>
      <c r="H1706" s="90">
        <v>1</v>
      </c>
      <c r="I1706" s="90"/>
      <c r="J1706" s="90"/>
      <c r="K1706" s="90"/>
      <c r="L1706" s="87" t="s">
        <v>4578</v>
      </c>
      <c r="M1706" s="87" t="s">
        <v>4560</v>
      </c>
      <c r="N1706" s="90" t="s">
        <v>4570</v>
      </c>
      <c r="O1706" s="90">
        <v>20</v>
      </c>
      <c r="P1706" s="90" t="s">
        <v>7423</v>
      </c>
      <c r="Q1706" s="90">
        <v>28</v>
      </c>
      <c r="R1706" s="90" t="s">
        <v>10834</v>
      </c>
      <c r="S1706" s="93" t="s">
        <v>10744</v>
      </c>
      <c r="T1706" s="90" t="s">
        <v>10742</v>
      </c>
      <c r="U1706" s="93">
        <v>14.79</v>
      </c>
      <c r="V1706" s="93">
        <v>21</v>
      </c>
      <c r="W1706" s="93">
        <v>12.6</v>
      </c>
      <c r="X1706" s="90" t="s">
        <v>5831</v>
      </c>
      <c r="Y1706" s="56"/>
      <c r="Z1706" s="88">
        <v>0</v>
      </c>
      <c r="AA1706" s="110">
        <v>6.8</v>
      </c>
      <c r="AB1706" s="110"/>
      <c r="AC1706" s="110">
        <v>6.8</v>
      </c>
      <c r="AD1706" s="93">
        <f t="shared" si="214"/>
        <v>7.4119999999999999</v>
      </c>
      <c r="AE1706" s="93">
        <f t="shared" si="215"/>
        <v>9.2650000000000006</v>
      </c>
      <c r="AF1706" s="93">
        <f t="shared" si="216"/>
        <v>10.006200000000002</v>
      </c>
      <c r="AG1706" s="110">
        <f t="shared" si="217"/>
        <v>7.41</v>
      </c>
      <c r="AH1706" s="110">
        <f t="shared" si="218"/>
        <v>9.26</v>
      </c>
      <c r="AI1706" s="110">
        <f t="shared" si="219"/>
        <v>10</v>
      </c>
      <c r="AJ1706" s="123">
        <v>42545</v>
      </c>
      <c r="AK1706" s="123">
        <v>42547</v>
      </c>
      <c r="AL1706" s="108"/>
      <c r="AM1706" s="86" t="s">
        <v>15519</v>
      </c>
      <c r="AN1706" s="86"/>
      <c r="AO1706" s="122" t="s">
        <v>15870</v>
      </c>
      <c r="AP1706" s="122"/>
      <c r="AQ1706" s="122"/>
      <c r="AR1706" s="108"/>
      <c r="AS1706" s="21">
        <v>42650</v>
      </c>
    </row>
    <row r="1707" spans="1:45" s="4" customFormat="1" ht="48.75" customHeight="1" x14ac:dyDescent="0.2">
      <c r="A1707" s="88">
        <v>8697935090088</v>
      </c>
      <c r="B1707" s="88" t="s">
        <v>7770</v>
      </c>
      <c r="C1707" s="88" t="s">
        <v>14780</v>
      </c>
      <c r="D1707" s="89" t="s">
        <v>15122</v>
      </c>
      <c r="E1707" s="90" t="s">
        <v>15122</v>
      </c>
      <c r="F1707" s="92">
        <v>0</v>
      </c>
      <c r="G1707" s="92">
        <v>1</v>
      </c>
      <c r="H1707" s="90">
        <v>1</v>
      </c>
      <c r="I1707" s="90"/>
      <c r="J1707" s="90"/>
      <c r="K1707" s="90"/>
      <c r="L1707" s="87" t="s">
        <v>4581</v>
      </c>
      <c r="M1707" s="87" t="s">
        <v>4560</v>
      </c>
      <c r="N1707" s="90" t="s">
        <v>4570</v>
      </c>
      <c r="O1707" s="90">
        <v>20</v>
      </c>
      <c r="P1707" s="90" t="s">
        <v>7423</v>
      </c>
      <c r="Q1707" s="90">
        <v>84</v>
      </c>
      <c r="R1707" s="90" t="s">
        <v>10834</v>
      </c>
      <c r="S1707" s="93" t="s">
        <v>10744</v>
      </c>
      <c r="T1707" s="90" t="s">
        <v>11317</v>
      </c>
      <c r="U1707" s="93">
        <v>72.8</v>
      </c>
      <c r="V1707" s="93">
        <v>84.83</v>
      </c>
      <c r="W1707" s="93">
        <v>50.89</v>
      </c>
      <c r="X1707" s="90" t="s">
        <v>11317</v>
      </c>
      <c r="Y1707" s="56"/>
      <c r="Z1707" s="88">
        <v>0</v>
      </c>
      <c r="AA1707" s="110">
        <v>20.399999999999999</v>
      </c>
      <c r="AB1707" s="110"/>
      <c r="AC1707" s="110">
        <v>20.399999999999999</v>
      </c>
      <c r="AD1707" s="93">
        <f t="shared" si="214"/>
        <v>22.131999999999998</v>
      </c>
      <c r="AE1707" s="93">
        <f t="shared" si="215"/>
        <v>27.664999999999999</v>
      </c>
      <c r="AF1707" s="93">
        <f t="shared" si="216"/>
        <v>29.8782</v>
      </c>
      <c r="AG1707" s="110">
        <f t="shared" si="217"/>
        <v>22.13</v>
      </c>
      <c r="AH1707" s="110">
        <f t="shared" si="218"/>
        <v>27.66</v>
      </c>
      <c r="AI1707" s="110">
        <f t="shared" si="219"/>
        <v>29.87</v>
      </c>
      <c r="AJ1707" s="123">
        <v>42545</v>
      </c>
      <c r="AK1707" s="123">
        <v>42547</v>
      </c>
      <c r="AL1707" s="108"/>
      <c r="AM1707" s="86" t="s">
        <v>15519</v>
      </c>
      <c r="AN1707" s="86"/>
      <c r="AO1707" s="122" t="s">
        <v>15863</v>
      </c>
      <c r="AP1707" s="122"/>
      <c r="AQ1707" s="122"/>
      <c r="AR1707" s="108"/>
      <c r="AS1707" s="21">
        <v>42650</v>
      </c>
    </row>
    <row r="1708" spans="1:45" s="3" customFormat="1" ht="48.75" customHeight="1" x14ac:dyDescent="0.15">
      <c r="A1708" s="88">
        <v>8680741520290</v>
      </c>
      <c r="B1708" s="88" t="s">
        <v>8012</v>
      </c>
      <c r="C1708" s="88" t="s">
        <v>14458</v>
      </c>
      <c r="D1708" s="89" t="s">
        <v>15122</v>
      </c>
      <c r="E1708" s="90" t="s">
        <v>15122</v>
      </c>
      <c r="F1708" s="92">
        <v>0</v>
      </c>
      <c r="G1708" s="92">
        <v>1</v>
      </c>
      <c r="H1708" s="90">
        <v>1</v>
      </c>
      <c r="I1708" s="90"/>
      <c r="J1708" s="90"/>
      <c r="K1708" s="90"/>
      <c r="L1708" s="87" t="s">
        <v>12306</v>
      </c>
      <c r="M1708" s="87" t="s">
        <v>8749</v>
      </c>
      <c r="N1708" s="90" t="s">
        <v>12029</v>
      </c>
      <c r="O1708" s="90" t="s">
        <v>9550</v>
      </c>
      <c r="P1708" s="90" t="s">
        <v>7429</v>
      </c>
      <c r="Q1708" s="90">
        <v>120</v>
      </c>
      <c r="R1708" s="90" t="s">
        <v>10834</v>
      </c>
      <c r="S1708" s="93" t="s">
        <v>10744</v>
      </c>
      <c r="T1708" s="90" t="s">
        <v>11416</v>
      </c>
      <c r="U1708" s="93">
        <v>32.770000000000003</v>
      </c>
      <c r="V1708" s="93">
        <v>42.03</v>
      </c>
      <c r="W1708" s="93">
        <v>25.21</v>
      </c>
      <c r="X1708" s="90" t="s">
        <v>11416</v>
      </c>
      <c r="Y1708" s="56"/>
      <c r="Z1708" s="88">
        <v>0</v>
      </c>
      <c r="AA1708" s="110">
        <v>53.34</v>
      </c>
      <c r="AB1708" s="110"/>
      <c r="AC1708" s="110">
        <v>53.34</v>
      </c>
      <c r="AD1708" s="93">
        <f t="shared" si="214"/>
        <v>57.673800000000007</v>
      </c>
      <c r="AE1708" s="93">
        <f t="shared" si="215"/>
        <v>72.092250000000007</v>
      </c>
      <c r="AF1708" s="93">
        <f t="shared" si="216"/>
        <v>77.85963000000001</v>
      </c>
      <c r="AG1708" s="110">
        <f t="shared" si="217"/>
        <v>57.67</v>
      </c>
      <c r="AH1708" s="110">
        <f t="shared" si="218"/>
        <v>72.09</v>
      </c>
      <c r="AI1708" s="110">
        <f t="shared" si="219"/>
        <v>77.849999999999994</v>
      </c>
      <c r="AJ1708" s="123">
        <v>42545</v>
      </c>
      <c r="AK1708" s="123">
        <v>42547</v>
      </c>
      <c r="AL1708" s="108"/>
      <c r="AM1708" s="86" t="s">
        <v>15519</v>
      </c>
      <c r="AN1708" s="86"/>
      <c r="AO1708" s="122" t="s">
        <v>15856</v>
      </c>
      <c r="AP1708" s="122"/>
      <c r="AQ1708" s="122"/>
      <c r="AR1708" s="108"/>
      <c r="AS1708" s="21">
        <v>42650</v>
      </c>
    </row>
    <row r="1709" spans="1:45" s="3" customFormat="1" ht="48.75" customHeight="1" x14ac:dyDescent="0.15">
      <c r="A1709" s="88">
        <v>8680741550013</v>
      </c>
      <c r="B1709" s="88" t="s">
        <v>8012</v>
      </c>
      <c r="C1709" s="88" t="s">
        <v>14458</v>
      </c>
      <c r="D1709" s="89" t="s">
        <v>15122</v>
      </c>
      <c r="E1709" s="90" t="s">
        <v>15122</v>
      </c>
      <c r="F1709" s="92">
        <v>0</v>
      </c>
      <c r="G1709" s="92">
        <v>1</v>
      </c>
      <c r="H1709" s="90">
        <v>1</v>
      </c>
      <c r="I1709" s="90"/>
      <c r="J1709" s="90"/>
      <c r="K1709" s="90"/>
      <c r="L1709" s="87" t="s">
        <v>12064</v>
      </c>
      <c r="M1709" s="87" t="s">
        <v>8749</v>
      </c>
      <c r="N1709" s="90" t="s">
        <v>12029</v>
      </c>
      <c r="O1709" s="90" t="s">
        <v>12255</v>
      </c>
      <c r="P1709" s="90" t="s">
        <v>7429</v>
      </c>
      <c r="Q1709" s="90">
        <v>60</v>
      </c>
      <c r="R1709" s="90" t="s">
        <v>10834</v>
      </c>
      <c r="S1709" s="93" t="s">
        <v>10744</v>
      </c>
      <c r="T1709" s="90" t="s">
        <v>11416</v>
      </c>
      <c r="U1709" s="93">
        <v>16.940000000000001</v>
      </c>
      <c r="V1709" s="93">
        <v>21.67</v>
      </c>
      <c r="W1709" s="93">
        <v>13</v>
      </c>
      <c r="X1709" s="90" t="s">
        <v>11416</v>
      </c>
      <c r="Y1709" s="56">
        <v>3</v>
      </c>
      <c r="Z1709" s="88">
        <v>0</v>
      </c>
      <c r="AA1709" s="110">
        <v>27.5</v>
      </c>
      <c r="AB1709" s="110"/>
      <c r="AC1709" s="110">
        <v>27.5</v>
      </c>
      <c r="AD1709" s="93">
        <f t="shared" si="214"/>
        <v>29.800000000000004</v>
      </c>
      <c r="AE1709" s="93">
        <f t="shared" si="215"/>
        <v>37.250000000000007</v>
      </c>
      <c r="AF1709" s="93">
        <f t="shared" si="216"/>
        <v>40.230000000000011</v>
      </c>
      <c r="AG1709" s="110">
        <f t="shared" si="217"/>
        <v>29.8</v>
      </c>
      <c r="AH1709" s="110">
        <f t="shared" si="218"/>
        <v>37.25</v>
      </c>
      <c r="AI1709" s="110">
        <f t="shared" si="219"/>
        <v>40.229999999999997</v>
      </c>
      <c r="AJ1709" s="123">
        <v>42545</v>
      </c>
      <c r="AK1709" s="123">
        <v>42547</v>
      </c>
      <c r="AL1709" s="108"/>
      <c r="AM1709" s="86" t="s">
        <v>15519</v>
      </c>
      <c r="AN1709" s="86"/>
      <c r="AO1709" s="122" t="s">
        <v>15852</v>
      </c>
      <c r="AP1709" s="122"/>
      <c r="AQ1709" s="122"/>
      <c r="AR1709" s="108"/>
      <c r="AS1709" s="21">
        <v>42650</v>
      </c>
    </row>
    <row r="1710" spans="1:45" s="3" customFormat="1" ht="48.75" customHeight="1" x14ac:dyDescent="0.15">
      <c r="A1710" s="88">
        <v>8699536550015</v>
      </c>
      <c r="B1710" s="88" t="s">
        <v>8012</v>
      </c>
      <c r="C1710" s="88" t="s">
        <v>14458</v>
      </c>
      <c r="D1710" s="89" t="s">
        <v>15122</v>
      </c>
      <c r="E1710" s="90" t="s">
        <v>15122</v>
      </c>
      <c r="F1710" s="92">
        <v>0</v>
      </c>
      <c r="G1710" s="107" t="s">
        <v>8818</v>
      </c>
      <c r="H1710" s="90">
        <v>1</v>
      </c>
      <c r="I1710" s="90"/>
      <c r="J1710" s="90"/>
      <c r="K1710" s="90"/>
      <c r="L1710" s="87" t="s">
        <v>9570</v>
      </c>
      <c r="M1710" s="87" t="s">
        <v>8749</v>
      </c>
      <c r="N1710" s="90" t="s">
        <v>5539</v>
      </c>
      <c r="O1710" s="90" t="s">
        <v>12255</v>
      </c>
      <c r="P1710" s="90" t="s">
        <v>7429</v>
      </c>
      <c r="Q1710" s="90">
        <v>60</v>
      </c>
      <c r="R1710" s="90" t="s">
        <v>10834</v>
      </c>
      <c r="S1710" s="93" t="s">
        <v>10744</v>
      </c>
      <c r="T1710" s="90" t="s">
        <v>11416</v>
      </c>
      <c r="U1710" s="93">
        <v>16.940000000000001</v>
      </c>
      <c r="V1710" s="93">
        <v>21.67</v>
      </c>
      <c r="W1710" s="93">
        <v>13</v>
      </c>
      <c r="X1710" s="90" t="s">
        <v>11416</v>
      </c>
      <c r="Y1710" s="56"/>
      <c r="Z1710" s="88">
        <v>0</v>
      </c>
      <c r="AA1710" s="110">
        <v>27.5</v>
      </c>
      <c r="AB1710" s="110"/>
      <c r="AC1710" s="110">
        <v>27.5</v>
      </c>
      <c r="AD1710" s="93">
        <f t="shared" si="214"/>
        <v>29.800000000000004</v>
      </c>
      <c r="AE1710" s="93">
        <f t="shared" si="215"/>
        <v>37.250000000000007</v>
      </c>
      <c r="AF1710" s="93">
        <f t="shared" si="216"/>
        <v>40.230000000000011</v>
      </c>
      <c r="AG1710" s="110">
        <f t="shared" si="217"/>
        <v>29.8</v>
      </c>
      <c r="AH1710" s="110">
        <f t="shared" si="218"/>
        <v>37.25</v>
      </c>
      <c r="AI1710" s="110">
        <f t="shared" si="219"/>
        <v>40.229999999999997</v>
      </c>
      <c r="AJ1710" s="123">
        <v>42545</v>
      </c>
      <c r="AK1710" s="123">
        <v>42547</v>
      </c>
      <c r="AL1710" s="108"/>
      <c r="AM1710" s="86" t="s">
        <v>15519</v>
      </c>
      <c r="AN1710" s="86"/>
      <c r="AO1710" s="122" t="s">
        <v>15856</v>
      </c>
      <c r="AP1710" s="122"/>
      <c r="AQ1710" s="122"/>
      <c r="AR1710" s="108"/>
      <c r="AS1710" s="21">
        <v>42650</v>
      </c>
    </row>
    <row r="1711" spans="1:45" s="3" customFormat="1" ht="48.75" customHeight="1" x14ac:dyDescent="0.15">
      <c r="A1711" s="88">
        <v>8699536550022</v>
      </c>
      <c r="B1711" s="88" t="s">
        <v>8012</v>
      </c>
      <c r="C1711" s="88" t="s">
        <v>14458</v>
      </c>
      <c r="D1711" s="89" t="s">
        <v>15122</v>
      </c>
      <c r="E1711" s="90" t="s">
        <v>15122</v>
      </c>
      <c r="F1711" s="92">
        <v>0</v>
      </c>
      <c r="G1711" s="107" t="s">
        <v>8818</v>
      </c>
      <c r="H1711" s="90">
        <v>1</v>
      </c>
      <c r="I1711" s="90"/>
      <c r="J1711" s="90"/>
      <c r="K1711" s="90"/>
      <c r="L1711" s="87" t="s">
        <v>9572</v>
      </c>
      <c r="M1711" s="87" t="s">
        <v>8749</v>
      </c>
      <c r="N1711" s="90" t="s">
        <v>5539</v>
      </c>
      <c r="O1711" s="90" t="s">
        <v>9573</v>
      </c>
      <c r="P1711" s="90" t="s">
        <v>7429</v>
      </c>
      <c r="Q1711" s="90">
        <v>60</v>
      </c>
      <c r="R1711" s="90" t="s">
        <v>10834</v>
      </c>
      <c r="S1711" s="93" t="s">
        <v>10744</v>
      </c>
      <c r="T1711" s="90" t="s">
        <v>11416</v>
      </c>
      <c r="U1711" s="93">
        <v>21.82</v>
      </c>
      <c r="V1711" s="93">
        <v>33.82</v>
      </c>
      <c r="W1711" s="93">
        <v>20.29</v>
      </c>
      <c r="X1711" s="90" t="s">
        <v>11416</v>
      </c>
      <c r="Y1711" s="56"/>
      <c r="Z1711" s="88">
        <v>0</v>
      </c>
      <c r="AA1711" s="110">
        <v>42.24</v>
      </c>
      <c r="AB1711" s="110"/>
      <c r="AC1711" s="110">
        <v>42.24</v>
      </c>
      <c r="AD1711" s="93">
        <f t="shared" si="214"/>
        <v>45.719200000000001</v>
      </c>
      <c r="AE1711" s="93">
        <f t="shared" si="215"/>
        <v>57.149000000000001</v>
      </c>
      <c r="AF1711" s="93">
        <f t="shared" si="216"/>
        <v>61.720920000000007</v>
      </c>
      <c r="AG1711" s="110">
        <f t="shared" si="217"/>
        <v>45.71</v>
      </c>
      <c r="AH1711" s="110">
        <f t="shared" si="218"/>
        <v>57.14</v>
      </c>
      <c r="AI1711" s="110">
        <f t="shared" si="219"/>
        <v>61.72</v>
      </c>
      <c r="AJ1711" s="123">
        <v>42545</v>
      </c>
      <c r="AK1711" s="123">
        <v>42547</v>
      </c>
      <c r="AL1711" s="108"/>
      <c r="AM1711" s="86" t="s">
        <v>15519</v>
      </c>
      <c r="AN1711" s="86"/>
      <c r="AO1711" s="122" t="s">
        <v>15861</v>
      </c>
      <c r="AP1711" s="122"/>
      <c r="AQ1711" s="122"/>
      <c r="AR1711" s="108"/>
      <c r="AS1711" s="21">
        <v>42650</v>
      </c>
    </row>
    <row r="1712" spans="1:45" s="8" customFormat="1" ht="48.75" customHeight="1" x14ac:dyDescent="0.2">
      <c r="A1712" s="88">
        <v>8697929551007</v>
      </c>
      <c r="B1712" s="88" t="s">
        <v>8012</v>
      </c>
      <c r="C1712" s="88" t="s">
        <v>14458</v>
      </c>
      <c r="D1712" s="89" t="s">
        <v>15122</v>
      </c>
      <c r="E1712" s="90" t="s">
        <v>15122</v>
      </c>
      <c r="F1712" s="92">
        <v>0</v>
      </c>
      <c r="G1712" s="92">
        <v>1</v>
      </c>
      <c r="H1712" s="90">
        <v>1</v>
      </c>
      <c r="I1712" s="90"/>
      <c r="J1712" s="90"/>
      <c r="K1712" s="90"/>
      <c r="L1712" s="87" t="s">
        <v>10187</v>
      </c>
      <c r="M1712" s="87" t="s">
        <v>8749</v>
      </c>
      <c r="N1712" s="90" t="s">
        <v>4836</v>
      </c>
      <c r="O1712" s="90" t="s">
        <v>9573</v>
      </c>
      <c r="P1712" s="90" t="s">
        <v>7429</v>
      </c>
      <c r="Q1712" s="90">
        <v>60</v>
      </c>
      <c r="R1712" s="90" t="s">
        <v>10834</v>
      </c>
      <c r="S1712" s="93" t="s">
        <v>10744</v>
      </c>
      <c r="T1712" s="90" t="s">
        <v>11416</v>
      </c>
      <c r="U1712" s="93">
        <v>21.82</v>
      </c>
      <c r="V1712" s="93">
        <v>33.82</v>
      </c>
      <c r="W1712" s="93">
        <v>20.29</v>
      </c>
      <c r="X1712" s="90" t="s">
        <v>11416</v>
      </c>
      <c r="Y1712" s="56"/>
      <c r="Z1712" s="88">
        <v>0</v>
      </c>
      <c r="AA1712" s="110">
        <v>42.24</v>
      </c>
      <c r="AB1712" s="110"/>
      <c r="AC1712" s="110">
        <v>42.24</v>
      </c>
      <c r="AD1712" s="93">
        <f t="shared" si="214"/>
        <v>45.719200000000001</v>
      </c>
      <c r="AE1712" s="93">
        <f t="shared" si="215"/>
        <v>57.149000000000001</v>
      </c>
      <c r="AF1712" s="93">
        <f t="shared" si="216"/>
        <v>61.720920000000007</v>
      </c>
      <c r="AG1712" s="110">
        <f t="shared" si="217"/>
        <v>45.71</v>
      </c>
      <c r="AH1712" s="110">
        <f t="shared" si="218"/>
        <v>57.14</v>
      </c>
      <c r="AI1712" s="110">
        <f t="shared" si="219"/>
        <v>61.72</v>
      </c>
      <c r="AJ1712" s="123">
        <v>42545</v>
      </c>
      <c r="AK1712" s="123">
        <v>42547</v>
      </c>
      <c r="AL1712" s="108"/>
      <c r="AM1712" s="86" t="s">
        <v>15519</v>
      </c>
      <c r="AN1712" s="86"/>
      <c r="AO1712" s="122" t="s">
        <v>15873</v>
      </c>
      <c r="AP1712" s="122"/>
      <c r="AQ1712" s="122"/>
      <c r="AR1712" s="108"/>
      <c r="AS1712" s="21">
        <v>42650</v>
      </c>
    </row>
    <row r="1713" spans="1:45" s="3" customFormat="1" ht="48.75" customHeight="1" x14ac:dyDescent="0.15">
      <c r="A1713" s="88">
        <v>8697930021438</v>
      </c>
      <c r="B1713" s="88" t="s">
        <v>7945</v>
      </c>
      <c r="C1713" s="88" t="s">
        <v>14734</v>
      </c>
      <c r="D1713" s="89" t="s">
        <v>15122</v>
      </c>
      <c r="E1713" s="90" t="s">
        <v>11418</v>
      </c>
      <c r="F1713" s="92">
        <v>4</v>
      </c>
      <c r="G1713" s="90">
        <v>1</v>
      </c>
      <c r="H1713" s="92">
        <v>2</v>
      </c>
      <c r="I1713" s="92"/>
      <c r="J1713" s="92"/>
      <c r="K1713" s="92"/>
      <c r="L1713" s="87" t="s">
        <v>9118</v>
      </c>
      <c r="M1713" s="87" t="s">
        <v>9050</v>
      </c>
      <c r="N1713" s="90" t="s">
        <v>4838</v>
      </c>
      <c r="O1713" s="96">
        <v>3</v>
      </c>
      <c r="P1713" s="90" t="s">
        <v>8992</v>
      </c>
      <c r="Q1713" s="90">
        <v>1</v>
      </c>
      <c r="R1713" s="90" t="s">
        <v>10834</v>
      </c>
      <c r="S1713" s="93" t="s">
        <v>10744</v>
      </c>
      <c r="T1713" s="90" t="s">
        <v>10567</v>
      </c>
      <c r="U1713" s="93">
        <v>3.460066343454963</v>
      </c>
      <c r="V1713" s="93">
        <v>3.460066343454963</v>
      </c>
      <c r="W1713" s="93">
        <v>0</v>
      </c>
      <c r="X1713" s="90" t="s">
        <v>10567</v>
      </c>
      <c r="Y1713" s="56"/>
      <c r="Z1713" s="88">
        <v>0</v>
      </c>
      <c r="AA1713" s="110">
        <v>7.32</v>
      </c>
      <c r="AB1713" s="110"/>
      <c r="AC1713" s="110">
        <v>7.32</v>
      </c>
      <c r="AD1713" s="93">
        <f t="shared" si="214"/>
        <v>7.9788000000000006</v>
      </c>
      <c r="AE1713" s="93">
        <f t="shared" si="215"/>
        <v>9.9735000000000014</v>
      </c>
      <c r="AF1713" s="93">
        <f t="shared" si="216"/>
        <v>10.771380000000002</v>
      </c>
      <c r="AG1713" s="110">
        <f t="shared" si="217"/>
        <v>7.97</v>
      </c>
      <c r="AH1713" s="110">
        <f t="shared" si="218"/>
        <v>9.9700000000000006</v>
      </c>
      <c r="AI1713" s="110">
        <f t="shared" si="219"/>
        <v>10.77</v>
      </c>
      <c r="AJ1713" s="123">
        <v>42622</v>
      </c>
      <c r="AK1713" s="123">
        <v>42626</v>
      </c>
      <c r="AL1713" s="108"/>
      <c r="AM1713" s="86" t="s">
        <v>15519</v>
      </c>
      <c r="AN1713" s="86"/>
      <c r="AO1713" s="122" t="s">
        <v>16051</v>
      </c>
      <c r="AP1713" s="122"/>
      <c r="AQ1713" s="122"/>
      <c r="AR1713" s="108"/>
      <c r="AS1713" s="21">
        <v>42650</v>
      </c>
    </row>
    <row r="1714" spans="1:45" s="3" customFormat="1" ht="48.75" customHeight="1" x14ac:dyDescent="0.15">
      <c r="A1714" s="88">
        <v>8697930021445</v>
      </c>
      <c r="B1714" s="88" t="s">
        <v>7945</v>
      </c>
      <c r="C1714" s="88" t="s">
        <v>14734</v>
      </c>
      <c r="D1714" s="89" t="s">
        <v>15122</v>
      </c>
      <c r="E1714" s="90" t="s">
        <v>11418</v>
      </c>
      <c r="F1714" s="92">
        <v>0</v>
      </c>
      <c r="G1714" s="90">
        <v>5</v>
      </c>
      <c r="H1714" s="92">
        <v>1</v>
      </c>
      <c r="I1714" s="92"/>
      <c r="J1714" s="92"/>
      <c r="K1714" s="92"/>
      <c r="L1714" s="87" t="s">
        <v>9119</v>
      </c>
      <c r="M1714" s="87" t="s">
        <v>9050</v>
      </c>
      <c r="N1714" s="90" t="s">
        <v>4838</v>
      </c>
      <c r="O1714" s="96">
        <v>3</v>
      </c>
      <c r="P1714" s="90" t="s">
        <v>8992</v>
      </c>
      <c r="Q1714" s="90">
        <v>2</v>
      </c>
      <c r="R1714" s="90" t="s">
        <v>10834</v>
      </c>
      <c r="S1714" s="93" t="s">
        <v>10744</v>
      </c>
      <c r="T1714" s="93" t="s">
        <v>11317</v>
      </c>
      <c r="U1714" s="93">
        <v>7.12</v>
      </c>
      <c r="V1714" s="93">
        <v>7.12</v>
      </c>
      <c r="W1714" s="93">
        <v>5.69</v>
      </c>
      <c r="X1714" s="93" t="s">
        <v>11317</v>
      </c>
      <c r="Y1714" s="56"/>
      <c r="Z1714" s="88">
        <v>0</v>
      </c>
      <c r="AA1714" s="110">
        <v>12.02</v>
      </c>
      <c r="AB1714" s="110"/>
      <c r="AC1714" s="110">
        <v>12.02</v>
      </c>
      <c r="AD1714" s="93">
        <f t="shared" si="214"/>
        <v>13.0816</v>
      </c>
      <c r="AE1714" s="93">
        <f t="shared" si="215"/>
        <v>16.352</v>
      </c>
      <c r="AF1714" s="93">
        <f t="shared" si="216"/>
        <v>17.660160000000001</v>
      </c>
      <c r="AG1714" s="110">
        <f t="shared" si="217"/>
        <v>13.08</v>
      </c>
      <c r="AH1714" s="110">
        <f t="shared" si="218"/>
        <v>16.350000000000001</v>
      </c>
      <c r="AI1714" s="110">
        <f t="shared" si="219"/>
        <v>17.66</v>
      </c>
      <c r="AJ1714" s="123">
        <v>42622</v>
      </c>
      <c r="AK1714" s="123">
        <v>42626</v>
      </c>
      <c r="AL1714" s="108"/>
      <c r="AM1714" s="86" t="s">
        <v>15519</v>
      </c>
      <c r="AN1714" s="86"/>
      <c r="AO1714" s="122" t="s">
        <v>16051</v>
      </c>
      <c r="AP1714" s="122"/>
      <c r="AQ1714" s="122"/>
      <c r="AR1714" s="108"/>
      <c r="AS1714" s="21">
        <v>42650</v>
      </c>
    </row>
    <row r="1715" spans="1:45" s="3" customFormat="1" ht="48.75" customHeight="1" x14ac:dyDescent="0.15">
      <c r="A1715" s="88">
        <v>8680760570054</v>
      </c>
      <c r="B1715" s="88" t="s">
        <v>7649</v>
      </c>
      <c r="C1715" s="88" t="s">
        <v>14549</v>
      </c>
      <c r="D1715" s="89" t="s">
        <v>15122</v>
      </c>
      <c r="E1715" s="90" t="s">
        <v>15122</v>
      </c>
      <c r="F1715" s="92">
        <v>3</v>
      </c>
      <c r="G1715" s="92">
        <v>1</v>
      </c>
      <c r="H1715" s="20">
        <v>2</v>
      </c>
      <c r="I1715" s="20"/>
      <c r="J1715" s="20"/>
      <c r="K1715" s="20"/>
      <c r="L1715" s="87" t="s">
        <v>15670</v>
      </c>
      <c r="M1715" s="87" t="s">
        <v>4106</v>
      </c>
      <c r="N1715" s="90" t="s">
        <v>11840</v>
      </c>
      <c r="O1715" s="90" t="s">
        <v>12346</v>
      </c>
      <c r="P1715" s="90" t="s">
        <v>7423</v>
      </c>
      <c r="Q1715" s="90">
        <v>100</v>
      </c>
      <c r="R1715" s="90" t="s">
        <v>10834</v>
      </c>
      <c r="S1715" s="93" t="s">
        <v>10744</v>
      </c>
      <c r="T1715" s="90" t="s">
        <v>10567</v>
      </c>
      <c r="U1715" s="93">
        <v>1.81</v>
      </c>
      <c r="V1715" s="93">
        <v>1.81</v>
      </c>
      <c r="W1715" s="93">
        <v>0</v>
      </c>
      <c r="X1715" s="90" t="s">
        <v>10567</v>
      </c>
      <c r="Y1715" s="56"/>
      <c r="Z1715" s="88">
        <v>0</v>
      </c>
      <c r="AA1715" s="110">
        <v>3.83</v>
      </c>
      <c r="AB1715" s="110"/>
      <c r="AC1715" s="110">
        <v>3.83</v>
      </c>
      <c r="AD1715" s="93">
        <f t="shared" si="214"/>
        <v>4.1747000000000005</v>
      </c>
      <c r="AE1715" s="93">
        <f t="shared" si="215"/>
        <v>5.2183750000000009</v>
      </c>
      <c r="AF1715" s="93">
        <f t="shared" si="216"/>
        <v>5.6358450000000015</v>
      </c>
      <c r="AG1715" s="110">
        <f t="shared" si="217"/>
        <v>4.17</v>
      </c>
      <c r="AH1715" s="110">
        <f t="shared" si="218"/>
        <v>5.21</v>
      </c>
      <c r="AI1715" s="110">
        <f t="shared" si="219"/>
        <v>5.63</v>
      </c>
      <c r="AJ1715" s="123">
        <v>42608</v>
      </c>
      <c r="AK1715" s="123">
        <v>42612</v>
      </c>
      <c r="AL1715" s="108"/>
      <c r="AM1715" s="86" t="s">
        <v>15519</v>
      </c>
      <c r="AN1715" s="86"/>
      <c r="AO1715" s="122" t="s">
        <v>15999</v>
      </c>
      <c r="AP1715" s="122"/>
      <c r="AQ1715" s="122"/>
      <c r="AR1715" s="108"/>
      <c r="AS1715" s="21">
        <v>42650</v>
      </c>
    </row>
    <row r="1716" spans="1:45" s="3" customFormat="1" ht="48.75" customHeight="1" x14ac:dyDescent="0.15">
      <c r="A1716" s="88">
        <v>8697936020909</v>
      </c>
      <c r="B1716" s="88" t="s">
        <v>7743</v>
      </c>
      <c r="C1716" s="88" t="s">
        <v>14890</v>
      </c>
      <c r="D1716" s="89" t="s">
        <v>15122</v>
      </c>
      <c r="E1716" s="90" t="s">
        <v>15122</v>
      </c>
      <c r="F1716" s="92">
        <v>0</v>
      </c>
      <c r="G1716" s="92">
        <v>5</v>
      </c>
      <c r="H1716" s="90">
        <v>1</v>
      </c>
      <c r="I1716" s="90"/>
      <c r="J1716" s="90"/>
      <c r="K1716" s="90"/>
      <c r="L1716" s="87" t="s">
        <v>10232</v>
      </c>
      <c r="M1716" s="87" t="s">
        <v>10541</v>
      </c>
      <c r="N1716" s="90" t="s">
        <v>9148</v>
      </c>
      <c r="O1716" s="90" t="s">
        <v>7494</v>
      </c>
      <c r="P1716" s="90" t="s">
        <v>7493</v>
      </c>
      <c r="Q1716" s="90">
        <v>60</v>
      </c>
      <c r="R1716" s="90" t="s">
        <v>10834</v>
      </c>
      <c r="S1716" s="93" t="s">
        <v>10744</v>
      </c>
      <c r="T1716" s="90" t="s">
        <v>11452</v>
      </c>
      <c r="U1716" s="93">
        <v>11.44</v>
      </c>
      <c r="V1716" s="93">
        <v>11.44</v>
      </c>
      <c r="W1716" s="93">
        <v>6.86</v>
      </c>
      <c r="X1716" s="90" t="s">
        <v>11452</v>
      </c>
      <c r="Y1716" s="56"/>
      <c r="Z1716" s="88">
        <v>0</v>
      </c>
      <c r="AA1716" s="110">
        <v>9.1199999999999992</v>
      </c>
      <c r="AB1716" s="110"/>
      <c r="AC1716" s="110">
        <v>9.1199999999999992</v>
      </c>
      <c r="AD1716" s="93">
        <f t="shared" si="214"/>
        <v>9.9407999999999994</v>
      </c>
      <c r="AE1716" s="93">
        <f t="shared" si="215"/>
        <v>12.425999999999998</v>
      </c>
      <c r="AF1716" s="93">
        <f t="shared" si="216"/>
        <v>13.420079999999999</v>
      </c>
      <c r="AG1716" s="110">
        <f t="shared" si="217"/>
        <v>9.94</v>
      </c>
      <c r="AH1716" s="110">
        <f t="shared" si="218"/>
        <v>12.42</v>
      </c>
      <c r="AI1716" s="110">
        <f t="shared" si="219"/>
        <v>13.42</v>
      </c>
      <c r="AJ1716" s="123">
        <v>42636</v>
      </c>
      <c r="AK1716" s="123">
        <v>42640</v>
      </c>
      <c r="AL1716" s="108"/>
      <c r="AM1716" s="86" t="s">
        <v>15519</v>
      </c>
      <c r="AN1716" s="86"/>
      <c r="AO1716" s="122" t="s">
        <v>16091</v>
      </c>
      <c r="AP1716" s="122"/>
      <c r="AQ1716" s="122"/>
      <c r="AR1716" s="108"/>
      <c r="AS1716" s="21">
        <v>42650</v>
      </c>
    </row>
    <row r="1717" spans="1:45" s="3" customFormat="1" ht="48.75" customHeight="1" x14ac:dyDescent="0.15">
      <c r="A1717" s="88">
        <v>8697473015635</v>
      </c>
      <c r="B1717" s="88" t="s">
        <v>7705</v>
      </c>
      <c r="C1717" s="88" t="s">
        <v>14889</v>
      </c>
      <c r="D1717" s="89" t="s">
        <v>15122</v>
      </c>
      <c r="E1717" s="90" t="s">
        <v>15122</v>
      </c>
      <c r="F1717" s="92">
        <v>0</v>
      </c>
      <c r="G1717" s="92">
        <v>1</v>
      </c>
      <c r="H1717" s="90">
        <v>1</v>
      </c>
      <c r="I1717" s="90"/>
      <c r="J1717" s="90"/>
      <c r="K1717" s="90"/>
      <c r="L1717" s="87" t="s">
        <v>9512</v>
      </c>
      <c r="M1717" s="87" t="s">
        <v>9549</v>
      </c>
      <c r="N1717" s="90" t="s">
        <v>7620</v>
      </c>
      <c r="O1717" s="90">
        <v>8</v>
      </c>
      <c r="P1717" s="90" t="s">
        <v>7423</v>
      </c>
      <c r="Q1717" s="90">
        <v>28</v>
      </c>
      <c r="R1717" s="90" t="s">
        <v>10834</v>
      </c>
      <c r="S1717" s="93" t="s">
        <v>10744</v>
      </c>
      <c r="T1717" s="90" t="s">
        <v>11317</v>
      </c>
      <c r="U1717" s="93">
        <v>5.37</v>
      </c>
      <c r="V1717" s="93">
        <v>12.13</v>
      </c>
      <c r="W1717" s="93">
        <v>5.37</v>
      </c>
      <c r="X1717" s="90" t="s">
        <v>11317</v>
      </c>
      <c r="Y1717" s="56"/>
      <c r="Z1717" s="88">
        <v>0</v>
      </c>
      <c r="AA1717" s="110">
        <v>11.36</v>
      </c>
      <c r="AB1717" s="110"/>
      <c r="AC1717" s="110">
        <v>11.36</v>
      </c>
      <c r="AD1717" s="93">
        <f t="shared" si="214"/>
        <v>12.3688</v>
      </c>
      <c r="AE1717" s="93">
        <f t="shared" si="215"/>
        <v>15.461</v>
      </c>
      <c r="AF1717" s="93">
        <f t="shared" si="216"/>
        <v>16.697880000000001</v>
      </c>
      <c r="AG1717" s="110">
        <f t="shared" si="217"/>
        <v>12.36</v>
      </c>
      <c r="AH1717" s="110">
        <f t="shared" si="218"/>
        <v>15.46</v>
      </c>
      <c r="AI1717" s="110">
        <f t="shared" si="219"/>
        <v>16.690000000000001</v>
      </c>
      <c r="AJ1717" s="123">
        <v>42545</v>
      </c>
      <c r="AK1717" s="123">
        <v>42547</v>
      </c>
      <c r="AL1717" s="108"/>
      <c r="AM1717" s="86" t="s">
        <v>15519</v>
      </c>
      <c r="AN1717" s="86"/>
      <c r="AO1717" s="122" t="s">
        <v>15888</v>
      </c>
      <c r="AP1717" s="122"/>
      <c r="AQ1717" s="122"/>
      <c r="AR1717" s="108"/>
      <c r="AS1717" s="21">
        <v>42650</v>
      </c>
    </row>
    <row r="1718" spans="1:45" s="3" customFormat="1" ht="48.75" customHeight="1" x14ac:dyDescent="0.15">
      <c r="A1718" s="88">
        <v>8699636781067</v>
      </c>
      <c r="B1718" s="88" t="s">
        <v>7768</v>
      </c>
      <c r="C1718" s="88" t="s">
        <v>14862</v>
      </c>
      <c r="D1718" s="89" t="s">
        <v>15124</v>
      </c>
      <c r="E1718" s="90" t="s">
        <v>11418</v>
      </c>
      <c r="F1718" s="92">
        <v>4</v>
      </c>
      <c r="G1718" s="92">
        <v>2</v>
      </c>
      <c r="H1718" s="92">
        <v>1</v>
      </c>
      <c r="I1718" s="92"/>
      <c r="J1718" s="92"/>
      <c r="K1718" s="92"/>
      <c r="L1718" s="87" t="s">
        <v>2439</v>
      </c>
      <c r="M1718" s="87" t="s">
        <v>2438</v>
      </c>
      <c r="N1718" s="90" t="s">
        <v>5560</v>
      </c>
      <c r="O1718" s="90">
        <v>1500</v>
      </c>
      <c r="P1718" s="90" t="s">
        <v>7427</v>
      </c>
      <c r="Q1718" s="90">
        <v>3</v>
      </c>
      <c r="R1718" s="90" t="s">
        <v>10834</v>
      </c>
      <c r="S1718" s="93" t="s">
        <v>10744</v>
      </c>
      <c r="T1718" s="90" t="s">
        <v>11416</v>
      </c>
      <c r="U1718" s="93">
        <v>3.02</v>
      </c>
      <c r="V1718" s="93">
        <v>3.02</v>
      </c>
      <c r="W1718" s="93">
        <v>0</v>
      </c>
      <c r="X1718" s="90" t="s">
        <v>10567</v>
      </c>
      <c r="Y1718" s="56" t="s">
        <v>11637</v>
      </c>
      <c r="Z1718" s="88">
        <v>0</v>
      </c>
      <c r="AA1718" s="110">
        <v>13.83</v>
      </c>
      <c r="AB1718" s="110"/>
      <c r="AC1718" s="110">
        <v>13.83</v>
      </c>
      <c r="AD1718" s="93">
        <f t="shared" si="214"/>
        <v>15.0364</v>
      </c>
      <c r="AE1718" s="93">
        <f t="shared" si="215"/>
        <v>18.795500000000001</v>
      </c>
      <c r="AF1718" s="93">
        <f t="shared" si="216"/>
        <v>20.299140000000001</v>
      </c>
      <c r="AG1718" s="110">
        <f t="shared" si="217"/>
        <v>15.03</v>
      </c>
      <c r="AH1718" s="110">
        <f t="shared" si="218"/>
        <v>18.79</v>
      </c>
      <c r="AI1718" s="110">
        <f t="shared" si="219"/>
        <v>20.29</v>
      </c>
      <c r="AJ1718" s="123">
        <v>42545</v>
      </c>
      <c r="AK1718" s="123">
        <v>42547</v>
      </c>
      <c r="AL1718" s="108"/>
      <c r="AM1718" s="86" t="s">
        <v>15519</v>
      </c>
      <c r="AN1718" s="86"/>
      <c r="AO1718" s="122" t="s">
        <v>15802</v>
      </c>
      <c r="AP1718" s="122"/>
      <c r="AQ1718" s="122"/>
      <c r="AR1718" s="108"/>
      <c r="AS1718" s="21">
        <v>42650</v>
      </c>
    </row>
    <row r="1719" spans="1:45" s="3" customFormat="1" ht="48.75" customHeight="1" x14ac:dyDescent="0.15">
      <c r="A1719" s="88">
        <v>8697936093804</v>
      </c>
      <c r="B1719" s="88" t="s">
        <v>7910</v>
      </c>
      <c r="C1719" s="88" t="s">
        <v>14648</v>
      </c>
      <c r="D1719" s="89" t="s">
        <v>15122</v>
      </c>
      <c r="E1719" s="90" t="s">
        <v>15122</v>
      </c>
      <c r="F1719" s="92">
        <v>0</v>
      </c>
      <c r="G1719" s="92">
        <v>5</v>
      </c>
      <c r="H1719" s="90">
        <v>1</v>
      </c>
      <c r="I1719" s="90"/>
      <c r="J1719" s="90"/>
      <c r="K1719" s="90"/>
      <c r="L1719" s="87" t="s">
        <v>2569</v>
      </c>
      <c r="M1719" s="87" t="s">
        <v>5398</v>
      </c>
      <c r="N1719" s="90" t="s">
        <v>9148</v>
      </c>
      <c r="O1719" s="90">
        <v>1000</v>
      </c>
      <c r="P1719" s="90" t="s">
        <v>7423</v>
      </c>
      <c r="Q1719" s="90">
        <v>100</v>
      </c>
      <c r="R1719" s="90" t="s">
        <v>10834</v>
      </c>
      <c r="S1719" s="93" t="s">
        <v>10744</v>
      </c>
      <c r="T1719" s="90" t="s">
        <v>11416</v>
      </c>
      <c r="U1719" s="93">
        <v>160.65</v>
      </c>
      <c r="V1719" s="93">
        <v>160.65</v>
      </c>
      <c r="W1719" s="93">
        <v>90.1</v>
      </c>
      <c r="X1719" s="90" t="s">
        <v>11416</v>
      </c>
      <c r="Y1719" s="56"/>
      <c r="Z1719" s="88">
        <v>0</v>
      </c>
      <c r="AA1719" s="110">
        <v>156.80000000000001</v>
      </c>
      <c r="AB1719" s="110"/>
      <c r="AC1719" s="110">
        <v>156.80000000000001</v>
      </c>
      <c r="AD1719" s="93">
        <f t="shared" si="214"/>
        <v>166.67200000000003</v>
      </c>
      <c r="AE1719" s="93">
        <f t="shared" si="215"/>
        <v>203.02352000000002</v>
      </c>
      <c r="AF1719" s="93">
        <f t="shared" si="216"/>
        <v>219.26540160000005</v>
      </c>
      <c r="AG1719" s="110">
        <f t="shared" si="217"/>
        <v>166.67</v>
      </c>
      <c r="AH1719" s="110">
        <f t="shared" si="218"/>
        <v>203.02</v>
      </c>
      <c r="AI1719" s="110">
        <f t="shared" si="219"/>
        <v>219.26</v>
      </c>
      <c r="AJ1719" s="123">
        <v>42496</v>
      </c>
      <c r="AK1719" s="123">
        <v>42549</v>
      </c>
      <c r="AL1719" s="108"/>
      <c r="AM1719" s="86" t="s">
        <v>15519</v>
      </c>
      <c r="AN1719" s="86"/>
      <c r="AO1719" s="122" t="s">
        <v>15558</v>
      </c>
      <c r="AP1719" s="122"/>
      <c r="AQ1719" s="122"/>
      <c r="AR1719" s="108"/>
      <c r="AS1719" s="21">
        <v>42650</v>
      </c>
    </row>
    <row r="1720" spans="1:45" s="3" customFormat="1" ht="48.75" customHeight="1" x14ac:dyDescent="0.15">
      <c r="A1720" s="88">
        <v>8697936093798</v>
      </c>
      <c r="B1720" s="88" t="s">
        <v>7910</v>
      </c>
      <c r="C1720" s="88" t="s">
        <v>14648</v>
      </c>
      <c r="D1720" s="89" t="s">
        <v>15122</v>
      </c>
      <c r="E1720" s="90" t="s">
        <v>15122</v>
      </c>
      <c r="F1720" s="92">
        <v>0</v>
      </c>
      <c r="G1720" s="92">
        <v>1</v>
      </c>
      <c r="H1720" s="90">
        <v>1</v>
      </c>
      <c r="I1720" s="90"/>
      <c r="J1720" s="90"/>
      <c r="K1720" s="90"/>
      <c r="L1720" s="87" t="s">
        <v>2568</v>
      </c>
      <c r="M1720" s="87" t="s">
        <v>5398</v>
      </c>
      <c r="N1720" s="90" t="s">
        <v>9148</v>
      </c>
      <c r="O1720" s="90">
        <v>1000</v>
      </c>
      <c r="P1720" s="90" t="s">
        <v>7423</v>
      </c>
      <c r="Q1720" s="90">
        <v>50</v>
      </c>
      <c r="R1720" s="90" t="s">
        <v>10834</v>
      </c>
      <c r="S1720" s="93" t="s">
        <v>10744</v>
      </c>
      <c r="T1720" s="90" t="s">
        <v>11416</v>
      </c>
      <c r="U1720" s="93">
        <v>80.33</v>
      </c>
      <c r="V1720" s="93">
        <v>80.33</v>
      </c>
      <c r="W1720" s="93">
        <v>45.05</v>
      </c>
      <c r="X1720" s="90" t="s">
        <v>11416</v>
      </c>
      <c r="Y1720" s="56"/>
      <c r="Z1720" s="88">
        <v>0</v>
      </c>
      <c r="AA1720" s="110">
        <v>75.33</v>
      </c>
      <c r="AB1720" s="110"/>
      <c r="AC1720" s="110">
        <v>75.33</v>
      </c>
      <c r="AD1720" s="93">
        <f t="shared" si="214"/>
        <v>81.203100000000006</v>
      </c>
      <c r="AE1720" s="93">
        <f t="shared" si="215"/>
        <v>101.50387500000001</v>
      </c>
      <c r="AF1720" s="93">
        <f t="shared" si="216"/>
        <v>109.62418500000001</v>
      </c>
      <c r="AG1720" s="110">
        <f t="shared" si="217"/>
        <v>81.2</v>
      </c>
      <c r="AH1720" s="110">
        <f t="shared" si="218"/>
        <v>101.5</v>
      </c>
      <c r="AI1720" s="110">
        <f t="shared" si="219"/>
        <v>109.62</v>
      </c>
      <c r="AJ1720" s="123">
        <v>42496</v>
      </c>
      <c r="AK1720" s="123">
        <v>42549</v>
      </c>
      <c r="AL1720" s="108"/>
      <c r="AM1720" s="86" t="s">
        <v>15519</v>
      </c>
      <c r="AN1720" s="86"/>
      <c r="AO1720" s="122" t="s">
        <v>15558</v>
      </c>
      <c r="AP1720" s="122"/>
      <c r="AQ1720" s="122"/>
      <c r="AR1720" s="108"/>
      <c r="AS1720" s="21">
        <v>42650</v>
      </c>
    </row>
    <row r="1721" spans="1:45" s="3" customFormat="1" ht="48.75" customHeight="1" x14ac:dyDescent="0.15">
      <c r="A1721" s="88">
        <v>8697936093743</v>
      </c>
      <c r="B1721" s="88" t="s">
        <v>7910</v>
      </c>
      <c r="C1721" s="88" t="s">
        <v>14648</v>
      </c>
      <c r="D1721" s="89" t="s">
        <v>15122</v>
      </c>
      <c r="E1721" s="90" t="s">
        <v>15122</v>
      </c>
      <c r="F1721" s="92">
        <v>0</v>
      </c>
      <c r="G1721" s="92">
        <v>5</v>
      </c>
      <c r="H1721" s="90">
        <v>1</v>
      </c>
      <c r="I1721" s="90"/>
      <c r="J1721" s="90"/>
      <c r="K1721" s="90"/>
      <c r="L1721" s="87" t="s">
        <v>2556</v>
      </c>
      <c r="M1721" s="87" t="s">
        <v>5398</v>
      </c>
      <c r="N1721" s="90" t="s">
        <v>9148</v>
      </c>
      <c r="O1721" s="90">
        <v>250</v>
      </c>
      <c r="P1721" s="90" t="s">
        <v>7423</v>
      </c>
      <c r="Q1721" s="90">
        <v>100</v>
      </c>
      <c r="R1721" s="90" t="s">
        <v>10834</v>
      </c>
      <c r="S1721" s="93" t="s">
        <v>10744</v>
      </c>
      <c r="T1721" s="90" t="s">
        <v>11416</v>
      </c>
      <c r="U1721" s="93">
        <v>45.7</v>
      </c>
      <c r="V1721" s="93">
        <v>45.7</v>
      </c>
      <c r="W1721" s="93">
        <v>22.16</v>
      </c>
      <c r="X1721" s="90" t="s">
        <v>11416</v>
      </c>
      <c r="Y1721" s="56"/>
      <c r="Z1721" s="88">
        <v>0</v>
      </c>
      <c r="AA1721" s="110">
        <v>46.88</v>
      </c>
      <c r="AB1721" s="110"/>
      <c r="AC1721" s="110">
        <v>46.88</v>
      </c>
      <c r="AD1721" s="93">
        <f t="shared" si="214"/>
        <v>50.730400000000003</v>
      </c>
      <c r="AE1721" s="93">
        <f t="shared" si="215"/>
        <v>63.413000000000004</v>
      </c>
      <c r="AF1721" s="93">
        <f t="shared" si="216"/>
        <v>68.486040000000003</v>
      </c>
      <c r="AG1721" s="110">
        <f t="shared" si="217"/>
        <v>50.73</v>
      </c>
      <c r="AH1721" s="110">
        <f t="shared" si="218"/>
        <v>63.41</v>
      </c>
      <c r="AI1721" s="110">
        <f t="shared" si="219"/>
        <v>68.48</v>
      </c>
      <c r="AJ1721" s="123">
        <v>42419</v>
      </c>
      <c r="AK1721" s="123">
        <v>42422</v>
      </c>
      <c r="AL1721" s="108"/>
      <c r="AM1721" s="86" t="s">
        <v>15519</v>
      </c>
      <c r="AN1721" s="86"/>
      <c r="AO1721" s="122" t="s">
        <v>15044</v>
      </c>
      <c r="AP1721" s="122"/>
      <c r="AQ1721" s="122"/>
      <c r="AR1721" s="108"/>
      <c r="AS1721" s="21">
        <v>42650</v>
      </c>
    </row>
    <row r="1722" spans="1:45" s="3" customFormat="1" ht="48.75" customHeight="1" x14ac:dyDescent="0.15">
      <c r="A1722" s="88">
        <v>8697936093736</v>
      </c>
      <c r="B1722" s="88" t="s">
        <v>7910</v>
      </c>
      <c r="C1722" s="88" t="s">
        <v>14648</v>
      </c>
      <c r="D1722" s="89" t="s">
        <v>15122</v>
      </c>
      <c r="E1722" s="90" t="s">
        <v>15122</v>
      </c>
      <c r="F1722" s="92">
        <v>0</v>
      </c>
      <c r="G1722" s="92">
        <v>1</v>
      </c>
      <c r="H1722" s="90">
        <v>1</v>
      </c>
      <c r="I1722" s="90"/>
      <c r="J1722" s="90"/>
      <c r="K1722" s="90"/>
      <c r="L1722" s="87" t="s">
        <v>2554</v>
      </c>
      <c r="M1722" s="87" t="s">
        <v>5398</v>
      </c>
      <c r="N1722" s="90" t="s">
        <v>9148</v>
      </c>
      <c r="O1722" s="90">
        <v>250</v>
      </c>
      <c r="P1722" s="90" t="s">
        <v>7423</v>
      </c>
      <c r="Q1722" s="90">
        <v>50</v>
      </c>
      <c r="R1722" s="90" t="s">
        <v>10834</v>
      </c>
      <c r="S1722" s="93" t="s">
        <v>10744</v>
      </c>
      <c r="T1722" s="90" t="s">
        <v>11416</v>
      </c>
      <c r="U1722" s="93">
        <v>22.85</v>
      </c>
      <c r="V1722" s="93">
        <v>22.85</v>
      </c>
      <c r="W1722" s="93">
        <v>11.08</v>
      </c>
      <c r="X1722" s="90" t="s">
        <v>11416</v>
      </c>
      <c r="Y1722" s="56"/>
      <c r="Z1722" s="88">
        <v>0</v>
      </c>
      <c r="AA1722" s="110">
        <v>23.43</v>
      </c>
      <c r="AB1722" s="110"/>
      <c r="AC1722" s="110">
        <v>23.43</v>
      </c>
      <c r="AD1722" s="93">
        <f t="shared" si="214"/>
        <v>25.404400000000003</v>
      </c>
      <c r="AE1722" s="93">
        <f t="shared" si="215"/>
        <v>31.755500000000005</v>
      </c>
      <c r="AF1722" s="93">
        <f t="shared" si="216"/>
        <v>34.295940000000009</v>
      </c>
      <c r="AG1722" s="110">
        <f t="shared" si="217"/>
        <v>25.4</v>
      </c>
      <c r="AH1722" s="110">
        <f t="shared" si="218"/>
        <v>31.75</v>
      </c>
      <c r="AI1722" s="110">
        <f t="shared" si="219"/>
        <v>34.29</v>
      </c>
      <c r="AJ1722" s="123">
        <v>42419</v>
      </c>
      <c r="AK1722" s="123">
        <v>42422</v>
      </c>
      <c r="AL1722" s="108"/>
      <c r="AM1722" s="86" t="s">
        <v>15519</v>
      </c>
      <c r="AN1722" s="86"/>
      <c r="AO1722" s="122" t="s">
        <v>15044</v>
      </c>
      <c r="AP1722" s="122"/>
      <c r="AQ1722" s="122"/>
      <c r="AR1722" s="108"/>
      <c r="AS1722" s="21">
        <v>42650</v>
      </c>
    </row>
    <row r="1723" spans="1:45" s="3" customFormat="1" ht="48.75" customHeight="1" x14ac:dyDescent="0.15">
      <c r="A1723" s="88">
        <v>8697936093774</v>
      </c>
      <c r="B1723" s="88" t="s">
        <v>7910</v>
      </c>
      <c r="C1723" s="88" t="s">
        <v>14648</v>
      </c>
      <c r="D1723" s="89" t="s">
        <v>15122</v>
      </c>
      <c r="E1723" s="90" t="s">
        <v>15122</v>
      </c>
      <c r="F1723" s="92">
        <v>0</v>
      </c>
      <c r="G1723" s="92">
        <v>5</v>
      </c>
      <c r="H1723" s="90">
        <v>1</v>
      </c>
      <c r="I1723" s="90"/>
      <c r="J1723" s="90"/>
      <c r="K1723" s="90"/>
      <c r="L1723" s="87" t="s">
        <v>2562</v>
      </c>
      <c r="M1723" s="87" t="s">
        <v>5398</v>
      </c>
      <c r="N1723" s="90" t="s">
        <v>9148</v>
      </c>
      <c r="O1723" s="90">
        <v>500</v>
      </c>
      <c r="P1723" s="90" t="s">
        <v>7423</v>
      </c>
      <c r="Q1723" s="90">
        <v>100</v>
      </c>
      <c r="R1723" s="90" t="s">
        <v>10834</v>
      </c>
      <c r="S1723" s="93" t="s">
        <v>10744</v>
      </c>
      <c r="T1723" s="90" t="s">
        <v>11416</v>
      </c>
      <c r="U1723" s="93">
        <v>83.7</v>
      </c>
      <c r="V1723" s="93">
        <v>83.7</v>
      </c>
      <c r="W1723" s="93">
        <v>44.86</v>
      </c>
      <c r="X1723" s="90" t="s">
        <v>11416</v>
      </c>
      <c r="Y1723" s="56"/>
      <c r="Z1723" s="88">
        <v>0</v>
      </c>
      <c r="AA1723" s="110">
        <v>73.28</v>
      </c>
      <c r="AB1723" s="110"/>
      <c r="AC1723" s="110">
        <v>73.28</v>
      </c>
      <c r="AD1723" s="93">
        <f t="shared" si="214"/>
        <v>79.009600000000006</v>
      </c>
      <c r="AE1723" s="93">
        <f t="shared" si="215"/>
        <v>98.762</v>
      </c>
      <c r="AF1723" s="93">
        <f t="shared" si="216"/>
        <v>106.66296000000001</v>
      </c>
      <c r="AG1723" s="110">
        <f t="shared" si="217"/>
        <v>79</v>
      </c>
      <c r="AH1723" s="110">
        <f t="shared" si="218"/>
        <v>98.76</v>
      </c>
      <c r="AI1723" s="110">
        <f t="shared" si="219"/>
        <v>106.66</v>
      </c>
      <c r="AJ1723" s="123">
        <v>42496</v>
      </c>
      <c r="AK1723" s="123">
        <v>42549</v>
      </c>
      <c r="AL1723" s="108"/>
      <c r="AM1723" s="86" t="s">
        <v>15519</v>
      </c>
      <c r="AN1723" s="86"/>
      <c r="AO1723" s="122" t="s">
        <v>15558</v>
      </c>
      <c r="AP1723" s="122"/>
      <c r="AQ1723" s="122"/>
      <c r="AR1723" s="108"/>
      <c r="AS1723" s="21">
        <v>42650</v>
      </c>
    </row>
    <row r="1724" spans="1:45" s="3" customFormat="1" ht="48.75" customHeight="1" x14ac:dyDescent="0.15">
      <c r="A1724" s="88">
        <v>8697936093767</v>
      </c>
      <c r="B1724" s="88" t="s">
        <v>7910</v>
      </c>
      <c r="C1724" s="88" t="s">
        <v>14648</v>
      </c>
      <c r="D1724" s="89" t="s">
        <v>15122</v>
      </c>
      <c r="E1724" s="90" t="s">
        <v>15122</v>
      </c>
      <c r="F1724" s="92">
        <v>0</v>
      </c>
      <c r="G1724" s="92">
        <v>1</v>
      </c>
      <c r="H1724" s="90">
        <v>1</v>
      </c>
      <c r="I1724" s="90"/>
      <c r="J1724" s="90"/>
      <c r="K1724" s="90"/>
      <c r="L1724" s="87" t="s">
        <v>2561</v>
      </c>
      <c r="M1724" s="87" t="s">
        <v>5398</v>
      </c>
      <c r="N1724" s="90" t="s">
        <v>9148</v>
      </c>
      <c r="O1724" s="90">
        <v>500</v>
      </c>
      <c r="P1724" s="90" t="s">
        <v>7423</v>
      </c>
      <c r="Q1724" s="90">
        <v>50</v>
      </c>
      <c r="R1724" s="90" t="s">
        <v>10834</v>
      </c>
      <c r="S1724" s="93" t="s">
        <v>10744</v>
      </c>
      <c r="T1724" s="90" t="s">
        <v>11416</v>
      </c>
      <c r="U1724" s="93">
        <v>41.85</v>
      </c>
      <c r="V1724" s="93">
        <v>41.85</v>
      </c>
      <c r="W1724" s="93">
        <v>22.43</v>
      </c>
      <c r="X1724" s="90" t="s">
        <v>11416</v>
      </c>
      <c r="Y1724" s="56"/>
      <c r="Z1724" s="88">
        <v>0</v>
      </c>
      <c r="AA1724" s="110">
        <v>37.44</v>
      </c>
      <c r="AB1724" s="110"/>
      <c r="AC1724" s="110">
        <v>37.44</v>
      </c>
      <c r="AD1724" s="93">
        <f t="shared" si="214"/>
        <v>40.535200000000003</v>
      </c>
      <c r="AE1724" s="93">
        <f t="shared" si="215"/>
        <v>50.669000000000004</v>
      </c>
      <c r="AF1724" s="93">
        <f t="shared" si="216"/>
        <v>54.72252000000001</v>
      </c>
      <c r="AG1724" s="110">
        <f t="shared" si="217"/>
        <v>40.53</v>
      </c>
      <c r="AH1724" s="110">
        <f t="shared" si="218"/>
        <v>50.66</v>
      </c>
      <c r="AI1724" s="110">
        <f t="shared" si="219"/>
        <v>54.72</v>
      </c>
      <c r="AJ1724" s="123">
        <v>42496</v>
      </c>
      <c r="AK1724" s="123">
        <v>42549</v>
      </c>
      <c r="AL1724" s="108"/>
      <c r="AM1724" s="86" t="s">
        <v>15519</v>
      </c>
      <c r="AN1724" s="86"/>
      <c r="AO1724" s="122" t="s">
        <v>15558</v>
      </c>
      <c r="AP1724" s="122"/>
      <c r="AQ1724" s="122"/>
      <c r="AR1724" s="108"/>
      <c r="AS1724" s="21">
        <v>42650</v>
      </c>
    </row>
    <row r="1725" spans="1:45" s="3" customFormat="1" ht="48.75" customHeight="1" x14ac:dyDescent="0.15">
      <c r="A1725" s="88">
        <v>8697930020684</v>
      </c>
      <c r="B1725" s="88" t="s">
        <v>7910</v>
      </c>
      <c r="C1725" s="88" t="s">
        <v>14648</v>
      </c>
      <c r="D1725" s="89" t="s">
        <v>15122</v>
      </c>
      <c r="E1725" s="90" t="s">
        <v>15122</v>
      </c>
      <c r="F1725" s="92">
        <v>0</v>
      </c>
      <c r="G1725" s="92">
        <v>5</v>
      </c>
      <c r="H1725" s="90">
        <v>1</v>
      </c>
      <c r="I1725" s="90"/>
      <c r="J1725" s="90"/>
      <c r="K1725" s="90"/>
      <c r="L1725" s="87" t="s">
        <v>7218</v>
      </c>
      <c r="M1725" s="87" t="s">
        <v>5398</v>
      </c>
      <c r="N1725" s="90" t="s">
        <v>4838</v>
      </c>
      <c r="O1725" s="90">
        <v>1000</v>
      </c>
      <c r="P1725" s="90" t="s">
        <v>7423</v>
      </c>
      <c r="Q1725" s="90">
        <v>200</v>
      </c>
      <c r="R1725" s="90" t="s">
        <v>10834</v>
      </c>
      <c r="S1725" s="93" t="s">
        <v>10744</v>
      </c>
      <c r="T1725" s="90" t="s">
        <v>11416</v>
      </c>
      <c r="U1725" s="93">
        <v>321.27999999999997</v>
      </c>
      <c r="V1725" s="93">
        <v>321.27999999999997</v>
      </c>
      <c r="W1725" s="93">
        <v>180.2</v>
      </c>
      <c r="X1725" s="90" t="s">
        <v>11416</v>
      </c>
      <c r="Y1725" s="56"/>
      <c r="Z1725" s="88">
        <v>0</v>
      </c>
      <c r="AA1725" s="110">
        <v>381.39</v>
      </c>
      <c r="AB1725" s="110"/>
      <c r="AC1725" s="110">
        <v>381.39</v>
      </c>
      <c r="AD1725" s="93">
        <f t="shared" si="214"/>
        <v>396.61779999999999</v>
      </c>
      <c r="AE1725" s="93">
        <f t="shared" si="215"/>
        <v>462.359936</v>
      </c>
      <c r="AF1725" s="93">
        <f t="shared" si="216"/>
        <v>499.34873088000006</v>
      </c>
      <c r="AG1725" s="110">
        <f t="shared" si="217"/>
        <v>396.61</v>
      </c>
      <c r="AH1725" s="110">
        <f t="shared" si="218"/>
        <v>462.35</v>
      </c>
      <c r="AI1725" s="110">
        <f t="shared" si="219"/>
        <v>499.34</v>
      </c>
      <c r="AJ1725" s="123">
        <v>42636</v>
      </c>
      <c r="AK1725" s="123">
        <v>42640</v>
      </c>
      <c r="AL1725" s="108"/>
      <c r="AM1725" s="86" t="s">
        <v>15519</v>
      </c>
      <c r="AN1725" s="86"/>
      <c r="AO1725" s="122" t="s">
        <v>16084</v>
      </c>
      <c r="AP1725" s="122"/>
      <c r="AQ1725" s="122"/>
      <c r="AR1725" s="108"/>
      <c r="AS1725" s="21">
        <v>42650</v>
      </c>
    </row>
    <row r="1726" spans="1:45" s="3" customFormat="1" ht="48.75" customHeight="1" x14ac:dyDescent="0.15">
      <c r="A1726" s="88">
        <v>8697929090261</v>
      </c>
      <c r="B1726" s="88" t="s">
        <v>7790</v>
      </c>
      <c r="C1726" s="88" t="s">
        <v>14642</v>
      </c>
      <c r="D1726" s="89" t="s">
        <v>15122</v>
      </c>
      <c r="E1726" s="90" t="s">
        <v>15122</v>
      </c>
      <c r="F1726" s="92">
        <v>0</v>
      </c>
      <c r="G1726" s="92">
        <v>5</v>
      </c>
      <c r="H1726" s="90">
        <v>1</v>
      </c>
      <c r="I1726" s="90"/>
      <c r="J1726" s="90"/>
      <c r="K1726" s="90"/>
      <c r="L1726" s="87" t="s">
        <v>7041</v>
      </c>
      <c r="M1726" s="87" t="s">
        <v>2582</v>
      </c>
      <c r="N1726" s="90" t="s">
        <v>4836</v>
      </c>
      <c r="O1726" s="90">
        <v>750</v>
      </c>
      <c r="P1726" s="90" t="s">
        <v>7423</v>
      </c>
      <c r="Q1726" s="90">
        <v>7</v>
      </c>
      <c r="R1726" s="90" t="s">
        <v>10834</v>
      </c>
      <c r="S1726" s="93" t="s">
        <v>10744</v>
      </c>
      <c r="T1726" s="90" t="s">
        <v>10742</v>
      </c>
      <c r="U1726" s="93">
        <v>10.47</v>
      </c>
      <c r="V1726" s="93">
        <v>27.05</v>
      </c>
      <c r="W1726" s="93">
        <v>10.47</v>
      </c>
      <c r="X1726" s="90" t="s">
        <v>10742</v>
      </c>
      <c r="Y1726" s="56"/>
      <c r="Z1726" s="88">
        <v>0</v>
      </c>
      <c r="AA1726" s="110">
        <v>22.16</v>
      </c>
      <c r="AB1726" s="110"/>
      <c r="AC1726" s="110">
        <v>22.16</v>
      </c>
      <c r="AD1726" s="93">
        <f t="shared" si="214"/>
        <v>24.032800000000002</v>
      </c>
      <c r="AE1726" s="93">
        <f t="shared" si="215"/>
        <v>30.041000000000004</v>
      </c>
      <c r="AF1726" s="93">
        <f t="shared" si="216"/>
        <v>32.444280000000006</v>
      </c>
      <c r="AG1726" s="110">
        <f t="shared" si="217"/>
        <v>24.03</v>
      </c>
      <c r="AH1726" s="110">
        <f t="shared" si="218"/>
        <v>30.04</v>
      </c>
      <c r="AI1726" s="110">
        <f t="shared" si="219"/>
        <v>32.44</v>
      </c>
      <c r="AJ1726" s="123">
        <v>42622</v>
      </c>
      <c r="AK1726" s="123">
        <v>42626</v>
      </c>
      <c r="AL1726" s="108"/>
      <c r="AM1726" s="86" t="s">
        <v>15519</v>
      </c>
      <c r="AN1726" s="86"/>
      <c r="AO1726" s="122" t="s">
        <v>16052</v>
      </c>
      <c r="AP1726" s="122"/>
      <c r="AQ1726" s="122"/>
      <c r="AR1726" s="108"/>
      <c r="AS1726" s="21">
        <v>42650</v>
      </c>
    </row>
    <row r="1727" spans="1:45" s="3" customFormat="1" ht="48.75" customHeight="1" x14ac:dyDescent="0.15">
      <c r="A1727" s="88">
        <v>8699976251268</v>
      </c>
      <c r="B1727" s="88" t="s">
        <v>8834</v>
      </c>
      <c r="C1727" s="88" t="s">
        <v>14838</v>
      </c>
      <c r="D1727" s="89" t="s">
        <v>15122</v>
      </c>
      <c r="E1727" s="90" t="s">
        <v>15122</v>
      </c>
      <c r="F1727" s="92">
        <v>0</v>
      </c>
      <c r="G1727" s="92">
        <v>5</v>
      </c>
      <c r="H1727" s="90">
        <v>1</v>
      </c>
      <c r="I1727" s="90"/>
      <c r="J1727" s="90"/>
      <c r="K1727" s="90"/>
      <c r="L1727" s="87" t="s">
        <v>9367</v>
      </c>
      <c r="M1727" s="87" t="s">
        <v>7213</v>
      </c>
      <c r="N1727" s="90" t="s">
        <v>7560</v>
      </c>
      <c r="O1727" s="90" t="s">
        <v>8729</v>
      </c>
      <c r="P1727" s="90" t="s">
        <v>7423</v>
      </c>
      <c r="Q1727" s="90">
        <v>90</v>
      </c>
      <c r="R1727" s="90" t="s">
        <v>10834</v>
      </c>
      <c r="S1727" s="93" t="s">
        <v>10744</v>
      </c>
      <c r="T1727" s="90" t="s">
        <v>11422</v>
      </c>
      <c r="U1727" s="93">
        <v>97.36</v>
      </c>
      <c r="V1727" s="93">
        <v>97.36</v>
      </c>
      <c r="W1727" s="93">
        <v>58.41</v>
      </c>
      <c r="X1727" s="90" t="s">
        <v>11422</v>
      </c>
      <c r="Y1727" s="56"/>
      <c r="Z1727" s="88">
        <v>0</v>
      </c>
      <c r="AA1727" s="110">
        <v>104.48</v>
      </c>
      <c r="AB1727" s="110"/>
      <c r="AC1727" s="110">
        <v>104.48</v>
      </c>
      <c r="AD1727" s="93">
        <f t="shared" si="214"/>
        <v>112.25919999999999</v>
      </c>
      <c r="AE1727" s="93">
        <f t="shared" si="215"/>
        <v>139.90467200000001</v>
      </c>
      <c r="AF1727" s="93">
        <f t="shared" si="216"/>
        <v>151.09704576000001</v>
      </c>
      <c r="AG1727" s="110">
        <f t="shared" si="217"/>
        <v>112.25</v>
      </c>
      <c r="AH1727" s="110">
        <f t="shared" si="218"/>
        <v>139.9</v>
      </c>
      <c r="AI1727" s="110">
        <f t="shared" si="219"/>
        <v>151.09</v>
      </c>
      <c r="AJ1727" s="123">
        <v>42622</v>
      </c>
      <c r="AK1727" s="123">
        <v>42626</v>
      </c>
      <c r="AL1727" s="108"/>
      <c r="AM1727" s="86" t="s">
        <v>15519</v>
      </c>
      <c r="AN1727" s="86"/>
      <c r="AO1727" s="122" t="s">
        <v>16053</v>
      </c>
      <c r="AP1727" s="122"/>
      <c r="AQ1727" s="122"/>
      <c r="AR1727" s="108"/>
      <c r="AS1727" s="21">
        <v>42650</v>
      </c>
    </row>
    <row r="1728" spans="1:45" s="3" customFormat="1" ht="48.75" customHeight="1" x14ac:dyDescent="0.15">
      <c r="A1728" s="88">
        <v>8697936021395</v>
      </c>
      <c r="B1728" s="88" t="s">
        <v>7822</v>
      </c>
      <c r="C1728" s="88" t="s">
        <v>14618</v>
      </c>
      <c r="D1728" s="89" t="s">
        <v>15122</v>
      </c>
      <c r="E1728" s="90" t="s">
        <v>11418</v>
      </c>
      <c r="F1728" s="92">
        <v>0</v>
      </c>
      <c r="G1728" s="92">
        <v>5</v>
      </c>
      <c r="H1728" s="92">
        <v>1</v>
      </c>
      <c r="I1728" s="92"/>
      <c r="J1728" s="92"/>
      <c r="K1728" s="92"/>
      <c r="L1728" s="87" t="s">
        <v>10237</v>
      </c>
      <c r="M1728" s="87" t="s">
        <v>2848</v>
      </c>
      <c r="N1728" s="90" t="s">
        <v>9148</v>
      </c>
      <c r="O1728" s="90">
        <v>15</v>
      </c>
      <c r="P1728" s="90" t="s">
        <v>7423</v>
      </c>
      <c r="Q1728" s="90">
        <v>10</v>
      </c>
      <c r="R1728" s="90" t="s">
        <v>10834</v>
      </c>
      <c r="S1728" s="93" t="s">
        <v>10744</v>
      </c>
      <c r="T1728" s="90" t="s">
        <v>11416</v>
      </c>
      <c r="U1728" s="93">
        <v>13.74</v>
      </c>
      <c r="V1728" s="93">
        <v>13.74</v>
      </c>
      <c r="W1728" s="93">
        <v>10.99</v>
      </c>
      <c r="X1728" s="90" t="s">
        <v>11416</v>
      </c>
      <c r="Y1728" s="56"/>
      <c r="Z1728" s="88">
        <v>0</v>
      </c>
      <c r="AA1728" s="110">
        <v>12.69</v>
      </c>
      <c r="AB1728" s="110"/>
      <c r="AC1728" s="110">
        <v>12.69</v>
      </c>
      <c r="AD1728" s="93">
        <f t="shared" si="214"/>
        <v>13.805199999999999</v>
      </c>
      <c r="AE1728" s="93">
        <f t="shared" si="215"/>
        <v>17.256499999999999</v>
      </c>
      <c r="AF1728" s="93">
        <f t="shared" si="216"/>
        <v>18.63702</v>
      </c>
      <c r="AG1728" s="110">
        <f t="shared" si="217"/>
        <v>13.8</v>
      </c>
      <c r="AH1728" s="110">
        <f t="shared" si="218"/>
        <v>17.25</v>
      </c>
      <c r="AI1728" s="110">
        <f t="shared" si="219"/>
        <v>18.63</v>
      </c>
      <c r="AJ1728" s="123">
        <v>42622</v>
      </c>
      <c r="AK1728" s="123">
        <v>42626</v>
      </c>
      <c r="AL1728" s="108"/>
      <c r="AM1728" s="86" t="s">
        <v>15519</v>
      </c>
      <c r="AN1728" s="86"/>
      <c r="AO1728" s="122" t="s">
        <v>16054</v>
      </c>
      <c r="AP1728" s="122"/>
      <c r="AQ1728" s="122"/>
      <c r="AR1728" s="108"/>
      <c r="AS1728" s="21">
        <v>42650</v>
      </c>
    </row>
    <row r="1729" spans="1:45" s="3" customFormat="1" ht="48.75" customHeight="1" x14ac:dyDescent="0.15">
      <c r="A1729" s="88">
        <v>8697936020893</v>
      </c>
      <c r="B1729" s="88" t="s">
        <v>7822</v>
      </c>
      <c r="C1729" s="88" t="s">
        <v>14618</v>
      </c>
      <c r="D1729" s="89" t="s">
        <v>15122</v>
      </c>
      <c r="E1729" s="90" t="s">
        <v>11418</v>
      </c>
      <c r="F1729" s="92">
        <v>0</v>
      </c>
      <c r="G1729" s="92">
        <v>1</v>
      </c>
      <c r="H1729" s="92">
        <v>1</v>
      </c>
      <c r="I1729" s="92"/>
      <c r="J1729" s="92"/>
      <c r="K1729" s="92"/>
      <c r="L1729" s="87" t="s">
        <v>8798</v>
      </c>
      <c r="M1729" s="87" t="s">
        <v>2848</v>
      </c>
      <c r="N1729" s="90" t="s">
        <v>9148</v>
      </c>
      <c r="O1729" s="90" t="s">
        <v>11189</v>
      </c>
      <c r="P1729" s="90" t="s">
        <v>7423</v>
      </c>
      <c r="Q1729" s="90">
        <v>28</v>
      </c>
      <c r="R1729" s="90" t="s">
        <v>10834</v>
      </c>
      <c r="S1729" s="93" t="s">
        <v>10744</v>
      </c>
      <c r="T1729" s="90" t="s">
        <v>11317</v>
      </c>
      <c r="U1729" s="93">
        <v>23.92</v>
      </c>
      <c r="V1729" s="93">
        <v>28.97</v>
      </c>
      <c r="W1729" s="115">
        <v>23.17</v>
      </c>
      <c r="X1729" s="90" t="s">
        <v>6300</v>
      </c>
      <c r="Y1729" s="56"/>
      <c r="Z1729" s="88">
        <v>0</v>
      </c>
      <c r="AA1729" s="110">
        <v>44.13</v>
      </c>
      <c r="AB1729" s="110"/>
      <c r="AC1729" s="110">
        <v>44.13</v>
      </c>
      <c r="AD1729" s="93">
        <f t="shared" si="214"/>
        <v>47.760400000000004</v>
      </c>
      <c r="AE1729" s="93">
        <f t="shared" si="215"/>
        <v>59.700500000000005</v>
      </c>
      <c r="AF1729" s="93">
        <f t="shared" si="216"/>
        <v>64.476540000000014</v>
      </c>
      <c r="AG1729" s="110">
        <f t="shared" si="217"/>
        <v>47.76</v>
      </c>
      <c r="AH1729" s="110">
        <f t="shared" si="218"/>
        <v>59.7</v>
      </c>
      <c r="AI1729" s="110">
        <f t="shared" si="219"/>
        <v>64.47</v>
      </c>
      <c r="AJ1729" s="123">
        <v>42636</v>
      </c>
      <c r="AK1729" s="123">
        <v>42640</v>
      </c>
      <c r="AL1729" s="108"/>
      <c r="AM1729" s="86" t="s">
        <v>15519</v>
      </c>
      <c r="AN1729" s="86"/>
      <c r="AO1729" s="122" t="s">
        <v>16092</v>
      </c>
      <c r="AP1729" s="122"/>
      <c r="AQ1729" s="122"/>
      <c r="AR1729" s="108"/>
      <c r="AS1729" s="21">
        <v>42650</v>
      </c>
    </row>
    <row r="1730" spans="1:45" s="3" customFormat="1" ht="48.75" customHeight="1" x14ac:dyDescent="0.15">
      <c r="A1730" s="88">
        <v>8699522012107</v>
      </c>
      <c r="B1730" s="88" t="s">
        <v>7990</v>
      </c>
      <c r="C1730" s="88" t="s">
        <v>14615</v>
      </c>
      <c r="D1730" s="89" t="s">
        <v>15124</v>
      </c>
      <c r="E1730" s="90" t="s">
        <v>11418</v>
      </c>
      <c r="F1730" s="92">
        <v>0</v>
      </c>
      <c r="G1730" s="92">
        <v>1</v>
      </c>
      <c r="H1730" s="92">
        <v>1</v>
      </c>
      <c r="I1730" s="92"/>
      <c r="J1730" s="92"/>
      <c r="K1730" s="92"/>
      <c r="L1730" s="87" t="s">
        <v>2861</v>
      </c>
      <c r="M1730" s="87" t="s">
        <v>2862</v>
      </c>
      <c r="N1730" s="90" t="s">
        <v>15543</v>
      </c>
      <c r="O1730" s="90">
        <v>50</v>
      </c>
      <c r="P1730" s="90" t="s">
        <v>7423</v>
      </c>
      <c r="Q1730" s="90">
        <v>25</v>
      </c>
      <c r="R1730" s="90" t="s">
        <v>10834</v>
      </c>
      <c r="S1730" s="93" t="s">
        <v>10785</v>
      </c>
      <c r="T1730" s="63" t="s">
        <v>5831</v>
      </c>
      <c r="U1730" s="93">
        <v>52</v>
      </c>
      <c r="V1730" s="93">
        <v>52</v>
      </c>
      <c r="W1730" s="93">
        <v>41.6</v>
      </c>
      <c r="X1730" s="63" t="s">
        <v>5831</v>
      </c>
      <c r="Y1730" s="56"/>
      <c r="Z1730" s="88">
        <v>0</v>
      </c>
      <c r="AA1730" s="110">
        <v>13.77</v>
      </c>
      <c r="AB1730" s="110"/>
      <c r="AC1730" s="110">
        <v>13.77</v>
      </c>
      <c r="AD1730" s="93">
        <f t="shared" si="214"/>
        <v>14.9716</v>
      </c>
      <c r="AE1730" s="93">
        <f t="shared" si="215"/>
        <v>18.714500000000001</v>
      </c>
      <c r="AF1730" s="93">
        <f t="shared" si="216"/>
        <v>20.211660000000002</v>
      </c>
      <c r="AG1730" s="110">
        <f t="shared" si="217"/>
        <v>14.97</v>
      </c>
      <c r="AH1730" s="110">
        <f t="shared" si="218"/>
        <v>18.71</v>
      </c>
      <c r="AI1730" s="110">
        <f t="shared" si="219"/>
        <v>20.21</v>
      </c>
      <c r="AJ1730" s="123">
        <v>42419</v>
      </c>
      <c r="AK1730" s="123">
        <v>42422</v>
      </c>
      <c r="AL1730" s="108"/>
      <c r="AM1730" s="86" t="s">
        <v>15519</v>
      </c>
      <c r="AN1730" s="86"/>
      <c r="AO1730" s="122" t="s">
        <v>15062</v>
      </c>
      <c r="AP1730" s="122"/>
      <c r="AQ1730" s="122"/>
      <c r="AR1730" s="108"/>
      <c r="AS1730" s="21">
        <v>42650</v>
      </c>
    </row>
    <row r="1731" spans="1:45" s="7" customFormat="1" ht="48.75" customHeight="1" x14ac:dyDescent="0.15">
      <c r="A1731" s="88">
        <v>8697929021128</v>
      </c>
      <c r="B1731" s="88" t="s">
        <v>8599</v>
      </c>
      <c r="C1731" s="88" t="s">
        <v>14609</v>
      </c>
      <c r="D1731" s="89" t="s">
        <v>15122</v>
      </c>
      <c r="E1731" s="90" t="s">
        <v>15122</v>
      </c>
      <c r="F1731" s="20">
        <v>0</v>
      </c>
      <c r="G1731" s="92">
        <v>1</v>
      </c>
      <c r="H1731" s="90">
        <v>1</v>
      </c>
      <c r="I1731" s="90"/>
      <c r="J1731" s="90"/>
      <c r="K1731" s="90"/>
      <c r="L1731" s="87" t="s">
        <v>10469</v>
      </c>
      <c r="M1731" s="87" t="s">
        <v>8502</v>
      </c>
      <c r="N1731" s="90" t="s">
        <v>4836</v>
      </c>
      <c r="O1731" s="90" t="s">
        <v>10470</v>
      </c>
      <c r="P1731" s="90" t="s">
        <v>7423</v>
      </c>
      <c r="Q1731" s="90">
        <v>30</v>
      </c>
      <c r="R1731" s="90" t="s">
        <v>10834</v>
      </c>
      <c r="S1731" s="93" t="s">
        <v>10744</v>
      </c>
      <c r="T1731" s="90" t="s">
        <v>10567</v>
      </c>
      <c r="U1731" s="93">
        <v>25.98</v>
      </c>
      <c r="V1731" s="93">
        <v>25.98</v>
      </c>
      <c r="W1731" s="93">
        <v>15.59</v>
      </c>
      <c r="X1731" s="90" t="s">
        <v>10567</v>
      </c>
      <c r="Y1731" s="56"/>
      <c r="Z1731" s="88">
        <v>0</v>
      </c>
      <c r="AA1731" s="110">
        <v>21.66</v>
      </c>
      <c r="AB1731" s="110"/>
      <c r="AC1731" s="110">
        <v>21.66</v>
      </c>
      <c r="AD1731" s="93">
        <f t="shared" si="214"/>
        <v>23.492800000000003</v>
      </c>
      <c r="AE1731" s="93">
        <f t="shared" si="215"/>
        <v>29.366000000000003</v>
      </c>
      <c r="AF1731" s="93">
        <f t="shared" si="216"/>
        <v>31.715280000000007</v>
      </c>
      <c r="AG1731" s="110">
        <f t="shared" si="217"/>
        <v>23.49</v>
      </c>
      <c r="AH1731" s="110">
        <f t="shared" si="218"/>
        <v>29.36</v>
      </c>
      <c r="AI1731" s="110">
        <f t="shared" si="219"/>
        <v>31.71</v>
      </c>
      <c r="AJ1731" s="123">
        <v>42643</v>
      </c>
      <c r="AK1731" s="123">
        <v>42647</v>
      </c>
      <c r="AL1731" s="108"/>
      <c r="AM1731" s="86" t="s">
        <v>15519</v>
      </c>
      <c r="AN1731" s="86"/>
      <c r="AO1731" s="122" t="s">
        <v>16104</v>
      </c>
      <c r="AP1731" s="122"/>
      <c r="AQ1731" s="122"/>
      <c r="AR1731" s="108"/>
      <c r="AS1731" s="21">
        <v>42650</v>
      </c>
    </row>
    <row r="1732" spans="1:45" s="3" customFormat="1" ht="48.75" customHeight="1" x14ac:dyDescent="0.15">
      <c r="A1732" s="88">
        <v>8699769750060</v>
      </c>
      <c r="B1732" s="88" t="s">
        <v>7799</v>
      </c>
      <c r="C1732" s="88" t="s">
        <v>14596</v>
      </c>
      <c r="D1732" s="89" t="s">
        <v>15122</v>
      </c>
      <c r="E1732" s="90" t="s">
        <v>11418</v>
      </c>
      <c r="F1732" s="92">
        <v>4</v>
      </c>
      <c r="G1732" s="92">
        <v>1</v>
      </c>
      <c r="H1732" s="92">
        <v>2</v>
      </c>
      <c r="I1732" s="92"/>
      <c r="J1732" s="92"/>
      <c r="K1732" s="92"/>
      <c r="L1732" s="87" t="s">
        <v>2999</v>
      </c>
      <c r="M1732" s="87" t="s">
        <v>3000</v>
      </c>
      <c r="N1732" s="90" t="s">
        <v>15584</v>
      </c>
      <c r="O1732" s="90">
        <v>5</v>
      </c>
      <c r="P1732" s="90" t="s">
        <v>7423</v>
      </c>
      <c r="Q1732" s="90">
        <v>5</v>
      </c>
      <c r="R1732" s="98" t="s">
        <v>11455</v>
      </c>
      <c r="S1732" s="93" t="s">
        <v>10785</v>
      </c>
      <c r="T1732" s="90" t="s">
        <v>10567</v>
      </c>
      <c r="U1732" s="93">
        <v>3.3499999999999996</v>
      </c>
      <c r="V1732" s="93">
        <v>3.3499999999999996</v>
      </c>
      <c r="W1732" s="93">
        <v>0</v>
      </c>
      <c r="X1732" s="90" t="s">
        <v>10567</v>
      </c>
      <c r="Y1732" s="56"/>
      <c r="Z1732" s="88">
        <v>0</v>
      </c>
      <c r="AA1732" s="110">
        <v>7.07</v>
      </c>
      <c r="AB1732" s="110"/>
      <c r="AC1732" s="110">
        <v>7.07</v>
      </c>
      <c r="AD1732" s="93">
        <f t="shared" si="214"/>
        <v>7.7063000000000006</v>
      </c>
      <c r="AE1732" s="93">
        <f t="shared" si="215"/>
        <v>9.6328750000000003</v>
      </c>
      <c r="AF1732" s="93">
        <f t="shared" si="216"/>
        <v>10.403505000000001</v>
      </c>
      <c r="AG1732" s="110">
        <f t="shared" si="217"/>
        <v>7.7</v>
      </c>
      <c r="AH1732" s="110">
        <f t="shared" si="218"/>
        <v>9.6300000000000008</v>
      </c>
      <c r="AI1732" s="110">
        <f t="shared" si="219"/>
        <v>10.4</v>
      </c>
      <c r="AJ1732" s="123">
        <v>42447</v>
      </c>
      <c r="AK1732" s="123">
        <v>42451</v>
      </c>
      <c r="AL1732" s="108"/>
      <c r="AM1732" s="86" t="s">
        <v>15519</v>
      </c>
      <c r="AN1732" s="86"/>
      <c r="AO1732" s="122" t="s">
        <v>15242</v>
      </c>
      <c r="AP1732" s="122"/>
      <c r="AQ1732" s="122"/>
      <c r="AR1732" s="108"/>
      <c r="AS1732" s="21">
        <v>42650</v>
      </c>
    </row>
    <row r="1733" spans="1:45" s="3" customFormat="1" ht="48.75" customHeight="1" x14ac:dyDescent="0.15">
      <c r="A1733" s="88">
        <v>8697930012702</v>
      </c>
      <c r="B1733" s="88" t="s">
        <v>13029</v>
      </c>
      <c r="C1733" s="88" t="s">
        <v>14595</v>
      </c>
      <c r="D1733" s="89" t="s">
        <v>15122</v>
      </c>
      <c r="E1733" s="90" t="s">
        <v>15122</v>
      </c>
      <c r="F1733" s="92">
        <v>0</v>
      </c>
      <c r="G1733" s="90">
        <v>2</v>
      </c>
      <c r="H1733" s="90">
        <v>1</v>
      </c>
      <c r="I1733" s="90"/>
      <c r="J1733" s="90"/>
      <c r="K1733" s="90"/>
      <c r="L1733" s="87" t="s">
        <v>11568</v>
      </c>
      <c r="M1733" s="87" t="s">
        <v>10179</v>
      </c>
      <c r="N1733" s="90" t="s">
        <v>4838</v>
      </c>
      <c r="O1733" s="90">
        <v>25</v>
      </c>
      <c r="P1733" s="90" t="s">
        <v>7423</v>
      </c>
      <c r="Q1733" s="90">
        <v>100</v>
      </c>
      <c r="R1733" s="90" t="s">
        <v>10834</v>
      </c>
      <c r="S1733" s="93" t="s">
        <v>10744</v>
      </c>
      <c r="T1733" s="93" t="s">
        <v>6300</v>
      </c>
      <c r="U1733" s="93">
        <v>5.6</v>
      </c>
      <c r="V1733" s="93">
        <v>5.6</v>
      </c>
      <c r="W1733" s="93">
        <v>3.36</v>
      </c>
      <c r="X1733" s="93" t="s">
        <v>6300</v>
      </c>
      <c r="Y1733" s="56"/>
      <c r="Z1733" s="88">
        <v>0</v>
      </c>
      <c r="AA1733" s="110">
        <v>7.07</v>
      </c>
      <c r="AB1733" s="110"/>
      <c r="AC1733" s="110">
        <v>7.07</v>
      </c>
      <c r="AD1733" s="93">
        <f t="shared" si="214"/>
        <v>7.7063000000000006</v>
      </c>
      <c r="AE1733" s="93">
        <f t="shared" si="215"/>
        <v>9.6328750000000003</v>
      </c>
      <c r="AF1733" s="93">
        <f t="shared" si="216"/>
        <v>10.403505000000001</v>
      </c>
      <c r="AG1733" s="110">
        <f t="shared" si="217"/>
        <v>7.7</v>
      </c>
      <c r="AH1733" s="110">
        <f t="shared" si="218"/>
        <v>9.6300000000000008</v>
      </c>
      <c r="AI1733" s="110">
        <f t="shared" si="219"/>
        <v>10.4</v>
      </c>
      <c r="AJ1733" s="123">
        <v>42622</v>
      </c>
      <c r="AK1733" s="123">
        <v>42626</v>
      </c>
      <c r="AL1733" s="108"/>
      <c r="AM1733" s="86" t="s">
        <v>15519</v>
      </c>
      <c r="AN1733" s="86"/>
      <c r="AO1733" s="122" t="s">
        <v>16055</v>
      </c>
      <c r="AP1733" s="122"/>
      <c r="AQ1733" s="122"/>
      <c r="AR1733" s="108"/>
      <c r="AS1733" s="21">
        <v>42650</v>
      </c>
    </row>
    <row r="1734" spans="1:45" s="3" customFormat="1" ht="48.75" customHeight="1" x14ac:dyDescent="0.15">
      <c r="A1734" s="88">
        <v>8699525015273</v>
      </c>
      <c r="B1734" s="88" t="s">
        <v>8046</v>
      </c>
      <c r="C1734" s="88" t="s">
        <v>14578</v>
      </c>
      <c r="D1734" s="89" t="s">
        <v>15122</v>
      </c>
      <c r="E1734" s="90" t="s">
        <v>15122</v>
      </c>
      <c r="F1734" s="92">
        <v>0</v>
      </c>
      <c r="G1734" s="92">
        <v>1</v>
      </c>
      <c r="H1734" s="90">
        <v>1</v>
      </c>
      <c r="I1734" s="90"/>
      <c r="J1734" s="90"/>
      <c r="K1734" s="90"/>
      <c r="L1734" s="87" t="s">
        <v>9569</v>
      </c>
      <c r="M1734" s="97" t="s">
        <v>2006</v>
      </c>
      <c r="N1734" s="90" t="s">
        <v>5603</v>
      </c>
      <c r="O1734" s="90">
        <v>5</v>
      </c>
      <c r="P1734" s="90" t="s">
        <v>7423</v>
      </c>
      <c r="Q1734" s="90">
        <v>28</v>
      </c>
      <c r="R1734" s="90" t="s">
        <v>10834</v>
      </c>
      <c r="S1734" s="93" t="s">
        <v>10744</v>
      </c>
      <c r="T1734" s="90" t="s">
        <v>11416</v>
      </c>
      <c r="U1734" s="93">
        <v>8.1300000000000008</v>
      </c>
      <c r="V1734" s="93">
        <v>8.1300000000000008</v>
      </c>
      <c r="W1734" s="93">
        <v>4.13</v>
      </c>
      <c r="X1734" s="90" t="s">
        <v>11416</v>
      </c>
      <c r="Y1734" s="56"/>
      <c r="Z1734" s="88">
        <v>0</v>
      </c>
      <c r="AA1734" s="110">
        <v>8.7200000000000006</v>
      </c>
      <c r="AB1734" s="110"/>
      <c r="AC1734" s="110">
        <v>8.7200000000000006</v>
      </c>
      <c r="AD1734" s="93">
        <f t="shared" si="214"/>
        <v>9.5048000000000012</v>
      </c>
      <c r="AE1734" s="93">
        <f t="shared" si="215"/>
        <v>11.881000000000002</v>
      </c>
      <c r="AF1734" s="93">
        <f t="shared" si="216"/>
        <v>12.831480000000003</v>
      </c>
      <c r="AG1734" s="110">
        <f t="shared" si="217"/>
        <v>9.5</v>
      </c>
      <c r="AH1734" s="110">
        <f t="shared" si="218"/>
        <v>11.88</v>
      </c>
      <c r="AI1734" s="110">
        <f t="shared" si="219"/>
        <v>12.83</v>
      </c>
      <c r="AJ1734" s="123">
        <v>42419</v>
      </c>
      <c r="AK1734" s="123">
        <v>42422</v>
      </c>
      <c r="AL1734" s="108"/>
      <c r="AM1734" s="86" t="s">
        <v>15519</v>
      </c>
      <c r="AN1734" s="86"/>
      <c r="AO1734" s="122" t="s">
        <v>14988</v>
      </c>
      <c r="AP1734" s="122"/>
      <c r="AQ1734" s="122"/>
      <c r="AR1734" s="108"/>
      <c r="AS1734" s="21">
        <v>42650</v>
      </c>
    </row>
    <row r="1735" spans="1:45" s="3" customFormat="1" ht="48.75" customHeight="1" x14ac:dyDescent="0.15">
      <c r="A1735" s="88">
        <v>8697935020191</v>
      </c>
      <c r="B1735" s="88" t="s">
        <v>8059</v>
      </c>
      <c r="C1735" s="88" t="s">
        <v>14564</v>
      </c>
      <c r="D1735" s="89" t="s">
        <v>15122</v>
      </c>
      <c r="E1735" s="90" t="s">
        <v>15122</v>
      </c>
      <c r="F1735" s="92">
        <v>0</v>
      </c>
      <c r="G1735" s="92">
        <v>1</v>
      </c>
      <c r="H1735" s="90">
        <v>1</v>
      </c>
      <c r="I1735" s="90"/>
      <c r="J1735" s="90"/>
      <c r="K1735" s="90"/>
      <c r="L1735" s="87" t="s">
        <v>7106</v>
      </c>
      <c r="M1735" s="87" t="s">
        <v>2150</v>
      </c>
      <c r="N1735" s="90" t="s">
        <v>4570</v>
      </c>
      <c r="O1735" s="90">
        <v>15</v>
      </c>
      <c r="P1735" s="90" t="s">
        <v>7423</v>
      </c>
      <c r="Q1735" s="90">
        <v>28</v>
      </c>
      <c r="R1735" s="90" t="s">
        <v>10834</v>
      </c>
      <c r="S1735" s="93" t="s">
        <v>10744</v>
      </c>
      <c r="T1735" s="90" t="s">
        <v>11416</v>
      </c>
      <c r="U1735" s="93">
        <v>50.68</v>
      </c>
      <c r="V1735" s="93">
        <v>125.28</v>
      </c>
      <c r="W1735" s="93">
        <v>50.68</v>
      </c>
      <c r="X1735" s="90" t="s">
        <v>11416</v>
      </c>
      <c r="Y1735" s="56"/>
      <c r="Z1735" s="88">
        <v>0</v>
      </c>
      <c r="AA1735" s="110">
        <v>107.26</v>
      </c>
      <c r="AB1735" s="110"/>
      <c r="AC1735" s="110">
        <v>107.26</v>
      </c>
      <c r="AD1735" s="93">
        <f t="shared" si="214"/>
        <v>115.1504</v>
      </c>
      <c r="AE1735" s="93">
        <f t="shared" si="215"/>
        <v>143.258464</v>
      </c>
      <c r="AF1735" s="93">
        <f t="shared" si="216"/>
        <v>154.71914112000002</v>
      </c>
      <c r="AG1735" s="110">
        <f t="shared" si="217"/>
        <v>115.15</v>
      </c>
      <c r="AH1735" s="110">
        <f t="shared" si="218"/>
        <v>143.25</v>
      </c>
      <c r="AI1735" s="110">
        <f t="shared" si="219"/>
        <v>154.71</v>
      </c>
      <c r="AJ1735" s="123">
        <v>42636</v>
      </c>
      <c r="AK1735" s="123">
        <v>42640</v>
      </c>
      <c r="AL1735" s="108"/>
      <c r="AM1735" s="86" t="s">
        <v>15519</v>
      </c>
      <c r="AN1735" s="86"/>
      <c r="AO1735" s="122" t="s">
        <v>16087</v>
      </c>
      <c r="AP1735" s="122"/>
      <c r="AQ1735" s="122"/>
      <c r="AR1735" s="108"/>
      <c r="AS1735" s="21">
        <v>42650</v>
      </c>
    </row>
    <row r="1736" spans="1:45" s="3" customFormat="1" ht="48.75" customHeight="1" x14ac:dyDescent="0.15">
      <c r="A1736" s="88">
        <v>8697935020207</v>
      </c>
      <c r="B1736" s="88" t="s">
        <v>8059</v>
      </c>
      <c r="C1736" s="88" t="s">
        <v>14564</v>
      </c>
      <c r="D1736" s="89" t="s">
        <v>15122</v>
      </c>
      <c r="E1736" s="90" t="s">
        <v>15122</v>
      </c>
      <c r="F1736" s="92">
        <v>0</v>
      </c>
      <c r="G1736" s="92">
        <v>5</v>
      </c>
      <c r="H1736" s="90">
        <v>1</v>
      </c>
      <c r="I1736" s="90"/>
      <c r="J1736" s="90"/>
      <c r="K1736" s="90"/>
      <c r="L1736" s="87" t="s">
        <v>7107</v>
      </c>
      <c r="M1736" s="87" t="s">
        <v>2150</v>
      </c>
      <c r="N1736" s="90" t="s">
        <v>4570</v>
      </c>
      <c r="O1736" s="90">
        <v>15</v>
      </c>
      <c r="P1736" s="90" t="s">
        <v>7423</v>
      </c>
      <c r="Q1736" s="90">
        <v>84</v>
      </c>
      <c r="R1736" s="90" t="s">
        <v>10834</v>
      </c>
      <c r="S1736" s="93" t="s">
        <v>10744</v>
      </c>
      <c r="T1736" s="90" t="s">
        <v>11416</v>
      </c>
      <c r="U1736" s="93">
        <v>152.05000000000001</v>
      </c>
      <c r="V1736" s="93">
        <v>375.82</v>
      </c>
      <c r="W1736" s="93">
        <v>152.05000000000001</v>
      </c>
      <c r="X1736" s="90" t="s">
        <v>11416</v>
      </c>
      <c r="Y1736" s="56"/>
      <c r="Z1736" s="88">
        <v>0</v>
      </c>
      <c r="AA1736" s="110">
        <v>321.82</v>
      </c>
      <c r="AB1736" s="110"/>
      <c r="AC1736" s="110">
        <v>321.82</v>
      </c>
      <c r="AD1736" s="93">
        <f t="shared" si="214"/>
        <v>335.85640000000001</v>
      </c>
      <c r="AE1736" s="93">
        <f t="shared" si="215"/>
        <v>394.30716799999999</v>
      </c>
      <c r="AF1736" s="93">
        <f t="shared" si="216"/>
        <v>425.85174144000001</v>
      </c>
      <c r="AG1736" s="110">
        <f t="shared" si="217"/>
        <v>335.85</v>
      </c>
      <c r="AH1736" s="110">
        <f t="shared" si="218"/>
        <v>394.3</v>
      </c>
      <c r="AI1736" s="110">
        <f t="shared" si="219"/>
        <v>425.85</v>
      </c>
      <c r="AJ1736" s="123">
        <v>42636</v>
      </c>
      <c r="AK1736" s="123">
        <v>42640</v>
      </c>
      <c r="AL1736" s="108"/>
      <c r="AM1736" s="86" t="s">
        <v>15519</v>
      </c>
      <c r="AN1736" s="86"/>
      <c r="AO1736" s="122" t="s">
        <v>16052</v>
      </c>
      <c r="AP1736" s="122"/>
      <c r="AQ1736" s="122"/>
      <c r="AR1736" s="108"/>
      <c r="AS1736" s="21">
        <v>42650</v>
      </c>
    </row>
    <row r="1737" spans="1:45" s="3" customFormat="1" ht="48.75" customHeight="1" x14ac:dyDescent="0.15">
      <c r="A1737" s="88">
        <v>8697935020139</v>
      </c>
      <c r="B1737" s="88" t="s">
        <v>8059</v>
      </c>
      <c r="C1737" s="88" t="s">
        <v>14564</v>
      </c>
      <c r="D1737" s="89" t="s">
        <v>15122</v>
      </c>
      <c r="E1737" s="90" t="s">
        <v>15122</v>
      </c>
      <c r="F1737" s="92">
        <v>0</v>
      </c>
      <c r="G1737" s="92">
        <v>1</v>
      </c>
      <c r="H1737" s="90">
        <v>1</v>
      </c>
      <c r="I1737" s="90"/>
      <c r="J1737" s="90"/>
      <c r="K1737" s="90"/>
      <c r="L1737" s="87" t="s">
        <v>7110</v>
      </c>
      <c r="M1737" s="87" t="s">
        <v>2150</v>
      </c>
      <c r="N1737" s="90" t="s">
        <v>4570</v>
      </c>
      <c r="O1737" s="90">
        <v>5</v>
      </c>
      <c r="P1737" s="90" t="s">
        <v>7423</v>
      </c>
      <c r="Q1737" s="90">
        <v>28</v>
      </c>
      <c r="R1737" s="90" t="s">
        <v>10834</v>
      </c>
      <c r="S1737" s="93" t="s">
        <v>10744</v>
      </c>
      <c r="T1737" s="90" t="s">
        <v>6300</v>
      </c>
      <c r="U1737" s="93">
        <v>16.940000000000001</v>
      </c>
      <c r="V1737" s="93">
        <v>41.77</v>
      </c>
      <c r="W1737" s="93">
        <v>16.940000000000001</v>
      </c>
      <c r="X1737" s="90" t="s">
        <v>6300</v>
      </c>
      <c r="Y1737" s="56"/>
      <c r="Z1737" s="88">
        <v>0</v>
      </c>
      <c r="AA1737" s="110">
        <v>35.85</v>
      </c>
      <c r="AB1737" s="110"/>
      <c r="AC1737" s="110">
        <v>35.85</v>
      </c>
      <c r="AD1737" s="93">
        <f t="shared" si="214"/>
        <v>38.818000000000005</v>
      </c>
      <c r="AE1737" s="93">
        <f t="shared" si="215"/>
        <v>48.522500000000008</v>
      </c>
      <c r="AF1737" s="93">
        <f t="shared" si="216"/>
        <v>52.404300000000013</v>
      </c>
      <c r="AG1737" s="110">
        <f t="shared" si="217"/>
        <v>38.81</v>
      </c>
      <c r="AH1737" s="110">
        <f t="shared" si="218"/>
        <v>48.52</v>
      </c>
      <c r="AI1737" s="110">
        <f t="shared" si="219"/>
        <v>52.4</v>
      </c>
      <c r="AJ1737" s="123">
        <v>42643</v>
      </c>
      <c r="AK1737" s="123">
        <v>42647</v>
      </c>
      <c r="AL1737" s="108"/>
      <c r="AM1737" s="86" t="s">
        <v>15519</v>
      </c>
      <c r="AN1737" s="86"/>
      <c r="AO1737" s="122" t="s">
        <v>16052</v>
      </c>
      <c r="AP1737" s="122"/>
      <c r="AQ1737" s="122"/>
      <c r="AR1737" s="108"/>
      <c r="AS1737" s="21">
        <v>42650</v>
      </c>
    </row>
    <row r="1738" spans="1:45" s="3" customFormat="1" ht="48.75" customHeight="1" x14ac:dyDescent="0.15">
      <c r="A1738" s="88">
        <v>8697935020146</v>
      </c>
      <c r="B1738" s="88" t="s">
        <v>8059</v>
      </c>
      <c r="C1738" s="88" t="s">
        <v>14564</v>
      </c>
      <c r="D1738" s="89" t="s">
        <v>15122</v>
      </c>
      <c r="E1738" s="90" t="s">
        <v>15122</v>
      </c>
      <c r="F1738" s="92">
        <v>0</v>
      </c>
      <c r="G1738" s="92">
        <v>5</v>
      </c>
      <c r="H1738" s="90">
        <v>1</v>
      </c>
      <c r="I1738" s="90"/>
      <c r="J1738" s="90"/>
      <c r="K1738" s="90"/>
      <c r="L1738" s="87" t="s">
        <v>7111</v>
      </c>
      <c r="M1738" s="87" t="s">
        <v>2150</v>
      </c>
      <c r="N1738" s="90" t="s">
        <v>4570</v>
      </c>
      <c r="O1738" s="90">
        <v>5</v>
      </c>
      <c r="P1738" s="90" t="s">
        <v>7423</v>
      </c>
      <c r="Q1738" s="90">
        <v>84</v>
      </c>
      <c r="R1738" s="90" t="s">
        <v>10834</v>
      </c>
      <c r="S1738" s="93" t="s">
        <v>10744</v>
      </c>
      <c r="T1738" s="90" t="s">
        <v>6300</v>
      </c>
      <c r="U1738" s="93">
        <v>50.82</v>
      </c>
      <c r="V1738" s="93">
        <v>125.27</v>
      </c>
      <c r="W1738" s="93">
        <v>50.82</v>
      </c>
      <c r="X1738" s="90" t="s">
        <v>6300</v>
      </c>
      <c r="Y1738" s="56"/>
      <c r="Z1738" s="88">
        <v>0</v>
      </c>
      <c r="AA1738" s="110">
        <v>107.56</v>
      </c>
      <c r="AB1738" s="110"/>
      <c r="AC1738" s="110">
        <v>107.56</v>
      </c>
      <c r="AD1738" s="93">
        <f t="shared" si="214"/>
        <v>115.4624</v>
      </c>
      <c r="AE1738" s="93">
        <f t="shared" si="215"/>
        <v>143.620384</v>
      </c>
      <c r="AF1738" s="93">
        <f t="shared" si="216"/>
        <v>155.11001472000001</v>
      </c>
      <c r="AG1738" s="110">
        <f t="shared" si="217"/>
        <v>115.46</v>
      </c>
      <c r="AH1738" s="110">
        <f t="shared" si="218"/>
        <v>143.62</v>
      </c>
      <c r="AI1738" s="110">
        <f t="shared" si="219"/>
        <v>155.11000000000001</v>
      </c>
      <c r="AJ1738" s="123">
        <v>42636</v>
      </c>
      <c r="AK1738" s="123">
        <v>42640</v>
      </c>
      <c r="AL1738" s="108"/>
      <c r="AM1738" s="86" t="s">
        <v>15519</v>
      </c>
      <c r="AN1738" s="86"/>
      <c r="AO1738" s="122" t="s">
        <v>16088</v>
      </c>
      <c r="AP1738" s="122"/>
      <c r="AQ1738" s="122"/>
      <c r="AR1738" s="108"/>
      <c r="AS1738" s="21">
        <v>42650</v>
      </c>
    </row>
    <row r="1739" spans="1:45" s="3" customFormat="1" ht="48.75" customHeight="1" x14ac:dyDescent="0.15">
      <c r="A1739" s="88">
        <v>8697936090711</v>
      </c>
      <c r="B1739" s="88" t="s">
        <v>9271</v>
      </c>
      <c r="C1739" s="88" t="s">
        <v>14563</v>
      </c>
      <c r="D1739" s="89" t="s">
        <v>15122</v>
      </c>
      <c r="E1739" s="90" t="s">
        <v>15122</v>
      </c>
      <c r="F1739" s="92">
        <v>0</v>
      </c>
      <c r="G1739" s="92">
        <v>1</v>
      </c>
      <c r="H1739" s="90">
        <v>1</v>
      </c>
      <c r="I1739" s="90"/>
      <c r="J1739" s="90"/>
      <c r="K1739" s="90"/>
      <c r="L1739" s="87" t="s">
        <v>8612</v>
      </c>
      <c r="M1739" s="87" t="s">
        <v>2179</v>
      </c>
      <c r="N1739" s="90" t="s">
        <v>9148</v>
      </c>
      <c r="O1739" s="90">
        <v>40</v>
      </c>
      <c r="P1739" s="90" t="s">
        <v>7423</v>
      </c>
      <c r="Q1739" s="90">
        <v>28</v>
      </c>
      <c r="R1739" s="90" t="s">
        <v>10834</v>
      </c>
      <c r="S1739" s="93" t="s">
        <v>10744</v>
      </c>
      <c r="T1739" s="90" t="s">
        <v>5831</v>
      </c>
      <c r="U1739" s="93">
        <v>12.41</v>
      </c>
      <c r="V1739" s="93">
        <v>16.09</v>
      </c>
      <c r="W1739" s="93">
        <v>9.65</v>
      </c>
      <c r="X1739" s="90" t="s">
        <v>10742</v>
      </c>
      <c r="Y1739" s="56"/>
      <c r="Z1739" s="88">
        <v>0</v>
      </c>
      <c r="AA1739" s="110">
        <v>20.399999999999999</v>
      </c>
      <c r="AB1739" s="110"/>
      <c r="AC1739" s="110">
        <v>20.399999999999999</v>
      </c>
      <c r="AD1739" s="93">
        <f t="shared" si="214"/>
        <v>22.131999999999998</v>
      </c>
      <c r="AE1739" s="93">
        <f t="shared" si="215"/>
        <v>27.664999999999999</v>
      </c>
      <c r="AF1739" s="93">
        <f t="shared" si="216"/>
        <v>29.8782</v>
      </c>
      <c r="AG1739" s="110">
        <f t="shared" si="217"/>
        <v>22.13</v>
      </c>
      <c r="AH1739" s="110">
        <f t="shared" si="218"/>
        <v>27.66</v>
      </c>
      <c r="AI1739" s="110">
        <f t="shared" si="219"/>
        <v>29.87</v>
      </c>
      <c r="AJ1739" s="123">
        <v>42545</v>
      </c>
      <c r="AK1739" s="123">
        <v>42547</v>
      </c>
      <c r="AL1739" s="108"/>
      <c r="AM1739" s="86" t="s">
        <v>15519</v>
      </c>
      <c r="AN1739" s="86"/>
      <c r="AO1739" s="122" t="s">
        <v>15870</v>
      </c>
      <c r="AP1739" s="122"/>
      <c r="AQ1739" s="122"/>
      <c r="AR1739" s="108"/>
      <c r="AS1739" s="21">
        <v>42650</v>
      </c>
    </row>
    <row r="1740" spans="1:45" s="3" customFormat="1" ht="48.75" customHeight="1" x14ac:dyDescent="0.15">
      <c r="A1740" s="88">
        <v>8697936090735</v>
      </c>
      <c r="B1740" s="88" t="s">
        <v>8085</v>
      </c>
      <c r="C1740" s="88" t="s">
        <v>14561</v>
      </c>
      <c r="D1740" s="89" t="s">
        <v>15122</v>
      </c>
      <c r="E1740" s="90" t="s">
        <v>15122</v>
      </c>
      <c r="F1740" s="92">
        <v>0</v>
      </c>
      <c r="G1740" s="92">
        <v>1</v>
      </c>
      <c r="H1740" s="90">
        <v>1</v>
      </c>
      <c r="I1740" s="90"/>
      <c r="J1740" s="90"/>
      <c r="K1740" s="90"/>
      <c r="L1740" s="87" t="s">
        <v>8645</v>
      </c>
      <c r="M1740" s="87" t="s">
        <v>2183</v>
      </c>
      <c r="N1740" s="90" t="s">
        <v>9148</v>
      </c>
      <c r="O1740" s="90" t="s">
        <v>7472</v>
      </c>
      <c r="P1740" s="90" t="s">
        <v>7423</v>
      </c>
      <c r="Q1740" s="90">
        <v>28</v>
      </c>
      <c r="R1740" s="90" t="s">
        <v>10834</v>
      </c>
      <c r="S1740" s="93" t="s">
        <v>10744</v>
      </c>
      <c r="T1740" s="90" t="s">
        <v>12991</v>
      </c>
      <c r="U1740" s="93">
        <v>12.75</v>
      </c>
      <c r="V1740" s="93">
        <v>14.75</v>
      </c>
      <c r="W1740" s="93">
        <v>8.85</v>
      </c>
      <c r="X1740" s="90" t="s">
        <v>10742</v>
      </c>
      <c r="Y1740" s="56"/>
      <c r="Z1740" s="88">
        <v>0</v>
      </c>
      <c r="AA1740" s="110">
        <v>18.71</v>
      </c>
      <c r="AB1740" s="110"/>
      <c r="AC1740" s="110">
        <v>18.71</v>
      </c>
      <c r="AD1740" s="93">
        <f t="shared" si="214"/>
        <v>20.306800000000003</v>
      </c>
      <c r="AE1740" s="93">
        <f t="shared" si="215"/>
        <v>25.383500000000005</v>
      </c>
      <c r="AF1740" s="93">
        <f t="shared" si="216"/>
        <v>27.414180000000009</v>
      </c>
      <c r="AG1740" s="110">
        <f t="shared" si="217"/>
        <v>20.3</v>
      </c>
      <c r="AH1740" s="110">
        <f t="shared" si="218"/>
        <v>25.38</v>
      </c>
      <c r="AI1740" s="110">
        <f t="shared" si="219"/>
        <v>27.41</v>
      </c>
      <c r="AJ1740" s="123">
        <v>42545</v>
      </c>
      <c r="AK1740" s="123">
        <v>42547</v>
      </c>
      <c r="AL1740" s="108"/>
      <c r="AM1740" s="86" t="s">
        <v>15519</v>
      </c>
      <c r="AN1740" s="86"/>
      <c r="AO1740" s="122" t="s">
        <v>15870</v>
      </c>
      <c r="AP1740" s="122"/>
      <c r="AQ1740" s="122"/>
      <c r="AR1740" s="108"/>
      <c r="AS1740" s="21">
        <v>42650</v>
      </c>
    </row>
    <row r="1741" spans="1:45" s="3" customFormat="1" ht="48.75" customHeight="1" x14ac:dyDescent="0.15">
      <c r="A1741" s="88">
        <v>8697936090759</v>
      </c>
      <c r="B1741" s="88" t="s">
        <v>8085</v>
      </c>
      <c r="C1741" s="88" t="s">
        <v>14561</v>
      </c>
      <c r="D1741" s="89" t="s">
        <v>15122</v>
      </c>
      <c r="E1741" s="90" t="s">
        <v>15122</v>
      </c>
      <c r="F1741" s="92">
        <v>0</v>
      </c>
      <c r="G1741" s="92">
        <v>1</v>
      </c>
      <c r="H1741" s="90">
        <v>1</v>
      </c>
      <c r="I1741" s="90"/>
      <c r="J1741" s="90"/>
      <c r="K1741" s="90"/>
      <c r="L1741" s="87" t="s">
        <v>8647</v>
      </c>
      <c r="M1741" s="87" t="s">
        <v>2183</v>
      </c>
      <c r="N1741" s="90" t="s">
        <v>9148</v>
      </c>
      <c r="O1741" s="90" t="s">
        <v>7471</v>
      </c>
      <c r="P1741" s="90" t="s">
        <v>7423</v>
      </c>
      <c r="Q1741" s="90">
        <v>28</v>
      </c>
      <c r="R1741" s="90" t="s">
        <v>10834</v>
      </c>
      <c r="S1741" s="93" t="s">
        <v>10744</v>
      </c>
      <c r="T1741" s="90" t="s">
        <v>12991</v>
      </c>
      <c r="U1741" s="93">
        <v>13.19</v>
      </c>
      <c r="V1741" s="93">
        <v>14.75</v>
      </c>
      <c r="W1741" s="93">
        <v>8.85</v>
      </c>
      <c r="X1741" s="90" t="s">
        <v>10742</v>
      </c>
      <c r="Y1741" s="56"/>
      <c r="Z1741" s="88">
        <v>0</v>
      </c>
      <c r="AA1741" s="110">
        <v>18.71</v>
      </c>
      <c r="AB1741" s="110"/>
      <c r="AC1741" s="110">
        <v>18.71</v>
      </c>
      <c r="AD1741" s="93">
        <f t="shared" si="214"/>
        <v>20.306800000000003</v>
      </c>
      <c r="AE1741" s="93">
        <f t="shared" si="215"/>
        <v>25.383500000000005</v>
      </c>
      <c r="AF1741" s="93">
        <f t="shared" si="216"/>
        <v>27.414180000000009</v>
      </c>
      <c r="AG1741" s="110">
        <f t="shared" si="217"/>
        <v>20.3</v>
      </c>
      <c r="AH1741" s="110">
        <f t="shared" si="218"/>
        <v>25.38</v>
      </c>
      <c r="AI1741" s="110">
        <f t="shared" si="219"/>
        <v>27.41</v>
      </c>
      <c r="AJ1741" s="123">
        <v>42545</v>
      </c>
      <c r="AK1741" s="123">
        <v>42547</v>
      </c>
      <c r="AL1741" s="108"/>
      <c r="AM1741" s="86" t="s">
        <v>15519</v>
      </c>
      <c r="AN1741" s="86"/>
      <c r="AO1741" s="122" t="s">
        <v>15870</v>
      </c>
      <c r="AP1741" s="122"/>
      <c r="AQ1741" s="122"/>
      <c r="AR1741" s="108"/>
      <c r="AS1741" s="21">
        <v>42650</v>
      </c>
    </row>
    <row r="1742" spans="1:45" s="3" customFormat="1" ht="48.75" customHeight="1" x14ac:dyDescent="0.15">
      <c r="A1742" s="88">
        <v>8697936090773</v>
      </c>
      <c r="B1742" s="88" t="s">
        <v>8085</v>
      </c>
      <c r="C1742" s="88" t="s">
        <v>14561</v>
      </c>
      <c r="D1742" s="89" t="s">
        <v>15122</v>
      </c>
      <c r="E1742" s="90" t="s">
        <v>15122</v>
      </c>
      <c r="F1742" s="92">
        <v>0</v>
      </c>
      <c r="G1742" s="92">
        <v>1</v>
      </c>
      <c r="H1742" s="90">
        <v>1</v>
      </c>
      <c r="I1742" s="90"/>
      <c r="J1742" s="90"/>
      <c r="K1742" s="90"/>
      <c r="L1742" s="87" t="s">
        <v>8589</v>
      </c>
      <c r="M1742" s="87" t="s">
        <v>2183</v>
      </c>
      <c r="N1742" s="90" t="s">
        <v>9148</v>
      </c>
      <c r="O1742" s="90" t="s">
        <v>8590</v>
      </c>
      <c r="P1742" s="90" t="s">
        <v>7423</v>
      </c>
      <c r="Q1742" s="90">
        <v>28</v>
      </c>
      <c r="R1742" s="90" t="s">
        <v>10834</v>
      </c>
      <c r="S1742" s="93" t="s">
        <v>10744</v>
      </c>
      <c r="T1742" s="90" t="s">
        <v>6300</v>
      </c>
      <c r="U1742" s="93">
        <v>21.54</v>
      </c>
      <c r="V1742" s="93">
        <v>21.54</v>
      </c>
      <c r="W1742" s="93">
        <v>12.92</v>
      </c>
      <c r="X1742" s="90" t="s">
        <v>6300</v>
      </c>
      <c r="Y1742" s="56"/>
      <c r="Z1742" s="88">
        <v>0</v>
      </c>
      <c r="AA1742" s="110">
        <v>22.45</v>
      </c>
      <c r="AB1742" s="110"/>
      <c r="AC1742" s="110">
        <v>22.45</v>
      </c>
      <c r="AD1742" s="93">
        <f t="shared" si="214"/>
        <v>24.346</v>
      </c>
      <c r="AE1742" s="93">
        <f t="shared" si="215"/>
        <v>30.432500000000001</v>
      </c>
      <c r="AF1742" s="93">
        <f t="shared" si="216"/>
        <v>32.867100000000001</v>
      </c>
      <c r="AG1742" s="110">
        <f t="shared" si="217"/>
        <v>24.34</v>
      </c>
      <c r="AH1742" s="110">
        <f t="shared" si="218"/>
        <v>30.43</v>
      </c>
      <c r="AI1742" s="110">
        <f t="shared" si="219"/>
        <v>32.86</v>
      </c>
      <c r="AJ1742" s="123">
        <v>42636</v>
      </c>
      <c r="AK1742" s="123">
        <v>42640</v>
      </c>
      <c r="AL1742" s="108"/>
      <c r="AM1742" s="86" t="s">
        <v>15519</v>
      </c>
      <c r="AN1742" s="86"/>
      <c r="AO1742" s="122" t="s">
        <v>16085</v>
      </c>
      <c r="AP1742" s="122"/>
      <c r="AQ1742" s="122"/>
      <c r="AR1742" s="108"/>
      <c r="AS1742" s="21">
        <v>42650</v>
      </c>
    </row>
    <row r="1743" spans="1:45" s="3" customFormat="1" ht="48.75" customHeight="1" x14ac:dyDescent="0.15">
      <c r="A1743" s="88">
        <v>8697936090780</v>
      </c>
      <c r="B1743" s="88" t="s">
        <v>8085</v>
      </c>
      <c r="C1743" s="88" t="s">
        <v>14561</v>
      </c>
      <c r="D1743" s="89" t="s">
        <v>15122</v>
      </c>
      <c r="E1743" s="90" t="s">
        <v>15122</v>
      </c>
      <c r="F1743" s="92">
        <v>0</v>
      </c>
      <c r="G1743" s="92">
        <v>1</v>
      </c>
      <c r="H1743" s="90">
        <v>1</v>
      </c>
      <c r="I1743" s="90"/>
      <c r="J1743" s="90"/>
      <c r="K1743" s="90"/>
      <c r="L1743" s="87" t="s">
        <v>8615</v>
      </c>
      <c r="M1743" s="87" t="s">
        <v>2183</v>
      </c>
      <c r="N1743" s="90" t="s">
        <v>9148</v>
      </c>
      <c r="O1743" s="90" t="s">
        <v>8590</v>
      </c>
      <c r="P1743" s="90" t="s">
        <v>7423</v>
      </c>
      <c r="Q1743" s="90">
        <v>84</v>
      </c>
      <c r="R1743" s="90" t="s">
        <v>10834</v>
      </c>
      <c r="S1743" s="93" t="s">
        <v>10744</v>
      </c>
      <c r="T1743" s="90" t="s">
        <v>11317</v>
      </c>
      <c r="U1743" s="93">
        <v>54.21</v>
      </c>
      <c r="V1743" s="93">
        <v>54.21</v>
      </c>
      <c r="W1743" s="93">
        <v>32.520000000000003</v>
      </c>
      <c r="X1743" s="90" t="s">
        <v>11317</v>
      </c>
      <c r="Y1743" s="56"/>
      <c r="Z1743" s="88">
        <v>0</v>
      </c>
      <c r="AA1743" s="110">
        <v>66.959999999999994</v>
      </c>
      <c r="AB1743" s="110"/>
      <c r="AC1743" s="110">
        <v>66.959999999999994</v>
      </c>
      <c r="AD1743" s="93">
        <f t="shared" si="214"/>
        <v>72.247199999999992</v>
      </c>
      <c r="AE1743" s="93">
        <f t="shared" si="215"/>
        <v>90.308999999999997</v>
      </c>
      <c r="AF1743" s="93">
        <f t="shared" si="216"/>
        <v>97.533720000000002</v>
      </c>
      <c r="AG1743" s="110">
        <f t="shared" si="217"/>
        <v>72.239999999999995</v>
      </c>
      <c r="AH1743" s="110">
        <f t="shared" si="218"/>
        <v>90.3</v>
      </c>
      <c r="AI1743" s="110">
        <f t="shared" si="219"/>
        <v>97.53</v>
      </c>
      <c r="AJ1743" s="123">
        <v>42636</v>
      </c>
      <c r="AK1743" s="123">
        <v>42640</v>
      </c>
      <c r="AL1743" s="108"/>
      <c r="AM1743" s="86" t="s">
        <v>15519</v>
      </c>
      <c r="AN1743" s="86"/>
      <c r="AO1743" s="122" t="s">
        <v>16085</v>
      </c>
      <c r="AP1743" s="122"/>
      <c r="AQ1743" s="122"/>
      <c r="AR1743" s="108"/>
      <c r="AS1743" s="21">
        <v>42650</v>
      </c>
    </row>
    <row r="1744" spans="1:45" s="3" customFormat="1" ht="48.75" customHeight="1" x14ac:dyDescent="0.15">
      <c r="A1744" s="88">
        <v>8697932010454</v>
      </c>
      <c r="B1744" s="88" t="s">
        <v>7876</v>
      </c>
      <c r="C1744" s="88" t="s">
        <v>14506</v>
      </c>
      <c r="D1744" s="89" t="s">
        <v>15122</v>
      </c>
      <c r="E1744" s="90" t="s">
        <v>15122</v>
      </c>
      <c r="F1744" s="92">
        <v>0</v>
      </c>
      <c r="G1744" s="92">
        <v>5</v>
      </c>
      <c r="H1744" s="90">
        <v>1</v>
      </c>
      <c r="I1744" s="90"/>
      <c r="J1744" s="90"/>
      <c r="K1744" s="90"/>
      <c r="L1744" s="87" t="s">
        <v>10409</v>
      </c>
      <c r="M1744" s="87" t="s">
        <v>1417</v>
      </c>
      <c r="N1744" s="90" t="s">
        <v>2555</v>
      </c>
      <c r="O1744" s="90">
        <v>30</v>
      </c>
      <c r="P1744" s="90" t="s">
        <v>7423</v>
      </c>
      <c r="Q1744" s="90">
        <v>30</v>
      </c>
      <c r="R1744" s="90" t="s">
        <v>10834</v>
      </c>
      <c r="S1744" s="93" t="s">
        <v>10744</v>
      </c>
      <c r="T1744" s="90" t="s">
        <v>10742</v>
      </c>
      <c r="U1744" s="93">
        <v>24.58</v>
      </c>
      <c r="V1744" s="93">
        <v>24.58</v>
      </c>
      <c r="W1744" s="93">
        <v>13.3</v>
      </c>
      <c r="X1744" s="90" t="s">
        <v>10742</v>
      </c>
      <c r="Y1744" s="56"/>
      <c r="Z1744" s="88">
        <v>0</v>
      </c>
      <c r="AA1744" s="110">
        <v>20.88</v>
      </c>
      <c r="AB1744" s="110"/>
      <c r="AC1744" s="110">
        <v>20.88</v>
      </c>
      <c r="AD1744" s="93">
        <f t="shared" si="214"/>
        <v>22.650399999999998</v>
      </c>
      <c r="AE1744" s="93">
        <f t="shared" si="215"/>
        <v>28.312999999999995</v>
      </c>
      <c r="AF1744" s="93">
        <f t="shared" si="216"/>
        <v>30.578039999999998</v>
      </c>
      <c r="AG1744" s="110">
        <f t="shared" si="217"/>
        <v>22.65</v>
      </c>
      <c r="AH1744" s="110">
        <f t="shared" si="218"/>
        <v>28.31</v>
      </c>
      <c r="AI1744" s="110">
        <f t="shared" si="219"/>
        <v>30.57</v>
      </c>
      <c r="AJ1744" s="123">
        <v>42419</v>
      </c>
      <c r="AK1744" s="123">
        <v>42422</v>
      </c>
      <c r="AL1744" s="108"/>
      <c r="AM1744" s="86" t="s">
        <v>15519</v>
      </c>
      <c r="AN1744" s="86"/>
      <c r="AO1744" s="122" t="s">
        <v>15053</v>
      </c>
      <c r="AP1744" s="122"/>
      <c r="AQ1744" s="122"/>
      <c r="AR1744" s="108"/>
      <c r="AS1744" s="21">
        <v>42650</v>
      </c>
    </row>
    <row r="1745" spans="1:45" s="3" customFormat="1" ht="48.75" customHeight="1" x14ac:dyDescent="0.15">
      <c r="A1745" s="88">
        <v>8697936242486</v>
      </c>
      <c r="B1745" s="88" t="s">
        <v>12587</v>
      </c>
      <c r="C1745" s="88" t="s">
        <v>14499</v>
      </c>
      <c r="D1745" s="89" t="s">
        <v>15122</v>
      </c>
      <c r="E1745" s="90" t="s">
        <v>15122</v>
      </c>
      <c r="F1745" s="92">
        <v>0</v>
      </c>
      <c r="G1745" s="92">
        <v>2</v>
      </c>
      <c r="H1745" s="90">
        <v>3</v>
      </c>
      <c r="I1745" s="90"/>
      <c r="J1745" s="90"/>
      <c r="K1745" s="90"/>
      <c r="L1745" s="87" t="s">
        <v>12591</v>
      </c>
      <c r="M1745" s="87" t="s">
        <v>12589</v>
      </c>
      <c r="N1745" s="90" t="s">
        <v>9148</v>
      </c>
      <c r="O1745" s="90">
        <v>100</v>
      </c>
      <c r="P1745" s="90" t="s">
        <v>7423</v>
      </c>
      <c r="Q1745" s="90">
        <v>30</v>
      </c>
      <c r="R1745" s="90" t="s">
        <v>10834</v>
      </c>
      <c r="S1745" s="93" t="s">
        <v>10744</v>
      </c>
      <c r="T1745" s="90" t="s">
        <v>10567</v>
      </c>
      <c r="U1745" s="93">
        <v>35.22</v>
      </c>
      <c r="V1745" s="93">
        <v>35.22</v>
      </c>
      <c r="W1745" s="93">
        <v>35.22</v>
      </c>
      <c r="X1745" s="90" t="s">
        <v>10567</v>
      </c>
      <c r="Y1745" s="56"/>
      <c r="Z1745" s="88">
        <v>0</v>
      </c>
      <c r="AA1745" s="110">
        <v>74.540000000000006</v>
      </c>
      <c r="AB1745" s="110"/>
      <c r="AC1745" s="110">
        <v>74.540000000000006</v>
      </c>
      <c r="AD1745" s="93">
        <f t="shared" si="214"/>
        <v>80.357800000000012</v>
      </c>
      <c r="AE1745" s="93">
        <f t="shared" si="215"/>
        <v>100.44725000000001</v>
      </c>
      <c r="AF1745" s="93">
        <f t="shared" si="216"/>
        <v>108.48303000000001</v>
      </c>
      <c r="AG1745" s="110">
        <f t="shared" si="217"/>
        <v>80.349999999999994</v>
      </c>
      <c r="AH1745" s="110">
        <f t="shared" si="218"/>
        <v>100.44</v>
      </c>
      <c r="AI1745" s="110">
        <f t="shared" si="219"/>
        <v>108.48</v>
      </c>
      <c r="AJ1745" s="123">
        <v>42636</v>
      </c>
      <c r="AK1745" s="123">
        <v>42640</v>
      </c>
      <c r="AL1745" s="108"/>
      <c r="AM1745" s="86" t="s">
        <v>15519</v>
      </c>
      <c r="AN1745" s="86"/>
      <c r="AO1745" s="122" t="s">
        <v>16085</v>
      </c>
      <c r="AP1745" s="122"/>
      <c r="AQ1745" s="122"/>
      <c r="AR1745" s="108"/>
      <c r="AS1745" s="21">
        <v>42650</v>
      </c>
    </row>
    <row r="1746" spans="1:45" s="3" customFormat="1" ht="48.75" customHeight="1" x14ac:dyDescent="0.15">
      <c r="A1746" s="88">
        <v>8697936242448</v>
      </c>
      <c r="B1746" s="88" t="s">
        <v>12587</v>
      </c>
      <c r="C1746" s="88" t="s">
        <v>14499</v>
      </c>
      <c r="D1746" s="89" t="s">
        <v>15122</v>
      </c>
      <c r="E1746" s="90" t="s">
        <v>15122</v>
      </c>
      <c r="F1746" s="92">
        <v>0</v>
      </c>
      <c r="G1746" s="92">
        <v>2</v>
      </c>
      <c r="H1746" s="90">
        <v>3</v>
      </c>
      <c r="I1746" s="90"/>
      <c r="J1746" s="90"/>
      <c r="K1746" s="90"/>
      <c r="L1746" s="87" t="s">
        <v>12590</v>
      </c>
      <c r="M1746" s="87" t="s">
        <v>12589</v>
      </c>
      <c r="N1746" s="90" t="s">
        <v>9148</v>
      </c>
      <c r="O1746" s="90">
        <v>50</v>
      </c>
      <c r="P1746" s="90" t="s">
        <v>7423</v>
      </c>
      <c r="Q1746" s="90">
        <v>30</v>
      </c>
      <c r="R1746" s="90" t="s">
        <v>10834</v>
      </c>
      <c r="S1746" s="93" t="s">
        <v>10744</v>
      </c>
      <c r="T1746" s="90" t="s">
        <v>10567</v>
      </c>
      <c r="U1746" s="93">
        <v>33.67</v>
      </c>
      <c r="V1746" s="93">
        <v>33.67</v>
      </c>
      <c r="W1746" s="93">
        <v>33.67</v>
      </c>
      <c r="X1746" s="90" t="s">
        <v>10567</v>
      </c>
      <c r="Y1746" s="56"/>
      <c r="Z1746" s="88">
        <v>0</v>
      </c>
      <c r="AA1746" s="110">
        <v>71.260000000000005</v>
      </c>
      <c r="AB1746" s="110"/>
      <c r="AC1746" s="110">
        <v>71.260000000000005</v>
      </c>
      <c r="AD1746" s="93">
        <f t="shared" ref="AD1746:AD1809" si="220">IF(Z1746=2,AC1746*1.08,IF(AC1746&lt;=10,(AC1746*1.09),IF(AC1746&lt;=50,(10*1.09)+((AC1746-10)*1.08),IF(AC1746&lt;=100,(10*1.09)+((50-10)*1.08)+((AC1746-50)*1.07),IF(AC1746&lt;=200,(10*1.09)+((50-10)*1.08)+((100-50)*1.07)+((AC1746-100)*1.04),(10*1.09)+((50-10)*1.08)+((100-50)*1.07)+((200-100)*1.04)+((AC1746-200)*1.02))))))</f>
        <v>76.848200000000006</v>
      </c>
      <c r="AE1746" s="93">
        <f t="shared" ref="AE1746:AE1809" si="221">IF(Z1746=1,AD1746*1.08,IF(Z1746=2,0,IF(AC1746&lt;=100,(AD1746*1.25),IF(AC1746&lt;=200,134.5+((AC1746-100)*1.04*1.16),255.14+((AC1746-200)*1.02*1.12)))))</f>
        <v>96.060250000000011</v>
      </c>
      <c r="AF1746" s="93">
        <f t="shared" ref="AF1746:AF1809" si="222">IF(Z1746=1,0,(AE1746*1.08))</f>
        <v>103.74507000000001</v>
      </c>
      <c r="AG1746" s="110">
        <f t="shared" si="217"/>
        <v>76.84</v>
      </c>
      <c r="AH1746" s="110">
        <f t="shared" si="218"/>
        <v>96.06</v>
      </c>
      <c r="AI1746" s="110">
        <f t="shared" si="219"/>
        <v>103.74</v>
      </c>
      <c r="AJ1746" s="123">
        <v>42636</v>
      </c>
      <c r="AK1746" s="123">
        <v>42640</v>
      </c>
      <c r="AL1746" s="108"/>
      <c r="AM1746" s="86" t="s">
        <v>15519</v>
      </c>
      <c r="AN1746" s="86"/>
      <c r="AO1746" s="122" t="s">
        <v>16089</v>
      </c>
      <c r="AP1746" s="122"/>
      <c r="AQ1746" s="122"/>
      <c r="AR1746" s="108"/>
      <c r="AS1746" s="21">
        <v>42650</v>
      </c>
    </row>
    <row r="1747" spans="1:45" s="3" customFormat="1" ht="48.75" customHeight="1" x14ac:dyDescent="0.15">
      <c r="A1747" s="88">
        <v>8697936242462</v>
      </c>
      <c r="B1747" s="88" t="s">
        <v>12587</v>
      </c>
      <c r="C1747" s="88" t="s">
        <v>14499</v>
      </c>
      <c r="D1747" s="89" t="s">
        <v>15122</v>
      </c>
      <c r="E1747" s="90" t="s">
        <v>15122</v>
      </c>
      <c r="F1747" s="92">
        <v>0</v>
      </c>
      <c r="G1747" s="92">
        <v>2</v>
      </c>
      <c r="H1747" s="90">
        <v>3</v>
      </c>
      <c r="I1747" s="90"/>
      <c r="J1747" s="90"/>
      <c r="K1747" s="90"/>
      <c r="L1747" s="87" t="s">
        <v>12588</v>
      </c>
      <c r="M1747" s="87" t="s">
        <v>12589</v>
      </c>
      <c r="N1747" s="90" t="s">
        <v>9148</v>
      </c>
      <c r="O1747" s="90">
        <v>70</v>
      </c>
      <c r="P1747" s="90" t="s">
        <v>7423</v>
      </c>
      <c r="Q1747" s="90">
        <v>30</v>
      </c>
      <c r="R1747" s="90" t="s">
        <v>10834</v>
      </c>
      <c r="S1747" s="93" t="s">
        <v>10744</v>
      </c>
      <c r="T1747" s="90" t="s">
        <v>10567</v>
      </c>
      <c r="U1747" s="93">
        <v>34.29</v>
      </c>
      <c r="V1747" s="93">
        <v>34.29</v>
      </c>
      <c r="W1747" s="93">
        <v>34.29</v>
      </c>
      <c r="X1747" s="90" t="s">
        <v>10567</v>
      </c>
      <c r="Y1747" s="56"/>
      <c r="Z1747" s="88">
        <v>0</v>
      </c>
      <c r="AA1747" s="110">
        <v>72.55</v>
      </c>
      <c r="AB1747" s="110"/>
      <c r="AC1747" s="110">
        <v>72.55</v>
      </c>
      <c r="AD1747" s="93">
        <f t="shared" si="220"/>
        <v>78.228499999999997</v>
      </c>
      <c r="AE1747" s="93">
        <f t="shared" si="221"/>
        <v>97.785624999999996</v>
      </c>
      <c r="AF1747" s="93">
        <f t="shared" si="222"/>
        <v>105.608475</v>
      </c>
      <c r="AG1747" s="110">
        <f t="shared" si="217"/>
        <v>78.22</v>
      </c>
      <c r="AH1747" s="110">
        <f t="shared" si="218"/>
        <v>97.78</v>
      </c>
      <c r="AI1747" s="110">
        <f t="shared" si="219"/>
        <v>105.6</v>
      </c>
      <c r="AJ1747" s="123">
        <v>42636</v>
      </c>
      <c r="AK1747" s="123">
        <v>42640</v>
      </c>
      <c r="AL1747" s="108"/>
      <c r="AM1747" s="86" t="s">
        <v>15519</v>
      </c>
      <c r="AN1747" s="86"/>
      <c r="AO1747" s="122" t="s">
        <v>16085</v>
      </c>
      <c r="AP1747" s="122"/>
      <c r="AQ1747" s="122"/>
      <c r="AR1747" s="108"/>
      <c r="AS1747" s="21">
        <v>42650</v>
      </c>
    </row>
    <row r="1748" spans="1:45" s="3" customFormat="1" ht="48.75" customHeight="1" x14ac:dyDescent="0.15">
      <c r="A1748" s="88">
        <v>8697936092951</v>
      </c>
      <c r="B1748" s="88" t="s">
        <v>8073</v>
      </c>
      <c r="C1748" s="88" t="s">
        <v>14496</v>
      </c>
      <c r="D1748" s="89" t="s">
        <v>15122</v>
      </c>
      <c r="E1748" s="90" t="s">
        <v>15122</v>
      </c>
      <c r="F1748" s="92">
        <v>0</v>
      </c>
      <c r="G1748" s="90">
        <v>1</v>
      </c>
      <c r="H1748" s="90">
        <v>1</v>
      </c>
      <c r="I1748" s="90"/>
      <c r="J1748" s="90"/>
      <c r="K1748" s="90"/>
      <c r="L1748" s="87" t="s">
        <v>11878</v>
      </c>
      <c r="M1748" s="87" t="s">
        <v>1558</v>
      </c>
      <c r="N1748" s="90" t="s">
        <v>9148</v>
      </c>
      <c r="O1748" s="90">
        <v>150</v>
      </c>
      <c r="P1748" s="90" t="s">
        <v>7423</v>
      </c>
      <c r="Q1748" s="90">
        <v>56</v>
      </c>
      <c r="R1748" s="113" t="s">
        <v>11423</v>
      </c>
      <c r="S1748" s="93" t="s">
        <v>10744</v>
      </c>
      <c r="T1748" s="93" t="s">
        <v>11416</v>
      </c>
      <c r="U1748" s="93">
        <v>27.55</v>
      </c>
      <c r="V1748" s="93">
        <v>49.84</v>
      </c>
      <c r="W1748" s="93">
        <v>27.55</v>
      </c>
      <c r="X1748" s="93" t="s">
        <v>11416</v>
      </c>
      <c r="Y1748" s="56"/>
      <c r="Z1748" s="88">
        <v>0</v>
      </c>
      <c r="AA1748" s="110">
        <v>56.36</v>
      </c>
      <c r="AB1748" s="110"/>
      <c r="AC1748" s="110">
        <v>56.36</v>
      </c>
      <c r="AD1748" s="93">
        <f t="shared" si="220"/>
        <v>60.905200000000001</v>
      </c>
      <c r="AE1748" s="93">
        <f t="shared" si="221"/>
        <v>76.131500000000003</v>
      </c>
      <c r="AF1748" s="93">
        <f t="shared" si="222"/>
        <v>82.222020000000015</v>
      </c>
      <c r="AG1748" s="110">
        <f t="shared" si="217"/>
        <v>60.9</v>
      </c>
      <c r="AH1748" s="110">
        <f t="shared" si="218"/>
        <v>76.13</v>
      </c>
      <c r="AI1748" s="110">
        <f t="shared" si="219"/>
        <v>82.22</v>
      </c>
      <c r="AJ1748" s="123">
        <v>42636</v>
      </c>
      <c r="AK1748" s="123">
        <v>42640</v>
      </c>
      <c r="AL1748" s="108"/>
      <c r="AM1748" s="86" t="s">
        <v>15519</v>
      </c>
      <c r="AN1748" s="86"/>
      <c r="AO1748" s="122" t="s">
        <v>16090</v>
      </c>
      <c r="AP1748" s="122"/>
      <c r="AQ1748" s="122"/>
      <c r="AR1748" s="108"/>
      <c r="AS1748" s="21">
        <v>42650</v>
      </c>
    </row>
    <row r="1749" spans="1:45" s="8" customFormat="1" ht="48.75" customHeight="1" x14ac:dyDescent="0.2">
      <c r="A1749" s="88">
        <v>8697936092913</v>
      </c>
      <c r="B1749" s="88" t="s">
        <v>8073</v>
      </c>
      <c r="C1749" s="88" t="s">
        <v>14496</v>
      </c>
      <c r="D1749" s="89" t="s">
        <v>15122</v>
      </c>
      <c r="E1749" s="90" t="s">
        <v>15122</v>
      </c>
      <c r="F1749" s="92">
        <v>0</v>
      </c>
      <c r="G1749" s="90">
        <v>1</v>
      </c>
      <c r="H1749" s="90">
        <v>1</v>
      </c>
      <c r="I1749" s="90"/>
      <c r="J1749" s="90"/>
      <c r="K1749" s="90"/>
      <c r="L1749" s="87" t="s">
        <v>11876</v>
      </c>
      <c r="M1749" s="87" t="s">
        <v>1558</v>
      </c>
      <c r="N1749" s="90" t="s">
        <v>9148</v>
      </c>
      <c r="O1749" s="90">
        <v>25</v>
      </c>
      <c r="P1749" s="90" t="s">
        <v>7423</v>
      </c>
      <c r="Q1749" s="90">
        <v>56</v>
      </c>
      <c r="R1749" s="113" t="s">
        <v>11423</v>
      </c>
      <c r="S1749" s="93" t="s">
        <v>10744</v>
      </c>
      <c r="T1749" s="93" t="s">
        <v>6300</v>
      </c>
      <c r="U1749" s="93">
        <v>7.5</v>
      </c>
      <c r="V1749" s="93">
        <v>11.02</v>
      </c>
      <c r="W1749" s="93">
        <v>6.61</v>
      </c>
      <c r="X1749" s="93" t="s">
        <v>11317</v>
      </c>
      <c r="Y1749" s="56"/>
      <c r="Z1749" s="88">
        <v>0</v>
      </c>
      <c r="AA1749" s="110">
        <v>10.83</v>
      </c>
      <c r="AB1749" s="110"/>
      <c r="AC1749" s="110">
        <v>10.83</v>
      </c>
      <c r="AD1749" s="93">
        <f t="shared" si="220"/>
        <v>11.7964</v>
      </c>
      <c r="AE1749" s="93">
        <f t="shared" si="221"/>
        <v>14.7455</v>
      </c>
      <c r="AF1749" s="93">
        <f t="shared" si="222"/>
        <v>15.925140000000001</v>
      </c>
      <c r="AG1749" s="110">
        <f t="shared" si="217"/>
        <v>11.79</v>
      </c>
      <c r="AH1749" s="110">
        <f t="shared" si="218"/>
        <v>14.74</v>
      </c>
      <c r="AI1749" s="110">
        <f t="shared" si="219"/>
        <v>15.92</v>
      </c>
      <c r="AJ1749" s="123">
        <v>42636</v>
      </c>
      <c r="AK1749" s="123">
        <v>42640</v>
      </c>
      <c r="AL1749" s="108"/>
      <c r="AM1749" s="86" t="s">
        <v>15519</v>
      </c>
      <c r="AN1749" s="86"/>
      <c r="AO1749" s="122" t="s">
        <v>16090</v>
      </c>
      <c r="AP1749" s="122"/>
      <c r="AQ1749" s="122"/>
      <c r="AR1749" s="108"/>
      <c r="AS1749" s="21">
        <v>42650</v>
      </c>
    </row>
    <row r="1750" spans="1:45" s="8" customFormat="1" ht="48.75" customHeight="1" x14ac:dyDescent="0.2">
      <c r="A1750" s="88">
        <v>8697936092975</v>
      </c>
      <c r="B1750" s="88" t="s">
        <v>8073</v>
      </c>
      <c r="C1750" s="88" t="s">
        <v>14496</v>
      </c>
      <c r="D1750" s="89" t="s">
        <v>15122</v>
      </c>
      <c r="E1750" s="90" t="s">
        <v>15122</v>
      </c>
      <c r="F1750" s="92">
        <v>0</v>
      </c>
      <c r="G1750" s="90">
        <v>1</v>
      </c>
      <c r="H1750" s="90">
        <v>1</v>
      </c>
      <c r="I1750" s="90"/>
      <c r="J1750" s="90"/>
      <c r="K1750" s="90"/>
      <c r="L1750" s="87" t="s">
        <v>11879</v>
      </c>
      <c r="M1750" s="87" t="s">
        <v>1558</v>
      </c>
      <c r="N1750" s="90" t="s">
        <v>9148</v>
      </c>
      <c r="O1750" s="90">
        <v>300</v>
      </c>
      <c r="P1750" s="90" t="s">
        <v>7423</v>
      </c>
      <c r="Q1750" s="90">
        <v>56</v>
      </c>
      <c r="R1750" s="113" t="s">
        <v>11423</v>
      </c>
      <c r="S1750" s="93" t="s">
        <v>10744</v>
      </c>
      <c r="T1750" s="90" t="s">
        <v>11416</v>
      </c>
      <c r="U1750" s="93">
        <v>45.15</v>
      </c>
      <c r="V1750" s="93">
        <v>71.63</v>
      </c>
      <c r="W1750" s="93">
        <v>42.97</v>
      </c>
      <c r="X1750" s="90" t="s">
        <v>11416</v>
      </c>
      <c r="Y1750" s="56"/>
      <c r="Z1750" s="88">
        <v>0</v>
      </c>
      <c r="AA1750" s="110">
        <v>82.57</v>
      </c>
      <c r="AB1750" s="110"/>
      <c r="AC1750" s="110">
        <v>82.57</v>
      </c>
      <c r="AD1750" s="93">
        <f t="shared" si="220"/>
        <v>88.9499</v>
      </c>
      <c r="AE1750" s="93">
        <f t="shared" si="221"/>
        <v>111.187375</v>
      </c>
      <c r="AF1750" s="93">
        <f t="shared" si="222"/>
        <v>120.08236500000001</v>
      </c>
      <c r="AG1750" s="110">
        <f t="shared" si="217"/>
        <v>88.94</v>
      </c>
      <c r="AH1750" s="110">
        <f t="shared" si="218"/>
        <v>111.18</v>
      </c>
      <c r="AI1750" s="110">
        <f t="shared" si="219"/>
        <v>120.08</v>
      </c>
      <c r="AJ1750" s="123">
        <v>42636</v>
      </c>
      <c r="AK1750" s="123">
        <v>42640</v>
      </c>
      <c r="AL1750" s="108"/>
      <c r="AM1750" s="86" t="s">
        <v>15519</v>
      </c>
      <c r="AN1750" s="86"/>
      <c r="AO1750" s="122" t="s">
        <v>16090</v>
      </c>
      <c r="AP1750" s="122"/>
      <c r="AQ1750" s="122"/>
      <c r="AR1750" s="108"/>
      <c r="AS1750" s="21">
        <v>42650</v>
      </c>
    </row>
    <row r="1751" spans="1:45" s="8" customFormat="1" ht="48.75" customHeight="1" x14ac:dyDescent="0.2">
      <c r="A1751" s="88">
        <v>8697936092937</v>
      </c>
      <c r="B1751" s="88" t="s">
        <v>8073</v>
      </c>
      <c r="C1751" s="88" t="s">
        <v>14496</v>
      </c>
      <c r="D1751" s="89" t="s">
        <v>15122</v>
      </c>
      <c r="E1751" s="90" t="s">
        <v>15122</v>
      </c>
      <c r="F1751" s="92">
        <v>0</v>
      </c>
      <c r="G1751" s="90">
        <v>5</v>
      </c>
      <c r="H1751" s="90">
        <v>1</v>
      </c>
      <c r="I1751" s="90"/>
      <c r="J1751" s="90"/>
      <c r="K1751" s="90"/>
      <c r="L1751" s="87" t="s">
        <v>11877</v>
      </c>
      <c r="M1751" s="87" t="s">
        <v>1558</v>
      </c>
      <c r="N1751" s="90" t="s">
        <v>9148</v>
      </c>
      <c r="O1751" s="90">
        <v>75</v>
      </c>
      <c r="P1751" s="90" t="s">
        <v>7423</v>
      </c>
      <c r="Q1751" s="90">
        <v>56</v>
      </c>
      <c r="R1751" s="113" t="s">
        <v>11423</v>
      </c>
      <c r="S1751" s="93" t="s">
        <v>10744</v>
      </c>
      <c r="T1751" s="93" t="s">
        <v>11317</v>
      </c>
      <c r="U1751" s="93">
        <v>20.88</v>
      </c>
      <c r="V1751" s="93">
        <v>33.39</v>
      </c>
      <c r="W1751" s="93">
        <v>20.033999999999999</v>
      </c>
      <c r="X1751" s="93" t="s">
        <v>5831</v>
      </c>
      <c r="Y1751" s="56"/>
      <c r="Z1751" s="88">
        <v>0</v>
      </c>
      <c r="AA1751" s="110">
        <v>34.770000000000003</v>
      </c>
      <c r="AB1751" s="110"/>
      <c r="AC1751" s="110">
        <v>34.770000000000003</v>
      </c>
      <c r="AD1751" s="93">
        <f t="shared" si="220"/>
        <v>37.651600000000002</v>
      </c>
      <c r="AE1751" s="93">
        <f t="shared" si="221"/>
        <v>47.064500000000002</v>
      </c>
      <c r="AF1751" s="93">
        <f t="shared" si="222"/>
        <v>50.829660000000004</v>
      </c>
      <c r="AG1751" s="110">
        <f t="shared" si="217"/>
        <v>37.65</v>
      </c>
      <c r="AH1751" s="110">
        <f t="shared" si="218"/>
        <v>47.06</v>
      </c>
      <c r="AI1751" s="110">
        <f t="shared" si="219"/>
        <v>50.82</v>
      </c>
      <c r="AJ1751" s="123">
        <v>42636</v>
      </c>
      <c r="AK1751" s="123">
        <v>42640</v>
      </c>
      <c r="AL1751" s="108"/>
      <c r="AM1751" s="86" t="s">
        <v>15519</v>
      </c>
      <c r="AN1751" s="86"/>
      <c r="AO1751" s="122" t="s">
        <v>16090</v>
      </c>
      <c r="AP1751" s="122"/>
      <c r="AQ1751" s="122"/>
      <c r="AR1751" s="108"/>
      <c r="AS1751" s="21">
        <v>42650</v>
      </c>
    </row>
    <row r="1752" spans="1:45" s="8" customFormat="1" ht="48.75" customHeight="1" x14ac:dyDescent="0.2">
      <c r="A1752" s="88">
        <v>8697936024099</v>
      </c>
      <c r="B1752" s="88" t="s">
        <v>7639</v>
      </c>
      <c r="C1752" s="88" t="s">
        <v>14473</v>
      </c>
      <c r="D1752" s="89" t="s">
        <v>15122</v>
      </c>
      <c r="E1752" s="90" t="s">
        <v>15122</v>
      </c>
      <c r="F1752" s="92">
        <v>0</v>
      </c>
      <c r="G1752" s="92">
        <v>5</v>
      </c>
      <c r="H1752" s="90">
        <v>1</v>
      </c>
      <c r="I1752" s="90"/>
      <c r="J1752" s="90"/>
      <c r="K1752" s="90"/>
      <c r="L1752" s="87" t="s">
        <v>10362</v>
      </c>
      <c r="M1752" s="87" t="s">
        <v>1710</v>
      </c>
      <c r="N1752" s="90" t="s">
        <v>9148</v>
      </c>
      <c r="O1752" s="90">
        <v>150</v>
      </c>
      <c r="P1752" s="90" t="s">
        <v>7423</v>
      </c>
      <c r="Q1752" s="90">
        <v>3</v>
      </c>
      <c r="R1752" s="90" t="s">
        <v>10834</v>
      </c>
      <c r="S1752" s="93" t="s">
        <v>10744</v>
      </c>
      <c r="T1752" s="90" t="s">
        <v>5822</v>
      </c>
      <c r="U1752" s="93">
        <v>38.46</v>
      </c>
      <c r="V1752" s="93">
        <v>66.599999999999994</v>
      </c>
      <c r="W1752" s="93">
        <v>38.46</v>
      </c>
      <c r="X1752" s="90" t="s">
        <v>5822</v>
      </c>
      <c r="Y1752" s="56"/>
      <c r="Z1752" s="88">
        <v>0</v>
      </c>
      <c r="AA1752" s="110">
        <v>81.38</v>
      </c>
      <c r="AB1752" s="110"/>
      <c r="AC1752" s="110">
        <v>81.38</v>
      </c>
      <c r="AD1752" s="93">
        <f t="shared" si="220"/>
        <v>87.676600000000008</v>
      </c>
      <c r="AE1752" s="93">
        <f t="shared" si="221"/>
        <v>109.59575000000001</v>
      </c>
      <c r="AF1752" s="93">
        <f t="shared" si="222"/>
        <v>118.36341000000002</v>
      </c>
      <c r="AG1752" s="110">
        <f t="shared" si="217"/>
        <v>87.67</v>
      </c>
      <c r="AH1752" s="110">
        <f t="shared" si="218"/>
        <v>109.59</v>
      </c>
      <c r="AI1752" s="110">
        <f t="shared" si="219"/>
        <v>118.36</v>
      </c>
      <c r="AJ1752" s="123">
        <v>42545</v>
      </c>
      <c r="AK1752" s="123">
        <v>42547</v>
      </c>
      <c r="AL1752" s="108"/>
      <c r="AM1752" s="86" t="s">
        <v>15519</v>
      </c>
      <c r="AN1752" s="86"/>
      <c r="AO1752" s="122" t="s">
        <v>15845</v>
      </c>
      <c r="AP1752" s="122"/>
      <c r="AQ1752" s="122"/>
      <c r="AR1752" s="108"/>
      <c r="AS1752" s="21">
        <v>42650</v>
      </c>
    </row>
    <row r="1753" spans="1:45" s="3" customFormat="1" ht="48.75" customHeight="1" x14ac:dyDescent="0.15">
      <c r="A1753" s="88">
        <v>8697936024143</v>
      </c>
      <c r="B1753" s="88" t="s">
        <v>7639</v>
      </c>
      <c r="C1753" s="88" t="s">
        <v>14473</v>
      </c>
      <c r="D1753" s="89" t="s">
        <v>15122</v>
      </c>
      <c r="E1753" s="90" t="s">
        <v>15122</v>
      </c>
      <c r="F1753" s="92">
        <v>0</v>
      </c>
      <c r="G1753" s="92">
        <v>1</v>
      </c>
      <c r="H1753" s="90">
        <v>1</v>
      </c>
      <c r="I1753" s="90"/>
      <c r="J1753" s="90"/>
      <c r="K1753" s="90"/>
      <c r="L1753" s="87" t="s">
        <v>10363</v>
      </c>
      <c r="M1753" s="87" t="s">
        <v>9730</v>
      </c>
      <c r="N1753" s="90" t="s">
        <v>9148</v>
      </c>
      <c r="O1753" s="90" t="s">
        <v>10234</v>
      </c>
      <c r="P1753" s="90" t="s">
        <v>7493</v>
      </c>
      <c r="Q1753" s="90">
        <v>3</v>
      </c>
      <c r="R1753" s="90" t="s">
        <v>10834</v>
      </c>
      <c r="S1753" s="93" t="s">
        <v>10744</v>
      </c>
      <c r="T1753" s="90" t="s">
        <v>10567</v>
      </c>
      <c r="U1753" s="93">
        <v>68.010000000000005</v>
      </c>
      <c r="V1753" s="93">
        <v>68.010000000000005</v>
      </c>
      <c r="W1753" s="93">
        <v>40.81</v>
      </c>
      <c r="X1753" s="90" t="s">
        <v>10567</v>
      </c>
      <c r="Y1753" s="56"/>
      <c r="Z1753" s="88">
        <v>0</v>
      </c>
      <c r="AA1753" s="110">
        <v>84.54</v>
      </c>
      <c r="AB1753" s="110"/>
      <c r="AC1753" s="110">
        <v>84.54</v>
      </c>
      <c r="AD1753" s="93">
        <f t="shared" si="220"/>
        <v>91.057800000000015</v>
      </c>
      <c r="AE1753" s="93">
        <f t="shared" si="221"/>
        <v>113.82225000000003</v>
      </c>
      <c r="AF1753" s="93">
        <f t="shared" si="222"/>
        <v>122.92803000000004</v>
      </c>
      <c r="AG1753" s="110">
        <f t="shared" si="217"/>
        <v>91.05</v>
      </c>
      <c r="AH1753" s="110">
        <f t="shared" si="218"/>
        <v>113.82</v>
      </c>
      <c r="AI1753" s="110">
        <f t="shared" si="219"/>
        <v>122.92</v>
      </c>
      <c r="AJ1753" s="123">
        <v>42419</v>
      </c>
      <c r="AK1753" s="123">
        <v>42422</v>
      </c>
      <c r="AL1753" s="108"/>
      <c r="AM1753" s="86" t="s">
        <v>15519</v>
      </c>
      <c r="AN1753" s="86"/>
      <c r="AO1753" s="122" t="s">
        <v>14988</v>
      </c>
      <c r="AP1753" s="122"/>
      <c r="AQ1753" s="122"/>
      <c r="AR1753" s="108"/>
      <c r="AS1753" s="21">
        <v>42650</v>
      </c>
    </row>
    <row r="1754" spans="1:45" s="8" customFormat="1" ht="48.75" customHeight="1" x14ac:dyDescent="0.2">
      <c r="A1754" s="88">
        <v>8697936021432</v>
      </c>
      <c r="B1754" s="88" t="s">
        <v>13030</v>
      </c>
      <c r="C1754" s="88" t="s">
        <v>14910</v>
      </c>
      <c r="D1754" s="89" t="s">
        <v>15122</v>
      </c>
      <c r="E1754" s="90" t="s">
        <v>15122</v>
      </c>
      <c r="F1754" s="92">
        <v>0</v>
      </c>
      <c r="G1754" s="92">
        <v>1</v>
      </c>
      <c r="H1754" s="90">
        <v>1</v>
      </c>
      <c r="I1754" s="90"/>
      <c r="J1754" s="90"/>
      <c r="K1754" s="90"/>
      <c r="L1754" s="87" t="s">
        <v>9732</v>
      </c>
      <c r="M1754" s="87" t="s">
        <v>9730</v>
      </c>
      <c r="N1754" s="90" t="s">
        <v>9148</v>
      </c>
      <c r="O1754" s="90" t="s">
        <v>9733</v>
      </c>
      <c r="P1754" s="90" t="s">
        <v>7493</v>
      </c>
      <c r="Q1754" s="90">
        <v>3</v>
      </c>
      <c r="R1754" s="90" t="s">
        <v>10834</v>
      </c>
      <c r="S1754" s="93" t="s">
        <v>10744</v>
      </c>
      <c r="T1754" s="90" t="s">
        <v>10567</v>
      </c>
      <c r="U1754" s="93">
        <v>68.7</v>
      </c>
      <c r="V1754" s="93">
        <v>68.7</v>
      </c>
      <c r="W1754" s="93">
        <v>41.22</v>
      </c>
      <c r="X1754" s="90" t="s">
        <v>10567</v>
      </c>
      <c r="Y1754" s="56"/>
      <c r="Z1754" s="88">
        <v>0</v>
      </c>
      <c r="AA1754" s="110">
        <v>87.23</v>
      </c>
      <c r="AB1754" s="110"/>
      <c r="AC1754" s="110">
        <v>87.23</v>
      </c>
      <c r="AD1754" s="93">
        <f t="shared" si="220"/>
        <v>93.93610000000001</v>
      </c>
      <c r="AE1754" s="93">
        <f t="shared" si="221"/>
        <v>117.42012500000001</v>
      </c>
      <c r="AF1754" s="93">
        <f t="shared" si="222"/>
        <v>126.81373500000002</v>
      </c>
      <c r="AG1754" s="110">
        <f t="shared" si="217"/>
        <v>93.93</v>
      </c>
      <c r="AH1754" s="110">
        <f t="shared" si="218"/>
        <v>117.42</v>
      </c>
      <c r="AI1754" s="110">
        <f t="shared" si="219"/>
        <v>126.81</v>
      </c>
      <c r="AJ1754" s="123">
        <v>42419</v>
      </c>
      <c r="AK1754" s="123">
        <v>42422</v>
      </c>
      <c r="AL1754" s="108"/>
      <c r="AM1754" s="86" t="s">
        <v>15519</v>
      </c>
      <c r="AN1754" s="86"/>
      <c r="AO1754" s="122" t="s">
        <v>14988</v>
      </c>
      <c r="AP1754" s="122"/>
      <c r="AQ1754" s="122"/>
      <c r="AR1754" s="108"/>
      <c r="AS1754" s="21">
        <v>42650</v>
      </c>
    </row>
    <row r="1755" spans="1:45" s="14" customFormat="1" ht="48.75" customHeight="1" x14ac:dyDescent="0.2">
      <c r="A1755" s="88">
        <v>8697933020360</v>
      </c>
      <c r="B1755" s="88" t="s">
        <v>13027</v>
      </c>
      <c r="C1755" s="88" t="s">
        <v>14471</v>
      </c>
      <c r="D1755" s="89" t="s">
        <v>15122</v>
      </c>
      <c r="E1755" s="90" t="s">
        <v>15122</v>
      </c>
      <c r="F1755" s="92">
        <v>0</v>
      </c>
      <c r="G1755" s="92">
        <v>1</v>
      </c>
      <c r="H1755" s="90">
        <v>1</v>
      </c>
      <c r="I1755" s="90"/>
      <c r="J1755" s="90"/>
      <c r="K1755" s="90"/>
      <c r="L1755" s="87" t="s">
        <v>10599</v>
      </c>
      <c r="M1755" s="87" t="s">
        <v>10600</v>
      </c>
      <c r="N1755" s="90" t="s">
        <v>3251</v>
      </c>
      <c r="O1755" s="90" t="s">
        <v>10676</v>
      </c>
      <c r="P1755" s="90" t="s">
        <v>7493</v>
      </c>
      <c r="Q1755" s="90">
        <v>28</v>
      </c>
      <c r="R1755" s="90" t="s">
        <v>10834</v>
      </c>
      <c r="S1755" s="93" t="s">
        <v>10744</v>
      </c>
      <c r="T1755" s="90" t="s">
        <v>10567</v>
      </c>
      <c r="U1755" s="93">
        <v>28.46</v>
      </c>
      <c r="V1755" s="93">
        <v>28.46</v>
      </c>
      <c r="W1755" s="93">
        <v>17.079999999999998</v>
      </c>
      <c r="X1755" s="90" t="s">
        <v>10567</v>
      </c>
      <c r="Y1755" s="56"/>
      <c r="Z1755" s="88">
        <v>0</v>
      </c>
      <c r="AA1755" s="110">
        <v>22.32</v>
      </c>
      <c r="AB1755" s="110"/>
      <c r="AC1755" s="110">
        <v>22.32</v>
      </c>
      <c r="AD1755" s="93">
        <f t="shared" si="220"/>
        <v>24.205600000000004</v>
      </c>
      <c r="AE1755" s="93">
        <f t="shared" si="221"/>
        <v>30.257000000000005</v>
      </c>
      <c r="AF1755" s="93">
        <f t="shared" si="222"/>
        <v>32.677560000000007</v>
      </c>
      <c r="AG1755" s="110">
        <f t="shared" si="217"/>
        <v>24.2</v>
      </c>
      <c r="AH1755" s="110">
        <f t="shared" si="218"/>
        <v>30.25</v>
      </c>
      <c r="AI1755" s="110">
        <f t="shared" si="219"/>
        <v>32.67</v>
      </c>
      <c r="AJ1755" s="123">
        <v>42636</v>
      </c>
      <c r="AK1755" s="123">
        <v>42640</v>
      </c>
      <c r="AL1755" s="108"/>
      <c r="AM1755" s="86" t="s">
        <v>15519</v>
      </c>
      <c r="AN1755" s="86"/>
      <c r="AO1755" s="122" t="s">
        <v>16039</v>
      </c>
      <c r="AP1755" s="122"/>
      <c r="AQ1755" s="122"/>
      <c r="AR1755" s="108"/>
      <c r="AS1755" s="21">
        <v>42650</v>
      </c>
    </row>
    <row r="1756" spans="1:45" s="14" customFormat="1" ht="48.75" customHeight="1" x14ac:dyDescent="0.2">
      <c r="A1756" s="88">
        <v>8697930021407</v>
      </c>
      <c r="B1756" s="88" t="s">
        <v>8004</v>
      </c>
      <c r="C1756" s="88" t="s">
        <v>14470</v>
      </c>
      <c r="D1756" s="89" t="s">
        <v>15122</v>
      </c>
      <c r="E1756" s="90" t="s">
        <v>15122</v>
      </c>
      <c r="F1756" s="92">
        <v>0</v>
      </c>
      <c r="G1756" s="92">
        <v>5</v>
      </c>
      <c r="H1756" s="90">
        <v>1</v>
      </c>
      <c r="I1756" s="90"/>
      <c r="J1756" s="90"/>
      <c r="K1756" s="90"/>
      <c r="L1756" s="87" t="s">
        <v>9361</v>
      </c>
      <c r="M1756" s="87" t="s">
        <v>1715</v>
      </c>
      <c r="N1756" s="90" t="s">
        <v>4838</v>
      </c>
      <c r="O1756" s="90">
        <v>6</v>
      </c>
      <c r="P1756" s="90" t="s">
        <v>7423</v>
      </c>
      <c r="Q1756" s="90">
        <v>60</v>
      </c>
      <c r="R1756" s="90" t="s">
        <v>10834</v>
      </c>
      <c r="S1756" s="93" t="s">
        <v>10744</v>
      </c>
      <c r="T1756" s="90" t="s">
        <v>11416</v>
      </c>
      <c r="U1756" s="93">
        <v>181.56</v>
      </c>
      <c r="V1756" s="93">
        <v>181.56</v>
      </c>
      <c r="W1756" s="93">
        <v>108.93</v>
      </c>
      <c r="X1756" s="90" t="s">
        <v>11416</v>
      </c>
      <c r="Y1756" s="56"/>
      <c r="Z1756" s="88">
        <v>0</v>
      </c>
      <c r="AA1756" s="110">
        <v>146.44</v>
      </c>
      <c r="AB1756" s="110"/>
      <c r="AC1756" s="110">
        <v>146.44</v>
      </c>
      <c r="AD1756" s="93">
        <f t="shared" si="220"/>
        <v>155.89760000000001</v>
      </c>
      <c r="AE1756" s="93">
        <f t="shared" si="221"/>
        <v>190.525216</v>
      </c>
      <c r="AF1756" s="93">
        <f t="shared" si="222"/>
        <v>205.76723328000003</v>
      </c>
      <c r="AG1756" s="110">
        <f t="shared" si="217"/>
        <v>155.88999999999999</v>
      </c>
      <c r="AH1756" s="110">
        <f t="shared" si="218"/>
        <v>190.52</v>
      </c>
      <c r="AI1756" s="110">
        <f t="shared" si="219"/>
        <v>205.76</v>
      </c>
      <c r="AJ1756" s="123">
        <v>42636</v>
      </c>
      <c r="AK1756" s="123">
        <v>42640</v>
      </c>
      <c r="AL1756" s="108"/>
      <c r="AM1756" s="86" t="s">
        <v>15519</v>
      </c>
      <c r="AN1756" s="86"/>
      <c r="AO1756" s="122" t="s">
        <v>16051</v>
      </c>
      <c r="AP1756" s="122"/>
      <c r="AQ1756" s="122"/>
      <c r="AR1756" s="108"/>
      <c r="AS1756" s="21">
        <v>42650</v>
      </c>
    </row>
    <row r="1757" spans="1:45" s="3" customFormat="1" ht="48.75" customHeight="1" x14ac:dyDescent="0.15">
      <c r="A1757" s="88">
        <v>8697936092180</v>
      </c>
      <c r="B1757" s="88" t="s">
        <v>8004</v>
      </c>
      <c r="C1757" s="88" t="s">
        <v>14470</v>
      </c>
      <c r="D1757" s="89" t="s">
        <v>15122</v>
      </c>
      <c r="E1757" s="90" t="s">
        <v>15122</v>
      </c>
      <c r="F1757" s="92">
        <v>0</v>
      </c>
      <c r="G1757" s="92">
        <v>5</v>
      </c>
      <c r="H1757" s="90">
        <v>1</v>
      </c>
      <c r="I1757" s="90"/>
      <c r="J1757" s="90"/>
      <c r="K1757" s="90"/>
      <c r="L1757" s="87" t="s">
        <v>11020</v>
      </c>
      <c r="M1757" s="87" t="s">
        <v>1715</v>
      </c>
      <c r="N1757" s="90" t="s">
        <v>9148</v>
      </c>
      <c r="O1757" s="92">
        <v>0.5</v>
      </c>
      <c r="P1757" s="90" t="s">
        <v>7423</v>
      </c>
      <c r="Q1757" s="90">
        <v>30</v>
      </c>
      <c r="R1757" s="90" t="s">
        <v>10834</v>
      </c>
      <c r="S1757" s="93" t="s">
        <v>10744</v>
      </c>
      <c r="T1757" s="90" t="s">
        <v>11317</v>
      </c>
      <c r="U1757" s="93">
        <v>4.24</v>
      </c>
      <c r="V1757" s="93">
        <v>4.24</v>
      </c>
      <c r="W1757" s="93">
        <v>2.54</v>
      </c>
      <c r="X1757" s="90" t="s">
        <v>11317</v>
      </c>
      <c r="Y1757" s="56"/>
      <c r="Z1757" s="88">
        <v>0</v>
      </c>
      <c r="AA1757" s="110">
        <v>5.35</v>
      </c>
      <c r="AB1757" s="110"/>
      <c r="AC1757" s="110">
        <v>5.35</v>
      </c>
      <c r="AD1757" s="93">
        <f t="shared" si="220"/>
        <v>5.8315000000000001</v>
      </c>
      <c r="AE1757" s="93">
        <f t="shared" si="221"/>
        <v>7.2893749999999997</v>
      </c>
      <c r="AF1757" s="93">
        <f t="shared" si="222"/>
        <v>7.8725250000000004</v>
      </c>
      <c r="AG1757" s="110">
        <f t="shared" si="217"/>
        <v>5.83</v>
      </c>
      <c r="AH1757" s="110">
        <f t="shared" si="218"/>
        <v>7.28</v>
      </c>
      <c r="AI1757" s="110">
        <f t="shared" si="219"/>
        <v>7.87</v>
      </c>
      <c r="AJ1757" s="123">
        <v>42636</v>
      </c>
      <c r="AK1757" s="123">
        <v>42640</v>
      </c>
      <c r="AL1757" s="108"/>
      <c r="AM1757" s="86" t="s">
        <v>15519</v>
      </c>
      <c r="AN1757" s="86"/>
      <c r="AO1757" s="122" t="s">
        <v>16055</v>
      </c>
      <c r="AP1757" s="122"/>
      <c r="AQ1757" s="122"/>
      <c r="AR1757" s="108"/>
      <c r="AS1757" s="21">
        <v>42650</v>
      </c>
    </row>
    <row r="1758" spans="1:45" s="3" customFormat="1" ht="48.75" customHeight="1" x14ac:dyDescent="0.15">
      <c r="A1758" s="88">
        <v>8697936092203</v>
      </c>
      <c r="B1758" s="88" t="s">
        <v>8004</v>
      </c>
      <c r="C1758" s="88" t="s">
        <v>14470</v>
      </c>
      <c r="D1758" s="89" t="s">
        <v>15122</v>
      </c>
      <c r="E1758" s="90" t="s">
        <v>15122</v>
      </c>
      <c r="F1758" s="92">
        <v>0</v>
      </c>
      <c r="G1758" s="92">
        <v>5</v>
      </c>
      <c r="H1758" s="90">
        <v>1</v>
      </c>
      <c r="I1758" s="90"/>
      <c r="J1758" s="90"/>
      <c r="K1758" s="90"/>
      <c r="L1758" s="87" t="s">
        <v>11227</v>
      </c>
      <c r="M1758" s="87" t="s">
        <v>1715</v>
      </c>
      <c r="N1758" s="90" t="s">
        <v>9148</v>
      </c>
      <c r="O1758" s="90">
        <v>1</v>
      </c>
      <c r="P1758" s="90" t="s">
        <v>7423</v>
      </c>
      <c r="Q1758" s="90">
        <v>30</v>
      </c>
      <c r="R1758" s="90" t="s">
        <v>10834</v>
      </c>
      <c r="S1758" s="93" t="s">
        <v>10744</v>
      </c>
      <c r="T1758" s="90" t="s">
        <v>6300</v>
      </c>
      <c r="U1758" s="93">
        <v>8.4700000000000006</v>
      </c>
      <c r="V1758" s="93">
        <v>8.4700000000000006</v>
      </c>
      <c r="W1758" s="93">
        <v>2.7</v>
      </c>
      <c r="X1758" s="90" t="s">
        <v>6300</v>
      </c>
      <c r="Y1758" s="56"/>
      <c r="Z1758" s="88">
        <v>0</v>
      </c>
      <c r="AA1758" s="110">
        <v>5.7</v>
      </c>
      <c r="AB1758" s="110"/>
      <c r="AC1758" s="110">
        <v>5.7</v>
      </c>
      <c r="AD1758" s="93">
        <f t="shared" si="220"/>
        <v>6.213000000000001</v>
      </c>
      <c r="AE1758" s="93">
        <f t="shared" si="221"/>
        <v>7.7662500000000012</v>
      </c>
      <c r="AF1758" s="93">
        <f t="shared" si="222"/>
        <v>8.3875500000000027</v>
      </c>
      <c r="AG1758" s="110">
        <f t="shared" si="217"/>
        <v>6.21</v>
      </c>
      <c r="AH1758" s="110">
        <f t="shared" si="218"/>
        <v>7.76</v>
      </c>
      <c r="AI1758" s="110">
        <f t="shared" si="219"/>
        <v>8.3800000000000008</v>
      </c>
      <c r="AJ1758" s="123">
        <v>42636</v>
      </c>
      <c r="AK1758" s="123">
        <v>42640</v>
      </c>
      <c r="AL1758" s="108"/>
      <c r="AM1758" s="86" t="s">
        <v>15519</v>
      </c>
      <c r="AN1758" s="86"/>
      <c r="AO1758" s="122" t="s">
        <v>16084</v>
      </c>
      <c r="AP1758" s="122"/>
      <c r="AQ1758" s="122"/>
      <c r="AR1758" s="108"/>
      <c r="AS1758" s="21">
        <v>42650</v>
      </c>
    </row>
    <row r="1759" spans="1:45" s="3" customFormat="1" ht="48.75" customHeight="1" x14ac:dyDescent="0.15">
      <c r="A1759" s="88">
        <v>8697936092227</v>
      </c>
      <c r="B1759" s="88" t="s">
        <v>8004</v>
      </c>
      <c r="C1759" s="88" t="s">
        <v>14470</v>
      </c>
      <c r="D1759" s="89" t="s">
        <v>15122</v>
      </c>
      <c r="E1759" s="90" t="s">
        <v>15122</v>
      </c>
      <c r="F1759" s="92">
        <v>0</v>
      </c>
      <c r="G1759" s="92">
        <v>5</v>
      </c>
      <c r="H1759" s="90">
        <v>1</v>
      </c>
      <c r="I1759" s="90"/>
      <c r="J1759" s="90"/>
      <c r="K1759" s="90"/>
      <c r="L1759" s="87" t="s">
        <v>11226</v>
      </c>
      <c r="M1759" s="87" t="s">
        <v>1715</v>
      </c>
      <c r="N1759" s="90" t="s">
        <v>9148</v>
      </c>
      <c r="O1759" s="90">
        <v>2</v>
      </c>
      <c r="P1759" s="90" t="s">
        <v>7423</v>
      </c>
      <c r="Q1759" s="90">
        <v>30</v>
      </c>
      <c r="R1759" s="90" t="s">
        <v>10834</v>
      </c>
      <c r="S1759" s="93" t="s">
        <v>10744</v>
      </c>
      <c r="T1759" s="90" t="s">
        <v>10742</v>
      </c>
      <c r="U1759" s="93">
        <v>15.4</v>
      </c>
      <c r="V1759" s="93">
        <v>15.4</v>
      </c>
      <c r="W1759" s="93">
        <v>9.24</v>
      </c>
      <c r="X1759" s="90" t="s">
        <v>10742</v>
      </c>
      <c r="Y1759" s="56"/>
      <c r="Z1759" s="88">
        <v>0</v>
      </c>
      <c r="AA1759" s="110">
        <v>16.2</v>
      </c>
      <c r="AB1759" s="110"/>
      <c r="AC1759" s="110">
        <v>16.2</v>
      </c>
      <c r="AD1759" s="93">
        <f t="shared" si="220"/>
        <v>17.596</v>
      </c>
      <c r="AE1759" s="93">
        <f t="shared" si="221"/>
        <v>21.995000000000001</v>
      </c>
      <c r="AF1759" s="93">
        <f t="shared" si="222"/>
        <v>23.754600000000003</v>
      </c>
      <c r="AG1759" s="110">
        <f t="shared" si="217"/>
        <v>17.59</v>
      </c>
      <c r="AH1759" s="110">
        <f t="shared" si="218"/>
        <v>21.99</v>
      </c>
      <c r="AI1759" s="110">
        <f t="shared" si="219"/>
        <v>23.75</v>
      </c>
      <c r="AJ1759" s="123">
        <v>42636</v>
      </c>
      <c r="AK1759" s="123">
        <v>42640</v>
      </c>
      <c r="AL1759" s="108"/>
      <c r="AM1759" s="86" t="s">
        <v>15519</v>
      </c>
      <c r="AN1759" s="86"/>
      <c r="AO1759" s="122" t="s">
        <v>16086</v>
      </c>
      <c r="AP1759" s="122"/>
      <c r="AQ1759" s="122"/>
      <c r="AR1759" s="108"/>
      <c r="AS1759" s="21">
        <v>42650</v>
      </c>
    </row>
    <row r="1760" spans="1:45" s="7" customFormat="1" ht="48.75" customHeight="1" x14ac:dyDescent="0.15">
      <c r="A1760" s="88">
        <v>8697936092241</v>
      </c>
      <c r="B1760" s="88" t="s">
        <v>8004</v>
      </c>
      <c r="C1760" s="88" t="s">
        <v>14470</v>
      </c>
      <c r="D1760" s="89" t="s">
        <v>15122</v>
      </c>
      <c r="E1760" s="90" t="s">
        <v>15122</v>
      </c>
      <c r="F1760" s="92">
        <v>0</v>
      </c>
      <c r="G1760" s="92">
        <v>5</v>
      </c>
      <c r="H1760" s="90">
        <v>1</v>
      </c>
      <c r="I1760" s="90"/>
      <c r="J1760" s="90"/>
      <c r="K1760" s="90"/>
      <c r="L1760" s="87" t="s">
        <v>11225</v>
      </c>
      <c r="M1760" s="87" t="s">
        <v>1715</v>
      </c>
      <c r="N1760" s="90" t="s">
        <v>9148</v>
      </c>
      <c r="O1760" s="90">
        <v>3</v>
      </c>
      <c r="P1760" s="90" t="s">
        <v>7423</v>
      </c>
      <c r="Q1760" s="90">
        <v>30</v>
      </c>
      <c r="R1760" s="90" t="s">
        <v>10834</v>
      </c>
      <c r="S1760" s="93" t="s">
        <v>10744</v>
      </c>
      <c r="T1760" s="90" t="s">
        <v>6300</v>
      </c>
      <c r="U1760" s="93">
        <v>23.11</v>
      </c>
      <c r="V1760" s="93">
        <v>23.11</v>
      </c>
      <c r="W1760" s="93">
        <v>7.99</v>
      </c>
      <c r="X1760" s="90" t="s">
        <v>6300</v>
      </c>
      <c r="Y1760" s="56"/>
      <c r="Z1760" s="88">
        <v>0</v>
      </c>
      <c r="AA1760" s="110">
        <v>16.89</v>
      </c>
      <c r="AB1760" s="110"/>
      <c r="AC1760" s="110">
        <v>16.89</v>
      </c>
      <c r="AD1760" s="93">
        <f t="shared" si="220"/>
        <v>18.341200000000001</v>
      </c>
      <c r="AE1760" s="93">
        <f t="shared" si="221"/>
        <v>22.926500000000001</v>
      </c>
      <c r="AF1760" s="93">
        <f t="shared" si="222"/>
        <v>24.760620000000003</v>
      </c>
      <c r="AG1760" s="110">
        <f t="shared" si="217"/>
        <v>18.34</v>
      </c>
      <c r="AH1760" s="110">
        <f t="shared" si="218"/>
        <v>22.92</v>
      </c>
      <c r="AI1760" s="110">
        <f t="shared" si="219"/>
        <v>24.76</v>
      </c>
      <c r="AJ1760" s="123">
        <v>42636</v>
      </c>
      <c r="AK1760" s="123">
        <v>42640</v>
      </c>
      <c r="AL1760" s="108"/>
      <c r="AM1760" s="86" t="s">
        <v>15519</v>
      </c>
      <c r="AN1760" s="86"/>
      <c r="AO1760" s="122" t="s">
        <v>16084</v>
      </c>
      <c r="AP1760" s="122"/>
      <c r="AQ1760" s="122"/>
      <c r="AR1760" s="108"/>
      <c r="AS1760" s="21">
        <v>42650</v>
      </c>
    </row>
    <row r="1761" spans="1:45" s="3" customFormat="1" ht="48.75" customHeight="1" x14ac:dyDescent="0.15">
      <c r="A1761" s="88">
        <v>8697936092265</v>
      </c>
      <c r="B1761" s="88" t="s">
        <v>8004</v>
      </c>
      <c r="C1761" s="88" t="s">
        <v>14470</v>
      </c>
      <c r="D1761" s="89" t="s">
        <v>15122</v>
      </c>
      <c r="E1761" s="90" t="s">
        <v>15122</v>
      </c>
      <c r="F1761" s="92">
        <v>0</v>
      </c>
      <c r="G1761" s="92">
        <v>5</v>
      </c>
      <c r="H1761" s="90">
        <v>1</v>
      </c>
      <c r="I1761" s="90"/>
      <c r="J1761" s="90"/>
      <c r="K1761" s="90"/>
      <c r="L1761" s="87" t="s">
        <v>11224</v>
      </c>
      <c r="M1761" s="87" t="s">
        <v>1715</v>
      </c>
      <c r="N1761" s="90" t="s">
        <v>9148</v>
      </c>
      <c r="O1761" s="90">
        <v>4</v>
      </c>
      <c r="P1761" s="90" t="s">
        <v>7423</v>
      </c>
      <c r="Q1761" s="90">
        <v>30</v>
      </c>
      <c r="R1761" s="90" t="s">
        <v>10834</v>
      </c>
      <c r="S1761" s="93" t="s">
        <v>10744</v>
      </c>
      <c r="T1761" s="90" t="s">
        <v>10742</v>
      </c>
      <c r="U1761" s="93">
        <v>30.29</v>
      </c>
      <c r="V1761" s="93">
        <v>30.29</v>
      </c>
      <c r="W1761" s="93">
        <v>18.170000000000002</v>
      </c>
      <c r="X1761" s="90" t="s">
        <v>10742</v>
      </c>
      <c r="Y1761" s="56"/>
      <c r="Z1761" s="88">
        <v>0</v>
      </c>
      <c r="AA1761" s="110">
        <v>38.08</v>
      </c>
      <c r="AB1761" s="110"/>
      <c r="AC1761" s="110">
        <v>38.08</v>
      </c>
      <c r="AD1761" s="93">
        <f t="shared" si="220"/>
        <v>41.226399999999998</v>
      </c>
      <c r="AE1761" s="93">
        <f t="shared" si="221"/>
        <v>51.533000000000001</v>
      </c>
      <c r="AF1761" s="93">
        <f t="shared" si="222"/>
        <v>55.655640000000005</v>
      </c>
      <c r="AG1761" s="110">
        <f t="shared" si="217"/>
        <v>41.22</v>
      </c>
      <c r="AH1761" s="110">
        <f t="shared" si="218"/>
        <v>51.53</v>
      </c>
      <c r="AI1761" s="110">
        <f t="shared" si="219"/>
        <v>55.65</v>
      </c>
      <c r="AJ1761" s="123">
        <v>42636</v>
      </c>
      <c r="AK1761" s="123">
        <v>42640</v>
      </c>
      <c r="AL1761" s="108"/>
      <c r="AM1761" s="86" t="s">
        <v>15519</v>
      </c>
      <c r="AN1761" s="86"/>
      <c r="AO1761" s="122" t="s">
        <v>16086</v>
      </c>
      <c r="AP1761" s="122"/>
      <c r="AQ1761" s="122"/>
      <c r="AR1761" s="108"/>
      <c r="AS1761" s="21">
        <v>42650</v>
      </c>
    </row>
    <row r="1762" spans="1:45" s="3" customFormat="1" ht="48.75" customHeight="1" x14ac:dyDescent="0.15">
      <c r="A1762" s="88">
        <v>8697936092289</v>
      </c>
      <c r="B1762" s="88" t="s">
        <v>8004</v>
      </c>
      <c r="C1762" s="88" t="s">
        <v>14470</v>
      </c>
      <c r="D1762" s="89" t="s">
        <v>15122</v>
      </c>
      <c r="E1762" s="90" t="s">
        <v>15122</v>
      </c>
      <c r="F1762" s="92">
        <v>0</v>
      </c>
      <c r="G1762" s="92">
        <v>5</v>
      </c>
      <c r="H1762" s="90">
        <v>1</v>
      </c>
      <c r="I1762" s="90"/>
      <c r="J1762" s="90"/>
      <c r="K1762" s="90"/>
      <c r="L1762" s="87" t="s">
        <v>11021</v>
      </c>
      <c r="M1762" s="87" t="s">
        <v>1715</v>
      </c>
      <c r="N1762" s="90" t="s">
        <v>9148</v>
      </c>
      <c r="O1762" s="92">
        <v>6</v>
      </c>
      <c r="P1762" s="90" t="s">
        <v>7423</v>
      </c>
      <c r="Q1762" s="90">
        <v>30</v>
      </c>
      <c r="R1762" s="90" t="s">
        <v>10834</v>
      </c>
      <c r="S1762" s="93" t="s">
        <v>10744</v>
      </c>
      <c r="T1762" s="90" t="s">
        <v>10742</v>
      </c>
      <c r="U1762" s="93">
        <v>45.45</v>
      </c>
      <c r="V1762" s="93">
        <v>45.45</v>
      </c>
      <c r="W1762" s="93">
        <v>27.27</v>
      </c>
      <c r="X1762" s="90" t="s">
        <v>10742</v>
      </c>
      <c r="Y1762" s="56"/>
      <c r="Z1762" s="88">
        <v>0</v>
      </c>
      <c r="AA1762" s="110">
        <v>57.7</v>
      </c>
      <c r="AB1762" s="110"/>
      <c r="AC1762" s="110">
        <v>57.7</v>
      </c>
      <c r="AD1762" s="93">
        <f t="shared" si="220"/>
        <v>62.339000000000006</v>
      </c>
      <c r="AE1762" s="93">
        <f t="shared" si="221"/>
        <v>77.923750000000013</v>
      </c>
      <c r="AF1762" s="93">
        <f t="shared" si="222"/>
        <v>84.157650000000018</v>
      </c>
      <c r="AG1762" s="110">
        <f t="shared" si="217"/>
        <v>62.33</v>
      </c>
      <c r="AH1762" s="110">
        <f t="shared" si="218"/>
        <v>77.92</v>
      </c>
      <c r="AI1762" s="110">
        <f t="shared" si="219"/>
        <v>84.15</v>
      </c>
      <c r="AJ1762" s="123">
        <v>42636</v>
      </c>
      <c r="AK1762" s="123">
        <v>42640</v>
      </c>
      <c r="AL1762" s="108"/>
      <c r="AM1762" s="86" t="s">
        <v>15519</v>
      </c>
      <c r="AN1762" s="86"/>
      <c r="AO1762" s="122" t="s">
        <v>15929</v>
      </c>
      <c r="AP1762" s="122"/>
      <c r="AQ1762" s="122"/>
      <c r="AR1762" s="108"/>
      <c r="AS1762" s="21">
        <v>42650</v>
      </c>
    </row>
    <row r="1763" spans="1:45" s="3" customFormat="1" ht="48.75" customHeight="1" x14ac:dyDescent="0.15">
      <c r="A1763" s="88">
        <v>8680262000103</v>
      </c>
      <c r="B1763" s="88" t="s">
        <v>7761</v>
      </c>
      <c r="C1763" s="88" t="s">
        <v>14875</v>
      </c>
      <c r="D1763" s="89" t="s">
        <v>15122</v>
      </c>
      <c r="E1763" s="90" t="s">
        <v>11418</v>
      </c>
      <c r="F1763" s="92">
        <v>4</v>
      </c>
      <c r="G1763" s="92">
        <v>1</v>
      </c>
      <c r="H1763" s="92">
        <v>2</v>
      </c>
      <c r="I1763" s="92"/>
      <c r="J1763" s="92"/>
      <c r="K1763" s="92"/>
      <c r="L1763" s="87" t="s">
        <v>11298</v>
      </c>
      <c r="M1763" s="87" t="s">
        <v>726</v>
      </c>
      <c r="N1763" s="90" t="s">
        <v>11198</v>
      </c>
      <c r="O1763" s="90">
        <v>1000</v>
      </c>
      <c r="P1763" s="90" t="s">
        <v>7423</v>
      </c>
      <c r="Q1763" s="90">
        <v>1</v>
      </c>
      <c r="R1763" s="90" t="s">
        <v>10834</v>
      </c>
      <c r="S1763" s="93" t="s">
        <v>10744</v>
      </c>
      <c r="T1763" s="90" t="s">
        <v>10567</v>
      </c>
      <c r="U1763" s="93">
        <v>1.9</v>
      </c>
      <c r="V1763" s="93">
        <v>1.9</v>
      </c>
      <c r="W1763" s="93">
        <v>0</v>
      </c>
      <c r="X1763" s="90" t="s">
        <v>10567</v>
      </c>
      <c r="Y1763" s="56"/>
      <c r="Z1763" s="88">
        <v>0</v>
      </c>
      <c r="AA1763" s="110">
        <v>4.0199999999999996</v>
      </c>
      <c r="AB1763" s="110"/>
      <c r="AC1763" s="110">
        <v>4.0199999999999996</v>
      </c>
      <c r="AD1763" s="93">
        <f t="shared" si="220"/>
        <v>4.3818000000000001</v>
      </c>
      <c r="AE1763" s="93">
        <f t="shared" si="221"/>
        <v>5.4772499999999997</v>
      </c>
      <c r="AF1763" s="93">
        <f t="shared" si="222"/>
        <v>5.9154299999999997</v>
      </c>
      <c r="AG1763" s="110">
        <f t="shared" si="217"/>
        <v>4.38</v>
      </c>
      <c r="AH1763" s="110">
        <f t="shared" si="218"/>
        <v>5.47</v>
      </c>
      <c r="AI1763" s="110">
        <f t="shared" si="219"/>
        <v>5.91</v>
      </c>
      <c r="AJ1763" s="123">
        <v>42447</v>
      </c>
      <c r="AK1763" s="123">
        <v>42451</v>
      </c>
      <c r="AL1763" s="108"/>
      <c r="AM1763" s="86" t="s">
        <v>15519</v>
      </c>
      <c r="AN1763" s="86"/>
      <c r="AO1763" s="122" t="s">
        <v>15230</v>
      </c>
      <c r="AP1763" s="122"/>
      <c r="AQ1763" s="122"/>
      <c r="AR1763" s="108"/>
      <c r="AS1763" s="21">
        <v>42650</v>
      </c>
    </row>
    <row r="1764" spans="1:45" s="3" customFormat="1" ht="48.75" customHeight="1" x14ac:dyDescent="0.15">
      <c r="A1764" s="88">
        <v>8697936283502</v>
      </c>
      <c r="B1764" s="88" t="s">
        <v>8076</v>
      </c>
      <c r="C1764" s="88" t="s">
        <v>14874</v>
      </c>
      <c r="D1764" s="89" t="s">
        <v>15122</v>
      </c>
      <c r="E1764" s="90" t="s">
        <v>15122</v>
      </c>
      <c r="F1764" s="92">
        <v>0</v>
      </c>
      <c r="G1764" s="92">
        <v>1</v>
      </c>
      <c r="H1764" s="92">
        <v>2</v>
      </c>
      <c r="I1764" s="92"/>
      <c r="J1764" s="92"/>
      <c r="K1764" s="92"/>
      <c r="L1764" s="87" t="s">
        <v>8770</v>
      </c>
      <c r="M1764" s="87" t="s">
        <v>765</v>
      </c>
      <c r="N1764" s="90" t="s">
        <v>9148</v>
      </c>
      <c r="O1764" s="90" t="s">
        <v>9061</v>
      </c>
      <c r="P1764" s="90" t="s">
        <v>7423</v>
      </c>
      <c r="Q1764" s="90">
        <v>100</v>
      </c>
      <c r="R1764" s="90" t="s">
        <v>10834</v>
      </c>
      <c r="S1764" s="93" t="s">
        <v>10744</v>
      </c>
      <c r="T1764" s="93" t="s">
        <v>10567</v>
      </c>
      <c r="U1764" s="93">
        <v>9.18</v>
      </c>
      <c r="V1764" s="93">
        <v>9.18</v>
      </c>
      <c r="W1764" s="93">
        <v>9.18</v>
      </c>
      <c r="X1764" s="93" t="s">
        <v>10567</v>
      </c>
      <c r="Y1764" s="56"/>
      <c r="Z1764" s="88">
        <v>0</v>
      </c>
      <c r="AA1764" s="110">
        <v>19.43</v>
      </c>
      <c r="AB1764" s="110"/>
      <c r="AC1764" s="110">
        <v>19.43</v>
      </c>
      <c r="AD1764" s="93">
        <f t="shared" si="220"/>
        <v>21.084400000000002</v>
      </c>
      <c r="AE1764" s="93">
        <f t="shared" si="221"/>
        <v>26.355500000000003</v>
      </c>
      <c r="AF1764" s="93">
        <f t="shared" si="222"/>
        <v>28.463940000000004</v>
      </c>
      <c r="AG1764" s="110">
        <f t="shared" si="217"/>
        <v>21.08</v>
      </c>
      <c r="AH1764" s="110">
        <f t="shared" si="218"/>
        <v>26.35</v>
      </c>
      <c r="AI1764" s="110">
        <f t="shared" si="219"/>
        <v>28.46</v>
      </c>
      <c r="AJ1764" s="123">
        <v>42545</v>
      </c>
      <c r="AK1764" s="123">
        <v>42547</v>
      </c>
      <c r="AL1764" s="108"/>
      <c r="AM1764" s="86" t="s">
        <v>15519</v>
      </c>
      <c r="AN1764" s="86"/>
      <c r="AO1764" s="122" t="s">
        <v>15770</v>
      </c>
      <c r="AP1764" s="122"/>
      <c r="AQ1764" s="122"/>
      <c r="AR1764" s="108"/>
      <c r="AS1764" s="21">
        <v>42650</v>
      </c>
    </row>
    <row r="1765" spans="1:45" s="3" customFormat="1" ht="48.75" customHeight="1" x14ac:dyDescent="0.15">
      <c r="A1765" s="88">
        <v>8697936283496</v>
      </c>
      <c r="B1765" s="88" t="s">
        <v>8076</v>
      </c>
      <c r="C1765" s="88" t="s">
        <v>14874</v>
      </c>
      <c r="D1765" s="89" t="s">
        <v>15122</v>
      </c>
      <c r="E1765" s="90" t="s">
        <v>15122</v>
      </c>
      <c r="F1765" s="92">
        <v>0</v>
      </c>
      <c r="G1765" s="92">
        <v>1</v>
      </c>
      <c r="H1765" s="90">
        <v>3</v>
      </c>
      <c r="I1765" s="90"/>
      <c r="J1765" s="90"/>
      <c r="K1765" s="90"/>
      <c r="L1765" s="87" t="s">
        <v>8771</v>
      </c>
      <c r="M1765" s="87" t="s">
        <v>765</v>
      </c>
      <c r="N1765" s="90" t="s">
        <v>9148</v>
      </c>
      <c r="O1765" s="90" t="s">
        <v>7528</v>
      </c>
      <c r="P1765" s="90" t="s">
        <v>7423</v>
      </c>
      <c r="Q1765" s="90">
        <v>100</v>
      </c>
      <c r="R1765" s="90" t="s">
        <v>10834</v>
      </c>
      <c r="S1765" s="93" t="s">
        <v>10744</v>
      </c>
      <c r="T1765" s="93" t="s">
        <v>10567</v>
      </c>
      <c r="U1765" s="93">
        <v>37.299999999999997</v>
      </c>
      <c r="V1765" s="93">
        <v>37.299999999999997</v>
      </c>
      <c r="W1765" s="93">
        <v>37.299999999999997</v>
      </c>
      <c r="X1765" s="93" t="s">
        <v>10567</v>
      </c>
      <c r="Y1765" s="56"/>
      <c r="Z1765" s="88">
        <v>0</v>
      </c>
      <c r="AA1765" s="110">
        <v>39.99</v>
      </c>
      <c r="AB1765" s="110"/>
      <c r="AC1765" s="110">
        <v>39.99</v>
      </c>
      <c r="AD1765" s="93">
        <f t="shared" si="220"/>
        <v>43.289200000000001</v>
      </c>
      <c r="AE1765" s="93">
        <f t="shared" si="221"/>
        <v>54.111499999999999</v>
      </c>
      <c r="AF1765" s="93">
        <f t="shared" si="222"/>
        <v>58.440420000000003</v>
      </c>
      <c r="AG1765" s="110">
        <f t="shared" si="217"/>
        <v>43.28</v>
      </c>
      <c r="AH1765" s="110">
        <f t="shared" si="218"/>
        <v>54.11</v>
      </c>
      <c r="AI1765" s="110">
        <f t="shared" si="219"/>
        <v>58.44</v>
      </c>
      <c r="AJ1765" s="123">
        <v>42419</v>
      </c>
      <c r="AK1765" s="123">
        <v>42422</v>
      </c>
      <c r="AL1765" s="108"/>
      <c r="AM1765" s="86" t="s">
        <v>15519</v>
      </c>
      <c r="AN1765" s="86"/>
      <c r="AO1765" s="122" t="s">
        <v>14988</v>
      </c>
      <c r="AP1765" s="122"/>
      <c r="AQ1765" s="122"/>
      <c r="AR1765" s="108"/>
      <c r="AS1765" s="21">
        <v>42650</v>
      </c>
    </row>
    <row r="1766" spans="1:45" s="3" customFormat="1" ht="48.75" customHeight="1" x14ac:dyDescent="0.15">
      <c r="A1766" s="88">
        <v>8697930021100</v>
      </c>
      <c r="B1766" s="88" t="s">
        <v>8076</v>
      </c>
      <c r="C1766" s="88" t="s">
        <v>14874</v>
      </c>
      <c r="D1766" s="89" t="s">
        <v>15122</v>
      </c>
      <c r="E1766" s="90" t="s">
        <v>15122</v>
      </c>
      <c r="F1766" s="92">
        <v>0</v>
      </c>
      <c r="G1766" s="92">
        <v>1</v>
      </c>
      <c r="H1766" s="90">
        <v>3</v>
      </c>
      <c r="I1766" s="90"/>
      <c r="J1766" s="90"/>
      <c r="K1766" s="90"/>
      <c r="L1766" s="87" t="s">
        <v>7631</v>
      </c>
      <c r="M1766" s="87" t="s">
        <v>765</v>
      </c>
      <c r="N1766" s="90" t="s">
        <v>4838</v>
      </c>
      <c r="O1766" s="90">
        <v>125</v>
      </c>
      <c r="P1766" s="90" t="s">
        <v>7423</v>
      </c>
      <c r="Q1766" s="90">
        <v>20</v>
      </c>
      <c r="R1766" s="90" t="s">
        <v>10834</v>
      </c>
      <c r="S1766" s="93" t="s">
        <v>10744</v>
      </c>
      <c r="T1766" s="93" t="s">
        <v>10567</v>
      </c>
      <c r="U1766" s="93">
        <v>9.59</v>
      </c>
      <c r="V1766" s="93">
        <v>9.59</v>
      </c>
      <c r="W1766" s="93">
        <v>9.59</v>
      </c>
      <c r="X1766" s="93" t="s">
        <v>10567</v>
      </c>
      <c r="Y1766" s="56"/>
      <c r="Z1766" s="88">
        <v>0</v>
      </c>
      <c r="AA1766" s="110">
        <v>20.28</v>
      </c>
      <c r="AB1766" s="110"/>
      <c r="AC1766" s="110">
        <v>20.28</v>
      </c>
      <c r="AD1766" s="93">
        <f t="shared" si="220"/>
        <v>22.002400000000002</v>
      </c>
      <c r="AE1766" s="93">
        <f t="shared" si="221"/>
        <v>27.503</v>
      </c>
      <c r="AF1766" s="93">
        <f t="shared" si="222"/>
        <v>29.703240000000001</v>
      </c>
      <c r="AG1766" s="110">
        <f t="shared" si="217"/>
        <v>22</v>
      </c>
      <c r="AH1766" s="110">
        <f t="shared" si="218"/>
        <v>27.5</v>
      </c>
      <c r="AI1766" s="110">
        <f t="shared" si="219"/>
        <v>29.7</v>
      </c>
      <c r="AJ1766" s="123">
        <v>42622</v>
      </c>
      <c r="AK1766" s="123">
        <v>42626</v>
      </c>
      <c r="AL1766" s="108"/>
      <c r="AM1766" s="86" t="s">
        <v>15519</v>
      </c>
      <c r="AN1766" s="86"/>
      <c r="AO1766" s="122" t="s">
        <v>16056</v>
      </c>
      <c r="AP1766" s="122"/>
      <c r="AQ1766" s="122"/>
      <c r="AR1766" s="108"/>
      <c r="AS1766" s="21">
        <v>42650</v>
      </c>
    </row>
    <row r="1767" spans="1:45" s="8" customFormat="1" ht="48.75" customHeight="1" x14ac:dyDescent="0.2">
      <c r="A1767" s="88">
        <v>8697930021087</v>
      </c>
      <c r="B1767" s="88" t="s">
        <v>8076</v>
      </c>
      <c r="C1767" s="88" t="s">
        <v>14874</v>
      </c>
      <c r="D1767" s="89" t="s">
        <v>15122</v>
      </c>
      <c r="E1767" s="90" t="s">
        <v>15122</v>
      </c>
      <c r="F1767" s="92">
        <v>0</v>
      </c>
      <c r="G1767" s="92">
        <v>1</v>
      </c>
      <c r="H1767" s="90">
        <v>3</v>
      </c>
      <c r="I1767" s="90"/>
      <c r="J1767" s="90"/>
      <c r="K1767" s="90"/>
      <c r="L1767" s="87" t="s">
        <v>7591</v>
      </c>
      <c r="M1767" s="87" t="s">
        <v>765</v>
      </c>
      <c r="N1767" s="90" t="s">
        <v>4838</v>
      </c>
      <c r="O1767" s="90">
        <v>500</v>
      </c>
      <c r="P1767" s="90" t="s">
        <v>7423</v>
      </c>
      <c r="Q1767" s="90">
        <v>20</v>
      </c>
      <c r="R1767" s="90" t="s">
        <v>10834</v>
      </c>
      <c r="S1767" s="93" t="s">
        <v>10744</v>
      </c>
      <c r="T1767" s="93" t="s">
        <v>10567</v>
      </c>
      <c r="U1767" s="93">
        <v>36.799999999999997</v>
      </c>
      <c r="V1767" s="93">
        <v>36.799999999999997</v>
      </c>
      <c r="W1767" s="93">
        <v>36.799999999999997</v>
      </c>
      <c r="X1767" s="93" t="s">
        <v>10567</v>
      </c>
      <c r="Y1767" s="56"/>
      <c r="Z1767" s="88">
        <v>0</v>
      </c>
      <c r="AA1767" s="110">
        <v>77.87</v>
      </c>
      <c r="AB1767" s="110"/>
      <c r="AC1767" s="110">
        <v>77.87</v>
      </c>
      <c r="AD1767" s="93">
        <f t="shared" si="220"/>
        <v>83.920900000000003</v>
      </c>
      <c r="AE1767" s="93">
        <f t="shared" si="221"/>
        <v>104.90112500000001</v>
      </c>
      <c r="AF1767" s="93">
        <f t="shared" si="222"/>
        <v>113.29321500000002</v>
      </c>
      <c r="AG1767" s="110">
        <f t="shared" si="217"/>
        <v>83.92</v>
      </c>
      <c r="AH1767" s="110">
        <f t="shared" si="218"/>
        <v>104.9</v>
      </c>
      <c r="AI1767" s="110">
        <f t="shared" si="219"/>
        <v>113.29</v>
      </c>
      <c r="AJ1767" s="123">
        <v>42622</v>
      </c>
      <c r="AK1767" s="123">
        <v>42626</v>
      </c>
      <c r="AL1767" s="108"/>
      <c r="AM1767" s="86" t="s">
        <v>15519</v>
      </c>
      <c r="AN1767" s="86"/>
      <c r="AO1767" s="122" t="s">
        <v>16057</v>
      </c>
      <c r="AP1767" s="122"/>
      <c r="AQ1767" s="122"/>
      <c r="AR1767" s="108"/>
      <c r="AS1767" s="21">
        <v>42650</v>
      </c>
    </row>
    <row r="1768" spans="1:45" s="3" customFormat="1" ht="48.75" customHeight="1" x14ac:dyDescent="0.15">
      <c r="A1768" s="88">
        <v>8699724280014</v>
      </c>
      <c r="B1768" s="88" t="s">
        <v>8076</v>
      </c>
      <c r="C1768" s="88" t="s">
        <v>14874</v>
      </c>
      <c r="D1768" s="89" t="s">
        <v>15122</v>
      </c>
      <c r="E1768" s="90" t="s">
        <v>15122</v>
      </c>
      <c r="F1768" s="92">
        <v>0</v>
      </c>
      <c r="G1768" s="107" t="s">
        <v>8818</v>
      </c>
      <c r="H1768" s="92">
        <v>2</v>
      </c>
      <c r="I1768" s="92"/>
      <c r="J1768" s="92"/>
      <c r="K1768" s="92"/>
      <c r="L1768" s="87" t="s">
        <v>11377</v>
      </c>
      <c r="M1768" s="87" t="s">
        <v>765</v>
      </c>
      <c r="N1768" s="90" t="s">
        <v>4905</v>
      </c>
      <c r="O1768" s="90" t="s">
        <v>9061</v>
      </c>
      <c r="P1768" s="90" t="s">
        <v>7423</v>
      </c>
      <c r="Q1768" s="90">
        <v>100</v>
      </c>
      <c r="R1768" s="90" t="s">
        <v>10834</v>
      </c>
      <c r="S1768" s="93" t="s">
        <v>10744</v>
      </c>
      <c r="T1768" s="90" t="s">
        <v>10567</v>
      </c>
      <c r="U1768" s="93">
        <v>9.18</v>
      </c>
      <c r="V1768" s="93">
        <v>9.18</v>
      </c>
      <c r="W1768" s="93">
        <v>9.18</v>
      </c>
      <c r="X1768" s="90" t="s">
        <v>10567</v>
      </c>
      <c r="Y1768" s="56"/>
      <c r="Z1768" s="88">
        <v>0</v>
      </c>
      <c r="AA1768" s="110">
        <v>19.43</v>
      </c>
      <c r="AB1768" s="110"/>
      <c r="AC1768" s="110">
        <v>19.43</v>
      </c>
      <c r="AD1768" s="93">
        <f t="shared" si="220"/>
        <v>21.084400000000002</v>
      </c>
      <c r="AE1768" s="93">
        <f t="shared" si="221"/>
        <v>26.355500000000003</v>
      </c>
      <c r="AF1768" s="93">
        <f t="shared" si="222"/>
        <v>28.463940000000004</v>
      </c>
      <c r="AG1768" s="110">
        <f t="shared" si="217"/>
        <v>21.08</v>
      </c>
      <c r="AH1768" s="110">
        <f t="shared" si="218"/>
        <v>26.35</v>
      </c>
      <c r="AI1768" s="110">
        <f t="shared" si="219"/>
        <v>28.46</v>
      </c>
      <c r="AJ1768" s="123">
        <v>42587</v>
      </c>
      <c r="AK1768" s="123">
        <v>42591</v>
      </c>
      <c r="AL1768" s="108"/>
      <c r="AM1768" s="86" t="s">
        <v>15519</v>
      </c>
      <c r="AN1768" s="86"/>
      <c r="AO1768" s="122" t="s">
        <v>15960</v>
      </c>
      <c r="AP1768" s="122"/>
      <c r="AQ1768" s="122"/>
      <c r="AR1768" s="108"/>
      <c r="AS1768" s="21">
        <v>42650</v>
      </c>
    </row>
    <row r="1769" spans="1:45" s="3" customFormat="1" ht="48.75" customHeight="1" x14ac:dyDescent="0.15">
      <c r="A1769" s="88">
        <v>8697932020415</v>
      </c>
      <c r="B1769" s="88" t="s">
        <v>8076</v>
      </c>
      <c r="C1769" s="88" t="s">
        <v>14874</v>
      </c>
      <c r="D1769" s="89" t="s">
        <v>15122</v>
      </c>
      <c r="E1769" s="90" t="s">
        <v>15122</v>
      </c>
      <c r="F1769" s="92">
        <v>0</v>
      </c>
      <c r="G1769" s="92">
        <v>1</v>
      </c>
      <c r="H1769" s="90">
        <v>1</v>
      </c>
      <c r="I1769" s="90"/>
      <c r="J1769" s="90"/>
      <c r="K1769" s="90"/>
      <c r="L1769" s="87" t="s">
        <v>9780</v>
      </c>
      <c r="M1769" s="87" t="s">
        <v>9778</v>
      </c>
      <c r="N1769" s="90" t="s">
        <v>2555</v>
      </c>
      <c r="O1769" s="90" t="s">
        <v>9781</v>
      </c>
      <c r="P1769" s="90" t="s">
        <v>7423</v>
      </c>
      <c r="Q1769" s="90">
        <v>20</v>
      </c>
      <c r="R1769" s="90" t="s">
        <v>10834</v>
      </c>
      <c r="S1769" s="93" t="s">
        <v>10744</v>
      </c>
      <c r="T1769" s="93" t="s">
        <v>10567</v>
      </c>
      <c r="U1769" s="93">
        <v>75.95</v>
      </c>
      <c r="V1769" s="93">
        <v>75.95</v>
      </c>
      <c r="W1769" s="93">
        <v>45.57</v>
      </c>
      <c r="X1769" s="93" t="s">
        <v>10567</v>
      </c>
      <c r="Y1769" s="56"/>
      <c r="Z1769" s="88">
        <v>0</v>
      </c>
      <c r="AA1769" s="110">
        <v>88.03</v>
      </c>
      <c r="AB1769" s="110"/>
      <c r="AC1769" s="110">
        <v>88.03</v>
      </c>
      <c r="AD1769" s="93">
        <f t="shared" si="220"/>
        <v>94.792100000000005</v>
      </c>
      <c r="AE1769" s="93">
        <f t="shared" si="221"/>
        <v>118.49012500000001</v>
      </c>
      <c r="AF1769" s="93">
        <f t="shared" si="222"/>
        <v>127.96933500000002</v>
      </c>
      <c r="AG1769" s="110">
        <f t="shared" ref="AG1769:AG1832" si="223">TRUNC(AD1769,2)</f>
        <v>94.79</v>
      </c>
      <c r="AH1769" s="110">
        <f t="shared" ref="AH1769:AH1832" si="224">TRUNC(AE1769,2)</f>
        <v>118.49</v>
      </c>
      <c r="AI1769" s="110">
        <f t="shared" ref="AI1769:AI1832" si="225">TRUNC(AF1769,2)</f>
        <v>127.96</v>
      </c>
      <c r="AJ1769" s="123">
        <v>42636</v>
      </c>
      <c r="AK1769" s="123">
        <v>42640</v>
      </c>
      <c r="AL1769" s="108"/>
      <c r="AM1769" s="86" t="s">
        <v>15519</v>
      </c>
      <c r="AN1769" s="86"/>
      <c r="AO1769" s="122" t="s">
        <v>16039</v>
      </c>
      <c r="AP1769" s="122"/>
      <c r="AQ1769" s="122"/>
      <c r="AR1769" s="108"/>
      <c r="AS1769" s="21">
        <v>42650</v>
      </c>
    </row>
    <row r="1770" spans="1:45" s="3" customFormat="1" ht="48.75" customHeight="1" x14ac:dyDescent="0.15">
      <c r="A1770" s="88">
        <v>8697936091244</v>
      </c>
      <c r="B1770" s="88" t="s">
        <v>9267</v>
      </c>
      <c r="C1770" s="88" t="s">
        <v>14873</v>
      </c>
      <c r="D1770" s="89" t="s">
        <v>15122</v>
      </c>
      <c r="E1770" s="90" t="s">
        <v>15122</v>
      </c>
      <c r="F1770" s="92">
        <v>0</v>
      </c>
      <c r="G1770" s="92">
        <v>5</v>
      </c>
      <c r="H1770" s="90">
        <v>1</v>
      </c>
      <c r="I1770" s="90"/>
      <c r="J1770" s="90"/>
      <c r="K1770" s="90"/>
      <c r="L1770" s="87" t="s">
        <v>11284</v>
      </c>
      <c r="M1770" s="87" t="s">
        <v>768</v>
      </c>
      <c r="N1770" s="90" t="s">
        <v>9148</v>
      </c>
      <c r="O1770" s="90">
        <v>400</v>
      </c>
      <c r="P1770" s="90" t="s">
        <v>7423</v>
      </c>
      <c r="Q1770" s="90">
        <v>20</v>
      </c>
      <c r="R1770" s="90" t="s">
        <v>10834</v>
      </c>
      <c r="S1770" s="93" t="s">
        <v>10744</v>
      </c>
      <c r="T1770" s="90" t="s">
        <v>10742</v>
      </c>
      <c r="U1770" s="93">
        <v>42.88</v>
      </c>
      <c r="V1770" s="93">
        <v>42.88</v>
      </c>
      <c r="W1770" s="93">
        <v>25.72</v>
      </c>
      <c r="X1770" s="90" t="s">
        <v>10742</v>
      </c>
      <c r="Y1770" s="56"/>
      <c r="Z1770" s="88">
        <v>0</v>
      </c>
      <c r="AA1770" s="110">
        <v>49.89</v>
      </c>
      <c r="AB1770" s="110"/>
      <c r="AC1770" s="110">
        <v>49.89</v>
      </c>
      <c r="AD1770" s="93">
        <f t="shared" si="220"/>
        <v>53.981200000000001</v>
      </c>
      <c r="AE1770" s="93">
        <f t="shared" si="221"/>
        <v>67.476500000000001</v>
      </c>
      <c r="AF1770" s="93">
        <f t="shared" si="222"/>
        <v>72.874620000000007</v>
      </c>
      <c r="AG1770" s="110">
        <f t="shared" si="223"/>
        <v>53.98</v>
      </c>
      <c r="AH1770" s="110">
        <f t="shared" si="224"/>
        <v>67.47</v>
      </c>
      <c r="AI1770" s="110">
        <f t="shared" si="225"/>
        <v>72.87</v>
      </c>
      <c r="AJ1770" s="123">
        <v>42622</v>
      </c>
      <c r="AK1770" s="123">
        <v>42626</v>
      </c>
      <c r="AL1770" s="108"/>
      <c r="AM1770" s="86" t="s">
        <v>15519</v>
      </c>
      <c r="AN1770" s="86"/>
      <c r="AO1770" s="122" t="s">
        <v>16058</v>
      </c>
      <c r="AP1770" s="122"/>
      <c r="AQ1770" s="122"/>
      <c r="AR1770" s="108"/>
      <c r="AS1770" s="21">
        <v>42650</v>
      </c>
    </row>
    <row r="1771" spans="1:45" s="3" customFormat="1" ht="48.75" customHeight="1" x14ac:dyDescent="0.15">
      <c r="A1771" s="88">
        <v>8697936091251</v>
      </c>
      <c r="B1771" s="88" t="s">
        <v>9267</v>
      </c>
      <c r="C1771" s="88" t="s">
        <v>14873</v>
      </c>
      <c r="D1771" s="89" t="s">
        <v>15122</v>
      </c>
      <c r="E1771" s="90" t="s">
        <v>15122</v>
      </c>
      <c r="F1771" s="92">
        <v>0</v>
      </c>
      <c r="G1771" s="92">
        <v>5</v>
      </c>
      <c r="H1771" s="90">
        <v>1</v>
      </c>
      <c r="I1771" s="90"/>
      <c r="J1771" s="90"/>
      <c r="K1771" s="90"/>
      <c r="L1771" s="87" t="s">
        <v>11283</v>
      </c>
      <c r="M1771" s="87" t="s">
        <v>768</v>
      </c>
      <c r="N1771" s="90" t="s">
        <v>9148</v>
      </c>
      <c r="O1771" s="90">
        <v>400</v>
      </c>
      <c r="P1771" s="90" t="s">
        <v>7423</v>
      </c>
      <c r="Q1771" s="90">
        <v>28</v>
      </c>
      <c r="R1771" s="90" t="s">
        <v>10834</v>
      </c>
      <c r="S1771" s="93" t="s">
        <v>10744</v>
      </c>
      <c r="T1771" s="90" t="s">
        <v>10742</v>
      </c>
      <c r="U1771" s="93">
        <v>60.03</v>
      </c>
      <c r="V1771" s="93">
        <v>60.03</v>
      </c>
      <c r="W1771" s="93">
        <v>36.01</v>
      </c>
      <c r="X1771" s="90" t="s">
        <v>10742</v>
      </c>
      <c r="Y1771" s="56"/>
      <c r="Z1771" s="88">
        <v>0</v>
      </c>
      <c r="AA1771" s="110">
        <v>76.2</v>
      </c>
      <c r="AB1771" s="110"/>
      <c r="AC1771" s="110">
        <v>76.2</v>
      </c>
      <c r="AD1771" s="93">
        <f t="shared" si="220"/>
        <v>82.134000000000015</v>
      </c>
      <c r="AE1771" s="93">
        <f t="shared" si="221"/>
        <v>102.66750000000002</v>
      </c>
      <c r="AF1771" s="93">
        <f t="shared" si="222"/>
        <v>110.88090000000003</v>
      </c>
      <c r="AG1771" s="110">
        <f t="shared" si="223"/>
        <v>82.13</v>
      </c>
      <c r="AH1771" s="110">
        <f t="shared" si="224"/>
        <v>102.66</v>
      </c>
      <c r="AI1771" s="110">
        <f t="shared" si="225"/>
        <v>110.88</v>
      </c>
      <c r="AJ1771" s="123">
        <v>42622</v>
      </c>
      <c r="AK1771" s="123">
        <v>42626</v>
      </c>
      <c r="AL1771" s="108"/>
      <c r="AM1771" s="86" t="s">
        <v>15519</v>
      </c>
      <c r="AN1771" s="86"/>
      <c r="AO1771" s="122" t="s">
        <v>16058</v>
      </c>
      <c r="AP1771" s="122"/>
      <c r="AQ1771" s="122"/>
      <c r="AR1771" s="108"/>
      <c r="AS1771" s="21">
        <v>42650</v>
      </c>
    </row>
    <row r="1772" spans="1:45" s="3" customFormat="1" ht="48.75" customHeight="1" x14ac:dyDescent="0.15">
      <c r="A1772" s="88">
        <v>8697930211228</v>
      </c>
      <c r="B1772" s="88" t="s">
        <v>9300</v>
      </c>
      <c r="C1772" s="88" t="s">
        <v>14870</v>
      </c>
      <c r="D1772" s="89" t="s">
        <v>15122</v>
      </c>
      <c r="E1772" s="90" t="s">
        <v>15122</v>
      </c>
      <c r="F1772" s="92">
        <v>0</v>
      </c>
      <c r="G1772" s="92">
        <v>1</v>
      </c>
      <c r="H1772" s="90">
        <v>1</v>
      </c>
      <c r="I1772" s="90"/>
      <c r="J1772" s="90"/>
      <c r="K1772" s="90"/>
      <c r="L1772" s="87" t="s">
        <v>9669</v>
      </c>
      <c r="M1772" s="87" t="s">
        <v>815</v>
      </c>
      <c r="N1772" s="90" t="s">
        <v>4838</v>
      </c>
      <c r="O1772" s="90">
        <v>100</v>
      </c>
      <c r="P1772" s="90" t="s">
        <v>7423</v>
      </c>
      <c r="Q1772" s="90">
        <v>20</v>
      </c>
      <c r="R1772" s="90" t="s">
        <v>10834</v>
      </c>
      <c r="S1772" s="93" t="s">
        <v>10744</v>
      </c>
      <c r="T1772" s="93" t="s">
        <v>6300</v>
      </c>
      <c r="U1772" s="93">
        <v>18.72</v>
      </c>
      <c r="V1772" s="93">
        <v>18.72</v>
      </c>
      <c r="W1772" s="93">
        <v>11.23</v>
      </c>
      <c r="X1772" s="93" t="s">
        <v>6300</v>
      </c>
      <c r="Y1772" s="56"/>
      <c r="Z1772" s="88">
        <v>0</v>
      </c>
      <c r="AA1772" s="110">
        <v>14.4</v>
      </c>
      <c r="AB1772" s="110"/>
      <c r="AC1772" s="110">
        <v>14.4</v>
      </c>
      <c r="AD1772" s="93">
        <f t="shared" si="220"/>
        <v>15.652000000000001</v>
      </c>
      <c r="AE1772" s="93">
        <f t="shared" si="221"/>
        <v>19.565000000000001</v>
      </c>
      <c r="AF1772" s="93">
        <f t="shared" si="222"/>
        <v>21.130200000000002</v>
      </c>
      <c r="AG1772" s="110">
        <f t="shared" si="223"/>
        <v>15.65</v>
      </c>
      <c r="AH1772" s="110">
        <f t="shared" si="224"/>
        <v>19.559999999999999</v>
      </c>
      <c r="AI1772" s="110">
        <f t="shared" si="225"/>
        <v>21.13</v>
      </c>
      <c r="AJ1772" s="123">
        <v>42643</v>
      </c>
      <c r="AK1772" s="123">
        <v>42647</v>
      </c>
      <c r="AL1772" s="108"/>
      <c r="AM1772" s="86" t="s">
        <v>15519</v>
      </c>
      <c r="AN1772" s="86"/>
      <c r="AO1772" s="122" t="s">
        <v>16039</v>
      </c>
      <c r="AP1772" s="122"/>
      <c r="AQ1772" s="122"/>
      <c r="AR1772" s="108"/>
      <c r="AS1772" s="21">
        <v>42650</v>
      </c>
    </row>
    <row r="1773" spans="1:45" s="8" customFormat="1" ht="48.75" customHeight="1" x14ac:dyDescent="0.2">
      <c r="A1773" s="88">
        <v>8697930211211</v>
      </c>
      <c r="B1773" s="88" t="s">
        <v>9300</v>
      </c>
      <c r="C1773" s="88" t="s">
        <v>14870</v>
      </c>
      <c r="D1773" s="89" t="s">
        <v>15122</v>
      </c>
      <c r="E1773" s="90" t="s">
        <v>15122</v>
      </c>
      <c r="F1773" s="92">
        <v>0</v>
      </c>
      <c r="G1773" s="92">
        <v>1</v>
      </c>
      <c r="H1773" s="90">
        <v>1</v>
      </c>
      <c r="I1773" s="90"/>
      <c r="J1773" s="90"/>
      <c r="K1773" s="90"/>
      <c r="L1773" s="87" t="s">
        <v>9554</v>
      </c>
      <c r="M1773" s="87" t="s">
        <v>815</v>
      </c>
      <c r="N1773" s="90" t="s">
        <v>4838</v>
      </c>
      <c r="O1773" s="90">
        <v>50</v>
      </c>
      <c r="P1773" s="90" t="s">
        <v>7423</v>
      </c>
      <c r="Q1773" s="90">
        <v>20</v>
      </c>
      <c r="R1773" s="90" t="s">
        <v>10834</v>
      </c>
      <c r="S1773" s="93" t="s">
        <v>10744</v>
      </c>
      <c r="T1773" s="90" t="s">
        <v>6300</v>
      </c>
      <c r="U1773" s="93">
        <v>9.36</v>
      </c>
      <c r="V1773" s="93">
        <v>9.36</v>
      </c>
      <c r="W1773" s="93">
        <v>5.61</v>
      </c>
      <c r="X1773" s="90" t="s">
        <v>6300</v>
      </c>
      <c r="Y1773" s="56"/>
      <c r="Z1773" s="88">
        <v>0</v>
      </c>
      <c r="AA1773" s="110">
        <v>8.58</v>
      </c>
      <c r="AB1773" s="110"/>
      <c r="AC1773" s="110">
        <v>8.58</v>
      </c>
      <c r="AD1773" s="93">
        <f t="shared" si="220"/>
        <v>9.3522000000000016</v>
      </c>
      <c r="AE1773" s="93">
        <f t="shared" si="221"/>
        <v>11.690250000000002</v>
      </c>
      <c r="AF1773" s="93">
        <f t="shared" si="222"/>
        <v>12.625470000000004</v>
      </c>
      <c r="AG1773" s="110">
        <f t="shared" si="223"/>
        <v>9.35</v>
      </c>
      <c r="AH1773" s="110">
        <f t="shared" si="224"/>
        <v>11.69</v>
      </c>
      <c r="AI1773" s="110">
        <f t="shared" si="225"/>
        <v>12.62</v>
      </c>
      <c r="AJ1773" s="123">
        <v>42643</v>
      </c>
      <c r="AK1773" s="123">
        <v>42647</v>
      </c>
      <c r="AL1773" s="108"/>
      <c r="AM1773" s="86" t="s">
        <v>15519</v>
      </c>
      <c r="AN1773" s="86"/>
      <c r="AO1773" s="122" t="s">
        <v>16051</v>
      </c>
      <c r="AP1773" s="122"/>
      <c r="AQ1773" s="122"/>
      <c r="AR1773" s="108"/>
      <c r="AS1773" s="21">
        <v>42650</v>
      </c>
    </row>
    <row r="1774" spans="1:45" s="8" customFormat="1" ht="48.75" customHeight="1" x14ac:dyDescent="0.2">
      <c r="A1774" s="88">
        <v>8697936241120</v>
      </c>
      <c r="B1774" s="88" t="s">
        <v>9316</v>
      </c>
      <c r="C1774" s="88" t="s">
        <v>14868</v>
      </c>
      <c r="D1774" s="89" t="s">
        <v>15122</v>
      </c>
      <c r="E1774" s="90" t="s">
        <v>15122</v>
      </c>
      <c r="F1774" s="92">
        <v>0</v>
      </c>
      <c r="G1774" s="90">
        <v>5</v>
      </c>
      <c r="H1774" s="90">
        <v>1</v>
      </c>
      <c r="I1774" s="90"/>
      <c r="J1774" s="90"/>
      <c r="K1774" s="90"/>
      <c r="L1774" s="87" t="s">
        <v>9766</v>
      </c>
      <c r="M1774" s="87" t="s">
        <v>6844</v>
      </c>
      <c r="N1774" s="90" t="s">
        <v>9148</v>
      </c>
      <c r="O1774" s="90">
        <v>180</v>
      </c>
      <c r="P1774" s="90" t="s">
        <v>7423</v>
      </c>
      <c r="Q1774" s="90">
        <v>20</v>
      </c>
      <c r="R1774" s="90" t="s">
        <v>10834</v>
      </c>
      <c r="S1774" s="93" t="s">
        <v>10744</v>
      </c>
      <c r="T1774" s="90" t="s">
        <v>6300</v>
      </c>
      <c r="U1774" s="93">
        <v>20.399999999999999</v>
      </c>
      <c r="V1774" s="93">
        <v>20.399999999999999</v>
      </c>
      <c r="W1774" s="63">
        <v>12.24</v>
      </c>
      <c r="X1774" s="90" t="s">
        <v>6300</v>
      </c>
      <c r="Y1774" s="56"/>
      <c r="Z1774" s="88">
        <v>0</v>
      </c>
      <c r="AA1774" s="110">
        <v>25.89</v>
      </c>
      <c r="AB1774" s="110"/>
      <c r="AC1774" s="110">
        <v>25.89</v>
      </c>
      <c r="AD1774" s="93">
        <f t="shared" si="220"/>
        <v>28.061199999999999</v>
      </c>
      <c r="AE1774" s="93">
        <f t="shared" si="221"/>
        <v>35.076499999999996</v>
      </c>
      <c r="AF1774" s="93">
        <f t="shared" si="222"/>
        <v>37.882619999999996</v>
      </c>
      <c r="AG1774" s="110">
        <f t="shared" si="223"/>
        <v>28.06</v>
      </c>
      <c r="AH1774" s="110">
        <f t="shared" si="224"/>
        <v>35.07</v>
      </c>
      <c r="AI1774" s="110">
        <f t="shared" si="225"/>
        <v>37.880000000000003</v>
      </c>
      <c r="AJ1774" s="123">
        <v>42636</v>
      </c>
      <c r="AK1774" s="123">
        <v>42640</v>
      </c>
      <c r="AL1774" s="108"/>
      <c r="AM1774" s="86" t="s">
        <v>15519</v>
      </c>
      <c r="AN1774" s="86"/>
      <c r="AO1774" s="122" t="s">
        <v>16055</v>
      </c>
      <c r="AP1774" s="122"/>
      <c r="AQ1774" s="122"/>
      <c r="AR1774" s="108"/>
      <c r="AS1774" s="21">
        <v>42650</v>
      </c>
    </row>
    <row r="1775" spans="1:45" s="8" customFormat="1" ht="48.75" customHeight="1" x14ac:dyDescent="0.2">
      <c r="A1775" s="88">
        <v>8680262000127</v>
      </c>
      <c r="B1775" s="88" t="s">
        <v>7715</v>
      </c>
      <c r="C1775" s="88" t="s">
        <v>14866</v>
      </c>
      <c r="D1775" s="89" t="s">
        <v>15122</v>
      </c>
      <c r="E1775" s="90" t="s">
        <v>11418</v>
      </c>
      <c r="F1775" s="92">
        <v>4</v>
      </c>
      <c r="G1775" s="92">
        <v>1</v>
      </c>
      <c r="H1775" s="92">
        <v>2</v>
      </c>
      <c r="I1775" s="92"/>
      <c r="J1775" s="92"/>
      <c r="K1775" s="92"/>
      <c r="L1775" s="87" t="s">
        <v>11342</v>
      </c>
      <c r="M1775" s="87" t="s">
        <v>841</v>
      </c>
      <c r="N1775" s="90" t="s">
        <v>11198</v>
      </c>
      <c r="O1775" s="90">
        <v>0.5</v>
      </c>
      <c r="P1775" s="90" t="s">
        <v>8992</v>
      </c>
      <c r="Q1775" s="90">
        <v>1</v>
      </c>
      <c r="R1775" s="90" t="s">
        <v>10834</v>
      </c>
      <c r="S1775" s="93" t="s">
        <v>10744</v>
      </c>
      <c r="T1775" s="90" t="s">
        <v>10567</v>
      </c>
      <c r="U1775" s="93">
        <v>2.5099999999999998</v>
      </c>
      <c r="V1775" s="93">
        <v>2.5099999999999998</v>
      </c>
      <c r="W1775" s="93">
        <v>0</v>
      </c>
      <c r="X1775" s="90" t="s">
        <v>10567</v>
      </c>
      <c r="Y1775" s="56"/>
      <c r="Z1775" s="88">
        <v>0</v>
      </c>
      <c r="AA1775" s="110">
        <v>5.3</v>
      </c>
      <c r="AB1775" s="110"/>
      <c r="AC1775" s="110">
        <v>5.3</v>
      </c>
      <c r="AD1775" s="93">
        <f t="shared" si="220"/>
        <v>5.7770000000000001</v>
      </c>
      <c r="AE1775" s="93">
        <f t="shared" si="221"/>
        <v>7.2212500000000004</v>
      </c>
      <c r="AF1775" s="93">
        <f t="shared" si="222"/>
        <v>7.7989500000000005</v>
      </c>
      <c r="AG1775" s="110">
        <f t="shared" si="223"/>
        <v>5.77</v>
      </c>
      <c r="AH1775" s="110">
        <f t="shared" si="224"/>
        <v>7.22</v>
      </c>
      <c r="AI1775" s="110">
        <f t="shared" si="225"/>
        <v>7.79</v>
      </c>
      <c r="AJ1775" s="123">
        <v>42447</v>
      </c>
      <c r="AK1775" s="123">
        <v>42451</v>
      </c>
      <c r="AL1775" s="108"/>
      <c r="AM1775" s="86" t="s">
        <v>15519</v>
      </c>
      <c r="AN1775" s="86"/>
      <c r="AO1775" s="122" t="s">
        <v>15238</v>
      </c>
      <c r="AP1775" s="122"/>
      <c r="AQ1775" s="122"/>
      <c r="AR1775" s="108"/>
      <c r="AS1775" s="21">
        <v>42650</v>
      </c>
    </row>
    <row r="1776" spans="1:45" s="8" customFormat="1" ht="48.75" customHeight="1" x14ac:dyDescent="0.2">
      <c r="A1776" s="88">
        <v>8680262000141</v>
      </c>
      <c r="B1776" s="88" t="s">
        <v>7715</v>
      </c>
      <c r="C1776" s="88" t="s">
        <v>14866</v>
      </c>
      <c r="D1776" s="89" t="s">
        <v>15122</v>
      </c>
      <c r="E1776" s="90" t="s">
        <v>11418</v>
      </c>
      <c r="F1776" s="92">
        <v>4</v>
      </c>
      <c r="G1776" s="92">
        <v>1</v>
      </c>
      <c r="H1776" s="92">
        <v>2</v>
      </c>
      <c r="I1776" s="92"/>
      <c r="J1776" s="92"/>
      <c r="K1776" s="92"/>
      <c r="L1776" s="87" t="s">
        <v>11345</v>
      </c>
      <c r="M1776" s="87" t="s">
        <v>841</v>
      </c>
      <c r="N1776" s="90" t="s">
        <v>11198</v>
      </c>
      <c r="O1776" s="90">
        <v>1</v>
      </c>
      <c r="P1776" s="90" t="s">
        <v>8992</v>
      </c>
      <c r="Q1776" s="90">
        <v>1</v>
      </c>
      <c r="R1776" s="90" t="s">
        <v>10834</v>
      </c>
      <c r="S1776" s="93" t="s">
        <v>10744</v>
      </c>
      <c r="T1776" s="90" t="s">
        <v>10567</v>
      </c>
      <c r="U1776" s="93">
        <v>3.460066343454963</v>
      </c>
      <c r="V1776" s="93">
        <v>3.460066343454963</v>
      </c>
      <c r="W1776" s="93">
        <v>0</v>
      </c>
      <c r="X1776" s="90" t="s">
        <v>10567</v>
      </c>
      <c r="Y1776" s="56"/>
      <c r="Z1776" s="88">
        <v>0</v>
      </c>
      <c r="AA1776" s="110">
        <v>7.32</v>
      </c>
      <c r="AB1776" s="110"/>
      <c r="AC1776" s="110">
        <v>7.32</v>
      </c>
      <c r="AD1776" s="93">
        <f t="shared" si="220"/>
        <v>7.9788000000000006</v>
      </c>
      <c r="AE1776" s="93">
        <f t="shared" si="221"/>
        <v>9.9735000000000014</v>
      </c>
      <c r="AF1776" s="93">
        <f t="shared" si="222"/>
        <v>10.771380000000002</v>
      </c>
      <c r="AG1776" s="110">
        <f t="shared" si="223"/>
        <v>7.97</v>
      </c>
      <c r="AH1776" s="110">
        <f t="shared" si="224"/>
        <v>9.9700000000000006</v>
      </c>
      <c r="AI1776" s="110">
        <f t="shared" si="225"/>
        <v>10.77</v>
      </c>
      <c r="AJ1776" s="123">
        <v>42419</v>
      </c>
      <c r="AK1776" s="123">
        <v>42422</v>
      </c>
      <c r="AL1776" s="108"/>
      <c r="AM1776" s="86" t="s">
        <v>15519</v>
      </c>
      <c r="AN1776" s="86"/>
      <c r="AO1776" s="122" t="s">
        <v>14988</v>
      </c>
      <c r="AP1776" s="122"/>
      <c r="AQ1776" s="122"/>
      <c r="AR1776" s="108"/>
      <c r="AS1776" s="21">
        <v>42650</v>
      </c>
    </row>
    <row r="1777" spans="1:45" s="3" customFormat="1" ht="48.75" customHeight="1" x14ac:dyDescent="0.15">
      <c r="A1777" s="88">
        <v>8699783010218</v>
      </c>
      <c r="B1777" s="88" t="s">
        <v>8000</v>
      </c>
      <c r="C1777" s="88" t="s">
        <v>14451</v>
      </c>
      <c r="D1777" s="89" t="s">
        <v>15122</v>
      </c>
      <c r="E1777" s="90" t="s">
        <v>15122</v>
      </c>
      <c r="F1777" s="92">
        <v>0</v>
      </c>
      <c r="G1777" s="92">
        <v>1</v>
      </c>
      <c r="H1777" s="90">
        <v>1</v>
      </c>
      <c r="I1777" s="90"/>
      <c r="J1777" s="90"/>
      <c r="K1777" s="90"/>
      <c r="L1777" s="87" t="s">
        <v>9821</v>
      </c>
      <c r="M1777" s="87" t="s">
        <v>1021</v>
      </c>
      <c r="N1777" s="90" t="s">
        <v>4778</v>
      </c>
      <c r="O1777" s="90">
        <v>800</v>
      </c>
      <c r="P1777" s="90" t="s">
        <v>7423</v>
      </c>
      <c r="Q1777" s="90">
        <v>180</v>
      </c>
      <c r="R1777" s="90" t="s">
        <v>10834</v>
      </c>
      <c r="S1777" s="93" t="s">
        <v>10744</v>
      </c>
      <c r="T1777" s="90" t="s">
        <v>10742</v>
      </c>
      <c r="U1777" s="93">
        <v>139.13</v>
      </c>
      <c r="V1777" s="93">
        <v>139.13</v>
      </c>
      <c r="W1777" s="93">
        <v>79.97</v>
      </c>
      <c r="X1777" s="90" t="s">
        <v>10742</v>
      </c>
      <c r="Y1777" s="56"/>
      <c r="Z1777" s="88">
        <v>0</v>
      </c>
      <c r="AA1777" s="110">
        <v>169.25</v>
      </c>
      <c r="AB1777" s="110"/>
      <c r="AC1777" s="110">
        <v>169.25</v>
      </c>
      <c r="AD1777" s="93">
        <f t="shared" si="220"/>
        <v>179.62</v>
      </c>
      <c r="AE1777" s="93">
        <f t="shared" si="221"/>
        <v>218.04319999999998</v>
      </c>
      <c r="AF1777" s="93">
        <f t="shared" si="222"/>
        <v>235.48665600000001</v>
      </c>
      <c r="AG1777" s="110">
        <f t="shared" si="223"/>
        <v>179.62</v>
      </c>
      <c r="AH1777" s="110">
        <f t="shared" si="224"/>
        <v>218.04</v>
      </c>
      <c r="AI1777" s="110">
        <f t="shared" si="225"/>
        <v>235.48</v>
      </c>
      <c r="AJ1777" s="123">
        <v>42419</v>
      </c>
      <c r="AK1777" s="123">
        <v>42422</v>
      </c>
      <c r="AL1777" s="108"/>
      <c r="AM1777" s="86" t="s">
        <v>15519</v>
      </c>
      <c r="AN1777" s="86"/>
      <c r="AO1777" s="122" t="s">
        <v>15013</v>
      </c>
      <c r="AP1777" s="122"/>
      <c r="AQ1777" s="122"/>
      <c r="AR1777" s="108"/>
      <c r="AS1777" s="21">
        <v>42650</v>
      </c>
    </row>
    <row r="1778" spans="1:45" s="3" customFormat="1" ht="48.75" customHeight="1" x14ac:dyDescent="0.15">
      <c r="A1778" s="88">
        <v>8699536551595</v>
      </c>
      <c r="B1778" s="88" t="s">
        <v>8836</v>
      </c>
      <c r="C1778" s="88" t="s">
        <v>14861</v>
      </c>
      <c r="D1778" s="89" t="s">
        <v>15122</v>
      </c>
      <c r="E1778" s="90" t="s">
        <v>15122</v>
      </c>
      <c r="F1778" s="92">
        <v>0</v>
      </c>
      <c r="G1778" s="92">
        <v>5</v>
      </c>
      <c r="H1778" s="90">
        <v>1</v>
      </c>
      <c r="I1778" s="90"/>
      <c r="J1778" s="90"/>
      <c r="K1778" s="90"/>
      <c r="L1778" s="87" t="s">
        <v>11393</v>
      </c>
      <c r="M1778" s="87" t="s">
        <v>1022</v>
      </c>
      <c r="N1778" s="90" t="s">
        <v>9148</v>
      </c>
      <c r="O1778" s="90">
        <v>200</v>
      </c>
      <c r="P1778" s="90" t="s">
        <v>7429</v>
      </c>
      <c r="Q1778" s="90">
        <v>60</v>
      </c>
      <c r="R1778" s="90" t="s">
        <v>10834</v>
      </c>
      <c r="S1778" s="93" t="s">
        <v>10744</v>
      </c>
      <c r="T1778" s="93" t="s">
        <v>11416</v>
      </c>
      <c r="U1778" s="93">
        <v>18.87</v>
      </c>
      <c r="V1778" s="93">
        <v>18.87</v>
      </c>
      <c r="W1778" s="93">
        <v>11.32</v>
      </c>
      <c r="X1778" s="93" t="s">
        <v>11416</v>
      </c>
      <c r="Y1778" s="56"/>
      <c r="Z1778" s="88">
        <v>0</v>
      </c>
      <c r="AA1778" s="110">
        <v>23.94</v>
      </c>
      <c r="AB1778" s="110"/>
      <c r="AC1778" s="110">
        <v>23.94</v>
      </c>
      <c r="AD1778" s="93">
        <f t="shared" si="220"/>
        <v>25.955200000000005</v>
      </c>
      <c r="AE1778" s="93">
        <f t="shared" si="221"/>
        <v>32.444000000000003</v>
      </c>
      <c r="AF1778" s="93">
        <f t="shared" si="222"/>
        <v>35.039520000000003</v>
      </c>
      <c r="AG1778" s="110">
        <f t="shared" si="223"/>
        <v>25.95</v>
      </c>
      <c r="AH1778" s="110">
        <f t="shared" si="224"/>
        <v>32.44</v>
      </c>
      <c r="AI1778" s="110">
        <f t="shared" si="225"/>
        <v>35.03</v>
      </c>
      <c r="AJ1778" s="123">
        <v>42636</v>
      </c>
      <c r="AK1778" s="123">
        <v>42640</v>
      </c>
      <c r="AL1778" s="108"/>
      <c r="AM1778" s="86" t="s">
        <v>15519</v>
      </c>
      <c r="AN1778" s="86"/>
      <c r="AO1778" s="122" t="s">
        <v>16055</v>
      </c>
      <c r="AP1778" s="122"/>
      <c r="AQ1778" s="122"/>
      <c r="AR1778" s="108"/>
      <c r="AS1778" s="21">
        <v>42650</v>
      </c>
    </row>
    <row r="1779" spans="1:45" s="3" customFormat="1" ht="48.75" customHeight="1" x14ac:dyDescent="0.15">
      <c r="A1779" s="88">
        <v>8699536551618</v>
      </c>
      <c r="B1779" s="88" t="s">
        <v>8836</v>
      </c>
      <c r="C1779" s="88" t="s">
        <v>14861</v>
      </c>
      <c r="D1779" s="89" t="s">
        <v>15122</v>
      </c>
      <c r="E1779" s="90" t="s">
        <v>15122</v>
      </c>
      <c r="F1779" s="92">
        <v>0</v>
      </c>
      <c r="G1779" s="92">
        <v>5</v>
      </c>
      <c r="H1779" s="90">
        <v>1</v>
      </c>
      <c r="I1779" s="90"/>
      <c r="J1779" s="90"/>
      <c r="K1779" s="90"/>
      <c r="L1779" s="87" t="s">
        <v>11394</v>
      </c>
      <c r="M1779" s="87" t="s">
        <v>1022</v>
      </c>
      <c r="N1779" s="90" t="s">
        <v>9148</v>
      </c>
      <c r="O1779" s="90">
        <v>400</v>
      </c>
      <c r="P1779" s="90" t="s">
        <v>7429</v>
      </c>
      <c r="Q1779" s="90">
        <v>60</v>
      </c>
      <c r="R1779" s="90" t="s">
        <v>10834</v>
      </c>
      <c r="S1779" s="93" t="s">
        <v>10744</v>
      </c>
      <c r="T1779" s="93" t="s">
        <v>11416</v>
      </c>
      <c r="U1779" s="93">
        <v>37.75</v>
      </c>
      <c r="V1779" s="93">
        <v>37.75</v>
      </c>
      <c r="W1779" s="93">
        <v>22.65</v>
      </c>
      <c r="X1779" s="93" t="s">
        <v>11416</v>
      </c>
      <c r="Y1779" s="56"/>
      <c r="Z1779" s="88">
        <v>0</v>
      </c>
      <c r="AA1779" s="110">
        <v>47.9</v>
      </c>
      <c r="AB1779" s="110"/>
      <c r="AC1779" s="110">
        <v>47.9</v>
      </c>
      <c r="AD1779" s="93">
        <f t="shared" si="220"/>
        <v>51.832000000000001</v>
      </c>
      <c r="AE1779" s="93">
        <f t="shared" si="221"/>
        <v>64.790000000000006</v>
      </c>
      <c r="AF1779" s="93">
        <f t="shared" si="222"/>
        <v>69.973200000000006</v>
      </c>
      <c r="AG1779" s="110">
        <f t="shared" si="223"/>
        <v>51.83</v>
      </c>
      <c r="AH1779" s="110">
        <f t="shared" si="224"/>
        <v>64.790000000000006</v>
      </c>
      <c r="AI1779" s="110">
        <f t="shared" si="225"/>
        <v>69.97</v>
      </c>
      <c r="AJ1779" s="123">
        <v>42636</v>
      </c>
      <c r="AK1779" s="123">
        <v>42640</v>
      </c>
      <c r="AL1779" s="108"/>
      <c r="AM1779" s="86" t="s">
        <v>15519</v>
      </c>
      <c r="AN1779" s="86"/>
      <c r="AO1779" s="122" t="s">
        <v>16055</v>
      </c>
      <c r="AP1779" s="122"/>
      <c r="AQ1779" s="122"/>
      <c r="AR1779" s="108"/>
      <c r="AS1779" s="21">
        <v>42650</v>
      </c>
    </row>
    <row r="1780" spans="1:45" s="3" customFormat="1" ht="48.75" customHeight="1" x14ac:dyDescent="0.15">
      <c r="A1780" s="88">
        <v>8697936214063</v>
      </c>
      <c r="B1780" s="88" t="s">
        <v>7988</v>
      </c>
      <c r="C1780" s="88" t="s">
        <v>14438</v>
      </c>
      <c r="D1780" s="89" t="s">
        <v>15122</v>
      </c>
      <c r="E1780" s="90" t="s">
        <v>15122</v>
      </c>
      <c r="F1780" s="92">
        <v>0</v>
      </c>
      <c r="G1780" s="92">
        <v>5</v>
      </c>
      <c r="H1780" s="90">
        <v>1</v>
      </c>
      <c r="I1780" s="90"/>
      <c r="J1780" s="90"/>
      <c r="K1780" s="90"/>
      <c r="L1780" s="87" t="s">
        <v>11901</v>
      </c>
      <c r="M1780" s="87" t="s">
        <v>11451</v>
      </c>
      <c r="N1780" s="90" t="s">
        <v>9148</v>
      </c>
      <c r="O1780" s="90" t="s">
        <v>10725</v>
      </c>
      <c r="P1780" s="90" t="s">
        <v>10726</v>
      </c>
      <c r="Q1780" s="90">
        <v>28</v>
      </c>
      <c r="R1780" s="90" t="s">
        <v>10834</v>
      </c>
      <c r="S1780" s="93" t="s">
        <v>10744</v>
      </c>
      <c r="T1780" s="90" t="s">
        <v>10567</v>
      </c>
      <c r="U1780" s="93">
        <v>24.78</v>
      </c>
      <c r="V1780" s="93">
        <v>24.78</v>
      </c>
      <c r="W1780" s="93">
        <v>14.86</v>
      </c>
      <c r="X1780" s="90" t="s">
        <v>10567</v>
      </c>
      <c r="Y1780" s="56"/>
      <c r="Z1780" s="88">
        <v>0</v>
      </c>
      <c r="AA1780" s="110">
        <v>31.43</v>
      </c>
      <c r="AB1780" s="110"/>
      <c r="AC1780" s="110">
        <v>31.43</v>
      </c>
      <c r="AD1780" s="93">
        <f t="shared" si="220"/>
        <v>34.044400000000003</v>
      </c>
      <c r="AE1780" s="93">
        <f t="shared" si="221"/>
        <v>42.555500000000002</v>
      </c>
      <c r="AF1780" s="93">
        <f t="shared" si="222"/>
        <v>45.959940000000003</v>
      </c>
      <c r="AG1780" s="110">
        <f t="shared" si="223"/>
        <v>34.04</v>
      </c>
      <c r="AH1780" s="110">
        <f t="shared" si="224"/>
        <v>42.55</v>
      </c>
      <c r="AI1780" s="110">
        <f t="shared" si="225"/>
        <v>45.95</v>
      </c>
      <c r="AJ1780" s="123">
        <v>42636</v>
      </c>
      <c r="AK1780" s="123">
        <v>42640</v>
      </c>
      <c r="AL1780" s="108"/>
      <c r="AM1780" s="86" t="s">
        <v>15519</v>
      </c>
      <c r="AN1780" s="86"/>
      <c r="AO1780" s="122" t="s">
        <v>16085</v>
      </c>
      <c r="AP1780" s="122"/>
      <c r="AQ1780" s="122"/>
      <c r="AR1780" s="108"/>
      <c r="AS1780" s="21">
        <v>42650</v>
      </c>
    </row>
    <row r="1781" spans="1:45" s="3" customFormat="1" ht="48.75" customHeight="1" x14ac:dyDescent="0.15">
      <c r="A1781" s="88">
        <v>8697936011181</v>
      </c>
      <c r="B1781" s="88" t="s">
        <v>7940</v>
      </c>
      <c r="C1781" s="88" t="s">
        <v>14424</v>
      </c>
      <c r="D1781" s="89" t="s">
        <v>15122</v>
      </c>
      <c r="E1781" s="90" t="s">
        <v>15122</v>
      </c>
      <c r="F1781" s="92">
        <v>0</v>
      </c>
      <c r="G1781" s="92">
        <v>5</v>
      </c>
      <c r="H1781" s="90">
        <v>1</v>
      </c>
      <c r="I1781" s="90"/>
      <c r="J1781" s="90"/>
      <c r="K1781" s="90"/>
      <c r="L1781" s="87" t="s">
        <v>8795</v>
      </c>
      <c r="M1781" s="87" t="s">
        <v>235</v>
      </c>
      <c r="N1781" s="90" t="s">
        <v>9148</v>
      </c>
      <c r="O1781" s="90">
        <v>80</v>
      </c>
      <c r="P1781" s="90" t="s">
        <v>7423</v>
      </c>
      <c r="Q1781" s="90">
        <v>84</v>
      </c>
      <c r="R1781" s="90" t="s">
        <v>10834</v>
      </c>
      <c r="S1781" s="93" t="s">
        <v>10744</v>
      </c>
      <c r="T1781" s="93" t="s">
        <v>10742</v>
      </c>
      <c r="U1781" s="93">
        <v>48.6</v>
      </c>
      <c r="V1781" s="93">
        <v>48.6</v>
      </c>
      <c r="W1781" s="93">
        <v>18.5</v>
      </c>
      <c r="X1781" s="93" t="s">
        <v>10742</v>
      </c>
      <c r="Y1781" s="56"/>
      <c r="Z1781" s="88">
        <v>0</v>
      </c>
      <c r="AA1781" s="110">
        <v>39.06</v>
      </c>
      <c r="AB1781" s="110"/>
      <c r="AC1781" s="110">
        <v>39.06</v>
      </c>
      <c r="AD1781" s="93">
        <f t="shared" si="220"/>
        <v>42.284800000000004</v>
      </c>
      <c r="AE1781" s="93">
        <f t="shared" si="221"/>
        <v>52.856000000000009</v>
      </c>
      <c r="AF1781" s="93">
        <f t="shared" si="222"/>
        <v>57.084480000000013</v>
      </c>
      <c r="AG1781" s="110">
        <f t="shared" si="223"/>
        <v>42.28</v>
      </c>
      <c r="AH1781" s="110">
        <f t="shared" si="224"/>
        <v>52.85</v>
      </c>
      <c r="AI1781" s="110">
        <f t="shared" si="225"/>
        <v>57.08</v>
      </c>
      <c r="AJ1781" s="123">
        <v>42419</v>
      </c>
      <c r="AK1781" s="123">
        <v>42422</v>
      </c>
      <c r="AL1781" s="108"/>
      <c r="AM1781" s="86" t="s">
        <v>15519</v>
      </c>
      <c r="AN1781" s="86"/>
      <c r="AO1781" s="122" t="s">
        <v>15035</v>
      </c>
      <c r="AP1781" s="122"/>
      <c r="AQ1781" s="122"/>
      <c r="AR1781" s="108"/>
      <c r="AS1781" s="21">
        <v>42650</v>
      </c>
    </row>
    <row r="1782" spans="1:45" s="3" customFormat="1" ht="48.75" customHeight="1" x14ac:dyDescent="0.15">
      <c r="A1782" s="88">
        <v>8699523350079</v>
      </c>
      <c r="B1782" s="88" t="s">
        <v>7916</v>
      </c>
      <c r="C1782" s="88" t="s">
        <v>14418</v>
      </c>
      <c r="D1782" s="89" t="s">
        <v>15122</v>
      </c>
      <c r="E1782" s="90" t="s">
        <v>15122</v>
      </c>
      <c r="F1782" s="20">
        <v>0</v>
      </c>
      <c r="G1782" s="92">
        <v>5</v>
      </c>
      <c r="H1782" s="90">
        <v>1</v>
      </c>
      <c r="I1782" s="90"/>
      <c r="J1782" s="90"/>
      <c r="K1782" s="90"/>
      <c r="L1782" s="87" t="s">
        <v>313</v>
      </c>
      <c r="M1782" s="87" t="s">
        <v>278</v>
      </c>
      <c r="N1782" s="90" t="s">
        <v>5416</v>
      </c>
      <c r="O1782" s="90">
        <v>1</v>
      </c>
      <c r="P1782" s="90" t="s">
        <v>7438</v>
      </c>
      <c r="Q1782" s="90">
        <v>30</v>
      </c>
      <c r="R1782" s="90" t="s">
        <v>10834</v>
      </c>
      <c r="S1782" s="93" t="s">
        <v>10744</v>
      </c>
      <c r="T1782" s="90" t="s">
        <v>11416</v>
      </c>
      <c r="U1782" s="93">
        <v>5</v>
      </c>
      <c r="V1782" s="93">
        <v>5</v>
      </c>
      <c r="W1782" s="93">
        <v>3</v>
      </c>
      <c r="X1782" s="90" t="s">
        <v>11416</v>
      </c>
      <c r="Y1782" s="56"/>
      <c r="Z1782" s="88">
        <v>0</v>
      </c>
      <c r="AA1782" s="110">
        <v>6.33</v>
      </c>
      <c r="AB1782" s="110"/>
      <c r="AC1782" s="110">
        <v>6.33</v>
      </c>
      <c r="AD1782" s="93">
        <f t="shared" si="220"/>
        <v>6.8997000000000002</v>
      </c>
      <c r="AE1782" s="93">
        <f t="shared" si="221"/>
        <v>8.624625</v>
      </c>
      <c r="AF1782" s="93">
        <f t="shared" si="222"/>
        <v>9.3145950000000006</v>
      </c>
      <c r="AG1782" s="110">
        <f t="shared" si="223"/>
        <v>6.89</v>
      </c>
      <c r="AH1782" s="110">
        <f t="shared" si="224"/>
        <v>8.6199999999999992</v>
      </c>
      <c r="AI1782" s="110">
        <f t="shared" si="225"/>
        <v>9.31</v>
      </c>
      <c r="AJ1782" s="123">
        <v>42510</v>
      </c>
      <c r="AK1782" s="123">
        <v>42514</v>
      </c>
      <c r="AL1782" s="108"/>
      <c r="AM1782" s="86" t="s">
        <v>15519</v>
      </c>
      <c r="AN1782" s="86"/>
      <c r="AO1782" s="122" t="s">
        <v>15223</v>
      </c>
      <c r="AP1782" s="122"/>
      <c r="AQ1782" s="122"/>
      <c r="AR1782" s="108"/>
      <c r="AS1782" s="21">
        <v>42650</v>
      </c>
    </row>
    <row r="1783" spans="1:45" s="3" customFormat="1" ht="48.75" customHeight="1" x14ac:dyDescent="0.15">
      <c r="A1783" s="88">
        <v>8697936093637</v>
      </c>
      <c r="B1783" s="88" t="s">
        <v>9306</v>
      </c>
      <c r="C1783" s="88" t="s">
        <v>14408</v>
      </c>
      <c r="D1783" s="89" t="s">
        <v>15122</v>
      </c>
      <c r="E1783" s="90" t="s">
        <v>11418</v>
      </c>
      <c r="F1783" s="92">
        <v>0</v>
      </c>
      <c r="G1783" s="92">
        <v>1</v>
      </c>
      <c r="H1783" s="92">
        <v>1</v>
      </c>
      <c r="I1783" s="92"/>
      <c r="J1783" s="92"/>
      <c r="K1783" s="92"/>
      <c r="L1783" s="87" t="s">
        <v>13108</v>
      </c>
      <c r="M1783" s="87" t="s">
        <v>350</v>
      </c>
      <c r="N1783" s="90" t="s">
        <v>9148</v>
      </c>
      <c r="O1783" s="90">
        <v>600</v>
      </c>
      <c r="P1783" s="90" t="s">
        <v>7423</v>
      </c>
      <c r="Q1783" s="90">
        <v>30</v>
      </c>
      <c r="R1783" s="90" t="s">
        <v>10834</v>
      </c>
      <c r="S1783" s="93" t="s">
        <v>10744</v>
      </c>
      <c r="T1783" s="90" t="s">
        <v>5822</v>
      </c>
      <c r="U1783" s="93">
        <v>18.3</v>
      </c>
      <c r="V1783" s="93">
        <v>18.3</v>
      </c>
      <c r="W1783" s="93">
        <v>14.64</v>
      </c>
      <c r="X1783" s="90" t="s">
        <v>5822</v>
      </c>
      <c r="Y1783" s="56"/>
      <c r="Z1783" s="88">
        <v>0</v>
      </c>
      <c r="AA1783" s="110">
        <v>30.97</v>
      </c>
      <c r="AB1783" s="110"/>
      <c r="AC1783" s="110">
        <v>30.97</v>
      </c>
      <c r="AD1783" s="93">
        <f t="shared" si="220"/>
        <v>33.547600000000003</v>
      </c>
      <c r="AE1783" s="93">
        <f t="shared" si="221"/>
        <v>41.9345</v>
      </c>
      <c r="AF1783" s="93">
        <f t="shared" si="222"/>
        <v>45.289260000000006</v>
      </c>
      <c r="AG1783" s="110">
        <f t="shared" si="223"/>
        <v>33.54</v>
      </c>
      <c r="AH1783" s="110">
        <f t="shared" si="224"/>
        <v>41.93</v>
      </c>
      <c r="AI1783" s="110">
        <f t="shared" si="225"/>
        <v>45.28</v>
      </c>
      <c r="AJ1783" s="123">
        <v>42545</v>
      </c>
      <c r="AK1783" s="123">
        <v>42547</v>
      </c>
      <c r="AL1783" s="108"/>
      <c r="AM1783" s="86" t="s">
        <v>15519</v>
      </c>
      <c r="AN1783" s="86"/>
      <c r="AO1783" s="122" t="s">
        <v>15820</v>
      </c>
      <c r="AP1783" s="122"/>
      <c r="AQ1783" s="122"/>
      <c r="AR1783" s="108"/>
      <c r="AS1783" s="21">
        <v>42650</v>
      </c>
    </row>
    <row r="1784" spans="1:45" s="8" customFormat="1" ht="48.75" customHeight="1" x14ac:dyDescent="0.2">
      <c r="A1784" s="88">
        <v>8699505193182</v>
      </c>
      <c r="B1784" s="88" t="s">
        <v>8049</v>
      </c>
      <c r="C1784" s="88" t="s">
        <v>14390</v>
      </c>
      <c r="D1784" s="89" t="s">
        <v>15124</v>
      </c>
      <c r="E1784" s="90" t="s">
        <v>15124</v>
      </c>
      <c r="F1784" s="92">
        <v>0</v>
      </c>
      <c r="G1784" s="92">
        <v>2</v>
      </c>
      <c r="H1784" s="90">
        <v>1</v>
      </c>
      <c r="I1784" s="90"/>
      <c r="J1784" s="90"/>
      <c r="K1784" s="90"/>
      <c r="L1784" s="87" t="s">
        <v>495</v>
      </c>
      <c r="M1784" s="87" t="s">
        <v>494</v>
      </c>
      <c r="N1784" s="90" t="s">
        <v>5450</v>
      </c>
      <c r="O1784" s="90">
        <v>10</v>
      </c>
      <c r="P1784" s="90" t="s">
        <v>7423</v>
      </c>
      <c r="Q1784" s="90">
        <v>100</v>
      </c>
      <c r="R1784" s="90" t="s">
        <v>10834</v>
      </c>
      <c r="S1784" s="93" t="s">
        <v>10785</v>
      </c>
      <c r="T1784" s="90" t="s">
        <v>11416</v>
      </c>
      <c r="U1784" s="93">
        <v>139.74</v>
      </c>
      <c r="V1784" s="93">
        <v>139.74</v>
      </c>
      <c r="W1784" s="93">
        <v>139.74</v>
      </c>
      <c r="X1784" s="90" t="s">
        <v>11416</v>
      </c>
      <c r="Y1784" s="56"/>
      <c r="Z1784" s="88">
        <v>0</v>
      </c>
      <c r="AA1784" s="110">
        <v>295.75</v>
      </c>
      <c r="AB1784" s="110"/>
      <c r="AC1784" s="110">
        <v>295.75</v>
      </c>
      <c r="AD1784" s="93">
        <f t="shared" si="220"/>
        <v>309.26499999999999</v>
      </c>
      <c r="AE1784" s="93">
        <f t="shared" si="221"/>
        <v>364.52480000000003</v>
      </c>
      <c r="AF1784" s="93">
        <f t="shared" si="222"/>
        <v>393.68678400000005</v>
      </c>
      <c r="AG1784" s="110">
        <f t="shared" si="223"/>
        <v>309.26</v>
      </c>
      <c r="AH1784" s="110">
        <f t="shared" si="224"/>
        <v>364.52</v>
      </c>
      <c r="AI1784" s="110">
        <f t="shared" si="225"/>
        <v>393.68</v>
      </c>
      <c r="AJ1784" s="123">
        <v>42419</v>
      </c>
      <c r="AK1784" s="123">
        <v>42422</v>
      </c>
      <c r="AL1784" s="108"/>
      <c r="AM1784" s="86" t="s">
        <v>15519</v>
      </c>
      <c r="AN1784" s="86"/>
      <c r="AO1784" s="122" t="s">
        <v>14988</v>
      </c>
      <c r="AP1784" s="122"/>
      <c r="AQ1784" s="122"/>
      <c r="AR1784" s="108"/>
      <c r="AS1784" s="21">
        <v>42650</v>
      </c>
    </row>
    <row r="1785" spans="1:45" s="3" customFormat="1" ht="48.75" customHeight="1" x14ac:dyDescent="0.15">
      <c r="A1785" s="88">
        <v>8699514700043</v>
      </c>
      <c r="B1785" s="88" t="s">
        <v>7794</v>
      </c>
      <c r="C1785" s="88" t="s">
        <v>14385</v>
      </c>
      <c r="D1785" s="89" t="s">
        <v>15122</v>
      </c>
      <c r="E1785" s="90" t="s">
        <v>11418</v>
      </c>
      <c r="F1785" s="92">
        <v>4</v>
      </c>
      <c r="G1785" s="92">
        <v>1</v>
      </c>
      <c r="H1785" s="92">
        <v>2</v>
      </c>
      <c r="I1785" s="92"/>
      <c r="J1785" s="92"/>
      <c r="K1785" s="92"/>
      <c r="L1785" s="87" t="s">
        <v>13301</v>
      </c>
      <c r="M1785" s="87" t="s">
        <v>512</v>
      </c>
      <c r="N1785" s="90" t="s">
        <v>5496</v>
      </c>
      <c r="O1785" s="90" t="s">
        <v>10059</v>
      </c>
      <c r="P1785" s="90" t="s">
        <v>7424</v>
      </c>
      <c r="Q1785" s="90">
        <v>250</v>
      </c>
      <c r="R1785" s="90" t="s">
        <v>10834</v>
      </c>
      <c r="S1785" s="93" t="s">
        <v>10744</v>
      </c>
      <c r="T1785" s="90" t="s">
        <v>10567</v>
      </c>
      <c r="U1785" s="93">
        <v>2.84</v>
      </c>
      <c r="V1785" s="93">
        <v>2.84</v>
      </c>
      <c r="W1785" s="93">
        <v>0</v>
      </c>
      <c r="X1785" s="90" t="s">
        <v>10567</v>
      </c>
      <c r="Y1785" s="56"/>
      <c r="Z1785" s="88">
        <v>0</v>
      </c>
      <c r="AA1785" s="110">
        <v>6.01</v>
      </c>
      <c r="AB1785" s="110"/>
      <c r="AC1785" s="110">
        <v>6.01</v>
      </c>
      <c r="AD1785" s="93">
        <f t="shared" si="220"/>
        <v>6.5509000000000004</v>
      </c>
      <c r="AE1785" s="93">
        <f t="shared" si="221"/>
        <v>8.188625</v>
      </c>
      <c r="AF1785" s="93">
        <f t="shared" si="222"/>
        <v>8.8437150000000013</v>
      </c>
      <c r="AG1785" s="110">
        <f t="shared" si="223"/>
        <v>6.55</v>
      </c>
      <c r="AH1785" s="110">
        <f t="shared" si="224"/>
        <v>8.18</v>
      </c>
      <c r="AI1785" s="110">
        <f t="shared" si="225"/>
        <v>8.84</v>
      </c>
      <c r="AJ1785" s="123">
        <v>42615</v>
      </c>
      <c r="AK1785" s="123">
        <v>42619</v>
      </c>
      <c r="AL1785" s="108"/>
      <c r="AM1785" s="86" t="s">
        <v>15519</v>
      </c>
      <c r="AN1785" s="86"/>
      <c r="AO1785" s="122" t="s">
        <v>16009</v>
      </c>
      <c r="AP1785" s="122"/>
      <c r="AQ1785" s="122"/>
      <c r="AR1785" s="108"/>
      <c r="AS1785" s="21">
        <v>42650</v>
      </c>
    </row>
    <row r="1786" spans="1:45" s="3" customFormat="1" ht="48.75" customHeight="1" x14ac:dyDescent="0.15">
      <c r="A1786" s="88">
        <v>8699514010814</v>
      </c>
      <c r="B1786" s="88" t="s">
        <v>7794</v>
      </c>
      <c r="C1786" s="88" t="s">
        <v>14385</v>
      </c>
      <c r="D1786" s="89" t="s">
        <v>15122</v>
      </c>
      <c r="E1786" s="90" t="s">
        <v>11418</v>
      </c>
      <c r="F1786" s="92">
        <v>4</v>
      </c>
      <c r="G1786" s="90">
        <v>1</v>
      </c>
      <c r="H1786" s="92">
        <v>2</v>
      </c>
      <c r="I1786" s="92"/>
      <c r="J1786" s="92"/>
      <c r="K1786" s="92"/>
      <c r="L1786" s="87" t="s">
        <v>13391</v>
      </c>
      <c r="M1786" s="87" t="s">
        <v>512</v>
      </c>
      <c r="N1786" s="90" t="s">
        <v>5496</v>
      </c>
      <c r="O1786" s="90">
        <v>200</v>
      </c>
      <c r="P1786" s="90" t="s">
        <v>7423</v>
      </c>
      <c r="Q1786" s="90">
        <v>20</v>
      </c>
      <c r="R1786" s="90" t="s">
        <v>10834</v>
      </c>
      <c r="S1786" s="93" t="s">
        <v>10744</v>
      </c>
      <c r="T1786" s="90" t="s">
        <v>10567</v>
      </c>
      <c r="U1786" s="93">
        <v>3.46</v>
      </c>
      <c r="V1786" s="93">
        <v>3.46</v>
      </c>
      <c r="W1786" s="93">
        <v>0</v>
      </c>
      <c r="X1786" s="90" t="s">
        <v>10567</v>
      </c>
      <c r="Y1786" s="56"/>
      <c r="Z1786" s="88">
        <v>0</v>
      </c>
      <c r="AA1786" s="110">
        <v>7.32</v>
      </c>
      <c r="AB1786" s="110"/>
      <c r="AC1786" s="110">
        <v>7.32</v>
      </c>
      <c r="AD1786" s="93">
        <f t="shared" si="220"/>
        <v>7.9788000000000006</v>
      </c>
      <c r="AE1786" s="93">
        <f t="shared" si="221"/>
        <v>9.9735000000000014</v>
      </c>
      <c r="AF1786" s="93">
        <f t="shared" si="222"/>
        <v>10.771380000000002</v>
      </c>
      <c r="AG1786" s="110">
        <f t="shared" si="223"/>
        <v>7.97</v>
      </c>
      <c r="AH1786" s="110">
        <f t="shared" si="224"/>
        <v>9.9700000000000006</v>
      </c>
      <c r="AI1786" s="110">
        <f t="shared" si="225"/>
        <v>10.77</v>
      </c>
      <c r="AJ1786" s="123">
        <v>42615</v>
      </c>
      <c r="AK1786" s="123">
        <v>42619</v>
      </c>
      <c r="AL1786" s="108"/>
      <c r="AM1786" s="86" t="s">
        <v>15519</v>
      </c>
      <c r="AN1786" s="86"/>
      <c r="AO1786" s="122" t="s">
        <v>16010</v>
      </c>
      <c r="AP1786" s="122"/>
      <c r="AQ1786" s="122"/>
      <c r="AR1786" s="108"/>
      <c r="AS1786" s="21">
        <v>42650</v>
      </c>
    </row>
    <row r="1787" spans="1:45" s="3" customFormat="1" ht="48.75" customHeight="1" x14ac:dyDescent="0.15">
      <c r="A1787" s="88">
        <v>8699514010821</v>
      </c>
      <c r="B1787" s="88" t="s">
        <v>7794</v>
      </c>
      <c r="C1787" s="88" t="s">
        <v>14385</v>
      </c>
      <c r="D1787" s="89" t="s">
        <v>15122</v>
      </c>
      <c r="E1787" s="90" t="s">
        <v>11418</v>
      </c>
      <c r="F1787" s="92">
        <v>0</v>
      </c>
      <c r="G1787" s="90">
        <v>1</v>
      </c>
      <c r="H1787" s="92">
        <v>1</v>
      </c>
      <c r="I1787" s="92"/>
      <c r="J1787" s="92"/>
      <c r="K1787" s="92"/>
      <c r="L1787" s="87" t="s">
        <v>13392</v>
      </c>
      <c r="M1787" s="87" t="s">
        <v>512</v>
      </c>
      <c r="N1787" s="90" t="s">
        <v>5496</v>
      </c>
      <c r="O1787" s="90">
        <v>200</v>
      </c>
      <c r="P1787" s="90" t="s">
        <v>7423</v>
      </c>
      <c r="Q1787" s="90">
        <v>40</v>
      </c>
      <c r="R1787" s="90" t="s">
        <v>10834</v>
      </c>
      <c r="S1787" s="93" t="s">
        <v>10744</v>
      </c>
      <c r="T1787" s="63" t="s">
        <v>5831</v>
      </c>
      <c r="U1787" s="93">
        <v>6.82</v>
      </c>
      <c r="V1787" s="93">
        <v>6.82</v>
      </c>
      <c r="W1787" s="93">
        <v>5.45</v>
      </c>
      <c r="X1787" s="63" t="s">
        <v>5831</v>
      </c>
      <c r="Y1787" s="56"/>
      <c r="Z1787" s="88">
        <v>0</v>
      </c>
      <c r="AA1787" s="110">
        <v>11.02</v>
      </c>
      <c r="AB1787" s="110"/>
      <c r="AC1787" s="110">
        <v>11.02</v>
      </c>
      <c r="AD1787" s="93">
        <f t="shared" si="220"/>
        <v>12.0016</v>
      </c>
      <c r="AE1787" s="93">
        <f t="shared" si="221"/>
        <v>15.001999999999999</v>
      </c>
      <c r="AF1787" s="93">
        <f t="shared" si="222"/>
        <v>16.202159999999999</v>
      </c>
      <c r="AG1787" s="110">
        <f t="shared" si="223"/>
        <v>12</v>
      </c>
      <c r="AH1787" s="110">
        <f t="shared" si="224"/>
        <v>15</v>
      </c>
      <c r="AI1787" s="110">
        <f t="shared" si="225"/>
        <v>16.2</v>
      </c>
      <c r="AJ1787" s="123">
        <v>42615</v>
      </c>
      <c r="AK1787" s="123">
        <v>42619</v>
      </c>
      <c r="AL1787" s="108"/>
      <c r="AM1787" s="86" t="s">
        <v>15519</v>
      </c>
      <c r="AN1787" s="86"/>
      <c r="AO1787" s="122" t="s">
        <v>15741</v>
      </c>
      <c r="AP1787" s="122"/>
      <c r="AQ1787" s="122"/>
      <c r="AR1787" s="108"/>
      <c r="AS1787" s="21">
        <v>42650</v>
      </c>
    </row>
    <row r="1788" spans="1:45" s="3" customFormat="1" ht="48.75" customHeight="1" x14ac:dyDescent="0.15">
      <c r="A1788" s="88">
        <v>8680199592795</v>
      </c>
      <c r="B1788" s="88" t="s">
        <v>7806</v>
      </c>
      <c r="C1788" s="88" t="s">
        <v>14843</v>
      </c>
      <c r="D1788" s="89" t="s">
        <v>15122</v>
      </c>
      <c r="E1788" s="90" t="s">
        <v>11418</v>
      </c>
      <c r="F1788" s="92">
        <v>4</v>
      </c>
      <c r="G1788" s="92">
        <v>1</v>
      </c>
      <c r="H1788" s="92">
        <v>2</v>
      </c>
      <c r="I1788" s="92"/>
      <c r="J1788" s="92"/>
      <c r="K1788" s="92"/>
      <c r="L1788" s="87" t="s">
        <v>14185</v>
      </c>
      <c r="M1788" s="87" t="s">
        <v>21</v>
      </c>
      <c r="N1788" s="90" t="s">
        <v>13111</v>
      </c>
      <c r="O1788" s="90">
        <v>15000</v>
      </c>
      <c r="P1788" s="90" t="s">
        <v>7427</v>
      </c>
      <c r="Q1788" s="90">
        <v>10</v>
      </c>
      <c r="R1788" s="90" t="s">
        <v>10834</v>
      </c>
      <c r="S1788" s="93" t="s">
        <v>10744</v>
      </c>
      <c r="T1788" s="90" t="s">
        <v>10567</v>
      </c>
      <c r="U1788" s="93">
        <v>3.4299999999999997</v>
      </c>
      <c r="V1788" s="93">
        <v>3.4299999999999997</v>
      </c>
      <c r="W1788" s="93">
        <v>0</v>
      </c>
      <c r="X1788" s="90" t="s">
        <v>10567</v>
      </c>
      <c r="Y1788" s="56"/>
      <c r="Z1788" s="88">
        <v>0</v>
      </c>
      <c r="AA1788" s="110">
        <v>7.25</v>
      </c>
      <c r="AB1788" s="110"/>
      <c r="AC1788" s="110">
        <v>7.25</v>
      </c>
      <c r="AD1788" s="93">
        <f t="shared" si="220"/>
        <v>7.9025000000000007</v>
      </c>
      <c r="AE1788" s="93">
        <f t="shared" si="221"/>
        <v>9.8781250000000007</v>
      </c>
      <c r="AF1788" s="93">
        <f t="shared" si="222"/>
        <v>10.668375000000001</v>
      </c>
      <c r="AG1788" s="110">
        <f t="shared" si="223"/>
        <v>7.9</v>
      </c>
      <c r="AH1788" s="110">
        <f t="shared" si="224"/>
        <v>9.8699999999999992</v>
      </c>
      <c r="AI1788" s="110">
        <f t="shared" si="225"/>
        <v>10.66</v>
      </c>
      <c r="AJ1788" s="123">
        <v>42615</v>
      </c>
      <c r="AK1788" s="123">
        <v>42619</v>
      </c>
      <c r="AL1788" s="108"/>
      <c r="AM1788" s="86" t="s">
        <v>15519</v>
      </c>
      <c r="AN1788" s="86"/>
      <c r="AO1788" s="122" t="s">
        <v>16011</v>
      </c>
      <c r="AP1788" s="122"/>
      <c r="AQ1788" s="122"/>
      <c r="AR1788" s="108"/>
      <c r="AS1788" s="21">
        <v>42650</v>
      </c>
    </row>
    <row r="1789" spans="1:45" s="8" customFormat="1" ht="48.75" customHeight="1" x14ac:dyDescent="0.2">
      <c r="A1789" s="88">
        <v>8699504990089</v>
      </c>
      <c r="B1789" s="88" t="s">
        <v>7665</v>
      </c>
      <c r="C1789" s="88" t="s">
        <v>14761</v>
      </c>
      <c r="D1789" s="90" t="s">
        <v>15124</v>
      </c>
      <c r="E1789" s="90" t="s">
        <v>15124</v>
      </c>
      <c r="F1789" s="90">
        <v>2</v>
      </c>
      <c r="G1789" s="90">
        <v>2</v>
      </c>
      <c r="H1789" s="90">
        <v>2</v>
      </c>
      <c r="I1789" s="90"/>
      <c r="J1789" s="90"/>
      <c r="K1789" s="90"/>
      <c r="L1789" s="87" t="s">
        <v>6796</v>
      </c>
      <c r="M1789" s="87" t="s">
        <v>6189</v>
      </c>
      <c r="N1789" s="90" t="s">
        <v>6348</v>
      </c>
      <c r="O1789" s="90">
        <v>250</v>
      </c>
      <c r="P1789" s="90" t="s">
        <v>7425</v>
      </c>
      <c r="Q1789" s="90">
        <v>1</v>
      </c>
      <c r="R1789" s="90" t="s">
        <v>10834</v>
      </c>
      <c r="S1789" s="93" t="s">
        <v>10785</v>
      </c>
      <c r="T1789" s="90" t="s">
        <v>10567</v>
      </c>
      <c r="U1789" s="93">
        <v>1.68</v>
      </c>
      <c r="V1789" s="93">
        <v>1.68</v>
      </c>
      <c r="W1789" s="93">
        <v>0</v>
      </c>
      <c r="X1789" s="90" t="s">
        <v>10567</v>
      </c>
      <c r="Y1789" s="56"/>
      <c r="Z1789" s="88">
        <v>0</v>
      </c>
      <c r="AA1789" s="110">
        <v>3.55</v>
      </c>
      <c r="AB1789" s="110"/>
      <c r="AC1789" s="110">
        <v>3.55</v>
      </c>
      <c r="AD1789" s="93">
        <f t="shared" si="220"/>
        <v>3.8694999999999999</v>
      </c>
      <c r="AE1789" s="93">
        <f t="shared" si="221"/>
        <v>4.836875</v>
      </c>
      <c r="AF1789" s="93">
        <f t="shared" si="222"/>
        <v>5.2238250000000006</v>
      </c>
      <c r="AG1789" s="110">
        <f t="shared" si="223"/>
        <v>3.86</v>
      </c>
      <c r="AH1789" s="110">
        <f t="shared" si="224"/>
        <v>4.83</v>
      </c>
      <c r="AI1789" s="110">
        <f t="shared" si="225"/>
        <v>5.22</v>
      </c>
      <c r="AJ1789" s="123">
        <v>42447</v>
      </c>
      <c r="AK1789" s="123">
        <v>42451</v>
      </c>
      <c r="AL1789" s="108"/>
      <c r="AM1789" s="86" t="s">
        <v>15519</v>
      </c>
      <c r="AN1789" s="86"/>
      <c r="AO1789" s="122" t="s">
        <v>15225</v>
      </c>
      <c r="AP1789" s="122"/>
      <c r="AQ1789" s="122"/>
      <c r="AR1789" s="108"/>
      <c r="AS1789" s="21">
        <v>42664</v>
      </c>
    </row>
    <row r="1790" spans="1:45" s="3" customFormat="1" ht="48.75" customHeight="1" x14ac:dyDescent="0.15">
      <c r="A1790" s="88">
        <v>8699504990348</v>
      </c>
      <c r="B1790" s="88" t="s">
        <v>7665</v>
      </c>
      <c r="C1790" s="88" t="s">
        <v>14761</v>
      </c>
      <c r="D1790" s="90" t="s">
        <v>15124</v>
      </c>
      <c r="E1790" s="90" t="s">
        <v>15124</v>
      </c>
      <c r="F1790" s="90">
        <v>2</v>
      </c>
      <c r="G1790" s="90">
        <v>2</v>
      </c>
      <c r="H1790" s="92">
        <v>1</v>
      </c>
      <c r="I1790" s="92"/>
      <c r="J1790" s="92"/>
      <c r="K1790" s="92"/>
      <c r="L1790" s="87" t="s">
        <v>6797</v>
      </c>
      <c r="M1790" s="87" t="s">
        <v>6189</v>
      </c>
      <c r="N1790" s="90" t="s">
        <v>6348</v>
      </c>
      <c r="O1790" s="90">
        <v>250</v>
      </c>
      <c r="P1790" s="90" t="s">
        <v>7425</v>
      </c>
      <c r="Q1790" s="90">
        <v>1</v>
      </c>
      <c r="R1790" s="90" t="s">
        <v>10834</v>
      </c>
      <c r="S1790" s="93" t="s">
        <v>10785</v>
      </c>
      <c r="T1790" s="90" t="s">
        <v>6300</v>
      </c>
      <c r="U1790" s="93">
        <v>4.45</v>
      </c>
      <c r="V1790" s="93">
        <v>4.45</v>
      </c>
      <c r="W1790" s="93">
        <v>4.45</v>
      </c>
      <c r="X1790" s="90" t="s">
        <v>6300</v>
      </c>
      <c r="Y1790" s="56"/>
      <c r="Z1790" s="88">
        <v>0</v>
      </c>
      <c r="AA1790" s="110">
        <v>6.91</v>
      </c>
      <c r="AB1790" s="110"/>
      <c r="AC1790" s="110">
        <v>6.91</v>
      </c>
      <c r="AD1790" s="93">
        <f t="shared" si="220"/>
        <v>7.5319000000000011</v>
      </c>
      <c r="AE1790" s="93">
        <f t="shared" si="221"/>
        <v>9.4148750000000021</v>
      </c>
      <c r="AF1790" s="93">
        <f t="shared" si="222"/>
        <v>10.168065000000002</v>
      </c>
      <c r="AG1790" s="110">
        <f t="shared" si="223"/>
        <v>7.53</v>
      </c>
      <c r="AH1790" s="110">
        <f t="shared" si="224"/>
        <v>9.41</v>
      </c>
      <c r="AI1790" s="110">
        <f t="shared" si="225"/>
        <v>10.16</v>
      </c>
      <c r="AJ1790" s="123">
        <v>42545</v>
      </c>
      <c r="AK1790" s="123">
        <v>42547</v>
      </c>
      <c r="AL1790" s="108"/>
      <c r="AM1790" s="86" t="s">
        <v>15519</v>
      </c>
      <c r="AN1790" s="86"/>
      <c r="AO1790" s="122" t="s">
        <v>15766</v>
      </c>
      <c r="AP1790" s="122"/>
      <c r="AQ1790" s="122"/>
      <c r="AR1790" s="108"/>
      <c r="AS1790" s="21">
        <v>42664</v>
      </c>
    </row>
    <row r="1791" spans="1:45" s="3" customFormat="1" ht="48.75" customHeight="1" x14ac:dyDescent="0.15">
      <c r="A1791" s="88">
        <v>8699456790065</v>
      </c>
      <c r="B1791" s="88" t="s">
        <v>8052</v>
      </c>
      <c r="C1791" s="88" t="s">
        <v>14630</v>
      </c>
      <c r="D1791" s="89" t="s">
        <v>15124</v>
      </c>
      <c r="E1791" s="90" t="s">
        <v>15124</v>
      </c>
      <c r="F1791" s="92">
        <v>3</v>
      </c>
      <c r="G1791" s="92">
        <v>1</v>
      </c>
      <c r="H1791" s="90">
        <v>2</v>
      </c>
      <c r="I1791" s="90"/>
      <c r="J1791" s="90"/>
      <c r="K1791" s="90"/>
      <c r="L1791" s="87" t="s">
        <v>2722</v>
      </c>
      <c r="M1791" s="87" t="s">
        <v>2723</v>
      </c>
      <c r="N1791" s="90" t="s">
        <v>6974</v>
      </c>
      <c r="O1791" s="90">
        <v>8</v>
      </c>
      <c r="P1791" s="90" t="s">
        <v>7423</v>
      </c>
      <c r="Q1791" s="90">
        <v>2</v>
      </c>
      <c r="R1791" s="90" t="s">
        <v>10834</v>
      </c>
      <c r="S1791" s="93" t="s">
        <v>10785</v>
      </c>
      <c r="T1791" s="90" t="s">
        <v>10567</v>
      </c>
      <c r="U1791" s="117">
        <v>1.39</v>
      </c>
      <c r="V1791" s="117">
        <v>1.39</v>
      </c>
      <c r="W1791" s="117">
        <v>0</v>
      </c>
      <c r="X1791" s="90" t="s">
        <v>10567</v>
      </c>
      <c r="Y1791" s="56"/>
      <c r="Z1791" s="88">
        <v>0</v>
      </c>
      <c r="AA1791" s="110">
        <v>2.94</v>
      </c>
      <c r="AB1791" s="110"/>
      <c r="AC1791" s="118">
        <v>2.94</v>
      </c>
      <c r="AD1791" s="100">
        <f t="shared" si="220"/>
        <v>3.2046000000000001</v>
      </c>
      <c r="AE1791" s="100">
        <f t="shared" si="221"/>
        <v>4.0057499999999999</v>
      </c>
      <c r="AF1791" s="100">
        <f t="shared" si="222"/>
        <v>4.3262100000000006</v>
      </c>
      <c r="AG1791" s="110">
        <f t="shared" si="223"/>
        <v>3.2</v>
      </c>
      <c r="AH1791" s="110">
        <f t="shared" si="224"/>
        <v>4</v>
      </c>
      <c r="AI1791" s="110">
        <f t="shared" si="225"/>
        <v>4.32</v>
      </c>
      <c r="AJ1791" s="123">
        <v>42447</v>
      </c>
      <c r="AK1791" s="123">
        <v>42451</v>
      </c>
      <c r="AL1791" s="92"/>
      <c r="AM1791" s="86" t="s">
        <v>15519</v>
      </c>
      <c r="AN1791" s="86"/>
      <c r="AO1791" s="122" t="s">
        <v>15225</v>
      </c>
      <c r="AP1791" s="122"/>
      <c r="AQ1791" s="122"/>
      <c r="AR1791" s="108"/>
      <c r="AS1791" s="21">
        <v>42741</v>
      </c>
    </row>
    <row r="1792" spans="1:45" s="2" customFormat="1" ht="48.75" customHeight="1" x14ac:dyDescent="0.2">
      <c r="A1792" s="88">
        <v>8699525754738</v>
      </c>
      <c r="B1792" s="88" t="s">
        <v>7799</v>
      </c>
      <c r="C1792" s="88" t="s">
        <v>14596</v>
      </c>
      <c r="D1792" s="89" t="s">
        <v>15124</v>
      </c>
      <c r="E1792" s="90" t="s">
        <v>11418</v>
      </c>
      <c r="F1792" s="92">
        <v>0</v>
      </c>
      <c r="G1792" s="92">
        <v>1</v>
      </c>
      <c r="H1792" s="92">
        <v>1</v>
      </c>
      <c r="I1792" s="92"/>
      <c r="J1792" s="92"/>
      <c r="K1792" s="92"/>
      <c r="L1792" s="87" t="s">
        <v>3001</v>
      </c>
      <c r="M1792" s="87" t="s">
        <v>3000</v>
      </c>
      <c r="N1792" s="90" t="s">
        <v>5603</v>
      </c>
      <c r="O1792" s="90">
        <v>15</v>
      </c>
      <c r="P1792" s="90" t="s">
        <v>7423</v>
      </c>
      <c r="Q1792" s="90">
        <v>5</v>
      </c>
      <c r="R1792" s="98" t="s">
        <v>11455</v>
      </c>
      <c r="S1792" s="93" t="s">
        <v>10785</v>
      </c>
      <c r="T1792" s="93" t="s">
        <v>11416</v>
      </c>
      <c r="U1792" s="117">
        <v>5.2</v>
      </c>
      <c r="V1792" s="117">
        <v>6.28</v>
      </c>
      <c r="W1792" s="117">
        <v>5.0199999999999996</v>
      </c>
      <c r="X1792" s="93" t="s">
        <v>11416</v>
      </c>
      <c r="Y1792" s="56"/>
      <c r="Z1792" s="88">
        <v>0</v>
      </c>
      <c r="AA1792" s="110">
        <v>10.6</v>
      </c>
      <c r="AB1792" s="110"/>
      <c r="AC1792" s="118">
        <v>10.6</v>
      </c>
      <c r="AD1792" s="100">
        <f t="shared" si="220"/>
        <v>11.548</v>
      </c>
      <c r="AE1792" s="100">
        <f t="shared" si="221"/>
        <v>14.435</v>
      </c>
      <c r="AF1792" s="100">
        <f t="shared" si="222"/>
        <v>15.589800000000002</v>
      </c>
      <c r="AG1792" s="110">
        <f t="shared" si="223"/>
        <v>11.54</v>
      </c>
      <c r="AH1792" s="110">
        <f t="shared" si="224"/>
        <v>14.43</v>
      </c>
      <c r="AI1792" s="110">
        <f t="shared" si="225"/>
        <v>15.58</v>
      </c>
      <c r="AJ1792" s="123">
        <v>42545</v>
      </c>
      <c r="AK1792" s="123">
        <v>42547</v>
      </c>
      <c r="AL1792" s="92"/>
      <c r="AM1792" s="86" t="s">
        <v>15519</v>
      </c>
      <c r="AN1792" s="86"/>
      <c r="AO1792" s="122" t="s">
        <v>16434</v>
      </c>
      <c r="AP1792" s="122"/>
      <c r="AQ1792" s="122"/>
      <c r="AR1792" s="108"/>
      <c r="AS1792" s="21">
        <v>42755</v>
      </c>
    </row>
    <row r="1793" spans="1:45" s="2" customFormat="1" ht="48.75" customHeight="1" x14ac:dyDescent="0.2">
      <c r="A1793" s="88">
        <v>8699525754745</v>
      </c>
      <c r="B1793" s="88" t="s">
        <v>7799</v>
      </c>
      <c r="C1793" s="88" t="s">
        <v>14596</v>
      </c>
      <c r="D1793" s="89" t="s">
        <v>15124</v>
      </c>
      <c r="E1793" s="90" t="s">
        <v>11418</v>
      </c>
      <c r="F1793" s="92">
        <v>0</v>
      </c>
      <c r="G1793" s="92">
        <v>1</v>
      </c>
      <c r="H1793" s="92">
        <v>1</v>
      </c>
      <c r="I1793" s="92"/>
      <c r="J1793" s="92"/>
      <c r="K1793" s="92"/>
      <c r="L1793" s="87" t="s">
        <v>8538</v>
      </c>
      <c r="M1793" s="87" t="s">
        <v>3000</v>
      </c>
      <c r="N1793" s="90" t="s">
        <v>5603</v>
      </c>
      <c r="O1793" s="90">
        <v>5</v>
      </c>
      <c r="P1793" s="90" t="s">
        <v>7423</v>
      </c>
      <c r="Q1793" s="90">
        <v>5</v>
      </c>
      <c r="R1793" s="98" t="s">
        <v>11455</v>
      </c>
      <c r="S1793" s="93" t="s">
        <v>10785</v>
      </c>
      <c r="T1793" s="93" t="s">
        <v>11416</v>
      </c>
      <c r="U1793" s="117">
        <v>8.27</v>
      </c>
      <c r="V1793" s="117">
        <v>13.59</v>
      </c>
      <c r="W1793" s="117">
        <v>8.27</v>
      </c>
      <c r="X1793" s="93" t="s">
        <v>11416</v>
      </c>
      <c r="Y1793" s="56"/>
      <c r="Z1793" s="88">
        <v>0</v>
      </c>
      <c r="AA1793" s="110">
        <v>17.5</v>
      </c>
      <c r="AB1793" s="110"/>
      <c r="AC1793" s="118">
        <v>17.5</v>
      </c>
      <c r="AD1793" s="100">
        <f t="shared" si="220"/>
        <v>19</v>
      </c>
      <c r="AE1793" s="100">
        <f t="shared" si="221"/>
        <v>23.75</v>
      </c>
      <c r="AF1793" s="100">
        <f t="shared" si="222"/>
        <v>25.650000000000002</v>
      </c>
      <c r="AG1793" s="110">
        <f t="shared" si="223"/>
        <v>19</v>
      </c>
      <c r="AH1793" s="110">
        <f t="shared" si="224"/>
        <v>23.75</v>
      </c>
      <c r="AI1793" s="110">
        <f t="shared" si="225"/>
        <v>25.65</v>
      </c>
      <c r="AJ1793" s="123">
        <v>42545</v>
      </c>
      <c r="AK1793" s="123">
        <v>42547</v>
      </c>
      <c r="AL1793" s="92"/>
      <c r="AM1793" s="86" t="s">
        <v>15519</v>
      </c>
      <c r="AN1793" s="86"/>
      <c r="AO1793" s="122" t="s">
        <v>16435</v>
      </c>
      <c r="AP1793" s="122"/>
      <c r="AQ1793" s="122"/>
      <c r="AR1793" s="108"/>
      <c r="AS1793" s="21">
        <v>42755</v>
      </c>
    </row>
    <row r="1794" spans="1:45" s="8" customFormat="1" ht="48.75" customHeight="1" x14ac:dyDescent="0.2">
      <c r="A1794" s="88">
        <v>8699702988376</v>
      </c>
      <c r="B1794" s="88" t="s">
        <v>7656</v>
      </c>
      <c r="C1794" s="88" t="s">
        <v>14968</v>
      </c>
      <c r="D1794" s="89" t="s">
        <v>15124</v>
      </c>
      <c r="E1794" s="90" t="s">
        <v>15124</v>
      </c>
      <c r="F1794" s="90">
        <v>5</v>
      </c>
      <c r="G1794" s="90">
        <v>2</v>
      </c>
      <c r="H1794" s="90">
        <v>1</v>
      </c>
      <c r="I1794" s="90"/>
      <c r="J1794" s="90"/>
      <c r="K1794" s="90"/>
      <c r="L1794" s="87" t="s">
        <v>4043</v>
      </c>
      <c r="M1794" s="87" t="s">
        <v>4042</v>
      </c>
      <c r="N1794" s="90" t="s">
        <v>4752</v>
      </c>
      <c r="O1794" s="103">
        <v>0.2</v>
      </c>
      <c r="P1794" s="90" t="s">
        <v>8992</v>
      </c>
      <c r="Q1794" s="90">
        <v>100</v>
      </c>
      <c r="R1794" s="101" t="s">
        <v>10833</v>
      </c>
      <c r="S1794" s="93" t="s">
        <v>10785</v>
      </c>
      <c r="T1794" s="90" t="s">
        <v>11416</v>
      </c>
      <c r="U1794" s="117">
        <v>53.8</v>
      </c>
      <c r="V1794" s="117">
        <v>53.8</v>
      </c>
      <c r="W1794" s="117">
        <v>53.8</v>
      </c>
      <c r="X1794" s="90" t="s">
        <v>11416</v>
      </c>
      <c r="Y1794" s="56"/>
      <c r="Z1794" s="88">
        <v>3</v>
      </c>
      <c r="AA1794" s="110">
        <v>208.52</v>
      </c>
      <c r="AB1794" s="110">
        <f>TRUNC((AA1794/3.7166*4.0491),2)</f>
        <v>227.17</v>
      </c>
      <c r="AC1794" s="118">
        <v>227.17</v>
      </c>
      <c r="AD1794" s="100">
        <f t="shared" si="220"/>
        <v>239.31339999999997</v>
      </c>
      <c r="AE1794" s="100">
        <f t="shared" si="221"/>
        <v>286.17900799999995</v>
      </c>
      <c r="AF1794" s="100">
        <f t="shared" si="222"/>
        <v>309.07332863999994</v>
      </c>
      <c r="AG1794" s="110">
        <f t="shared" si="223"/>
        <v>239.31</v>
      </c>
      <c r="AH1794" s="110">
        <f t="shared" si="224"/>
        <v>286.17</v>
      </c>
      <c r="AI1794" s="110">
        <f t="shared" si="225"/>
        <v>309.07</v>
      </c>
      <c r="AJ1794" s="123">
        <v>42748</v>
      </c>
      <c r="AK1794" s="123">
        <v>42752</v>
      </c>
      <c r="AL1794" s="92"/>
      <c r="AM1794" s="86" t="s">
        <v>15519</v>
      </c>
      <c r="AN1794" s="86"/>
      <c r="AO1794" s="21" t="s">
        <v>16429</v>
      </c>
      <c r="AP1794" s="21"/>
      <c r="AQ1794" s="21"/>
      <c r="AR1794" s="108"/>
      <c r="AS1794" s="21">
        <v>42755</v>
      </c>
    </row>
    <row r="1795" spans="1:45" s="8" customFormat="1" ht="48.75" customHeight="1" x14ac:dyDescent="0.2">
      <c r="A1795" s="88">
        <v>8699702988321</v>
      </c>
      <c r="B1795" s="88" t="s">
        <v>7656</v>
      </c>
      <c r="C1795" s="88" t="s">
        <v>14968</v>
      </c>
      <c r="D1795" s="89" t="s">
        <v>15124</v>
      </c>
      <c r="E1795" s="90" t="s">
        <v>15124</v>
      </c>
      <c r="F1795" s="90">
        <v>5</v>
      </c>
      <c r="G1795" s="90">
        <v>2</v>
      </c>
      <c r="H1795" s="90">
        <v>1</v>
      </c>
      <c r="I1795" s="90"/>
      <c r="J1795" s="90"/>
      <c r="K1795" s="90"/>
      <c r="L1795" s="87" t="s">
        <v>8999</v>
      </c>
      <c r="M1795" s="87" t="s">
        <v>4042</v>
      </c>
      <c r="N1795" s="90" t="s">
        <v>4752</v>
      </c>
      <c r="O1795" s="103">
        <v>0.2</v>
      </c>
      <c r="P1795" s="90" t="s">
        <v>8992</v>
      </c>
      <c r="Q1795" s="90">
        <v>50</v>
      </c>
      <c r="R1795" s="101" t="s">
        <v>10833</v>
      </c>
      <c r="S1795" s="93" t="s">
        <v>10785</v>
      </c>
      <c r="T1795" s="90" t="s">
        <v>11416</v>
      </c>
      <c r="U1795" s="117">
        <v>27.85</v>
      </c>
      <c r="V1795" s="117">
        <v>27.85</v>
      </c>
      <c r="W1795" s="117">
        <v>27.85</v>
      </c>
      <c r="X1795" s="90" t="s">
        <v>11416</v>
      </c>
      <c r="Y1795" s="56"/>
      <c r="Z1795" s="88">
        <v>3</v>
      </c>
      <c r="AA1795" s="110">
        <v>104.18</v>
      </c>
      <c r="AB1795" s="110">
        <f>TRUNC((AA1795/3.7166*4.0491),2)</f>
        <v>113.5</v>
      </c>
      <c r="AC1795" s="118">
        <v>113.5</v>
      </c>
      <c r="AD1795" s="100">
        <f t="shared" si="220"/>
        <v>121.64</v>
      </c>
      <c r="AE1795" s="100">
        <f t="shared" si="221"/>
        <v>150.78640000000001</v>
      </c>
      <c r="AF1795" s="100">
        <f t="shared" si="222"/>
        <v>162.84931200000003</v>
      </c>
      <c r="AG1795" s="110">
        <f t="shared" si="223"/>
        <v>121.64</v>
      </c>
      <c r="AH1795" s="110">
        <f t="shared" si="224"/>
        <v>150.78</v>
      </c>
      <c r="AI1795" s="110">
        <f t="shared" si="225"/>
        <v>162.84</v>
      </c>
      <c r="AJ1795" s="123">
        <v>42748</v>
      </c>
      <c r="AK1795" s="123">
        <v>42752</v>
      </c>
      <c r="AL1795" s="92"/>
      <c r="AM1795" s="86" t="s">
        <v>15519</v>
      </c>
      <c r="AN1795" s="86"/>
      <c r="AO1795" s="21" t="s">
        <v>16429</v>
      </c>
      <c r="AP1795" s="21"/>
      <c r="AQ1795" s="21"/>
      <c r="AR1795" s="108"/>
      <c r="AS1795" s="21">
        <v>42755</v>
      </c>
    </row>
    <row r="1796" spans="1:45" s="7" customFormat="1" ht="48.75" customHeight="1" x14ac:dyDescent="0.15">
      <c r="A1796" s="88">
        <v>8699702988475</v>
      </c>
      <c r="B1796" s="88" t="s">
        <v>7656</v>
      </c>
      <c r="C1796" s="88" t="s">
        <v>14968</v>
      </c>
      <c r="D1796" s="89" t="s">
        <v>15124</v>
      </c>
      <c r="E1796" s="90" t="s">
        <v>15124</v>
      </c>
      <c r="F1796" s="90">
        <v>5</v>
      </c>
      <c r="G1796" s="90">
        <v>2</v>
      </c>
      <c r="H1796" s="90">
        <v>1</v>
      </c>
      <c r="I1796" s="90"/>
      <c r="J1796" s="90"/>
      <c r="K1796" s="90"/>
      <c r="L1796" s="87" t="s">
        <v>4044</v>
      </c>
      <c r="M1796" s="87" t="s">
        <v>4042</v>
      </c>
      <c r="N1796" s="90" t="s">
        <v>4752</v>
      </c>
      <c r="O1796" s="103">
        <v>0.25</v>
      </c>
      <c r="P1796" s="90" t="s">
        <v>8992</v>
      </c>
      <c r="Q1796" s="90">
        <v>100</v>
      </c>
      <c r="R1796" s="101" t="s">
        <v>10833</v>
      </c>
      <c r="S1796" s="93" t="s">
        <v>10785</v>
      </c>
      <c r="T1796" s="90" t="s">
        <v>11416</v>
      </c>
      <c r="U1796" s="117">
        <v>67.260000000000005</v>
      </c>
      <c r="V1796" s="117">
        <v>67.260000000000005</v>
      </c>
      <c r="W1796" s="117">
        <v>67.260000000000005</v>
      </c>
      <c r="X1796" s="90" t="s">
        <v>11416</v>
      </c>
      <c r="Y1796" s="56"/>
      <c r="Z1796" s="88">
        <v>3</v>
      </c>
      <c r="AA1796" s="110">
        <v>274.31</v>
      </c>
      <c r="AB1796" s="110">
        <f>TRUNC((AA1796/3.7166*4.0491),2)</f>
        <v>298.85000000000002</v>
      </c>
      <c r="AC1796" s="118">
        <v>298.85000000000002</v>
      </c>
      <c r="AD1796" s="100">
        <f t="shared" si="220"/>
        <v>312.42700000000002</v>
      </c>
      <c r="AE1796" s="100">
        <f t="shared" si="221"/>
        <v>368.06623999999999</v>
      </c>
      <c r="AF1796" s="100">
        <f t="shared" si="222"/>
        <v>397.51153920000002</v>
      </c>
      <c r="AG1796" s="110">
        <f t="shared" si="223"/>
        <v>312.42</v>
      </c>
      <c r="AH1796" s="110">
        <f t="shared" si="224"/>
        <v>368.06</v>
      </c>
      <c r="AI1796" s="110">
        <f t="shared" si="225"/>
        <v>397.51</v>
      </c>
      <c r="AJ1796" s="123">
        <v>42748</v>
      </c>
      <c r="AK1796" s="123">
        <v>42752</v>
      </c>
      <c r="AL1796" s="92"/>
      <c r="AM1796" s="86" t="s">
        <v>15519</v>
      </c>
      <c r="AN1796" s="86"/>
      <c r="AO1796" s="21" t="s">
        <v>16429</v>
      </c>
      <c r="AP1796" s="21"/>
      <c r="AQ1796" s="21"/>
      <c r="AR1796" s="108"/>
      <c r="AS1796" s="21">
        <v>42755</v>
      </c>
    </row>
    <row r="1797" spans="1:45" s="7" customFormat="1" ht="48.75" customHeight="1" x14ac:dyDescent="0.15">
      <c r="A1797" s="88">
        <v>8699702988420</v>
      </c>
      <c r="B1797" s="88" t="s">
        <v>7656</v>
      </c>
      <c r="C1797" s="88" t="s">
        <v>14968</v>
      </c>
      <c r="D1797" s="89" t="s">
        <v>15124</v>
      </c>
      <c r="E1797" s="90" t="s">
        <v>15124</v>
      </c>
      <c r="F1797" s="90">
        <v>5</v>
      </c>
      <c r="G1797" s="90">
        <v>2</v>
      </c>
      <c r="H1797" s="90">
        <v>1</v>
      </c>
      <c r="I1797" s="90"/>
      <c r="J1797" s="90"/>
      <c r="K1797" s="90"/>
      <c r="L1797" s="87" t="s">
        <v>7533</v>
      </c>
      <c r="M1797" s="87" t="s">
        <v>4042</v>
      </c>
      <c r="N1797" s="90" t="s">
        <v>4752</v>
      </c>
      <c r="O1797" s="103">
        <v>0.25</v>
      </c>
      <c r="P1797" s="90" t="s">
        <v>8992</v>
      </c>
      <c r="Q1797" s="90">
        <v>50</v>
      </c>
      <c r="R1797" s="101" t="s">
        <v>10833</v>
      </c>
      <c r="S1797" s="93" t="s">
        <v>10785</v>
      </c>
      <c r="T1797" s="90" t="s">
        <v>11416</v>
      </c>
      <c r="U1797" s="117">
        <v>34.82</v>
      </c>
      <c r="V1797" s="117">
        <v>34.82</v>
      </c>
      <c r="W1797" s="117">
        <v>34.82</v>
      </c>
      <c r="X1797" s="90" t="s">
        <v>11416</v>
      </c>
      <c r="Y1797" s="56"/>
      <c r="Z1797" s="88">
        <v>3</v>
      </c>
      <c r="AA1797" s="110">
        <v>141.72999999999999</v>
      </c>
      <c r="AB1797" s="110">
        <f>TRUNC((AA1797/3.7166*4.0491),2)</f>
        <v>154.4</v>
      </c>
      <c r="AC1797" s="118">
        <v>154.4</v>
      </c>
      <c r="AD1797" s="100">
        <f t="shared" si="220"/>
        <v>164.17599999999999</v>
      </c>
      <c r="AE1797" s="100">
        <f t="shared" si="221"/>
        <v>200.12816000000001</v>
      </c>
      <c r="AF1797" s="100">
        <f t="shared" si="222"/>
        <v>216.13841280000003</v>
      </c>
      <c r="AG1797" s="110">
        <f t="shared" si="223"/>
        <v>164.17</v>
      </c>
      <c r="AH1797" s="110">
        <f t="shared" si="224"/>
        <v>200.12</v>
      </c>
      <c r="AI1797" s="110">
        <f t="shared" si="225"/>
        <v>216.13</v>
      </c>
      <c r="AJ1797" s="123">
        <v>42748</v>
      </c>
      <c r="AK1797" s="123">
        <v>42752</v>
      </c>
      <c r="AL1797" s="92"/>
      <c r="AM1797" s="86" t="s">
        <v>15519</v>
      </c>
      <c r="AN1797" s="86"/>
      <c r="AO1797" s="21" t="s">
        <v>16429</v>
      </c>
      <c r="AP1797" s="21"/>
      <c r="AQ1797" s="21"/>
      <c r="AR1797" s="108"/>
      <c r="AS1797" s="21">
        <v>42755</v>
      </c>
    </row>
    <row r="1798" spans="1:45" s="7" customFormat="1" ht="48.75" customHeight="1" x14ac:dyDescent="0.15">
      <c r="A1798" s="88">
        <v>8699702986310</v>
      </c>
      <c r="B1798" s="88" t="s">
        <v>7687</v>
      </c>
      <c r="C1798" s="88" t="s">
        <v>14945</v>
      </c>
      <c r="D1798" s="89" t="s">
        <v>15124</v>
      </c>
      <c r="E1798" s="90" t="s">
        <v>15124</v>
      </c>
      <c r="F1798" s="90">
        <v>5</v>
      </c>
      <c r="G1798" s="90">
        <v>1</v>
      </c>
      <c r="H1798" s="90">
        <v>1</v>
      </c>
      <c r="I1798" s="90"/>
      <c r="J1798" s="90"/>
      <c r="K1798" s="90"/>
      <c r="L1798" s="87" t="s">
        <v>4750</v>
      </c>
      <c r="M1798" s="87" t="s">
        <v>4751</v>
      </c>
      <c r="N1798" s="90" t="s">
        <v>4752</v>
      </c>
      <c r="O1798" s="90">
        <v>1500</v>
      </c>
      <c r="P1798" s="90" t="s">
        <v>7427</v>
      </c>
      <c r="Q1798" s="90">
        <v>1</v>
      </c>
      <c r="R1798" s="101" t="s">
        <v>10833</v>
      </c>
      <c r="S1798" s="93" t="s">
        <v>10785</v>
      </c>
      <c r="T1798" s="90" t="s">
        <v>11148</v>
      </c>
      <c r="U1798" s="117">
        <v>70.349999999999994</v>
      </c>
      <c r="V1798" s="117">
        <v>70.349999999999994</v>
      </c>
      <c r="W1798" s="117">
        <v>70.349999999999994</v>
      </c>
      <c r="X1798" s="90" t="s">
        <v>11148</v>
      </c>
      <c r="Y1798" s="56"/>
      <c r="Z1798" s="88">
        <v>3</v>
      </c>
      <c r="AA1798" s="110">
        <v>266.66000000000003</v>
      </c>
      <c r="AB1798" s="110">
        <f>TRUNC((AA1798/3.7166*4.0491),2)</f>
        <v>290.51</v>
      </c>
      <c r="AC1798" s="118">
        <v>290.51</v>
      </c>
      <c r="AD1798" s="100">
        <f t="shared" si="220"/>
        <v>303.92019999999997</v>
      </c>
      <c r="AE1798" s="100">
        <f t="shared" si="221"/>
        <v>358.53862399999997</v>
      </c>
      <c r="AF1798" s="100">
        <f t="shared" si="222"/>
        <v>387.22171392000001</v>
      </c>
      <c r="AG1798" s="110">
        <f t="shared" si="223"/>
        <v>303.92</v>
      </c>
      <c r="AH1798" s="110">
        <f t="shared" si="224"/>
        <v>358.53</v>
      </c>
      <c r="AI1798" s="110">
        <f t="shared" si="225"/>
        <v>387.22</v>
      </c>
      <c r="AJ1798" s="123">
        <v>42748</v>
      </c>
      <c r="AK1798" s="123">
        <v>42752</v>
      </c>
      <c r="AL1798" s="92"/>
      <c r="AM1798" s="86" t="s">
        <v>15519</v>
      </c>
      <c r="AN1798" s="86"/>
      <c r="AO1798" s="21" t="s">
        <v>16429</v>
      </c>
      <c r="AP1798" s="21"/>
      <c r="AQ1798" s="21"/>
      <c r="AR1798" s="108"/>
      <c r="AS1798" s="21">
        <v>42755</v>
      </c>
    </row>
    <row r="1799" spans="1:45" s="7" customFormat="1" ht="48.75" customHeight="1" x14ac:dyDescent="0.15">
      <c r="A1799" s="88">
        <v>8699638012855</v>
      </c>
      <c r="B1799" s="88" t="s">
        <v>7754</v>
      </c>
      <c r="C1799" s="88" t="s">
        <v>14799</v>
      </c>
      <c r="D1799" s="89" t="s">
        <v>15122</v>
      </c>
      <c r="E1799" s="90" t="s">
        <v>15122</v>
      </c>
      <c r="F1799" s="92">
        <v>0</v>
      </c>
      <c r="G1799" s="92">
        <v>1</v>
      </c>
      <c r="H1799" s="90">
        <v>1</v>
      </c>
      <c r="I1799" s="90"/>
      <c r="J1799" s="90"/>
      <c r="K1799" s="90"/>
      <c r="L1799" s="87" t="s">
        <v>8874</v>
      </c>
      <c r="M1799" s="87" t="s">
        <v>4401</v>
      </c>
      <c r="N1799" s="90" t="s">
        <v>5583</v>
      </c>
      <c r="O1799" s="90">
        <v>4</v>
      </c>
      <c r="P1799" s="90" t="s">
        <v>7423</v>
      </c>
      <c r="Q1799" s="90">
        <v>20</v>
      </c>
      <c r="R1799" s="90" t="s">
        <v>10834</v>
      </c>
      <c r="S1799" s="93" t="s">
        <v>10785</v>
      </c>
      <c r="T1799" s="90" t="s">
        <v>10742</v>
      </c>
      <c r="U1799" s="117">
        <v>5.14</v>
      </c>
      <c r="V1799" s="117">
        <v>6.37</v>
      </c>
      <c r="W1799" s="117">
        <v>3.82</v>
      </c>
      <c r="X1799" s="90" t="s">
        <v>10742</v>
      </c>
      <c r="Y1799" s="56"/>
      <c r="Z1799" s="88">
        <v>0</v>
      </c>
      <c r="AA1799" s="110">
        <v>8.07</v>
      </c>
      <c r="AB1799" s="110"/>
      <c r="AC1799" s="118">
        <v>8.07</v>
      </c>
      <c r="AD1799" s="100">
        <f t="shared" si="220"/>
        <v>8.7963000000000005</v>
      </c>
      <c r="AE1799" s="100">
        <f t="shared" si="221"/>
        <v>10.995375000000001</v>
      </c>
      <c r="AF1799" s="100">
        <f t="shared" si="222"/>
        <v>11.875005000000002</v>
      </c>
      <c r="AG1799" s="110">
        <f t="shared" si="223"/>
        <v>8.7899999999999991</v>
      </c>
      <c r="AH1799" s="110">
        <f t="shared" si="224"/>
        <v>10.99</v>
      </c>
      <c r="AI1799" s="110">
        <f t="shared" si="225"/>
        <v>11.87</v>
      </c>
      <c r="AJ1799" s="123">
        <v>42545</v>
      </c>
      <c r="AK1799" s="123">
        <v>42547</v>
      </c>
      <c r="AL1799" s="92"/>
      <c r="AM1799" s="86" t="s">
        <v>15519</v>
      </c>
      <c r="AN1799" s="86"/>
      <c r="AO1799" s="122" t="s">
        <v>15869</v>
      </c>
      <c r="AP1799" s="122"/>
      <c r="AQ1799" s="122"/>
      <c r="AR1799" s="108"/>
      <c r="AS1799" s="21">
        <v>42765</v>
      </c>
    </row>
    <row r="1800" spans="1:45" s="7" customFormat="1" ht="48.75" customHeight="1" x14ac:dyDescent="0.15">
      <c r="A1800" s="88">
        <v>8699638012855</v>
      </c>
      <c r="B1800" s="88" t="s">
        <v>7754</v>
      </c>
      <c r="C1800" s="88" t="s">
        <v>14799</v>
      </c>
      <c r="D1800" s="89" t="s">
        <v>15122</v>
      </c>
      <c r="E1800" s="90" t="s">
        <v>15122</v>
      </c>
      <c r="F1800" s="92">
        <v>0</v>
      </c>
      <c r="G1800" s="92">
        <v>1</v>
      </c>
      <c r="H1800" s="90">
        <v>1</v>
      </c>
      <c r="I1800" s="90"/>
      <c r="J1800" s="90"/>
      <c r="K1800" s="90"/>
      <c r="L1800" s="87" t="s">
        <v>4412</v>
      </c>
      <c r="M1800" s="87" t="s">
        <v>4401</v>
      </c>
      <c r="N1800" s="90" t="s">
        <v>5583</v>
      </c>
      <c r="O1800" s="90">
        <v>4</v>
      </c>
      <c r="P1800" s="90" t="s">
        <v>7423</v>
      </c>
      <c r="Q1800" s="90">
        <v>20</v>
      </c>
      <c r="R1800" s="90" t="s">
        <v>10834</v>
      </c>
      <c r="S1800" s="93" t="s">
        <v>10785</v>
      </c>
      <c r="T1800" s="90" t="s">
        <v>10742</v>
      </c>
      <c r="U1800" s="117">
        <v>5.14</v>
      </c>
      <c r="V1800" s="117">
        <v>6.37</v>
      </c>
      <c r="W1800" s="117">
        <v>3.82</v>
      </c>
      <c r="X1800" s="90" t="s">
        <v>10742</v>
      </c>
      <c r="Y1800" s="56"/>
      <c r="Z1800" s="88">
        <v>0</v>
      </c>
      <c r="AA1800" s="110">
        <v>8.07</v>
      </c>
      <c r="AB1800" s="110"/>
      <c r="AC1800" s="118">
        <v>8.07</v>
      </c>
      <c r="AD1800" s="100">
        <f t="shared" si="220"/>
        <v>8.7963000000000005</v>
      </c>
      <c r="AE1800" s="100">
        <f t="shared" si="221"/>
        <v>10.995375000000001</v>
      </c>
      <c r="AF1800" s="100">
        <f t="shared" si="222"/>
        <v>11.875005000000002</v>
      </c>
      <c r="AG1800" s="110">
        <f t="shared" si="223"/>
        <v>8.7899999999999991</v>
      </c>
      <c r="AH1800" s="110">
        <f t="shared" si="224"/>
        <v>10.99</v>
      </c>
      <c r="AI1800" s="110">
        <f t="shared" si="225"/>
        <v>11.87</v>
      </c>
      <c r="AJ1800" s="123">
        <v>42545</v>
      </c>
      <c r="AK1800" s="123">
        <v>42547</v>
      </c>
      <c r="AL1800" s="92"/>
      <c r="AM1800" s="86" t="s">
        <v>15519</v>
      </c>
      <c r="AN1800" s="86"/>
      <c r="AO1800" s="122" t="s">
        <v>15869</v>
      </c>
      <c r="AP1800" s="122"/>
      <c r="AQ1800" s="122"/>
      <c r="AR1800" s="108"/>
      <c r="AS1800" s="21">
        <v>42765</v>
      </c>
    </row>
    <row r="1801" spans="1:45" s="3" customFormat="1" ht="48.75" customHeight="1" x14ac:dyDescent="0.15">
      <c r="A1801" s="88">
        <v>8680881099571</v>
      </c>
      <c r="B1801" s="88" t="s">
        <v>7648</v>
      </c>
      <c r="C1801" s="88" t="s">
        <v>14526</v>
      </c>
      <c r="D1801" s="89" t="s">
        <v>15122</v>
      </c>
      <c r="E1801" s="90" t="s">
        <v>15122</v>
      </c>
      <c r="F1801" s="92">
        <v>0</v>
      </c>
      <c r="G1801" s="90">
        <v>5</v>
      </c>
      <c r="H1801" s="90">
        <v>1</v>
      </c>
      <c r="I1801" s="90"/>
      <c r="J1801" s="90"/>
      <c r="K1801" s="90"/>
      <c r="L1801" s="87" t="s">
        <v>13823</v>
      </c>
      <c r="M1801" s="87" t="s">
        <v>11494</v>
      </c>
      <c r="N1801" s="90" t="s">
        <v>12340</v>
      </c>
      <c r="O1801" s="90" t="s">
        <v>10581</v>
      </c>
      <c r="P1801" s="90" t="s">
        <v>7423</v>
      </c>
      <c r="Q1801" s="90">
        <v>20</v>
      </c>
      <c r="R1801" s="90" t="s">
        <v>10834</v>
      </c>
      <c r="S1801" s="93" t="s">
        <v>10744</v>
      </c>
      <c r="T1801" s="93" t="s">
        <v>11428</v>
      </c>
      <c r="U1801" s="117">
        <v>5</v>
      </c>
      <c r="V1801" s="117">
        <v>5</v>
      </c>
      <c r="W1801" s="117">
        <v>3</v>
      </c>
      <c r="X1801" s="93" t="s">
        <v>11428</v>
      </c>
      <c r="Y1801" s="56"/>
      <c r="Z1801" s="88">
        <v>0</v>
      </c>
      <c r="AA1801" s="110">
        <v>4.22</v>
      </c>
      <c r="AB1801" s="110"/>
      <c r="AC1801" s="118">
        <v>4.22</v>
      </c>
      <c r="AD1801" s="100">
        <f t="shared" si="220"/>
        <v>4.5998000000000001</v>
      </c>
      <c r="AE1801" s="100">
        <f t="shared" si="221"/>
        <v>5.7497500000000006</v>
      </c>
      <c r="AF1801" s="100">
        <f t="shared" si="222"/>
        <v>6.2097300000000013</v>
      </c>
      <c r="AG1801" s="110">
        <f t="shared" si="223"/>
        <v>4.59</v>
      </c>
      <c r="AH1801" s="110">
        <f t="shared" si="224"/>
        <v>5.74</v>
      </c>
      <c r="AI1801" s="110">
        <f t="shared" si="225"/>
        <v>6.2</v>
      </c>
      <c r="AJ1801" s="123">
        <v>42755</v>
      </c>
      <c r="AK1801" s="123">
        <v>42759</v>
      </c>
      <c r="AL1801" s="92"/>
      <c r="AM1801" s="86" t="s">
        <v>15519</v>
      </c>
      <c r="AN1801" s="86"/>
      <c r="AO1801" s="122" t="s">
        <v>16443</v>
      </c>
      <c r="AP1801" s="122"/>
      <c r="AQ1801" s="122"/>
      <c r="AR1801" s="108"/>
      <c r="AS1801" s="21">
        <v>42765</v>
      </c>
    </row>
    <row r="1802" spans="1:45" s="3" customFormat="1" ht="48.75" customHeight="1" x14ac:dyDescent="0.15">
      <c r="A1802" s="88">
        <v>8699726014150</v>
      </c>
      <c r="B1802" s="88" t="s">
        <v>8063</v>
      </c>
      <c r="C1802" s="88" t="s">
        <v>14938</v>
      </c>
      <c r="D1802" s="89" t="s">
        <v>15124</v>
      </c>
      <c r="E1802" s="90" t="s">
        <v>15124</v>
      </c>
      <c r="F1802" s="92">
        <v>0</v>
      </c>
      <c r="G1802" s="92">
        <v>1</v>
      </c>
      <c r="H1802" s="90">
        <v>1</v>
      </c>
      <c r="I1802" s="90"/>
      <c r="J1802" s="90"/>
      <c r="K1802" s="90"/>
      <c r="L1802" s="87" t="s">
        <v>4787</v>
      </c>
      <c r="M1802" s="87" t="s">
        <v>4784</v>
      </c>
      <c r="N1802" s="90" t="s">
        <v>5624</v>
      </c>
      <c r="O1802" s="90">
        <v>15</v>
      </c>
      <c r="P1802" s="90" t="s">
        <v>7423</v>
      </c>
      <c r="Q1802" s="90">
        <v>28</v>
      </c>
      <c r="R1802" s="90" t="s">
        <v>10834</v>
      </c>
      <c r="S1802" s="93" t="s">
        <v>10785</v>
      </c>
      <c r="T1802" s="90" t="s">
        <v>10742</v>
      </c>
      <c r="U1802" s="117">
        <v>28.7</v>
      </c>
      <c r="V1802" s="117">
        <v>80.87</v>
      </c>
      <c r="W1802" s="117">
        <v>28.7</v>
      </c>
      <c r="X1802" s="90" t="s">
        <v>10742</v>
      </c>
      <c r="Y1802" s="56"/>
      <c r="Z1802" s="88">
        <v>0</v>
      </c>
      <c r="AA1802" s="113">
        <v>60.74</v>
      </c>
      <c r="AB1802" s="110"/>
      <c r="AC1802" s="118">
        <v>60.74</v>
      </c>
      <c r="AD1802" s="100">
        <f t="shared" si="220"/>
        <v>65.591800000000006</v>
      </c>
      <c r="AE1802" s="100">
        <f t="shared" si="221"/>
        <v>81.989750000000015</v>
      </c>
      <c r="AF1802" s="100">
        <f t="shared" si="222"/>
        <v>88.548930000000027</v>
      </c>
      <c r="AG1802" s="110">
        <f t="shared" si="223"/>
        <v>65.59</v>
      </c>
      <c r="AH1802" s="110">
        <f t="shared" si="224"/>
        <v>81.98</v>
      </c>
      <c r="AI1802" s="110">
        <f t="shared" si="225"/>
        <v>88.54</v>
      </c>
      <c r="AJ1802" s="123">
        <v>42727</v>
      </c>
      <c r="AK1802" s="123">
        <v>42729</v>
      </c>
      <c r="AL1802" s="92"/>
      <c r="AM1802" s="86" t="s">
        <v>15519</v>
      </c>
      <c r="AN1802" s="86"/>
      <c r="AO1802" s="122" t="s">
        <v>16385</v>
      </c>
      <c r="AP1802" s="122"/>
      <c r="AQ1802" s="122"/>
      <c r="AR1802" s="108"/>
      <c r="AS1802" s="21">
        <v>42769</v>
      </c>
    </row>
    <row r="1803" spans="1:45" s="3" customFormat="1" ht="48.75" customHeight="1" x14ac:dyDescent="0.15">
      <c r="A1803" s="88">
        <v>8699517790966</v>
      </c>
      <c r="B1803" s="88" t="s">
        <v>8060</v>
      </c>
      <c r="C1803" s="88" t="s">
        <v>14907</v>
      </c>
      <c r="D1803" s="89" t="s">
        <v>15122</v>
      </c>
      <c r="E1803" s="90" t="s">
        <v>15122</v>
      </c>
      <c r="F1803" s="92">
        <v>0</v>
      </c>
      <c r="G1803" s="92">
        <v>1</v>
      </c>
      <c r="H1803" s="90">
        <v>1</v>
      </c>
      <c r="I1803" s="90"/>
      <c r="J1803" s="90"/>
      <c r="K1803" s="90"/>
      <c r="L1803" s="87" t="s">
        <v>16185</v>
      </c>
      <c r="M1803" s="87" t="s">
        <v>5194</v>
      </c>
      <c r="N1803" s="90" t="s">
        <v>15683</v>
      </c>
      <c r="O1803" s="92">
        <v>3.5</v>
      </c>
      <c r="P1803" s="90" t="s">
        <v>7423</v>
      </c>
      <c r="Q1803" s="90">
        <v>1</v>
      </c>
      <c r="R1803" s="90" t="s">
        <v>10834</v>
      </c>
      <c r="S1803" s="93" t="s">
        <v>10785</v>
      </c>
      <c r="T1803" s="90" t="s">
        <v>11082</v>
      </c>
      <c r="U1803" s="117">
        <v>858.12</v>
      </c>
      <c r="V1803" s="117">
        <v>864.98</v>
      </c>
      <c r="W1803" s="117">
        <v>518.98</v>
      </c>
      <c r="X1803" s="93" t="s">
        <v>11416</v>
      </c>
      <c r="Y1803" s="56"/>
      <c r="Z1803" s="88">
        <v>0</v>
      </c>
      <c r="AA1803" s="110">
        <v>1098.45</v>
      </c>
      <c r="AB1803" s="110"/>
      <c r="AC1803" s="118">
        <v>1098.45</v>
      </c>
      <c r="AD1803" s="100">
        <f t="shared" si="220"/>
        <v>1128.019</v>
      </c>
      <c r="AE1803" s="100">
        <f t="shared" si="221"/>
        <v>1281.5292800000002</v>
      </c>
      <c r="AF1803" s="100">
        <f t="shared" si="222"/>
        <v>1384.0516224000003</v>
      </c>
      <c r="AG1803" s="110">
        <f t="shared" si="223"/>
        <v>1128.01</v>
      </c>
      <c r="AH1803" s="110">
        <f t="shared" si="224"/>
        <v>1281.52</v>
      </c>
      <c r="AI1803" s="110">
        <f t="shared" si="225"/>
        <v>1384.05</v>
      </c>
      <c r="AJ1803" s="123">
        <v>42755</v>
      </c>
      <c r="AK1803" s="123">
        <v>42759</v>
      </c>
      <c r="AL1803" s="92"/>
      <c r="AM1803" s="86" t="s">
        <v>15519</v>
      </c>
      <c r="AN1803" s="86"/>
      <c r="AO1803" s="122" t="s">
        <v>16442</v>
      </c>
      <c r="AP1803" s="122"/>
      <c r="AQ1803" s="122"/>
      <c r="AR1803" s="108"/>
      <c r="AS1803" s="21">
        <v>42769</v>
      </c>
    </row>
    <row r="1804" spans="1:45" s="3" customFormat="1" ht="48.75" customHeight="1" x14ac:dyDescent="0.15">
      <c r="A1804" s="88">
        <v>8699536220024</v>
      </c>
      <c r="B1804" s="88" t="s">
        <v>8081</v>
      </c>
      <c r="C1804" s="88" t="s">
        <v>14372</v>
      </c>
      <c r="D1804" s="89" t="s">
        <v>15122</v>
      </c>
      <c r="E1804" s="90" t="s">
        <v>15122</v>
      </c>
      <c r="F1804" s="92">
        <v>0</v>
      </c>
      <c r="G1804" s="92">
        <v>1</v>
      </c>
      <c r="H1804" s="90">
        <v>1</v>
      </c>
      <c r="I1804" s="90"/>
      <c r="J1804" s="90"/>
      <c r="K1804" s="90"/>
      <c r="L1804" s="87" t="s">
        <v>8119</v>
      </c>
      <c r="M1804" s="87" t="s">
        <v>5709</v>
      </c>
      <c r="N1804" s="90" t="s">
        <v>5539</v>
      </c>
      <c r="O1804" s="90" t="s">
        <v>7518</v>
      </c>
      <c r="P1804" s="90" t="s">
        <v>7423</v>
      </c>
      <c r="Q1804" s="90">
        <v>28</v>
      </c>
      <c r="R1804" s="90" t="s">
        <v>10834</v>
      </c>
      <c r="S1804" s="93" t="s">
        <v>10744</v>
      </c>
      <c r="T1804" s="90" t="s">
        <v>11416</v>
      </c>
      <c r="U1804" s="117">
        <v>14.97</v>
      </c>
      <c r="V1804" s="117">
        <v>22.47</v>
      </c>
      <c r="W1804" s="117">
        <v>13.48</v>
      </c>
      <c r="X1804" s="90" t="s">
        <v>10429</v>
      </c>
      <c r="Y1804" s="56"/>
      <c r="Z1804" s="88">
        <v>0</v>
      </c>
      <c r="AA1804" s="113">
        <v>28.53</v>
      </c>
      <c r="AB1804" s="110"/>
      <c r="AC1804" s="118">
        <v>28.53</v>
      </c>
      <c r="AD1804" s="100">
        <f t="shared" si="220"/>
        <v>30.912400000000005</v>
      </c>
      <c r="AE1804" s="100">
        <f t="shared" si="221"/>
        <v>38.640500000000003</v>
      </c>
      <c r="AF1804" s="100">
        <f t="shared" si="222"/>
        <v>41.731740000000009</v>
      </c>
      <c r="AG1804" s="110">
        <f t="shared" si="223"/>
        <v>30.91</v>
      </c>
      <c r="AH1804" s="110">
        <f t="shared" si="224"/>
        <v>38.64</v>
      </c>
      <c r="AI1804" s="110">
        <f t="shared" si="225"/>
        <v>41.73</v>
      </c>
      <c r="AJ1804" s="123">
        <v>42727</v>
      </c>
      <c r="AK1804" s="123">
        <v>42729</v>
      </c>
      <c r="AL1804" s="92"/>
      <c r="AM1804" s="86" t="s">
        <v>15519</v>
      </c>
      <c r="AN1804" s="86"/>
      <c r="AO1804" s="122" t="s">
        <v>16387</v>
      </c>
      <c r="AP1804" s="122"/>
      <c r="AQ1804" s="122"/>
      <c r="AR1804" s="108"/>
      <c r="AS1804" s="21">
        <v>42769</v>
      </c>
    </row>
    <row r="1805" spans="1:45" s="3" customFormat="1" ht="48.75" customHeight="1" x14ac:dyDescent="0.15">
      <c r="A1805" s="88">
        <v>8699536220017</v>
      </c>
      <c r="B1805" s="88" t="s">
        <v>8081</v>
      </c>
      <c r="C1805" s="88" t="s">
        <v>14372</v>
      </c>
      <c r="D1805" s="89" t="s">
        <v>15122</v>
      </c>
      <c r="E1805" s="90" t="s">
        <v>15122</v>
      </c>
      <c r="F1805" s="92">
        <v>0</v>
      </c>
      <c r="G1805" s="92">
        <v>1</v>
      </c>
      <c r="H1805" s="90">
        <v>1</v>
      </c>
      <c r="I1805" s="90"/>
      <c r="J1805" s="90"/>
      <c r="K1805" s="90"/>
      <c r="L1805" s="87" t="s">
        <v>8120</v>
      </c>
      <c r="M1805" s="87" t="s">
        <v>5709</v>
      </c>
      <c r="N1805" s="90" t="s">
        <v>5539</v>
      </c>
      <c r="O1805" s="90" t="s">
        <v>7517</v>
      </c>
      <c r="P1805" s="90" t="s">
        <v>7423</v>
      </c>
      <c r="Q1805" s="90">
        <v>28</v>
      </c>
      <c r="R1805" s="90" t="s">
        <v>10834</v>
      </c>
      <c r="S1805" s="93" t="s">
        <v>10744</v>
      </c>
      <c r="T1805" s="90" t="s">
        <v>6300</v>
      </c>
      <c r="U1805" s="117">
        <v>14.16</v>
      </c>
      <c r="V1805" s="117">
        <v>22.47</v>
      </c>
      <c r="W1805" s="117">
        <v>13.48</v>
      </c>
      <c r="X1805" s="90" t="s">
        <v>10429</v>
      </c>
      <c r="Y1805" s="56"/>
      <c r="Z1805" s="88">
        <v>0</v>
      </c>
      <c r="AA1805" s="113">
        <v>23.18</v>
      </c>
      <c r="AB1805" s="110"/>
      <c r="AC1805" s="118">
        <v>23.18</v>
      </c>
      <c r="AD1805" s="100">
        <f t="shared" si="220"/>
        <v>25.134399999999999</v>
      </c>
      <c r="AE1805" s="100">
        <f t="shared" si="221"/>
        <v>31.417999999999999</v>
      </c>
      <c r="AF1805" s="100">
        <f t="shared" si="222"/>
        <v>33.931440000000002</v>
      </c>
      <c r="AG1805" s="110">
        <f t="shared" si="223"/>
        <v>25.13</v>
      </c>
      <c r="AH1805" s="110">
        <f t="shared" si="224"/>
        <v>31.41</v>
      </c>
      <c r="AI1805" s="110">
        <f t="shared" si="225"/>
        <v>33.93</v>
      </c>
      <c r="AJ1805" s="123">
        <v>42727</v>
      </c>
      <c r="AK1805" s="123">
        <v>42729</v>
      </c>
      <c r="AL1805" s="92"/>
      <c r="AM1805" s="86" t="s">
        <v>15519</v>
      </c>
      <c r="AN1805" s="86"/>
      <c r="AO1805" s="122" t="s">
        <v>16380</v>
      </c>
      <c r="AP1805" s="122"/>
      <c r="AQ1805" s="122"/>
      <c r="AR1805" s="108"/>
      <c r="AS1805" s="21">
        <v>42769</v>
      </c>
    </row>
    <row r="1806" spans="1:45" s="3" customFormat="1" ht="48.75" customHeight="1" x14ac:dyDescent="0.15">
      <c r="A1806" s="88">
        <v>8699536220055</v>
      </c>
      <c r="B1806" s="88" t="s">
        <v>8849</v>
      </c>
      <c r="C1806" s="88" t="s">
        <v>14370</v>
      </c>
      <c r="D1806" s="89" t="s">
        <v>15122</v>
      </c>
      <c r="E1806" s="90" t="s">
        <v>15122</v>
      </c>
      <c r="F1806" s="92">
        <v>0</v>
      </c>
      <c r="G1806" s="92">
        <v>1</v>
      </c>
      <c r="H1806" s="90">
        <v>1</v>
      </c>
      <c r="I1806" s="90"/>
      <c r="J1806" s="90"/>
      <c r="K1806" s="90"/>
      <c r="L1806" s="87" t="s">
        <v>9533</v>
      </c>
      <c r="M1806" s="87" t="s">
        <v>8146</v>
      </c>
      <c r="N1806" s="90" t="s">
        <v>5539</v>
      </c>
      <c r="O1806" s="90" t="s">
        <v>8189</v>
      </c>
      <c r="P1806" s="90" t="s">
        <v>7423</v>
      </c>
      <c r="Q1806" s="90">
        <v>28</v>
      </c>
      <c r="R1806" s="90" t="s">
        <v>10834</v>
      </c>
      <c r="S1806" s="93" t="s">
        <v>10744</v>
      </c>
      <c r="T1806" s="90" t="s">
        <v>6300</v>
      </c>
      <c r="U1806" s="117">
        <v>15.07</v>
      </c>
      <c r="V1806" s="117">
        <v>15.07</v>
      </c>
      <c r="W1806" s="117">
        <v>9.0399999999999991</v>
      </c>
      <c r="X1806" s="90" t="s">
        <v>6300</v>
      </c>
      <c r="Y1806" s="56"/>
      <c r="Z1806" s="88">
        <v>0</v>
      </c>
      <c r="AA1806" s="113">
        <v>19.13</v>
      </c>
      <c r="AB1806" s="110"/>
      <c r="AC1806" s="118">
        <v>19.13</v>
      </c>
      <c r="AD1806" s="100">
        <f t="shared" si="220"/>
        <v>20.760400000000001</v>
      </c>
      <c r="AE1806" s="100">
        <f t="shared" si="221"/>
        <v>25.950500000000002</v>
      </c>
      <c r="AF1806" s="100">
        <f t="shared" si="222"/>
        <v>28.026540000000004</v>
      </c>
      <c r="AG1806" s="110">
        <f t="shared" si="223"/>
        <v>20.76</v>
      </c>
      <c r="AH1806" s="110">
        <f t="shared" si="224"/>
        <v>25.95</v>
      </c>
      <c r="AI1806" s="110">
        <f t="shared" si="225"/>
        <v>28.02</v>
      </c>
      <c r="AJ1806" s="123">
        <v>42727</v>
      </c>
      <c r="AK1806" s="123">
        <v>42729</v>
      </c>
      <c r="AL1806" s="92"/>
      <c r="AM1806" s="86" t="s">
        <v>15519</v>
      </c>
      <c r="AN1806" s="86"/>
      <c r="AO1806" s="122" t="s">
        <v>16388</v>
      </c>
      <c r="AP1806" s="122"/>
      <c r="AQ1806" s="122"/>
      <c r="AR1806" s="108"/>
      <c r="AS1806" s="21">
        <v>42769</v>
      </c>
    </row>
    <row r="1807" spans="1:45" s="3" customFormat="1" ht="48.75" customHeight="1" x14ac:dyDescent="0.15">
      <c r="A1807" s="88">
        <v>8699536220031</v>
      </c>
      <c r="B1807" s="88" t="s">
        <v>8849</v>
      </c>
      <c r="C1807" s="88" t="s">
        <v>14370</v>
      </c>
      <c r="D1807" s="89" t="s">
        <v>15122</v>
      </c>
      <c r="E1807" s="90" t="s">
        <v>15122</v>
      </c>
      <c r="F1807" s="92">
        <v>0</v>
      </c>
      <c r="G1807" s="92">
        <v>1</v>
      </c>
      <c r="H1807" s="90">
        <v>1</v>
      </c>
      <c r="I1807" s="90"/>
      <c r="J1807" s="90"/>
      <c r="K1807" s="90"/>
      <c r="L1807" s="87" t="s">
        <v>9532</v>
      </c>
      <c r="M1807" s="87" t="s">
        <v>8146</v>
      </c>
      <c r="N1807" s="90" t="s">
        <v>5539</v>
      </c>
      <c r="O1807" s="90" t="s">
        <v>8190</v>
      </c>
      <c r="P1807" s="90" t="s">
        <v>7423</v>
      </c>
      <c r="Q1807" s="90">
        <v>28</v>
      </c>
      <c r="R1807" s="90" t="s">
        <v>10834</v>
      </c>
      <c r="S1807" s="93" t="s">
        <v>10744</v>
      </c>
      <c r="T1807" s="90" t="s">
        <v>11317</v>
      </c>
      <c r="U1807" s="117">
        <v>14.15</v>
      </c>
      <c r="V1807" s="117">
        <v>14.17</v>
      </c>
      <c r="W1807" s="117">
        <v>8.5</v>
      </c>
      <c r="X1807" s="90" t="s">
        <v>6300</v>
      </c>
      <c r="Y1807" s="56"/>
      <c r="Z1807" s="88">
        <v>0</v>
      </c>
      <c r="AA1807" s="113">
        <v>17.98</v>
      </c>
      <c r="AB1807" s="110"/>
      <c r="AC1807" s="118">
        <v>17.98</v>
      </c>
      <c r="AD1807" s="100">
        <f t="shared" si="220"/>
        <v>19.5184</v>
      </c>
      <c r="AE1807" s="100">
        <f t="shared" si="221"/>
        <v>24.398</v>
      </c>
      <c r="AF1807" s="100">
        <f t="shared" si="222"/>
        <v>26.34984</v>
      </c>
      <c r="AG1807" s="110">
        <f t="shared" si="223"/>
        <v>19.510000000000002</v>
      </c>
      <c r="AH1807" s="110">
        <f t="shared" si="224"/>
        <v>24.39</v>
      </c>
      <c r="AI1807" s="110">
        <f t="shared" si="225"/>
        <v>26.34</v>
      </c>
      <c r="AJ1807" s="123">
        <v>42727</v>
      </c>
      <c r="AK1807" s="123">
        <v>42729</v>
      </c>
      <c r="AL1807" s="92"/>
      <c r="AM1807" s="86" t="s">
        <v>15519</v>
      </c>
      <c r="AN1807" s="86"/>
      <c r="AO1807" s="122" t="s">
        <v>16388</v>
      </c>
      <c r="AP1807" s="122"/>
      <c r="AQ1807" s="122"/>
      <c r="AR1807" s="108"/>
      <c r="AS1807" s="21">
        <v>42769</v>
      </c>
    </row>
    <row r="1808" spans="1:45" s="3" customFormat="1" ht="48.75" customHeight="1" x14ac:dyDescent="0.15">
      <c r="A1808" s="88">
        <v>8699536220048</v>
      </c>
      <c r="B1808" s="88" t="s">
        <v>8849</v>
      </c>
      <c r="C1808" s="88" t="s">
        <v>14370</v>
      </c>
      <c r="D1808" s="89" t="s">
        <v>15122</v>
      </c>
      <c r="E1808" s="90" t="s">
        <v>15122</v>
      </c>
      <c r="F1808" s="92">
        <v>0</v>
      </c>
      <c r="G1808" s="92">
        <v>1</v>
      </c>
      <c r="H1808" s="90">
        <v>1</v>
      </c>
      <c r="I1808" s="90"/>
      <c r="J1808" s="90"/>
      <c r="K1808" s="90"/>
      <c r="L1808" s="87" t="s">
        <v>9531</v>
      </c>
      <c r="M1808" s="87" t="s">
        <v>8146</v>
      </c>
      <c r="N1808" s="90" t="s">
        <v>5539</v>
      </c>
      <c r="O1808" s="90" t="s">
        <v>8193</v>
      </c>
      <c r="P1808" s="90" t="s">
        <v>7423</v>
      </c>
      <c r="Q1808" s="90">
        <v>28</v>
      </c>
      <c r="R1808" s="90" t="s">
        <v>10834</v>
      </c>
      <c r="S1808" s="93" t="s">
        <v>10744</v>
      </c>
      <c r="T1808" s="90" t="s">
        <v>16358</v>
      </c>
      <c r="U1808" s="117">
        <v>14.16</v>
      </c>
      <c r="V1808" s="117">
        <v>14.17</v>
      </c>
      <c r="W1808" s="117">
        <v>8.5</v>
      </c>
      <c r="X1808" s="90" t="s">
        <v>6300</v>
      </c>
      <c r="Y1808" s="56"/>
      <c r="Z1808" s="88">
        <v>0</v>
      </c>
      <c r="AA1808" s="113">
        <v>17.98</v>
      </c>
      <c r="AB1808" s="110"/>
      <c r="AC1808" s="118">
        <v>17.98</v>
      </c>
      <c r="AD1808" s="100">
        <f t="shared" si="220"/>
        <v>19.5184</v>
      </c>
      <c r="AE1808" s="100">
        <f t="shared" si="221"/>
        <v>24.398</v>
      </c>
      <c r="AF1808" s="100">
        <f t="shared" si="222"/>
        <v>26.34984</v>
      </c>
      <c r="AG1808" s="110">
        <f t="shared" si="223"/>
        <v>19.510000000000002</v>
      </c>
      <c r="AH1808" s="110">
        <f t="shared" si="224"/>
        <v>24.39</v>
      </c>
      <c r="AI1808" s="110">
        <f t="shared" si="225"/>
        <v>26.34</v>
      </c>
      <c r="AJ1808" s="123">
        <v>42727</v>
      </c>
      <c r="AK1808" s="123">
        <v>42729</v>
      </c>
      <c r="AL1808" s="92"/>
      <c r="AM1808" s="86" t="s">
        <v>15519</v>
      </c>
      <c r="AN1808" s="86"/>
      <c r="AO1808" s="122" t="s">
        <v>16388</v>
      </c>
      <c r="AP1808" s="122"/>
      <c r="AQ1808" s="122"/>
      <c r="AR1808" s="108"/>
      <c r="AS1808" s="21">
        <v>42769</v>
      </c>
    </row>
    <row r="1809" spans="1:45" s="3" customFormat="1" ht="48.75" customHeight="1" x14ac:dyDescent="0.15">
      <c r="A1809" s="88">
        <v>8697927022240</v>
      </c>
      <c r="B1809" s="88" t="s">
        <v>8076</v>
      </c>
      <c r="C1809" s="88" t="s">
        <v>14874</v>
      </c>
      <c r="D1809" s="89" t="s">
        <v>15122</v>
      </c>
      <c r="E1809" s="90" t="s">
        <v>15122</v>
      </c>
      <c r="F1809" s="92">
        <v>0</v>
      </c>
      <c r="G1809" s="92">
        <v>1</v>
      </c>
      <c r="H1809" s="92">
        <v>3</v>
      </c>
      <c r="I1809" s="92"/>
      <c r="J1809" s="92"/>
      <c r="K1809" s="92"/>
      <c r="L1809" s="87" t="s">
        <v>11848</v>
      </c>
      <c r="M1809" s="87" t="s">
        <v>765</v>
      </c>
      <c r="N1809" s="90" t="s">
        <v>4828</v>
      </c>
      <c r="O1809" s="90">
        <v>600</v>
      </c>
      <c r="P1809" s="90" t="s">
        <v>7423</v>
      </c>
      <c r="Q1809" s="90">
        <v>10</v>
      </c>
      <c r="R1809" s="90" t="s">
        <v>10834</v>
      </c>
      <c r="S1809" s="93" t="s">
        <v>10744</v>
      </c>
      <c r="T1809" s="90" t="s">
        <v>10567</v>
      </c>
      <c r="U1809" s="117">
        <v>21.83</v>
      </c>
      <c r="V1809" s="117">
        <v>21.83</v>
      </c>
      <c r="W1809" s="117">
        <v>21.83</v>
      </c>
      <c r="X1809" s="90" t="s">
        <v>10567</v>
      </c>
      <c r="Y1809" s="56"/>
      <c r="Z1809" s="88">
        <v>0</v>
      </c>
      <c r="AA1809" s="110">
        <v>43.77</v>
      </c>
      <c r="AB1809" s="110"/>
      <c r="AC1809" s="118">
        <v>43.77</v>
      </c>
      <c r="AD1809" s="100">
        <f t="shared" si="220"/>
        <v>47.371600000000001</v>
      </c>
      <c r="AE1809" s="100">
        <f t="shared" si="221"/>
        <v>59.214500000000001</v>
      </c>
      <c r="AF1809" s="100">
        <f t="shared" si="222"/>
        <v>63.951660000000004</v>
      </c>
      <c r="AG1809" s="110">
        <f t="shared" si="223"/>
        <v>47.37</v>
      </c>
      <c r="AH1809" s="110">
        <f t="shared" si="224"/>
        <v>59.21</v>
      </c>
      <c r="AI1809" s="110">
        <f t="shared" si="225"/>
        <v>63.95</v>
      </c>
      <c r="AJ1809" s="123">
        <v>42734</v>
      </c>
      <c r="AK1809" s="123">
        <v>42738</v>
      </c>
      <c r="AL1809" s="92"/>
      <c r="AM1809" s="86" t="s">
        <v>15519</v>
      </c>
      <c r="AN1809" s="86"/>
      <c r="AO1809" s="122" t="s">
        <v>16407</v>
      </c>
      <c r="AP1809" s="122"/>
      <c r="AQ1809" s="122"/>
      <c r="AR1809" s="108"/>
      <c r="AS1809" s="21">
        <v>42769</v>
      </c>
    </row>
    <row r="1810" spans="1:45" s="3" customFormat="1" ht="48.75" customHeight="1" x14ac:dyDescent="0.15">
      <c r="A1810" s="88">
        <v>8697930021186</v>
      </c>
      <c r="B1810" s="88" t="s">
        <v>9316</v>
      </c>
      <c r="C1810" s="88" t="s">
        <v>14868</v>
      </c>
      <c r="D1810" s="89" t="s">
        <v>15122</v>
      </c>
      <c r="E1810" s="90" t="s">
        <v>15122</v>
      </c>
      <c r="F1810" s="92">
        <v>0</v>
      </c>
      <c r="G1810" s="90">
        <v>5</v>
      </c>
      <c r="H1810" s="90">
        <v>1</v>
      </c>
      <c r="I1810" s="90"/>
      <c r="J1810" s="90"/>
      <c r="K1810" s="90"/>
      <c r="L1810" s="87" t="s">
        <v>8099</v>
      </c>
      <c r="M1810" s="87" t="s">
        <v>6844</v>
      </c>
      <c r="N1810" s="90" t="s">
        <v>4838</v>
      </c>
      <c r="O1810" s="90">
        <v>90</v>
      </c>
      <c r="P1810" s="90" t="s">
        <v>7423</v>
      </c>
      <c r="Q1810" s="90">
        <v>20</v>
      </c>
      <c r="R1810" s="90" t="s">
        <v>10834</v>
      </c>
      <c r="S1810" s="93" t="s">
        <v>10744</v>
      </c>
      <c r="T1810" s="90" t="s">
        <v>11317</v>
      </c>
      <c r="U1810" s="117">
        <v>9.91</v>
      </c>
      <c r="V1810" s="117">
        <v>9.91</v>
      </c>
      <c r="W1810" s="117">
        <v>5.94</v>
      </c>
      <c r="X1810" s="90" t="s">
        <v>11317</v>
      </c>
      <c r="Y1810" s="56"/>
      <c r="Z1810" s="88">
        <v>0</v>
      </c>
      <c r="AA1810" s="110">
        <v>12.55</v>
      </c>
      <c r="AB1810" s="110"/>
      <c r="AC1810" s="118">
        <v>12.55</v>
      </c>
      <c r="AD1810" s="100">
        <f t="shared" ref="AD1810:AD1873" si="226">IF(Z1810=2,AC1810*1.08,IF(AC1810&lt;=10,(AC1810*1.09),IF(AC1810&lt;=50,(10*1.09)+((AC1810-10)*1.08),IF(AC1810&lt;=100,(10*1.09)+((50-10)*1.08)+((AC1810-50)*1.07),IF(AC1810&lt;=200,(10*1.09)+((50-10)*1.08)+((100-50)*1.07)+((AC1810-100)*1.04),(10*1.09)+((50-10)*1.08)+((100-50)*1.07)+((200-100)*1.04)+((AC1810-200)*1.02))))))</f>
        <v>13.654000000000002</v>
      </c>
      <c r="AE1810" s="100">
        <f t="shared" ref="AE1810:AE1873" si="227">IF(Z1810=1,AD1810*1.08,IF(Z1810=2,0,IF(AC1810&lt;=100,(AD1810*1.25),IF(AC1810&lt;=200,134.5+((AC1810-100)*1.04*1.16),255.14+((AC1810-200)*1.02*1.12)))))</f>
        <v>17.067500000000003</v>
      </c>
      <c r="AF1810" s="100">
        <f t="shared" ref="AF1810:AF1873" si="228">IF(Z1810=1,0,(AE1810*1.08))</f>
        <v>18.432900000000004</v>
      </c>
      <c r="AG1810" s="110">
        <f t="shared" si="223"/>
        <v>13.65</v>
      </c>
      <c r="AH1810" s="110">
        <f t="shared" si="224"/>
        <v>17.059999999999999</v>
      </c>
      <c r="AI1810" s="110">
        <f t="shared" si="225"/>
        <v>18.43</v>
      </c>
      <c r="AJ1810" s="123">
        <v>42699</v>
      </c>
      <c r="AK1810" s="123">
        <v>42703</v>
      </c>
      <c r="AL1810" s="92"/>
      <c r="AM1810" s="86" t="s">
        <v>15519</v>
      </c>
      <c r="AN1810" s="86"/>
      <c r="AO1810" s="122" t="s">
        <v>16051</v>
      </c>
      <c r="AP1810" s="122"/>
      <c r="AQ1810" s="122"/>
      <c r="AR1810" s="108"/>
      <c r="AS1810" s="21">
        <v>42769</v>
      </c>
    </row>
    <row r="1811" spans="1:45" s="3" customFormat="1" ht="48.75" customHeight="1" x14ac:dyDescent="0.15">
      <c r="A1811" s="88">
        <v>8680881027291</v>
      </c>
      <c r="B1811" s="88" t="s">
        <v>8076</v>
      </c>
      <c r="C1811" s="88" t="s">
        <v>14874</v>
      </c>
      <c r="D1811" s="89" t="s">
        <v>15122</v>
      </c>
      <c r="E1811" s="90" t="s">
        <v>15122</v>
      </c>
      <c r="F1811" s="92">
        <v>0</v>
      </c>
      <c r="G1811" s="92">
        <v>1</v>
      </c>
      <c r="H1811" s="90">
        <v>1</v>
      </c>
      <c r="I1811" s="90"/>
      <c r="J1811" s="90"/>
      <c r="K1811" s="90"/>
      <c r="L1811" s="87" t="s">
        <v>11169</v>
      </c>
      <c r="M1811" s="87" t="s">
        <v>9778</v>
      </c>
      <c r="N1811" s="90" t="s">
        <v>12340</v>
      </c>
      <c r="O1811" s="90" t="s">
        <v>9781</v>
      </c>
      <c r="P1811" s="90" t="s">
        <v>7423</v>
      </c>
      <c r="Q1811" s="90">
        <v>10</v>
      </c>
      <c r="R1811" s="90" t="s">
        <v>10834</v>
      </c>
      <c r="S1811" s="93" t="s">
        <v>10744</v>
      </c>
      <c r="T1811" s="93" t="s">
        <v>10567</v>
      </c>
      <c r="U1811" s="117">
        <v>38.74</v>
      </c>
      <c r="V1811" s="117">
        <v>38.74</v>
      </c>
      <c r="W1811" s="117">
        <v>23.24</v>
      </c>
      <c r="X1811" s="93" t="s">
        <v>10567</v>
      </c>
      <c r="Y1811" s="56"/>
      <c r="Z1811" s="88">
        <v>0</v>
      </c>
      <c r="AA1811" s="110">
        <v>43.26</v>
      </c>
      <c r="AB1811" s="110"/>
      <c r="AC1811" s="118">
        <v>43.26</v>
      </c>
      <c r="AD1811" s="100">
        <f t="shared" si="226"/>
        <v>46.820799999999998</v>
      </c>
      <c r="AE1811" s="100">
        <f t="shared" si="227"/>
        <v>58.525999999999996</v>
      </c>
      <c r="AF1811" s="100">
        <f t="shared" si="228"/>
        <v>63.208080000000002</v>
      </c>
      <c r="AG1811" s="110">
        <f t="shared" si="223"/>
        <v>46.82</v>
      </c>
      <c r="AH1811" s="110">
        <f t="shared" si="224"/>
        <v>58.52</v>
      </c>
      <c r="AI1811" s="110">
        <f t="shared" si="225"/>
        <v>63.2</v>
      </c>
      <c r="AJ1811" s="123">
        <v>42636</v>
      </c>
      <c r="AK1811" s="123">
        <v>42640</v>
      </c>
      <c r="AL1811" s="92"/>
      <c r="AM1811" s="86" t="s">
        <v>15519</v>
      </c>
      <c r="AN1811" s="86"/>
      <c r="AO1811" s="122" t="s">
        <v>16085</v>
      </c>
      <c r="AP1811" s="122"/>
      <c r="AQ1811" s="122"/>
      <c r="AR1811" s="108"/>
      <c r="AS1811" s="21">
        <v>42769</v>
      </c>
    </row>
    <row r="1812" spans="1:45" s="2" customFormat="1" ht="48.75" customHeight="1" x14ac:dyDescent="0.2">
      <c r="A1812" s="88">
        <v>8699742270073</v>
      </c>
      <c r="B1812" s="88" t="s">
        <v>7715</v>
      </c>
      <c r="C1812" s="88" t="s">
        <v>14866</v>
      </c>
      <c r="D1812" s="89" t="s">
        <v>15122</v>
      </c>
      <c r="E1812" s="90" t="s">
        <v>11418</v>
      </c>
      <c r="F1812" s="92">
        <v>0</v>
      </c>
      <c r="G1812" s="92">
        <v>5</v>
      </c>
      <c r="H1812" s="92">
        <v>1</v>
      </c>
      <c r="I1812" s="92"/>
      <c r="J1812" s="92"/>
      <c r="K1812" s="92"/>
      <c r="L1812" s="87" t="s">
        <v>875</v>
      </c>
      <c r="M1812" s="87" t="s">
        <v>841</v>
      </c>
      <c r="N1812" s="90" t="s">
        <v>4301</v>
      </c>
      <c r="O1812" s="90">
        <v>2</v>
      </c>
      <c r="P1812" s="90" t="s">
        <v>8992</v>
      </c>
      <c r="Q1812" s="90">
        <v>1</v>
      </c>
      <c r="R1812" s="90" t="s">
        <v>10834</v>
      </c>
      <c r="S1812" s="93" t="s">
        <v>10744</v>
      </c>
      <c r="T1812" s="93" t="s">
        <v>10742</v>
      </c>
      <c r="U1812" s="117">
        <v>8.4</v>
      </c>
      <c r="V1812" s="117">
        <v>8.4</v>
      </c>
      <c r="W1812" s="117">
        <v>6.72</v>
      </c>
      <c r="X1812" s="93" t="s">
        <v>10742</v>
      </c>
      <c r="Y1812" s="56"/>
      <c r="Z1812" s="88">
        <v>0</v>
      </c>
      <c r="AA1812" s="110">
        <v>14.2</v>
      </c>
      <c r="AB1812" s="110"/>
      <c r="AC1812" s="118">
        <v>14.2</v>
      </c>
      <c r="AD1812" s="100">
        <f t="shared" si="226"/>
        <v>15.436</v>
      </c>
      <c r="AE1812" s="100">
        <f t="shared" si="227"/>
        <v>19.295000000000002</v>
      </c>
      <c r="AF1812" s="100">
        <f t="shared" si="228"/>
        <v>20.838600000000003</v>
      </c>
      <c r="AG1812" s="110">
        <f t="shared" si="223"/>
        <v>15.43</v>
      </c>
      <c r="AH1812" s="110">
        <f t="shared" si="224"/>
        <v>19.29</v>
      </c>
      <c r="AI1812" s="110">
        <f t="shared" si="225"/>
        <v>20.83</v>
      </c>
      <c r="AJ1812" s="123">
        <v>42762</v>
      </c>
      <c r="AK1812" s="123">
        <v>42766</v>
      </c>
      <c r="AL1812" s="92"/>
      <c r="AM1812" s="86" t="s">
        <v>15519</v>
      </c>
      <c r="AN1812" s="86"/>
      <c r="AO1812" s="122" t="s">
        <v>16051</v>
      </c>
      <c r="AP1812" s="122"/>
      <c r="AQ1812" s="122"/>
      <c r="AR1812" s="108"/>
      <c r="AS1812" s="21">
        <v>42769</v>
      </c>
    </row>
    <row r="1813" spans="1:45" s="3" customFormat="1" ht="48.75" customHeight="1" x14ac:dyDescent="0.15">
      <c r="A1813" s="88">
        <v>8699742270066</v>
      </c>
      <c r="B1813" s="88" t="s">
        <v>7715</v>
      </c>
      <c r="C1813" s="88" t="s">
        <v>14866</v>
      </c>
      <c r="D1813" s="89" t="s">
        <v>15122</v>
      </c>
      <c r="E1813" s="90" t="s">
        <v>11418</v>
      </c>
      <c r="F1813" s="92">
        <v>0</v>
      </c>
      <c r="G1813" s="92">
        <v>5</v>
      </c>
      <c r="H1813" s="92">
        <v>1</v>
      </c>
      <c r="I1813" s="92"/>
      <c r="J1813" s="92"/>
      <c r="K1813" s="92"/>
      <c r="L1813" s="87" t="s">
        <v>876</v>
      </c>
      <c r="M1813" s="87" t="s">
        <v>841</v>
      </c>
      <c r="N1813" s="90" t="s">
        <v>11371</v>
      </c>
      <c r="O1813" s="90">
        <v>2</v>
      </c>
      <c r="P1813" s="90" t="s">
        <v>8992</v>
      </c>
      <c r="Q1813" s="90">
        <v>1</v>
      </c>
      <c r="R1813" s="90" t="s">
        <v>10834</v>
      </c>
      <c r="S1813" s="93" t="s">
        <v>10744</v>
      </c>
      <c r="T1813" s="93" t="s">
        <v>10742</v>
      </c>
      <c r="U1813" s="117">
        <v>8.4</v>
      </c>
      <c r="V1813" s="117">
        <v>8.4</v>
      </c>
      <c r="W1813" s="117">
        <v>6.72</v>
      </c>
      <c r="X1813" s="93" t="s">
        <v>10742</v>
      </c>
      <c r="Y1813" s="56"/>
      <c r="Z1813" s="88">
        <v>0</v>
      </c>
      <c r="AA1813" s="110">
        <v>14.2</v>
      </c>
      <c r="AB1813" s="110"/>
      <c r="AC1813" s="118">
        <v>14.2</v>
      </c>
      <c r="AD1813" s="100">
        <f t="shared" si="226"/>
        <v>15.436</v>
      </c>
      <c r="AE1813" s="100">
        <f t="shared" si="227"/>
        <v>19.295000000000002</v>
      </c>
      <c r="AF1813" s="100">
        <f t="shared" si="228"/>
        <v>20.838600000000003</v>
      </c>
      <c r="AG1813" s="110">
        <f t="shared" si="223"/>
        <v>15.43</v>
      </c>
      <c r="AH1813" s="110">
        <f t="shared" si="224"/>
        <v>19.29</v>
      </c>
      <c r="AI1813" s="110">
        <f t="shared" si="225"/>
        <v>20.83</v>
      </c>
      <c r="AJ1813" s="123">
        <v>42762</v>
      </c>
      <c r="AK1813" s="123">
        <v>42766</v>
      </c>
      <c r="AL1813" s="92"/>
      <c r="AM1813" s="86" t="s">
        <v>15519</v>
      </c>
      <c r="AN1813" s="86"/>
      <c r="AO1813" s="122" t="s">
        <v>16485</v>
      </c>
      <c r="AP1813" s="122"/>
      <c r="AQ1813" s="122"/>
      <c r="AR1813" s="108"/>
      <c r="AS1813" s="21">
        <v>42769</v>
      </c>
    </row>
    <row r="1814" spans="1:45" s="3" customFormat="1" ht="48.75" customHeight="1" x14ac:dyDescent="0.15">
      <c r="A1814" s="88">
        <v>8699742570012</v>
      </c>
      <c r="B1814" s="88" t="s">
        <v>7649</v>
      </c>
      <c r="C1814" s="88" t="s">
        <v>14549</v>
      </c>
      <c r="D1814" s="89" t="s">
        <v>15122</v>
      </c>
      <c r="E1814" s="90" t="s">
        <v>11418</v>
      </c>
      <c r="F1814" s="20">
        <v>4</v>
      </c>
      <c r="G1814" s="92">
        <v>2</v>
      </c>
      <c r="H1814" s="20">
        <v>2</v>
      </c>
      <c r="I1814" s="20"/>
      <c r="J1814" s="20"/>
      <c r="K1814" s="20"/>
      <c r="L1814" s="87" t="s">
        <v>4300</v>
      </c>
      <c r="M1814" s="87" t="s">
        <v>8411</v>
      </c>
      <c r="N1814" s="90" t="s">
        <v>4301</v>
      </c>
      <c r="O1814" s="90" t="s">
        <v>8418</v>
      </c>
      <c r="P1814" s="90" t="s">
        <v>7423</v>
      </c>
      <c r="Q1814" s="90">
        <v>100</v>
      </c>
      <c r="R1814" s="113" t="s">
        <v>11423</v>
      </c>
      <c r="S1814" s="93" t="s">
        <v>10744</v>
      </c>
      <c r="T1814" s="90" t="s">
        <v>10567</v>
      </c>
      <c r="U1814" s="117">
        <v>1.27</v>
      </c>
      <c r="V1814" s="117">
        <v>1.27</v>
      </c>
      <c r="W1814" s="117">
        <v>0</v>
      </c>
      <c r="X1814" s="90" t="s">
        <v>10567</v>
      </c>
      <c r="Y1814" s="56"/>
      <c r="Z1814" s="88">
        <v>0</v>
      </c>
      <c r="AA1814" s="110">
        <v>2.67</v>
      </c>
      <c r="AB1814" s="110"/>
      <c r="AC1814" s="118">
        <v>2.67</v>
      </c>
      <c r="AD1814" s="100">
        <f t="shared" si="226"/>
        <v>2.9103000000000003</v>
      </c>
      <c r="AE1814" s="100">
        <f t="shared" si="227"/>
        <v>3.6378750000000002</v>
      </c>
      <c r="AF1814" s="100">
        <f t="shared" si="228"/>
        <v>3.9289050000000003</v>
      </c>
      <c r="AG1814" s="110">
        <f t="shared" si="223"/>
        <v>2.91</v>
      </c>
      <c r="AH1814" s="110">
        <f t="shared" si="224"/>
        <v>3.63</v>
      </c>
      <c r="AI1814" s="110">
        <f t="shared" si="225"/>
        <v>3.92</v>
      </c>
      <c r="AJ1814" s="123">
        <v>42762</v>
      </c>
      <c r="AK1814" s="123">
        <v>42766</v>
      </c>
      <c r="AL1814" s="92"/>
      <c r="AM1814" s="86" t="s">
        <v>15519</v>
      </c>
      <c r="AN1814" s="86"/>
      <c r="AO1814" s="122" t="s">
        <v>16486</v>
      </c>
      <c r="AP1814" s="122"/>
      <c r="AQ1814" s="122"/>
      <c r="AR1814" s="108"/>
      <c r="AS1814" s="21">
        <v>42769</v>
      </c>
    </row>
    <row r="1815" spans="1:45" s="3" customFormat="1" ht="48.75" customHeight="1" x14ac:dyDescent="0.15">
      <c r="A1815" s="88">
        <v>8697927091093</v>
      </c>
      <c r="B1815" s="88" t="s">
        <v>7648</v>
      </c>
      <c r="C1815" s="88" t="s">
        <v>14526</v>
      </c>
      <c r="D1815" s="89" t="s">
        <v>15122</v>
      </c>
      <c r="E1815" s="90" t="s">
        <v>15122</v>
      </c>
      <c r="F1815" s="92">
        <v>0</v>
      </c>
      <c r="G1815" s="90">
        <v>5</v>
      </c>
      <c r="H1815" s="90">
        <v>1</v>
      </c>
      <c r="I1815" s="90"/>
      <c r="J1815" s="90"/>
      <c r="K1815" s="90"/>
      <c r="L1815" s="87" t="s">
        <v>13823</v>
      </c>
      <c r="M1815" s="87" t="s">
        <v>11494</v>
      </c>
      <c r="N1815" s="90" t="s">
        <v>4828</v>
      </c>
      <c r="O1815" s="90" t="s">
        <v>10581</v>
      </c>
      <c r="P1815" s="90" t="s">
        <v>7423</v>
      </c>
      <c r="Q1815" s="90">
        <v>20</v>
      </c>
      <c r="R1815" s="90" t="s">
        <v>10834</v>
      </c>
      <c r="S1815" s="93" t="s">
        <v>10744</v>
      </c>
      <c r="T1815" s="93" t="s">
        <v>11428</v>
      </c>
      <c r="U1815" s="117">
        <v>5</v>
      </c>
      <c r="V1815" s="117">
        <v>5</v>
      </c>
      <c r="W1815" s="117">
        <v>3</v>
      </c>
      <c r="X1815" s="93" t="s">
        <v>11428</v>
      </c>
      <c r="Y1815" s="56"/>
      <c r="Z1815" s="88">
        <v>0</v>
      </c>
      <c r="AA1815" s="110">
        <v>4.22</v>
      </c>
      <c r="AB1815" s="110"/>
      <c r="AC1815" s="118">
        <v>4.22</v>
      </c>
      <c r="AD1815" s="100">
        <f t="shared" si="226"/>
        <v>4.5998000000000001</v>
      </c>
      <c r="AE1815" s="100">
        <f t="shared" si="227"/>
        <v>5.7497500000000006</v>
      </c>
      <c r="AF1815" s="100">
        <f t="shared" si="228"/>
        <v>6.2097300000000013</v>
      </c>
      <c r="AG1815" s="110">
        <f t="shared" si="223"/>
        <v>4.59</v>
      </c>
      <c r="AH1815" s="110">
        <f t="shared" si="224"/>
        <v>5.74</v>
      </c>
      <c r="AI1815" s="110">
        <f t="shared" si="225"/>
        <v>6.2</v>
      </c>
      <c r="AJ1815" s="123">
        <v>42699</v>
      </c>
      <c r="AK1815" s="123">
        <v>42703</v>
      </c>
      <c r="AL1815" s="92"/>
      <c r="AM1815" s="86" t="s">
        <v>15519</v>
      </c>
      <c r="AN1815" s="86"/>
      <c r="AO1815" s="122" t="s">
        <v>16039</v>
      </c>
      <c r="AP1815" s="122"/>
      <c r="AQ1815" s="122"/>
      <c r="AR1815" s="108"/>
      <c r="AS1815" s="21">
        <v>42769</v>
      </c>
    </row>
    <row r="1816" spans="1:45" s="3" customFormat="1" ht="48.75" customHeight="1" x14ac:dyDescent="0.15">
      <c r="A1816" s="88">
        <v>8697927091130</v>
      </c>
      <c r="B1816" s="88" t="s">
        <v>7648</v>
      </c>
      <c r="C1816" s="88" t="s">
        <v>14526</v>
      </c>
      <c r="D1816" s="89" t="s">
        <v>15122</v>
      </c>
      <c r="E1816" s="90" t="s">
        <v>15122</v>
      </c>
      <c r="F1816" s="92">
        <v>0</v>
      </c>
      <c r="G1816" s="90">
        <v>5</v>
      </c>
      <c r="H1816" s="90">
        <v>1</v>
      </c>
      <c r="I1816" s="90"/>
      <c r="J1816" s="90"/>
      <c r="K1816" s="90"/>
      <c r="L1816" s="87" t="s">
        <v>13821</v>
      </c>
      <c r="M1816" s="87" t="s">
        <v>11494</v>
      </c>
      <c r="N1816" s="90" t="s">
        <v>4828</v>
      </c>
      <c r="O1816" s="90" t="s">
        <v>10583</v>
      </c>
      <c r="P1816" s="90" t="s">
        <v>7423</v>
      </c>
      <c r="Q1816" s="90">
        <v>20</v>
      </c>
      <c r="R1816" s="90" t="s">
        <v>10834</v>
      </c>
      <c r="S1816" s="93" t="s">
        <v>10744</v>
      </c>
      <c r="T1816" s="93" t="s">
        <v>11428</v>
      </c>
      <c r="U1816" s="117">
        <v>9.27</v>
      </c>
      <c r="V1816" s="117">
        <v>9.27</v>
      </c>
      <c r="W1816" s="117">
        <v>5.56</v>
      </c>
      <c r="X1816" s="93" t="s">
        <v>11428</v>
      </c>
      <c r="Y1816" s="56"/>
      <c r="Z1816" s="88">
        <v>0</v>
      </c>
      <c r="AA1816" s="110">
        <v>5.59</v>
      </c>
      <c r="AB1816" s="110"/>
      <c r="AC1816" s="118">
        <v>5.59</v>
      </c>
      <c r="AD1816" s="100">
        <f t="shared" si="226"/>
        <v>6.0931000000000006</v>
      </c>
      <c r="AE1816" s="100">
        <f t="shared" si="227"/>
        <v>7.6163750000000006</v>
      </c>
      <c r="AF1816" s="100">
        <f t="shared" si="228"/>
        <v>8.2256850000000004</v>
      </c>
      <c r="AG1816" s="110">
        <f t="shared" si="223"/>
        <v>6.09</v>
      </c>
      <c r="AH1816" s="110">
        <f t="shared" si="224"/>
        <v>7.61</v>
      </c>
      <c r="AI1816" s="110">
        <f t="shared" si="225"/>
        <v>8.2200000000000006</v>
      </c>
      <c r="AJ1816" s="123">
        <v>42727</v>
      </c>
      <c r="AK1816" s="123">
        <v>42731</v>
      </c>
      <c r="AL1816" s="92"/>
      <c r="AM1816" s="86" t="s">
        <v>15519</v>
      </c>
      <c r="AN1816" s="86"/>
      <c r="AO1816" s="122" t="s">
        <v>16393</v>
      </c>
      <c r="AP1816" s="122"/>
      <c r="AQ1816" s="122"/>
      <c r="AR1816" s="108"/>
      <c r="AS1816" s="21">
        <v>42769</v>
      </c>
    </row>
    <row r="1817" spans="1:45" s="3" customFormat="1" ht="48.75" customHeight="1" x14ac:dyDescent="0.15">
      <c r="A1817" s="88">
        <v>8699742760024</v>
      </c>
      <c r="B1817" s="88" t="s">
        <v>8031</v>
      </c>
      <c r="C1817" s="88" t="s">
        <v>14806</v>
      </c>
      <c r="D1817" s="89" t="s">
        <v>15122</v>
      </c>
      <c r="E1817" s="90" t="s">
        <v>15122</v>
      </c>
      <c r="F1817" s="92">
        <v>0</v>
      </c>
      <c r="G1817" s="92">
        <v>1</v>
      </c>
      <c r="H1817" s="90">
        <v>1</v>
      </c>
      <c r="I1817" s="90"/>
      <c r="J1817" s="90"/>
      <c r="K1817" s="90"/>
      <c r="L1817" s="87" t="s">
        <v>15689</v>
      </c>
      <c r="M1817" s="87" t="s">
        <v>4457</v>
      </c>
      <c r="N1817" s="90" t="s">
        <v>11371</v>
      </c>
      <c r="O1817" s="90">
        <v>20</v>
      </c>
      <c r="P1817" s="90" t="s">
        <v>7423</v>
      </c>
      <c r="Q1817" s="90">
        <v>1</v>
      </c>
      <c r="R1817" s="90" t="s">
        <v>10834</v>
      </c>
      <c r="S1817" s="93" t="s">
        <v>10785</v>
      </c>
      <c r="T1817" s="93" t="s">
        <v>11416</v>
      </c>
      <c r="U1817" s="117">
        <v>66.599999999999994</v>
      </c>
      <c r="V1817" s="117">
        <v>66.599999999999994</v>
      </c>
      <c r="W1817" s="117">
        <v>39.96</v>
      </c>
      <c r="X1817" s="93" t="s">
        <v>11416</v>
      </c>
      <c r="Y1817" s="56"/>
      <c r="Z1817" s="88">
        <v>0</v>
      </c>
      <c r="AA1817" s="110">
        <v>84.57</v>
      </c>
      <c r="AB1817" s="110"/>
      <c r="AC1817" s="118">
        <v>84.57</v>
      </c>
      <c r="AD1817" s="100">
        <f t="shared" si="226"/>
        <v>91.0899</v>
      </c>
      <c r="AE1817" s="100">
        <f t="shared" si="227"/>
        <v>113.862375</v>
      </c>
      <c r="AF1817" s="100">
        <f t="shared" si="228"/>
        <v>122.97136500000001</v>
      </c>
      <c r="AG1817" s="110">
        <f t="shared" si="223"/>
        <v>91.08</v>
      </c>
      <c r="AH1817" s="110">
        <f t="shared" si="224"/>
        <v>113.86</v>
      </c>
      <c r="AI1817" s="110">
        <f t="shared" si="225"/>
        <v>122.97</v>
      </c>
      <c r="AJ1817" s="123">
        <v>42762</v>
      </c>
      <c r="AK1817" s="123">
        <v>42766</v>
      </c>
      <c r="AL1817" s="92"/>
      <c r="AM1817" s="86" t="s">
        <v>15519</v>
      </c>
      <c r="AN1817" s="86"/>
      <c r="AO1817" s="122" t="s">
        <v>16144</v>
      </c>
      <c r="AP1817" s="122"/>
      <c r="AQ1817" s="122"/>
      <c r="AR1817" s="108"/>
      <c r="AS1817" s="21">
        <v>42769</v>
      </c>
    </row>
    <row r="1818" spans="1:45" s="3" customFormat="1" ht="48.75" customHeight="1" x14ac:dyDescent="0.15">
      <c r="A1818" s="88">
        <v>8699742760031</v>
      </c>
      <c r="B1818" s="88" t="s">
        <v>8031</v>
      </c>
      <c r="C1818" s="88" t="s">
        <v>14806</v>
      </c>
      <c r="D1818" s="89" t="s">
        <v>15122</v>
      </c>
      <c r="E1818" s="90" t="s">
        <v>15122</v>
      </c>
      <c r="F1818" s="92">
        <v>6</v>
      </c>
      <c r="G1818" s="92">
        <v>1</v>
      </c>
      <c r="H1818" s="90">
        <v>1</v>
      </c>
      <c r="I1818" s="90"/>
      <c r="J1818" s="90"/>
      <c r="K1818" s="90"/>
      <c r="L1818" s="87" t="s">
        <v>15716</v>
      </c>
      <c r="M1818" s="87" t="s">
        <v>4457</v>
      </c>
      <c r="N1818" s="90" t="s">
        <v>11371</v>
      </c>
      <c r="O1818" s="90">
        <v>80</v>
      </c>
      <c r="P1818" s="90" t="s">
        <v>7423</v>
      </c>
      <c r="Q1818" s="90">
        <v>1</v>
      </c>
      <c r="R1818" s="90" t="s">
        <v>10834</v>
      </c>
      <c r="S1818" s="93" t="s">
        <v>10785</v>
      </c>
      <c r="T1818" s="93" t="s">
        <v>11416</v>
      </c>
      <c r="U1818" s="117">
        <v>159.72</v>
      </c>
      <c r="V1818" s="117">
        <v>159.72</v>
      </c>
      <c r="W1818" s="117">
        <v>159.72</v>
      </c>
      <c r="X1818" s="93" t="s">
        <v>11416</v>
      </c>
      <c r="Y1818" s="56"/>
      <c r="Z1818" s="88">
        <v>0</v>
      </c>
      <c r="AA1818" s="110">
        <v>338.06</v>
      </c>
      <c r="AB1818" s="110"/>
      <c r="AC1818" s="118">
        <v>338.06</v>
      </c>
      <c r="AD1818" s="100">
        <f t="shared" si="226"/>
        <v>352.4212</v>
      </c>
      <c r="AE1818" s="100">
        <f t="shared" si="227"/>
        <v>412.85974399999998</v>
      </c>
      <c r="AF1818" s="100">
        <f t="shared" si="228"/>
        <v>445.88852351999998</v>
      </c>
      <c r="AG1818" s="110">
        <f t="shared" si="223"/>
        <v>352.42</v>
      </c>
      <c r="AH1818" s="110">
        <f t="shared" si="224"/>
        <v>412.85</v>
      </c>
      <c r="AI1818" s="110">
        <f t="shared" si="225"/>
        <v>445.88</v>
      </c>
      <c r="AJ1818" s="123">
        <v>42762</v>
      </c>
      <c r="AK1818" s="123">
        <v>42766</v>
      </c>
      <c r="AL1818" s="92"/>
      <c r="AM1818" s="86" t="s">
        <v>15519</v>
      </c>
      <c r="AN1818" s="86"/>
      <c r="AO1818" s="122" t="s">
        <v>16487</v>
      </c>
      <c r="AP1818" s="122"/>
      <c r="AQ1818" s="122"/>
      <c r="AR1818" s="108"/>
      <c r="AS1818" s="21">
        <v>42769</v>
      </c>
    </row>
    <row r="1819" spans="1:45" s="3" customFormat="1" ht="48.75" customHeight="1" x14ac:dyDescent="0.15">
      <c r="A1819" s="88">
        <v>8699567300023</v>
      </c>
      <c r="B1819" s="88" t="s">
        <v>7746</v>
      </c>
      <c r="C1819" s="88" t="s">
        <v>14368</v>
      </c>
      <c r="D1819" s="89" t="s">
        <v>15122</v>
      </c>
      <c r="E1819" s="90" t="s">
        <v>11418</v>
      </c>
      <c r="F1819" s="92">
        <v>4</v>
      </c>
      <c r="G1819" s="92">
        <v>1</v>
      </c>
      <c r="H1819" s="92">
        <v>3</v>
      </c>
      <c r="I1819" s="92"/>
      <c r="J1819" s="92"/>
      <c r="K1819" s="92"/>
      <c r="L1819" s="87" t="s">
        <v>13766</v>
      </c>
      <c r="M1819" s="87" t="s">
        <v>5108</v>
      </c>
      <c r="N1819" s="90" t="s">
        <v>10269</v>
      </c>
      <c r="O1819" s="90" t="s">
        <v>8376</v>
      </c>
      <c r="P1819" s="90" t="s">
        <v>8992</v>
      </c>
      <c r="Q1819" s="90">
        <v>30</v>
      </c>
      <c r="R1819" s="90" t="s">
        <v>10834</v>
      </c>
      <c r="S1819" s="93" t="s">
        <v>10744</v>
      </c>
      <c r="T1819" s="90" t="s">
        <v>10567</v>
      </c>
      <c r="U1819" s="117">
        <v>2.14</v>
      </c>
      <c r="V1819" s="117">
        <v>2.14</v>
      </c>
      <c r="W1819" s="117">
        <v>0</v>
      </c>
      <c r="X1819" s="90" t="s">
        <v>10567</v>
      </c>
      <c r="Y1819" s="56"/>
      <c r="Z1819" s="88">
        <v>0</v>
      </c>
      <c r="AA1819" s="110">
        <v>4.6500000000000004</v>
      </c>
      <c r="AB1819" s="110"/>
      <c r="AC1819" s="118">
        <v>4.6500000000000004</v>
      </c>
      <c r="AD1819" s="100">
        <f t="shared" si="226"/>
        <v>5.0685000000000011</v>
      </c>
      <c r="AE1819" s="100">
        <f t="shared" si="227"/>
        <v>6.3356250000000012</v>
      </c>
      <c r="AF1819" s="100">
        <f t="shared" si="228"/>
        <v>6.8424750000000021</v>
      </c>
      <c r="AG1819" s="110">
        <f t="shared" si="223"/>
        <v>5.0599999999999996</v>
      </c>
      <c r="AH1819" s="110">
        <f t="shared" si="224"/>
        <v>6.33</v>
      </c>
      <c r="AI1819" s="110">
        <f t="shared" si="225"/>
        <v>6.84</v>
      </c>
      <c r="AJ1819" s="123">
        <v>42664</v>
      </c>
      <c r="AK1819" s="123">
        <v>42668</v>
      </c>
      <c r="AL1819" s="92"/>
      <c r="AM1819" s="86" t="s">
        <v>15519</v>
      </c>
      <c r="AN1819" s="86"/>
      <c r="AO1819" s="122" t="s">
        <v>16174</v>
      </c>
      <c r="AP1819" s="122"/>
      <c r="AQ1819" s="122"/>
      <c r="AR1819" s="108"/>
      <c r="AS1819" s="21">
        <v>42769</v>
      </c>
    </row>
    <row r="1820" spans="1:45" s="3" customFormat="1" ht="48.75" customHeight="1" x14ac:dyDescent="0.15">
      <c r="A1820" s="88">
        <v>8699567300030</v>
      </c>
      <c r="B1820" s="88" t="s">
        <v>7746</v>
      </c>
      <c r="C1820" s="88" t="s">
        <v>14368</v>
      </c>
      <c r="D1820" s="89" t="s">
        <v>15122</v>
      </c>
      <c r="E1820" s="90" t="s">
        <v>11418</v>
      </c>
      <c r="F1820" s="92">
        <v>4</v>
      </c>
      <c r="G1820" s="92">
        <v>1</v>
      </c>
      <c r="H1820" s="92">
        <v>2</v>
      </c>
      <c r="I1820" s="92"/>
      <c r="J1820" s="92"/>
      <c r="K1820" s="92"/>
      <c r="L1820" s="87" t="s">
        <v>13765</v>
      </c>
      <c r="M1820" s="87" t="s">
        <v>5108</v>
      </c>
      <c r="N1820" s="90" t="s">
        <v>10269</v>
      </c>
      <c r="O1820" s="90" t="s">
        <v>8376</v>
      </c>
      <c r="P1820" s="90" t="s">
        <v>8992</v>
      </c>
      <c r="Q1820" s="90">
        <v>200</v>
      </c>
      <c r="R1820" s="90" t="s">
        <v>10834</v>
      </c>
      <c r="S1820" s="93" t="s">
        <v>10744</v>
      </c>
      <c r="T1820" s="90" t="s">
        <v>10567</v>
      </c>
      <c r="U1820" s="117">
        <v>1.91</v>
      </c>
      <c r="V1820" s="117">
        <v>1.91</v>
      </c>
      <c r="W1820" s="117">
        <v>0</v>
      </c>
      <c r="X1820" s="90" t="s">
        <v>10567</v>
      </c>
      <c r="Y1820" s="56"/>
      <c r="Z1820" s="88">
        <v>0</v>
      </c>
      <c r="AA1820" s="110">
        <v>4.04</v>
      </c>
      <c r="AB1820" s="110"/>
      <c r="AC1820" s="118">
        <v>4.04</v>
      </c>
      <c r="AD1820" s="100">
        <f t="shared" si="226"/>
        <v>4.4036</v>
      </c>
      <c r="AE1820" s="100">
        <f t="shared" si="227"/>
        <v>5.5045000000000002</v>
      </c>
      <c r="AF1820" s="100">
        <f t="shared" si="228"/>
        <v>5.9448600000000003</v>
      </c>
      <c r="AG1820" s="110">
        <f t="shared" si="223"/>
        <v>4.4000000000000004</v>
      </c>
      <c r="AH1820" s="110">
        <f t="shared" si="224"/>
        <v>5.5</v>
      </c>
      <c r="AI1820" s="110">
        <f t="shared" si="225"/>
        <v>5.94</v>
      </c>
      <c r="AJ1820" s="123">
        <v>42664</v>
      </c>
      <c r="AK1820" s="123">
        <v>42668</v>
      </c>
      <c r="AL1820" s="92"/>
      <c r="AM1820" s="86" t="s">
        <v>15519</v>
      </c>
      <c r="AN1820" s="86"/>
      <c r="AO1820" s="122" t="s">
        <v>15992</v>
      </c>
      <c r="AP1820" s="122"/>
      <c r="AQ1820" s="122"/>
      <c r="AR1820" s="108"/>
      <c r="AS1820" s="21">
        <v>42769</v>
      </c>
    </row>
    <row r="1821" spans="1:45" s="3" customFormat="1" ht="48.75" customHeight="1" x14ac:dyDescent="0.15">
      <c r="A1821" s="88">
        <v>8699514200048</v>
      </c>
      <c r="B1821" s="88" t="s">
        <v>14299</v>
      </c>
      <c r="C1821" s="88" t="s">
        <v>14625</v>
      </c>
      <c r="D1821" s="89" t="s">
        <v>15122</v>
      </c>
      <c r="E1821" s="90" t="s">
        <v>15122</v>
      </c>
      <c r="F1821" s="92">
        <v>0</v>
      </c>
      <c r="G1821" s="92">
        <v>5</v>
      </c>
      <c r="H1821" s="90">
        <v>1</v>
      </c>
      <c r="I1821" s="90"/>
      <c r="J1821" s="90"/>
      <c r="K1821" s="90"/>
      <c r="L1821" s="87" t="s">
        <v>14163</v>
      </c>
      <c r="M1821" s="87" t="s">
        <v>2779</v>
      </c>
      <c r="N1821" s="90" t="s">
        <v>5496</v>
      </c>
      <c r="O1821" s="90" t="s">
        <v>7483</v>
      </c>
      <c r="P1821" s="90" t="s">
        <v>7423</v>
      </c>
      <c r="Q1821" s="90">
        <v>30</v>
      </c>
      <c r="R1821" s="90" t="s">
        <v>10834</v>
      </c>
      <c r="S1821" s="93" t="s">
        <v>10744</v>
      </c>
      <c r="T1821" s="90" t="s">
        <v>5822</v>
      </c>
      <c r="U1821" s="117">
        <v>10.130000000000001</v>
      </c>
      <c r="V1821" s="117">
        <v>10.130000000000001</v>
      </c>
      <c r="W1821" s="117">
        <v>6.07</v>
      </c>
      <c r="X1821" s="90" t="s">
        <v>5822</v>
      </c>
      <c r="Y1821" s="56"/>
      <c r="Z1821" s="88">
        <v>0</v>
      </c>
      <c r="AA1821" s="110">
        <v>11.62</v>
      </c>
      <c r="AB1821" s="110"/>
      <c r="AC1821" s="118">
        <v>11.62</v>
      </c>
      <c r="AD1821" s="100">
        <f t="shared" si="226"/>
        <v>12.6496</v>
      </c>
      <c r="AE1821" s="100">
        <f t="shared" si="227"/>
        <v>15.811999999999999</v>
      </c>
      <c r="AF1821" s="100">
        <f t="shared" si="228"/>
        <v>17.07696</v>
      </c>
      <c r="AG1821" s="110">
        <f t="shared" si="223"/>
        <v>12.64</v>
      </c>
      <c r="AH1821" s="110">
        <f t="shared" si="224"/>
        <v>15.81</v>
      </c>
      <c r="AI1821" s="110">
        <f t="shared" si="225"/>
        <v>17.07</v>
      </c>
      <c r="AJ1821" s="123">
        <v>42748</v>
      </c>
      <c r="AK1821" s="123">
        <v>42752</v>
      </c>
      <c r="AL1821" s="92"/>
      <c r="AM1821" s="86" t="s">
        <v>15519</v>
      </c>
      <c r="AN1821" s="86"/>
      <c r="AO1821" s="122" t="s">
        <v>16431</v>
      </c>
      <c r="AP1821" s="122"/>
      <c r="AQ1821" s="122"/>
      <c r="AR1821" s="108"/>
      <c r="AS1821" s="21">
        <v>42769</v>
      </c>
    </row>
    <row r="1822" spans="1:45" s="3" customFormat="1" ht="48.75" customHeight="1" x14ac:dyDescent="0.15">
      <c r="A1822" s="88">
        <v>8697936021388</v>
      </c>
      <c r="B1822" s="88" t="s">
        <v>7822</v>
      </c>
      <c r="C1822" s="88" t="s">
        <v>14618</v>
      </c>
      <c r="D1822" s="89" t="s">
        <v>15122</v>
      </c>
      <c r="E1822" s="90" t="s">
        <v>11418</v>
      </c>
      <c r="F1822" s="92">
        <v>4</v>
      </c>
      <c r="G1822" s="92">
        <v>5</v>
      </c>
      <c r="H1822" s="92">
        <v>2</v>
      </c>
      <c r="I1822" s="92"/>
      <c r="J1822" s="92"/>
      <c r="K1822" s="92"/>
      <c r="L1822" s="87" t="s">
        <v>10159</v>
      </c>
      <c r="M1822" s="87" t="s">
        <v>2848</v>
      </c>
      <c r="N1822" s="90" t="s">
        <v>9148</v>
      </c>
      <c r="O1822" s="90">
        <v>5</v>
      </c>
      <c r="P1822" s="90" t="s">
        <v>7423</v>
      </c>
      <c r="Q1822" s="90">
        <v>10</v>
      </c>
      <c r="R1822" s="90" t="s">
        <v>10834</v>
      </c>
      <c r="S1822" s="93" t="s">
        <v>10744</v>
      </c>
      <c r="T1822" s="90" t="s">
        <v>10567</v>
      </c>
      <c r="U1822" s="117">
        <v>2.0599999999999996</v>
      </c>
      <c r="V1822" s="117">
        <v>2.0599999999999996</v>
      </c>
      <c r="W1822" s="117">
        <v>0</v>
      </c>
      <c r="X1822" s="90" t="s">
        <v>10567</v>
      </c>
      <c r="Y1822" s="56"/>
      <c r="Z1822" s="88">
        <v>0</v>
      </c>
      <c r="AA1822" s="110">
        <v>4.34</v>
      </c>
      <c r="AB1822" s="110"/>
      <c r="AC1822" s="118">
        <v>4.34</v>
      </c>
      <c r="AD1822" s="100">
        <f t="shared" si="226"/>
        <v>4.7305999999999999</v>
      </c>
      <c r="AE1822" s="100">
        <f t="shared" si="227"/>
        <v>5.9132499999999997</v>
      </c>
      <c r="AF1822" s="100">
        <f t="shared" si="228"/>
        <v>6.3863099999999999</v>
      </c>
      <c r="AG1822" s="110">
        <f t="shared" si="223"/>
        <v>4.7300000000000004</v>
      </c>
      <c r="AH1822" s="110">
        <f t="shared" si="224"/>
        <v>5.91</v>
      </c>
      <c r="AI1822" s="110">
        <f t="shared" si="225"/>
        <v>6.38</v>
      </c>
      <c r="AJ1822" s="123">
        <v>42699</v>
      </c>
      <c r="AK1822" s="123">
        <v>42703</v>
      </c>
      <c r="AL1822" s="92"/>
      <c r="AM1822" s="86" t="s">
        <v>15519</v>
      </c>
      <c r="AN1822" s="86"/>
      <c r="AO1822" s="122" t="s">
        <v>16314</v>
      </c>
      <c r="AP1822" s="122"/>
      <c r="AQ1822" s="122"/>
      <c r="AR1822" s="108"/>
      <c r="AS1822" s="21">
        <v>42769</v>
      </c>
    </row>
    <row r="1823" spans="1:45" s="3" customFormat="1" ht="48.75" customHeight="1" x14ac:dyDescent="0.15">
      <c r="A1823" s="88">
        <v>8699889350010</v>
      </c>
      <c r="B1823" s="88" t="s">
        <v>7802</v>
      </c>
      <c r="C1823" s="88" t="s">
        <v>14839</v>
      </c>
      <c r="D1823" s="89" t="s">
        <v>15122</v>
      </c>
      <c r="E1823" s="90" t="s">
        <v>11418</v>
      </c>
      <c r="F1823" s="92">
        <v>4</v>
      </c>
      <c r="G1823" s="92">
        <v>1</v>
      </c>
      <c r="H1823" s="92">
        <v>2</v>
      </c>
      <c r="I1823" s="92"/>
      <c r="J1823" s="92"/>
      <c r="K1823" s="92"/>
      <c r="L1823" s="87" t="s">
        <v>11308</v>
      </c>
      <c r="M1823" s="87" t="s">
        <v>4309</v>
      </c>
      <c r="N1823" s="90" t="s">
        <v>8097</v>
      </c>
      <c r="O1823" s="90" t="s">
        <v>8421</v>
      </c>
      <c r="P1823" s="90" t="s">
        <v>7423</v>
      </c>
      <c r="Q1823" s="90">
        <v>15</v>
      </c>
      <c r="R1823" s="90" t="s">
        <v>10834</v>
      </c>
      <c r="S1823" s="93" t="s">
        <v>10744</v>
      </c>
      <c r="T1823" s="90" t="s">
        <v>10567</v>
      </c>
      <c r="U1823" s="117">
        <v>3.4299999999999997</v>
      </c>
      <c r="V1823" s="117">
        <v>3.4299999999999997</v>
      </c>
      <c r="W1823" s="117">
        <v>0</v>
      </c>
      <c r="X1823" s="90" t="s">
        <v>10567</v>
      </c>
      <c r="Y1823" s="56"/>
      <c r="Z1823" s="88">
        <v>0</v>
      </c>
      <c r="AA1823" s="110">
        <v>7.25</v>
      </c>
      <c r="AB1823" s="110"/>
      <c r="AC1823" s="118">
        <v>7.25</v>
      </c>
      <c r="AD1823" s="100">
        <f t="shared" si="226"/>
        <v>7.9025000000000007</v>
      </c>
      <c r="AE1823" s="100">
        <f t="shared" si="227"/>
        <v>9.8781250000000007</v>
      </c>
      <c r="AF1823" s="100">
        <f t="shared" si="228"/>
        <v>10.668375000000001</v>
      </c>
      <c r="AG1823" s="110">
        <f t="shared" si="223"/>
        <v>7.9</v>
      </c>
      <c r="AH1823" s="110">
        <f t="shared" si="224"/>
        <v>9.8699999999999992</v>
      </c>
      <c r="AI1823" s="110">
        <f t="shared" si="225"/>
        <v>10.66</v>
      </c>
      <c r="AJ1823" s="123">
        <v>42706</v>
      </c>
      <c r="AK1823" s="123">
        <v>42710</v>
      </c>
      <c r="AL1823" s="92"/>
      <c r="AM1823" s="86" t="s">
        <v>15519</v>
      </c>
      <c r="AN1823" s="86"/>
      <c r="AO1823" s="122" t="s">
        <v>16336</v>
      </c>
      <c r="AP1823" s="122"/>
      <c r="AQ1823" s="122"/>
      <c r="AR1823" s="108"/>
      <c r="AS1823" s="21">
        <v>42769</v>
      </c>
    </row>
    <row r="1824" spans="1:45" s="3" customFormat="1" ht="48.75" customHeight="1" x14ac:dyDescent="0.15">
      <c r="A1824" s="88">
        <v>8699523010164</v>
      </c>
      <c r="B1824" s="88" t="s">
        <v>7649</v>
      </c>
      <c r="C1824" s="88" t="s">
        <v>14549</v>
      </c>
      <c r="D1824" s="89" t="s">
        <v>15122</v>
      </c>
      <c r="E1824" s="90" t="s">
        <v>11418</v>
      </c>
      <c r="F1824" s="92">
        <v>4</v>
      </c>
      <c r="G1824" s="92">
        <v>1</v>
      </c>
      <c r="H1824" s="92">
        <v>2</v>
      </c>
      <c r="I1824" s="92"/>
      <c r="J1824" s="92"/>
      <c r="K1824" s="92"/>
      <c r="L1824" s="87" t="s">
        <v>9986</v>
      </c>
      <c r="M1824" s="87" t="s">
        <v>8447</v>
      </c>
      <c r="N1824" s="90" t="s">
        <v>5416</v>
      </c>
      <c r="O1824" s="90" t="s">
        <v>7510</v>
      </c>
      <c r="P1824" s="90" t="s">
        <v>7423</v>
      </c>
      <c r="Q1824" s="90">
        <v>20</v>
      </c>
      <c r="R1824" s="90" t="s">
        <v>10834</v>
      </c>
      <c r="S1824" s="93" t="s">
        <v>10744</v>
      </c>
      <c r="T1824" s="90" t="s">
        <v>10567</v>
      </c>
      <c r="U1824" s="117">
        <v>0.71</v>
      </c>
      <c r="V1824" s="117">
        <v>0.71</v>
      </c>
      <c r="W1824" s="117">
        <v>0</v>
      </c>
      <c r="X1824" s="90" t="s">
        <v>10567</v>
      </c>
      <c r="Y1824" s="56"/>
      <c r="Z1824" s="88">
        <v>0</v>
      </c>
      <c r="AA1824" s="110">
        <v>1.49</v>
      </c>
      <c r="AB1824" s="110"/>
      <c r="AC1824" s="118">
        <v>1.49</v>
      </c>
      <c r="AD1824" s="100">
        <f t="shared" si="226"/>
        <v>1.6241000000000001</v>
      </c>
      <c r="AE1824" s="100">
        <f t="shared" si="227"/>
        <v>2.030125</v>
      </c>
      <c r="AF1824" s="100">
        <f t="shared" si="228"/>
        <v>2.1925349999999999</v>
      </c>
      <c r="AG1824" s="110">
        <f t="shared" si="223"/>
        <v>1.62</v>
      </c>
      <c r="AH1824" s="110">
        <f t="shared" si="224"/>
        <v>2.0299999999999998</v>
      </c>
      <c r="AI1824" s="110">
        <f t="shared" si="225"/>
        <v>2.19</v>
      </c>
      <c r="AJ1824" s="123">
        <v>42727</v>
      </c>
      <c r="AK1824" s="123">
        <v>42731</v>
      </c>
      <c r="AL1824" s="92"/>
      <c r="AM1824" s="86" t="s">
        <v>15519</v>
      </c>
      <c r="AN1824" s="86"/>
      <c r="AO1824" s="122" t="s">
        <v>16391</v>
      </c>
      <c r="AP1824" s="122"/>
      <c r="AQ1824" s="122"/>
      <c r="AR1824" s="108"/>
      <c r="AS1824" s="21">
        <v>42769</v>
      </c>
    </row>
    <row r="1825" spans="1:45" s="3" customFormat="1" ht="48.75" customHeight="1" x14ac:dyDescent="0.15">
      <c r="A1825" s="88">
        <v>8680881035401</v>
      </c>
      <c r="B1825" s="88" t="s">
        <v>7877</v>
      </c>
      <c r="C1825" s="88" t="s">
        <v>14610</v>
      </c>
      <c r="D1825" s="89" t="s">
        <v>15122</v>
      </c>
      <c r="E1825" s="90" t="s">
        <v>11418</v>
      </c>
      <c r="F1825" s="92">
        <v>0</v>
      </c>
      <c r="G1825" s="92">
        <v>1</v>
      </c>
      <c r="H1825" s="92">
        <v>1</v>
      </c>
      <c r="I1825" s="92"/>
      <c r="J1825" s="92"/>
      <c r="K1825" s="92"/>
      <c r="L1825" s="87" t="s">
        <v>10758</v>
      </c>
      <c r="M1825" s="87" t="s">
        <v>2908</v>
      </c>
      <c r="N1825" s="90" t="s">
        <v>12340</v>
      </c>
      <c r="O1825" s="90">
        <v>1000</v>
      </c>
      <c r="P1825" s="90" t="s">
        <v>7423</v>
      </c>
      <c r="Q1825" s="90">
        <v>112</v>
      </c>
      <c r="R1825" s="90" t="s">
        <v>10834</v>
      </c>
      <c r="S1825" s="93" t="s">
        <v>10744</v>
      </c>
      <c r="T1825" s="90" t="s">
        <v>5831</v>
      </c>
      <c r="U1825" s="117">
        <v>11.03</v>
      </c>
      <c r="V1825" s="117">
        <v>11.03</v>
      </c>
      <c r="W1825" s="117">
        <v>8.82</v>
      </c>
      <c r="X1825" s="90" t="s">
        <v>5831</v>
      </c>
      <c r="Y1825" s="56"/>
      <c r="Z1825" s="88">
        <v>0</v>
      </c>
      <c r="AA1825" s="113">
        <v>11.02</v>
      </c>
      <c r="AB1825" s="110"/>
      <c r="AC1825" s="118">
        <v>11.02</v>
      </c>
      <c r="AD1825" s="100">
        <f t="shared" si="226"/>
        <v>12.0016</v>
      </c>
      <c r="AE1825" s="100">
        <f t="shared" si="227"/>
        <v>15.001999999999999</v>
      </c>
      <c r="AF1825" s="100">
        <f t="shared" si="228"/>
        <v>16.202159999999999</v>
      </c>
      <c r="AG1825" s="110">
        <f t="shared" si="223"/>
        <v>12</v>
      </c>
      <c r="AH1825" s="110">
        <f t="shared" si="224"/>
        <v>15</v>
      </c>
      <c r="AI1825" s="110">
        <f t="shared" si="225"/>
        <v>16.2</v>
      </c>
      <c r="AJ1825" s="123">
        <v>42727</v>
      </c>
      <c r="AK1825" s="123">
        <v>42729</v>
      </c>
      <c r="AL1825" s="92"/>
      <c r="AM1825" s="86" t="s">
        <v>15519</v>
      </c>
      <c r="AN1825" s="86"/>
      <c r="AO1825" s="122" t="s">
        <v>16383</v>
      </c>
      <c r="AP1825" s="122"/>
      <c r="AQ1825" s="122"/>
      <c r="AR1825" s="108"/>
      <c r="AS1825" s="21">
        <v>42769</v>
      </c>
    </row>
    <row r="1826" spans="1:45" s="3" customFormat="1" ht="48.75" customHeight="1" x14ac:dyDescent="0.15">
      <c r="A1826" s="88">
        <v>8680881035395</v>
      </c>
      <c r="B1826" s="88" t="s">
        <v>7877</v>
      </c>
      <c r="C1826" s="88" t="s">
        <v>14610</v>
      </c>
      <c r="D1826" s="89" t="s">
        <v>15122</v>
      </c>
      <c r="E1826" s="90" t="s">
        <v>11418</v>
      </c>
      <c r="F1826" s="92">
        <v>0</v>
      </c>
      <c r="G1826" s="92">
        <v>5</v>
      </c>
      <c r="H1826" s="92">
        <v>1</v>
      </c>
      <c r="I1826" s="92"/>
      <c r="J1826" s="92"/>
      <c r="K1826" s="92"/>
      <c r="L1826" s="87" t="s">
        <v>11009</v>
      </c>
      <c r="M1826" s="87" t="s">
        <v>2908</v>
      </c>
      <c r="N1826" s="90" t="s">
        <v>12340</v>
      </c>
      <c r="O1826" s="90">
        <v>850</v>
      </c>
      <c r="P1826" s="90" t="s">
        <v>7423</v>
      </c>
      <c r="Q1826" s="90">
        <v>112</v>
      </c>
      <c r="R1826" s="90" t="s">
        <v>10834</v>
      </c>
      <c r="S1826" s="93" t="s">
        <v>10744</v>
      </c>
      <c r="T1826" s="90" t="s">
        <v>5831</v>
      </c>
      <c r="U1826" s="117">
        <v>10.34</v>
      </c>
      <c r="V1826" s="117">
        <v>10.34</v>
      </c>
      <c r="W1826" s="117">
        <v>8.27</v>
      </c>
      <c r="X1826" s="90" t="s">
        <v>5831</v>
      </c>
      <c r="Y1826" s="56"/>
      <c r="Z1826" s="88">
        <v>0</v>
      </c>
      <c r="AA1826" s="113">
        <v>11.02</v>
      </c>
      <c r="AB1826" s="110"/>
      <c r="AC1826" s="118">
        <v>11.02</v>
      </c>
      <c r="AD1826" s="100">
        <f t="shared" si="226"/>
        <v>12.0016</v>
      </c>
      <c r="AE1826" s="100">
        <f t="shared" si="227"/>
        <v>15.001999999999999</v>
      </c>
      <c r="AF1826" s="100">
        <f t="shared" si="228"/>
        <v>16.202159999999999</v>
      </c>
      <c r="AG1826" s="110">
        <f t="shared" si="223"/>
        <v>12</v>
      </c>
      <c r="AH1826" s="110">
        <f t="shared" si="224"/>
        <v>15</v>
      </c>
      <c r="AI1826" s="110">
        <f t="shared" si="225"/>
        <v>16.2</v>
      </c>
      <c r="AJ1826" s="123">
        <v>42727</v>
      </c>
      <c r="AK1826" s="123">
        <v>42729</v>
      </c>
      <c r="AL1826" s="92"/>
      <c r="AM1826" s="86" t="s">
        <v>15519</v>
      </c>
      <c r="AN1826" s="86"/>
      <c r="AO1826" s="122" t="s">
        <v>16382</v>
      </c>
      <c r="AP1826" s="122"/>
      <c r="AQ1826" s="122"/>
      <c r="AR1826" s="108"/>
      <c r="AS1826" s="21">
        <v>42769</v>
      </c>
    </row>
    <row r="1827" spans="1:45" s="3" customFormat="1" ht="48.75" customHeight="1" x14ac:dyDescent="0.15">
      <c r="A1827" s="88">
        <v>8699742770030</v>
      </c>
      <c r="B1827" s="88" t="s">
        <v>7890</v>
      </c>
      <c r="C1827" s="88" t="s">
        <v>14709</v>
      </c>
      <c r="D1827" s="89" t="s">
        <v>15122</v>
      </c>
      <c r="E1827" s="90" t="s">
        <v>11418</v>
      </c>
      <c r="F1827" s="92">
        <v>0</v>
      </c>
      <c r="G1827" s="92">
        <v>1</v>
      </c>
      <c r="H1827" s="92">
        <v>1</v>
      </c>
      <c r="I1827" s="92"/>
      <c r="J1827" s="92"/>
      <c r="K1827" s="92"/>
      <c r="L1827" s="87" t="s">
        <v>16184</v>
      </c>
      <c r="M1827" s="87" t="s">
        <v>3976</v>
      </c>
      <c r="N1827" s="90" t="s">
        <v>11371</v>
      </c>
      <c r="O1827" s="90">
        <v>25000</v>
      </c>
      <c r="P1827" s="90" t="s">
        <v>7427</v>
      </c>
      <c r="Q1827" s="90">
        <v>10</v>
      </c>
      <c r="R1827" s="90" t="s">
        <v>10834</v>
      </c>
      <c r="S1827" s="93" t="s">
        <v>10744</v>
      </c>
      <c r="T1827" s="93" t="s">
        <v>5822</v>
      </c>
      <c r="U1827" s="117">
        <v>35</v>
      </c>
      <c r="V1827" s="117">
        <v>35</v>
      </c>
      <c r="W1827" s="117">
        <v>28</v>
      </c>
      <c r="X1827" s="93" t="s">
        <v>5822</v>
      </c>
      <c r="Y1827" s="56"/>
      <c r="Z1827" s="88">
        <v>0</v>
      </c>
      <c r="AA1827" s="110">
        <v>58.58</v>
      </c>
      <c r="AB1827" s="110"/>
      <c r="AC1827" s="118">
        <v>58.58</v>
      </c>
      <c r="AD1827" s="100">
        <f t="shared" si="226"/>
        <v>63.2806</v>
      </c>
      <c r="AE1827" s="100">
        <f t="shared" si="227"/>
        <v>79.100750000000005</v>
      </c>
      <c r="AF1827" s="100">
        <f t="shared" si="228"/>
        <v>85.428810000000013</v>
      </c>
      <c r="AG1827" s="110">
        <f t="shared" si="223"/>
        <v>63.28</v>
      </c>
      <c r="AH1827" s="110">
        <f t="shared" si="224"/>
        <v>79.099999999999994</v>
      </c>
      <c r="AI1827" s="110">
        <f t="shared" si="225"/>
        <v>85.42</v>
      </c>
      <c r="AJ1827" s="123">
        <v>42762</v>
      </c>
      <c r="AK1827" s="123">
        <v>42766</v>
      </c>
      <c r="AL1827" s="92"/>
      <c r="AM1827" s="86" t="s">
        <v>15519</v>
      </c>
      <c r="AN1827" s="86"/>
      <c r="AO1827" s="122" t="s">
        <v>16488</v>
      </c>
      <c r="AP1827" s="122"/>
      <c r="AQ1827" s="122"/>
      <c r="AR1827" s="108"/>
      <c r="AS1827" s="21">
        <v>42769</v>
      </c>
    </row>
    <row r="1828" spans="1:45" s="3" customFormat="1" ht="48.75" customHeight="1" x14ac:dyDescent="0.15">
      <c r="A1828" s="88">
        <v>8699593151231</v>
      </c>
      <c r="B1828" s="88" t="s">
        <v>16113</v>
      </c>
      <c r="C1828" s="88" t="s">
        <v>16114</v>
      </c>
      <c r="D1828" s="89" t="s">
        <v>15124</v>
      </c>
      <c r="E1828" s="90" t="s">
        <v>15124</v>
      </c>
      <c r="F1828" s="92">
        <v>0</v>
      </c>
      <c r="G1828" s="92">
        <v>2</v>
      </c>
      <c r="H1828" s="92">
        <v>1</v>
      </c>
      <c r="I1828" s="92"/>
      <c r="J1828" s="92"/>
      <c r="K1828" s="92"/>
      <c r="L1828" s="87" t="s">
        <v>16116</v>
      </c>
      <c r="M1828" s="87" t="s">
        <v>16115</v>
      </c>
      <c r="N1828" s="90" t="s">
        <v>9054</v>
      </c>
      <c r="O1828" s="90">
        <v>140</v>
      </c>
      <c r="P1828" s="90" t="s">
        <v>7423</v>
      </c>
      <c r="Q1828" s="90">
        <v>120</v>
      </c>
      <c r="R1828" s="90" t="s">
        <v>10834</v>
      </c>
      <c r="S1828" s="93" t="s">
        <v>10785</v>
      </c>
      <c r="T1828" s="90" t="s">
        <v>11416</v>
      </c>
      <c r="U1828" s="117">
        <v>7490.56</v>
      </c>
      <c r="V1828" s="117">
        <v>7490.56</v>
      </c>
      <c r="W1828" s="117">
        <v>7490.56</v>
      </c>
      <c r="X1828" s="90" t="s">
        <v>11416</v>
      </c>
      <c r="Y1828" s="112"/>
      <c r="Z1828" s="88">
        <v>0</v>
      </c>
      <c r="AA1828" s="110">
        <v>15854.51</v>
      </c>
      <c r="AB1828" s="110"/>
      <c r="AC1828" s="118">
        <v>15854.51</v>
      </c>
      <c r="AD1828" s="100">
        <f t="shared" si="226"/>
        <v>16179.200200000001</v>
      </c>
      <c r="AE1828" s="100">
        <f t="shared" si="227"/>
        <v>18138.852224000002</v>
      </c>
      <c r="AF1828" s="100">
        <f t="shared" si="228"/>
        <v>19589.960401920005</v>
      </c>
      <c r="AG1828" s="110">
        <f t="shared" si="223"/>
        <v>16179.2</v>
      </c>
      <c r="AH1828" s="110">
        <f t="shared" si="224"/>
        <v>18138.849999999999</v>
      </c>
      <c r="AI1828" s="110">
        <f t="shared" si="225"/>
        <v>19589.96</v>
      </c>
      <c r="AJ1828" s="123">
        <v>42692</v>
      </c>
      <c r="AK1828" s="123">
        <v>42696</v>
      </c>
      <c r="AL1828" s="92"/>
      <c r="AM1828" s="86" t="s">
        <v>15519</v>
      </c>
      <c r="AN1828" s="86"/>
      <c r="AO1828" s="122" t="s">
        <v>16235</v>
      </c>
      <c r="AP1828" s="122"/>
      <c r="AQ1828" s="122"/>
      <c r="AR1828" s="108"/>
      <c r="AS1828" s="21">
        <v>42769</v>
      </c>
    </row>
    <row r="1829" spans="1:45" s="3" customFormat="1" ht="48.75" customHeight="1" x14ac:dyDescent="0.15">
      <c r="A1829" s="88">
        <v>8699942520015</v>
      </c>
      <c r="B1829" s="88" t="s">
        <v>14336</v>
      </c>
      <c r="C1829" s="88" t="s">
        <v>14736</v>
      </c>
      <c r="D1829" s="89" t="s">
        <v>15124</v>
      </c>
      <c r="E1829" s="89" t="s">
        <v>15124</v>
      </c>
      <c r="F1829" s="92">
        <v>0</v>
      </c>
      <c r="G1829" s="95" t="s">
        <v>9134</v>
      </c>
      <c r="H1829" s="90">
        <v>1</v>
      </c>
      <c r="I1829" s="90"/>
      <c r="J1829" s="90"/>
      <c r="K1829" s="90"/>
      <c r="L1829" s="87" t="s">
        <v>10267</v>
      </c>
      <c r="M1829" s="97" t="s">
        <v>5076</v>
      </c>
      <c r="N1829" s="90" t="s">
        <v>10268</v>
      </c>
      <c r="O1829" s="90" t="s">
        <v>8358</v>
      </c>
      <c r="P1829" s="90" t="s">
        <v>7429</v>
      </c>
      <c r="Q1829" s="90">
        <v>120</v>
      </c>
      <c r="R1829" s="90" t="s">
        <v>10834</v>
      </c>
      <c r="S1829" s="93" t="s">
        <v>10785</v>
      </c>
      <c r="T1829" s="93" t="s">
        <v>11416</v>
      </c>
      <c r="U1829" s="117">
        <v>27.53</v>
      </c>
      <c r="V1829" s="117">
        <v>27.53</v>
      </c>
      <c r="W1829" s="117">
        <v>27.53</v>
      </c>
      <c r="X1829" s="93" t="s">
        <v>11416</v>
      </c>
      <c r="Y1829" s="56"/>
      <c r="Z1829" s="88">
        <v>0</v>
      </c>
      <c r="AA1829" s="110">
        <v>58.25</v>
      </c>
      <c r="AB1829" s="110"/>
      <c r="AC1829" s="118">
        <v>58.25</v>
      </c>
      <c r="AD1829" s="100">
        <f t="shared" si="226"/>
        <v>62.927500000000002</v>
      </c>
      <c r="AE1829" s="100">
        <f t="shared" si="227"/>
        <v>78.659374999999997</v>
      </c>
      <c r="AF1829" s="100">
        <f t="shared" si="228"/>
        <v>84.952125000000009</v>
      </c>
      <c r="AG1829" s="110">
        <f t="shared" si="223"/>
        <v>62.92</v>
      </c>
      <c r="AH1829" s="110">
        <f t="shared" si="224"/>
        <v>78.650000000000006</v>
      </c>
      <c r="AI1829" s="110">
        <f t="shared" si="225"/>
        <v>84.95</v>
      </c>
      <c r="AJ1829" s="123">
        <v>42482</v>
      </c>
      <c r="AK1829" s="123">
        <v>42486</v>
      </c>
      <c r="AL1829" s="92"/>
      <c r="AM1829" s="86" t="s">
        <v>15519</v>
      </c>
      <c r="AN1829" s="86"/>
      <c r="AO1829" s="122" t="s">
        <v>15513</v>
      </c>
      <c r="AP1829" s="122"/>
      <c r="AQ1829" s="122"/>
      <c r="AR1829" s="108"/>
      <c r="AS1829" s="21">
        <v>42769</v>
      </c>
    </row>
    <row r="1830" spans="1:45" s="3" customFormat="1" ht="48.75" customHeight="1" x14ac:dyDescent="0.15">
      <c r="A1830" s="88">
        <v>8680881038297</v>
      </c>
      <c r="B1830" s="88" t="s">
        <v>7910</v>
      </c>
      <c r="C1830" s="88" t="s">
        <v>14648</v>
      </c>
      <c r="D1830" s="89" t="s">
        <v>15122</v>
      </c>
      <c r="E1830" s="90" t="s">
        <v>15122</v>
      </c>
      <c r="F1830" s="92">
        <v>0</v>
      </c>
      <c r="G1830" s="92">
        <v>5</v>
      </c>
      <c r="H1830" s="90">
        <v>1</v>
      </c>
      <c r="I1830" s="90"/>
      <c r="J1830" s="90"/>
      <c r="K1830" s="90"/>
      <c r="L1830" s="87" t="s">
        <v>12035</v>
      </c>
      <c r="M1830" s="87" t="s">
        <v>5398</v>
      </c>
      <c r="N1830" s="90" t="s">
        <v>12340</v>
      </c>
      <c r="O1830" s="90">
        <v>750</v>
      </c>
      <c r="P1830" s="90" t="s">
        <v>7423</v>
      </c>
      <c r="Q1830" s="90">
        <v>50</v>
      </c>
      <c r="R1830" s="90" t="s">
        <v>10834</v>
      </c>
      <c r="S1830" s="93" t="s">
        <v>10744</v>
      </c>
      <c r="T1830" s="90" t="s">
        <v>11416</v>
      </c>
      <c r="U1830" s="117">
        <v>31.42</v>
      </c>
      <c r="V1830" s="117">
        <v>62.78</v>
      </c>
      <c r="W1830" s="117">
        <v>31.42</v>
      </c>
      <c r="X1830" s="90" t="s">
        <v>11416</v>
      </c>
      <c r="Y1830" s="56"/>
      <c r="Z1830" s="88">
        <v>0</v>
      </c>
      <c r="AA1830" s="113">
        <v>66.5</v>
      </c>
      <c r="AB1830" s="110"/>
      <c r="AC1830" s="118">
        <v>66.5</v>
      </c>
      <c r="AD1830" s="100">
        <f t="shared" si="226"/>
        <v>71.754999999999995</v>
      </c>
      <c r="AE1830" s="100">
        <f t="shared" si="227"/>
        <v>89.693749999999994</v>
      </c>
      <c r="AF1830" s="100">
        <f t="shared" si="228"/>
        <v>96.869249999999994</v>
      </c>
      <c r="AG1830" s="110">
        <f t="shared" si="223"/>
        <v>71.75</v>
      </c>
      <c r="AH1830" s="110">
        <f t="shared" si="224"/>
        <v>89.69</v>
      </c>
      <c r="AI1830" s="110">
        <f t="shared" si="225"/>
        <v>96.86</v>
      </c>
      <c r="AJ1830" s="123">
        <v>42762</v>
      </c>
      <c r="AK1830" s="123">
        <v>42766</v>
      </c>
      <c r="AL1830" s="92"/>
      <c r="AM1830" s="86" t="s">
        <v>15519</v>
      </c>
      <c r="AN1830" s="86"/>
      <c r="AO1830" s="122" t="s">
        <v>16492</v>
      </c>
      <c r="AP1830" s="122"/>
      <c r="AQ1830" s="122"/>
      <c r="AR1830" s="108"/>
      <c r="AS1830" s="21">
        <v>42769</v>
      </c>
    </row>
    <row r="1831" spans="1:45" s="3" customFormat="1" ht="48.75" customHeight="1" x14ac:dyDescent="0.15">
      <c r="A1831" s="88">
        <v>8697943790031</v>
      </c>
      <c r="B1831" s="88" t="s">
        <v>8092</v>
      </c>
      <c r="C1831" s="88" t="s">
        <v>14841</v>
      </c>
      <c r="D1831" s="89" t="s">
        <v>15122</v>
      </c>
      <c r="E1831" s="90" t="s">
        <v>11418</v>
      </c>
      <c r="F1831" s="92">
        <v>0</v>
      </c>
      <c r="G1831" s="90">
        <v>1</v>
      </c>
      <c r="H1831" s="90">
        <v>1</v>
      </c>
      <c r="I1831" s="90"/>
      <c r="J1831" s="90"/>
      <c r="K1831" s="90"/>
      <c r="L1831" s="87" t="s">
        <v>14283</v>
      </c>
      <c r="M1831" s="87" t="s">
        <v>6976</v>
      </c>
      <c r="N1831" s="90" t="s">
        <v>4209</v>
      </c>
      <c r="O1831" s="90">
        <v>4500000</v>
      </c>
      <c r="P1831" s="90" t="s">
        <v>7427</v>
      </c>
      <c r="Q1831" s="90">
        <v>1</v>
      </c>
      <c r="R1831" s="90" t="s">
        <v>10834</v>
      </c>
      <c r="S1831" s="93" t="s">
        <v>10744</v>
      </c>
      <c r="T1831" s="93" t="s">
        <v>10742</v>
      </c>
      <c r="U1831" s="117">
        <v>17.829999999999998</v>
      </c>
      <c r="V1831" s="117">
        <v>17.829999999999998</v>
      </c>
      <c r="W1831" s="117">
        <v>14.26</v>
      </c>
      <c r="X1831" s="93" t="s">
        <v>10742</v>
      </c>
      <c r="Y1831" s="56"/>
      <c r="Z1831" s="88">
        <v>0</v>
      </c>
      <c r="AA1831" s="110">
        <v>30.17</v>
      </c>
      <c r="AB1831" s="110"/>
      <c r="AC1831" s="118">
        <v>30.17</v>
      </c>
      <c r="AD1831" s="100">
        <f t="shared" si="226"/>
        <v>32.683600000000006</v>
      </c>
      <c r="AE1831" s="100">
        <f t="shared" si="227"/>
        <v>40.854500000000009</v>
      </c>
      <c r="AF1831" s="100">
        <f t="shared" si="228"/>
        <v>44.12286000000001</v>
      </c>
      <c r="AG1831" s="110">
        <f t="shared" si="223"/>
        <v>32.68</v>
      </c>
      <c r="AH1831" s="110">
        <f t="shared" si="224"/>
        <v>40.85</v>
      </c>
      <c r="AI1831" s="110">
        <f t="shared" si="225"/>
        <v>44.12</v>
      </c>
      <c r="AJ1831" s="123">
        <v>42727</v>
      </c>
      <c r="AK1831" s="123">
        <v>42731</v>
      </c>
      <c r="AL1831" s="92"/>
      <c r="AM1831" s="86" t="s">
        <v>15519</v>
      </c>
      <c r="AN1831" s="86"/>
      <c r="AO1831" s="122" t="s">
        <v>16392</v>
      </c>
      <c r="AP1831" s="122"/>
      <c r="AQ1831" s="122"/>
      <c r="AR1831" s="108"/>
      <c r="AS1831" s="21">
        <v>42769</v>
      </c>
    </row>
    <row r="1832" spans="1:45" s="3" customFormat="1" ht="48.75" customHeight="1" x14ac:dyDescent="0.15">
      <c r="A1832" s="88">
        <v>8699504960259</v>
      </c>
      <c r="B1832" s="88" t="s">
        <v>13028</v>
      </c>
      <c r="C1832" s="88" t="s">
        <v>14616</v>
      </c>
      <c r="D1832" s="89" t="s">
        <v>15124</v>
      </c>
      <c r="E1832" s="90" t="s">
        <v>15124</v>
      </c>
      <c r="F1832" s="92">
        <v>6</v>
      </c>
      <c r="G1832" s="92">
        <v>2</v>
      </c>
      <c r="H1832" s="20">
        <v>1</v>
      </c>
      <c r="I1832" s="20"/>
      <c r="J1832" s="20"/>
      <c r="K1832" s="20"/>
      <c r="L1832" s="87" t="s">
        <v>12307</v>
      </c>
      <c r="M1832" s="87" t="s">
        <v>11320</v>
      </c>
      <c r="N1832" s="90" t="s">
        <v>6348</v>
      </c>
      <c r="O1832" s="90" t="s">
        <v>10790</v>
      </c>
      <c r="P1832" s="90" t="s">
        <v>7429</v>
      </c>
      <c r="Q1832" s="90">
        <v>1</v>
      </c>
      <c r="R1832" s="90" t="s">
        <v>10834</v>
      </c>
      <c r="S1832" s="93" t="s">
        <v>10785</v>
      </c>
      <c r="T1832" s="63" t="s">
        <v>10742</v>
      </c>
      <c r="U1832" s="117">
        <v>55.93</v>
      </c>
      <c r="V1832" s="117">
        <v>55.93</v>
      </c>
      <c r="W1832" s="117">
        <v>55.93</v>
      </c>
      <c r="X1832" s="63" t="s">
        <v>10742</v>
      </c>
      <c r="Y1832" s="56"/>
      <c r="Z1832" s="88">
        <v>0</v>
      </c>
      <c r="AA1832" s="110">
        <v>118.36</v>
      </c>
      <c r="AB1832" s="110"/>
      <c r="AC1832" s="118">
        <v>118.36</v>
      </c>
      <c r="AD1832" s="100">
        <f t="shared" si="226"/>
        <v>126.6944</v>
      </c>
      <c r="AE1832" s="100">
        <f t="shared" si="227"/>
        <v>156.64950400000001</v>
      </c>
      <c r="AF1832" s="100">
        <f t="shared" si="228"/>
        <v>169.18146432000003</v>
      </c>
      <c r="AG1832" s="110">
        <f t="shared" si="223"/>
        <v>126.69</v>
      </c>
      <c r="AH1832" s="110">
        <f t="shared" si="224"/>
        <v>156.63999999999999</v>
      </c>
      <c r="AI1832" s="110">
        <f t="shared" si="225"/>
        <v>169.18</v>
      </c>
      <c r="AJ1832" s="123">
        <v>42748</v>
      </c>
      <c r="AK1832" s="123">
        <v>42752</v>
      </c>
      <c r="AL1832" s="92"/>
      <c r="AM1832" s="86" t="s">
        <v>15519</v>
      </c>
      <c r="AN1832" s="86"/>
      <c r="AO1832" s="122" t="s">
        <v>16430</v>
      </c>
      <c r="AP1832" s="122"/>
      <c r="AQ1832" s="122"/>
      <c r="AR1832" s="108"/>
      <c r="AS1832" s="21">
        <v>42769</v>
      </c>
    </row>
    <row r="1833" spans="1:45" s="3" customFormat="1" ht="48.75" customHeight="1" x14ac:dyDescent="0.15">
      <c r="A1833" s="88">
        <v>8699504960303</v>
      </c>
      <c r="B1833" s="88" t="s">
        <v>13028</v>
      </c>
      <c r="C1833" s="88" t="s">
        <v>14616</v>
      </c>
      <c r="D1833" s="89" t="s">
        <v>15124</v>
      </c>
      <c r="E1833" s="90" t="s">
        <v>15124</v>
      </c>
      <c r="F1833" s="92">
        <v>6</v>
      </c>
      <c r="G1833" s="92">
        <v>2</v>
      </c>
      <c r="H1833" s="20">
        <v>1</v>
      </c>
      <c r="I1833" s="20"/>
      <c r="J1833" s="20"/>
      <c r="K1833" s="20"/>
      <c r="L1833" s="87" t="s">
        <v>12308</v>
      </c>
      <c r="M1833" s="87" t="s">
        <v>10789</v>
      </c>
      <c r="N1833" s="90" t="s">
        <v>6348</v>
      </c>
      <c r="O1833" s="90" t="s">
        <v>10790</v>
      </c>
      <c r="P1833" s="90" t="s">
        <v>7429</v>
      </c>
      <c r="Q1833" s="90">
        <v>5</v>
      </c>
      <c r="R1833" s="90" t="s">
        <v>10834</v>
      </c>
      <c r="S1833" s="93" t="s">
        <v>10785</v>
      </c>
      <c r="T1833" s="63" t="s">
        <v>10742</v>
      </c>
      <c r="U1833" s="117">
        <v>279.64999999999998</v>
      </c>
      <c r="V1833" s="117">
        <v>279.64999999999998</v>
      </c>
      <c r="W1833" s="117">
        <v>279.64999999999998</v>
      </c>
      <c r="X1833" s="63" t="s">
        <v>10742</v>
      </c>
      <c r="Y1833" s="56"/>
      <c r="Z1833" s="88">
        <v>0</v>
      </c>
      <c r="AA1833" s="110">
        <v>591.88</v>
      </c>
      <c r="AB1833" s="110"/>
      <c r="AC1833" s="118">
        <v>591.88</v>
      </c>
      <c r="AD1833" s="100">
        <f t="shared" si="226"/>
        <v>611.31759999999997</v>
      </c>
      <c r="AE1833" s="100">
        <f t="shared" si="227"/>
        <v>702.82371200000011</v>
      </c>
      <c r="AF1833" s="100">
        <f t="shared" si="228"/>
        <v>759.04960896000023</v>
      </c>
      <c r="AG1833" s="110">
        <f t="shared" ref="AG1833:AG1896" si="229">TRUNC(AD1833,2)</f>
        <v>611.30999999999995</v>
      </c>
      <c r="AH1833" s="110">
        <f t="shared" ref="AH1833:AH1896" si="230">TRUNC(AE1833,2)</f>
        <v>702.82</v>
      </c>
      <c r="AI1833" s="110">
        <f t="shared" ref="AI1833:AI1896" si="231">TRUNC(AF1833,2)</f>
        <v>759.04</v>
      </c>
      <c r="AJ1833" s="123">
        <v>42748</v>
      </c>
      <c r="AK1833" s="123">
        <v>42752</v>
      </c>
      <c r="AL1833" s="92"/>
      <c r="AM1833" s="86" t="s">
        <v>15519</v>
      </c>
      <c r="AN1833" s="86"/>
      <c r="AO1833" s="122" t="s">
        <v>16430</v>
      </c>
      <c r="AP1833" s="122"/>
      <c r="AQ1833" s="122"/>
      <c r="AR1833" s="108"/>
      <c r="AS1833" s="21">
        <v>42769</v>
      </c>
    </row>
    <row r="1834" spans="1:45" s="3" customFormat="1" ht="48.75" customHeight="1" x14ac:dyDescent="0.15">
      <c r="A1834" s="88">
        <v>8699514030102</v>
      </c>
      <c r="B1834" s="88" t="s">
        <v>7784</v>
      </c>
      <c r="C1834" s="88" t="s">
        <v>14374</v>
      </c>
      <c r="D1834" s="89" t="s">
        <v>15122</v>
      </c>
      <c r="E1834" s="90" t="s">
        <v>11418</v>
      </c>
      <c r="F1834" s="92">
        <v>4</v>
      </c>
      <c r="G1834" s="92">
        <v>5</v>
      </c>
      <c r="H1834" s="92">
        <v>2</v>
      </c>
      <c r="I1834" s="92"/>
      <c r="J1834" s="92"/>
      <c r="K1834" s="92"/>
      <c r="L1834" s="87" t="s">
        <v>12312</v>
      </c>
      <c r="M1834" s="87" t="s">
        <v>1264</v>
      </c>
      <c r="N1834" s="90" t="s">
        <v>5496</v>
      </c>
      <c r="O1834" s="90">
        <v>300</v>
      </c>
      <c r="P1834" s="90" t="s">
        <v>7423</v>
      </c>
      <c r="Q1834" s="90">
        <v>30</v>
      </c>
      <c r="R1834" s="90" t="s">
        <v>10834</v>
      </c>
      <c r="S1834" s="93" t="s">
        <v>10744</v>
      </c>
      <c r="T1834" s="90" t="s">
        <v>10567</v>
      </c>
      <c r="U1834" s="117">
        <v>3.460066343454963</v>
      </c>
      <c r="V1834" s="117">
        <v>3.460066343454963</v>
      </c>
      <c r="W1834" s="117">
        <v>0</v>
      </c>
      <c r="X1834" s="90" t="s">
        <v>10567</v>
      </c>
      <c r="Y1834" s="56"/>
      <c r="Z1834" s="88">
        <v>0</v>
      </c>
      <c r="AA1834" s="110">
        <v>7.32</v>
      </c>
      <c r="AB1834" s="110"/>
      <c r="AC1834" s="118">
        <v>7.32</v>
      </c>
      <c r="AD1834" s="100">
        <f t="shared" si="226"/>
        <v>7.9788000000000006</v>
      </c>
      <c r="AE1834" s="100">
        <f t="shared" si="227"/>
        <v>9.9735000000000014</v>
      </c>
      <c r="AF1834" s="100">
        <f t="shared" si="228"/>
        <v>10.771380000000002</v>
      </c>
      <c r="AG1834" s="110">
        <f t="shared" si="229"/>
        <v>7.97</v>
      </c>
      <c r="AH1834" s="110">
        <f t="shared" si="230"/>
        <v>9.9700000000000006</v>
      </c>
      <c r="AI1834" s="110">
        <f t="shared" si="231"/>
        <v>10.77</v>
      </c>
      <c r="AJ1834" s="123">
        <v>42741</v>
      </c>
      <c r="AK1834" s="123">
        <v>42745</v>
      </c>
      <c r="AL1834" s="92"/>
      <c r="AM1834" s="86" t="s">
        <v>15519</v>
      </c>
      <c r="AN1834" s="86"/>
      <c r="AO1834" s="122" t="s">
        <v>16039</v>
      </c>
      <c r="AP1834" s="122"/>
      <c r="AQ1834" s="122"/>
      <c r="AR1834" s="108"/>
      <c r="AS1834" s="21">
        <v>42769</v>
      </c>
    </row>
    <row r="1835" spans="1:45" s="3" customFormat="1" ht="48.75" customHeight="1" x14ac:dyDescent="0.15">
      <c r="A1835" s="88">
        <v>8680678498037</v>
      </c>
      <c r="B1835" s="88" t="s">
        <v>8069</v>
      </c>
      <c r="C1835" s="88" t="s">
        <v>14679</v>
      </c>
      <c r="D1835" s="89" t="s">
        <v>15124</v>
      </c>
      <c r="E1835" s="90" t="s">
        <v>15124</v>
      </c>
      <c r="F1835" s="92">
        <v>0</v>
      </c>
      <c r="G1835" s="92">
        <v>2</v>
      </c>
      <c r="H1835" s="90">
        <v>1</v>
      </c>
      <c r="I1835" s="90"/>
      <c r="J1835" s="90"/>
      <c r="K1835" s="90"/>
      <c r="L1835" s="87" t="s">
        <v>15376</v>
      </c>
      <c r="M1835" s="87" t="s">
        <v>3136</v>
      </c>
      <c r="N1835" s="90" t="s">
        <v>11983</v>
      </c>
      <c r="O1835" s="90">
        <v>509</v>
      </c>
      <c r="P1835" s="90" t="s">
        <v>7424</v>
      </c>
      <c r="Q1835" s="90">
        <v>50</v>
      </c>
      <c r="R1835" s="90" t="s">
        <v>10834</v>
      </c>
      <c r="S1835" s="93" t="s">
        <v>10785</v>
      </c>
      <c r="T1835" s="90" t="s">
        <v>5831</v>
      </c>
      <c r="U1835" s="117">
        <v>13.29</v>
      </c>
      <c r="V1835" s="117">
        <v>13.29</v>
      </c>
      <c r="W1835" s="117">
        <v>13.29</v>
      </c>
      <c r="X1835" s="90" t="s">
        <v>5831</v>
      </c>
      <c r="Y1835" s="56"/>
      <c r="Z1835" s="88">
        <v>0</v>
      </c>
      <c r="AA1835" s="113">
        <v>28.07</v>
      </c>
      <c r="AB1835" s="110"/>
      <c r="AC1835" s="118">
        <v>28.07</v>
      </c>
      <c r="AD1835" s="100">
        <f t="shared" si="226"/>
        <v>30.415600000000005</v>
      </c>
      <c r="AE1835" s="100">
        <f t="shared" si="227"/>
        <v>38.019500000000008</v>
      </c>
      <c r="AF1835" s="100">
        <f t="shared" si="228"/>
        <v>41.061060000000012</v>
      </c>
      <c r="AG1835" s="110">
        <f t="shared" si="229"/>
        <v>30.41</v>
      </c>
      <c r="AH1835" s="110">
        <f t="shared" si="230"/>
        <v>38.01</v>
      </c>
      <c r="AI1835" s="110">
        <f t="shared" si="231"/>
        <v>41.06</v>
      </c>
      <c r="AJ1835" s="123">
        <v>42762</v>
      </c>
      <c r="AK1835" s="123">
        <v>42766</v>
      </c>
      <c r="AL1835" s="92"/>
      <c r="AM1835" s="86" t="s">
        <v>15519</v>
      </c>
      <c r="AN1835" s="86"/>
      <c r="AO1835" s="122" t="s">
        <v>16489</v>
      </c>
      <c r="AP1835" s="122"/>
      <c r="AQ1835" s="122"/>
      <c r="AR1835" s="108"/>
      <c r="AS1835" s="21">
        <v>42769</v>
      </c>
    </row>
    <row r="1836" spans="1:45" s="8" customFormat="1" ht="48.75" customHeight="1" x14ac:dyDescent="0.2">
      <c r="A1836" s="88">
        <v>8680678498099</v>
      </c>
      <c r="B1836" s="88" t="s">
        <v>8069</v>
      </c>
      <c r="C1836" s="88" t="s">
        <v>14679</v>
      </c>
      <c r="D1836" s="89" t="s">
        <v>15124</v>
      </c>
      <c r="E1836" s="90" t="s">
        <v>15124</v>
      </c>
      <c r="F1836" s="92">
        <v>0</v>
      </c>
      <c r="G1836" s="92">
        <v>2</v>
      </c>
      <c r="H1836" s="90">
        <v>1</v>
      </c>
      <c r="I1836" s="90"/>
      <c r="J1836" s="90"/>
      <c r="K1836" s="90"/>
      <c r="L1836" s="87" t="s">
        <v>15157</v>
      </c>
      <c r="M1836" s="87" t="s">
        <v>3136</v>
      </c>
      <c r="N1836" s="90" t="s">
        <v>11983</v>
      </c>
      <c r="O1836" s="90">
        <v>678</v>
      </c>
      <c r="P1836" s="90" t="s">
        <v>7424</v>
      </c>
      <c r="Q1836" s="90">
        <v>100</v>
      </c>
      <c r="R1836" s="90" t="s">
        <v>10834</v>
      </c>
      <c r="S1836" s="93" t="s">
        <v>10785</v>
      </c>
      <c r="T1836" s="90" t="s">
        <v>10742</v>
      </c>
      <c r="U1836" s="117">
        <v>35.270000000000003</v>
      </c>
      <c r="V1836" s="117">
        <v>35.270000000000003</v>
      </c>
      <c r="W1836" s="117">
        <v>35.270000000000003</v>
      </c>
      <c r="X1836" s="90" t="s">
        <v>10742</v>
      </c>
      <c r="Y1836" s="56"/>
      <c r="Z1836" s="88">
        <v>0</v>
      </c>
      <c r="AA1836" s="113">
        <v>74.569999999999993</v>
      </c>
      <c r="AB1836" s="110"/>
      <c r="AC1836" s="118">
        <v>74.569999999999993</v>
      </c>
      <c r="AD1836" s="100">
        <f t="shared" si="226"/>
        <v>80.389899999999997</v>
      </c>
      <c r="AE1836" s="100">
        <f t="shared" si="227"/>
        <v>100.487375</v>
      </c>
      <c r="AF1836" s="100">
        <f t="shared" si="228"/>
        <v>108.52636500000001</v>
      </c>
      <c r="AG1836" s="110">
        <f t="shared" si="229"/>
        <v>80.38</v>
      </c>
      <c r="AH1836" s="110">
        <f t="shared" si="230"/>
        <v>100.48</v>
      </c>
      <c r="AI1836" s="110">
        <f t="shared" si="231"/>
        <v>108.52</v>
      </c>
      <c r="AJ1836" s="123">
        <v>42762</v>
      </c>
      <c r="AK1836" s="123">
        <v>42766</v>
      </c>
      <c r="AL1836" s="92"/>
      <c r="AM1836" s="86" t="s">
        <v>15519</v>
      </c>
      <c r="AN1836" s="86"/>
      <c r="AO1836" s="122" t="s">
        <v>16490</v>
      </c>
      <c r="AP1836" s="122"/>
      <c r="AQ1836" s="122"/>
      <c r="AR1836" s="108"/>
      <c r="AS1836" s="21">
        <v>42769</v>
      </c>
    </row>
    <row r="1837" spans="1:45" s="8" customFormat="1" ht="48.75" customHeight="1" x14ac:dyDescent="0.2">
      <c r="A1837" s="88">
        <v>8680678498105</v>
      </c>
      <c r="B1837" s="88" t="s">
        <v>8069</v>
      </c>
      <c r="C1837" s="88" t="s">
        <v>14679</v>
      </c>
      <c r="D1837" s="89" t="s">
        <v>15124</v>
      </c>
      <c r="E1837" s="90" t="s">
        <v>15124</v>
      </c>
      <c r="F1837" s="92">
        <v>0</v>
      </c>
      <c r="G1837" s="92">
        <v>2</v>
      </c>
      <c r="H1837" s="90">
        <v>1</v>
      </c>
      <c r="I1837" s="90"/>
      <c r="J1837" s="90"/>
      <c r="K1837" s="90"/>
      <c r="L1837" s="87" t="s">
        <v>15155</v>
      </c>
      <c r="M1837" s="87" t="s">
        <v>3136</v>
      </c>
      <c r="N1837" s="90" t="s">
        <v>11983</v>
      </c>
      <c r="O1837" s="90">
        <v>678</v>
      </c>
      <c r="P1837" s="90" t="s">
        <v>7424</v>
      </c>
      <c r="Q1837" s="90">
        <v>200</v>
      </c>
      <c r="R1837" s="90" t="s">
        <v>10834</v>
      </c>
      <c r="S1837" s="93" t="s">
        <v>10785</v>
      </c>
      <c r="T1837" s="90" t="s">
        <v>10742</v>
      </c>
      <c r="U1837" s="117">
        <v>61.47</v>
      </c>
      <c r="V1837" s="117">
        <v>61.47</v>
      </c>
      <c r="W1837" s="117">
        <v>61.47</v>
      </c>
      <c r="X1837" s="90" t="s">
        <v>10742</v>
      </c>
      <c r="Y1837" s="56"/>
      <c r="Z1837" s="88">
        <v>0</v>
      </c>
      <c r="AA1837" s="113">
        <v>130.03</v>
      </c>
      <c r="AB1837" s="110"/>
      <c r="AC1837" s="118">
        <v>130.03</v>
      </c>
      <c r="AD1837" s="100">
        <f t="shared" si="226"/>
        <v>138.8312</v>
      </c>
      <c r="AE1837" s="100">
        <f t="shared" si="227"/>
        <v>170.72819200000001</v>
      </c>
      <c r="AF1837" s="100">
        <f t="shared" si="228"/>
        <v>184.38644736000003</v>
      </c>
      <c r="AG1837" s="110">
        <f t="shared" si="229"/>
        <v>138.83000000000001</v>
      </c>
      <c r="AH1837" s="110">
        <f t="shared" si="230"/>
        <v>170.72</v>
      </c>
      <c r="AI1837" s="110">
        <f t="shared" si="231"/>
        <v>184.38</v>
      </c>
      <c r="AJ1837" s="123">
        <v>42762</v>
      </c>
      <c r="AK1837" s="123">
        <v>42766</v>
      </c>
      <c r="AL1837" s="92"/>
      <c r="AM1837" s="86" t="s">
        <v>15519</v>
      </c>
      <c r="AN1837" s="86"/>
      <c r="AO1837" s="122" t="s">
        <v>16490</v>
      </c>
      <c r="AP1837" s="122"/>
      <c r="AQ1837" s="122"/>
      <c r="AR1837" s="108"/>
      <c r="AS1837" s="21">
        <v>42769</v>
      </c>
    </row>
    <row r="1838" spans="1:45" s="8" customFormat="1" ht="48.75" customHeight="1" x14ac:dyDescent="0.2">
      <c r="A1838" s="88">
        <v>8680678498082</v>
      </c>
      <c r="B1838" s="88" t="s">
        <v>8069</v>
      </c>
      <c r="C1838" s="88" t="s">
        <v>14679</v>
      </c>
      <c r="D1838" s="89" t="s">
        <v>15124</v>
      </c>
      <c r="E1838" s="90" t="s">
        <v>15124</v>
      </c>
      <c r="F1838" s="92">
        <v>0</v>
      </c>
      <c r="G1838" s="92">
        <v>2</v>
      </c>
      <c r="H1838" s="90">
        <v>1</v>
      </c>
      <c r="I1838" s="90"/>
      <c r="J1838" s="90"/>
      <c r="K1838" s="90"/>
      <c r="L1838" s="87" t="s">
        <v>15156</v>
      </c>
      <c r="M1838" s="87" t="s">
        <v>3136</v>
      </c>
      <c r="N1838" s="90" t="s">
        <v>11983</v>
      </c>
      <c r="O1838" s="90">
        <v>678</v>
      </c>
      <c r="P1838" s="90" t="s">
        <v>7424</v>
      </c>
      <c r="Q1838" s="90">
        <v>50</v>
      </c>
      <c r="R1838" s="90" t="s">
        <v>10834</v>
      </c>
      <c r="S1838" s="93" t="s">
        <v>10785</v>
      </c>
      <c r="T1838" s="90" t="s">
        <v>10742</v>
      </c>
      <c r="U1838" s="117">
        <v>18.73</v>
      </c>
      <c r="V1838" s="117">
        <v>18.73</v>
      </c>
      <c r="W1838" s="117">
        <v>18.73</v>
      </c>
      <c r="X1838" s="90" t="s">
        <v>10742</v>
      </c>
      <c r="Y1838" s="56"/>
      <c r="Z1838" s="88">
        <v>0</v>
      </c>
      <c r="AA1838" s="113">
        <v>39.57</v>
      </c>
      <c r="AB1838" s="110"/>
      <c r="AC1838" s="118">
        <v>39.57</v>
      </c>
      <c r="AD1838" s="100">
        <f t="shared" si="226"/>
        <v>42.835599999999999</v>
      </c>
      <c r="AE1838" s="100">
        <f t="shared" si="227"/>
        <v>53.544499999999999</v>
      </c>
      <c r="AF1838" s="100">
        <f t="shared" si="228"/>
        <v>57.828060000000001</v>
      </c>
      <c r="AG1838" s="110">
        <f t="shared" si="229"/>
        <v>42.83</v>
      </c>
      <c r="AH1838" s="110">
        <f t="shared" si="230"/>
        <v>53.54</v>
      </c>
      <c r="AI1838" s="110">
        <f t="shared" si="231"/>
        <v>57.82</v>
      </c>
      <c r="AJ1838" s="123">
        <v>42762</v>
      </c>
      <c r="AK1838" s="123">
        <v>42766</v>
      </c>
      <c r="AL1838" s="92"/>
      <c r="AM1838" s="86" t="s">
        <v>15519</v>
      </c>
      <c r="AN1838" s="86"/>
      <c r="AO1838" s="122" t="s">
        <v>16490</v>
      </c>
      <c r="AP1838" s="122"/>
      <c r="AQ1838" s="122"/>
      <c r="AR1838" s="108"/>
      <c r="AS1838" s="21">
        <v>42769</v>
      </c>
    </row>
    <row r="1839" spans="1:45" s="8" customFormat="1" ht="48.75" customHeight="1" x14ac:dyDescent="0.2">
      <c r="A1839" s="88">
        <v>8699504540420</v>
      </c>
      <c r="B1839" s="88" t="s">
        <v>7964</v>
      </c>
      <c r="C1839" s="88" t="s">
        <v>14358</v>
      </c>
      <c r="D1839" s="89" t="s">
        <v>15124</v>
      </c>
      <c r="E1839" s="90" t="s">
        <v>11418</v>
      </c>
      <c r="F1839" s="92">
        <v>4</v>
      </c>
      <c r="G1839" s="92">
        <v>1</v>
      </c>
      <c r="H1839" s="92">
        <v>2</v>
      </c>
      <c r="I1839" s="92"/>
      <c r="J1839" s="92"/>
      <c r="K1839" s="92"/>
      <c r="L1839" s="87" t="s">
        <v>2450</v>
      </c>
      <c r="M1839" s="87" t="s">
        <v>2446</v>
      </c>
      <c r="N1839" s="90" t="s">
        <v>6348</v>
      </c>
      <c r="O1839" s="90">
        <v>1</v>
      </c>
      <c r="P1839" s="90" t="s">
        <v>7424</v>
      </c>
      <c r="Q1839" s="90">
        <v>10</v>
      </c>
      <c r="R1839" s="90" t="s">
        <v>10834</v>
      </c>
      <c r="S1839" s="93" t="s">
        <v>10744</v>
      </c>
      <c r="T1839" s="90" t="s">
        <v>10567</v>
      </c>
      <c r="U1839" s="117">
        <v>2.0199999999999996</v>
      </c>
      <c r="V1839" s="117">
        <v>2.0199999999999996</v>
      </c>
      <c r="W1839" s="117">
        <v>0</v>
      </c>
      <c r="X1839" s="90" t="s">
        <v>10567</v>
      </c>
      <c r="Y1839" s="56"/>
      <c r="Z1839" s="88">
        <v>0</v>
      </c>
      <c r="AA1839" s="110">
        <v>4.2699999999999996</v>
      </c>
      <c r="AB1839" s="110"/>
      <c r="AC1839" s="118">
        <v>4.2699999999999996</v>
      </c>
      <c r="AD1839" s="100">
        <f t="shared" si="226"/>
        <v>4.6543000000000001</v>
      </c>
      <c r="AE1839" s="100">
        <f t="shared" si="227"/>
        <v>5.8178749999999999</v>
      </c>
      <c r="AF1839" s="100">
        <f t="shared" si="228"/>
        <v>6.2833050000000004</v>
      </c>
      <c r="AG1839" s="110">
        <f t="shared" si="229"/>
        <v>4.6500000000000004</v>
      </c>
      <c r="AH1839" s="110">
        <f t="shared" si="230"/>
        <v>5.81</v>
      </c>
      <c r="AI1839" s="110">
        <f t="shared" si="231"/>
        <v>6.28</v>
      </c>
      <c r="AJ1839" s="123">
        <v>42713</v>
      </c>
      <c r="AK1839" s="123">
        <v>42717</v>
      </c>
      <c r="AL1839" s="92"/>
      <c r="AM1839" s="86" t="s">
        <v>15519</v>
      </c>
      <c r="AN1839" s="86"/>
      <c r="AO1839" s="122" t="s">
        <v>16348</v>
      </c>
      <c r="AP1839" s="122"/>
      <c r="AQ1839" s="122"/>
      <c r="AR1839" s="108"/>
      <c r="AS1839" s="21">
        <v>42769</v>
      </c>
    </row>
    <row r="1840" spans="1:45" s="3" customFormat="1" ht="48.75" customHeight="1" x14ac:dyDescent="0.15">
      <c r="A1840" s="88">
        <v>8680955570012</v>
      </c>
      <c r="B1840" s="88" t="s">
        <v>13174</v>
      </c>
      <c r="C1840" s="88" t="s">
        <v>14758</v>
      </c>
      <c r="D1840" s="89" t="s">
        <v>15122</v>
      </c>
      <c r="E1840" s="90" t="s">
        <v>11418</v>
      </c>
      <c r="F1840" s="20">
        <v>0</v>
      </c>
      <c r="G1840" s="92">
        <v>2</v>
      </c>
      <c r="H1840" s="20">
        <v>1</v>
      </c>
      <c r="I1840" s="20"/>
      <c r="J1840" s="20"/>
      <c r="K1840" s="20"/>
      <c r="L1840" s="87" t="s">
        <v>13175</v>
      </c>
      <c r="M1840" s="87" t="s">
        <v>13176</v>
      </c>
      <c r="N1840" s="90" t="s">
        <v>13177</v>
      </c>
      <c r="O1840" s="90">
        <v>150</v>
      </c>
      <c r="P1840" s="90" t="s">
        <v>7425</v>
      </c>
      <c r="Q1840" s="90">
        <v>1</v>
      </c>
      <c r="R1840" s="90" t="s">
        <v>10834</v>
      </c>
      <c r="S1840" s="93" t="s">
        <v>10744</v>
      </c>
      <c r="T1840" s="90" t="s">
        <v>10742</v>
      </c>
      <c r="U1840" s="117">
        <v>5.86</v>
      </c>
      <c r="V1840" s="117">
        <v>5.86</v>
      </c>
      <c r="W1840" s="117">
        <v>4.68</v>
      </c>
      <c r="X1840" s="90" t="s">
        <v>10742</v>
      </c>
      <c r="Y1840" s="56"/>
      <c r="Z1840" s="88">
        <v>0</v>
      </c>
      <c r="AA1840" s="110">
        <v>9.8800000000000008</v>
      </c>
      <c r="AB1840" s="110"/>
      <c r="AC1840" s="118">
        <v>9.8800000000000008</v>
      </c>
      <c r="AD1840" s="100">
        <f t="shared" si="226"/>
        <v>10.769200000000001</v>
      </c>
      <c r="AE1840" s="100">
        <f t="shared" si="227"/>
        <v>13.461500000000001</v>
      </c>
      <c r="AF1840" s="100">
        <f t="shared" si="228"/>
        <v>14.538420000000002</v>
      </c>
      <c r="AG1840" s="110">
        <f t="shared" si="229"/>
        <v>10.76</v>
      </c>
      <c r="AH1840" s="110">
        <f t="shared" si="230"/>
        <v>13.46</v>
      </c>
      <c r="AI1840" s="110">
        <f t="shared" si="231"/>
        <v>14.53</v>
      </c>
      <c r="AJ1840" s="123">
        <v>42419</v>
      </c>
      <c r="AK1840" s="123">
        <v>42422</v>
      </c>
      <c r="AL1840" s="92"/>
      <c r="AM1840" s="86" t="s">
        <v>15519</v>
      </c>
      <c r="AN1840" s="86"/>
      <c r="AO1840" s="122" t="s">
        <v>15929</v>
      </c>
      <c r="AP1840" s="122"/>
      <c r="AQ1840" s="122"/>
      <c r="AR1840" s="108"/>
      <c r="AS1840" s="21">
        <v>42769</v>
      </c>
    </row>
    <row r="1841" spans="1:45" s="3" customFormat="1" ht="48.75" customHeight="1" x14ac:dyDescent="0.15">
      <c r="A1841" s="88">
        <v>8699523040048</v>
      </c>
      <c r="B1841" s="88" t="s">
        <v>7852</v>
      </c>
      <c r="C1841" s="88" t="s">
        <v>14586</v>
      </c>
      <c r="D1841" s="89" t="s">
        <v>15122</v>
      </c>
      <c r="E1841" s="90" t="s">
        <v>11418</v>
      </c>
      <c r="F1841" s="92">
        <v>4</v>
      </c>
      <c r="G1841" s="92">
        <v>2</v>
      </c>
      <c r="H1841" s="20">
        <v>2</v>
      </c>
      <c r="I1841" s="20"/>
      <c r="J1841" s="20"/>
      <c r="K1841" s="20"/>
      <c r="L1841" s="87" t="s">
        <v>13423</v>
      </c>
      <c r="M1841" s="87" t="s">
        <v>2279</v>
      </c>
      <c r="N1841" s="90" t="s">
        <v>5416</v>
      </c>
      <c r="O1841" s="90"/>
      <c r="P1841" s="90"/>
      <c r="Q1841" s="90">
        <v>20</v>
      </c>
      <c r="R1841" s="90" t="s">
        <v>10834</v>
      </c>
      <c r="S1841" s="93" t="s">
        <v>10744</v>
      </c>
      <c r="T1841" s="90" t="s">
        <v>10567</v>
      </c>
      <c r="U1841" s="117">
        <v>1.48</v>
      </c>
      <c r="V1841" s="117">
        <v>1.48</v>
      </c>
      <c r="W1841" s="117">
        <v>0</v>
      </c>
      <c r="X1841" s="90" t="s">
        <v>10567</v>
      </c>
      <c r="Y1841" s="56"/>
      <c r="Z1841" s="88">
        <v>0</v>
      </c>
      <c r="AA1841" s="110">
        <v>3.13</v>
      </c>
      <c r="AB1841" s="110"/>
      <c r="AC1841" s="118">
        <v>3.13</v>
      </c>
      <c r="AD1841" s="100">
        <f t="shared" si="226"/>
        <v>3.4117000000000002</v>
      </c>
      <c r="AE1841" s="100">
        <f t="shared" si="227"/>
        <v>4.2646250000000006</v>
      </c>
      <c r="AF1841" s="100">
        <f t="shared" si="228"/>
        <v>4.6057950000000005</v>
      </c>
      <c r="AG1841" s="110">
        <f t="shared" si="229"/>
        <v>3.41</v>
      </c>
      <c r="AH1841" s="110">
        <f t="shared" si="230"/>
        <v>4.26</v>
      </c>
      <c r="AI1841" s="110">
        <f t="shared" si="231"/>
        <v>4.5999999999999996</v>
      </c>
      <c r="AJ1841" s="123">
        <v>42727</v>
      </c>
      <c r="AK1841" s="123">
        <v>42731</v>
      </c>
      <c r="AL1841" s="92"/>
      <c r="AM1841" s="86" t="s">
        <v>15519</v>
      </c>
      <c r="AN1841" s="86"/>
      <c r="AO1841" s="122" t="s">
        <v>16394</v>
      </c>
      <c r="AP1841" s="122"/>
      <c r="AQ1841" s="122"/>
      <c r="AR1841" s="108"/>
      <c r="AS1841" s="21">
        <v>42769</v>
      </c>
    </row>
    <row r="1842" spans="1:45" s="3" customFormat="1" ht="48.75" customHeight="1" x14ac:dyDescent="0.15">
      <c r="A1842" s="88">
        <v>8680859090067</v>
      </c>
      <c r="B1842" s="88" t="s">
        <v>8020</v>
      </c>
      <c r="C1842" s="88" t="s">
        <v>14539</v>
      </c>
      <c r="D1842" s="89" t="s">
        <v>15122</v>
      </c>
      <c r="E1842" s="90" t="s">
        <v>11418</v>
      </c>
      <c r="F1842" s="92">
        <v>4</v>
      </c>
      <c r="G1842" s="95" t="s">
        <v>11637</v>
      </c>
      <c r="H1842" s="90">
        <v>2</v>
      </c>
      <c r="I1842" s="90"/>
      <c r="J1842" s="90"/>
      <c r="K1842" s="90"/>
      <c r="L1842" s="87" t="s">
        <v>15458</v>
      </c>
      <c r="M1842" s="87" t="s">
        <v>2242</v>
      </c>
      <c r="N1842" s="89" t="s">
        <v>13238</v>
      </c>
      <c r="O1842" s="90">
        <v>40</v>
      </c>
      <c r="P1842" s="90" t="s">
        <v>7423</v>
      </c>
      <c r="Q1842" s="90">
        <v>30</v>
      </c>
      <c r="R1842" s="90" t="s">
        <v>10834</v>
      </c>
      <c r="S1842" s="93" t="s">
        <v>10744</v>
      </c>
      <c r="T1842" s="93" t="s">
        <v>10567</v>
      </c>
      <c r="U1842" s="117">
        <v>3.4299999999999997</v>
      </c>
      <c r="V1842" s="117">
        <v>3.4299999999999997</v>
      </c>
      <c r="W1842" s="117">
        <v>0</v>
      </c>
      <c r="X1842" s="93" t="s">
        <v>10567</v>
      </c>
      <c r="Y1842" s="56"/>
      <c r="Z1842" s="88">
        <v>0</v>
      </c>
      <c r="AA1842" s="110">
        <v>7.32</v>
      </c>
      <c r="AB1842" s="110"/>
      <c r="AC1842" s="118">
        <v>7.32</v>
      </c>
      <c r="AD1842" s="100">
        <f t="shared" si="226"/>
        <v>7.9788000000000006</v>
      </c>
      <c r="AE1842" s="100">
        <f t="shared" si="227"/>
        <v>9.9735000000000014</v>
      </c>
      <c r="AF1842" s="100">
        <f t="shared" si="228"/>
        <v>10.771380000000002</v>
      </c>
      <c r="AG1842" s="110">
        <f t="shared" si="229"/>
        <v>7.97</v>
      </c>
      <c r="AH1842" s="110">
        <f t="shared" si="230"/>
        <v>9.9700000000000006</v>
      </c>
      <c r="AI1842" s="110">
        <f t="shared" si="231"/>
        <v>10.77</v>
      </c>
      <c r="AJ1842" s="123">
        <v>42727</v>
      </c>
      <c r="AK1842" s="123">
        <v>42731</v>
      </c>
      <c r="AL1842" s="92"/>
      <c r="AM1842" s="86" t="s">
        <v>15519</v>
      </c>
      <c r="AN1842" s="86"/>
      <c r="AO1842" s="122" t="s">
        <v>15999</v>
      </c>
      <c r="AP1842" s="122"/>
      <c r="AQ1842" s="122"/>
      <c r="AR1842" s="108"/>
      <c r="AS1842" s="21">
        <v>42769</v>
      </c>
    </row>
    <row r="1843" spans="1:45" s="3" customFormat="1" ht="48.75" customHeight="1" x14ac:dyDescent="0.15">
      <c r="A1843" s="88">
        <v>8680881094101</v>
      </c>
      <c r="B1843" s="88" t="s">
        <v>8599</v>
      </c>
      <c r="C1843" s="88" t="s">
        <v>14609</v>
      </c>
      <c r="D1843" s="89" t="s">
        <v>15122</v>
      </c>
      <c r="E1843" s="90" t="s">
        <v>15122</v>
      </c>
      <c r="F1843" s="92">
        <v>0</v>
      </c>
      <c r="G1843" s="92">
        <v>1</v>
      </c>
      <c r="H1843" s="90">
        <v>1</v>
      </c>
      <c r="I1843" s="90"/>
      <c r="J1843" s="90"/>
      <c r="K1843" s="90"/>
      <c r="L1843" s="87" t="s">
        <v>7233</v>
      </c>
      <c r="M1843" s="87" t="s">
        <v>8502</v>
      </c>
      <c r="N1843" s="90" t="s">
        <v>12340</v>
      </c>
      <c r="O1843" s="90" t="s">
        <v>7482</v>
      </c>
      <c r="P1843" s="90" t="s">
        <v>7423</v>
      </c>
      <c r="Q1843" s="90">
        <v>30</v>
      </c>
      <c r="R1843" s="90" t="s">
        <v>10834</v>
      </c>
      <c r="S1843" s="93" t="s">
        <v>10744</v>
      </c>
      <c r="T1843" s="90" t="s">
        <v>10742</v>
      </c>
      <c r="U1843" s="117">
        <v>16.670000000000002</v>
      </c>
      <c r="V1843" s="117">
        <v>16.670000000000002</v>
      </c>
      <c r="W1843" s="117">
        <v>10</v>
      </c>
      <c r="X1843" s="90" t="s">
        <v>10742</v>
      </c>
      <c r="Y1843" s="56"/>
      <c r="Z1843" s="88">
        <v>0</v>
      </c>
      <c r="AA1843" s="110">
        <v>14.71</v>
      </c>
      <c r="AB1843" s="110"/>
      <c r="AC1843" s="118">
        <v>14.71</v>
      </c>
      <c r="AD1843" s="100">
        <f t="shared" si="226"/>
        <v>15.986800000000002</v>
      </c>
      <c r="AE1843" s="100">
        <f t="shared" si="227"/>
        <v>19.983500000000003</v>
      </c>
      <c r="AF1843" s="100">
        <f t="shared" si="228"/>
        <v>21.582180000000005</v>
      </c>
      <c r="AG1843" s="110">
        <f t="shared" si="229"/>
        <v>15.98</v>
      </c>
      <c r="AH1843" s="110">
        <f t="shared" si="230"/>
        <v>19.98</v>
      </c>
      <c r="AI1843" s="110">
        <f t="shared" si="231"/>
        <v>21.58</v>
      </c>
      <c r="AJ1843" s="123">
        <v>42419</v>
      </c>
      <c r="AK1843" s="123">
        <v>42422</v>
      </c>
      <c r="AL1843" s="92"/>
      <c r="AM1843" s="86" t="s">
        <v>15519</v>
      </c>
      <c r="AN1843" s="86"/>
      <c r="AO1843" s="122" t="s">
        <v>14988</v>
      </c>
      <c r="AP1843" s="122"/>
      <c r="AQ1843" s="122"/>
      <c r="AR1843" s="108"/>
      <c r="AS1843" s="21">
        <v>42769</v>
      </c>
    </row>
    <row r="1844" spans="1:45" s="3" customFormat="1" ht="48.75" customHeight="1" x14ac:dyDescent="0.15">
      <c r="A1844" s="88">
        <v>8697936090599</v>
      </c>
      <c r="B1844" s="88" t="s">
        <v>8599</v>
      </c>
      <c r="C1844" s="88" t="s">
        <v>14609</v>
      </c>
      <c r="D1844" s="89" t="s">
        <v>15122</v>
      </c>
      <c r="E1844" s="90" t="s">
        <v>15122</v>
      </c>
      <c r="F1844" s="20">
        <v>0</v>
      </c>
      <c r="G1844" s="92">
        <v>1</v>
      </c>
      <c r="H1844" s="90">
        <v>1</v>
      </c>
      <c r="I1844" s="90"/>
      <c r="J1844" s="90"/>
      <c r="K1844" s="90"/>
      <c r="L1844" s="87" t="s">
        <v>7235</v>
      </c>
      <c r="M1844" s="87" t="s">
        <v>8502</v>
      </c>
      <c r="N1844" s="90" t="s">
        <v>9148</v>
      </c>
      <c r="O1844" s="90" t="s">
        <v>7482</v>
      </c>
      <c r="P1844" s="90" t="s">
        <v>7423</v>
      </c>
      <c r="Q1844" s="90">
        <v>90</v>
      </c>
      <c r="R1844" s="90" t="s">
        <v>10834</v>
      </c>
      <c r="S1844" s="93" t="s">
        <v>10744</v>
      </c>
      <c r="T1844" s="90" t="s">
        <v>10742</v>
      </c>
      <c r="U1844" s="117">
        <v>50.02</v>
      </c>
      <c r="V1844" s="117">
        <v>50.02</v>
      </c>
      <c r="W1844" s="117">
        <v>30.01</v>
      </c>
      <c r="X1844" s="90" t="s">
        <v>10742</v>
      </c>
      <c r="Y1844" s="56"/>
      <c r="Z1844" s="88">
        <v>0</v>
      </c>
      <c r="AA1844" s="110">
        <v>44.35</v>
      </c>
      <c r="AB1844" s="110"/>
      <c r="AC1844" s="118">
        <v>44.35</v>
      </c>
      <c r="AD1844" s="100">
        <f t="shared" si="226"/>
        <v>47.998000000000005</v>
      </c>
      <c r="AE1844" s="100">
        <f t="shared" si="227"/>
        <v>59.997500000000002</v>
      </c>
      <c r="AF1844" s="100">
        <f t="shared" si="228"/>
        <v>64.797300000000007</v>
      </c>
      <c r="AG1844" s="110">
        <f t="shared" si="229"/>
        <v>47.99</v>
      </c>
      <c r="AH1844" s="110">
        <f t="shared" si="230"/>
        <v>59.99</v>
      </c>
      <c r="AI1844" s="110">
        <f t="shared" si="231"/>
        <v>64.790000000000006</v>
      </c>
      <c r="AJ1844" s="123">
        <v>42419</v>
      </c>
      <c r="AK1844" s="123">
        <v>42422</v>
      </c>
      <c r="AL1844" s="92"/>
      <c r="AM1844" s="86" t="s">
        <v>15519</v>
      </c>
      <c r="AN1844" s="86"/>
      <c r="AO1844" s="122" t="s">
        <v>14988</v>
      </c>
      <c r="AP1844" s="122"/>
      <c r="AQ1844" s="122"/>
      <c r="AR1844" s="108"/>
      <c r="AS1844" s="21">
        <v>42769</v>
      </c>
    </row>
    <row r="1845" spans="1:45" s="3" customFormat="1" ht="48.75" customHeight="1" x14ac:dyDescent="0.15">
      <c r="A1845" s="88">
        <v>8680881094125</v>
      </c>
      <c r="B1845" s="88" t="s">
        <v>8599</v>
      </c>
      <c r="C1845" s="88" t="s">
        <v>14609</v>
      </c>
      <c r="D1845" s="89" t="s">
        <v>15122</v>
      </c>
      <c r="E1845" s="90" t="s">
        <v>15122</v>
      </c>
      <c r="F1845" s="20">
        <v>0</v>
      </c>
      <c r="G1845" s="92">
        <v>1</v>
      </c>
      <c r="H1845" s="90">
        <v>1</v>
      </c>
      <c r="I1845" s="90"/>
      <c r="J1845" s="90"/>
      <c r="K1845" s="90"/>
      <c r="L1845" s="87" t="s">
        <v>7235</v>
      </c>
      <c r="M1845" s="87" t="s">
        <v>8502</v>
      </c>
      <c r="N1845" s="90" t="s">
        <v>12340</v>
      </c>
      <c r="O1845" s="90" t="s">
        <v>7482</v>
      </c>
      <c r="P1845" s="90" t="s">
        <v>7423</v>
      </c>
      <c r="Q1845" s="90">
        <v>90</v>
      </c>
      <c r="R1845" s="90" t="s">
        <v>10834</v>
      </c>
      <c r="S1845" s="93" t="s">
        <v>10744</v>
      </c>
      <c r="T1845" s="90" t="s">
        <v>10742</v>
      </c>
      <c r="U1845" s="117">
        <v>50.02</v>
      </c>
      <c r="V1845" s="117">
        <v>50.02</v>
      </c>
      <c r="W1845" s="117">
        <v>30.01</v>
      </c>
      <c r="X1845" s="90" t="s">
        <v>10742</v>
      </c>
      <c r="Y1845" s="56"/>
      <c r="Z1845" s="88">
        <v>0</v>
      </c>
      <c r="AA1845" s="110">
        <v>44.35</v>
      </c>
      <c r="AB1845" s="110"/>
      <c r="AC1845" s="118">
        <v>44.35</v>
      </c>
      <c r="AD1845" s="100">
        <f t="shared" si="226"/>
        <v>47.998000000000005</v>
      </c>
      <c r="AE1845" s="100">
        <f t="shared" si="227"/>
        <v>59.997500000000002</v>
      </c>
      <c r="AF1845" s="100">
        <f t="shared" si="228"/>
        <v>64.797300000000007</v>
      </c>
      <c r="AG1845" s="110">
        <f t="shared" si="229"/>
        <v>47.99</v>
      </c>
      <c r="AH1845" s="110">
        <f t="shared" si="230"/>
        <v>59.99</v>
      </c>
      <c r="AI1845" s="110">
        <f t="shared" si="231"/>
        <v>64.790000000000006</v>
      </c>
      <c r="AJ1845" s="123">
        <v>42419</v>
      </c>
      <c r="AK1845" s="123">
        <v>42422</v>
      </c>
      <c r="AL1845" s="92"/>
      <c r="AM1845" s="86" t="s">
        <v>15519</v>
      </c>
      <c r="AN1845" s="86"/>
      <c r="AO1845" s="122" t="s">
        <v>14988</v>
      </c>
      <c r="AP1845" s="122"/>
      <c r="AQ1845" s="122"/>
      <c r="AR1845" s="108"/>
      <c r="AS1845" s="21">
        <v>42769</v>
      </c>
    </row>
    <row r="1846" spans="1:45" s="3" customFormat="1" ht="48.75" customHeight="1" x14ac:dyDescent="0.15">
      <c r="A1846" s="88">
        <v>8699511270211</v>
      </c>
      <c r="B1846" s="88" t="s">
        <v>7715</v>
      </c>
      <c r="C1846" s="88" t="s">
        <v>14866</v>
      </c>
      <c r="D1846" s="89" t="s">
        <v>15124</v>
      </c>
      <c r="E1846" s="90" t="s">
        <v>11418</v>
      </c>
      <c r="F1846" s="92">
        <v>4</v>
      </c>
      <c r="G1846" s="92">
        <v>1</v>
      </c>
      <c r="H1846" s="92">
        <v>2</v>
      </c>
      <c r="I1846" s="92"/>
      <c r="J1846" s="92"/>
      <c r="K1846" s="92"/>
      <c r="L1846" s="87" t="s">
        <v>846</v>
      </c>
      <c r="M1846" s="87" t="s">
        <v>841</v>
      </c>
      <c r="N1846" s="90" t="s">
        <v>5672</v>
      </c>
      <c r="O1846" s="92">
        <v>0.5</v>
      </c>
      <c r="P1846" s="90" t="s">
        <v>8992</v>
      </c>
      <c r="Q1846" s="90">
        <v>1</v>
      </c>
      <c r="R1846" s="90" t="s">
        <v>10834</v>
      </c>
      <c r="S1846" s="93" t="s">
        <v>10785</v>
      </c>
      <c r="T1846" s="90" t="s">
        <v>10567</v>
      </c>
      <c r="U1846" s="117">
        <v>3.460066343454963</v>
      </c>
      <c r="V1846" s="117">
        <v>3.460066343454963</v>
      </c>
      <c r="W1846" s="117">
        <v>0</v>
      </c>
      <c r="X1846" s="90" t="s">
        <v>10567</v>
      </c>
      <c r="Y1846" s="56"/>
      <c r="Z1846" s="88">
        <v>0</v>
      </c>
      <c r="AA1846" s="110">
        <v>7.32</v>
      </c>
      <c r="AB1846" s="110"/>
      <c r="AC1846" s="118">
        <v>7.32</v>
      </c>
      <c r="AD1846" s="100">
        <f t="shared" si="226"/>
        <v>7.9788000000000006</v>
      </c>
      <c r="AE1846" s="100">
        <f t="shared" si="227"/>
        <v>9.9735000000000014</v>
      </c>
      <c r="AF1846" s="100">
        <f t="shared" si="228"/>
        <v>10.771380000000002</v>
      </c>
      <c r="AG1846" s="110">
        <f t="shared" si="229"/>
        <v>7.97</v>
      </c>
      <c r="AH1846" s="110">
        <f t="shared" si="230"/>
        <v>9.9700000000000006</v>
      </c>
      <c r="AI1846" s="110">
        <f t="shared" si="231"/>
        <v>10.77</v>
      </c>
      <c r="AJ1846" s="123">
        <v>42657</v>
      </c>
      <c r="AK1846" s="123">
        <v>42661</v>
      </c>
      <c r="AL1846" s="92"/>
      <c r="AM1846" s="86" t="s">
        <v>15519</v>
      </c>
      <c r="AN1846" s="86"/>
      <c r="AO1846" s="122" t="s">
        <v>16051</v>
      </c>
      <c r="AP1846" s="122"/>
      <c r="AQ1846" s="122"/>
      <c r="AR1846" s="108"/>
      <c r="AS1846" s="21">
        <v>42769</v>
      </c>
    </row>
    <row r="1847" spans="1:45" s="3" customFormat="1" ht="48.75" customHeight="1" x14ac:dyDescent="0.15">
      <c r="A1847" s="88">
        <v>8699511270228</v>
      </c>
      <c r="B1847" s="88" t="s">
        <v>7715</v>
      </c>
      <c r="C1847" s="88" t="s">
        <v>14866</v>
      </c>
      <c r="D1847" s="89" t="s">
        <v>15124</v>
      </c>
      <c r="E1847" s="90" t="s">
        <v>11418</v>
      </c>
      <c r="F1847" s="92">
        <v>4</v>
      </c>
      <c r="G1847" s="92">
        <v>1</v>
      </c>
      <c r="H1847" s="92">
        <v>2</v>
      </c>
      <c r="I1847" s="92"/>
      <c r="J1847" s="92"/>
      <c r="K1847" s="92"/>
      <c r="L1847" s="87" t="s">
        <v>847</v>
      </c>
      <c r="M1847" s="87" t="s">
        <v>841</v>
      </c>
      <c r="N1847" s="90" t="s">
        <v>5672</v>
      </c>
      <c r="O1847" s="92">
        <v>0.5</v>
      </c>
      <c r="P1847" s="90" t="s">
        <v>8992</v>
      </c>
      <c r="Q1847" s="90">
        <v>1</v>
      </c>
      <c r="R1847" s="90" t="s">
        <v>10834</v>
      </c>
      <c r="S1847" s="93" t="s">
        <v>10785</v>
      </c>
      <c r="T1847" s="90" t="s">
        <v>10567</v>
      </c>
      <c r="U1847" s="117">
        <v>3.460066343454963</v>
      </c>
      <c r="V1847" s="117">
        <v>3.460066343454963</v>
      </c>
      <c r="W1847" s="117">
        <v>0</v>
      </c>
      <c r="X1847" s="90" t="s">
        <v>10567</v>
      </c>
      <c r="Y1847" s="56"/>
      <c r="Z1847" s="88">
        <v>0</v>
      </c>
      <c r="AA1847" s="110">
        <v>7.32</v>
      </c>
      <c r="AB1847" s="110"/>
      <c r="AC1847" s="118">
        <v>7.32</v>
      </c>
      <c r="AD1847" s="100">
        <f t="shared" si="226"/>
        <v>7.9788000000000006</v>
      </c>
      <c r="AE1847" s="100">
        <f t="shared" si="227"/>
        <v>9.9735000000000014</v>
      </c>
      <c r="AF1847" s="100">
        <f t="shared" si="228"/>
        <v>10.771380000000002</v>
      </c>
      <c r="AG1847" s="110">
        <f t="shared" si="229"/>
        <v>7.97</v>
      </c>
      <c r="AH1847" s="110">
        <f t="shared" si="230"/>
        <v>9.9700000000000006</v>
      </c>
      <c r="AI1847" s="110">
        <f t="shared" si="231"/>
        <v>10.77</v>
      </c>
      <c r="AJ1847" s="123">
        <v>42657</v>
      </c>
      <c r="AK1847" s="123">
        <v>42661</v>
      </c>
      <c r="AL1847" s="92"/>
      <c r="AM1847" s="86" t="s">
        <v>15519</v>
      </c>
      <c r="AN1847" s="86"/>
      <c r="AO1847" s="122" t="s">
        <v>16051</v>
      </c>
      <c r="AP1847" s="122"/>
      <c r="AQ1847" s="122"/>
      <c r="AR1847" s="108"/>
      <c r="AS1847" s="21">
        <v>42769</v>
      </c>
    </row>
    <row r="1848" spans="1:45" s="3" customFormat="1" ht="48.75" customHeight="1" x14ac:dyDescent="0.15">
      <c r="A1848" s="88">
        <v>8699511270341</v>
      </c>
      <c r="B1848" s="88" t="s">
        <v>7715</v>
      </c>
      <c r="C1848" s="88" t="s">
        <v>14866</v>
      </c>
      <c r="D1848" s="89" t="s">
        <v>15124</v>
      </c>
      <c r="E1848" s="90" t="s">
        <v>11418</v>
      </c>
      <c r="F1848" s="92">
        <v>4</v>
      </c>
      <c r="G1848" s="92">
        <v>1</v>
      </c>
      <c r="H1848" s="92">
        <v>2</v>
      </c>
      <c r="I1848" s="92"/>
      <c r="J1848" s="92"/>
      <c r="K1848" s="92"/>
      <c r="L1848" s="87" t="s">
        <v>864</v>
      </c>
      <c r="M1848" s="87" t="s">
        <v>841</v>
      </c>
      <c r="N1848" s="90" t="s">
        <v>5672</v>
      </c>
      <c r="O1848" s="90">
        <v>1</v>
      </c>
      <c r="P1848" s="90" t="s">
        <v>8992</v>
      </c>
      <c r="Q1848" s="90">
        <v>1</v>
      </c>
      <c r="R1848" s="90" t="s">
        <v>10834</v>
      </c>
      <c r="S1848" s="93" t="s">
        <v>10785</v>
      </c>
      <c r="T1848" s="90" t="s">
        <v>10567</v>
      </c>
      <c r="U1848" s="117">
        <v>3.460066343454963</v>
      </c>
      <c r="V1848" s="117">
        <v>3.460066343454963</v>
      </c>
      <c r="W1848" s="117">
        <v>0</v>
      </c>
      <c r="X1848" s="90" t="s">
        <v>10567</v>
      </c>
      <c r="Y1848" s="56"/>
      <c r="Z1848" s="88">
        <v>0</v>
      </c>
      <c r="AA1848" s="110">
        <v>7.32</v>
      </c>
      <c r="AB1848" s="110"/>
      <c r="AC1848" s="118">
        <v>7.32</v>
      </c>
      <c r="AD1848" s="100">
        <f t="shared" si="226"/>
        <v>7.9788000000000006</v>
      </c>
      <c r="AE1848" s="100">
        <f t="shared" si="227"/>
        <v>9.9735000000000014</v>
      </c>
      <c r="AF1848" s="100">
        <f t="shared" si="228"/>
        <v>10.771380000000002</v>
      </c>
      <c r="AG1848" s="110">
        <f t="shared" si="229"/>
        <v>7.97</v>
      </c>
      <c r="AH1848" s="110">
        <f t="shared" si="230"/>
        <v>9.9700000000000006</v>
      </c>
      <c r="AI1848" s="110">
        <f t="shared" si="231"/>
        <v>10.77</v>
      </c>
      <c r="AJ1848" s="123">
        <v>42657</v>
      </c>
      <c r="AK1848" s="123">
        <v>42661</v>
      </c>
      <c r="AL1848" s="92"/>
      <c r="AM1848" s="86" t="s">
        <v>15519</v>
      </c>
      <c r="AN1848" s="86"/>
      <c r="AO1848" s="122" t="s">
        <v>16051</v>
      </c>
      <c r="AP1848" s="122"/>
      <c r="AQ1848" s="122"/>
      <c r="AR1848" s="108"/>
      <c r="AS1848" s="21">
        <v>42769</v>
      </c>
    </row>
    <row r="1849" spans="1:45" s="3" customFormat="1" ht="48.75" customHeight="1" x14ac:dyDescent="0.15">
      <c r="A1849" s="88">
        <v>8699839771087</v>
      </c>
      <c r="B1849" s="88" t="s">
        <v>7769</v>
      </c>
      <c r="C1849" s="88" t="s">
        <v>14855</v>
      </c>
      <c r="D1849" s="89" t="s">
        <v>15122</v>
      </c>
      <c r="E1849" s="90" t="s">
        <v>11418</v>
      </c>
      <c r="F1849" s="92">
        <v>0</v>
      </c>
      <c r="G1849" s="92">
        <v>1</v>
      </c>
      <c r="H1849" s="92">
        <v>1</v>
      </c>
      <c r="I1849" s="92"/>
      <c r="J1849" s="92"/>
      <c r="K1849" s="92"/>
      <c r="L1849" s="87" t="s">
        <v>9538</v>
      </c>
      <c r="M1849" s="87" t="s">
        <v>1080</v>
      </c>
      <c r="N1849" s="90" t="s">
        <v>4068</v>
      </c>
      <c r="O1849" s="90">
        <v>200</v>
      </c>
      <c r="P1849" s="90" t="s">
        <v>7423</v>
      </c>
      <c r="Q1849" s="90">
        <v>1</v>
      </c>
      <c r="R1849" s="90" t="s">
        <v>10834</v>
      </c>
      <c r="S1849" s="93" t="s">
        <v>10744</v>
      </c>
      <c r="T1849" s="93" t="s">
        <v>11416</v>
      </c>
      <c r="U1849" s="117">
        <v>6.69</v>
      </c>
      <c r="V1849" s="117">
        <v>6.69</v>
      </c>
      <c r="W1849" s="117">
        <v>5.35</v>
      </c>
      <c r="X1849" s="93" t="s">
        <v>11416</v>
      </c>
      <c r="Y1849" s="56"/>
      <c r="Z1849" s="88">
        <v>0</v>
      </c>
      <c r="AA1849" s="110">
        <v>11.31</v>
      </c>
      <c r="AB1849" s="110"/>
      <c r="AC1849" s="118">
        <v>11.31</v>
      </c>
      <c r="AD1849" s="100">
        <f t="shared" si="226"/>
        <v>12.314800000000002</v>
      </c>
      <c r="AE1849" s="100">
        <f t="shared" si="227"/>
        <v>15.393500000000003</v>
      </c>
      <c r="AF1849" s="100">
        <f t="shared" si="228"/>
        <v>16.624980000000004</v>
      </c>
      <c r="AG1849" s="110">
        <f t="shared" si="229"/>
        <v>12.31</v>
      </c>
      <c r="AH1849" s="110">
        <f t="shared" si="230"/>
        <v>15.39</v>
      </c>
      <c r="AI1849" s="110">
        <f t="shared" si="231"/>
        <v>16.62</v>
      </c>
      <c r="AJ1849" s="123">
        <v>42685</v>
      </c>
      <c r="AK1849" s="123">
        <v>42689</v>
      </c>
      <c r="AL1849" s="92"/>
      <c r="AM1849" s="86" t="s">
        <v>15519</v>
      </c>
      <c r="AN1849" s="86"/>
      <c r="AO1849" s="122" t="s">
        <v>16038</v>
      </c>
      <c r="AP1849" s="122"/>
      <c r="AQ1849" s="122"/>
      <c r="AR1849" s="108"/>
      <c r="AS1849" s="21">
        <v>42769</v>
      </c>
    </row>
    <row r="1850" spans="1:45" s="3" customFormat="1" ht="48.75" customHeight="1" x14ac:dyDescent="0.15">
      <c r="A1850" s="88">
        <v>8699680090658</v>
      </c>
      <c r="B1850" s="88" t="s">
        <v>14298</v>
      </c>
      <c r="C1850" s="88" t="s">
        <v>14608</v>
      </c>
      <c r="D1850" s="89" t="s">
        <v>15122</v>
      </c>
      <c r="E1850" s="90" t="s">
        <v>15122</v>
      </c>
      <c r="F1850" s="20">
        <v>0</v>
      </c>
      <c r="G1850" s="92">
        <v>1</v>
      </c>
      <c r="H1850" s="90">
        <v>1</v>
      </c>
      <c r="I1850" s="90"/>
      <c r="J1850" s="90"/>
      <c r="K1850" s="90"/>
      <c r="L1850" s="87" t="s">
        <v>14015</v>
      </c>
      <c r="M1850" s="87" t="s">
        <v>10698</v>
      </c>
      <c r="N1850" s="90" t="s">
        <v>10010</v>
      </c>
      <c r="O1850" s="90" t="s">
        <v>10701</v>
      </c>
      <c r="P1850" s="90" t="s">
        <v>7423</v>
      </c>
      <c r="Q1850" s="90">
        <v>90</v>
      </c>
      <c r="R1850" s="90" t="s">
        <v>10834</v>
      </c>
      <c r="S1850" s="93" t="s">
        <v>10744</v>
      </c>
      <c r="T1850" s="93" t="s">
        <v>11244</v>
      </c>
      <c r="U1850" s="117">
        <v>9.1199999999999992</v>
      </c>
      <c r="V1850" s="117">
        <v>9.1199999999999992</v>
      </c>
      <c r="W1850" s="117">
        <v>5.6</v>
      </c>
      <c r="X1850" s="93" t="s">
        <v>11244</v>
      </c>
      <c r="Y1850" s="56"/>
      <c r="Z1850" s="88">
        <v>0</v>
      </c>
      <c r="AA1850" s="110">
        <v>11.85</v>
      </c>
      <c r="AB1850" s="110"/>
      <c r="AC1850" s="118">
        <v>11.85</v>
      </c>
      <c r="AD1850" s="100">
        <f t="shared" si="226"/>
        <v>12.898</v>
      </c>
      <c r="AE1850" s="100">
        <f t="shared" si="227"/>
        <v>16.122499999999999</v>
      </c>
      <c r="AF1850" s="100">
        <f t="shared" si="228"/>
        <v>17.412299999999998</v>
      </c>
      <c r="AG1850" s="110">
        <f t="shared" si="229"/>
        <v>12.89</v>
      </c>
      <c r="AH1850" s="110">
        <f t="shared" si="230"/>
        <v>16.12</v>
      </c>
      <c r="AI1850" s="110">
        <f t="shared" si="231"/>
        <v>17.41</v>
      </c>
      <c r="AJ1850" s="123">
        <v>42727</v>
      </c>
      <c r="AK1850" s="123">
        <v>42731</v>
      </c>
      <c r="AL1850" s="92"/>
      <c r="AM1850" s="86" t="s">
        <v>15519</v>
      </c>
      <c r="AN1850" s="86"/>
      <c r="AO1850" s="122" t="s">
        <v>16145</v>
      </c>
      <c r="AP1850" s="122"/>
      <c r="AQ1850" s="122"/>
      <c r="AR1850" s="108"/>
      <c r="AS1850" s="21">
        <v>42769</v>
      </c>
    </row>
    <row r="1851" spans="1:45" s="3" customFormat="1" ht="48.75" customHeight="1" x14ac:dyDescent="0.15">
      <c r="A1851" s="88">
        <v>8699680090665</v>
      </c>
      <c r="B1851" s="88" t="s">
        <v>14298</v>
      </c>
      <c r="C1851" s="88" t="s">
        <v>14608</v>
      </c>
      <c r="D1851" s="89" t="s">
        <v>15122</v>
      </c>
      <c r="E1851" s="90" t="s">
        <v>15122</v>
      </c>
      <c r="F1851" s="20">
        <v>0</v>
      </c>
      <c r="G1851" s="92">
        <v>1</v>
      </c>
      <c r="H1851" s="90">
        <v>1</v>
      </c>
      <c r="I1851" s="90"/>
      <c r="J1851" s="90"/>
      <c r="K1851" s="90"/>
      <c r="L1851" s="87" t="s">
        <v>14016</v>
      </c>
      <c r="M1851" s="87" t="s">
        <v>10698</v>
      </c>
      <c r="N1851" s="90" t="s">
        <v>10010</v>
      </c>
      <c r="O1851" s="90" t="s">
        <v>10699</v>
      </c>
      <c r="P1851" s="90" t="s">
        <v>7423</v>
      </c>
      <c r="Q1851" s="90">
        <v>90</v>
      </c>
      <c r="R1851" s="90" t="s">
        <v>10834</v>
      </c>
      <c r="S1851" s="93" t="s">
        <v>10744</v>
      </c>
      <c r="T1851" s="90" t="s">
        <v>11244</v>
      </c>
      <c r="U1851" s="117">
        <v>13.5</v>
      </c>
      <c r="V1851" s="117">
        <v>13.5</v>
      </c>
      <c r="W1851" s="117">
        <v>8.1</v>
      </c>
      <c r="X1851" s="93" t="s">
        <v>11244</v>
      </c>
      <c r="Y1851" s="56"/>
      <c r="Z1851" s="88">
        <v>0</v>
      </c>
      <c r="AA1851" s="110">
        <v>17.13</v>
      </c>
      <c r="AB1851" s="110"/>
      <c r="AC1851" s="118">
        <v>17.13</v>
      </c>
      <c r="AD1851" s="100">
        <f t="shared" si="226"/>
        <v>18.6004</v>
      </c>
      <c r="AE1851" s="100">
        <f t="shared" si="227"/>
        <v>23.250500000000002</v>
      </c>
      <c r="AF1851" s="100">
        <f t="shared" si="228"/>
        <v>25.110540000000004</v>
      </c>
      <c r="AG1851" s="110">
        <f t="shared" si="229"/>
        <v>18.600000000000001</v>
      </c>
      <c r="AH1851" s="110">
        <f t="shared" si="230"/>
        <v>23.25</v>
      </c>
      <c r="AI1851" s="110">
        <f t="shared" si="231"/>
        <v>25.11</v>
      </c>
      <c r="AJ1851" s="123">
        <v>42727</v>
      </c>
      <c r="AK1851" s="123">
        <v>42731</v>
      </c>
      <c r="AL1851" s="92"/>
      <c r="AM1851" s="86" t="s">
        <v>15519</v>
      </c>
      <c r="AN1851" s="86"/>
      <c r="AO1851" s="122" t="s">
        <v>16145</v>
      </c>
      <c r="AP1851" s="122"/>
      <c r="AQ1851" s="122"/>
      <c r="AR1851" s="108"/>
      <c r="AS1851" s="21">
        <v>42769</v>
      </c>
    </row>
    <row r="1852" spans="1:45" s="8" customFormat="1" ht="48.75" customHeight="1" x14ac:dyDescent="0.2">
      <c r="A1852" s="88">
        <v>8697786010044</v>
      </c>
      <c r="B1852" s="88" t="s">
        <v>8050</v>
      </c>
      <c r="C1852" s="88" t="s">
        <v>14960</v>
      </c>
      <c r="D1852" s="89" t="s">
        <v>15122</v>
      </c>
      <c r="E1852" s="90" t="s">
        <v>11418</v>
      </c>
      <c r="F1852" s="92">
        <v>4</v>
      </c>
      <c r="G1852" s="92">
        <v>5</v>
      </c>
      <c r="H1852" s="92">
        <v>2</v>
      </c>
      <c r="I1852" s="92"/>
      <c r="J1852" s="92"/>
      <c r="K1852" s="92"/>
      <c r="L1852" s="87" t="s">
        <v>12107</v>
      </c>
      <c r="M1852" s="87" t="s">
        <v>5594</v>
      </c>
      <c r="N1852" s="90" t="s">
        <v>3408</v>
      </c>
      <c r="O1852" s="92">
        <v>0.25</v>
      </c>
      <c r="P1852" s="90" t="s">
        <v>7423</v>
      </c>
      <c r="Q1852" s="90">
        <v>30</v>
      </c>
      <c r="R1852" s="98" t="s">
        <v>11455</v>
      </c>
      <c r="S1852" s="93" t="s">
        <v>10785</v>
      </c>
      <c r="T1852" s="90" t="s">
        <v>10567</v>
      </c>
      <c r="U1852" s="117">
        <v>0.88</v>
      </c>
      <c r="V1852" s="117">
        <v>0.88</v>
      </c>
      <c r="W1852" s="117">
        <v>0</v>
      </c>
      <c r="X1852" s="90" t="s">
        <v>10567</v>
      </c>
      <c r="Y1852" s="56"/>
      <c r="Z1852" s="88">
        <v>0</v>
      </c>
      <c r="AA1852" s="110">
        <v>1.86</v>
      </c>
      <c r="AB1852" s="110"/>
      <c r="AC1852" s="118">
        <v>1.86</v>
      </c>
      <c r="AD1852" s="100">
        <f t="shared" si="226"/>
        <v>2.0274000000000001</v>
      </c>
      <c r="AE1852" s="100">
        <f t="shared" si="227"/>
        <v>2.5342500000000001</v>
      </c>
      <c r="AF1852" s="100">
        <f t="shared" si="228"/>
        <v>2.7369900000000005</v>
      </c>
      <c r="AG1852" s="110">
        <f t="shared" si="229"/>
        <v>2.02</v>
      </c>
      <c r="AH1852" s="110">
        <f t="shared" si="230"/>
        <v>2.5299999999999998</v>
      </c>
      <c r="AI1852" s="110">
        <f t="shared" si="231"/>
        <v>2.73</v>
      </c>
      <c r="AJ1852" s="123">
        <v>42699</v>
      </c>
      <c r="AK1852" s="123">
        <v>42703</v>
      </c>
      <c r="AL1852" s="92"/>
      <c r="AM1852" s="86" t="s">
        <v>15519</v>
      </c>
      <c r="AN1852" s="86"/>
      <c r="AO1852" s="122" t="s">
        <v>15927</v>
      </c>
      <c r="AP1852" s="122"/>
      <c r="AQ1852" s="122"/>
      <c r="AR1852" s="108"/>
      <c r="AS1852" s="21">
        <v>42769</v>
      </c>
    </row>
    <row r="1853" spans="1:45" s="8" customFormat="1" ht="48.75" customHeight="1" x14ac:dyDescent="0.2">
      <c r="A1853" s="88">
        <v>8697936021869</v>
      </c>
      <c r="B1853" s="88" t="s">
        <v>7988</v>
      </c>
      <c r="C1853" s="88" t="s">
        <v>14438</v>
      </c>
      <c r="D1853" s="89" t="s">
        <v>15122</v>
      </c>
      <c r="E1853" s="90" t="s">
        <v>15122</v>
      </c>
      <c r="F1853" s="92">
        <v>0</v>
      </c>
      <c r="G1853" s="92">
        <v>5</v>
      </c>
      <c r="H1853" s="90">
        <v>1</v>
      </c>
      <c r="I1853" s="90"/>
      <c r="J1853" s="90"/>
      <c r="K1853" s="90"/>
      <c r="L1853" s="87" t="s">
        <v>9788</v>
      </c>
      <c r="M1853" s="87" t="s">
        <v>113</v>
      </c>
      <c r="N1853" s="90" t="s">
        <v>9148</v>
      </c>
      <c r="O1853" s="90">
        <v>2</v>
      </c>
      <c r="P1853" s="90" t="s">
        <v>8992</v>
      </c>
      <c r="Q1853" s="90">
        <v>56</v>
      </c>
      <c r="R1853" s="90" t="s">
        <v>10834</v>
      </c>
      <c r="S1853" s="93" t="s">
        <v>10744</v>
      </c>
      <c r="T1853" s="90" t="s">
        <v>11416</v>
      </c>
      <c r="U1853" s="117">
        <v>48.73</v>
      </c>
      <c r="V1853" s="117">
        <v>49.56</v>
      </c>
      <c r="W1853" s="117">
        <v>29.73</v>
      </c>
      <c r="X1853" s="90" t="s">
        <v>11416</v>
      </c>
      <c r="Y1853" s="56"/>
      <c r="Z1853" s="88">
        <v>0</v>
      </c>
      <c r="AA1853" s="113">
        <v>62.88</v>
      </c>
      <c r="AB1853" s="110"/>
      <c r="AC1853" s="118">
        <v>62.88</v>
      </c>
      <c r="AD1853" s="100">
        <f t="shared" si="226"/>
        <v>67.881600000000006</v>
      </c>
      <c r="AE1853" s="100">
        <f t="shared" si="227"/>
        <v>84.852000000000004</v>
      </c>
      <c r="AF1853" s="100">
        <f t="shared" si="228"/>
        <v>91.640160000000009</v>
      </c>
      <c r="AG1853" s="110">
        <f t="shared" si="229"/>
        <v>67.88</v>
      </c>
      <c r="AH1853" s="110">
        <f t="shared" si="230"/>
        <v>84.85</v>
      </c>
      <c r="AI1853" s="110">
        <f t="shared" si="231"/>
        <v>91.64</v>
      </c>
      <c r="AJ1853" s="123">
        <v>42727</v>
      </c>
      <c r="AK1853" s="123">
        <v>42729</v>
      </c>
      <c r="AL1853" s="92"/>
      <c r="AM1853" s="86" t="s">
        <v>15519</v>
      </c>
      <c r="AN1853" s="86"/>
      <c r="AO1853" s="122" t="s">
        <v>16390</v>
      </c>
      <c r="AP1853" s="122"/>
      <c r="AQ1853" s="122"/>
      <c r="AR1853" s="108"/>
      <c r="AS1853" s="21">
        <v>42769</v>
      </c>
    </row>
    <row r="1854" spans="1:45" s="3" customFormat="1" ht="48.75" customHeight="1" x14ac:dyDescent="0.15">
      <c r="A1854" s="88">
        <v>8680262000042</v>
      </c>
      <c r="B1854" s="88" t="s">
        <v>7654</v>
      </c>
      <c r="C1854" s="88" t="s">
        <v>14865</v>
      </c>
      <c r="D1854" s="89" t="s">
        <v>15122</v>
      </c>
      <c r="E1854" s="90" t="s">
        <v>11418</v>
      </c>
      <c r="F1854" s="92">
        <v>4</v>
      </c>
      <c r="G1854" s="92">
        <v>1</v>
      </c>
      <c r="H1854" s="92">
        <v>2</v>
      </c>
      <c r="I1854" s="92"/>
      <c r="J1854" s="92"/>
      <c r="K1854" s="92"/>
      <c r="L1854" s="87" t="s">
        <v>11293</v>
      </c>
      <c r="M1854" s="87" t="s">
        <v>5449</v>
      </c>
      <c r="N1854" s="90" t="s">
        <v>11198</v>
      </c>
      <c r="O1854" s="90">
        <v>750</v>
      </c>
      <c r="P1854" s="90" t="s">
        <v>7423</v>
      </c>
      <c r="Q1854" s="90">
        <v>1</v>
      </c>
      <c r="R1854" s="90" t="s">
        <v>10834</v>
      </c>
      <c r="S1854" s="93" t="s">
        <v>10744</v>
      </c>
      <c r="T1854" s="90" t="s">
        <v>10567</v>
      </c>
      <c r="U1854" s="117">
        <v>3.21</v>
      </c>
      <c r="V1854" s="117">
        <v>3.21</v>
      </c>
      <c r="W1854" s="117">
        <v>0</v>
      </c>
      <c r="X1854" s="90" t="s">
        <v>10567</v>
      </c>
      <c r="Y1854" s="56"/>
      <c r="Z1854" s="88">
        <v>0</v>
      </c>
      <c r="AA1854" s="110">
        <v>6.78</v>
      </c>
      <c r="AB1854" s="110"/>
      <c r="AC1854" s="118">
        <v>6.78</v>
      </c>
      <c r="AD1854" s="100">
        <f t="shared" si="226"/>
        <v>7.390200000000001</v>
      </c>
      <c r="AE1854" s="100">
        <f t="shared" si="227"/>
        <v>9.2377500000000019</v>
      </c>
      <c r="AF1854" s="100">
        <f t="shared" si="228"/>
        <v>9.9767700000000019</v>
      </c>
      <c r="AG1854" s="110">
        <f t="shared" si="229"/>
        <v>7.39</v>
      </c>
      <c r="AH1854" s="110">
        <f t="shared" si="230"/>
        <v>9.23</v>
      </c>
      <c r="AI1854" s="110">
        <f t="shared" si="231"/>
        <v>9.9700000000000006</v>
      </c>
      <c r="AJ1854" s="123">
        <v>42447</v>
      </c>
      <c r="AK1854" s="123">
        <v>42451</v>
      </c>
      <c r="AL1854" s="92"/>
      <c r="AM1854" s="86" t="s">
        <v>15519</v>
      </c>
      <c r="AN1854" s="86"/>
      <c r="AO1854" s="122" t="s">
        <v>15238</v>
      </c>
      <c r="AP1854" s="122"/>
      <c r="AQ1854" s="122"/>
      <c r="AR1854" s="108"/>
      <c r="AS1854" s="21">
        <v>42769</v>
      </c>
    </row>
    <row r="1855" spans="1:45" s="3" customFormat="1" ht="48.75" customHeight="1" x14ac:dyDescent="0.15">
      <c r="A1855" s="88">
        <v>8697930524113</v>
      </c>
      <c r="B1855" s="88" t="s">
        <v>7859</v>
      </c>
      <c r="C1855" s="88" t="s">
        <v>14740</v>
      </c>
      <c r="D1855" s="89" t="s">
        <v>15122</v>
      </c>
      <c r="E1855" s="90" t="s">
        <v>15122</v>
      </c>
      <c r="F1855" s="92">
        <v>0</v>
      </c>
      <c r="G1855" s="90">
        <v>1</v>
      </c>
      <c r="H1855" s="90">
        <v>1</v>
      </c>
      <c r="I1855" s="90"/>
      <c r="J1855" s="90"/>
      <c r="K1855" s="90"/>
      <c r="L1855" s="87" t="s">
        <v>11912</v>
      </c>
      <c r="M1855" s="87" t="s">
        <v>3731</v>
      </c>
      <c r="N1855" s="90" t="s">
        <v>4838</v>
      </c>
      <c r="O1855" s="90">
        <v>250</v>
      </c>
      <c r="P1855" s="90" t="s">
        <v>7429</v>
      </c>
      <c r="Q1855" s="90">
        <v>120</v>
      </c>
      <c r="R1855" s="90" t="s">
        <v>10834</v>
      </c>
      <c r="S1855" s="93" t="s">
        <v>10744</v>
      </c>
      <c r="T1855" s="90" t="s">
        <v>11416</v>
      </c>
      <c r="U1855" s="117">
        <v>16.600000000000001</v>
      </c>
      <c r="V1855" s="117">
        <v>24.94</v>
      </c>
      <c r="W1855" s="117">
        <v>14.96</v>
      </c>
      <c r="X1855" s="90" t="s">
        <v>11416</v>
      </c>
      <c r="Y1855" s="56"/>
      <c r="Z1855" s="88">
        <v>0</v>
      </c>
      <c r="AA1855" s="110">
        <v>31.63</v>
      </c>
      <c r="AB1855" s="110"/>
      <c r="AC1855" s="118">
        <v>31.63</v>
      </c>
      <c r="AD1855" s="100">
        <f t="shared" si="226"/>
        <v>34.260400000000004</v>
      </c>
      <c r="AE1855" s="100">
        <f t="shared" si="227"/>
        <v>42.825500000000005</v>
      </c>
      <c r="AF1855" s="100">
        <f t="shared" si="228"/>
        <v>46.251540000000006</v>
      </c>
      <c r="AG1855" s="110">
        <f t="shared" si="229"/>
        <v>34.26</v>
      </c>
      <c r="AH1855" s="110">
        <f t="shared" si="230"/>
        <v>42.82</v>
      </c>
      <c r="AI1855" s="110">
        <f t="shared" si="231"/>
        <v>46.25</v>
      </c>
      <c r="AJ1855" s="123">
        <v>42657</v>
      </c>
      <c r="AK1855" s="123">
        <v>42661</v>
      </c>
      <c r="AL1855" s="92"/>
      <c r="AM1855" s="86" t="s">
        <v>15519</v>
      </c>
      <c r="AN1855" s="86"/>
      <c r="AO1855" s="122" t="s">
        <v>16143</v>
      </c>
      <c r="AP1855" s="122"/>
      <c r="AQ1855" s="122"/>
      <c r="AR1855" s="108"/>
      <c r="AS1855" s="21">
        <v>42769</v>
      </c>
    </row>
    <row r="1856" spans="1:45" s="3" customFormat="1" ht="48.75" customHeight="1" x14ac:dyDescent="0.15">
      <c r="A1856" s="88">
        <v>8699742690017</v>
      </c>
      <c r="B1856" s="88" t="s">
        <v>8058</v>
      </c>
      <c r="C1856" s="88" t="s">
        <v>14356</v>
      </c>
      <c r="D1856" s="89" t="s">
        <v>15122</v>
      </c>
      <c r="E1856" s="90" t="s">
        <v>15122</v>
      </c>
      <c r="F1856" s="92">
        <v>0</v>
      </c>
      <c r="G1856" s="92">
        <v>1</v>
      </c>
      <c r="H1856" s="90">
        <v>1</v>
      </c>
      <c r="I1856" s="90"/>
      <c r="J1856" s="90"/>
      <c r="K1856" s="90"/>
      <c r="L1856" s="87" t="s">
        <v>12580</v>
      </c>
      <c r="M1856" s="87" t="s">
        <v>74</v>
      </c>
      <c r="N1856" s="90" t="s">
        <v>11371</v>
      </c>
      <c r="O1856" s="90" t="s">
        <v>7504</v>
      </c>
      <c r="P1856" s="90" t="s">
        <v>7424</v>
      </c>
      <c r="Q1856" s="90">
        <v>1</v>
      </c>
      <c r="R1856" s="90" t="s">
        <v>10834</v>
      </c>
      <c r="S1856" s="93" t="s">
        <v>10744</v>
      </c>
      <c r="T1856" s="90" t="s">
        <v>10429</v>
      </c>
      <c r="U1856" s="117">
        <v>235.34</v>
      </c>
      <c r="V1856" s="117">
        <v>312.12</v>
      </c>
      <c r="W1856" s="117">
        <v>187.27</v>
      </c>
      <c r="X1856" s="93" t="s">
        <v>11416</v>
      </c>
      <c r="Y1856" s="56"/>
      <c r="Z1856" s="88">
        <v>0</v>
      </c>
      <c r="AA1856" s="110">
        <v>396.35</v>
      </c>
      <c r="AB1856" s="110"/>
      <c r="AC1856" s="118">
        <v>396.35</v>
      </c>
      <c r="AD1856" s="100">
        <f t="shared" si="226"/>
        <v>411.87700000000001</v>
      </c>
      <c r="AE1856" s="100">
        <f t="shared" si="227"/>
        <v>479.45024000000001</v>
      </c>
      <c r="AF1856" s="100">
        <f t="shared" si="228"/>
        <v>517.8062592</v>
      </c>
      <c r="AG1856" s="110">
        <f t="shared" si="229"/>
        <v>411.87</v>
      </c>
      <c r="AH1856" s="110">
        <f t="shared" si="230"/>
        <v>479.45</v>
      </c>
      <c r="AI1856" s="110">
        <f t="shared" si="231"/>
        <v>517.79999999999995</v>
      </c>
      <c r="AJ1856" s="123">
        <v>42762</v>
      </c>
      <c r="AK1856" s="123">
        <v>42766</v>
      </c>
      <c r="AL1856" s="92"/>
      <c r="AM1856" s="86" t="s">
        <v>15519</v>
      </c>
      <c r="AN1856" s="86"/>
      <c r="AO1856" s="122" t="s">
        <v>16491</v>
      </c>
      <c r="AP1856" s="122"/>
      <c r="AQ1856" s="122"/>
      <c r="AR1856" s="108"/>
      <c r="AS1856" s="21">
        <v>42769</v>
      </c>
    </row>
    <row r="1857" spans="1:45" s="3" customFormat="1" ht="48.75" customHeight="1" x14ac:dyDescent="0.15">
      <c r="A1857" s="88">
        <v>8680881035388</v>
      </c>
      <c r="B1857" s="88" t="s">
        <v>7877</v>
      </c>
      <c r="C1857" s="88" t="s">
        <v>14610</v>
      </c>
      <c r="D1857" s="89" t="s">
        <v>15122</v>
      </c>
      <c r="E1857" s="90" t="s">
        <v>11418</v>
      </c>
      <c r="F1857" s="92">
        <v>4</v>
      </c>
      <c r="G1857" s="92">
        <v>1</v>
      </c>
      <c r="H1857" s="92">
        <v>2</v>
      </c>
      <c r="I1857" s="92"/>
      <c r="J1857" s="92"/>
      <c r="K1857" s="92"/>
      <c r="L1857" s="87" t="s">
        <v>10757</v>
      </c>
      <c r="M1857" s="87" t="s">
        <v>2908</v>
      </c>
      <c r="N1857" s="90" t="s">
        <v>12340</v>
      </c>
      <c r="O1857" s="90">
        <v>500</v>
      </c>
      <c r="P1857" s="90" t="s">
        <v>7423</v>
      </c>
      <c r="Q1857" s="90">
        <v>112</v>
      </c>
      <c r="R1857" s="90" t="s">
        <v>10834</v>
      </c>
      <c r="S1857" s="93" t="s">
        <v>10744</v>
      </c>
      <c r="T1857" s="90" t="s">
        <v>10567</v>
      </c>
      <c r="U1857" s="117">
        <v>3.2399999999999998</v>
      </c>
      <c r="V1857" s="117">
        <v>3.2399999999999998</v>
      </c>
      <c r="W1857" s="117">
        <v>0</v>
      </c>
      <c r="X1857" s="90" t="s">
        <v>10567</v>
      </c>
      <c r="Y1857" s="56"/>
      <c r="Z1857" s="88">
        <v>0</v>
      </c>
      <c r="AA1857" s="110">
        <v>6.84</v>
      </c>
      <c r="AB1857" s="110"/>
      <c r="AC1857" s="118">
        <v>6.84</v>
      </c>
      <c r="AD1857" s="100">
        <f t="shared" si="226"/>
        <v>7.4556000000000004</v>
      </c>
      <c r="AE1857" s="100">
        <f t="shared" si="227"/>
        <v>9.3195000000000014</v>
      </c>
      <c r="AF1857" s="100">
        <f t="shared" si="228"/>
        <v>10.065060000000003</v>
      </c>
      <c r="AG1857" s="110">
        <f t="shared" si="229"/>
        <v>7.45</v>
      </c>
      <c r="AH1857" s="110">
        <f t="shared" si="230"/>
        <v>9.31</v>
      </c>
      <c r="AI1857" s="110">
        <f t="shared" si="231"/>
        <v>10.06</v>
      </c>
      <c r="AJ1857" s="123">
        <v>42447</v>
      </c>
      <c r="AK1857" s="123">
        <v>42451</v>
      </c>
      <c r="AL1857" s="92"/>
      <c r="AM1857" s="86" t="s">
        <v>15519</v>
      </c>
      <c r="AN1857" s="86"/>
      <c r="AO1857" s="122" t="s">
        <v>15238</v>
      </c>
      <c r="AP1857" s="122"/>
      <c r="AQ1857" s="122"/>
      <c r="AR1857" s="108"/>
      <c r="AS1857" s="21">
        <v>42769</v>
      </c>
    </row>
    <row r="1858" spans="1:45" s="3" customFormat="1" ht="48.75" customHeight="1" x14ac:dyDescent="0.15">
      <c r="A1858" s="88">
        <v>8699839751072</v>
      </c>
      <c r="B1858" s="88" t="s">
        <v>7939</v>
      </c>
      <c r="C1858" s="88" t="s">
        <v>14599</v>
      </c>
      <c r="D1858" s="89" t="s">
        <v>15122</v>
      </c>
      <c r="E1858" s="20" t="s">
        <v>11418</v>
      </c>
      <c r="F1858" s="92">
        <v>4</v>
      </c>
      <c r="G1858" s="20">
        <v>1</v>
      </c>
      <c r="H1858" s="92">
        <v>2</v>
      </c>
      <c r="I1858" s="92"/>
      <c r="J1858" s="92"/>
      <c r="K1858" s="92"/>
      <c r="L1858" s="87" t="s">
        <v>7162</v>
      </c>
      <c r="M1858" s="87" t="s">
        <v>5422</v>
      </c>
      <c r="N1858" s="90" t="s">
        <v>4068</v>
      </c>
      <c r="O1858" s="90" t="s">
        <v>7522</v>
      </c>
      <c r="P1858" s="90" t="s">
        <v>7424</v>
      </c>
      <c r="Q1858" s="90">
        <v>5</v>
      </c>
      <c r="R1858" s="90" t="s">
        <v>10834</v>
      </c>
      <c r="S1858" s="93" t="s">
        <v>10744</v>
      </c>
      <c r="T1858" s="90" t="s">
        <v>10567</v>
      </c>
      <c r="U1858" s="117">
        <v>1.46</v>
      </c>
      <c r="V1858" s="117">
        <v>1.46</v>
      </c>
      <c r="W1858" s="117">
        <v>0</v>
      </c>
      <c r="X1858" s="90" t="s">
        <v>10567</v>
      </c>
      <c r="Y1858" s="56"/>
      <c r="Z1858" s="88">
        <v>0</v>
      </c>
      <c r="AA1858" s="110">
        <v>3.08</v>
      </c>
      <c r="AB1858" s="110"/>
      <c r="AC1858" s="118">
        <v>3.08</v>
      </c>
      <c r="AD1858" s="100">
        <f t="shared" si="226"/>
        <v>3.3572000000000002</v>
      </c>
      <c r="AE1858" s="100">
        <f t="shared" si="227"/>
        <v>4.1965000000000003</v>
      </c>
      <c r="AF1858" s="100">
        <f t="shared" si="228"/>
        <v>4.5322200000000006</v>
      </c>
      <c r="AG1858" s="110">
        <f t="shared" si="229"/>
        <v>3.35</v>
      </c>
      <c r="AH1858" s="110">
        <f t="shared" si="230"/>
        <v>4.1900000000000004</v>
      </c>
      <c r="AI1858" s="110">
        <f t="shared" si="231"/>
        <v>4.53</v>
      </c>
      <c r="AJ1858" s="123">
        <v>42727</v>
      </c>
      <c r="AK1858" s="123">
        <v>42731</v>
      </c>
      <c r="AL1858" s="92"/>
      <c r="AM1858" s="86" t="s">
        <v>15519</v>
      </c>
      <c r="AN1858" s="86"/>
      <c r="AO1858" s="122" t="s">
        <v>15974</v>
      </c>
      <c r="AP1858" s="122"/>
      <c r="AQ1858" s="122"/>
      <c r="AR1858" s="108"/>
      <c r="AS1858" s="21">
        <v>42769</v>
      </c>
    </row>
    <row r="1859" spans="1:45" s="3" customFormat="1" ht="48.75" customHeight="1" x14ac:dyDescent="0.15">
      <c r="A1859" s="88">
        <v>8680881094156</v>
      </c>
      <c r="B1859" s="88" t="s">
        <v>8599</v>
      </c>
      <c r="C1859" s="88" t="s">
        <v>14609</v>
      </c>
      <c r="D1859" s="89" t="s">
        <v>15122</v>
      </c>
      <c r="E1859" s="90" t="s">
        <v>15122</v>
      </c>
      <c r="F1859" s="20">
        <v>0</v>
      </c>
      <c r="G1859" s="92">
        <v>1</v>
      </c>
      <c r="H1859" s="90">
        <v>1</v>
      </c>
      <c r="I1859" s="90"/>
      <c r="J1859" s="90"/>
      <c r="K1859" s="90"/>
      <c r="L1859" s="87" t="s">
        <v>7270</v>
      </c>
      <c r="M1859" s="87" t="s">
        <v>8502</v>
      </c>
      <c r="N1859" s="90" t="s">
        <v>12340</v>
      </c>
      <c r="O1859" s="90" t="s">
        <v>8116</v>
      </c>
      <c r="P1859" s="90" t="s">
        <v>7423</v>
      </c>
      <c r="Q1859" s="90">
        <v>90</v>
      </c>
      <c r="R1859" s="90" t="s">
        <v>10834</v>
      </c>
      <c r="S1859" s="93" t="s">
        <v>10744</v>
      </c>
      <c r="T1859" s="90" t="s">
        <v>5831</v>
      </c>
      <c r="U1859" s="117">
        <v>40.82</v>
      </c>
      <c r="V1859" s="117">
        <v>40.82</v>
      </c>
      <c r="W1859" s="117">
        <v>24.49</v>
      </c>
      <c r="X1859" s="90" t="s">
        <v>5831</v>
      </c>
      <c r="Y1859" s="56"/>
      <c r="Z1859" s="88">
        <v>0</v>
      </c>
      <c r="AA1859" s="110">
        <v>44.35</v>
      </c>
      <c r="AB1859" s="110"/>
      <c r="AC1859" s="118">
        <v>44.35</v>
      </c>
      <c r="AD1859" s="100">
        <f t="shared" si="226"/>
        <v>47.998000000000005</v>
      </c>
      <c r="AE1859" s="100">
        <f t="shared" si="227"/>
        <v>59.997500000000002</v>
      </c>
      <c r="AF1859" s="100">
        <f t="shared" si="228"/>
        <v>64.797300000000007</v>
      </c>
      <c r="AG1859" s="110">
        <f t="shared" si="229"/>
        <v>47.99</v>
      </c>
      <c r="AH1859" s="110">
        <f t="shared" si="230"/>
        <v>59.99</v>
      </c>
      <c r="AI1859" s="110">
        <f t="shared" si="231"/>
        <v>64.790000000000006</v>
      </c>
      <c r="AJ1859" s="123">
        <v>42419</v>
      </c>
      <c r="AK1859" s="123">
        <v>42422</v>
      </c>
      <c r="AL1859" s="92"/>
      <c r="AM1859" s="86" t="s">
        <v>15519</v>
      </c>
      <c r="AN1859" s="86"/>
      <c r="AO1859" s="122" t="s">
        <v>14988</v>
      </c>
      <c r="AP1859" s="122"/>
      <c r="AQ1859" s="122"/>
      <c r="AR1859" s="108"/>
      <c r="AS1859" s="21">
        <v>42769</v>
      </c>
    </row>
    <row r="1860" spans="1:45" s="3" customFormat="1" ht="48.75" customHeight="1" x14ac:dyDescent="0.15">
      <c r="A1860" s="88">
        <v>8697473015666</v>
      </c>
      <c r="B1860" s="88" t="s">
        <v>7705</v>
      </c>
      <c r="C1860" s="88" t="s">
        <v>14889</v>
      </c>
      <c r="D1860" s="89" t="s">
        <v>15122</v>
      </c>
      <c r="E1860" s="90" t="s">
        <v>15122</v>
      </c>
      <c r="F1860" s="92">
        <v>0</v>
      </c>
      <c r="G1860" s="92">
        <v>1</v>
      </c>
      <c r="H1860" s="90">
        <v>1</v>
      </c>
      <c r="I1860" s="90"/>
      <c r="J1860" s="90"/>
      <c r="K1860" s="90"/>
      <c r="L1860" s="87" t="s">
        <v>9511</v>
      </c>
      <c r="M1860" s="87" t="s">
        <v>9549</v>
      </c>
      <c r="N1860" s="90" t="s">
        <v>7620</v>
      </c>
      <c r="O1860" s="90">
        <v>16</v>
      </c>
      <c r="P1860" s="90" t="s">
        <v>7423</v>
      </c>
      <c r="Q1860" s="90">
        <v>28</v>
      </c>
      <c r="R1860" s="90" t="s">
        <v>10834</v>
      </c>
      <c r="S1860" s="93" t="s">
        <v>10744</v>
      </c>
      <c r="T1860" s="90" t="s">
        <v>6300</v>
      </c>
      <c r="U1860" s="117">
        <v>6.72</v>
      </c>
      <c r="V1860" s="117">
        <v>15.7</v>
      </c>
      <c r="W1860" s="117">
        <v>6.72</v>
      </c>
      <c r="X1860" s="90" t="s">
        <v>6300</v>
      </c>
      <c r="Y1860" s="56"/>
      <c r="Z1860" s="88">
        <v>0</v>
      </c>
      <c r="AA1860" s="110">
        <v>14.2</v>
      </c>
      <c r="AB1860" s="110"/>
      <c r="AC1860" s="118">
        <v>14.2</v>
      </c>
      <c r="AD1860" s="100">
        <f t="shared" si="226"/>
        <v>15.436</v>
      </c>
      <c r="AE1860" s="100">
        <f t="shared" si="227"/>
        <v>19.295000000000002</v>
      </c>
      <c r="AF1860" s="100">
        <f t="shared" si="228"/>
        <v>20.838600000000003</v>
      </c>
      <c r="AG1860" s="110">
        <f t="shared" si="229"/>
        <v>15.43</v>
      </c>
      <c r="AH1860" s="110">
        <f t="shared" si="230"/>
        <v>19.29</v>
      </c>
      <c r="AI1860" s="110">
        <f t="shared" si="231"/>
        <v>20.83</v>
      </c>
      <c r="AJ1860" s="123">
        <v>42615</v>
      </c>
      <c r="AK1860" s="123">
        <v>42619</v>
      </c>
      <c r="AL1860" s="92"/>
      <c r="AM1860" s="86" t="s">
        <v>15519</v>
      </c>
      <c r="AN1860" s="86"/>
      <c r="AO1860" s="122" t="s">
        <v>16008</v>
      </c>
      <c r="AP1860" s="122"/>
      <c r="AQ1860" s="122"/>
      <c r="AR1860" s="108"/>
      <c r="AS1860" s="21">
        <v>42769</v>
      </c>
    </row>
    <row r="1861" spans="1:45" s="3" customFormat="1" ht="48.75" customHeight="1" x14ac:dyDescent="0.15">
      <c r="A1861" s="88">
        <v>8699742270042</v>
      </c>
      <c r="B1861" s="88" t="s">
        <v>7715</v>
      </c>
      <c r="C1861" s="88" t="s">
        <v>14866</v>
      </c>
      <c r="D1861" s="89" t="s">
        <v>15122</v>
      </c>
      <c r="E1861" s="90" t="s">
        <v>11418</v>
      </c>
      <c r="F1861" s="92">
        <v>4</v>
      </c>
      <c r="G1861" s="92">
        <v>1</v>
      </c>
      <c r="H1861" s="92">
        <v>2</v>
      </c>
      <c r="I1861" s="92"/>
      <c r="J1861" s="92"/>
      <c r="K1861" s="92"/>
      <c r="L1861" s="87" t="s">
        <v>890</v>
      </c>
      <c r="M1861" s="87" t="s">
        <v>841</v>
      </c>
      <c r="N1861" s="90" t="s">
        <v>11371</v>
      </c>
      <c r="O1861" s="90">
        <v>0.5</v>
      </c>
      <c r="P1861" s="90" t="s">
        <v>8992</v>
      </c>
      <c r="Q1861" s="90">
        <v>1</v>
      </c>
      <c r="R1861" s="90" t="s">
        <v>10834</v>
      </c>
      <c r="S1861" s="93" t="s">
        <v>10744</v>
      </c>
      <c r="T1861" s="90" t="s">
        <v>10567</v>
      </c>
      <c r="U1861" s="117">
        <v>2.3899999999999997</v>
      </c>
      <c r="V1861" s="117">
        <v>2.3899999999999997</v>
      </c>
      <c r="W1861" s="117">
        <v>0</v>
      </c>
      <c r="X1861" s="90" t="s">
        <v>10567</v>
      </c>
      <c r="Y1861" s="56"/>
      <c r="Z1861" s="88">
        <v>0</v>
      </c>
      <c r="AA1861" s="110">
        <v>5.05</v>
      </c>
      <c r="AB1861" s="110"/>
      <c r="AC1861" s="118">
        <v>5.05</v>
      </c>
      <c r="AD1861" s="100">
        <f t="shared" si="226"/>
        <v>5.5045000000000002</v>
      </c>
      <c r="AE1861" s="100">
        <f t="shared" si="227"/>
        <v>6.8806250000000002</v>
      </c>
      <c r="AF1861" s="100">
        <f t="shared" si="228"/>
        <v>7.4310750000000008</v>
      </c>
      <c r="AG1861" s="110">
        <f t="shared" si="229"/>
        <v>5.5</v>
      </c>
      <c r="AH1861" s="110">
        <f t="shared" si="230"/>
        <v>6.88</v>
      </c>
      <c r="AI1861" s="110">
        <f t="shared" si="231"/>
        <v>7.43</v>
      </c>
      <c r="AJ1861" s="123">
        <v>42447</v>
      </c>
      <c r="AK1861" s="123">
        <v>42451</v>
      </c>
      <c r="AL1861" s="92"/>
      <c r="AM1861" s="86" t="s">
        <v>15519</v>
      </c>
      <c r="AN1861" s="86"/>
      <c r="AO1861" s="122" t="s">
        <v>15246</v>
      </c>
      <c r="AP1861" s="122"/>
      <c r="AQ1861" s="122"/>
      <c r="AR1861" s="108"/>
      <c r="AS1861" s="21">
        <v>42769</v>
      </c>
    </row>
    <row r="1862" spans="1:45" s="3" customFormat="1" ht="48.75" customHeight="1" x14ac:dyDescent="0.15">
      <c r="A1862" s="88">
        <v>8699742270035</v>
      </c>
      <c r="B1862" s="88" t="s">
        <v>7715</v>
      </c>
      <c r="C1862" s="88" t="s">
        <v>14866</v>
      </c>
      <c r="D1862" s="89" t="s">
        <v>15122</v>
      </c>
      <c r="E1862" s="90" t="s">
        <v>11418</v>
      </c>
      <c r="F1862" s="92">
        <v>4</v>
      </c>
      <c r="G1862" s="92">
        <v>1</v>
      </c>
      <c r="H1862" s="92">
        <v>2</v>
      </c>
      <c r="I1862" s="92"/>
      <c r="J1862" s="92"/>
      <c r="K1862" s="92"/>
      <c r="L1862" s="87" t="s">
        <v>889</v>
      </c>
      <c r="M1862" s="87" t="s">
        <v>841</v>
      </c>
      <c r="N1862" s="90" t="s">
        <v>11371</v>
      </c>
      <c r="O1862" s="90">
        <v>0.5</v>
      </c>
      <c r="P1862" s="90" t="s">
        <v>8992</v>
      </c>
      <c r="Q1862" s="90">
        <v>1</v>
      </c>
      <c r="R1862" s="90" t="s">
        <v>10834</v>
      </c>
      <c r="S1862" s="93" t="s">
        <v>10744</v>
      </c>
      <c r="T1862" s="90" t="s">
        <v>10567</v>
      </c>
      <c r="U1862" s="117">
        <v>2.3899999999999997</v>
      </c>
      <c r="V1862" s="117">
        <v>2.3899999999999997</v>
      </c>
      <c r="W1862" s="117">
        <v>0</v>
      </c>
      <c r="X1862" s="90" t="s">
        <v>10567</v>
      </c>
      <c r="Y1862" s="56"/>
      <c r="Z1862" s="88">
        <v>0</v>
      </c>
      <c r="AA1862" s="110">
        <v>5.05</v>
      </c>
      <c r="AB1862" s="110"/>
      <c r="AC1862" s="118">
        <v>5.05</v>
      </c>
      <c r="AD1862" s="100">
        <f t="shared" si="226"/>
        <v>5.5045000000000002</v>
      </c>
      <c r="AE1862" s="100">
        <f t="shared" si="227"/>
        <v>6.8806250000000002</v>
      </c>
      <c r="AF1862" s="100">
        <f t="shared" si="228"/>
        <v>7.4310750000000008</v>
      </c>
      <c r="AG1862" s="110">
        <f t="shared" si="229"/>
        <v>5.5</v>
      </c>
      <c r="AH1862" s="110">
        <f t="shared" si="230"/>
        <v>6.88</v>
      </c>
      <c r="AI1862" s="110">
        <f t="shared" si="231"/>
        <v>7.43</v>
      </c>
      <c r="AJ1862" s="123">
        <v>42447</v>
      </c>
      <c r="AK1862" s="123">
        <v>42451</v>
      </c>
      <c r="AL1862" s="92"/>
      <c r="AM1862" s="86" t="s">
        <v>15519</v>
      </c>
      <c r="AN1862" s="86"/>
      <c r="AO1862" s="122" t="s">
        <v>15246</v>
      </c>
      <c r="AP1862" s="122"/>
      <c r="AQ1862" s="122"/>
      <c r="AR1862" s="108"/>
      <c r="AS1862" s="21">
        <v>42769</v>
      </c>
    </row>
    <row r="1863" spans="1:45" s="3" customFormat="1" ht="48.75" customHeight="1" x14ac:dyDescent="0.15">
      <c r="A1863" s="88">
        <v>8697929080828</v>
      </c>
      <c r="B1863" s="88" t="s">
        <v>8834</v>
      </c>
      <c r="C1863" s="88" t="s">
        <v>14838</v>
      </c>
      <c r="D1863" s="89" t="s">
        <v>15122</v>
      </c>
      <c r="E1863" s="90" t="s">
        <v>15122</v>
      </c>
      <c r="F1863" s="92">
        <v>0</v>
      </c>
      <c r="G1863" s="92">
        <v>5</v>
      </c>
      <c r="H1863" s="90">
        <v>1</v>
      </c>
      <c r="I1863" s="90"/>
      <c r="J1863" s="90"/>
      <c r="K1863" s="90"/>
      <c r="L1863" s="87" t="s">
        <v>8751</v>
      </c>
      <c r="M1863" s="87" t="s">
        <v>7213</v>
      </c>
      <c r="N1863" s="90" t="s">
        <v>4836</v>
      </c>
      <c r="O1863" s="90" t="s">
        <v>8729</v>
      </c>
      <c r="P1863" s="90" t="s">
        <v>7423</v>
      </c>
      <c r="Q1863" s="90">
        <v>90</v>
      </c>
      <c r="R1863" s="90" t="s">
        <v>10834</v>
      </c>
      <c r="S1863" s="93" t="s">
        <v>10744</v>
      </c>
      <c r="T1863" s="90" t="s">
        <v>11239</v>
      </c>
      <c r="U1863" s="117">
        <v>96.89</v>
      </c>
      <c r="V1863" s="117">
        <v>96.89</v>
      </c>
      <c r="W1863" s="117">
        <v>58.13</v>
      </c>
      <c r="X1863" s="90" t="s">
        <v>11239</v>
      </c>
      <c r="Y1863" s="56"/>
      <c r="Z1863" s="88">
        <v>0</v>
      </c>
      <c r="AA1863" s="110">
        <v>120.61</v>
      </c>
      <c r="AB1863" s="110"/>
      <c r="AC1863" s="118">
        <v>120.61</v>
      </c>
      <c r="AD1863" s="100">
        <f t="shared" si="226"/>
        <v>129.03440000000001</v>
      </c>
      <c r="AE1863" s="100">
        <f t="shared" si="227"/>
        <v>159.36390399999999</v>
      </c>
      <c r="AF1863" s="100">
        <f t="shared" si="228"/>
        <v>172.11301632000001</v>
      </c>
      <c r="AG1863" s="110">
        <f t="shared" si="229"/>
        <v>129.03</v>
      </c>
      <c r="AH1863" s="110">
        <f t="shared" si="230"/>
        <v>159.36000000000001</v>
      </c>
      <c r="AI1863" s="110">
        <f t="shared" si="231"/>
        <v>172.11</v>
      </c>
      <c r="AJ1863" s="123">
        <v>42783</v>
      </c>
      <c r="AK1863" s="123">
        <v>42786</v>
      </c>
      <c r="AL1863" s="89"/>
      <c r="AM1863" s="122" t="s">
        <v>15519</v>
      </c>
      <c r="AN1863" s="122"/>
      <c r="AO1863" s="122" t="s">
        <v>16744</v>
      </c>
      <c r="AP1863" s="122"/>
      <c r="AQ1863" s="122"/>
      <c r="AR1863" s="108"/>
      <c r="AS1863" s="21">
        <v>42797</v>
      </c>
    </row>
    <row r="1864" spans="1:45" s="3" customFormat="1" ht="48.75" customHeight="1" x14ac:dyDescent="0.15">
      <c r="A1864" s="88">
        <v>8699517221187</v>
      </c>
      <c r="B1864" s="88" t="s">
        <v>9272</v>
      </c>
      <c r="C1864" s="88" t="s">
        <v>14657</v>
      </c>
      <c r="D1864" s="89" t="s">
        <v>15122</v>
      </c>
      <c r="E1864" s="90" t="s">
        <v>15122</v>
      </c>
      <c r="F1864" s="92">
        <v>0</v>
      </c>
      <c r="G1864" s="92">
        <v>1</v>
      </c>
      <c r="H1864" s="90">
        <v>1</v>
      </c>
      <c r="I1864" s="90"/>
      <c r="J1864" s="90"/>
      <c r="K1864" s="90"/>
      <c r="L1864" s="87" t="s">
        <v>8227</v>
      </c>
      <c r="M1864" s="87" t="s">
        <v>5712</v>
      </c>
      <c r="N1864" s="90" t="s">
        <v>15683</v>
      </c>
      <c r="O1864" s="90" t="s">
        <v>8332</v>
      </c>
      <c r="P1864" s="90" t="s">
        <v>7423</v>
      </c>
      <c r="Q1864" s="90">
        <v>7</v>
      </c>
      <c r="R1864" s="90" t="s">
        <v>10834</v>
      </c>
      <c r="S1864" s="93" t="s">
        <v>10744</v>
      </c>
      <c r="T1864" s="90" t="s">
        <v>10567</v>
      </c>
      <c r="U1864" s="117">
        <v>17.440000000000001</v>
      </c>
      <c r="V1864" s="117">
        <v>17.440000000000001</v>
      </c>
      <c r="W1864" s="117">
        <v>10.46</v>
      </c>
      <c r="X1864" s="90" t="s">
        <v>10567</v>
      </c>
      <c r="Y1864" s="56"/>
      <c r="Z1864" s="88">
        <v>0</v>
      </c>
      <c r="AA1864" s="110">
        <v>24.47</v>
      </c>
      <c r="AB1864" s="110"/>
      <c r="AC1864" s="118">
        <v>24.47</v>
      </c>
      <c r="AD1864" s="100">
        <f t="shared" si="226"/>
        <v>26.5276</v>
      </c>
      <c r="AE1864" s="100">
        <f t="shared" si="227"/>
        <v>33.159500000000001</v>
      </c>
      <c r="AF1864" s="100">
        <f t="shared" si="228"/>
        <v>35.812260000000002</v>
      </c>
      <c r="AG1864" s="110">
        <f t="shared" si="229"/>
        <v>26.52</v>
      </c>
      <c r="AH1864" s="110">
        <f t="shared" si="230"/>
        <v>33.15</v>
      </c>
      <c r="AI1864" s="110">
        <f t="shared" si="231"/>
        <v>35.81</v>
      </c>
      <c r="AJ1864" s="123">
        <v>42783</v>
      </c>
      <c r="AK1864" s="123">
        <v>42786</v>
      </c>
      <c r="AL1864" s="89"/>
      <c r="AM1864" s="122" t="s">
        <v>15519</v>
      </c>
      <c r="AN1864" s="122"/>
      <c r="AO1864" s="122" t="s">
        <v>16604</v>
      </c>
      <c r="AP1864" s="122"/>
      <c r="AQ1864" s="122"/>
      <c r="AR1864" s="108"/>
      <c r="AS1864" s="21">
        <v>42797</v>
      </c>
    </row>
    <row r="1865" spans="1:45" s="3" customFormat="1" ht="48.75" customHeight="1" x14ac:dyDescent="0.15">
      <c r="A1865" s="88">
        <v>8699293753551</v>
      </c>
      <c r="B1865" s="88" t="s">
        <v>8095</v>
      </c>
      <c r="C1865" s="88" t="s">
        <v>14525</v>
      </c>
      <c r="D1865" s="89" t="s">
        <v>15122</v>
      </c>
      <c r="E1865" s="90" t="s">
        <v>15122</v>
      </c>
      <c r="F1865" s="92">
        <v>0</v>
      </c>
      <c r="G1865" s="92">
        <v>1</v>
      </c>
      <c r="H1865" s="90">
        <v>1</v>
      </c>
      <c r="I1865" s="90"/>
      <c r="J1865" s="90"/>
      <c r="K1865" s="90"/>
      <c r="L1865" s="87" t="s">
        <v>16142</v>
      </c>
      <c r="M1865" s="87" t="s">
        <v>1298</v>
      </c>
      <c r="N1865" s="90" t="s">
        <v>2522</v>
      </c>
      <c r="O1865" s="92" t="s">
        <v>7522</v>
      </c>
      <c r="P1865" s="90" t="s">
        <v>7441</v>
      </c>
      <c r="Q1865" s="90">
        <v>5</v>
      </c>
      <c r="R1865" s="90" t="s">
        <v>10834</v>
      </c>
      <c r="S1865" s="93" t="s">
        <v>10744</v>
      </c>
      <c r="T1865" s="93" t="s">
        <v>10742</v>
      </c>
      <c r="U1865" s="117">
        <v>182.3</v>
      </c>
      <c r="V1865" s="117">
        <v>182.3</v>
      </c>
      <c r="W1865" s="117">
        <v>109.38000000000001</v>
      </c>
      <c r="X1865" s="93" t="s">
        <v>10742</v>
      </c>
      <c r="Y1865" s="56"/>
      <c r="Z1865" s="88">
        <v>0</v>
      </c>
      <c r="AA1865" s="110">
        <v>232.76</v>
      </c>
      <c r="AB1865" s="110"/>
      <c r="AC1865" s="118">
        <v>232.76</v>
      </c>
      <c r="AD1865" s="100">
        <f t="shared" si="226"/>
        <v>245.01519999999999</v>
      </c>
      <c r="AE1865" s="100">
        <f t="shared" si="227"/>
        <v>292.56502399999999</v>
      </c>
      <c r="AF1865" s="100">
        <f t="shared" si="228"/>
        <v>315.97022592000002</v>
      </c>
      <c r="AG1865" s="110">
        <f t="shared" si="229"/>
        <v>245.01</v>
      </c>
      <c r="AH1865" s="110">
        <f t="shared" si="230"/>
        <v>292.56</v>
      </c>
      <c r="AI1865" s="110">
        <f t="shared" si="231"/>
        <v>315.97000000000003</v>
      </c>
      <c r="AJ1865" s="123">
        <v>42790</v>
      </c>
      <c r="AK1865" s="123">
        <v>42794</v>
      </c>
      <c r="AL1865" s="92"/>
      <c r="AM1865" s="122" t="s">
        <v>15519</v>
      </c>
      <c r="AN1865" s="122"/>
      <c r="AO1865" s="122" t="s">
        <v>16690</v>
      </c>
      <c r="AP1865" s="122"/>
      <c r="AQ1865" s="122"/>
      <c r="AR1865" s="108"/>
      <c r="AS1865" s="21">
        <v>42797</v>
      </c>
    </row>
    <row r="1866" spans="1:45" s="3" customFormat="1" ht="48.75" customHeight="1" x14ac:dyDescent="0.15">
      <c r="A1866" s="88">
        <v>8699293753544</v>
      </c>
      <c r="B1866" s="88" t="s">
        <v>8095</v>
      </c>
      <c r="C1866" s="88" t="s">
        <v>14525</v>
      </c>
      <c r="D1866" s="89" t="s">
        <v>15122</v>
      </c>
      <c r="E1866" s="90" t="s">
        <v>15122</v>
      </c>
      <c r="F1866" s="92">
        <v>0</v>
      </c>
      <c r="G1866" s="92">
        <v>1</v>
      </c>
      <c r="H1866" s="90">
        <v>1</v>
      </c>
      <c r="I1866" s="90"/>
      <c r="J1866" s="90"/>
      <c r="K1866" s="90"/>
      <c r="L1866" s="87" t="s">
        <v>16133</v>
      </c>
      <c r="M1866" s="87" t="s">
        <v>1298</v>
      </c>
      <c r="N1866" s="90" t="s">
        <v>2522</v>
      </c>
      <c r="O1866" s="92" t="s">
        <v>7523</v>
      </c>
      <c r="P1866" s="90" t="s">
        <v>7441</v>
      </c>
      <c r="Q1866" s="90">
        <v>5</v>
      </c>
      <c r="R1866" s="90" t="s">
        <v>10834</v>
      </c>
      <c r="S1866" s="93" t="s">
        <v>10744</v>
      </c>
      <c r="T1866" s="93" t="s">
        <v>10742</v>
      </c>
      <c r="U1866" s="117">
        <v>91.15</v>
      </c>
      <c r="V1866" s="117">
        <v>91.15</v>
      </c>
      <c r="W1866" s="117">
        <v>54.69</v>
      </c>
      <c r="X1866" s="93" t="s">
        <v>10742</v>
      </c>
      <c r="Y1866" s="56"/>
      <c r="Z1866" s="88">
        <v>0</v>
      </c>
      <c r="AA1866" s="110">
        <v>128.08000000000001</v>
      </c>
      <c r="AB1866" s="110"/>
      <c r="AC1866" s="118">
        <v>128.08000000000001</v>
      </c>
      <c r="AD1866" s="100">
        <f t="shared" si="226"/>
        <v>136.8032</v>
      </c>
      <c r="AE1866" s="100">
        <f t="shared" si="227"/>
        <v>168.37571200000002</v>
      </c>
      <c r="AF1866" s="100">
        <f t="shared" si="228"/>
        <v>181.84576896000004</v>
      </c>
      <c r="AG1866" s="110">
        <f t="shared" si="229"/>
        <v>136.80000000000001</v>
      </c>
      <c r="AH1866" s="110">
        <f t="shared" si="230"/>
        <v>168.37</v>
      </c>
      <c r="AI1866" s="110">
        <f t="shared" si="231"/>
        <v>181.84</v>
      </c>
      <c r="AJ1866" s="123">
        <v>42790</v>
      </c>
      <c r="AK1866" s="123">
        <v>42794</v>
      </c>
      <c r="AL1866" s="92"/>
      <c r="AM1866" s="122" t="s">
        <v>15519</v>
      </c>
      <c r="AN1866" s="122"/>
      <c r="AO1866" s="122" t="s">
        <v>16690</v>
      </c>
      <c r="AP1866" s="122"/>
      <c r="AQ1866" s="122"/>
      <c r="AR1866" s="108"/>
      <c r="AS1866" s="21">
        <v>42797</v>
      </c>
    </row>
    <row r="1867" spans="1:45" s="3" customFormat="1" ht="48.75" customHeight="1" x14ac:dyDescent="0.15">
      <c r="A1867" s="88">
        <v>8699839600097</v>
      </c>
      <c r="B1867" s="88" t="s">
        <v>7964</v>
      </c>
      <c r="C1867" s="88" t="s">
        <v>14358</v>
      </c>
      <c r="D1867" s="89" t="s">
        <v>15122</v>
      </c>
      <c r="E1867" s="90" t="s">
        <v>11418</v>
      </c>
      <c r="F1867" s="92">
        <v>4</v>
      </c>
      <c r="G1867" s="92">
        <v>1</v>
      </c>
      <c r="H1867" s="92">
        <v>2</v>
      </c>
      <c r="I1867" s="92"/>
      <c r="J1867" s="92"/>
      <c r="K1867" s="92"/>
      <c r="L1867" s="87" t="s">
        <v>2448</v>
      </c>
      <c r="M1867" s="87" t="s">
        <v>2446</v>
      </c>
      <c r="N1867" s="90" t="s">
        <v>4068</v>
      </c>
      <c r="O1867" s="92">
        <v>0.5</v>
      </c>
      <c r="P1867" s="90" t="s">
        <v>7423</v>
      </c>
      <c r="Q1867" s="90">
        <v>10</v>
      </c>
      <c r="R1867" s="90" t="s">
        <v>10834</v>
      </c>
      <c r="S1867" s="93" t="s">
        <v>10744</v>
      </c>
      <c r="T1867" s="90" t="s">
        <v>10567</v>
      </c>
      <c r="U1867" s="117">
        <v>1.06</v>
      </c>
      <c r="V1867" s="117">
        <v>1.06</v>
      </c>
      <c r="W1867" s="117">
        <v>0</v>
      </c>
      <c r="X1867" s="90" t="s">
        <v>10567</v>
      </c>
      <c r="Y1867" s="56"/>
      <c r="Z1867" s="88">
        <v>0</v>
      </c>
      <c r="AA1867" s="110">
        <v>2.46</v>
      </c>
      <c r="AB1867" s="110"/>
      <c r="AC1867" s="118">
        <v>2.46</v>
      </c>
      <c r="AD1867" s="100">
        <f t="shared" si="226"/>
        <v>2.6814</v>
      </c>
      <c r="AE1867" s="100">
        <f t="shared" si="227"/>
        <v>3.35175</v>
      </c>
      <c r="AF1867" s="100">
        <f t="shared" si="228"/>
        <v>3.6198900000000003</v>
      </c>
      <c r="AG1867" s="110">
        <f t="shared" si="229"/>
        <v>2.68</v>
      </c>
      <c r="AH1867" s="110">
        <f t="shared" si="230"/>
        <v>3.35</v>
      </c>
      <c r="AI1867" s="110">
        <f t="shared" si="231"/>
        <v>3.61</v>
      </c>
      <c r="AJ1867" s="123">
        <v>42783</v>
      </c>
      <c r="AK1867" s="123">
        <v>42786</v>
      </c>
      <c r="AL1867" s="89"/>
      <c r="AM1867" s="122" t="s">
        <v>15519</v>
      </c>
      <c r="AN1867" s="122"/>
      <c r="AO1867" s="122" t="s">
        <v>16680</v>
      </c>
      <c r="AP1867" s="122"/>
      <c r="AQ1867" s="122"/>
      <c r="AR1867" s="108"/>
      <c r="AS1867" s="21">
        <v>42797</v>
      </c>
    </row>
    <row r="1868" spans="1:45" s="3" customFormat="1" ht="48.75" customHeight="1" x14ac:dyDescent="0.15">
      <c r="A1868" s="88">
        <v>8680760340039</v>
      </c>
      <c r="B1868" s="88" t="s">
        <v>10682</v>
      </c>
      <c r="C1868" s="88" t="s">
        <v>14943</v>
      </c>
      <c r="D1868" s="89" t="s">
        <v>15122</v>
      </c>
      <c r="E1868" s="89" t="s">
        <v>15122</v>
      </c>
      <c r="F1868" s="92">
        <v>0</v>
      </c>
      <c r="G1868" s="92">
        <v>1</v>
      </c>
      <c r="H1868" s="92">
        <v>1</v>
      </c>
      <c r="I1868" s="92"/>
      <c r="J1868" s="92"/>
      <c r="K1868" s="92"/>
      <c r="L1868" s="87" t="s">
        <v>15541</v>
      </c>
      <c r="M1868" s="87" t="s">
        <v>10224</v>
      </c>
      <c r="N1868" s="90" t="s">
        <v>11840</v>
      </c>
      <c r="O1868" s="90" t="s">
        <v>10280</v>
      </c>
      <c r="P1868" s="90" t="s">
        <v>8992</v>
      </c>
      <c r="Q1868" s="90">
        <v>50</v>
      </c>
      <c r="R1868" s="90" t="s">
        <v>10834</v>
      </c>
      <c r="S1868" s="93" t="s">
        <v>10744</v>
      </c>
      <c r="T1868" s="90" t="s">
        <v>10567</v>
      </c>
      <c r="U1868" s="117">
        <v>7.92</v>
      </c>
      <c r="V1868" s="117">
        <v>7.92</v>
      </c>
      <c r="W1868" s="117">
        <v>6.34</v>
      </c>
      <c r="X1868" s="90" t="s">
        <v>10567</v>
      </c>
      <c r="Y1868" s="56"/>
      <c r="Z1868" s="88">
        <v>0</v>
      </c>
      <c r="AA1868" s="110">
        <v>14.84</v>
      </c>
      <c r="AB1868" s="110"/>
      <c r="AC1868" s="118">
        <v>14.84</v>
      </c>
      <c r="AD1868" s="100">
        <f t="shared" si="226"/>
        <v>16.127200000000002</v>
      </c>
      <c r="AE1868" s="100">
        <f t="shared" si="227"/>
        <v>20.159000000000002</v>
      </c>
      <c r="AF1868" s="100">
        <f t="shared" si="228"/>
        <v>21.771720000000006</v>
      </c>
      <c r="AG1868" s="110">
        <f t="shared" si="229"/>
        <v>16.12</v>
      </c>
      <c r="AH1868" s="110">
        <f t="shared" si="230"/>
        <v>20.149999999999999</v>
      </c>
      <c r="AI1868" s="110">
        <f t="shared" si="231"/>
        <v>21.77</v>
      </c>
      <c r="AJ1868" s="123">
        <v>42790</v>
      </c>
      <c r="AK1868" s="123">
        <v>42794</v>
      </c>
      <c r="AL1868" s="92"/>
      <c r="AM1868" s="122" t="s">
        <v>15519</v>
      </c>
      <c r="AN1868" s="122"/>
      <c r="AO1868" s="122" t="s">
        <v>16689</v>
      </c>
      <c r="AP1868" s="122"/>
      <c r="AQ1868" s="122"/>
      <c r="AR1868" s="108"/>
      <c r="AS1868" s="21">
        <v>42797</v>
      </c>
    </row>
    <row r="1869" spans="1:45" s="3" customFormat="1" ht="48.75" customHeight="1" x14ac:dyDescent="0.15">
      <c r="A1869" s="88">
        <v>8699517120602</v>
      </c>
      <c r="B1869" s="88" t="s">
        <v>7739</v>
      </c>
      <c r="C1869" s="88" t="s">
        <v>14899</v>
      </c>
      <c r="D1869" s="89" t="s">
        <v>15124</v>
      </c>
      <c r="E1869" s="90" t="s">
        <v>11418</v>
      </c>
      <c r="F1869" s="92">
        <v>4</v>
      </c>
      <c r="G1869" s="92">
        <v>2</v>
      </c>
      <c r="H1869" s="92">
        <v>3</v>
      </c>
      <c r="I1869" s="92"/>
      <c r="J1869" s="92"/>
      <c r="K1869" s="92"/>
      <c r="L1869" s="87" t="s">
        <v>4035</v>
      </c>
      <c r="M1869" s="87" t="s">
        <v>6905</v>
      </c>
      <c r="N1869" s="90" t="s">
        <v>15683</v>
      </c>
      <c r="O1869" s="90"/>
      <c r="P1869" s="90"/>
      <c r="Q1869" s="90">
        <v>40</v>
      </c>
      <c r="R1869" s="113" t="s">
        <v>11423</v>
      </c>
      <c r="S1869" s="93" t="s">
        <v>10744</v>
      </c>
      <c r="T1869" s="90" t="s">
        <v>10567</v>
      </c>
      <c r="U1869" s="117">
        <v>2.5669813727991837</v>
      </c>
      <c r="V1869" s="117">
        <v>2.5669813727991837</v>
      </c>
      <c r="W1869" s="117">
        <v>0</v>
      </c>
      <c r="X1869" s="90" t="s">
        <v>10567</v>
      </c>
      <c r="Y1869" s="56"/>
      <c r="Z1869" s="88">
        <v>0</v>
      </c>
      <c r="AA1869" s="110">
        <v>6.17</v>
      </c>
      <c r="AB1869" s="110"/>
      <c r="AC1869" s="118">
        <v>6.17</v>
      </c>
      <c r="AD1869" s="100">
        <f t="shared" si="226"/>
        <v>6.7253000000000007</v>
      </c>
      <c r="AE1869" s="100">
        <f t="shared" si="227"/>
        <v>8.4066250000000018</v>
      </c>
      <c r="AF1869" s="100">
        <f t="shared" si="228"/>
        <v>9.0791550000000019</v>
      </c>
      <c r="AG1869" s="110">
        <f t="shared" si="229"/>
        <v>6.72</v>
      </c>
      <c r="AH1869" s="110">
        <f t="shared" si="230"/>
        <v>8.4</v>
      </c>
      <c r="AI1869" s="110">
        <f t="shared" si="231"/>
        <v>9.07</v>
      </c>
      <c r="AJ1869" s="123">
        <v>42790</v>
      </c>
      <c r="AK1869" s="123">
        <v>42794</v>
      </c>
      <c r="AL1869" s="92"/>
      <c r="AM1869" s="122" t="s">
        <v>15519</v>
      </c>
      <c r="AN1869" s="122"/>
      <c r="AO1869" s="122" t="s">
        <v>16693</v>
      </c>
      <c r="AP1869" s="122"/>
      <c r="AQ1869" s="122"/>
      <c r="AR1869" s="108"/>
      <c r="AS1869" s="21">
        <v>42797</v>
      </c>
    </row>
    <row r="1870" spans="1:45" s="3" customFormat="1" ht="48.75" customHeight="1" x14ac:dyDescent="0.15">
      <c r="A1870" s="88">
        <v>8699839750655</v>
      </c>
      <c r="B1870" s="88" t="s">
        <v>7804</v>
      </c>
      <c r="C1870" s="88" t="s">
        <v>14733</v>
      </c>
      <c r="D1870" s="89" t="s">
        <v>15122</v>
      </c>
      <c r="E1870" s="90" t="s">
        <v>11418</v>
      </c>
      <c r="F1870" s="92">
        <v>4</v>
      </c>
      <c r="G1870" s="92">
        <v>1</v>
      </c>
      <c r="H1870" s="92">
        <v>2</v>
      </c>
      <c r="I1870" s="92"/>
      <c r="J1870" s="92"/>
      <c r="K1870" s="92"/>
      <c r="L1870" s="87" t="s">
        <v>8595</v>
      </c>
      <c r="M1870" s="87" t="s">
        <v>3774</v>
      </c>
      <c r="N1870" s="90" t="s">
        <v>4068</v>
      </c>
      <c r="O1870" s="90" t="s">
        <v>8234</v>
      </c>
      <c r="P1870" s="90" t="s">
        <v>7423</v>
      </c>
      <c r="Q1870" s="90">
        <v>5</v>
      </c>
      <c r="R1870" s="90" t="s">
        <v>10834</v>
      </c>
      <c r="S1870" s="93" t="s">
        <v>10744</v>
      </c>
      <c r="T1870" s="90" t="s">
        <v>10567</v>
      </c>
      <c r="U1870" s="117">
        <v>1.37</v>
      </c>
      <c r="V1870" s="117">
        <v>1.37</v>
      </c>
      <c r="W1870" s="117">
        <v>0</v>
      </c>
      <c r="X1870" s="90" t="s">
        <v>10567</v>
      </c>
      <c r="Y1870" s="56"/>
      <c r="Z1870" s="88">
        <v>0</v>
      </c>
      <c r="AA1870" s="110">
        <v>3.19</v>
      </c>
      <c r="AB1870" s="110"/>
      <c r="AC1870" s="118">
        <v>3.19</v>
      </c>
      <c r="AD1870" s="100">
        <f t="shared" si="226"/>
        <v>3.4771000000000001</v>
      </c>
      <c r="AE1870" s="100">
        <f t="shared" si="227"/>
        <v>4.3463750000000001</v>
      </c>
      <c r="AF1870" s="100">
        <f t="shared" si="228"/>
        <v>4.6940850000000003</v>
      </c>
      <c r="AG1870" s="110">
        <f t="shared" si="229"/>
        <v>3.47</v>
      </c>
      <c r="AH1870" s="110">
        <f t="shared" si="230"/>
        <v>4.34</v>
      </c>
      <c r="AI1870" s="110">
        <f t="shared" si="231"/>
        <v>4.6900000000000004</v>
      </c>
      <c r="AJ1870" s="123">
        <v>42790</v>
      </c>
      <c r="AK1870" s="123">
        <v>42794</v>
      </c>
      <c r="AL1870" s="92"/>
      <c r="AM1870" s="122" t="s">
        <v>15519</v>
      </c>
      <c r="AN1870" s="122"/>
      <c r="AO1870" s="122" t="s">
        <v>16692</v>
      </c>
      <c r="AP1870" s="122"/>
      <c r="AQ1870" s="122"/>
      <c r="AR1870" s="108"/>
      <c r="AS1870" s="21">
        <v>42797</v>
      </c>
    </row>
    <row r="1871" spans="1:45" s="3" customFormat="1" ht="48.75" customHeight="1" x14ac:dyDescent="0.15">
      <c r="A1871" s="88">
        <v>8699517092725</v>
      </c>
      <c r="B1871" s="88" t="s">
        <v>7971</v>
      </c>
      <c r="C1871" s="88" t="s">
        <v>14524</v>
      </c>
      <c r="D1871" s="89" t="s">
        <v>15122</v>
      </c>
      <c r="E1871" s="90" t="s">
        <v>15122</v>
      </c>
      <c r="F1871" s="92">
        <v>0</v>
      </c>
      <c r="G1871" s="92">
        <v>5</v>
      </c>
      <c r="H1871" s="90">
        <v>1</v>
      </c>
      <c r="I1871" s="90"/>
      <c r="J1871" s="90"/>
      <c r="K1871" s="90"/>
      <c r="L1871" s="87" t="s">
        <v>1319</v>
      </c>
      <c r="M1871" s="87" t="s">
        <v>1311</v>
      </c>
      <c r="N1871" s="90" t="s">
        <v>15683</v>
      </c>
      <c r="O1871" s="90">
        <v>20</v>
      </c>
      <c r="P1871" s="90" t="s">
        <v>7423</v>
      </c>
      <c r="Q1871" s="90">
        <v>30</v>
      </c>
      <c r="R1871" s="90" t="s">
        <v>10834</v>
      </c>
      <c r="S1871" s="93" t="s">
        <v>10744</v>
      </c>
      <c r="T1871" s="90" t="s">
        <v>6300</v>
      </c>
      <c r="U1871" s="117">
        <v>4.17</v>
      </c>
      <c r="V1871" s="117">
        <v>7.91</v>
      </c>
      <c r="W1871" s="117">
        <v>4.17</v>
      </c>
      <c r="X1871" s="90" t="s">
        <v>6300</v>
      </c>
      <c r="Y1871" s="56"/>
      <c r="Z1871" s="88">
        <v>0</v>
      </c>
      <c r="AA1871" s="110">
        <v>9.73</v>
      </c>
      <c r="AB1871" s="110"/>
      <c r="AC1871" s="118">
        <v>9.73</v>
      </c>
      <c r="AD1871" s="100">
        <f t="shared" si="226"/>
        <v>10.605700000000001</v>
      </c>
      <c r="AE1871" s="100">
        <f t="shared" si="227"/>
        <v>13.257125</v>
      </c>
      <c r="AF1871" s="100">
        <f t="shared" si="228"/>
        <v>14.317695000000001</v>
      </c>
      <c r="AG1871" s="110">
        <f t="shared" si="229"/>
        <v>10.6</v>
      </c>
      <c r="AH1871" s="110">
        <f t="shared" si="230"/>
        <v>13.25</v>
      </c>
      <c r="AI1871" s="110">
        <f t="shared" si="231"/>
        <v>14.31</v>
      </c>
      <c r="AJ1871" s="123">
        <v>42790</v>
      </c>
      <c r="AK1871" s="123">
        <v>42794</v>
      </c>
      <c r="AL1871" s="92"/>
      <c r="AM1871" s="122" t="s">
        <v>15519</v>
      </c>
      <c r="AN1871" s="122"/>
      <c r="AO1871" s="122" t="s">
        <v>16694</v>
      </c>
      <c r="AP1871" s="122"/>
      <c r="AQ1871" s="122"/>
      <c r="AR1871" s="108"/>
      <c r="AS1871" s="21">
        <v>42797</v>
      </c>
    </row>
    <row r="1872" spans="1:45" s="3" customFormat="1" ht="48.75" customHeight="1" x14ac:dyDescent="0.15">
      <c r="A1872" s="88">
        <v>8699517092749</v>
      </c>
      <c r="B1872" s="88" t="s">
        <v>7971</v>
      </c>
      <c r="C1872" s="88" t="s">
        <v>14524</v>
      </c>
      <c r="D1872" s="89" t="s">
        <v>15122</v>
      </c>
      <c r="E1872" s="90" t="s">
        <v>15122</v>
      </c>
      <c r="F1872" s="92">
        <v>0</v>
      </c>
      <c r="G1872" s="92">
        <v>5</v>
      </c>
      <c r="H1872" s="90">
        <v>1</v>
      </c>
      <c r="I1872" s="90"/>
      <c r="J1872" s="90"/>
      <c r="K1872" s="90"/>
      <c r="L1872" s="87" t="s">
        <v>1322</v>
      </c>
      <c r="M1872" s="87" t="s">
        <v>1311</v>
      </c>
      <c r="N1872" s="90" t="s">
        <v>15683</v>
      </c>
      <c r="O1872" s="90">
        <v>30</v>
      </c>
      <c r="P1872" s="90" t="s">
        <v>7423</v>
      </c>
      <c r="Q1872" s="90">
        <v>30</v>
      </c>
      <c r="R1872" s="90" t="s">
        <v>10834</v>
      </c>
      <c r="S1872" s="93" t="s">
        <v>10744</v>
      </c>
      <c r="T1872" s="90" t="s">
        <v>6300</v>
      </c>
      <c r="U1872" s="117">
        <v>6.26</v>
      </c>
      <c r="V1872" s="117">
        <v>14.57</v>
      </c>
      <c r="W1872" s="117">
        <v>6.26</v>
      </c>
      <c r="X1872" s="90" t="s">
        <v>6300</v>
      </c>
      <c r="Y1872" s="56"/>
      <c r="Z1872" s="88">
        <v>0</v>
      </c>
      <c r="AA1872" s="110">
        <v>14.63</v>
      </c>
      <c r="AB1872" s="110"/>
      <c r="AC1872" s="118">
        <v>14.63</v>
      </c>
      <c r="AD1872" s="100">
        <f t="shared" si="226"/>
        <v>15.900400000000001</v>
      </c>
      <c r="AE1872" s="100">
        <f t="shared" si="227"/>
        <v>19.875500000000002</v>
      </c>
      <c r="AF1872" s="100">
        <f t="shared" si="228"/>
        <v>21.465540000000004</v>
      </c>
      <c r="AG1872" s="110">
        <f t="shared" si="229"/>
        <v>15.9</v>
      </c>
      <c r="AH1872" s="110">
        <f t="shared" si="230"/>
        <v>19.87</v>
      </c>
      <c r="AI1872" s="110">
        <f t="shared" si="231"/>
        <v>21.46</v>
      </c>
      <c r="AJ1872" s="123">
        <v>42790</v>
      </c>
      <c r="AK1872" s="123">
        <v>42794</v>
      </c>
      <c r="AL1872" s="92"/>
      <c r="AM1872" s="122" t="s">
        <v>15519</v>
      </c>
      <c r="AN1872" s="122"/>
      <c r="AO1872" s="122" t="s">
        <v>16694</v>
      </c>
      <c r="AP1872" s="122"/>
      <c r="AQ1872" s="122"/>
      <c r="AR1872" s="108"/>
      <c r="AS1872" s="21">
        <v>42797</v>
      </c>
    </row>
    <row r="1873" spans="1:45" s="8" customFormat="1" ht="48.75" customHeight="1" x14ac:dyDescent="0.2">
      <c r="A1873" s="88">
        <v>8699514570226</v>
      </c>
      <c r="B1873" s="88" t="s">
        <v>8056</v>
      </c>
      <c r="C1873" s="88" t="s">
        <v>14357</v>
      </c>
      <c r="D1873" s="89" t="s">
        <v>15122</v>
      </c>
      <c r="E1873" s="90" t="s">
        <v>11418</v>
      </c>
      <c r="F1873" s="92">
        <v>0</v>
      </c>
      <c r="G1873" s="92">
        <v>5</v>
      </c>
      <c r="H1873" s="92">
        <v>2</v>
      </c>
      <c r="I1873" s="92"/>
      <c r="J1873" s="92"/>
      <c r="K1873" s="92"/>
      <c r="L1873" s="87" t="s">
        <v>15915</v>
      </c>
      <c r="M1873" s="87" t="s">
        <v>5263</v>
      </c>
      <c r="N1873" s="90" t="s">
        <v>5496</v>
      </c>
      <c r="O1873" s="90">
        <v>30</v>
      </c>
      <c r="P1873" s="90" t="s">
        <v>7423</v>
      </c>
      <c r="Q1873" s="90">
        <v>100</v>
      </c>
      <c r="R1873" s="90" t="s">
        <v>10834</v>
      </c>
      <c r="S1873" s="93" t="s">
        <v>10744</v>
      </c>
      <c r="T1873" s="63" t="s">
        <v>10567</v>
      </c>
      <c r="U1873" s="117">
        <v>6.66</v>
      </c>
      <c r="V1873" s="117">
        <v>6.66</v>
      </c>
      <c r="W1873" s="117">
        <v>6.66</v>
      </c>
      <c r="X1873" s="63" t="s">
        <v>10567</v>
      </c>
      <c r="Y1873" s="56"/>
      <c r="Z1873" s="88">
        <v>0</v>
      </c>
      <c r="AA1873" s="110">
        <v>15.59</v>
      </c>
      <c r="AB1873" s="110"/>
      <c r="AC1873" s="118">
        <v>15.59</v>
      </c>
      <c r="AD1873" s="100">
        <f t="shared" si="226"/>
        <v>16.937200000000001</v>
      </c>
      <c r="AE1873" s="100">
        <f t="shared" si="227"/>
        <v>21.171500000000002</v>
      </c>
      <c r="AF1873" s="100">
        <f t="shared" si="228"/>
        <v>22.865220000000004</v>
      </c>
      <c r="AG1873" s="110">
        <f t="shared" si="229"/>
        <v>16.93</v>
      </c>
      <c r="AH1873" s="110">
        <f t="shared" si="230"/>
        <v>21.17</v>
      </c>
      <c r="AI1873" s="110">
        <f t="shared" si="231"/>
        <v>22.86</v>
      </c>
      <c r="AJ1873" s="123">
        <v>42790</v>
      </c>
      <c r="AK1873" s="123">
        <v>42794</v>
      </c>
      <c r="AL1873" s="92"/>
      <c r="AM1873" s="122" t="s">
        <v>15519</v>
      </c>
      <c r="AN1873" s="122"/>
      <c r="AO1873" s="122" t="s">
        <v>16691</v>
      </c>
      <c r="AP1873" s="122"/>
      <c r="AQ1873" s="122"/>
      <c r="AR1873" s="108"/>
      <c r="AS1873" s="21">
        <v>42797</v>
      </c>
    </row>
    <row r="1874" spans="1:45" s="13" customFormat="1" ht="48.75" customHeight="1" x14ac:dyDescent="0.2">
      <c r="A1874" s="88">
        <v>8699708350412</v>
      </c>
      <c r="B1874" s="88" t="s">
        <v>8830</v>
      </c>
      <c r="C1874" s="88" t="s">
        <v>14390</v>
      </c>
      <c r="D1874" s="89" t="s">
        <v>15124</v>
      </c>
      <c r="E1874" s="90" t="s">
        <v>15124</v>
      </c>
      <c r="F1874" s="92">
        <v>0</v>
      </c>
      <c r="G1874" s="92">
        <v>2</v>
      </c>
      <c r="H1874" s="90">
        <v>1</v>
      </c>
      <c r="I1874" s="90"/>
      <c r="J1874" s="90"/>
      <c r="K1874" s="90"/>
      <c r="L1874" s="87" t="s">
        <v>493</v>
      </c>
      <c r="M1874" s="87" t="s">
        <v>494</v>
      </c>
      <c r="N1874" s="90" t="s">
        <v>5612</v>
      </c>
      <c r="O1874" s="92">
        <v>0.05</v>
      </c>
      <c r="P1874" s="90" t="s">
        <v>7423</v>
      </c>
      <c r="Q1874" s="90">
        <v>30</v>
      </c>
      <c r="R1874" s="90" t="s">
        <v>10834</v>
      </c>
      <c r="S1874" s="93" t="s">
        <v>10785</v>
      </c>
      <c r="T1874" s="90" t="s">
        <v>5831</v>
      </c>
      <c r="U1874" s="117">
        <v>7.1</v>
      </c>
      <c r="V1874" s="117">
        <v>7.1</v>
      </c>
      <c r="W1874" s="117">
        <v>7.1</v>
      </c>
      <c r="X1874" s="90" t="s">
        <v>5831</v>
      </c>
      <c r="Y1874" s="56"/>
      <c r="Z1874" s="88">
        <v>0</v>
      </c>
      <c r="AA1874" s="110">
        <v>12.16</v>
      </c>
      <c r="AB1874" s="110"/>
      <c r="AC1874" s="118">
        <v>12.16</v>
      </c>
      <c r="AD1874" s="100">
        <f t="shared" ref="AD1874:AD1937" si="232">IF(Z1874=2,AC1874*1.08,IF(AC1874&lt;=10,(AC1874*1.09),IF(AC1874&lt;=50,(10*1.09)+((AC1874-10)*1.08),IF(AC1874&lt;=100,(10*1.09)+((50-10)*1.08)+((AC1874-50)*1.07),IF(AC1874&lt;=200,(10*1.09)+((50-10)*1.08)+((100-50)*1.07)+((AC1874-100)*1.04),(10*1.09)+((50-10)*1.08)+((100-50)*1.07)+((200-100)*1.04)+((AC1874-200)*1.02))))))</f>
        <v>13.232800000000001</v>
      </c>
      <c r="AE1874" s="100">
        <f t="shared" ref="AE1874:AE1937" si="233">IF(Z1874=1,AD1874*1.08,IF(Z1874=2,0,IF(AC1874&lt;=100,(AD1874*1.25),IF(AC1874&lt;=200,134.5+((AC1874-100)*1.04*1.16),255.14+((AC1874-200)*1.02*1.12)))))</f>
        <v>16.541</v>
      </c>
      <c r="AF1874" s="100">
        <f t="shared" ref="AF1874:AF1937" si="234">IF(Z1874=1,0,(AE1874*1.08))</f>
        <v>17.864280000000001</v>
      </c>
      <c r="AG1874" s="110">
        <f t="shared" si="229"/>
        <v>13.23</v>
      </c>
      <c r="AH1874" s="110">
        <f t="shared" si="230"/>
        <v>16.54</v>
      </c>
      <c r="AI1874" s="110">
        <f t="shared" si="231"/>
        <v>17.86</v>
      </c>
      <c r="AJ1874" s="123">
        <v>42783</v>
      </c>
      <c r="AK1874" s="123">
        <v>42786</v>
      </c>
      <c r="AL1874" s="89"/>
      <c r="AM1874" s="122" t="s">
        <v>15519</v>
      </c>
      <c r="AN1874" s="122"/>
      <c r="AO1874" s="122" t="s">
        <v>16597</v>
      </c>
      <c r="AP1874" s="122"/>
      <c r="AQ1874" s="122"/>
      <c r="AR1874" s="108"/>
      <c r="AS1874" s="21">
        <v>42818</v>
      </c>
    </row>
    <row r="1875" spans="1:45" s="3" customFormat="1" ht="48.75" customHeight="1" x14ac:dyDescent="0.15">
      <c r="A1875" s="88">
        <v>8699783010256</v>
      </c>
      <c r="B1875" s="88" t="s">
        <v>7944</v>
      </c>
      <c r="C1875" s="88" t="s">
        <v>14591</v>
      </c>
      <c r="D1875" s="89" t="s">
        <v>15122</v>
      </c>
      <c r="E1875" s="90" t="s">
        <v>15122</v>
      </c>
      <c r="F1875" s="92">
        <v>0</v>
      </c>
      <c r="G1875" s="92">
        <v>5</v>
      </c>
      <c r="H1875" s="90">
        <v>1</v>
      </c>
      <c r="I1875" s="90"/>
      <c r="J1875" s="90"/>
      <c r="K1875" s="90"/>
      <c r="L1875" s="87" t="s">
        <v>14066</v>
      </c>
      <c r="M1875" s="87" t="s">
        <v>3045</v>
      </c>
      <c r="N1875" s="90" t="s">
        <v>4778</v>
      </c>
      <c r="O1875" s="90">
        <v>200</v>
      </c>
      <c r="P1875" s="90" t="s">
        <v>7423</v>
      </c>
      <c r="Q1875" s="90">
        <v>30</v>
      </c>
      <c r="R1875" s="90" t="s">
        <v>10834</v>
      </c>
      <c r="S1875" s="93" t="s">
        <v>10744</v>
      </c>
      <c r="T1875" s="90" t="s">
        <v>11416</v>
      </c>
      <c r="U1875" s="117">
        <v>42.34</v>
      </c>
      <c r="V1875" s="117">
        <v>96.78</v>
      </c>
      <c r="W1875" s="117">
        <v>42.34</v>
      </c>
      <c r="X1875" s="90" t="s">
        <v>11416</v>
      </c>
      <c r="Y1875" s="56"/>
      <c r="Z1875" s="88">
        <v>0</v>
      </c>
      <c r="AA1875" s="113">
        <v>99.16</v>
      </c>
      <c r="AB1875" s="110"/>
      <c r="AC1875" s="118">
        <v>99.16</v>
      </c>
      <c r="AD1875" s="100">
        <f t="shared" si="232"/>
        <v>106.7012</v>
      </c>
      <c r="AE1875" s="100">
        <f t="shared" si="233"/>
        <v>133.37649999999999</v>
      </c>
      <c r="AF1875" s="100">
        <f t="shared" si="234"/>
        <v>144.04661999999999</v>
      </c>
      <c r="AG1875" s="110">
        <f t="shared" si="229"/>
        <v>106.7</v>
      </c>
      <c r="AH1875" s="110">
        <f t="shared" si="230"/>
        <v>133.37</v>
      </c>
      <c r="AI1875" s="110">
        <f t="shared" si="231"/>
        <v>144.04</v>
      </c>
      <c r="AJ1875" s="123">
        <v>42790</v>
      </c>
      <c r="AK1875" s="123">
        <v>42794</v>
      </c>
      <c r="AL1875" s="89"/>
      <c r="AM1875" s="122" t="s">
        <v>16894</v>
      </c>
      <c r="AN1875" s="122"/>
      <c r="AO1875" s="122" t="s">
        <v>16641</v>
      </c>
      <c r="AP1875" s="122"/>
      <c r="AQ1875" s="122"/>
      <c r="AR1875" s="108"/>
      <c r="AS1875" s="21">
        <v>42825</v>
      </c>
    </row>
    <row r="1876" spans="1:45" s="8" customFormat="1" ht="48.75" customHeight="1" x14ac:dyDescent="0.2">
      <c r="A1876" s="88">
        <v>8691428950263</v>
      </c>
      <c r="B1876" s="88" t="s">
        <v>7833</v>
      </c>
      <c r="C1876" s="88" t="s">
        <v>14781</v>
      </c>
      <c r="D1876" s="89" t="s">
        <v>15124</v>
      </c>
      <c r="E1876" s="90" t="s">
        <v>15124</v>
      </c>
      <c r="F1876" s="92">
        <v>8</v>
      </c>
      <c r="G1876" s="92">
        <v>2</v>
      </c>
      <c r="H1876" s="90">
        <v>1</v>
      </c>
      <c r="I1876" s="90"/>
      <c r="J1876" s="90"/>
      <c r="K1876" s="90"/>
      <c r="L1876" s="87" t="s">
        <v>16160</v>
      </c>
      <c r="M1876" s="87" t="s">
        <v>12450</v>
      </c>
      <c r="N1876" s="90" t="s">
        <v>5441</v>
      </c>
      <c r="O1876" s="90" t="s">
        <v>16161</v>
      </c>
      <c r="P1876" s="90" t="s">
        <v>7439</v>
      </c>
      <c r="Q1876" s="90">
        <v>6</v>
      </c>
      <c r="R1876" s="90" t="s">
        <v>10834</v>
      </c>
      <c r="S1876" s="93" t="s">
        <v>10785</v>
      </c>
      <c r="T1876" s="93" t="s">
        <v>11416</v>
      </c>
      <c r="U1876" s="117">
        <v>209.11</v>
      </c>
      <c r="V1876" s="117">
        <v>209.11</v>
      </c>
      <c r="W1876" s="117">
        <v>209.11</v>
      </c>
      <c r="X1876" s="93" t="s">
        <v>11416</v>
      </c>
      <c r="Y1876" s="56"/>
      <c r="Z1876" s="88">
        <v>0</v>
      </c>
      <c r="AA1876" s="110">
        <v>489.75</v>
      </c>
      <c r="AB1876" s="110"/>
      <c r="AC1876" s="118">
        <v>489.75</v>
      </c>
      <c r="AD1876" s="100">
        <f t="shared" si="232"/>
        <v>507.14499999999998</v>
      </c>
      <c r="AE1876" s="100">
        <f t="shared" si="233"/>
        <v>586.15039999999999</v>
      </c>
      <c r="AF1876" s="100">
        <f t="shared" si="234"/>
        <v>633.04243200000008</v>
      </c>
      <c r="AG1876" s="110">
        <f t="shared" si="229"/>
        <v>507.14</v>
      </c>
      <c r="AH1876" s="110">
        <f t="shared" si="230"/>
        <v>586.15</v>
      </c>
      <c r="AI1876" s="110">
        <f t="shared" si="231"/>
        <v>633.04</v>
      </c>
      <c r="AJ1876" s="123">
        <v>42783</v>
      </c>
      <c r="AK1876" s="123">
        <v>42786</v>
      </c>
      <c r="AL1876" s="89"/>
      <c r="AM1876" s="122" t="s">
        <v>16844</v>
      </c>
      <c r="AN1876" s="122"/>
      <c r="AO1876" s="122" t="s">
        <v>16547</v>
      </c>
      <c r="AP1876" s="122"/>
      <c r="AQ1876" s="122"/>
      <c r="AR1876" s="108"/>
      <c r="AS1876" s="21">
        <v>42818</v>
      </c>
    </row>
    <row r="1877" spans="1:45" s="3" customFormat="1" ht="48.75" customHeight="1" x14ac:dyDescent="0.15">
      <c r="A1877" s="88">
        <v>8691428950256</v>
      </c>
      <c r="B1877" s="88" t="s">
        <v>7833</v>
      </c>
      <c r="C1877" s="88" t="s">
        <v>14781</v>
      </c>
      <c r="D1877" s="89" t="s">
        <v>15124</v>
      </c>
      <c r="E1877" s="90" t="s">
        <v>15124</v>
      </c>
      <c r="F1877" s="92">
        <v>8</v>
      </c>
      <c r="G1877" s="92">
        <v>2</v>
      </c>
      <c r="H1877" s="90">
        <v>1</v>
      </c>
      <c r="I1877" s="90"/>
      <c r="J1877" s="90"/>
      <c r="K1877" s="90"/>
      <c r="L1877" s="87" t="s">
        <v>16178</v>
      </c>
      <c r="M1877" s="87" t="s">
        <v>12450</v>
      </c>
      <c r="N1877" s="90" t="s">
        <v>5441</v>
      </c>
      <c r="O1877" s="90" t="s">
        <v>12463</v>
      </c>
      <c r="P1877" s="90" t="s">
        <v>7439</v>
      </c>
      <c r="Q1877" s="90">
        <v>6</v>
      </c>
      <c r="R1877" s="90" t="s">
        <v>10834</v>
      </c>
      <c r="S1877" s="93" t="s">
        <v>10785</v>
      </c>
      <c r="T1877" s="93" t="s">
        <v>11416</v>
      </c>
      <c r="U1877" s="117">
        <v>133.15</v>
      </c>
      <c r="V1877" s="117">
        <v>133.15</v>
      </c>
      <c r="W1877" s="117">
        <v>133.15</v>
      </c>
      <c r="X1877" s="93" t="s">
        <v>11416</v>
      </c>
      <c r="Y1877" s="56"/>
      <c r="Z1877" s="88">
        <v>0</v>
      </c>
      <c r="AA1877" s="110">
        <v>311.85000000000002</v>
      </c>
      <c r="AB1877" s="110"/>
      <c r="AC1877" s="118">
        <v>311.85000000000002</v>
      </c>
      <c r="AD1877" s="100">
        <f t="shared" si="232"/>
        <v>325.68700000000001</v>
      </c>
      <c r="AE1877" s="100">
        <f t="shared" si="233"/>
        <v>382.91744000000006</v>
      </c>
      <c r="AF1877" s="100">
        <f t="shared" si="234"/>
        <v>413.55083520000011</v>
      </c>
      <c r="AG1877" s="110">
        <f t="shared" si="229"/>
        <v>325.68</v>
      </c>
      <c r="AH1877" s="110">
        <f t="shared" si="230"/>
        <v>382.91</v>
      </c>
      <c r="AI1877" s="110">
        <f t="shared" si="231"/>
        <v>413.55</v>
      </c>
      <c r="AJ1877" s="123">
        <v>42783</v>
      </c>
      <c r="AK1877" s="123">
        <v>42786</v>
      </c>
      <c r="AL1877" s="89"/>
      <c r="AM1877" s="122" t="s">
        <v>16844</v>
      </c>
      <c r="AN1877" s="122"/>
      <c r="AO1877" s="122" t="s">
        <v>16547</v>
      </c>
      <c r="AP1877" s="122"/>
      <c r="AQ1877" s="122"/>
      <c r="AR1877" s="108"/>
      <c r="AS1877" s="21">
        <v>42818</v>
      </c>
    </row>
    <row r="1878" spans="1:45" s="3" customFormat="1" ht="48.75" customHeight="1" x14ac:dyDescent="0.15">
      <c r="A1878" s="88">
        <v>8691428950249</v>
      </c>
      <c r="B1878" s="88" t="s">
        <v>7833</v>
      </c>
      <c r="C1878" s="88" t="s">
        <v>14781</v>
      </c>
      <c r="D1878" s="89" t="s">
        <v>15124</v>
      </c>
      <c r="E1878" s="90" t="s">
        <v>15124</v>
      </c>
      <c r="F1878" s="92">
        <v>8</v>
      </c>
      <c r="G1878" s="92">
        <v>2</v>
      </c>
      <c r="H1878" s="90">
        <v>1</v>
      </c>
      <c r="I1878" s="90"/>
      <c r="J1878" s="90"/>
      <c r="K1878" s="90"/>
      <c r="L1878" s="87" t="s">
        <v>16177</v>
      </c>
      <c r="M1878" s="87" t="s">
        <v>12450</v>
      </c>
      <c r="N1878" s="90" t="s">
        <v>5441</v>
      </c>
      <c r="O1878" s="90" t="s">
        <v>12462</v>
      </c>
      <c r="P1878" s="90" t="s">
        <v>7439</v>
      </c>
      <c r="Q1878" s="90">
        <v>6</v>
      </c>
      <c r="R1878" s="90" t="s">
        <v>10834</v>
      </c>
      <c r="S1878" s="93" t="s">
        <v>10785</v>
      </c>
      <c r="T1878" s="93" t="s">
        <v>5831</v>
      </c>
      <c r="U1878" s="117">
        <v>123.55</v>
      </c>
      <c r="V1878" s="117">
        <v>123.55</v>
      </c>
      <c r="W1878" s="117">
        <v>123.55</v>
      </c>
      <c r="X1878" s="93" t="s">
        <v>5831</v>
      </c>
      <c r="Y1878" s="56"/>
      <c r="Z1878" s="88">
        <v>0</v>
      </c>
      <c r="AA1878" s="110">
        <v>289.36</v>
      </c>
      <c r="AB1878" s="110"/>
      <c r="AC1878" s="118">
        <v>289.36</v>
      </c>
      <c r="AD1878" s="100">
        <f t="shared" si="232"/>
        <v>302.74720000000002</v>
      </c>
      <c r="AE1878" s="100">
        <f t="shared" si="233"/>
        <v>357.22486400000003</v>
      </c>
      <c r="AF1878" s="100">
        <f t="shared" si="234"/>
        <v>385.80285312000007</v>
      </c>
      <c r="AG1878" s="110">
        <f t="shared" si="229"/>
        <v>302.74</v>
      </c>
      <c r="AH1878" s="110">
        <f t="shared" si="230"/>
        <v>357.22</v>
      </c>
      <c r="AI1878" s="110">
        <f t="shared" si="231"/>
        <v>385.8</v>
      </c>
      <c r="AJ1878" s="123">
        <v>42783</v>
      </c>
      <c r="AK1878" s="123">
        <v>42786</v>
      </c>
      <c r="AL1878" s="89"/>
      <c r="AM1878" s="122" t="s">
        <v>16844</v>
      </c>
      <c r="AN1878" s="122"/>
      <c r="AO1878" s="122" t="s">
        <v>16547</v>
      </c>
      <c r="AP1878" s="122"/>
      <c r="AQ1878" s="122"/>
      <c r="AR1878" s="108"/>
      <c r="AS1878" s="21">
        <v>42818</v>
      </c>
    </row>
    <row r="1879" spans="1:45" s="3" customFormat="1" ht="48.75" customHeight="1" x14ac:dyDescent="0.15">
      <c r="A1879" s="88">
        <v>8691428950232</v>
      </c>
      <c r="B1879" s="88" t="s">
        <v>7833</v>
      </c>
      <c r="C1879" s="88" t="s">
        <v>14781</v>
      </c>
      <c r="D1879" s="89" t="s">
        <v>15124</v>
      </c>
      <c r="E1879" s="90" t="s">
        <v>15124</v>
      </c>
      <c r="F1879" s="92">
        <v>8</v>
      </c>
      <c r="G1879" s="92">
        <v>2</v>
      </c>
      <c r="H1879" s="90">
        <v>1</v>
      </c>
      <c r="I1879" s="90"/>
      <c r="J1879" s="90"/>
      <c r="K1879" s="90"/>
      <c r="L1879" s="87" t="s">
        <v>16162</v>
      </c>
      <c r="M1879" s="87" t="s">
        <v>12450</v>
      </c>
      <c r="N1879" s="90" t="s">
        <v>5441</v>
      </c>
      <c r="O1879" s="90" t="s">
        <v>16163</v>
      </c>
      <c r="P1879" s="90" t="s">
        <v>7439</v>
      </c>
      <c r="Q1879" s="90">
        <v>6</v>
      </c>
      <c r="R1879" s="90" t="s">
        <v>10834</v>
      </c>
      <c r="S1879" s="93" t="s">
        <v>10785</v>
      </c>
      <c r="T1879" s="93" t="s">
        <v>11416</v>
      </c>
      <c r="U1879" s="117">
        <v>78.59</v>
      </c>
      <c r="V1879" s="117">
        <v>78.59</v>
      </c>
      <c r="W1879" s="117">
        <v>78.59</v>
      </c>
      <c r="X1879" s="93" t="s">
        <v>11416</v>
      </c>
      <c r="Y1879" s="56"/>
      <c r="Z1879" s="88">
        <v>0</v>
      </c>
      <c r="AA1879" s="110">
        <v>184.06</v>
      </c>
      <c r="AB1879" s="110"/>
      <c r="AC1879" s="118">
        <v>184.06</v>
      </c>
      <c r="AD1879" s="100">
        <f t="shared" si="232"/>
        <v>195.0224</v>
      </c>
      <c r="AE1879" s="100">
        <f t="shared" si="233"/>
        <v>235.90998400000001</v>
      </c>
      <c r="AF1879" s="100">
        <f t="shared" si="234"/>
        <v>254.78278272000003</v>
      </c>
      <c r="AG1879" s="110">
        <f t="shared" si="229"/>
        <v>195.02</v>
      </c>
      <c r="AH1879" s="110">
        <f t="shared" si="230"/>
        <v>235.9</v>
      </c>
      <c r="AI1879" s="110">
        <f t="shared" si="231"/>
        <v>254.78</v>
      </c>
      <c r="AJ1879" s="123">
        <v>42783</v>
      </c>
      <c r="AK1879" s="123">
        <v>42786</v>
      </c>
      <c r="AL1879" s="89"/>
      <c r="AM1879" s="122" t="s">
        <v>16844</v>
      </c>
      <c r="AN1879" s="122"/>
      <c r="AO1879" s="122" t="s">
        <v>16547</v>
      </c>
      <c r="AP1879" s="122"/>
      <c r="AQ1879" s="122"/>
      <c r="AR1879" s="108"/>
      <c r="AS1879" s="21">
        <v>42818</v>
      </c>
    </row>
    <row r="1880" spans="1:45" s="3" customFormat="1" ht="48.75" customHeight="1" x14ac:dyDescent="0.15">
      <c r="A1880" s="88">
        <v>8691428950225</v>
      </c>
      <c r="B1880" s="88" t="s">
        <v>7833</v>
      </c>
      <c r="C1880" s="88" t="s">
        <v>14781</v>
      </c>
      <c r="D1880" s="89" t="s">
        <v>15124</v>
      </c>
      <c r="E1880" s="90" t="s">
        <v>15124</v>
      </c>
      <c r="F1880" s="92">
        <v>8</v>
      </c>
      <c r="G1880" s="92">
        <v>2</v>
      </c>
      <c r="H1880" s="90">
        <v>1</v>
      </c>
      <c r="I1880" s="90"/>
      <c r="J1880" s="90"/>
      <c r="K1880" s="90"/>
      <c r="L1880" s="87" t="s">
        <v>16158</v>
      </c>
      <c r="M1880" s="87" t="s">
        <v>12450</v>
      </c>
      <c r="N1880" s="90" t="s">
        <v>5441</v>
      </c>
      <c r="O1880" s="90" t="s">
        <v>16159</v>
      </c>
      <c r="P1880" s="90" t="s">
        <v>7439</v>
      </c>
      <c r="Q1880" s="90">
        <v>6</v>
      </c>
      <c r="R1880" s="90" t="s">
        <v>10834</v>
      </c>
      <c r="S1880" s="93" t="s">
        <v>10785</v>
      </c>
      <c r="T1880" s="93" t="s">
        <v>5831</v>
      </c>
      <c r="U1880" s="117">
        <v>61.78</v>
      </c>
      <c r="V1880" s="117">
        <v>61.78</v>
      </c>
      <c r="W1880" s="117">
        <v>61.78</v>
      </c>
      <c r="X1880" s="93" t="s">
        <v>5831</v>
      </c>
      <c r="Y1880" s="56"/>
      <c r="Z1880" s="88">
        <v>0</v>
      </c>
      <c r="AA1880" s="110">
        <v>144.69</v>
      </c>
      <c r="AB1880" s="110"/>
      <c r="AC1880" s="118">
        <v>144.69</v>
      </c>
      <c r="AD1880" s="100">
        <f t="shared" si="232"/>
        <v>154.07759999999999</v>
      </c>
      <c r="AE1880" s="100">
        <f t="shared" si="233"/>
        <v>188.414016</v>
      </c>
      <c r="AF1880" s="100">
        <f t="shared" si="234"/>
        <v>203.48713728000001</v>
      </c>
      <c r="AG1880" s="110">
        <f t="shared" si="229"/>
        <v>154.07</v>
      </c>
      <c r="AH1880" s="110">
        <f t="shared" si="230"/>
        <v>188.41</v>
      </c>
      <c r="AI1880" s="110">
        <f t="shared" si="231"/>
        <v>203.48</v>
      </c>
      <c r="AJ1880" s="123">
        <v>42783</v>
      </c>
      <c r="AK1880" s="123">
        <v>42786</v>
      </c>
      <c r="AL1880" s="89"/>
      <c r="AM1880" s="122" t="s">
        <v>16844</v>
      </c>
      <c r="AN1880" s="122"/>
      <c r="AO1880" s="122" t="s">
        <v>16547</v>
      </c>
      <c r="AP1880" s="122"/>
      <c r="AQ1880" s="122"/>
      <c r="AR1880" s="108"/>
      <c r="AS1880" s="21">
        <v>42818</v>
      </c>
    </row>
    <row r="1881" spans="1:45" s="3" customFormat="1" ht="48.75" customHeight="1" x14ac:dyDescent="0.15">
      <c r="A1881" s="88">
        <v>8681277980077</v>
      </c>
      <c r="B1881" s="88" t="s">
        <v>7656</v>
      </c>
      <c r="C1881" s="88" t="s">
        <v>14968</v>
      </c>
      <c r="D1881" s="89" t="s">
        <v>15124</v>
      </c>
      <c r="E1881" s="90" t="s">
        <v>15124</v>
      </c>
      <c r="F1881" s="90">
        <v>5</v>
      </c>
      <c r="G1881" s="90">
        <v>2</v>
      </c>
      <c r="H1881" s="90">
        <v>1</v>
      </c>
      <c r="I1881" s="90"/>
      <c r="J1881" s="90"/>
      <c r="K1881" s="90"/>
      <c r="L1881" s="87" t="s">
        <v>10964</v>
      </c>
      <c r="M1881" s="87" t="s">
        <v>4042</v>
      </c>
      <c r="N1881" s="90" t="s">
        <v>15539</v>
      </c>
      <c r="O1881" s="90">
        <v>200</v>
      </c>
      <c r="P1881" s="90" t="s">
        <v>7423</v>
      </c>
      <c r="Q1881" s="90">
        <v>100</v>
      </c>
      <c r="R1881" s="101" t="s">
        <v>10833</v>
      </c>
      <c r="S1881" s="93" t="s">
        <v>10785</v>
      </c>
      <c r="T1881" s="90" t="s">
        <v>5391</v>
      </c>
      <c r="U1881" s="117">
        <v>74.400000000000006</v>
      </c>
      <c r="V1881" s="117">
        <v>74.400000000000006</v>
      </c>
      <c r="W1881" s="117">
        <v>74.400000000000006</v>
      </c>
      <c r="X1881" s="90" t="s">
        <v>5391</v>
      </c>
      <c r="Y1881" s="56"/>
      <c r="Z1881" s="88">
        <v>3</v>
      </c>
      <c r="AA1881" s="110">
        <v>281.66000000000003</v>
      </c>
      <c r="AB1881" s="110">
        <f>TRUNC((AA1881/3.7872*3.98),2)</f>
        <v>295.99</v>
      </c>
      <c r="AC1881" s="118">
        <v>295.99</v>
      </c>
      <c r="AD1881" s="100">
        <f t="shared" si="232"/>
        <v>309.50979999999998</v>
      </c>
      <c r="AE1881" s="100">
        <f t="shared" si="233"/>
        <v>364.79897599999998</v>
      </c>
      <c r="AF1881" s="100">
        <f t="shared" si="234"/>
        <v>393.98289407999999</v>
      </c>
      <c r="AG1881" s="110">
        <f t="shared" si="229"/>
        <v>309.5</v>
      </c>
      <c r="AH1881" s="110">
        <f t="shared" si="230"/>
        <v>364.79</v>
      </c>
      <c r="AI1881" s="110">
        <f t="shared" si="231"/>
        <v>393.98</v>
      </c>
      <c r="AJ1881" s="123">
        <v>42804</v>
      </c>
      <c r="AK1881" s="123">
        <v>42808</v>
      </c>
      <c r="AL1881" s="92"/>
      <c r="AM1881" s="122" t="s">
        <v>16844</v>
      </c>
      <c r="AN1881" s="122"/>
      <c r="AO1881" s="21" t="s">
        <v>16793</v>
      </c>
      <c r="AP1881" s="21"/>
      <c r="AQ1881" s="21"/>
      <c r="AR1881" s="108"/>
      <c r="AS1881" s="21">
        <v>42818</v>
      </c>
    </row>
    <row r="1882" spans="1:45" s="3" customFormat="1" ht="48.75" customHeight="1" x14ac:dyDescent="0.15">
      <c r="A1882" s="88">
        <v>8681277980060</v>
      </c>
      <c r="B1882" s="88" t="s">
        <v>7656</v>
      </c>
      <c r="C1882" s="88" t="s">
        <v>14968</v>
      </c>
      <c r="D1882" s="89" t="s">
        <v>15124</v>
      </c>
      <c r="E1882" s="90" t="s">
        <v>15124</v>
      </c>
      <c r="F1882" s="90">
        <v>5</v>
      </c>
      <c r="G1882" s="90">
        <v>2</v>
      </c>
      <c r="H1882" s="90">
        <v>1</v>
      </c>
      <c r="I1882" s="90"/>
      <c r="J1882" s="90"/>
      <c r="K1882" s="90"/>
      <c r="L1882" s="87" t="s">
        <v>14178</v>
      </c>
      <c r="M1882" s="87" t="s">
        <v>4042</v>
      </c>
      <c r="N1882" s="90" t="s">
        <v>15539</v>
      </c>
      <c r="O1882" s="103" t="s">
        <v>7525</v>
      </c>
      <c r="P1882" s="90" t="s">
        <v>7424</v>
      </c>
      <c r="Q1882" s="90">
        <v>1</v>
      </c>
      <c r="R1882" s="101" t="s">
        <v>10833</v>
      </c>
      <c r="S1882" s="93" t="s">
        <v>10785</v>
      </c>
      <c r="T1882" s="90" t="s">
        <v>5391</v>
      </c>
      <c r="U1882" s="117">
        <v>40.1</v>
      </c>
      <c r="V1882" s="117">
        <v>40.1</v>
      </c>
      <c r="W1882" s="117">
        <v>40.1</v>
      </c>
      <c r="X1882" s="90" t="s">
        <v>5391</v>
      </c>
      <c r="Y1882" s="56"/>
      <c r="Z1882" s="88">
        <v>3</v>
      </c>
      <c r="AA1882" s="110">
        <v>115.89</v>
      </c>
      <c r="AB1882" s="110">
        <f>TRUNC((AA1882/3.7872*3.98),2)</f>
        <v>121.78</v>
      </c>
      <c r="AC1882" s="118">
        <v>121.78</v>
      </c>
      <c r="AD1882" s="100">
        <f t="shared" si="232"/>
        <v>130.25119999999998</v>
      </c>
      <c r="AE1882" s="100">
        <f t="shared" si="233"/>
        <v>160.77539200000001</v>
      </c>
      <c r="AF1882" s="100">
        <f t="shared" si="234"/>
        <v>173.63742336000001</v>
      </c>
      <c r="AG1882" s="110">
        <f t="shared" si="229"/>
        <v>130.25</v>
      </c>
      <c r="AH1882" s="110">
        <f t="shared" si="230"/>
        <v>160.77000000000001</v>
      </c>
      <c r="AI1882" s="110">
        <f t="shared" si="231"/>
        <v>173.63</v>
      </c>
      <c r="AJ1882" s="123">
        <v>42804</v>
      </c>
      <c r="AK1882" s="123">
        <v>42808</v>
      </c>
      <c r="AL1882" s="92"/>
      <c r="AM1882" s="122" t="s">
        <v>16844</v>
      </c>
      <c r="AN1882" s="122"/>
      <c r="AO1882" s="21" t="s">
        <v>16794</v>
      </c>
      <c r="AP1882" s="21"/>
      <c r="AQ1882" s="21"/>
      <c r="AR1882" s="108"/>
      <c r="AS1882" s="21">
        <v>42818</v>
      </c>
    </row>
    <row r="1883" spans="1:45" s="3" customFormat="1" ht="48.75" customHeight="1" x14ac:dyDescent="0.15">
      <c r="A1883" s="88">
        <v>8681277980046</v>
      </c>
      <c r="B1883" s="88" t="s">
        <v>7858</v>
      </c>
      <c r="C1883" s="88" t="s">
        <v>14690</v>
      </c>
      <c r="D1883" s="89" t="s">
        <v>15124</v>
      </c>
      <c r="E1883" s="90" t="s">
        <v>15124</v>
      </c>
      <c r="F1883" s="90">
        <v>5</v>
      </c>
      <c r="G1883" s="90">
        <v>2</v>
      </c>
      <c r="H1883" s="90">
        <v>1</v>
      </c>
      <c r="I1883" s="90"/>
      <c r="J1883" s="90"/>
      <c r="K1883" s="90"/>
      <c r="L1883" s="87" t="s">
        <v>10934</v>
      </c>
      <c r="M1883" s="87" t="s">
        <v>6755</v>
      </c>
      <c r="N1883" s="90" t="s">
        <v>15539</v>
      </c>
      <c r="O1883" s="90">
        <v>10</v>
      </c>
      <c r="P1883" s="90" t="s">
        <v>8992</v>
      </c>
      <c r="Q1883" s="90">
        <v>1</v>
      </c>
      <c r="R1883" s="101" t="s">
        <v>10833</v>
      </c>
      <c r="S1883" s="93" t="s">
        <v>10785</v>
      </c>
      <c r="T1883" s="90" t="s">
        <v>5391</v>
      </c>
      <c r="U1883" s="117">
        <v>685.95</v>
      </c>
      <c r="V1883" s="117">
        <v>685.95</v>
      </c>
      <c r="W1883" s="117">
        <v>685.95</v>
      </c>
      <c r="X1883" s="90" t="s">
        <v>5391</v>
      </c>
      <c r="Y1883" s="56"/>
      <c r="Z1883" s="88">
        <v>3</v>
      </c>
      <c r="AA1883" s="110">
        <v>2856.82</v>
      </c>
      <c r="AB1883" s="110">
        <f>TRUNC((AA1883/3.7872*3.98),2)</f>
        <v>3002.25</v>
      </c>
      <c r="AC1883" s="118">
        <v>3002.25</v>
      </c>
      <c r="AD1883" s="100">
        <f t="shared" si="232"/>
        <v>3069.895</v>
      </c>
      <c r="AE1883" s="100">
        <f t="shared" si="233"/>
        <v>3456.4304000000002</v>
      </c>
      <c r="AF1883" s="100">
        <f t="shared" si="234"/>
        <v>3732.9448320000006</v>
      </c>
      <c r="AG1883" s="110">
        <f t="shared" si="229"/>
        <v>3069.89</v>
      </c>
      <c r="AH1883" s="110">
        <f t="shared" si="230"/>
        <v>3456.43</v>
      </c>
      <c r="AI1883" s="110">
        <f t="shared" si="231"/>
        <v>3732.94</v>
      </c>
      <c r="AJ1883" s="123">
        <v>42804</v>
      </c>
      <c r="AK1883" s="123">
        <v>42808</v>
      </c>
      <c r="AL1883" s="92"/>
      <c r="AM1883" s="122" t="s">
        <v>16844</v>
      </c>
      <c r="AN1883" s="122"/>
      <c r="AO1883" s="21" t="s">
        <v>16794</v>
      </c>
      <c r="AP1883" s="21"/>
      <c r="AQ1883" s="21"/>
      <c r="AR1883" s="108"/>
      <c r="AS1883" s="21">
        <v>42818</v>
      </c>
    </row>
    <row r="1884" spans="1:45" s="3" customFormat="1" ht="48.75" customHeight="1" x14ac:dyDescent="0.15">
      <c r="A1884" s="88">
        <v>8681277980022</v>
      </c>
      <c r="B1884" s="88" t="s">
        <v>7858</v>
      </c>
      <c r="C1884" s="88" t="s">
        <v>14690</v>
      </c>
      <c r="D1884" s="89" t="s">
        <v>15124</v>
      </c>
      <c r="E1884" s="90" t="s">
        <v>15124</v>
      </c>
      <c r="F1884" s="90">
        <v>5</v>
      </c>
      <c r="G1884" s="90">
        <v>2</v>
      </c>
      <c r="H1884" s="90">
        <v>1</v>
      </c>
      <c r="I1884" s="90"/>
      <c r="J1884" s="90"/>
      <c r="K1884" s="90"/>
      <c r="L1884" s="87" t="s">
        <v>10932</v>
      </c>
      <c r="M1884" s="87" t="s">
        <v>6755</v>
      </c>
      <c r="N1884" s="90" t="s">
        <v>15539</v>
      </c>
      <c r="O1884" s="90">
        <v>2.5</v>
      </c>
      <c r="P1884" s="90" t="s">
        <v>8992</v>
      </c>
      <c r="Q1884" s="90">
        <v>1</v>
      </c>
      <c r="R1884" s="101" t="s">
        <v>10833</v>
      </c>
      <c r="S1884" s="93" t="s">
        <v>10785</v>
      </c>
      <c r="T1884" s="90" t="s">
        <v>5391</v>
      </c>
      <c r="U1884" s="117">
        <v>174.93</v>
      </c>
      <c r="V1884" s="117">
        <v>174.93</v>
      </c>
      <c r="W1884" s="117">
        <v>174.93</v>
      </c>
      <c r="X1884" s="90" t="s">
        <v>5391</v>
      </c>
      <c r="Y1884" s="56"/>
      <c r="Z1884" s="88">
        <v>3</v>
      </c>
      <c r="AA1884" s="110">
        <v>728.22</v>
      </c>
      <c r="AB1884" s="110">
        <f>TRUNC((AA1884/3.7872*3.98),2)</f>
        <v>765.29</v>
      </c>
      <c r="AC1884" s="118">
        <v>765.29</v>
      </c>
      <c r="AD1884" s="100">
        <f t="shared" si="232"/>
        <v>788.19579999999996</v>
      </c>
      <c r="AE1884" s="100">
        <f t="shared" si="233"/>
        <v>900.92729599999996</v>
      </c>
      <c r="AF1884" s="100">
        <f t="shared" si="234"/>
        <v>973.00147967999999</v>
      </c>
      <c r="AG1884" s="110">
        <f t="shared" si="229"/>
        <v>788.19</v>
      </c>
      <c r="AH1884" s="110">
        <f t="shared" si="230"/>
        <v>900.92</v>
      </c>
      <c r="AI1884" s="110">
        <f t="shared" si="231"/>
        <v>973</v>
      </c>
      <c r="AJ1884" s="123">
        <v>42804</v>
      </c>
      <c r="AK1884" s="123">
        <v>42808</v>
      </c>
      <c r="AL1884" s="92"/>
      <c r="AM1884" s="122" t="s">
        <v>16844</v>
      </c>
      <c r="AN1884" s="122"/>
      <c r="AO1884" s="21" t="s">
        <v>16794</v>
      </c>
      <c r="AP1884" s="21"/>
      <c r="AQ1884" s="21"/>
      <c r="AR1884" s="108"/>
      <c r="AS1884" s="21">
        <v>42818</v>
      </c>
    </row>
    <row r="1885" spans="1:45" s="3" customFormat="1" ht="48.75" customHeight="1" x14ac:dyDescent="0.15">
      <c r="A1885" s="88">
        <v>8681277980039</v>
      </c>
      <c r="B1885" s="88" t="s">
        <v>7858</v>
      </c>
      <c r="C1885" s="88" t="s">
        <v>14690</v>
      </c>
      <c r="D1885" s="89" t="s">
        <v>15124</v>
      </c>
      <c r="E1885" s="90" t="s">
        <v>15124</v>
      </c>
      <c r="F1885" s="90">
        <v>5</v>
      </c>
      <c r="G1885" s="90">
        <v>2</v>
      </c>
      <c r="H1885" s="90">
        <v>1</v>
      </c>
      <c r="I1885" s="90"/>
      <c r="J1885" s="90"/>
      <c r="K1885" s="90"/>
      <c r="L1885" s="87" t="s">
        <v>10933</v>
      </c>
      <c r="M1885" s="87" t="s">
        <v>6755</v>
      </c>
      <c r="N1885" s="90" t="s">
        <v>15539</v>
      </c>
      <c r="O1885" s="90">
        <v>5</v>
      </c>
      <c r="P1885" s="90" t="s">
        <v>8992</v>
      </c>
      <c r="Q1885" s="90">
        <v>1</v>
      </c>
      <c r="R1885" s="101" t="s">
        <v>10833</v>
      </c>
      <c r="S1885" s="93" t="s">
        <v>10785</v>
      </c>
      <c r="T1885" s="90" t="s">
        <v>5391</v>
      </c>
      <c r="U1885" s="117">
        <v>345.27</v>
      </c>
      <c r="V1885" s="117">
        <v>345.27</v>
      </c>
      <c r="W1885" s="117">
        <v>345.27</v>
      </c>
      <c r="X1885" s="90" t="s">
        <v>5391</v>
      </c>
      <c r="Y1885" s="56"/>
      <c r="Z1885" s="88">
        <v>3</v>
      </c>
      <c r="AA1885" s="110">
        <v>1437.76</v>
      </c>
      <c r="AB1885" s="110">
        <f>TRUNC((AA1885/3.7872*3.98),2)</f>
        <v>1510.95</v>
      </c>
      <c r="AC1885" s="118">
        <v>1510.95</v>
      </c>
      <c r="AD1885" s="100">
        <f t="shared" si="232"/>
        <v>1548.769</v>
      </c>
      <c r="AE1885" s="100">
        <f t="shared" si="233"/>
        <v>1752.7692800000004</v>
      </c>
      <c r="AF1885" s="100">
        <f t="shared" si="234"/>
        <v>1892.9908224000005</v>
      </c>
      <c r="AG1885" s="110">
        <f t="shared" si="229"/>
        <v>1548.76</v>
      </c>
      <c r="AH1885" s="110">
        <f t="shared" si="230"/>
        <v>1752.76</v>
      </c>
      <c r="AI1885" s="110">
        <f t="shared" si="231"/>
        <v>1892.99</v>
      </c>
      <c r="AJ1885" s="123">
        <v>42804</v>
      </c>
      <c r="AK1885" s="123">
        <v>42808</v>
      </c>
      <c r="AL1885" s="92"/>
      <c r="AM1885" s="122" t="s">
        <v>16844</v>
      </c>
      <c r="AN1885" s="122"/>
      <c r="AO1885" s="21" t="s">
        <v>16794</v>
      </c>
      <c r="AP1885" s="21"/>
      <c r="AQ1885" s="21"/>
      <c r="AR1885" s="108"/>
      <c r="AS1885" s="21">
        <v>42818</v>
      </c>
    </row>
    <row r="1886" spans="1:45" s="3" customFormat="1" ht="48.75" customHeight="1" x14ac:dyDescent="0.15">
      <c r="A1886" s="88">
        <v>8699708260100</v>
      </c>
      <c r="B1886" s="88" t="s">
        <v>11054</v>
      </c>
      <c r="C1886" s="88" t="s">
        <v>14672</v>
      </c>
      <c r="D1886" s="89" t="s">
        <v>15124</v>
      </c>
      <c r="E1886" s="90" t="s">
        <v>15124</v>
      </c>
      <c r="F1886" s="92">
        <v>0</v>
      </c>
      <c r="G1886" s="92">
        <v>2</v>
      </c>
      <c r="H1886" s="90">
        <v>1</v>
      </c>
      <c r="I1886" s="90"/>
      <c r="J1886" s="90"/>
      <c r="K1886" s="90"/>
      <c r="L1886" s="87" t="s">
        <v>4229</v>
      </c>
      <c r="M1886" s="87" t="s">
        <v>4230</v>
      </c>
      <c r="N1886" s="90" t="s">
        <v>5612</v>
      </c>
      <c r="O1886" s="90">
        <v>625</v>
      </c>
      <c r="P1886" s="90" t="s">
        <v>7423</v>
      </c>
      <c r="Q1886" s="90">
        <v>5</v>
      </c>
      <c r="R1886" s="90" t="s">
        <v>10834</v>
      </c>
      <c r="S1886" s="93" t="s">
        <v>10785</v>
      </c>
      <c r="T1886" s="90" t="s">
        <v>11416</v>
      </c>
      <c r="U1886" s="117">
        <v>28.99</v>
      </c>
      <c r="V1886" s="117">
        <v>28.99</v>
      </c>
      <c r="W1886" s="117">
        <v>28.99</v>
      </c>
      <c r="X1886" s="90" t="s">
        <v>11416</v>
      </c>
      <c r="Y1886" s="56"/>
      <c r="Z1886" s="88">
        <v>0</v>
      </c>
      <c r="AA1886" s="110">
        <v>67.87</v>
      </c>
      <c r="AB1886" s="110"/>
      <c r="AC1886" s="118">
        <v>67.87</v>
      </c>
      <c r="AD1886" s="100">
        <f t="shared" si="232"/>
        <v>73.2209</v>
      </c>
      <c r="AE1886" s="100">
        <f t="shared" si="233"/>
        <v>91.526125000000008</v>
      </c>
      <c r="AF1886" s="100">
        <f t="shared" si="234"/>
        <v>98.84821500000001</v>
      </c>
      <c r="AG1886" s="110">
        <f t="shared" si="229"/>
        <v>73.22</v>
      </c>
      <c r="AH1886" s="110">
        <f t="shared" si="230"/>
        <v>91.52</v>
      </c>
      <c r="AI1886" s="110">
        <f t="shared" si="231"/>
        <v>98.84</v>
      </c>
      <c r="AJ1886" s="123">
        <v>42783</v>
      </c>
      <c r="AK1886" s="123">
        <v>42786</v>
      </c>
      <c r="AL1886" s="89"/>
      <c r="AM1886" s="122" t="s">
        <v>16867</v>
      </c>
      <c r="AN1886" s="122"/>
      <c r="AO1886" s="122" t="s">
        <v>16542</v>
      </c>
      <c r="AP1886" s="122"/>
      <c r="AQ1886" s="122"/>
      <c r="AR1886" s="108"/>
      <c r="AS1886" s="21">
        <v>42818</v>
      </c>
    </row>
    <row r="1887" spans="1:45" s="3" customFormat="1" ht="48.75" customHeight="1" x14ac:dyDescent="0.15">
      <c r="A1887" s="88">
        <v>8699504750201</v>
      </c>
      <c r="B1887" s="88" t="s">
        <v>7675</v>
      </c>
      <c r="C1887" s="88" t="s">
        <v>14956</v>
      </c>
      <c r="D1887" s="89" t="s">
        <v>15122</v>
      </c>
      <c r="E1887" s="28" t="s">
        <v>11418</v>
      </c>
      <c r="F1887" s="92">
        <v>6</v>
      </c>
      <c r="G1887" s="28">
        <v>1</v>
      </c>
      <c r="H1887" s="28">
        <v>2</v>
      </c>
      <c r="I1887" s="28"/>
      <c r="J1887" s="28"/>
      <c r="K1887" s="28"/>
      <c r="L1887" s="16" t="s">
        <v>5464</v>
      </c>
      <c r="M1887" s="16" t="s">
        <v>5465</v>
      </c>
      <c r="N1887" s="20" t="s">
        <v>6348</v>
      </c>
      <c r="O1887" s="20">
        <v>10</v>
      </c>
      <c r="P1887" s="20" t="s">
        <v>7425</v>
      </c>
      <c r="Q1887" s="20">
        <v>100</v>
      </c>
      <c r="R1887" s="20" t="s">
        <v>10834</v>
      </c>
      <c r="S1887" s="93" t="s">
        <v>10744</v>
      </c>
      <c r="T1887" s="90" t="s">
        <v>10567</v>
      </c>
      <c r="U1887" s="117">
        <v>32.29395253891299</v>
      </c>
      <c r="V1887" s="117">
        <v>32.29395253891299</v>
      </c>
      <c r="W1887" s="117">
        <v>0</v>
      </c>
      <c r="X1887" s="90" t="s">
        <v>10567</v>
      </c>
      <c r="Y1887" s="56"/>
      <c r="Z1887" s="88">
        <v>1</v>
      </c>
      <c r="AA1887" s="110">
        <v>75.63</v>
      </c>
      <c r="AB1887" s="110"/>
      <c r="AC1887" s="118">
        <v>75.63</v>
      </c>
      <c r="AD1887" s="100">
        <f t="shared" si="232"/>
        <v>81.524100000000004</v>
      </c>
      <c r="AE1887" s="100">
        <f t="shared" si="233"/>
        <v>88.046028000000007</v>
      </c>
      <c r="AF1887" s="100">
        <f t="shared" si="234"/>
        <v>0</v>
      </c>
      <c r="AG1887" s="110">
        <f t="shared" si="229"/>
        <v>81.52</v>
      </c>
      <c r="AH1887" s="110">
        <f t="shared" si="230"/>
        <v>88.04</v>
      </c>
      <c r="AI1887" s="110">
        <f t="shared" si="231"/>
        <v>0</v>
      </c>
      <c r="AJ1887" s="123">
        <v>42783</v>
      </c>
      <c r="AK1887" s="123">
        <v>42786</v>
      </c>
      <c r="AL1887" s="89"/>
      <c r="AM1887" s="122" t="s">
        <v>16701</v>
      </c>
      <c r="AN1887" s="122"/>
      <c r="AO1887" s="122" t="s">
        <v>16622</v>
      </c>
      <c r="AP1887" s="76"/>
      <c r="AQ1887" s="122"/>
      <c r="AR1887" s="108"/>
      <c r="AS1887" s="21">
        <v>42797</v>
      </c>
    </row>
    <row r="1888" spans="1:45" s="3" customFormat="1" ht="48.75" customHeight="1" x14ac:dyDescent="0.15">
      <c r="A1888" s="88">
        <v>8699504010251</v>
      </c>
      <c r="B1888" s="88" t="s">
        <v>7675</v>
      </c>
      <c r="C1888" s="88" t="s">
        <v>14956</v>
      </c>
      <c r="D1888" s="89" t="s">
        <v>15124</v>
      </c>
      <c r="E1888" s="90" t="s">
        <v>11418</v>
      </c>
      <c r="F1888" s="92">
        <v>4</v>
      </c>
      <c r="G1888" s="92">
        <v>1</v>
      </c>
      <c r="H1888" s="92">
        <v>2</v>
      </c>
      <c r="I1888" s="92"/>
      <c r="J1888" s="92"/>
      <c r="K1888" s="92"/>
      <c r="L1888" s="87" t="s">
        <v>8509</v>
      </c>
      <c r="M1888" s="87" t="s">
        <v>6338</v>
      </c>
      <c r="N1888" s="90" t="s">
        <v>6348</v>
      </c>
      <c r="O1888" s="90">
        <v>100</v>
      </c>
      <c r="P1888" s="90" t="s">
        <v>7423</v>
      </c>
      <c r="Q1888" s="90">
        <v>20</v>
      </c>
      <c r="R1888" s="90" t="s">
        <v>10834</v>
      </c>
      <c r="S1888" s="93" t="s">
        <v>10744</v>
      </c>
      <c r="T1888" s="90" t="s">
        <v>10567</v>
      </c>
      <c r="U1888" s="117">
        <v>0.52</v>
      </c>
      <c r="V1888" s="117">
        <v>0.52</v>
      </c>
      <c r="W1888" s="117">
        <v>0</v>
      </c>
      <c r="X1888" s="90" t="s">
        <v>10567</v>
      </c>
      <c r="Y1888" s="56"/>
      <c r="Z1888" s="88">
        <v>0</v>
      </c>
      <c r="AA1888" s="110">
        <v>1.2</v>
      </c>
      <c r="AB1888" s="110"/>
      <c r="AC1888" s="118">
        <v>1.2</v>
      </c>
      <c r="AD1888" s="100">
        <f t="shared" si="232"/>
        <v>1.3080000000000001</v>
      </c>
      <c r="AE1888" s="100">
        <f t="shared" si="233"/>
        <v>1.635</v>
      </c>
      <c r="AF1888" s="100">
        <f t="shared" si="234"/>
        <v>1.7658</v>
      </c>
      <c r="AG1888" s="110">
        <f t="shared" si="229"/>
        <v>1.3</v>
      </c>
      <c r="AH1888" s="110">
        <f t="shared" si="230"/>
        <v>1.63</v>
      </c>
      <c r="AI1888" s="110">
        <f t="shared" si="231"/>
        <v>1.76</v>
      </c>
      <c r="AJ1888" s="123">
        <v>42783</v>
      </c>
      <c r="AK1888" s="123">
        <v>42786</v>
      </c>
      <c r="AL1888" s="89"/>
      <c r="AM1888" s="122" t="s">
        <v>16701</v>
      </c>
      <c r="AN1888" s="122"/>
      <c r="AO1888" s="122" t="s">
        <v>16679</v>
      </c>
      <c r="AP1888" s="122"/>
      <c r="AQ1888" s="122"/>
      <c r="AR1888" s="108"/>
      <c r="AS1888" s="21">
        <v>42797</v>
      </c>
    </row>
    <row r="1889" spans="1:45" s="3" customFormat="1" ht="48.75" customHeight="1" x14ac:dyDescent="0.15">
      <c r="A1889" s="88">
        <v>8699504790306</v>
      </c>
      <c r="B1889" s="88" t="s">
        <v>7697</v>
      </c>
      <c r="C1889" s="88" t="s">
        <v>14530</v>
      </c>
      <c r="D1889" s="89" t="s">
        <v>15124</v>
      </c>
      <c r="E1889" s="90" t="s">
        <v>15124</v>
      </c>
      <c r="F1889" s="92">
        <v>0</v>
      </c>
      <c r="G1889" s="92">
        <v>1</v>
      </c>
      <c r="H1889" s="90">
        <v>1</v>
      </c>
      <c r="I1889" s="90"/>
      <c r="J1889" s="90"/>
      <c r="K1889" s="90"/>
      <c r="L1889" s="87" t="s">
        <v>2263</v>
      </c>
      <c r="M1889" s="87" t="s">
        <v>2264</v>
      </c>
      <c r="N1889" s="90" t="s">
        <v>6348</v>
      </c>
      <c r="O1889" s="90">
        <v>90</v>
      </c>
      <c r="P1889" s="90" t="s">
        <v>7423</v>
      </c>
      <c r="Q1889" s="90">
        <v>1</v>
      </c>
      <c r="R1889" s="90" t="s">
        <v>10834</v>
      </c>
      <c r="S1889" s="93" t="s">
        <v>10785</v>
      </c>
      <c r="T1889" s="90" t="s">
        <v>6300</v>
      </c>
      <c r="U1889" s="117">
        <v>193.63</v>
      </c>
      <c r="V1889" s="117">
        <v>193.63</v>
      </c>
      <c r="W1889" s="117">
        <v>116.17</v>
      </c>
      <c r="X1889" s="90" t="s">
        <v>6300</v>
      </c>
      <c r="Y1889" s="56"/>
      <c r="Z1889" s="88">
        <v>0</v>
      </c>
      <c r="AA1889" s="110">
        <v>263.08999999999997</v>
      </c>
      <c r="AB1889" s="110"/>
      <c r="AC1889" s="118">
        <v>263.08999999999997</v>
      </c>
      <c r="AD1889" s="100">
        <f t="shared" si="232"/>
        <v>275.95179999999993</v>
      </c>
      <c r="AE1889" s="100">
        <f t="shared" si="233"/>
        <v>327.21401599999996</v>
      </c>
      <c r="AF1889" s="100">
        <f t="shared" si="234"/>
        <v>353.39113727999995</v>
      </c>
      <c r="AG1889" s="110">
        <f t="shared" si="229"/>
        <v>275.95</v>
      </c>
      <c r="AH1889" s="110">
        <f t="shared" si="230"/>
        <v>327.20999999999998</v>
      </c>
      <c r="AI1889" s="110">
        <f t="shared" si="231"/>
        <v>353.39</v>
      </c>
      <c r="AJ1889" s="123">
        <v>42783</v>
      </c>
      <c r="AK1889" s="123">
        <v>42786</v>
      </c>
      <c r="AL1889" s="89"/>
      <c r="AM1889" s="122" t="s">
        <v>16701</v>
      </c>
      <c r="AN1889" s="122"/>
      <c r="AO1889" s="122" t="s">
        <v>16558</v>
      </c>
      <c r="AP1889" s="122"/>
      <c r="AQ1889" s="122"/>
      <c r="AR1889" s="108"/>
      <c r="AS1889" s="21">
        <v>42797</v>
      </c>
    </row>
    <row r="1890" spans="1:45" s="3" customFormat="1" ht="48.75" customHeight="1" x14ac:dyDescent="0.15">
      <c r="A1890" s="88">
        <v>8699504170009</v>
      </c>
      <c r="B1890" s="88" t="s">
        <v>7821</v>
      </c>
      <c r="C1890" s="88" t="s">
        <v>14664</v>
      </c>
      <c r="D1890" s="89" t="s">
        <v>15124</v>
      </c>
      <c r="E1890" s="89" t="s">
        <v>15124</v>
      </c>
      <c r="F1890" s="92">
        <v>0</v>
      </c>
      <c r="G1890" s="92">
        <v>2</v>
      </c>
      <c r="H1890" s="90">
        <v>1</v>
      </c>
      <c r="I1890" s="90"/>
      <c r="J1890" s="90"/>
      <c r="K1890" s="90"/>
      <c r="L1890" s="87" t="s">
        <v>3176</v>
      </c>
      <c r="M1890" s="87" t="s">
        <v>3177</v>
      </c>
      <c r="N1890" s="90" t="s">
        <v>6348</v>
      </c>
      <c r="O1890" s="90">
        <v>5</v>
      </c>
      <c r="P1890" s="90" t="s">
        <v>7423</v>
      </c>
      <c r="Q1890" s="90">
        <v>30</v>
      </c>
      <c r="R1890" s="90" t="s">
        <v>10834</v>
      </c>
      <c r="S1890" s="93" t="s">
        <v>10744</v>
      </c>
      <c r="T1890" s="90" t="s">
        <v>11416</v>
      </c>
      <c r="U1890" s="117">
        <v>5.54</v>
      </c>
      <c r="V1890" s="117">
        <v>5.54</v>
      </c>
      <c r="W1890" s="117">
        <v>5.54</v>
      </c>
      <c r="X1890" s="90" t="s">
        <v>11416</v>
      </c>
      <c r="Y1890" s="56"/>
      <c r="Z1890" s="88">
        <v>0</v>
      </c>
      <c r="AA1890" s="110">
        <v>12.94</v>
      </c>
      <c r="AB1890" s="110"/>
      <c r="AC1890" s="118">
        <v>12.94</v>
      </c>
      <c r="AD1890" s="100">
        <f t="shared" si="232"/>
        <v>14.075200000000001</v>
      </c>
      <c r="AE1890" s="100">
        <f t="shared" si="233"/>
        <v>17.594000000000001</v>
      </c>
      <c r="AF1890" s="100">
        <f t="shared" si="234"/>
        <v>19.001520000000003</v>
      </c>
      <c r="AG1890" s="110">
        <f t="shared" si="229"/>
        <v>14.07</v>
      </c>
      <c r="AH1890" s="110">
        <f t="shared" si="230"/>
        <v>17.59</v>
      </c>
      <c r="AI1890" s="110">
        <f t="shared" si="231"/>
        <v>19</v>
      </c>
      <c r="AJ1890" s="123">
        <v>42783</v>
      </c>
      <c r="AK1890" s="123">
        <v>42786</v>
      </c>
      <c r="AL1890" s="89"/>
      <c r="AM1890" s="122" t="s">
        <v>16701</v>
      </c>
      <c r="AN1890" s="122"/>
      <c r="AO1890" s="122" t="s">
        <v>16608</v>
      </c>
      <c r="AP1890" s="122"/>
      <c r="AQ1890" s="122"/>
      <c r="AR1890" s="108"/>
      <c r="AS1890" s="21">
        <v>42797</v>
      </c>
    </row>
    <row r="1891" spans="1:45" s="3" customFormat="1" ht="48.75" customHeight="1" x14ac:dyDescent="0.15">
      <c r="A1891" s="88">
        <v>8699504810073</v>
      </c>
      <c r="B1891" s="88" t="s">
        <v>7647</v>
      </c>
      <c r="C1891" s="88" t="s">
        <v>14777</v>
      </c>
      <c r="D1891" s="89" t="s">
        <v>15124</v>
      </c>
      <c r="E1891" s="90" t="s">
        <v>11418</v>
      </c>
      <c r="F1891" s="92">
        <v>4</v>
      </c>
      <c r="G1891" s="92">
        <v>2</v>
      </c>
      <c r="H1891" s="92">
        <v>2</v>
      </c>
      <c r="I1891" s="92"/>
      <c r="J1891" s="92"/>
      <c r="K1891" s="92"/>
      <c r="L1891" s="87" t="s">
        <v>4590</v>
      </c>
      <c r="M1891" s="87" t="s">
        <v>4589</v>
      </c>
      <c r="N1891" s="90" t="s">
        <v>6348</v>
      </c>
      <c r="O1891" s="90">
        <v>8</v>
      </c>
      <c r="P1891" s="90" t="s">
        <v>7423</v>
      </c>
      <c r="Q1891" s="90">
        <v>8</v>
      </c>
      <c r="R1891" s="90" t="s">
        <v>10834</v>
      </c>
      <c r="S1891" s="93" t="s">
        <v>10785</v>
      </c>
      <c r="T1891" s="90" t="s">
        <v>10567</v>
      </c>
      <c r="U1891" s="117">
        <v>3.460066343454963</v>
      </c>
      <c r="V1891" s="117">
        <v>3.460066343454963</v>
      </c>
      <c r="W1891" s="117">
        <v>0</v>
      </c>
      <c r="X1891" s="90" t="s">
        <v>10567</v>
      </c>
      <c r="Y1891" s="56"/>
      <c r="Z1891" s="88">
        <v>0</v>
      </c>
      <c r="AA1891" s="110">
        <v>8.09</v>
      </c>
      <c r="AB1891" s="110"/>
      <c r="AC1891" s="118">
        <v>8.09</v>
      </c>
      <c r="AD1891" s="100">
        <f t="shared" si="232"/>
        <v>8.8181000000000012</v>
      </c>
      <c r="AE1891" s="100">
        <f t="shared" si="233"/>
        <v>11.022625000000001</v>
      </c>
      <c r="AF1891" s="100">
        <f t="shared" si="234"/>
        <v>11.904435000000003</v>
      </c>
      <c r="AG1891" s="110">
        <f t="shared" si="229"/>
        <v>8.81</v>
      </c>
      <c r="AH1891" s="110">
        <f t="shared" si="230"/>
        <v>11.02</v>
      </c>
      <c r="AI1891" s="110">
        <f t="shared" si="231"/>
        <v>11.9</v>
      </c>
      <c r="AJ1891" s="123">
        <v>42790</v>
      </c>
      <c r="AK1891" s="123">
        <v>42794</v>
      </c>
      <c r="AL1891" s="92"/>
      <c r="AM1891" s="122" t="s">
        <v>16701</v>
      </c>
      <c r="AN1891" s="122"/>
      <c r="AO1891" s="122" t="s">
        <v>16597</v>
      </c>
      <c r="AP1891" s="122"/>
      <c r="AQ1891" s="122"/>
      <c r="AR1891" s="108"/>
      <c r="AS1891" s="21">
        <v>42797</v>
      </c>
    </row>
    <row r="1892" spans="1:45" s="3" customFormat="1" ht="48.75" customHeight="1" x14ac:dyDescent="0.15">
      <c r="A1892" s="88">
        <v>8699504810080</v>
      </c>
      <c r="B1892" s="88" t="s">
        <v>7647</v>
      </c>
      <c r="C1892" s="88" t="s">
        <v>14777</v>
      </c>
      <c r="D1892" s="89" t="s">
        <v>15124</v>
      </c>
      <c r="E1892" s="90" t="s">
        <v>11418</v>
      </c>
      <c r="F1892" s="92">
        <v>4</v>
      </c>
      <c r="G1892" s="92">
        <v>2</v>
      </c>
      <c r="H1892" s="92">
        <v>2</v>
      </c>
      <c r="I1892" s="92"/>
      <c r="J1892" s="92"/>
      <c r="K1892" s="92"/>
      <c r="L1892" s="87" t="s">
        <v>9694</v>
      </c>
      <c r="M1892" s="87" t="s">
        <v>4589</v>
      </c>
      <c r="N1892" s="90" t="s">
        <v>6348</v>
      </c>
      <c r="O1892" s="90">
        <v>2</v>
      </c>
      <c r="P1892" s="90" t="s">
        <v>7423</v>
      </c>
      <c r="Q1892" s="90">
        <v>6</v>
      </c>
      <c r="R1892" s="90" t="s">
        <v>10834</v>
      </c>
      <c r="S1892" s="93" t="s">
        <v>10785</v>
      </c>
      <c r="T1892" s="90" t="s">
        <v>10567</v>
      </c>
      <c r="U1892" s="117">
        <v>2.8299999999999996</v>
      </c>
      <c r="V1892" s="117">
        <v>2.8299999999999996</v>
      </c>
      <c r="W1892" s="117">
        <v>0</v>
      </c>
      <c r="X1892" s="90" t="s">
        <v>10567</v>
      </c>
      <c r="Y1892" s="56"/>
      <c r="Z1892" s="88">
        <v>0</v>
      </c>
      <c r="AA1892" s="110">
        <v>6.6</v>
      </c>
      <c r="AB1892" s="110"/>
      <c r="AC1892" s="118">
        <v>6.6</v>
      </c>
      <c r="AD1892" s="100">
        <f t="shared" si="232"/>
        <v>7.194</v>
      </c>
      <c r="AE1892" s="100">
        <f t="shared" si="233"/>
        <v>8.9924999999999997</v>
      </c>
      <c r="AF1892" s="100">
        <f t="shared" si="234"/>
        <v>9.7119</v>
      </c>
      <c r="AG1892" s="110">
        <f t="shared" si="229"/>
        <v>7.19</v>
      </c>
      <c r="AH1892" s="110">
        <f t="shared" si="230"/>
        <v>8.99</v>
      </c>
      <c r="AI1892" s="110">
        <f t="shared" si="231"/>
        <v>9.7100000000000009</v>
      </c>
      <c r="AJ1892" s="123">
        <v>42783</v>
      </c>
      <c r="AK1892" s="123">
        <v>42786</v>
      </c>
      <c r="AL1892" s="89"/>
      <c r="AM1892" s="122" t="s">
        <v>16701</v>
      </c>
      <c r="AN1892" s="122"/>
      <c r="AO1892" s="122" t="s">
        <v>16679</v>
      </c>
      <c r="AP1892" s="122"/>
      <c r="AQ1892" s="122"/>
      <c r="AR1892" s="108"/>
      <c r="AS1892" s="21">
        <v>42797</v>
      </c>
    </row>
    <row r="1893" spans="1:45" s="3" customFormat="1" ht="48.75" customHeight="1" x14ac:dyDescent="0.15">
      <c r="A1893" s="88">
        <v>8699504520019</v>
      </c>
      <c r="B1893" s="88" t="s">
        <v>7863</v>
      </c>
      <c r="C1893" s="88" t="s">
        <v>14737</v>
      </c>
      <c r="D1893" s="89" t="s">
        <v>15124</v>
      </c>
      <c r="E1893" s="90" t="s">
        <v>11418</v>
      </c>
      <c r="F1893" s="92">
        <v>0</v>
      </c>
      <c r="G1893" s="90">
        <v>2</v>
      </c>
      <c r="H1893" s="92">
        <v>1</v>
      </c>
      <c r="I1893" s="92"/>
      <c r="J1893" s="92"/>
      <c r="K1893" s="92"/>
      <c r="L1893" s="87" t="s">
        <v>3759</v>
      </c>
      <c r="M1893" s="87" t="s">
        <v>3755</v>
      </c>
      <c r="N1893" s="90" t="s">
        <v>6348</v>
      </c>
      <c r="O1893" s="90">
        <v>12</v>
      </c>
      <c r="P1893" s="90" t="s">
        <v>7429</v>
      </c>
      <c r="Q1893" s="90">
        <v>100</v>
      </c>
      <c r="R1893" s="90" t="s">
        <v>10834</v>
      </c>
      <c r="S1893" s="93" t="s">
        <v>10785</v>
      </c>
      <c r="T1893" s="93" t="s">
        <v>11416</v>
      </c>
      <c r="U1893" s="117">
        <v>28.49</v>
      </c>
      <c r="V1893" s="117">
        <v>28.49</v>
      </c>
      <c r="W1893" s="117">
        <v>22.79</v>
      </c>
      <c r="X1893" s="93" t="s">
        <v>11416</v>
      </c>
      <c r="Y1893" s="56"/>
      <c r="Z1893" s="88">
        <v>0</v>
      </c>
      <c r="AA1893" s="110">
        <v>53.35</v>
      </c>
      <c r="AB1893" s="110"/>
      <c r="AC1893" s="118">
        <v>53.35</v>
      </c>
      <c r="AD1893" s="100">
        <f t="shared" si="232"/>
        <v>57.6845</v>
      </c>
      <c r="AE1893" s="100">
        <f t="shared" si="233"/>
        <v>72.105625000000003</v>
      </c>
      <c r="AF1893" s="100">
        <f t="shared" si="234"/>
        <v>77.874075000000005</v>
      </c>
      <c r="AG1893" s="110">
        <f t="shared" si="229"/>
        <v>57.68</v>
      </c>
      <c r="AH1893" s="110">
        <f t="shared" si="230"/>
        <v>72.099999999999994</v>
      </c>
      <c r="AI1893" s="110">
        <f t="shared" si="231"/>
        <v>77.87</v>
      </c>
      <c r="AJ1893" s="123">
        <v>42783</v>
      </c>
      <c r="AK1893" s="123">
        <v>42786</v>
      </c>
      <c r="AL1893" s="89"/>
      <c r="AM1893" s="122" t="s">
        <v>16701</v>
      </c>
      <c r="AN1893" s="122"/>
      <c r="AO1893" s="122" t="s">
        <v>16597</v>
      </c>
      <c r="AP1893" s="122"/>
      <c r="AQ1893" s="122"/>
      <c r="AR1893" s="108"/>
      <c r="AS1893" s="21">
        <v>42797</v>
      </c>
    </row>
    <row r="1894" spans="1:45" s="3" customFormat="1" ht="48.75" customHeight="1" x14ac:dyDescent="0.15">
      <c r="A1894" s="88">
        <v>8699504120400</v>
      </c>
      <c r="B1894" s="88" t="s">
        <v>7938</v>
      </c>
      <c r="C1894" s="88" t="s">
        <v>14602</v>
      </c>
      <c r="D1894" s="89" t="s">
        <v>15124</v>
      </c>
      <c r="E1894" s="90" t="s">
        <v>11418</v>
      </c>
      <c r="F1894" s="92">
        <v>4</v>
      </c>
      <c r="G1894" s="92">
        <v>1</v>
      </c>
      <c r="H1894" s="92">
        <v>2</v>
      </c>
      <c r="I1894" s="92"/>
      <c r="J1894" s="92"/>
      <c r="K1894" s="92"/>
      <c r="L1894" s="87" t="s">
        <v>9189</v>
      </c>
      <c r="M1894" s="87" t="s">
        <v>2930</v>
      </c>
      <c r="N1894" s="90" t="s">
        <v>6348</v>
      </c>
      <c r="O1894" s="90">
        <v>0.125</v>
      </c>
      <c r="P1894" s="90" t="s">
        <v>7423</v>
      </c>
      <c r="Q1894" s="90">
        <v>20</v>
      </c>
      <c r="R1894" s="90" t="s">
        <v>10834</v>
      </c>
      <c r="S1894" s="93" t="s">
        <v>10744</v>
      </c>
      <c r="T1894" s="90" t="s">
        <v>10567</v>
      </c>
      <c r="U1894" s="117">
        <v>1.07</v>
      </c>
      <c r="V1894" s="117">
        <v>1.07</v>
      </c>
      <c r="W1894" s="117">
        <v>0</v>
      </c>
      <c r="X1894" s="90" t="s">
        <v>10567</v>
      </c>
      <c r="Y1894" s="56"/>
      <c r="Z1894" s="88">
        <v>0</v>
      </c>
      <c r="AA1894" s="110">
        <v>2.5</v>
      </c>
      <c r="AB1894" s="110"/>
      <c r="AC1894" s="118">
        <v>2.5</v>
      </c>
      <c r="AD1894" s="100">
        <f t="shared" si="232"/>
        <v>2.7250000000000001</v>
      </c>
      <c r="AE1894" s="100">
        <f t="shared" si="233"/>
        <v>3.40625</v>
      </c>
      <c r="AF1894" s="100">
        <f t="shared" si="234"/>
        <v>3.6787500000000004</v>
      </c>
      <c r="AG1894" s="110">
        <f t="shared" si="229"/>
        <v>2.72</v>
      </c>
      <c r="AH1894" s="110">
        <f t="shared" si="230"/>
        <v>3.4</v>
      </c>
      <c r="AI1894" s="110">
        <f t="shared" si="231"/>
        <v>3.67</v>
      </c>
      <c r="AJ1894" s="123">
        <v>42783</v>
      </c>
      <c r="AK1894" s="123">
        <v>42786</v>
      </c>
      <c r="AL1894" s="89"/>
      <c r="AM1894" s="122" t="s">
        <v>16701</v>
      </c>
      <c r="AN1894" s="122"/>
      <c r="AO1894" s="122" t="s">
        <v>16679</v>
      </c>
      <c r="AP1894" s="122"/>
      <c r="AQ1894" s="122"/>
      <c r="AR1894" s="108"/>
      <c r="AS1894" s="21">
        <v>42797</v>
      </c>
    </row>
    <row r="1895" spans="1:45" s="3" customFormat="1" ht="48.75" customHeight="1" x14ac:dyDescent="0.15">
      <c r="A1895" s="88">
        <v>8699504540413</v>
      </c>
      <c r="B1895" s="88" t="s">
        <v>7744</v>
      </c>
      <c r="C1895" s="88" t="s">
        <v>14895</v>
      </c>
      <c r="D1895" s="89" t="s">
        <v>15124</v>
      </c>
      <c r="E1895" s="90" t="s">
        <v>11418</v>
      </c>
      <c r="F1895" s="92">
        <v>0</v>
      </c>
      <c r="G1895" s="92">
        <v>1</v>
      </c>
      <c r="H1895" s="90">
        <v>1</v>
      </c>
      <c r="I1895" s="90"/>
      <c r="J1895" s="90"/>
      <c r="K1895" s="90"/>
      <c r="L1895" s="87" t="s">
        <v>960</v>
      </c>
      <c r="M1895" s="87" t="s">
        <v>1850</v>
      </c>
      <c r="N1895" s="90" t="s">
        <v>6348</v>
      </c>
      <c r="O1895" s="90">
        <v>200</v>
      </c>
      <c r="P1895" s="90" t="s">
        <v>7427</v>
      </c>
      <c r="Q1895" s="90">
        <v>28</v>
      </c>
      <c r="R1895" s="90" t="s">
        <v>10834</v>
      </c>
      <c r="S1895" s="93" t="s">
        <v>10785</v>
      </c>
      <c r="T1895" s="93" t="s">
        <v>6300</v>
      </c>
      <c r="U1895" s="117">
        <v>44.54</v>
      </c>
      <c r="V1895" s="117">
        <v>44.54</v>
      </c>
      <c r="W1895" s="117">
        <v>35.630000000000003</v>
      </c>
      <c r="X1895" s="93" t="s">
        <v>6300</v>
      </c>
      <c r="Y1895" s="56"/>
      <c r="Z1895" s="88">
        <v>0</v>
      </c>
      <c r="AA1895" s="110">
        <v>83.43</v>
      </c>
      <c r="AB1895" s="110"/>
      <c r="AC1895" s="118">
        <v>83.43</v>
      </c>
      <c r="AD1895" s="100">
        <f t="shared" si="232"/>
        <v>89.870100000000008</v>
      </c>
      <c r="AE1895" s="100">
        <f t="shared" si="233"/>
        <v>112.337625</v>
      </c>
      <c r="AF1895" s="100">
        <f t="shared" si="234"/>
        <v>121.32463500000001</v>
      </c>
      <c r="AG1895" s="110">
        <f t="shared" si="229"/>
        <v>89.87</v>
      </c>
      <c r="AH1895" s="110">
        <f t="shared" si="230"/>
        <v>112.33</v>
      </c>
      <c r="AI1895" s="110">
        <f t="shared" si="231"/>
        <v>121.32</v>
      </c>
      <c r="AJ1895" s="123">
        <v>42783</v>
      </c>
      <c r="AK1895" s="123">
        <v>42786</v>
      </c>
      <c r="AL1895" s="89"/>
      <c r="AM1895" s="122" t="s">
        <v>16701</v>
      </c>
      <c r="AN1895" s="122"/>
      <c r="AO1895" s="122" t="s">
        <v>16597</v>
      </c>
      <c r="AP1895" s="122"/>
      <c r="AQ1895" s="122"/>
      <c r="AR1895" s="108"/>
      <c r="AS1895" s="21">
        <v>42797</v>
      </c>
    </row>
    <row r="1896" spans="1:45" s="3" customFormat="1" ht="48.75" customHeight="1" x14ac:dyDescent="0.15">
      <c r="A1896" s="88">
        <v>8699504440102</v>
      </c>
      <c r="B1896" s="88" t="s">
        <v>7960</v>
      </c>
      <c r="C1896" s="88" t="s">
        <v>14405</v>
      </c>
      <c r="D1896" s="89" t="s">
        <v>15124</v>
      </c>
      <c r="E1896" s="90" t="s">
        <v>11418</v>
      </c>
      <c r="F1896" s="92">
        <v>4</v>
      </c>
      <c r="G1896" s="92">
        <v>2</v>
      </c>
      <c r="H1896" s="92">
        <v>2</v>
      </c>
      <c r="I1896" s="92"/>
      <c r="J1896" s="92"/>
      <c r="K1896" s="92"/>
      <c r="L1896" s="87" t="s">
        <v>376</v>
      </c>
      <c r="M1896" s="87" t="s">
        <v>372</v>
      </c>
      <c r="N1896" s="90" t="s">
        <v>6348</v>
      </c>
      <c r="O1896" s="90">
        <v>0.1</v>
      </c>
      <c r="P1896" s="90" t="s">
        <v>7438</v>
      </c>
      <c r="Q1896" s="90">
        <v>5</v>
      </c>
      <c r="R1896" s="90" t="s">
        <v>10834</v>
      </c>
      <c r="S1896" s="93" t="s">
        <v>10785</v>
      </c>
      <c r="T1896" s="90" t="s">
        <v>10567</v>
      </c>
      <c r="U1896" s="117">
        <v>3.3099999999999996</v>
      </c>
      <c r="V1896" s="117">
        <v>3.3099999999999996</v>
      </c>
      <c r="W1896" s="117">
        <v>0</v>
      </c>
      <c r="X1896" s="90" t="s">
        <v>10567</v>
      </c>
      <c r="Y1896" s="56"/>
      <c r="Z1896" s="88">
        <v>0</v>
      </c>
      <c r="AA1896" s="110">
        <v>7.73</v>
      </c>
      <c r="AB1896" s="110"/>
      <c r="AC1896" s="118">
        <v>7.73</v>
      </c>
      <c r="AD1896" s="100">
        <f t="shared" si="232"/>
        <v>8.4257000000000009</v>
      </c>
      <c r="AE1896" s="100">
        <f t="shared" si="233"/>
        <v>10.532125000000001</v>
      </c>
      <c r="AF1896" s="100">
        <f t="shared" si="234"/>
        <v>11.374695000000001</v>
      </c>
      <c r="AG1896" s="110">
        <f t="shared" si="229"/>
        <v>8.42</v>
      </c>
      <c r="AH1896" s="110">
        <f t="shared" si="230"/>
        <v>10.53</v>
      </c>
      <c r="AI1896" s="110">
        <f t="shared" si="231"/>
        <v>11.37</v>
      </c>
      <c r="AJ1896" s="123">
        <v>42790</v>
      </c>
      <c r="AK1896" s="123">
        <v>42794</v>
      </c>
      <c r="AL1896" s="92"/>
      <c r="AM1896" s="122" t="s">
        <v>16701</v>
      </c>
      <c r="AN1896" s="122"/>
      <c r="AO1896" s="122" t="s">
        <v>16685</v>
      </c>
      <c r="AP1896" s="122"/>
      <c r="AQ1896" s="122"/>
      <c r="AR1896" s="108"/>
      <c r="AS1896" s="21">
        <v>42797</v>
      </c>
    </row>
    <row r="1897" spans="1:45" s="3" customFormat="1" ht="48.75" customHeight="1" x14ac:dyDescent="0.15">
      <c r="A1897" s="88">
        <v>8699504091212</v>
      </c>
      <c r="B1897" s="88" t="s">
        <v>8023</v>
      </c>
      <c r="C1897" s="88" t="s">
        <v>14579</v>
      </c>
      <c r="D1897" s="89" t="s">
        <v>15124</v>
      </c>
      <c r="E1897" s="90" t="s">
        <v>15124</v>
      </c>
      <c r="F1897" s="92">
        <v>0</v>
      </c>
      <c r="G1897" s="92">
        <v>1</v>
      </c>
      <c r="H1897" s="90">
        <v>1</v>
      </c>
      <c r="I1897" s="90"/>
      <c r="J1897" s="90"/>
      <c r="K1897" s="90"/>
      <c r="L1897" s="87" t="s">
        <v>2003</v>
      </c>
      <c r="M1897" s="87" t="s">
        <v>2002</v>
      </c>
      <c r="N1897" s="90" t="s">
        <v>6348</v>
      </c>
      <c r="O1897" s="90">
        <v>180</v>
      </c>
      <c r="P1897" s="90" t="s">
        <v>7423</v>
      </c>
      <c r="Q1897" s="90">
        <v>84</v>
      </c>
      <c r="R1897" s="90" t="s">
        <v>10834</v>
      </c>
      <c r="S1897" s="93" t="s">
        <v>10785</v>
      </c>
      <c r="T1897" s="90" t="s">
        <v>11317</v>
      </c>
      <c r="U1897" s="117">
        <v>22.19</v>
      </c>
      <c r="V1897" s="117">
        <v>22.19</v>
      </c>
      <c r="W1897" s="117">
        <v>13.31</v>
      </c>
      <c r="X1897" s="90" t="s">
        <v>11317</v>
      </c>
      <c r="Y1897" s="56"/>
      <c r="Z1897" s="88">
        <v>0</v>
      </c>
      <c r="AA1897" s="110">
        <v>31.14</v>
      </c>
      <c r="AB1897" s="110"/>
      <c r="AC1897" s="118">
        <v>31.14</v>
      </c>
      <c r="AD1897" s="100">
        <f t="shared" si="232"/>
        <v>33.731200000000001</v>
      </c>
      <c r="AE1897" s="100">
        <f t="shared" si="233"/>
        <v>42.164000000000001</v>
      </c>
      <c r="AF1897" s="100">
        <f t="shared" si="234"/>
        <v>45.537120000000002</v>
      </c>
      <c r="AG1897" s="110">
        <f t="shared" ref="AG1897:AG1960" si="235">TRUNC(AD1897,2)</f>
        <v>33.729999999999997</v>
      </c>
      <c r="AH1897" s="110">
        <f t="shared" ref="AH1897:AH1960" si="236">TRUNC(AE1897,2)</f>
        <v>42.16</v>
      </c>
      <c r="AI1897" s="110">
        <f t="shared" ref="AI1897:AI1960" si="237">TRUNC(AF1897,2)</f>
        <v>45.53</v>
      </c>
      <c r="AJ1897" s="123">
        <v>42783</v>
      </c>
      <c r="AK1897" s="123">
        <v>42786</v>
      </c>
      <c r="AL1897" s="89"/>
      <c r="AM1897" s="122" t="s">
        <v>16701</v>
      </c>
      <c r="AN1897" s="122"/>
      <c r="AO1897" s="122" t="s">
        <v>16597</v>
      </c>
      <c r="AP1897" s="122"/>
      <c r="AQ1897" s="122"/>
      <c r="AR1897" s="108"/>
      <c r="AS1897" s="21">
        <v>42797</v>
      </c>
    </row>
    <row r="1898" spans="1:45" s="3" customFormat="1" ht="48.75" customHeight="1" x14ac:dyDescent="0.15">
      <c r="A1898" s="88">
        <v>8699504790504</v>
      </c>
      <c r="B1898" s="88" t="s">
        <v>8856</v>
      </c>
      <c r="C1898" s="88" t="s">
        <v>14974</v>
      </c>
      <c r="D1898" s="28" t="s">
        <v>15124</v>
      </c>
      <c r="E1898" s="20" t="s">
        <v>11418</v>
      </c>
      <c r="F1898" s="92">
        <v>0</v>
      </c>
      <c r="G1898" s="20">
        <v>2</v>
      </c>
      <c r="H1898" s="20">
        <v>1</v>
      </c>
      <c r="I1898" s="20"/>
      <c r="J1898" s="20"/>
      <c r="K1898" s="20"/>
      <c r="L1898" s="16" t="s">
        <v>6346</v>
      </c>
      <c r="M1898" s="16" t="s">
        <v>6347</v>
      </c>
      <c r="N1898" s="20" t="s">
        <v>6348</v>
      </c>
      <c r="O1898" s="20">
        <v>40</v>
      </c>
      <c r="P1898" s="20" t="s">
        <v>7423</v>
      </c>
      <c r="Q1898" s="20">
        <v>12</v>
      </c>
      <c r="R1898" s="20" t="s">
        <v>10834</v>
      </c>
      <c r="S1898" s="93" t="s">
        <v>10785</v>
      </c>
      <c r="T1898" s="63" t="s">
        <v>11416</v>
      </c>
      <c r="U1898" s="117">
        <v>58.08</v>
      </c>
      <c r="V1898" s="117">
        <v>58.08</v>
      </c>
      <c r="W1898" s="117">
        <v>46.46</v>
      </c>
      <c r="X1898" s="63" t="s">
        <v>11416</v>
      </c>
      <c r="Y1898" s="56"/>
      <c r="Z1898" s="88">
        <v>1</v>
      </c>
      <c r="AA1898" s="110">
        <v>108.79</v>
      </c>
      <c r="AB1898" s="110"/>
      <c r="AC1898" s="118">
        <v>108.79</v>
      </c>
      <c r="AD1898" s="100">
        <f t="shared" si="232"/>
        <v>116.74160000000001</v>
      </c>
      <c r="AE1898" s="100">
        <f t="shared" si="233"/>
        <v>126.08092800000001</v>
      </c>
      <c r="AF1898" s="100">
        <f t="shared" si="234"/>
        <v>0</v>
      </c>
      <c r="AG1898" s="110">
        <f t="shared" si="235"/>
        <v>116.74</v>
      </c>
      <c r="AH1898" s="110">
        <f t="shared" si="236"/>
        <v>126.08</v>
      </c>
      <c r="AI1898" s="110">
        <f t="shared" si="237"/>
        <v>0</v>
      </c>
      <c r="AJ1898" s="123">
        <v>42783</v>
      </c>
      <c r="AK1898" s="123">
        <v>42786</v>
      </c>
      <c r="AL1898" s="89"/>
      <c r="AM1898" s="122" t="s">
        <v>16701</v>
      </c>
      <c r="AN1898" s="122"/>
      <c r="AO1898" s="122" t="s">
        <v>16597</v>
      </c>
      <c r="AP1898" s="122"/>
      <c r="AQ1898" s="122"/>
      <c r="AR1898" s="108"/>
      <c r="AS1898" s="21">
        <v>42797</v>
      </c>
    </row>
    <row r="1899" spans="1:45" s="3" customFormat="1" ht="48.75" customHeight="1" x14ac:dyDescent="0.15">
      <c r="A1899" s="88">
        <v>8699786550070</v>
      </c>
      <c r="B1899" s="88" t="s">
        <v>7863</v>
      </c>
      <c r="C1899" s="88" t="s">
        <v>14737</v>
      </c>
      <c r="D1899" s="89" t="s">
        <v>15124</v>
      </c>
      <c r="E1899" s="90" t="s">
        <v>11418</v>
      </c>
      <c r="F1899" s="92">
        <v>0</v>
      </c>
      <c r="G1899" s="90">
        <v>2</v>
      </c>
      <c r="H1899" s="92">
        <v>1</v>
      </c>
      <c r="I1899" s="92"/>
      <c r="J1899" s="92"/>
      <c r="K1899" s="92"/>
      <c r="L1899" s="87" t="s">
        <v>3761</v>
      </c>
      <c r="M1899" s="87" t="s">
        <v>3755</v>
      </c>
      <c r="N1899" s="90" t="s">
        <v>5362</v>
      </c>
      <c r="O1899" s="90">
        <v>9</v>
      </c>
      <c r="P1899" s="90" t="s">
        <v>7429</v>
      </c>
      <c r="Q1899" s="90">
        <v>60</v>
      </c>
      <c r="R1899" s="90" t="s">
        <v>10834</v>
      </c>
      <c r="S1899" s="93" t="s">
        <v>10785</v>
      </c>
      <c r="T1899" s="93" t="s">
        <v>11416</v>
      </c>
      <c r="U1899" s="93">
        <v>8.27</v>
      </c>
      <c r="V1899" s="93">
        <v>8.27</v>
      </c>
      <c r="W1899" s="93">
        <v>6.61</v>
      </c>
      <c r="X1899" s="93" t="s">
        <v>11416</v>
      </c>
      <c r="Y1899" s="56"/>
      <c r="Z1899" s="88">
        <v>0</v>
      </c>
      <c r="AA1899" s="110">
        <v>13.97</v>
      </c>
      <c r="AB1899" s="110"/>
      <c r="AC1899" s="110">
        <v>13.97</v>
      </c>
      <c r="AD1899" s="93">
        <f t="shared" si="232"/>
        <v>15.187600000000002</v>
      </c>
      <c r="AE1899" s="93">
        <f t="shared" si="233"/>
        <v>18.984500000000001</v>
      </c>
      <c r="AF1899" s="93">
        <f t="shared" si="234"/>
        <v>20.503260000000001</v>
      </c>
      <c r="AG1899" s="110">
        <f t="shared" si="235"/>
        <v>15.18</v>
      </c>
      <c r="AH1899" s="110">
        <f t="shared" si="236"/>
        <v>18.98</v>
      </c>
      <c r="AI1899" s="110">
        <f t="shared" si="237"/>
        <v>20.5</v>
      </c>
      <c r="AJ1899" s="123">
        <v>42419</v>
      </c>
      <c r="AK1899" s="123">
        <v>42422</v>
      </c>
      <c r="AL1899" s="108"/>
      <c r="AM1899" s="122" t="s">
        <v>17518</v>
      </c>
      <c r="AN1899" s="122"/>
      <c r="AO1899" s="122" t="s">
        <v>15002</v>
      </c>
      <c r="AP1899" s="122"/>
      <c r="AQ1899" s="122"/>
      <c r="AR1899" s="108"/>
      <c r="AS1899" s="21">
        <v>43000</v>
      </c>
    </row>
    <row r="1900" spans="1:45" s="3" customFormat="1" ht="48.75" customHeight="1" x14ac:dyDescent="0.15">
      <c r="A1900" s="88">
        <v>8699638772018</v>
      </c>
      <c r="B1900" s="88" t="s">
        <v>7828</v>
      </c>
      <c r="C1900" s="88" t="s">
        <v>14604</v>
      </c>
      <c r="D1900" s="89" t="s">
        <v>15122</v>
      </c>
      <c r="E1900" s="90" t="s">
        <v>11418</v>
      </c>
      <c r="F1900" s="92">
        <v>4</v>
      </c>
      <c r="G1900" s="92">
        <v>1</v>
      </c>
      <c r="H1900" s="92">
        <v>2</v>
      </c>
      <c r="I1900" s="92"/>
      <c r="J1900" s="92"/>
      <c r="K1900" s="92"/>
      <c r="L1900" s="87" t="s">
        <v>2971</v>
      </c>
      <c r="M1900" s="87" t="s">
        <v>2972</v>
      </c>
      <c r="N1900" s="90" t="s">
        <v>5583</v>
      </c>
      <c r="O1900" s="92">
        <v>2.5</v>
      </c>
      <c r="P1900" s="90" t="s">
        <v>7423</v>
      </c>
      <c r="Q1900" s="90">
        <v>1</v>
      </c>
      <c r="R1900" s="90" t="s">
        <v>10834</v>
      </c>
      <c r="S1900" s="93" t="s">
        <v>10785</v>
      </c>
      <c r="T1900" s="90" t="s">
        <v>10567</v>
      </c>
      <c r="U1900" s="93">
        <v>1.98</v>
      </c>
      <c r="V1900" s="93">
        <v>1.98</v>
      </c>
      <c r="W1900" s="93">
        <v>0</v>
      </c>
      <c r="X1900" s="90" t="s">
        <v>10567</v>
      </c>
      <c r="Y1900" s="56"/>
      <c r="Z1900" s="88">
        <v>0</v>
      </c>
      <c r="AA1900" s="110">
        <v>4.18</v>
      </c>
      <c r="AB1900" s="110"/>
      <c r="AC1900" s="110">
        <v>4.18</v>
      </c>
      <c r="AD1900" s="71">
        <f t="shared" si="232"/>
        <v>4.5561999999999996</v>
      </c>
      <c r="AE1900" s="71">
        <f t="shared" si="233"/>
        <v>5.6952499999999997</v>
      </c>
      <c r="AF1900" s="71">
        <f t="shared" si="234"/>
        <v>6.1508700000000003</v>
      </c>
      <c r="AG1900" s="110">
        <f t="shared" si="235"/>
        <v>4.55</v>
      </c>
      <c r="AH1900" s="110">
        <f t="shared" si="236"/>
        <v>5.69</v>
      </c>
      <c r="AI1900" s="110">
        <f t="shared" si="237"/>
        <v>6.15</v>
      </c>
      <c r="AJ1900" s="18">
        <v>42447</v>
      </c>
      <c r="AK1900" s="18">
        <v>42451</v>
      </c>
      <c r="AL1900" s="109"/>
      <c r="AM1900" s="86" t="s">
        <v>15911</v>
      </c>
      <c r="AN1900" s="86"/>
      <c r="AO1900" s="86" t="s">
        <v>15225</v>
      </c>
      <c r="AP1900" s="86"/>
      <c r="AQ1900" s="86"/>
      <c r="AR1900" s="109"/>
      <c r="AS1900" s="21">
        <v>42552</v>
      </c>
    </row>
    <row r="1901" spans="1:45" s="3" customFormat="1" ht="48.75" customHeight="1" x14ac:dyDescent="0.15">
      <c r="A1901" s="88">
        <v>8699786240018</v>
      </c>
      <c r="B1901" s="88" t="s">
        <v>7954</v>
      </c>
      <c r="C1901" s="88" t="s">
        <v>14778</v>
      </c>
      <c r="D1901" s="89" t="s">
        <v>15124</v>
      </c>
      <c r="E1901" s="90" t="s">
        <v>15124</v>
      </c>
      <c r="F1901" s="92">
        <v>0</v>
      </c>
      <c r="G1901" s="92">
        <v>2</v>
      </c>
      <c r="H1901" s="90">
        <v>1</v>
      </c>
      <c r="I1901" s="90"/>
      <c r="J1901" s="90"/>
      <c r="K1901" s="90"/>
      <c r="L1901" s="87" t="s">
        <v>4556</v>
      </c>
      <c r="M1901" s="87" t="s">
        <v>4557</v>
      </c>
      <c r="N1901" s="90" t="s">
        <v>5362</v>
      </c>
      <c r="O1901" s="90">
        <v>10</v>
      </c>
      <c r="P1901" s="90" t="s">
        <v>7423</v>
      </c>
      <c r="Q1901" s="90">
        <v>28</v>
      </c>
      <c r="R1901" s="90" t="s">
        <v>10834</v>
      </c>
      <c r="S1901" s="93" t="s">
        <v>10785</v>
      </c>
      <c r="T1901" s="90" t="s">
        <v>10742</v>
      </c>
      <c r="U1901" s="117">
        <v>11.05</v>
      </c>
      <c r="V1901" s="117">
        <v>11.05</v>
      </c>
      <c r="W1901" s="117">
        <v>11.05</v>
      </c>
      <c r="X1901" s="90" t="s">
        <v>10742</v>
      </c>
      <c r="Y1901" s="56"/>
      <c r="Z1901" s="88">
        <v>0</v>
      </c>
      <c r="AA1901" s="110">
        <v>23.36</v>
      </c>
      <c r="AB1901" s="110"/>
      <c r="AC1901" s="118">
        <v>23.36</v>
      </c>
      <c r="AD1901" s="100">
        <f t="shared" si="232"/>
        <v>25.328800000000001</v>
      </c>
      <c r="AE1901" s="100">
        <f t="shared" si="233"/>
        <v>31.661000000000001</v>
      </c>
      <c r="AF1901" s="100">
        <f t="shared" si="234"/>
        <v>34.193880000000007</v>
      </c>
      <c r="AG1901" s="110">
        <f t="shared" si="235"/>
        <v>25.32</v>
      </c>
      <c r="AH1901" s="110">
        <f t="shared" si="236"/>
        <v>31.66</v>
      </c>
      <c r="AI1901" s="110">
        <f t="shared" si="237"/>
        <v>34.19</v>
      </c>
      <c r="AJ1901" s="123">
        <v>42419</v>
      </c>
      <c r="AK1901" s="123">
        <v>42422</v>
      </c>
      <c r="AL1901" s="92"/>
      <c r="AM1901" s="122" t="s">
        <v>15911</v>
      </c>
      <c r="AN1901" s="122"/>
      <c r="AO1901" s="122" t="s">
        <v>14996</v>
      </c>
      <c r="AP1901" s="122"/>
      <c r="AQ1901" s="122"/>
      <c r="AR1901" s="108"/>
      <c r="AS1901" s="21">
        <v>42769</v>
      </c>
    </row>
    <row r="1902" spans="1:45" s="3" customFormat="1" ht="48.75" customHeight="1" x14ac:dyDescent="0.15">
      <c r="A1902" s="88">
        <v>8699504960150</v>
      </c>
      <c r="B1902" s="88" t="s">
        <v>8833</v>
      </c>
      <c r="C1902" s="88" t="s">
        <v>14685</v>
      </c>
      <c r="D1902" s="89" t="s">
        <v>15124</v>
      </c>
      <c r="E1902" s="90" t="s">
        <v>15124</v>
      </c>
      <c r="F1902" s="92">
        <v>6</v>
      </c>
      <c r="G1902" s="92">
        <v>2</v>
      </c>
      <c r="H1902" s="90">
        <v>1</v>
      </c>
      <c r="I1902" s="90"/>
      <c r="J1902" s="90"/>
      <c r="K1902" s="90"/>
      <c r="L1902" s="87" t="s">
        <v>10305</v>
      </c>
      <c r="M1902" s="87" t="s">
        <v>16699</v>
      </c>
      <c r="N1902" s="90" t="s">
        <v>6348</v>
      </c>
      <c r="O1902" s="90">
        <v>0.5</v>
      </c>
      <c r="P1902" s="90" t="s">
        <v>7425</v>
      </c>
      <c r="Q1902" s="90">
        <v>1</v>
      </c>
      <c r="R1902" s="90" t="s">
        <v>10834</v>
      </c>
      <c r="S1902" s="93" t="s">
        <v>10785</v>
      </c>
      <c r="T1902" s="90" t="s">
        <v>6300</v>
      </c>
      <c r="U1902" s="117">
        <v>5.08</v>
      </c>
      <c r="V1902" s="117">
        <v>5.08</v>
      </c>
      <c r="W1902" s="117">
        <v>5.08</v>
      </c>
      <c r="X1902" s="90" t="s">
        <v>6300</v>
      </c>
      <c r="Y1902" s="56"/>
      <c r="Z1902" s="88">
        <v>0</v>
      </c>
      <c r="AA1902" s="110">
        <v>11.87</v>
      </c>
      <c r="AB1902" s="110"/>
      <c r="AC1902" s="118">
        <v>11.87</v>
      </c>
      <c r="AD1902" s="100">
        <f t="shared" si="232"/>
        <v>12.919599999999999</v>
      </c>
      <c r="AE1902" s="100">
        <f t="shared" si="233"/>
        <v>16.1495</v>
      </c>
      <c r="AF1902" s="100">
        <f t="shared" si="234"/>
        <v>17.441459999999999</v>
      </c>
      <c r="AG1902" s="110">
        <f t="shared" si="235"/>
        <v>12.91</v>
      </c>
      <c r="AH1902" s="110">
        <f t="shared" si="236"/>
        <v>16.14</v>
      </c>
      <c r="AI1902" s="110">
        <f t="shared" si="237"/>
        <v>17.440000000000001</v>
      </c>
      <c r="AJ1902" s="123">
        <v>42783</v>
      </c>
      <c r="AK1902" s="123">
        <v>42786</v>
      </c>
      <c r="AL1902" s="89"/>
      <c r="AM1902" s="122" t="s">
        <v>15911</v>
      </c>
      <c r="AN1902" s="122"/>
      <c r="AO1902" s="122" t="s">
        <v>16543</v>
      </c>
      <c r="AP1902" s="122"/>
      <c r="AQ1902" s="122"/>
      <c r="AR1902" s="108"/>
      <c r="AS1902" s="21">
        <v>42797</v>
      </c>
    </row>
    <row r="1903" spans="1:45" s="3" customFormat="1" ht="48.75" customHeight="1" x14ac:dyDescent="0.15">
      <c r="A1903" s="88">
        <v>8699504960204</v>
      </c>
      <c r="B1903" s="88" t="s">
        <v>8833</v>
      </c>
      <c r="C1903" s="88" t="s">
        <v>14685</v>
      </c>
      <c r="D1903" s="89" t="s">
        <v>15124</v>
      </c>
      <c r="E1903" s="90" t="s">
        <v>15124</v>
      </c>
      <c r="F1903" s="92">
        <v>0</v>
      </c>
      <c r="G1903" s="90">
        <v>2</v>
      </c>
      <c r="H1903" s="90">
        <v>1</v>
      </c>
      <c r="I1903" s="90"/>
      <c r="J1903" s="90"/>
      <c r="K1903" s="90"/>
      <c r="L1903" s="87" t="s">
        <v>10741</v>
      </c>
      <c r="M1903" s="87" t="s">
        <v>11456</v>
      </c>
      <c r="N1903" s="90" t="s">
        <v>6348</v>
      </c>
      <c r="O1903" s="90">
        <v>0.5</v>
      </c>
      <c r="P1903" s="90" t="s">
        <v>7425</v>
      </c>
      <c r="Q1903" s="90">
        <v>1</v>
      </c>
      <c r="R1903" s="90" t="s">
        <v>10834</v>
      </c>
      <c r="S1903" s="93" t="s">
        <v>10785</v>
      </c>
      <c r="T1903" s="93" t="s">
        <v>10742</v>
      </c>
      <c r="U1903" s="117">
        <v>6.99</v>
      </c>
      <c r="V1903" s="117">
        <v>6.99</v>
      </c>
      <c r="W1903" s="117">
        <v>6.99</v>
      </c>
      <c r="X1903" s="93" t="s">
        <v>10742</v>
      </c>
      <c r="Y1903" s="56"/>
      <c r="Z1903" s="88">
        <v>0</v>
      </c>
      <c r="AA1903" s="110">
        <v>16.34</v>
      </c>
      <c r="AB1903" s="110"/>
      <c r="AC1903" s="118">
        <v>16.34</v>
      </c>
      <c r="AD1903" s="100">
        <f t="shared" si="232"/>
        <v>17.747199999999999</v>
      </c>
      <c r="AE1903" s="100">
        <f t="shared" si="233"/>
        <v>22.183999999999997</v>
      </c>
      <c r="AF1903" s="100">
        <f t="shared" si="234"/>
        <v>23.95872</v>
      </c>
      <c r="AG1903" s="110">
        <f t="shared" si="235"/>
        <v>17.739999999999998</v>
      </c>
      <c r="AH1903" s="110">
        <f t="shared" si="236"/>
        <v>22.18</v>
      </c>
      <c r="AI1903" s="110">
        <f t="shared" si="237"/>
        <v>23.95</v>
      </c>
      <c r="AJ1903" s="123">
        <v>42783</v>
      </c>
      <c r="AK1903" s="123">
        <v>42786</v>
      </c>
      <c r="AL1903" s="89"/>
      <c r="AM1903" s="122" t="s">
        <v>15911</v>
      </c>
      <c r="AN1903" s="122"/>
      <c r="AO1903" s="122" t="s">
        <v>16543</v>
      </c>
      <c r="AP1903" s="122"/>
      <c r="AQ1903" s="122"/>
      <c r="AR1903" s="108"/>
      <c r="AS1903" s="21">
        <v>42797</v>
      </c>
    </row>
    <row r="1904" spans="1:45" s="8" customFormat="1" ht="48.75" customHeight="1" x14ac:dyDescent="0.2">
      <c r="A1904" s="88">
        <v>8699786090026</v>
      </c>
      <c r="B1904" s="88" t="s">
        <v>7956</v>
      </c>
      <c r="C1904" s="88" t="s">
        <v>14428</v>
      </c>
      <c r="D1904" s="89" t="s">
        <v>15124</v>
      </c>
      <c r="E1904" s="90" t="s">
        <v>11418</v>
      </c>
      <c r="F1904" s="92">
        <v>0</v>
      </c>
      <c r="G1904" s="92">
        <v>1</v>
      </c>
      <c r="H1904" s="92">
        <v>1</v>
      </c>
      <c r="I1904" s="92"/>
      <c r="J1904" s="92"/>
      <c r="K1904" s="92"/>
      <c r="L1904" s="87" t="s">
        <v>213</v>
      </c>
      <c r="M1904" s="87" t="s">
        <v>208</v>
      </c>
      <c r="N1904" s="90" t="s">
        <v>5362</v>
      </c>
      <c r="O1904" s="90">
        <v>10</v>
      </c>
      <c r="P1904" s="90" t="s">
        <v>7423</v>
      </c>
      <c r="Q1904" s="90">
        <v>250</v>
      </c>
      <c r="R1904" s="90" t="s">
        <v>10834</v>
      </c>
      <c r="S1904" s="93" t="s">
        <v>10785</v>
      </c>
      <c r="T1904" s="90" t="s">
        <v>11416</v>
      </c>
      <c r="U1904" s="117">
        <v>27.08</v>
      </c>
      <c r="V1904" s="117">
        <v>27.08</v>
      </c>
      <c r="W1904" s="117">
        <v>21.66</v>
      </c>
      <c r="X1904" s="90" t="s">
        <v>11416</v>
      </c>
      <c r="Y1904" s="56"/>
      <c r="Z1904" s="88">
        <v>0</v>
      </c>
      <c r="AA1904" s="110">
        <v>50.71</v>
      </c>
      <c r="AB1904" s="110"/>
      <c r="AC1904" s="118">
        <v>50.71</v>
      </c>
      <c r="AD1904" s="100">
        <f t="shared" si="232"/>
        <v>54.859700000000004</v>
      </c>
      <c r="AE1904" s="100">
        <f t="shared" si="233"/>
        <v>68.574624999999997</v>
      </c>
      <c r="AF1904" s="100">
        <f t="shared" si="234"/>
        <v>74.060595000000006</v>
      </c>
      <c r="AG1904" s="110">
        <f t="shared" si="235"/>
        <v>54.85</v>
      </c>
      <c r="AH1904" s="110">
        <f t="shared" si="236"/>
        <v>68.569999999999993</v>
      </c>
      <c r="AI1904" s="110">
        <f t="shared" si="237"/>
        <v>74.06</v>
      </c>
      <c r="AJ1904" s="123">
        <v>42783</v>
      </c>
      <c r="AK1904" s="123">
        <v>42786</v>
      </c>
      <c r="AL1904" s="89"/>
      <c r="AM1904" s="122" t="s">
        <v>15911</v>
      </c>
      <c r="AN1904" s="122"/>
      <c r="AO1904" s="122" t="s">
        <v>16669</v>
      </c>
      <c r="AP1904" s="122"/>
      <c r="AQ1904" s="122"/>
      <c r="AR1904" s="108"/>
      <c r="AS1904" s="21">
        <v>42804</v>
      </c>
    </row>
    <row r="1905" spans="1:45" s="2" customFormat="1" ht="48.75" customHeight="1" x14ac:dyDescent="0.2">
      <c r="A1905" s="88">
        <v>8699523090135</v>
      </c>
      <c r="B1905" s="88" t="s">
        <v>7661</v>
      </c>
      <c r="C1905" s="88" t="s">
        <v>14432</v>
      </c>
      <c r="D1905" s="89" t="s">
        <v>17024</v>
      </c>
      <c r="E1905" s="90" t="s">
        <v>17015</v>
      </c>
      <c r="F1905" s="92">
        <v>0</v>
      </c>
      <c r="G1905" s="92">
        <v>5</v>
      </c>
      <c r="H1905" s="92">
        <v>1</v>
      </c>
      <c r="I1905" s="92"/>
      <c r="J1905" s="92"/>
      <c r="K1905" s="92"/>
      <c r="L1905" s="87" t="s">
        <v>182</v>
      </c>
      <c r="M1905" s="87" t="s">
        <v>138</v>
      </c>
      <c r="N1905" s="90" t="s">
        <v>5416</v>
      </c>
      <c r="O1905" s="90">
        <v>750</v>
      </c>
      <c r="P1905" s="90" t="s">
        <v>7423</v>
      </c>
      <c r="Q1905" s="90">
        <v>10</v>
      </c>
      <c r="R1905" s="90" t="s">
        <v>17026</v>
      </c>
      <c r="S1905" s="93" t="s">
        <v>10744</v>
      </c>
      <c r="T1905" s="93" t="s">
        <v>11416</v>
      </c>
      <c r="U1905" s="117">
        <v>8.1999999999999993</v>
      </c>
      <c r="V1905" s="117">
        <v>8.1999999999999993</v>
      </c>
      <c r="W1905" s="117">
        <v>6.56</v>
      </c>
      <c r="X1905" s="93" t="s">
        <v>11416</v>
      </c>
      <c r="Y1905" s="56"/>
      <c r="Z1905" s="88">
        <v>0</v>
      </c>
      <c r="AA1905" s="110">
        <v>15.33</v>
      </c>
      <c r="AB1905" s="110"/>
      <c r="AC1905" s="118">
        <v>15.33</v>
      </c>
      <c r="AD1905" s="100">
        <f t="shared" si="232"/>
        <v>16.656400000000001</v>
      </c>
      <c r="AE1905" s="100">
        <f t="shared" si="233"/>
        <v>20.820500000000003</v>
      </c>
      <c r="AF1905" s="100">
        <f t="shared" si="234"/>
        <v>22.486140000000006</v>
      </c>
      <c r="AG1905" s="110">
        <f t="shared" si="235"/>
        <v>16.649999999999999</v>
      </c>
      <c r="AH1905" s="110">
        <f t="shared" si="236"/>
        <v>20.82</v>
      </c>
      <c r="AI1905" s="110">
        <f t="shared" si="237"/>
        <v>22.48</v>
      </c>
      <c r="AJ1905" s="123">
        <v>42783</v>
      </c>
      <c r="AK1905" s="123">
        <v>42786</v>
      </c>
      <c r="AL1905" s="89">
        <v>1</v>
      </c>
      <c r="AM1905" s="122" t="s">
        <v>17855</v>
      </c>
      <c r="AN1905" s="122"/>
      <c r="AO1905" s="122" t="s">
        <v>17756</v>
      </c>
      <c r="AP1905" s="122"/>
      <c r="AQ1905" s="122"/>
      <c r="AR1905" s="88">
        <v>0</v>
      </c>
      <c r="AS1905" s="120">
        <v>43098</v>
      </c>
    </row>
    <row r="1906" spans="1:45" s="2" customFormat="1" ht="48.75" customHeight="1" x14ac:dyDescent="0.2">
      <c r="A1906" s="88">
        <v>8699523090258</v>
      </c>
      <c r="B1906" s="88" t="s">
        <v>7661</v>
      </c>
      <c r="C1906" s="88" t="s">
        <v>14432</v>
      </c>
      <c r="D1906" s="89" t="s">
        <v>17024</v>
      </c>
      <c r="E1906" s="90" t="s">
        <v>17015</v>
      </c>
      <c r="F1906" s="92">
        <v>4</v>
      </c>
      <c r="G1906" s="92">
        <v>1</v>
      </c>
      <c r="H1906" s="92">
        <v>2</v>
      </c>
      <c r="I1906" s="92"/>
      <c r="J1906" s="92"/>
      <c r="K1906" s="92"/>
      <c r="L1906" s="87" t="s">
        <v>172</v>
      </c>
      <c r="M1906" s="87" t="s">
        <v>138</v>
      </c>
      <c r="N1906" s="90" t="s">
        <v>5416</v>
      </c>
      <c r="O1906" s="90">
        <v>375</v>
      </c>
      <c r="P1906" s="90" t="s">
        <v>7423</v>
      </c>
      <c r="Q1906" s="90">
        <v>10</v>
      </c>
      <c r="R1906" s="90" t="s">
        <v>17026</v>
      </c>
      <c r="S1906" s="93" t="s">
        <v>10744</v>
      </c>
      <c r="T1906" s="90" t="s">
        <v>10567</v>
      </c>
      <c r="U1906" s="117">
        <v>3.460066343454963</v>
      </c>
      <c r="V1906" s="117">
        <v>3.460066343454963</v>
      </c>
      <c r="W1906" s="117">
        <v>0</v>
      </c>
      <c r="X1906" s="90" t="s">
        <v>10567</v>
      </c>
      <c r="Y1906" s="56"/>
      <c r="Z1906" s="88">
        <v>0</v>
      </c>
      <c r="AA1906" s="110">
        <v>8.09</v>
      </c>
      <c r="AB1906" s="110"/>
      <c r="AC1906" s="118">
        <v>8.09</v>
      </c>
      <c r="AD1906" s="100">
        <f t="shared" si="232"/>
        <v>8.8181000000000012</v>
      </c>
      <c r="AE1906" s="100">
        <f t="shared" si="233"/>
        <v>11.022625000000001</v>
      </c>
      <c r="AF1906" s="100">
        <f t="shared" si="234"/>
        <v>11.904435000000003</v>
      </c>
      <c r="AG1906" s="110">
        <f t="shared" si="235"/>
        <v>8.81</v>
      </c>
      <c r="AH1906" s="110">
        <f t="shared" si="236"/>
        <v>11.02</v>
      </c>
      <c r="AI1906" s="110">
        <f t="shared" si="237"/>
        <v>11.9</v>
      </c>
      <c r="AJ1906" s="123">
        <v>42790</v>
      </c>
      <c r="AK1906" s="123">
        <v>42794</v>
      </c>
      <c r="AL1906" s="89">
        <v>1</v>
      </c>
      <c r="AM1906" s="122" t="s">
        <v>17855</v>
      </c>
      <c r="AN1906" s="122"/>
      <c r="AO1906" s="122" t="s">
        <v>17780</v>
      </c>
      <c r="AP1906" s="122"/>
      <c r="AQ1906" s="122"/>
      <c r="AR1906" s="88">
        <v>0</v>
      </c>
      <c r="AS1906" s="120">
        <v>43098</v>
      </c>
    </row>
    <row r="1907" spans="1:45" s="2" customFormat="1" ht="48.75" customHeight="1" x14ac:dyDescent="0.2">
      <c r="A1907" s="88">
        <v>8699523280024</v>
      </c>
      <c r="B1907" s="88" t="s">
        <v>7661</v>
      </c>
      <c r="C1907" s="88" t="s">
        <v>14432</v>
      </c>
      <c r="D1907" s="89" t="s">
        <v>17024</v>
      </c>
      <c r="E1907" s="90" t="s">
        <v>17015</v>
      </c>
      <c r="F1907" s="92">
        <v>0</v>
      </c>
      <c r="G1907" s="92">
        <v>1</v>
      </c>
      <c r="H1907" s="92">
        <v>1</v>
      </c>
      <c r="I1907" s="92"/>
      <c r="J1907" s="92"/>
      <c r="K1907" s="92"/>
      <c r="L1907" s="87" t="s">
        <v>185</v>
      </c>
      <c r="M1907" s="87" t="s">
        <v>138</v>
      </c>
      <c r="N1907" s="90" t="s">
        <v>5416</v>
      </c>
      <c r="O1907" s="90" t="s">
        <v>7528</v>
      </c>
      <c r="P1907" s="90" t="s">
        <v>7424</v>
      </c>
      <c r="Q1907" s="90">
        <v>70</v>
      </c>
      <c r="R1907" s="90" t="s">
        <v>17026</v>
      </c>
      <c r="S1907" s="93" t="s">
        <v>10744</v>
      </c>
      <c r="T1907" s="93" t="s">
        <v>11416</v>
      </c>
      <c r="U1907" s="117">
        <v>4.9000000000000004</v>
      </c>
      <c r="V1907" s="117">
        <v>4.9000000000000004</v>
      </c>
      <c r="W1907" s="117">
        <v>3.92</v>
      </c>
      <c r="X1907" s="93" t="s">
        <v>11416</v>
      </c>
      <c r="Y1907" s="56"/>
      <c r="Z1907" s="88">
        <v>0</v>
      </c>
      <c r="AA1907" s="110">
        <v>9.15</v>
      </c>
      <c r="AB1907" s="110"/>
      <c r="AC1907" s="118">
        <v>9.15</v>
      </c>
      <c r="AD1907" s="100">
        <f t="shared" si="232"/>
        <v>9.9735000000000014</v>
      </c>
      <c r="AE1907" s="100">
        <f t="shared" si="233"/>
        <v>12.466875000000002</v>
      </c>
      <c r="AF1907" s="100">
        <f t="shared" si="234"/>
        <v>13.464225000000003</v>
      </c>
      <c r="AG1907" s="110">
        <f t="shared" si="235"/>
        <v>9.9700000000000006</v>
      </c>
      <c r="AH1907" s="110">
        <f t="shared" si="236"/>
        <v>12.46</v>
      </c>
      <c r="AI1907" s="110">
        <f t="shared" si="237"/>
        <v>13.46</v>
      </c>
      <c r="AJ1907" s="123">
        <v>42783</v>
      </c>
      <c r="AK1907" s="123">
        <v>42786</v>
      </c>
      <c r="AL1907" s="89">
        <v>1</v>
      </c>
      <c r="AM1907" s="122" t="s">
        <v>17855</v>
      </c>
      <c r="AN1907" s="122"/>
      <c r="AO1907" s="122" t="s">
        <v>17131</v>
      </c>
      <c r="AP1907" s="122"/>
      <c r="AQ1907" s="122"/>
      <c r="AR1907" s="88">
        <v>0</v>
      </c>
      <c r="AS1907" s="120">
        <v>43098</v>
      </c>
    </row>
    <row r="1908" spans="1:45" s="2" customFormat="1" ht="48.75" customHeight="1" x14ac:dyDescent="0.2">
      <c r="A1908" s="88">
        <v>8699523280017</v>
      </c>
      <c r="B1908" s="88" t="s">
        <v>7661</v>
      </c>
      <c r="C1908" s="88" t="s">
        <v>14432</v>
      </c>
      <c r="D1908" s="89" t="s">
        <v>17024</v>
      </c>
      <c r="E1908" s="90" t="s">
        <v>17015</v>
      </c>
      <c r="F1908" s="92">
        <v>4</v>
      </c>
      <c r="G1908" s="92">
        <v>5</v>
      </c>
      <c r="H1908" s="92">
        <v>2</v>
      </c>
      <c r="I1908" s="92"/>
      <c r="J1908" s="92"/>
      <c r="K1908" s="92"/>
      <c r="L1908" s="87" t="s">
        <v>8540</v>
      </c>
      <c r="M1908" s="87" t="s">
        <v>138</v>
      </c>
      <c r="N1908" s="90" t="s">
        <v>5416</v>
      </c>
      <c r="O1908" s="90" t="s">
        <v>7433</v>
      </c>
      <c r="P1908" s="90" t="s">
        <v>7424</v>
      </c>
      <c r="Q1908" s="90">
        <v>40</v>
      </c>
      <c r="R1908" s="90" t="s">
        <v>17026</v>
      </c>
      <c r="S1908" s="93" t="s">
        <v>10744</v>
      </c>
      <c r="T1908" s="90" t="s">
        <v>10567</v>
      </c>
      <c r="U1908" s="117">
        <v>3.42</v>
      </c>
      <c r="V1908" s="117">
        <v>3.42</v>
      </c>
      <c r="W1908" s="117">
        <v>0</v>
      </c>
      <c r="X1908" s="90" t="s">
        <v>10567</v>
      </c>
      <c r="Y1908" s="56"/>
      <c r="Z1908" s="88">
        <v>0</v>
      </c>
      <c r="AA1908" s="110">
        <v>7.98</v>
      </c>
      <c r="AB1908" s="110"/>
      <c r="AC1908" s="118">
        <v>7.98</v>
      </c>
      <c r="AD1908" s="100">
        <f t="shared" si="232"/>
        <v>8.6982000000000017</v>
      </c>
      <c r="AE1908" s="100">
        <f t="shared" si="233"/>
        <v>10.872750000000002</v>
      </c>
      <c r="AF1908" s="100">
        <f t="shared" si="234"/>
        <v>11.742570000000002</v>
      </c>
      <c r="AG1908" s="110">
        <f t="shared" si="235"/>
        <v>8.69</v>
      </c>
      <c r="AH1908" s="110">
        <f t="shared" si="236"/>
        <v>10.87</v>
      </c>
      <c r="AI1908" s="110">
        <f t="shared" si="237"/>
        <v>11.74</v>
      </c>
      <c r="AJ1908" s="123">
        <v>42790</v>
      </c>
      <c r="AK1908" s="123">
        <v>42794</v>
      </c>
      <c r="AL1908" s="89">
        <v>1</v>
      </c>
      <c r="AM1908" s="122" t="s">
        <v>17855</v>
      </c>
      <c r="AN1908" s="122"/>
      <c r="AO1908" s="122" t="s">
        <v>17196</v>
      </c>
      <c r="AP1908" s="122"/>
      <c r="AQ1908" s="122"/>
      <c r="AR1908" s="88">
        <v>0</v>
      </c>
      <c r="AS1908" s="120">
        <v>43098</v>
      </c>
    </row>
    <row r="1909" spans="1:45" s="14" customFormat="1" ht="48.75" customHeight="1" x14ac:dyDescent="0.2">
      <c r="A1909" s="88">
        <v>8699523010454</v>
      </c>
      <c r="B1909" s="88" t="s">
        <v>7655</v>
      </c>
      <c r="C1909" s="88" t="s">
        <v>14631</v>
      </c>
      <c r="D1909" s="89" t="s">
        <v>17024</v>
      </c>
      <c r="E1909" s="90" t="s">
        <v>17024</v>
      </c>
      <c r="F1909" s="20">
        <v>3</v>
      </c>
      <c r="G1909" s="92">
        <v>1</v>
      </c>
      <c r="H1909" s="90">
        <v>2</v>
      </c>
      <c r="I1909" s="90"/>
      <c r="J1909" s="90"/>
      <c r="K1909" s="90"/>
      <c r="L1909" s="87" t="s">
        <v>2712</v>
      </c>
      <c r="M1909" s="87" t="s">
        <v>2707</v>
      </c>
      <c r="N1909" s="90" t="s">
        <v>5416</v>
      </c>
      <c r="O1909" s="90">
        <v>10</v>
      </c>
      <c r="P1909" s="90" t="s">
        <v>7423</v>
      </c>
      <c r="Q1909" s="90">
        <v>10</v>
      </c>
      <c r="R1909" s="90" t="s">
        <v>17026</v>
      </c>
      <c r="S1909" s="93" t="s">
        <v>10744</v>
      </c>
      <c r="T1909" s="90" t="s">
        <v>10567</v>
      </c>
      <c r="U1909" s="117">
        <v>1.45</v>
      </c>
      <c r="V1909" s="117">
        <v>1.45</v>
      </c>
      <c r="W1909" s="117">
        <v>0</v>
      </c>
      <c r="X1909" s="90" t="s">
        <v>10567</v>
      </c>
      <c r="Y1909" s="56"/>
      <c r="Z1909" s="88">
        <v>0</v>
      </c>
      <c r="AA1909" s="110">
        <v>3.38</v>
      </c>
      <c r="AB1909" s="110"/>
      <c r="AC1909" s="118">
        <v>3.38</v>
      </c>
      <c r="AD1909" s="100">
        <f t="shared" si="232"/>
        <v>3.6842000000000001</v>
      </c>
      <c r="AE1909" s="100">
        <f t="shared" si="233"/>
        <v>4.6052499999999998</v>
      </c>
      <c r="AF1909" s="100">
        <f t="shared" si="234"/>
        <v>4.9736700000000003</v>
      </c>
      <c r="AG1909" s="110">
        <f t="shared" si="235"/>
        <v>3.68</v>
      </c>
      <c r="AH1909" s="110">
        <f t="shared" si="236"/>
        <v>4.5999999999999996</v>
      </c>
      <c r="AI1909" s="110">
        <f t="shared" si="237"/>
        <v>4.97</v>
      </c>
      <c r="AJ1909" s="123">
        <v>42783</v>
      </c>
      <c r="AK1909" s="123">
        <v>42786</v>
      </c>
      <c r="AL1909" s="89">
        <v>1</v>
      </c>
      <c r="AM1909" s="122" t="s">
        <v>17855</v>
      </c>
      <c r="AN1909" s="122"/>
      <c r="AO1909" s="122" t="s">
        <v>17752</v>
      </c>
      <c r="AP1909" s="122"/>
      <c r="AQ1909" s="122"/>
      <c r="AR1909" s="88">
        <v>0</v>
      </c>
      <c r="AS1909" s="120">
        <v>43098</v>
      </c>
    </row>
    <row r="1910" spans="1:45" s="3" customFormat="1" ht="48.75" customHeight="1" x14ac:dyDescent="0.15">
      <c r="A1910" s="88">
        <v>8699523570118</v>
      </c>
      <c r="B1910" s="88" t="s">
        <v>7655</v>
      </c>
      <c r="C1910" s="88" t="s">
        <v>14631</v>
      </c>
      <c r="D1910" s="89" t="s">
        <v>17024</v>
      </c>
      <c r="E1910" s="90" t="s">
        <v>17024</v>
      </c>
      <c r="F1910" s="20">
        <v>3</v>
      </c>
      <c r="G1910" s="92">
        <v>1</v>
      </c>
      <c r="H1910" s="90">
        <v>2</v>
      </c>
      <c r="I1910" s="90"/>
      <c r="J1910" s="90"/>
      <c r="K1910" s="90"/>
      <c r="L1910" s="87" t="s">
        <v>9505</v>
      </c>
      <c r="M1910" s="87" t="s">
        <v>2707</v>
      </c>
      <c r="N1910" s="90" t="s">
        <v>5416</v>
      </c>
      <c r="O1910" s="90">
        <v>5</v>
      </c>
      <c r="P1910" s="90" t="s">
        <v>7423</v>
      </c>
      <c r="Q1910" s="90">
        <v>100</v>
      </c>
      <c r="R1910" s="90" t="s">
        <v>17026</v>
      </c>
      <c r="S1910" s="93" t="s">
        <v>10744</v>
      </c>
      <c r="T1910" s="90" t="s">
        <v>10567</v>
      </c>
      <c r="U1910" s="117">
        <v>0.92</v>
      </c>
      <c r="V1910" s="117">
        <v>0.92</v>
      </c>
      <c r="W1910" s="117">
        <v>0</v>
      </c>
      <c r="X1910" s="90" t="s">
        <v>10567</v>
      </c>
      <c r="Y1910" s="56"/>
      <c r="Z1910" s="88">
        <v>0</v>
      </c>
      <c r="AA1910" s="110">
        <v>2.14</v>
      </c>
      <c r="AB1910" s="110"/>
      <c r="AC1910" s="118">
        <v>2.14</v>
      </c>
      <c r="AD1910" s="100">
        <f t="shared" si="232"/>
        <v>2.3326000000000002</v>
      </c>
      <c r="AE1910" s="100">
        <f t="shared" si="233"/>
        <v>2.9157500000000001</v>
      </c>
      <c r="AF1910" s="100">
        <f t="shared" si="234"/>
        <v>3.1490100000000001</v>
      </c>
      <c r="AG1910" s="110">
        <f t="shared" si="235"/>
        <v>2.33</v>
      </c>
      <c r="AH1910" s="110">
        <f t="shared" si="236"/>
        <v>2.91</v>
      </c>
      <c r="AI1910" s="110">
        <f t="shared" si="237"/>
        <v>3.14</v>
      </c>
      <c r="AJ1910" s="123">
        <v>42783</v>
      </c>
      <c r="AK1910" s="123">
        <v>42786</v>
      </c>
      <c r="AL1910" s="89">
        <v>1</v>
      </c>
      <c r="AM1910" s="122" t="s">
        <v>17855</v>
      </c>
      <c r="AN1910" s="122"/>
      <c r="AO1910" s="122" t="s">
        <v>17760</v>
      </c>
      <c r="AP1910" s="122"/>
      <c r="AQ1910" s="122"/>
      <c r="AR1910" s="88">
        <v>0</v>
      </c>
      <c r="AS1910" s="120">
        <v>43098</v>
      </c>
    </row>
    <row r="1911" spans="1:45" s="3" customFormat="1" ht="48.75" customHeight="1" x14ac:dyDescent="0.15">
      <c r="A1911" s="88">
        <v>8699504091731</v>
      </c>
      <c r="B1911" s="88" t="s">
        <v>8849</v>
      </c>
      <c r="C1911" s="88" t="s">
        <v>14370</v>
      </c>
      <c r="D1911" s="89" t="s">
        <v>15124</v>
      </c>
      <c r="E1911" s="90" t="s">
        <v>15124</v>
      </c>
      <c r="F1911" s="92">
        <v>0</v>
      </c>
      <c r="G1911" s="92">
        <v>1</v>
      </c>
      <c r="H1911" s="90">
        <v>1</v>
      </c>
      <c r="I1911" s="90"/>
      <c r="J1911" s="90"/>
      <c r="K1911" s="90"/>
      <c r="L1911" s="87" t="s">
        <v>8188</v>
      </c>
      <c r="M1911" s="87" t="s">
        <v>8146</v>
      </c>
      <c r="N1911" s="90" t="s">
        <v>6348</v>
      </c>
      <c r="O1911" s="90" t="s">
        <v>8189</v>
      </c>
      <c r="P1911" s="90" t="s">
        <v>7423</v>
      </c>
      <c r="Q1911" s="90">
        <v>28</v>
      </c>
      <c r="R1911" s="90" t="s">
        <v>17026</v>
      </c>
      <c r="S1911" s="93" t="s">
        <v>10744</v>
      </c>
      <c r="T1911" s="93" t="s">
        <v>6300</v>
      </c>
      <c r="U1911" s="117">
        <v>15.07</v>
      </c>
      <c r="V1911" s="117">
        <v>15.07</v>
      </c>
      <c r="W1911" s="117">
        <v>9.0399999999999991</v>
      </c>
      <c r="X1911" s="93" t="s">
        <v>6300</v>
      </c>
      <c r="Y1911" s="56"/>
      <c r="Z1911" s="88">
        <v>0</v>
      </c>
      <c r="AA1911" s="110">
        <v>21.17</v>
      </c>
      <c r="AB1911" s="110"/>
      <c r="AC1911" s="118">
        <v>21.17</v>
      </c>
      <c r="AD1911" s="100">
        <f t="shared" si="232"/>
        <v>22.963600000000003</v>
      </c>
      <c r="AE1911" s="100">
        <f t="shared" si="233"/>
        <v>28.704500000000003</v>
      </c>
      <c r="AF1911" s="100">
        <f t="shared" si="234"/>
        <v>31.000860000000007</v>
      </c>
      <c r="AG1911" s="110">
        <f t="shared" si="235"/>
        <v>22.96</v>
      </c>
      <c r="AH1911" s="110">
        <f t="shared" si="236"/>
        <v>28.7</v>
      </c>
      <c r="AI1911" s="110">
        <f t="shared" si="237"/>
        <v>31</v>
      </c>
      <c r="AJ1911" s="123">
        <v>42783</v>
      </c>
      <c r="AK1911" s="123">
        <v>42786</v>
      </c>
      <c r="AL1911" s="89">
        <v>1</v>
      </c>
      <c r="AM1911" s="122" t="s">
        <v>17855</v>
      </c>
      <c r="AN1911" s="122"/>
      <c r="AO1911" s="122" t="s">
        <v>17771</v>
      </c>
      <c r="AP1911" s="122"/>
      <c r="AQ1911" s="122"/>
      <c r="AR1911" s="88">
        <v>0</v>
      </c>
      <c r="AS1911" s="120">
        <v>43112</v>
      </c>
    </row>
    <row r="1912" spans="1:45" s="3" customFormat="1" ht="48.75" customHeight="1" x14ac:dyDescent="0.15">
      <c r="A1912" s="88">
        <v>8699504091793</v>
      </c>
      <c r="B1912" s="88" t="s">
        <v>8849</v>
      </c>
      <c r="C1912" s="88" t="s">
        <v>14370</v>
      </c>
      <c r="D1912" s="89" t="s">
        <v>15124</v>
      </c>
      <c r="E1912" s="90" t="s">
        <v>15124</v>
      </c>
      <c r="F1912" s="92">
        <v>0</v>
      </c>
      <c r="G1912" s="92">
        <v>1</v>
      </c>
      <c r="H1912" s="90">
        <v>1</v>
      </c>
      <c r="I1912" s="90"/>
      <c r="J1912" s="90"/>
      <c r="K1912" s="90"/>
      <c r="L1912" s="87" t="s">
        <v>8148</v>
      </c>
      <c r="M1912" s="87" t="s">
        <v>8146</v>
      </c>
      <c r="N1912" s="90" t="s">
        <v>6348</v>
      </c>
      <c r="O1912" s="90" t="s">
        <v>8147</v>
      </c>
      <c r="P1912" s="90" t="s">
        <v>7423</v>
      </c>
      <c r="Q1912" s="90">
        <v>28</v>
      </c>
      <c r="R1912" s="90" t="s">
        <v>17026</v>
      </c>
      <c r="S1912" s="93" t="s">
        <v>10744</v>
      </c>
      <c r="T1912" s="93" t="s">
        <v>6300</v>
      </c>
      <c r="U1912" s="117">
        <v>15.07</v>
      </c>
      <c r="V1912" s="117">
        <v>15.07</v>
      </c>
      <c r="W1912" s="117">
        <v>9.0399999999999991</v>
      </c>
      <c r="X1912" s="93" t="s">
        <v>6300</v>
      </c>
      <c r="Y1912" s="56"/>
      <c r="Z1912" s="88">
        <v>0</v>
      </c>
      <c r="AA1912" s="110">
        <v>21.17</v>
      </c>
      <c r="AB1912" s="110"/>
      <c r="AC1912" s="118">
        <v>21.17</v>
      </c>
      <c r="AD1912" s="100">
        <f t="shared" si="232"/>
        <v>22.963600000000003</v>
      </c>
      <c r="AE1912" s="100">
        <f t="shared" si="233"/>
        <v>28.704500000000003</v>
      </c>
      <c r="AF1912" s="100">
        <f t="shared" si="234"/>
        <v>31.000860000000007</v>
      </c>
      <c r="AG1912" s="110">
        <f t="shared" si="235"/>
        <v>22.96</v>
      </c>
      <c r="AH1912" s="110">
        <f t="shared" si="236"/>
        <v>28.7</v>
      </c>
      <c r="AI1912" s="110">
        <f t="shared" si="237"/>
        <v>31</v>
      </c>
      <c r="AJ1912" s="123">
        <v>42783</v>
      </c>
      <c r="AK1912" s="123">
        <v>42786</v>
      </c>
      <c r="AL1912" s="89">
        <v>1</v>
      </c>
      <c r="AM1912" s="122" t="s">
        <v>17855</v>
      </c>
      <c r="AN1912" s="122"/>
      <c r="AO1912" s="122" t="s">
        <v>17771</v>
      </c>
      <c r="AP1912" s="122"/>
      <c r="AQ1912" s="122"/>
      <c r="AR1912" s="88">
        <v>0</v>
      </c>
      <c r="AS1912" s="120">
        <v>43112</v>
      </c>
    </row>
    <row r="1913" spans="1:45" s="3" customFormat="1" ht="48.75" customHeight="1" x14ac:dyDescent="0.15">
      <c r="A1913" s="88">
        <v>8699504091854</v>
      </c>
      <c r="B1913" s="88" t="s">
        <v>8849</v>
      </c>
      <c r="C1913" s="88" t="s">
        <v>14370</v>
      </c>
      <c r="D1913" s="89" t="s">
        <v>15124</v>
      </c>
      <c r="E1913" s="90" t="s">
        <v>15124</v>
      </c>
      <c r="F1913" s="92">
        <v>0</v>
      </c>
      <c r="G1913" s="92">
        <v>3</v>
      </c>
      <c r="H1913" s="90">
        <v>1</v>
      </c>
      <c r="I1913" s="90"/>
      <c r="J1913" s="90"/>
      <c r="K1913" s="90"/>
      <c r="L1913" s="87" t="s">
        <v>8204</v>
      </c>
      <c r="M1913" s="87" t="s">
        <v>8146</v>
      </c>
      <c r="N1913" s="90" t="s">
        <v>6348</v>
      </c>
      <c r="O1913" s="90" t="s">
        <v>8205</v>
      </c>
      <c r="P1913" s="90" t="s">
        <v>7423</v>
      </c>
      <c r="Q1913" s="90">
        <v>28</v>
      </c>
      <c r="R1913" s="90" t="s">
        <v>17026</v>
      </c>
      <c r="S1913" s="93" t="s">
        <v>10744</v>
      </c>
      <c r="T1913" s="90" t="s">
        <v>6300</v>
      </c>
      <c r="U1913" s="117">
        <v>24.11</v>
      </c>
      <c r="V1913" s="117">
        <v>24.11</v>
      </c>
      <c r="W1913" s="117">
        <v>24.11</v>
      </c>
      <c r="X1913" s="90" t="s">
        <v>6300</v>
      </c>
      <c r="Y1913" s="56"/>
      <c r="Z1913" s="88">
        <v>0</v>
      </c>
      <c r="AA1913" s="113">
        <v>54.89</v>
      </c>
      <c r="AB1913" s="110"/>
      <c r="AC1913" s="118">
        <v>54.89</v>
      </c>
      <c r="AD1913" s="100">
        <f t="shared" si="232"/>
        <v>59.332300000000004</v>
      </c>
      <c r="AE1913" s="100">
        <f t="shared" si="233"/>
        <v>74.165375000000012</v>
      </c>
      <c r="AF1913" s="100">
        <f t="shared" si="234"/>
        <v>80.09860500000002</v>
      </c>
      <c r="AG1913" s="110">
        <f t="shared" si="235"/>
        <v>59.33</v>
      </c>
      <c r="AH1913" s="110">
        <f t="shared" si="236"/>
        <v>74.16</v>
      </c>
      <c r="AI1913" s="110">
        <f t="shared" si="237"/>
        <v>80.09</v>
      </c>
      <c r="AJ1913" s="123">
        <v>42783</v>
      </c>
      <c r="AK1913" s="123">
        <v>42786</v>
      </c>
      <c r="AL1913" s="89">
        <v>1</v>
      </c>
      <c r="AM1913" s="122" t="s">
        <v>17855</v>
      </c>
      <c r="AN1913" s="122"/>
      <c r="AO1913" s="122" t="s">
        <v>17766</v>
      </c>
      <c r="AP1913" s="122"/>
      <c r="AQ1913" s="122"/>
      <c r="AR1913" s="88">
        <v>0</v>
      </c>
      <c r="AS1913" s="120">
        <v>43112</v>
      </c>
    </row>
    <row r="1914" spans="1:45" s="3" customFormat="1" ht="48.75" customHeight="1" x14ac:dyDescent="0.15">
      <c r="A1914" s="88">
        <v>8699504091618</v>
      </c>
      <c r="B1914" s="88" t="s">
        <v>8849</v>
      </c>
      <c r="C1914" s="88" t="s">
        <v>14370</v>
      </c>
      <c r="D1914" s="89" t="s">
        <v>15124</v>
      </c>
      <c r="E1914" s="90" t="s">
        <v>15124</v>
      </c>
      <c r="F1914" s="92">
        <v>0</v>
      </c>
      <c r="G1914" s="92">
        <v>1</v>
      </c>
      <c r="H1914" s="90">
        <v>1</v>
      </c>
      <c r="I1914" s="90"/>
      <c r="J1914" s="90"/>
      <c r="K1914" s="90"/>
      <c r="L1914" s="87" t="s">
        <v>8191</v>
      </c>
      <c r="M1914" s="87" t="s">
        <v>8146</v>
      </c>
      <c r="N1914" s="90" t="s">
        <v>6348</v>
      </c>
      <c r="O1914" s="90" t="s">
        <v>8190</v>
      </c>
      <c r="P1914" s="90" t="s">
        <v>7423</v>
      </c>
      <c r="Q1914" s="90">
        <v>28</v>
      </c>
      <c r="R1914" s="90" t="s">
        <v>17026</v>
      </c>
      <c r="S1914" s="93" t="s">
        <v>10744</v>
      </c>
      <c r="T1914" s="90" t="s">
        <v>11317</v>
      </c>
      <c r="U1914" s="117">
        <v>14.15</v>
      </c>
      <c r="V1914" s="117">
        <v>14.17</v>
      </c>
      <c r="W1914" s="117">
        <v>8.5</v>
      </c>
      <c r="X1914" s="90" t="s">
        <v>6300</v>
      </c>
      <c r="Y1914" s="56"/>
      <c r="Z1914" s="88">
        <v>0</v>
      </c>
      <c r="AA1914" s="113">
        <v>19.89</v>
      </c>
      <c r="AB1914" s="110"/>
      <c r="AC1914" s="118">
        <v>19.89</v>
      </c>
      <c r="AD1914" s="100">
        <f t="shared" si="232"/>
        <v>21.581200000000003</v>
      </c>
      <c r="AE1914" s="100">
        <f t="shared" si="233"/>
        <v>26.976500000000001</v>
      </c>
      <c r="AF1914" s="100">
        <f t="shared" si="234"/>
        <v>29.134620000000002</v>
      </c>
      <c r="AG1914" s="110">
        <f t="shared" si="235"/>
        <v>21.58</v>
      </c>
      <c r="AH1914" s="110">
        <f t="shared" si="236"/>
        <v>26.97</v>
      </c>
      <c r="AI1914" s="110">
        <f t="shared" si="237"/>
        <v>29.13</v>
      </c>
      <c r="AJ1914" s="123">
        <v>42783</v>
      </c>
      <c r="AK1914" s="123">
        <v>42786</v>
      </c>
      <c r="AL1914" s="89">
        <v>1</v>
      </c>
      <c r="AM1914" s="122" t="s">
        <v>17855</v>
      </c>
      <c r="AN1914" s="122"/>
      <c r="AO1914" s="122" t="s">
        <v>17772</v>
      </c>
      <c r="AP1914" s="122"/>
      <c r="AQ1914" s="122"/>
      <c r="AR1914" s="88">
        <v>0</v>
      </c>
      <c r="AS1914" s="120">
        <v>43112</v>
      </c>
    </row>
    <row r="1915" spans="1:45" s="3" customFormat="1" ht="48.75" customHeight="1" x14ac:dyDescent="0.15">
      <c r="A1915" s="88">
        <v>8699504091670</v>
      </c>
      <c r="B1915" s="88" t="s">
        <v>8849</v>
      </c>
      <c r="C1915" s="88" t="s">
        <v>14370</v>
      </c>
      <c r="D1915" s="89" t="s">
        <v>15124</v>
      </c>
      <c r="E1915" s="90" t="s">
        <v>15124</v>
      </c>
      <c r="F1915" s="92">
        <v>0</v>
      </c>
      <c r="G1915" s="92">
        <v>1</v>
      </c>
      <c r="H1915" s="90">
        <v>2</v>
      </c>
      <c r="I1915" s="90"/>
      <c r="J1915" s="90"/>
      <c r="K1915" s="90"/>
      <c r="L1915" s="87" t="s">
        <v>8192</v>
      </c>
      <c r="M1915" s="87" t="s">
        <v>8146</v>
      </c>
      <c r="N1915" s="90" t="s">
        <v>6348</v>
      </c>
      <c r="O1915" s="90" t="s">
        <v>8193</v>
      </c>
      <c r="P1915" s="90" t="s">
        <v>7423</v>
      </c>
      <c r="Q1915" s="90">
        <v>28</v>
      </c>
      <c r="R1915" s="90" t="s">
        <v>17026</v>
      </c>
      <c r="S1915" s="93" t="s">
        <v>10744</v>
      </c>
      <c r="T1915" s="90" t="s">
        <v>16358</v>
      </c>
      <c r="U1915" s="117">
        <v>14.16</v>
      </c>
      <c r="V1915" s="117">
        <v>14.17</v>
      </c>
      <c r="W1915" s="117">
        <v>8.5</v>
      </c>
      <c r="X1915" s="90" t="s">
        <v>6300</v>
      </c>
      <c r="Y1915" s="56"/>
      <c r="Z1915" s="88">
        <v>0</v>
      </c>
      <c r="AA1915" s="113">
        <v>19.89</v>
      </c>
      <c r="AB1915" s="110"/>
      <c r="AC1915" s="118">
        <v>19.89</v>
      </c>
      <c r="AD1915" s="100">
        <f t="shared" si="232"/>
        <v>21.581200000000003</v>
      </c>
      <c r="AE1915" s="100">
        <f t="shared" si="233"/>
        <v>26.976500000000001</v>
      </c>
      <c r="AF1915" s="100">
        <f t="shared" si="234"/>
        <v>29.134620000000002</v>
      </c>
      <c r="AG1915" s="110">
        <f t="shared" si="235"/>
        <v>21.58</v>
      </c>
      <c r="AH1915" s="110">
        <f t="shared" si="236"/>
        <v>26.97</v>
      </c>
      <c r="AI1915" s="110">
        <f t="shared" si="237"/>
        <v>29.13</v>
      </c>
      <c r="AJ1915" s="123">
        <v>43084</v>
      </c>
      <c r="AK1915" s="123">
        <v>43088</v>
      </c>
      <c r="AL1915" s="89">
        <v>1</v>
      </c>
      <c r="AM1915" s="122" t="s">
        <v>17855</v>
      </c>
      <c r="AN1915" s="122"/>
      <c r="AO1915" s="122" t="s">
        <v>17801</v>
      </c>
      <c r="AP1915" s="122"/>
      <c r="AQ1915" s="122"/>
      <c r="AR1915" s="88">
        <v>0</v>
      </c>
      <c r="AS1915" s="120">
        <v>43112</v>
      </c>
    </row>
    <row r="1916" spans="1:45" s="3" customFormat="1" ht="48.75" customHeight="1" x14ac:dyDescent="0.15">
      <c r="A1916" s="88">
        <v>8699561480011</v>
      </c>
      <c r="B1916" s="88" t="s">
        <v>8835</v>
      </c>
      <c r="C1916" s="88" t="s">
        <v>14921</v>
      </c>
      <c r="D1916" s="89" t="s">
        <v>17024</v>
      </c>
      <c r="E1916" s="90" t="s">
        <v>17015</v>
      </c>
      <c r="F1916" s="92">
        <v>4</v>
      </c>
      <c r="G1916" s="92">
        <v>2</v>
      </c>
      <c r="H1916" s="92">
        <v>2</v>
      </c>
      <c r="I1916" s="92"/>
      <c r="J1916" s="92"/>
      <c r="K1916" s="92"/>
      <c r="L1916" s="87" t="s">
        <v>5115</v>
      </c>
      <c r="M1916" s="87" t="s">
        <v>5116</v>
      </c>
      <c r="N1916" s="90" t="s">
        <v>5488</v>
      </c>
      <c r="O1916" s="103">
        <v>0.05</v>
      </c>
      <c r="P1916" s="90" t="s">
        <v>8992</v>
      </c>
      <c r="Q1916" s="90">
        <v>50</v>
      </c>
      <c r="R1916" s="90" t="s">
        <v>15398</v>
      </c>
      <c r="S1916" s="93" t="s">
        <v>10744</v>
      </c>
      <c r="T1916" s="90" t="s">
        <v>10567</v>
      </c>
      <c r="U1916" s="117">
        <v>1.3800000000000001</v>
      </c>
      <c r="V1916" s="117">
        <v>1.3800000000000001</v>
      </c>
      <c r="W1916" s="117">
        <v>0</v>
      </c>
      <c r="X1916" s="90" t="s">
        <v>10567</v>
      </c>
      <c r="Y1916" s="56"/>
      <c r="Z1916" s="88">
        <v>0</v>
      </c>
      <c r="AA1916" s="110">
        <v>3.22</v>
      </c>
      <c r="AB1916" s="110"/>
      <c r="AC1916" s="118">
        <v>3.22</v>
      </c>
      <c r="AD1916" s="100">
        <f t="shared" si="232"/>
        <v>3.5098000000000003</v>
      </c>
      <c r="AE1916" s="100">
        <f t="shared" si="233"/>
        <v>4.3872499999999999</v>
      </c>
      <c r="AF1916" s="100">
        <f t="shared" si="234"/>
        <v>4.7382300000000006</v>
      </c>
      <c r="AG1916" s="110">
        <f t="shared" si="235"/>
        <v>3.5</v>
      </c>
      <c r="AH1916" s="110">
        <f t="shared" si="236"/>
        <v>4.38</v>
      </c>
      <c r="AI1916" s="110">
        <f t="shared" si="237"/>
        <v>4.7300000000000004</v>
      </c>
      <c r="AJ1916" s="123">
        <v>43104</v>
      </c>
      <c r="AK1916" s="123">
        <v>43104</v>
      </c>
      <c r="AL1916" s="89">
        <v>1</v>
      </c>
      <c r="AM1916" s="122" t="s">
        <v>17855</v>
      </c>
      <c r="AN1916" s="122"/>
      <c r="AO1916" s="122" t="s">
        <v>17749</v>
      </c>
      <c r="AP1916" s="122"/>
      <c r="AQ1916" s="122"/>
      <c r="AR1916" s="88">
        <v>0</v>
      </c>
      <c r="AS1916" s="120">
        <v>43112</v>
      </c>
    </row>
    <row r="1917" spans="1:45" s="3" customFormat="1" ht="48.75" customHeight="1" x14ac:dyDescent="0.15">
      <c r="A1917" s="88">
        <v>8699561480028</v>
      </c>
      <c r="B1917" s="88" t="s">
        <v>8835</v>
      </c>
      <c r="C1917" s="88" t="s">
        <v>14921</v>
      </c>
      <c r="D1917" s="89" t="s">
        <v>17024</v>
      </c>
      <c r="E1917" s="90" t="s">
        <v>17015</v>
      </c>
      <c r="F1917" s="92">
        <v>4</v>
      </c>
      <c r="G1917" s="92">
        <v>2</v>
      </c>
      <c r="H1917" s="92">
        <v>2</v>
      </c>
      <c r="I1917" s="92"/>
      <c r="J1917" s="92"/>
      <c r="K1917" s="92"/>
      <c r="L1917" s="87" t="s">
        <v>5117</v>
      </c>
      <c r="M1917" s="87" t="s">
        <v>5116</v>
      </c>
      <c r="N1917" s="90" t="s">
        <v>5488</v>
      </c>
      <c r="O1917" s="103">
        <v>0.1</v>
      </c>
      <c r="P1917" s="90" t="s">
        <v>8992</v>
      </c>
      <c r="Q1917" s="90">
        <v>50</v>
      </c>
      <c r="R1917" s="90" t="s">
        <v>17026</v>
      </c>
      <c r="S1917" s="93" t="s">
        <v>10744</v>
      </c>
      <c r="T1917" s="90" t="s">
        <v>10567</v>
      </c>
      <c r="U1917" s="117">
        <v>1.55</v>
      </c>
      <c r="V1917" s="117">
        <v>1.55</v>
      </c>
      <c r="W1917" s="117">
        <v>0</v>
      </c>
      <c r="X1917" s="90" t="s">
        <v>10567</v>
      </c>
      <c r="Y1917" s="56"/>
      <c r="Z1917" s="88">
        <v>0</v>
      </c>
      <c r="AA1917" s="110">
        <v>3.61</v>
      </c>
      <c r="AB1917" s="110"/>
      <c r="AC1917" s="118">
        <v>3.61</v>
      </c>
      <c r="AD1917" s="100">
        <f t="shared" si="232"/>
        <v>3.9349000000000003</v>
      </c>
      <c r="AE1917" s="100">
        <f t="shared" si="233"/>
        <v>4.9186250000000005</v>
      </c>
      <c r="AF1917" s="100">
        <f t="shared" si="234"/>
        <v>5.3121150000000013</v>
      </c>
      <c r="AG1917" s="110">
        <f t="shared" si="235"/>
        <v>3.93</v>
      </c>
      <c r="AH1917" s="110">
        <f t="shared" si="236"/>
        <v>4.91</v>
      </c>
      <c r="AI1917" s="110">
        <f t="shared" si="237"/>
        <v>5.31</v>
      </c>
      <c r="AJ1917" s="123">
        <v>43104</v>
      </c>
      <c r="AK1917" s="123">
        <v>43104</v>
      </c>
      <c r="AL1917" s="89">
        <v>1</v>
      </c>
      <c r="AM1917" s="122" t="s">
        <v>17855</v>
      </c>
      <c r="AN1917" s="122"/>
      <c r="AO1917" s="122" t="s">
        <v>17749</v>
      </c>
      <c r="AP1917" s="122"/>
      <c r="AQ1917" s="122"/>
      <c r="AR1917" s="88">
        <v>0</v>
      </c>
      <c r="AS1917" s="120">
        <v>43112</v>
      </c>
    </row>
    <row r="1918" spans="1:45" s="8" customFormat="1" ht="48.75" customHeight="1" x14ac:dyDescent="0.2">
      <c r="A1918" s="88">
        <v>8699547120368</v>
      </c>
      <c r="B1918" s="88" t="s">
        <v>7934</v>
      </c>
      <c r="C1918" s="88" t="s">
        <v>14926</v>
      </c>
      <c r="D1918" s="89" t="s">
        <v>15124</v>
      </c>
      <c r="E1918" s="90" t="s">
        <v>11418</v>
      </c>
      <c r="F1918" s="92">
        <v>4</v>
      </c>
      <c r="G1918" s="92">
        <v>2</v>
      </c>
      <c r="H1918" s="92">
        <v>2</v>
      </c>
      <c r="I1918" s="92"/>
      <c r="J1918" s="92"/>
      <c r="K1918" s="92"/>
      <c r="L1918" s="87" t="s">
        <v>5051</v>
      </c>
      <c r="M1918" s="87" t="s">
        <v>5050</v>
      </c>
      <c r="N1918" s="90" t="s">
        <v>6342</v>
      </c>
      <c r="O1918" s="90">
        <v>100</v>
      </c>
      <c r="P1918" s="90" t="s">
        <v>7423</v>
      </c>
      <c r="Q1918" s="90">
        <v>50</v>
      </c>
      <c r="R1918" s="38" t="s">
        <v>11423</v>
      </c>
      <c r="S1918" s="93" t="s">
        <v>10744</v>
      </c>
      <c r="T1918" s="93"/>
      <c r="U1918" s="93"/>
      <c r="V1918" s="93">
        <v>3.0199999999999996</v>
      </c>
      <c r="W1918" s="93">
        <v>0</v>
      </c>
      <c r="X1918" s="90" t="s">
        <v>10567</v>
      </c>
      <c r="Y1918" s="40"/>
      <c r="Z1918" s="88">
        <v>0</v>
      </c>
      <c r="AA1918" s="110">
        <v>6.39</v>
      </c>
      <c r="AB1918" s="110"/>
      <c r="AC1918" s="110">
        <v>6.39</v>
      </c>
      <c r="AD1918" s="71">
        <f t="shared" si="232"/>
        <v>6.9651000000000005</v>
      </c>
      <c r="AE1918" s="71">
        <f t="shared" si="233"/>
        <v>8.7063750000000013</v>
      </c>
      <c r="AF1918" s="71">
        <f t="shared" si="234"/>
        <v>9.4028850000000013</v>
      </c>
      <c r="AG1918" s="110">
        <f t="shared" si="235"/>
        <v>6.96</v>
      </c>
      <c r="AH1918" s="110">
        <f t="shared" si="236"/>
        <v>8.6999999999999993</v>
      </c>
      <c r="AI1918" s="110">
        <f t="shared" si="237"/>
        <v>9.4</v>
      </c>
      <c r="AJ1918" s="18">
        <v>42447</v>
      </c>
      <c r="AK1918" s="18">
        <v>42451</v>
      </c>
      <c r="AL1918" s="109"/>
      <c r="AM1918" s="86" t="s">
        <v>15619</v>
      </c>
      <c r="AN1918" s="86"/>
      <c r="AO1918" s="86" t="s">
        <v>15225</v>
      </c>
      <c r="AP1918" s="86"/>
      <c r="AQ1918" s="86"/>
      <c r="AR1918" s="86"/>
      <c r="AS1918" s="21">
        <v>42510</v>
      </c>
    </row>
    <row r="1919" spans="1:45" s="8" customFormat="1" ht="48.75" customHeight="1" x14ac:dyDescent="0.2">
      <c r="A1919" s="88">
        <v>8699547120375</v>
      </c>
      <c r="B1919" s="88" t="s">
        <v>7934</v>
      </c>
      <c r="C1919" s="88" t="s">
        <v>14926</v>
      </c>
      <c r="D1919" s="89" t="s">
        <v>15124</v>
      </c>
      <c r="E1919" s="90" t="s">
        <v>11418</v>
      </c>
      <c r="F1919" s="92">
        <v>4</v>
      </c>
      <c r="G1919" s="92">
        <v>2</v>
      </c>
      <c r="H1919" s="92">
        <v>2</v>
      </c>
      <c r="I1919" s="92"/>
      <c r="J1919" s="92"/>
      <c r="K1919" s="92"/>
      <c r="L1919" s="87" t="s">
        <v>5049</v>
      </c>
      <c r="M1919" s="87" t="s">
        <v>5050</v>
      </c>
      <c r="N1919" s="90" t="s">
        <v>6342</v>
      </c>
      <c r="O1919" s="90">
        <v>25</v>
      </c>
      <c r="P1919" s="90" t="s">
        <v>7423</v>
      </c>
      <c r="Q1919" s="90">
        <v>50</v>
      </c>
      <c r="R1919" s="38" t="s">
        <v>11423</v>
      </c>
      <c r="S1919" s="93" t="s">
        <v>10744</v>
      </c>
      <c r="T1919" s="93"/>
      <c r="U1919" s="93"/>
      <c r="V1919" s="93">
        <v>1.46</v>
      </c>
      <c r="W1919" s="93">
        <v>0</v>
      </c>
      <c r="X1919" s="90" t="s">
        <v>10567</v>
      </c>
      <c r="Y1919" s="40"/>
      <c r="Z1919" s="88">
        <v>0</v>
      </c>
      <c r="AA1919" s="110">
        <v>3.09</v>
      </c>
      <c r="AB1919" s="110"/>
      <c r="AC1919" s="110">
        <v>3.09</v>
      </c>
      <c r="AD1919" s="71">
        <f t="shared" si="232"/>
        <v>3.3681000000000001</v>
      </c>
      <c r="AE1919" s="71">
        <f t="shared" si="233"/>
        <v>4.2101249999999997</v>
      </c>
      <c r="AF1919" s="71">
        <f t="shared" si="234"/>
        <v>4.5469349999999995</v>
      </c>
      <c r="AG1919" s="110">
        <f t="shared" si="235"/>
        <v>3.36</v>
      </c>
      <c r="AH1919" s="110">
        <f t="shared" si="236"/>
        <v>4.21</v>
      </c>
      <c r="AI1919" s="110">
        <f t="shared" si="237"/>
        <v>4.54</v>
      </c>
      <c r="AJ1919" s="18">
        <v>42447</v>
      </c>
      <c r="AK1919" s="18">
        <v>42451</v>
      </c>
      <c r="AL1919" s="109"/>
      <c r="AM1919" s="86" t="s">
        <v>15619</v>
      </c>
      <c r="AN1919" s="86"/>
      <c r="AO1919" s="86" t="s">
        <v>15225</v>
      </c>
      <c r="AP1919" s="86"/>
      <c r="AQ1919" s="86"/>
      <c r="AR1919" s="86"/>
      <c r="AS1919" s="21">
        <v>42510</v>
      </c>
    </row>
    <row r="1920" spans="1:45" s="8" customFormat="1" ht="48.75" customHeight="1" x14ac:dyDescent="0.2">
      <c r="A1920" s="88">
        <v>8699548540516</v>
      </c>
      <c r="B1920" s="88" t="s">
        <v>9295</v>
      </c>
      <c r="C1920" s="88" t="s">
        <v>14431</v>
      </c>
      <c r="D1920" s="89" t="s">
        <v>15124</v>
      </c>
      <c r="E1920" s="90" t="s">
        <v>11418</v>
      </c>
      <c r="F1920" s="92">
        <v>4</v>
      </c>
      <c r="G1920" s="92">
        <v>2</v>
      </c>
      <c r="H1920" s="92">
        <v>2</v>
      </c>
      <c r="I1920" s="92"/>
      <c r="J1920" s="92"/>
      <c r="K1920" s="92"/>
      <c r="L1920" s="87" t="s">
        <v>4131</v>
      </c>
      <c r="M1920" s="87" t="s">
        <v>4132</v>
      </c>
      <c r="N1920" s="90" t="s">
        <v>6342</v>
      </c>
      <c r="O1920" s="92">
        <v>1.18</v>
      </c>
      <c r="P1920" s="90" t="s">
        <v>7424</v>
      </c>
      <c r="Q1920" s="90">
        <v>10</v>
      </c>
      <c r="R1920" s="90" t="s">
        <v>10834</v>
      </c>
      <c r="S1920" s="93" t="s">
        <v>10744</v>
      </c>
      <c r="T1920" s="93"/>
      <c r="U1920" s="93"/>
      <c r="V1920" s="93">
        <v>1.46</v>
      </c>
      <c r="W1920" s="93">
        <v>0</v>
      </c>
      <c r="X1920" s="90" t="s">
        <v>10567</v>
      </c>
      <c r="Y1920" s="40"/>
      <c r="Z1920" s="88">
        <v>0</v>
      </c>
      <c r="AA1920" s="110">
        <v>3.08</v>
      </c>
      <c r="AB1920" s="110"/>
      <c r="AC1920" s="110">
        <v>3.08</v>
      </c>
      <c r="AD1920" s="71">
        <f t="shared" si="232"/>
        <v>3.3572000000000002</v>
      </c>
      <c r="AE1920" s="71">
        <f t="shared" si="233"/>
        <v>4.1965000000000003</v>
      </c>
      <c r="AF1920" s="71">
        <f t="shared" si="234"/>
        <v>4.5322200000000006</v>
      </c>
      <c r="AG1920" s="110">
        <f t="shared" si="235"/>
        <v>3.35</v>
      </c>
      <c r="AH1920" s="110">
        <f t="shared" si="236"/>
        <v>4.1900000000000004</v>
      </c>
      <c r="AI1920" s="110">
        <f t="shared" si="237"/>
        <v>4.53</v>
      </c>
      <c r="AJ1920" s="18">
        <v>42447</v>
      </c>
      <c r="AK1920" s="18">
        <v>42451</v>
      </c>
      <c r="AL1920" s="109"/>
      <c r="AM1920" s="86" t="s">
        <v>15619</v>
      </c>
      <c r="AN1920" s="86"/>
      <c r="AO1920" s="86" t="s">
        <v>15225</v>
      </c>
      <c r="AP1920" s="86"/>
      <c r="AQ1920" s="86"/>
      <c r="AR1920" s="86"/>
      <c r="AS1920" s="21">
        <v>42510</v>
      </c>
    </row>
    <row r="1921" spans="1:45" s="3" customFormat="1" ht="48.75" customHeight="1" x14ac:dyDescent="0.15">
      <c r="A1921" s="88">
        <v>8699736690108</v>
      </c>
      <c r="B1921" s="88" t="s">
        <v>7889</v>
      </c>
      <c r="C1921" s="88" t="s">
        <v>14702</v>
      </c>
      <c r="D1921" s="89" t="s">
        <v>15122</v>
      </c>
      <c r="E1921" s="90" t="s">
        <v>11418</v>
      </c>
      <c r="F1921" s="92">
        <v>0</v>
      </c>
      <c r="G1921" s="90">
        <v>2</v>
      </c>
      <c r="H1921" s="90">
        <v>1</v>
      </c>
      <c r="I1921" s="90"/>
      <c r="J1921" s="90"/>
      <c r="K1921" s="90"/>
      <c r="L1921" s="87" t="s">
        <v>9206</v>
      </c>
      <c r="M1921" s="87" t="s">
        <v>6383</v>
      </c>
      <c r="N1921" s="90" t="s">
        <v>6746</v>
      </c>
      <c r="O1921" s="90">
        <v>6</v>
      </c>
      <c r="P1921" s="90" t="s">
        <v>7438</v>
      </c>
      <c r="Q1921" s="90">
        <v>500</v>
      </c>
      <c r="R1921" s="90" t="s">
        <v>10834</v>
      </c>
      <c r="S1921" s="93" t="s">
        <v>10785</v>
      </c>
      <c r="T1921" s="93"/>
      <c r="U1921" s="93"/>
      <c r="V1921" s="93">
        <v>5.2</v>
      </c>
      <c r="W1921" s="93">
        <v>4.16</v>
      </c>
      <c r="X1921" s="93" t="s">
        <v>11416</v>
      </c>
      <c r="Y1921" s="40"/>
      <c r="Z1921" s="88">
        <v>0</v>
      </c>
      <c r="AA1921" s="110">
        <v>8.7799999999999994</v>
      </c>
      <c r="AB1921" s="110"/>
      <c r="AC1921" s="110">
        <v>8.7799999999999994</v>
      </c>
      <c r="AD1921" s="71">
        <f t="shared" si="232"/>
        <v>9.5701999999999998</v>
      </c>
      <c r="AE1921" s="71">
        <f t="shared" si="233"/>
        <v>11.96275</v>
      </c>
      <c r="AF1921" s="71">
        <f t="shared" si="234"/>
        <v>12.91977</v>
      </c>
      <c r="AG1921" s="110">
        <f t="shared" si="235"/>
        <v>9.57</v>
      </c>
      <c r="AH1921" s="110">
        <f t="shared" si="236"/>
        <v>11.96</v>
      </c>
      <c r="AI1921" s="110">
        <f t="shared" si="237"/>
        <v>12.91</v>
      </c>
      <c r="AJ1921" s="18">
        <v>42419</v>
      </c>
      <c r="AK1921" s="18">
        <v>42422</v>
      </c>
      <c r="AL1921" s="109"/>
      <c r="AM1921" s="86" t="s">
        <v>15619</v>
      </c>
      <c r="AN1921" s="86"/>
      <c r="AO1921" s="86" t="s">
        <v>14996</v>
      </c>
      <c r="AP1921" s="86"/>
      <c r="AQ1921" s="86"/>
      <c r="AR1921" s="86"/>
      <c r="AS1921" s="21">
        <v>42524</v>
      </c>
    </row>
    <row r="1922" spans="1:45" s="3" customFormat="1" ht="48.75" customHeight="1" x14ac:dyDescent="0.15">
      <c r="A1922" s="88">
        <v>8699786790049</v>
      </c>
      <c r="B1922" s="88" t="s">
        <v>7954</v>
      </c>
      <c r="C1922" s="88" t="s">
        <v>14778</v>
      </c>
      <c r="D1922" s="89" t="s">
        <v>15124</v>
      </c>
      <c r="E1922" s="90" t="s">
        <v>15124</v>
      </c>
      <c r="F1922" s="92">
        <v>3</v>
      </c>
      <c r="G1922" s="92">
        <v>1</v>
      </c>
      <c r="H1922" s="90">
        <v>2</v>
      </c>
      <c r="I1922" s="90"/>
      <c r="J1922" s="90"/>
      <c r="K1922" s="90"/>
      <c r="L1922" s="87" t="s">
        <v>4558</v>
      </c>
      <c r="M1922" s="87" t="s">
        <v>4557</v>
      </c>
      <c r="N1922" s="90" t="s">
        <v>5362</v>
      </c>
      <c r="O1922" s="90">
        <v>40</v>
      </c>
      <c r="P1922" s="90" t="s">
        <v>7423</v>
      </c>
      <c r="Q1922" s="90">
        <v>1</v>
      </c>
      <c r="R1922" s="90" t="s">
        <v>10834</v>
      </c>
      <c r="S1922" s="93" t="s">
        <v>10785</v>
      </c>
      <c r="T1922" s="93"/>
      <c r="U1922" s="93"/>
      <c r="V1922" s="93">
        <v>1.81</v>
      </c>
      <c r="W1922" s="93">
        <v>0</v>
      </c>
      <c r="X1922" s="90" t="s">
        <v>10567</v>
      </c>
      <c r="Y1922" s="56"/>
      <c r="Z1922" s="88">
        <v>0</v>
      </c>
      <c r="AA1922" s="110">
        <v>3.83</v>
      </c>
      <c r="AB1922" s="110"/>
      <c r="AC1922" s="110">
        <v>3.83</v>
      </c>
      <c r="AD1922" s="71">
        <f t="shared" si="232"/>
        <v>4.1747000000000005</v>
      </c>
      <c r="AE1922" s="71">
        <f t="shared" si="233"/>
        <v>5.2183750000000009</v>
      </c>
      <c r="AF1922" s="71">
        <f t="shared" si="234"/>
        <v>5.6358450000000015</v>
      </c>
      <c r="AG1922" s="110">
        <f t="shared" si="235"/>
        <v>4.17</v>
      </c>
      <c r="AH1922" s="110">
        <f t="shared" si="236"/>
        <v>5.21</v>
      </c>
      <c r="AI1922" s="110">
        <f t="shared" si="237"/>
        <v>5.63</v>
      </c>
      <c r="AJ1922" s="18">
        <v>42447</v>
      </c>
      <c r="AK1922" s="18">
        <v>42451</v>
      </c>
      <c r="AL1922" s="109"/>
      <c r="AM1922" s="86" t="s">
        <v>15619</v>
      </c>
      <c r="AN1922" s="86"/>
      <c r="AO1922" s="86" t="s">
        <v>15228</v>
      </c>
      <c r="AP1922" s="86"/>
      <c r="AQ1922" s="86"/>
      <c r="AR1922" s="86"/>
      <c r="AS1922" s="21">
        <v>42538</v>
      </c>
    </row>
    <row r="1923" spans="1:45" s="3" customFormat="1" ht="48.75" customHeight="1" x14ac:dyDescent="0.15">
      <c r="A1923" s="88">
        <v>8699795090512</v>
      </c>
      <c r="B1923" s="88" t="s">
        <v>7776</v>
      </c>
      <c r="C1923" s="88" t="s">
        <v>14355</v>
      </c>
      <c r="D1923" s="89" t="s">
        <v>15124</v>
      </c>
      <c r="E1923" s="90" t="s">
        <v>11418</v>
      </c>
      <c r="F1923" s="92">
        <v>0</v>
      </c>
      <c r="G1923" s="92">
        <v>2</v>
      </c>
      <c r="H1923" s="92">
        <v>2</v>
      </c>
      <c r="I1923" s="92"/>
      <c r="J1923" s="92"/>
      <c r="K1923" s="92"/>
      <c r="L1923" s="87" t="s">
        <v>88</v>
      </c>
      <c r="M1923" s="87" t="s">
        <v>87</v>
      </c>
      <c r="N1923" s="90" t="s">
        <v>4561</v>
      </c>
      <c r="O1923" s="90">
        <v>10</v>
      </c>
      <c r="P1923" s="90" t="s">
        <v>7423</v>
      </c>
      <c r="Q1923" s="90">
        <v>50</v>
      </c>
      <c r="R1923" s="90" t="s">
        <v>10834</v>
      </c>
      <c r="S1923" s="93" t="s">
        <v>10785</v>
      </c>
      <c r="T1923" s="93"/>
      <c r="U1923" s="93"/>
      <c r="V1923" s="93">
        <v>3.4299999999999997</v>
      </c>
      <c r="W1923" s="93">
        <v>0</v>
      </c>
      <c r="X1923" s="90" t="s">
        <v>10567</v>
      </c>
      <c r="Y1923" s="40"/>
      <c r="Z1923" s="88">
        <v>0</v>
      </c>
      <c r="AA1923" s="110"/>
      <c r="AB1923" s="110"/>
      <c r="AC1923" s="110">
        <v>7.25</v>
      </c>
      <c r="AD1923" s="71">
        <f t="shared" si="232"/>
        <v>7.9025000000000007</v>
      </c>
      <c r="AE1923" s="71">
        <f t="shared" si="233"/>
        <v>9.8781250000000007</v>
      </c>
      <c r="AF1923" s="71">
        <f t="shared" si="234"/>
        <v>10.668375000000001</v>
      </c>
      <c r="AG1923" s="110">
        <f t="shared" si="235"/>
        <v>7.9</v>
      </c>
      <c r="AH1923" s="110">
        <f t="shared" si="236"/>
        <v>9.8699999999999992</v>
      </c>
      <c r="AI1923" s="110">
        <f t="shared" si="237"/>
        <v>10.66</v>
      </c>
      <c r="AJ1923" s="18">
        <v>42447</v>
      </c>
      <c r="AK1923" s="18">
        <v>42451</v>
      </c>
      <c r="AL1923" s="109"/>
      <c r="AM1923" s="86" t="s">
        <v>15950</v>
      </c>
      <c r="AN1923" s="86"/>
      <c r="AO1923" s="86" t="s">
        <v>15249</v>
      </c>
      <c r="AP1923" s="86"/>
      <c r="AQ1923" s="86"/>
      <c r="AR1923" s="86"/>
      <c r="AS1923" s="21">
        <v>42489</v>
      </c>
    </row>
    <row r="1924" spans="1:45" s="3" customFormat="1" ht="48.75" customHeight="1" x14ac:dyDescent="0.15">
      <c r="A1924" s="88">
        <v>8699795090529</v>
      </c>
      <c r="B1924" s="88" t="s">
        <v>7776</v>
      </c>
      <c r="C1924" s="88" t="s">
        <v>14355</v>
      </c>
      <c r="D1924" s="89" t="s">
        <v>15124</v>
      </c>
      <c r="E1924" s="90" t="s">
        <v>11418</v>
      </c>
      <c r="F1924" s="92">
        <v>0</v>
      </c>
      <c r="G1924" s="92">
        <v>2</v>
      </c>
      <c r="H1924" s="92">
        <v>1</v>
      </c>
      <c r="I1924" s="92"/>
      <c r="J1924" s="92"/>
      <c r="K1924" s="92"/>
      <c r="L1924" s="87" t="s">
        <v>90</v>
      </c>
      <c r="M1924" s="87" t="s">
        <v>87</v>
      </c>
      <c r="N1924" s="90" t="s">
        <v>4561</v>
      </c>
      <c r="O1924" s="90">
        <v>25</v>
      </c>
      <c r="P1924" s="90" t="s">
        <v>7423</v>
      </c>
      <c r="Q1924" s="90">
        <v>50</v>
      </c>
      <c r="R1924" s="90" t="s">
        <v>10834</v>
      </c>
      <c r="S1924" s="93" t="s">
        <v>10785</v>
      </c>
      <c r="T1924" s="93"/>
      <c r="U1924" s="93"/>
      <c r="V1924" s="93">
        <v>4.93</v>
      </c>
      <c r="W1924" s="93">
        <v>3.94</v>
      </c>
      <c r="X1924" s="93" t="s">
        <v>11416</v>
      </c>
      <c r="Y1924" s="40"/>
      <c r="Z1924" s="88">
        <v>0</v>
      </c>
      <c r="AA1924" s="110"/>
      <c r="AB1924" s="110"/>
      <c r="AC1924" s="110">
        <v>8.57</v>
      </c>
      <c r="AD1924" s="71">
        <f t="shared" si="232"/>
        <v>9.3413000000000004</v>
      </c>
      <c r="AE1924" s="71">
        <f t="shared" si="233"/>
        <v>11.676625000000001</v>
      </c>
      <c r="AF1924" s="71">
        <f t="shared" si="234"/>
        <v>12.610755000000003</v>
      </c>
      <c r="AG1924" s="110">
        <f t="shared" si="235"/>
        <v>9.34</v>
      </c>
      <c r="AH1924" s="110">
        <f t="shared" si="236"/>
        <v>11.67</v>
      </c>
      <c r="AI1924" s="110">
        <f t="shared" si="237"/>
        <v>12.61</v>
      </c>
      <c r="AJ1924" s="18">
        <v>42419</v>
      </c>
      <c r="AK1924" s="18">
        <v>42422</v>
      </c>
      <c r="AL1924" s="109"/>
      <c r="AM1924" s="86" t="s">
        <v>15950</v>
      </c>
      <c r="AN1924" s="86"/>
      <c r="AO1924" s="86" t="s">
        <v>15001</v>
      </c>
      <c r="AP1924" s="86"/>
      <c r="AQ1924" s="86"/>
      <c r="AR1924" s="86"/>
      <c r="AS1924" s="21">
        <v>42489</v>
      </c>
    </row>
    <row r="1925" spans="1:45" s="3" customFormat="1" ht="48.75" customHeight="1" x14ac:dyDescent="0.15">
      <c r="A1925" s="88">
        <v>8699456090721</v>
      </c>
      <c r="B1925" s="88" t="s">
        <v>7786</v>
      </c>
      <c r="C1925" s="88" t="s">
        <v>14476</v>
      </c>
      <c r="D1925" s="89" t="s">
        <v>15122</v>
      </c>
      <c r="E1925" s="90" t="s">
        <v>15122</v>
      </c>
      <c r="F1925" s="92">
        <v>0</v>
      </c>
      <c r="G1925" s="92">
        <v>5</v>
      </c>
      <c r="H1925" s="90">
        <v>1</v>
      </c>
      <c r="I1925" s="90"/>
      <c r="J1925" s="90"/>
      <c r="K1925" s="90"/>
      <c r="L1925" s="87" t="s">
        <v>10549</v>
      </c>
      <c r="M1925" s="87" t="s">
        <v>1679</v>
      </c>
      <c r="N1925" s="90" t="s">
        <v>10334</v>
      </c>
      <c r="O1925" s="90">
        <v>600</v>
      </c>
      <c r="P1925" s="90" t="s">
        <v>7423</v>
      </c>
      <c r="Q1925" s="90">
        <v>56</v>
      </c>
      <c r="R1925" s="90" t="s">
        <v>10834</v>
      </c>
      <c r="S1925" s="93" t="s">
        <v>10785</v>
      </c>
      <c r="T1925" s="90" t="s">
        <v>5831</v>
      </c>
      <c r="U1925" s="93">
        <v>533.96</v>
      </c>
      <c r="V1925" s="93">
        <v>533.96</v>
      </c>
      <c r="W1925" s="93">
        <v>264.60000000000002</v>
      </c>
      <c r="X1925" s="90" t="s">
        <v>5831</v>
      </c>
      <c r="Y1925" s="56"/>
      <c r="Z1925" s="88">
        <v>0</v>
      </c>
      <c r="AA1925" s="110">
        <v>560.03</v>
      </c>
      <c r="AB1925" s="110"/>
      <c r="AC1925" s="110">
        <v>560.03</v>
      </c>
      <c r="AD1925" s="71">
        <f t="shared" si="232"/>
        <v>578.8306</v>
      </c>
      <c r="AE1925" s="71">
        <f t="shared" si="233"/>
        <v>666.43827199999998</v>
      </c>
      <c r="AF1925" s="71">
        <f t="shared" si="234"/>
        <v>719.75333376000003</v>
      </c>
      <c r="AG1925" s="110">
        <f t="shared" si="235"/>
        <v>578.83000000000004</v>
      </c>
      <c r="AH1925" s="110">
        <f t="shared" si="236"/>
        <v>666.43</v>
      </c>
      <c r="AI1925" s="110">
        <f t="shared" si="237"/>
        <v>719.75</v>
      </c>
      <c r="AJ1925" s="18">
        <v>42419</v>
      </c>
      <c r="AK1925" s="18">
        <v>42422</v>
      </c>
      <c r="AL1925" s="109"/>
      <c r="AM1925" s="86" t="s">
        <v>15950</v>
      </c>
      <c r="AN1925" s="86"/>
      <c r="AO1925" s="86" t="s">
        <v>15049</v>
      </c>
      <c r="AP1925" s="86"/>
      <c r="AQ1925" s="86"/>
      <c r="AR1925" s="109"/>
      <c r="AS1925" s="21">
        <v>42587</v>
      </c>
    </row>
    <row r="1926" spans="1:45" s="3" customFormat="1" ht="48.75" customHeight="1" x14ac:dyDescent="0.15">
      <c r="A1926" s="88">
        <v>8699456150012</v>
      </c>
      <c r="B1926" s="88" t="s">
        <v>7786</v>
      </c>
      <c r="C1926" s="88" t="s">
        <v>14476</v>
      </c>
      <c r="D1926" s="89" t="s">
        <v>15122</v>
      </c>
      <c r="E1926" s="90" t="s">
        <v>15122</v>
      </c>
      <c r="F1926" s="92">
        <v>0</v>
      </c>
      <c r="G1926" s="92">
        <v>1</v>
      </c>
      <c r="H1926" s="90">
        <v>1</v>
      </c>
      <c r="I1926" s="90"/>
      <c r="J1926" s="90"/>
      <c r="K1926" s="90"/>
      <c r="L1926" s="87" t="s">
        <v>10545</v>
      </c>
      <c r="M1926" s="87" t="s">
        <v>1679</v>
      </c>
      <c r="N1926" s="90" t="s">
        <v>10334</v>
      </c>
      <c r="O1926" s="90">
        <v>200</v>
      </c>
      <c r="P1926" s="90" t="s">
        <v>7423</v>
      </c>
      <c r="Q1926" s="90">
        <v>70</v>
      </c>
      <c r="R1926" s="90" t="s">
        <v>10834</v>
      </c>
      <c r="S1926" s="93" t="s">
        <v>10785</v>
      </c>
      <c r="T1926" s="90" t="s">
        <v>5831</v>
      </c>
      <c r="U1926" s="93">
        <v>256.2</v>
      </c>
      <c r="V1926" s="93">
        <v>256.2</v>
      </c>
      <c r="W1926" s="93">
        <v>110.25</v>
      </c>
      <c r="X1926" s="90" t="s">
        <v>5831</v>
      </c>
      <c r="Y1926" s="56"/>
      <c r="Z1926" s="88">
        <v>0</v>
      </c>
      <c r="AA1926" s="110">
        <v>233.33</v>
      </c>
      <c r="AB1926" s="110"/>
      <c r="AC1926" s="110">
        <v>233.33</v>
      </c>
      <c r="AD1926" s="71">
        <f t="shared" si="232"/>
        <v>245.59660000000002</v>
      </c>
      <c r="AE1926" s="71">
        <f t="shared" si="233"/>
        <v>293.21619199999998</v>
      </c>
      <c r="AF1926" s="71">
        <f t="shared" si="234"/>
        <v>316.67348736000002</v>
      </c>
      <c r="AG1926" s="110">
        <f t="shared" si="235"/>
        <v>245.59</v>
      </c>
      <c r="AH1926" s="110">
        <f t="shared" si="236"/>
        <v>293.20999999999998</v>
      </c>
      <c r="AI1926" s="110">
        <f t="shared" si="237"/>
        <v>316.67</v>
      </c>
      <c r="AJ1926" s="18">
        <v>42419</v>
      </c>
      <c r="AK1926" s="18">
        <v>42422</v>
      </c>
      <c r="AL1926" s="109"/>
      <c r="AM1926" s="86" t="s">
        <v>15950</v>
      </c>
      <c r="AN1926" s="86"/>
      <c r="AO1926" s="86" t="s">
        <v>15049</v>
      </c>
      <c r="AP1926" s="86"/>
      <c r="AQ1926" s="86"/>
      <c r="AR1926" s="109"/>
      <c r="AS1926" s="21">
        <v>42587</v>
      </c>
    </row>
    <row r="1927" spans="1:45" s="3" customFormat="1" ht="48.75" customHeight="1" x14ac:dyDescent="0.15">
      <c r="A1927" s="88">
        <v>8699456150029</v>
      </c>
      <c r="B1927" s="88" t="s">
        <v>7786</v>
      </c>
      <c r="C1927" s="88" t="s">
        <v>14476</v>
      </c>
      <c r="D1927" s="89" t="s">
        <v>15122</v>
      </c>
      <c r="E1927" s="90" t="s">
        <v>15122</v>
      </c>
      <c r="F1927" s="92">
        <v>0</v>
      </c>
      <c r="G1927" s="92">
        <v>1</v>
      </c>
      <c r="H1927" s="90">
        <v>1</v>
      </c>
      <c r="I1927" s="90"/>
      <c r="J1927" s="90"/>
      <c r="K1927" s="90"/>
      <c r="L1927" s="87" t="s">
        <v>10547</v>
      </c>
      <c r="M1927" s="87" t="s">
        <v>1679</v>
      </c>
      <c r="N1927" s="90" t="s">
        <v>10334</v>
      </c>
      <c r="O1927" s="90">
        <v>200</v>
      </c>
      <c r="P1927" s="90" t="s">
        <v>7423</v>
      </c>
      <c r="Q1927" s="90">
        <v>84</v>
      </c>
      <c r="R1927" s="90" t="s">
        <v>10834</v>
      </c>
      <c r="S1927" s="93" t="s">
        <v>10785</v>
      </c>
      <c r="T1927" s="23" t="s">
        <v>5831</v>
      </c>
      <c r="U1927" s="93">
        <v>307.44</v>
      </c>
      <c r="V1927" s="93">
        <v>307.44</v>
      </c>
      <c r="W1927" s="93">
        <v>132.30000000000001</v>
      </c>
      <c r="X1927" s="23" t="s">
        <v>5831</v>
      </c>
      <c r="Y1927" s="56"/>
      <c r="Z1927" s="88">
        <v>0</v>
      </c>
      <c r="AA1927" s="110">
        <v>280.01</v>
      </c>
      <c r="AB1927" s="110"/>
      <c r="AC1927" s="110">
        <v>280.01</v>
      </c>
      <c r="AD1927" s="71">
        <f t="shared" si="232"/>
        <v>293.21019999999999</v>
      </c>
      <c r="AE1927" s="71">
        <f t="shared" si="233"/>
        <v>346.54342399999996</v>
      </c>
      <c r="AF1927" s="71">
        <f t="shared" si="234"/>
        <v>374.26689791999996</v>
      </c>
      <c r="AG1927" s="110">
        <f t="shared" si="235"/>
        <v>293.20999999999998</v>
      </c>
      <c r="AH1927" s="110">
        <f t="shared" si="236"/>
        <v>346.54</v>
      </c>
      <c r="AI1927" s="110">
        <f t="shared" si="237"/>
        <v>374.26</v>
      </c>
      <c r="AJ1927" s="18">
        <v>42419</v>
      </c>
      <c r="AK1927" s="18">
        <v>42422</v>
      </c>
      <c r="AL1927" s="109"/>
      <c r="AM1927" s="86" t="s">
        <v>15950</v>
      </c>
      <c r="AN1927" s="86"/>
      <c r="AO1927" s="86" t="s">
        <v>15049</v>
      </c>
      <c r="AP1927" s="86"/>
      <c r="AQ1927" s="86"/>
      <c r="AR1927" s="109"/>
      <c r="AS1927" s="21">
        <v>42587</v>
      </c>
    </row>
    <row r="1928" spans="1:45" s="3" customFormat="1" ht="48.75" customHeight="1" x14ac:dyDescent="0.15">
      <c r="A1928" s="88">
        <v>8699456090714</v>
      </c>
      <c r="B1928" s="88" t="s">
        <v>7786</v>
      </c>
      <c r="C1928" s="88" t="s">
        <v>14476</v>
      </c>
      <c r="D1928" s="89" t="s">
        <v>15122</v>
      </c>
      <c r="E1928" s="90" t="s">
        <v>15122</v>
      </c>
      <c r="F1928" s="92">
        <v>0</v>
      </c>
      <c r="G1928" s="92">
        <v>1</v>
      </c>
      <c r="H1928" s="90">
        <v>1</v>
      </c>
      <c r="I1928" s="90"/>
      <c r="J1928" s="90"/>
      <c r="K1928" s="90"/>
      <c r="L1928" s="87" t="s">
        <v>10548</v>
      </c>
      <c r="M1928" s="87" t="s">
        <v>1679</v>
      </c>
      <c r="N1928" s="90" t="s">
        <v>10334</v>
      </c>
      <c r="O1928" s="90">
        <v>400</v>
      </c>
      <c r="P1928" s="90" t="s">
        <v>7423</v>
      </c>
      <c r="Q1928" s="90">
        <v>56</v>
      </c>
      <c r="R1928" s="90" t="s">
        <v>10834</v>
      </c>
      <c r="S1928" s="93" t="s">
        <v>10785</v>
      </c>
      <c r="T1928" s="90" t="s">
        <v>5831</v>
      </c>
      <c r="U1928" s="93">
        <v>355.95</v>
      </c>
      <c r="V1928" s="93">
        <v>355.95</v>
      </c>
      <c r="W1928" s="93">
        <v>176.4</v>
      </c>
      <c r="X1928" s="90" t="s">
        <v>5831</v>
      </c>
      <c r="Y1928" s="56"/>
      <c r="Z1928" s="88">
        <v>0</v>
      </c>
      <c r="AA1928" s="110">
        <v>373.35</v>
      </c>
      <c r="AB1928" s="110"/>
      <c r="AC1928" s="110">
        <v>373.35</v>
      </c>
      <c r="AD1928" s="71">
        <f t="shared" si="232"/>
        <v>388.41700000000003</v>
      </c>
      <c r="AE1928" s="71">
        <f t="shared" si="233"/>
        <v>453.17504000000008</v>
      </c>
      <c r="AF1928" s="71">
        <f t="shared" si="234"/>
        <v>489.42904320000014</v>
      </c>
      <c r="AG1928" s="110">
        <f t="shared" si="235"/>
        <v>388.41</v>
      </c>
      <c r="AH1928" s="110">
        <f t="shared" si="236"/>
        <v>453.17</v>
      </c>
      <c r="AI1928" s="110">
        <f t="shared" si="237"/>
        <v>489.42</v>
      </c>
      <c r="AJ1928" s="18">
        <v>42419</v>
      </c>
      <c r="AK1928" s="18">
        <v>42422</v>
      </c>
      <c r="AL1928" s="109"/>
      <c r="AM1928" s="86" t="s">
        <v>15950</v>
      </c>
      <c r="AN1928" s="86"/>
      <c r="AO1928" s="86" t="s">
        <v>15049</v>
      </c>
      <c r="AP1928" s="86"/>
      <c r="AQ1928" s="86"/>
      <c r="AR1928" s="109"/>
      <c r="AS1928" s="21">
        <v>42587</v>
      </c>
    </row>
    <row r="1929" spans="1:45" s="3" customFormat="1" ht="48.75" customHeight="1" x14ac:dyDescent="0.15">
      <c r="A1929" s="88">
        <v>8699516028558</v>
      </c>
      <c r="B1929" s="88" t="s">
        <v>7745</v>
      </c>
      <c r="C1929" s="88" t="s">
        <v>14894</v>
      </c>
      <c r="D1929" s="89" t="s">
        <v>15124</v>
      </c>
      <c r="E1929" s="90" t="s">
        <v>11418</v>
      </c>
      <c r="F1929" s="92">
        <v>4</v>
      </c>
      <c r="G1929" s="92">
        <v>2</v>
      </c>
      <c r="H1929" s="92">
        <v>2</v>
      </c>
      <c r="I1929" s="92"/>
      <c r="J1929" s="92"/>
      <c r="K1929" s="92"/>
      <c r="L1929" s="87" t="s">
        <v>3301</v>
      </c>
      <c r="M1929" s="87" t="s">
        <v>3302</v>
      </c>
      <c r="N1929" s="90" t="s">
        <v>5441</v>
      </c>
      <c r="O1929" s="90">
        <v>1000</v>
      </c>
      <c r="P1929" s="90" t="s">
        <v>7423</v>
      </c>
      <c r="Q1929" s="90">
        <v>20</v>
      </c>
      <c r="R1929" s="90" t="s">
        <v>10834</v>
      </c>
      <c r="S1929" s="93" t="s">
        <v>10785</v>
      </c>
      <c r="T1929" s="90" t="s">
        <v>10567</v>
      </c>
      <c r="U1929" s="93">
        <v>3.460066343454963</v>
      </c>
      <c r="V1929" s="93">
        <v>3.460066343454963</v>
      </c>
      <c r="W1929" s="93">
        <v>0</v>
      </c>
      <c r="X1929" s="90" t="s">
        <v>10567</v>
      </c>
      <c r="Y1929" s="56"/>
      <c r="Z1929" s="88">
        <v>0</v>
      </c>
      <c r="AA1929" s="110">
        <v>7.32</v>
      </c>
      <c r="AB1929" s="110"/>
      <c r="AC1929" s="110">
        <v>7.32</v>
      </c>
      <c r="AD1929" s="71">
        <f t="shared" si="232"/>
        <v>7.9788000000000006</v>
      </c>
      <c r="AE1929" s="71">
        <f t="shared" si="233"/>
        <v>9.9735000000000014</v>
      </c>
      <c r="AF1929" s="71">
        <f t="shared" si="234"/>
        <v>10.771380000000002</v>
      </c>
      <c r="AG1929" s="110">
        <f t="shared" si="235"/>
        <v>7.97</v>
      </c>
      <c r="AH1929" s="110">
        <f t="shared" si="236"/>
        <v>9.9700000000000006</v>
      </c>
      <c r="AI1929" s="110">
        <f t="shared" si="237"/>
        <v>10.77</v>
      </c>
      <c r="AJ1929" s="18">
        <v>42419</v>
      </c>
      <c r="AK1929" s="18">
        <v>42422</v>
      </c>
      <c r="AL1929" s="109"/>
      <c r="AM1929" s="86" t="s">
        <v>15950</v>
      </c>
      <c r="AN1929" s="86"/>
      <c r="AO1929" s="86" t="s">
        <v>14996</v>
      </c>
      <c r="AP1929" s="86"/>
      <c r="AQ1929" s="86"/>
      <c r="AR1929" s="109"/>
      <c r="AS1929" s="21">
        <v>42594</v>
      </c>
    </row>
    <row r="1930" spans="1:45" s="3" customFormat="1" ht="48.75" customHeight="1" x14ac:dyDescent="0.15">
      <c r="A1930" s="88">
        <v>8699265150036</v>
      </c>
      <c r="B1930" s="88" t="s">
        <v>7694</v>
      </c>
      <c r="C1930" s="88" t="s">
        <v>14658</v>
      </c>
      <c r="D1930" s="89" t="s">
        <v>15122</v>
      </c>
      <c r="E1930" s="90" t="s">
        <v>15122</v>
      </c>
      <c r="F1930" s="92">
        <v>0</v>
      </c>
      <c r="G1930" s="107" t="s">
        <v>8818</v>
      </c>
      <c r="H1930" s="90">
        <v>1</v>
      </c>
      <c r="I1930" s="90"/>
      <c r="J1930" s="90"/>
      <c r="K1930" s="90"/>
      <c r="L1930" s="87" t="s">
        <v>11738</v>
      </c>
      <c r="M1930" s="87" t="s">
        <v>2487</v>
      </c>
      <c r="N1930" s="90" t="s">
        <v>11221</v>
      </c>
      <c r="O1930" s="90">
        <v>15</v>
      </c>
      <c r="P1930" s="90" t="s">
        <v>7423</v>
      </c>
      <c r="Q1930" s="90">
        <v>28</v>
      </c>
      <c r="R1930" s="90" t="s">
        <v>10834</v>
      </c>
      <c r="S1930" s="93" t="s">
        <v>10744</v>
      </c>
      <c r="T1930" s="90" t="s">
        <v>10742</v>
      </c>
      <c r="U1930" s="93">
        <v>7.43</v>
      </c>
      <c r="V1930" s="93">
        <v>7.43</v>
      </c>
      <c r="W1930" s="93">
        <v>4.45</v>
      </c>
      <c r="X1930" s="90" t="s">
        <v>10742</v>
      </c>
      <c r="Y1930" s="56"/>
      <c r="Z1930" s="88">
        <v>0</v>
      </c>
      <c r="AA1930" s="110">
        <v>9.39</v>
      </c>
      <c r="AB1930" s="110"/>
      <c r="AC1930" s="110">
        <v>9.39</v>
      </c>
      <c r="AD1930" s="71">
        <f t="shared" si="232"/>
        <v>10.235100000000001</v>
      </c>
      <c r="AE1930" s="71">
        <f t="shared" si="233"/>
        <v>12.793875000000002</v>
      </c>
      <c r="AF1930" s="71">
        <f t="shared" si="234"/>
        <v>13.817385000000003</v>
      </c>
      <c r="AG1930" s="110">
        <f t="shared" si="235"/>
        <v>10.23</v>
      </c>
      <c r="AH1930" s="110">
        <f t="shared" si="236"/>
        <v>12.79</v>
      </c>
      <c r="AI1930" s="110">
        <f t="shared" si="237"/>
        <v>13.81</v>
      </c>
      <c r="AJ1930" s="18">
        <v>42419</v>
      </c>
      <c r="AK1930" s="18">
        <v>42422</v>
      </c>
      <c r="AL1930" s="109"/>
      <c r="AM1930" s="86" t="s">
        <v>15950</v>
      </c>
      <c r="AN1930" s="86"/>
      <c r="AO1930" s="86" t="s">
        <v>15023</v>
      </c>
      <c r="AP1930" s="86"/>
      <c r="AQ1930" s="86"/>
      <c r="AR1930" s="109"/>
      <c r="AS1930" s="21">
        <v>42594</v>
      </c>
    </row>
    <row r="1931" spans="1:45" s="8" customFormat="1" ht="48.75" customHeight="1" x14ac:dyDescent="0.2">
      <c r="A1931" s="88">
        <v>8699809895201</v>
      </c>
      <c r="B1931" s="88" t="s">
        <v>7641</v>
      </c>
      <c r="C1931" s="88" t="s">
        <v>14612</v>
      </c>
      <c r="D1931" s="89" t="s">
        <v>15124</v>
      </c>
      <c r="E1931" s="90" t="s">
        <v>11418</v>
      </c>
      <c r="F1931" s="92">
        <v>4</v>
      </c>
      <c r="G1931" s="92">
        <v>1</v>
      </c>
      <c r="H1931" s="92">
        <v>2</v>
      </c>
      <c r="I1931" s="92"/>
      <c r="J1931" s="92"/>
      <c r="K1931" s="92"/>
      <c r="L1931" s="87" t="s">
        <v>2894</v>
      </c>
      <c r="M1931" s="87" t="s">
        <v>5414</v>
      </c>
      <c r="N1931" s="90" t="s">
        <v>5588</v>
      </c>
      <c r="O1931" s="90">
        <v>300</v>
      </c>
      <c r="P1931" s="90" t="s">
        <v>7423</v>
      </c>
      <c r="Q1931" s="90">
        <v>5</v>
      </c>
      <c r="R1931" s="90" t="s">
        <v>10834</v>
      </c>
      <c r="S1931" s="93" t="s">
        <v>10744</v>
      </c>
      <c r="T1931" s="90" t="s">
        <v>10567</v>
      </c>
      <c r="U1931" s="93">
        <v>0.91</v>
      </c>
      <c r="V1931" s="93">
        <v>0.91</v>
      </c>
      <c r="W1931" s="93">
        <v>0</v>
      </c>
      <c r="X1931" s="90" t="s">
        <v>10567</v>
      </c>
      <c r="Y1931" s="56"/>
      <c r="Z1931" s="88">
        <v>0</v>
      </c>
      <c r="AA1931" s="110">
        <v>1.92</v>
      </c>
      <c r="AB1931" s="110"/>
      <c r="AC1931" s="110">
        <v>1.92</v>
      </c>
      <c r="AD1931" s="71">
        <f t="shared" si="232"/>
        <v>2.0928</v>
      </c>
      <c r="AE1931" s="71">
        <f t="shared" si="233"/>
        <v>2.6160000000000001</v>
      </c>
      <c r="AF1931" s="71">
        <f t="shared" si="234"/>
        <v>2.8252800000000002</v>
      </c>
      <c r="AG1931" s="110">
        <f t="shared" si="235"/>
        <v>2.09</v>
      </c>
      <c r="AH1931" s="110">
        <f t="shared" si="236"/>
        <v>2.61</v>
      </c>
      <c r="AI1931" s="110">
        <f t="shared" si="237"/>
        <v>2.82</v>
      </c>
      <c r="AJ1931" s="18">
        <v>42447</v>
      </c>
      <c r="AK1931" s="18">
        <v>42451</v>
      </c>
      <c r="AL1931" s="109"/>
      <c r="AM1931" s="86" t="s">
        <v>15950</v>
      </c>
      <c r="AN1931" s="86"/>
      <c r="AO1931" s="86" t="s">
        <v>15225</v>
      </c>
      <c r="AP1931" s="86"/>
      <c r="AQ1931" s="86"/>
      <c r="AR1931" s="109"/>
      <c r="AS1931" s="21">
        <v>42594</v>
      </c>
    </row>
    <row r="1932" spans="1:45" s="3" customFormat="1" ht="48.75" customHeight="1" x14ac:dyDescent="0.15">
      <c r="A1932" s="88">
        <v>8699556694461</v>
      </c>
      <c r="B1932" s="88" t="s">
        <v>7889</v>
      </c>
      <c r="C1932" s="88" t="s">
        <v>14702</v>
      </c>
      <c r="D1932" s="89" t="s">
        <v>15122</v>
      </c>
      <c r="E1932" s="90" t="s">
        <v>11418</v>
      </c>
      <c r="F1932" s="92">
        <v>0</v>
      </c>
      <c r="G1932" s="90">
        <v>1</v>
      </c>
      <c r="H1932" s="90">
        <v>3</v>
      </c>
      <c r="I1932" s="90"/>
      <c r="J1932" s="90"/>
      <c r="K1932" s="90"/>
      <c r="L1932" s="87" t="s">
        <v>5969</v>
      </c>
      <c r="M1932" s="87" t="s">
        <v>10856</v>
      </c>
      <c r="N1932" s="90" t="s">
        <v>4753</v>
      </c>
      <c r="O1932" s="90"/>
      <c r="P1932" s="90"/>
      <c r="Q1932" s="90">
        <v>500</v>
      </c>
      <c r="R1932" s="90" t="s">
        <v>10834</v>
      </c>
      <c r="S1932" s="93" t="s">
        <v>10744</v>
      </c>
      <c r="T1932" s="23" t="s">
        <v>10567</v>
      </c>
      <c r="U1932" s="93">
        <v>6</v>
      </c>
      <c r="V1932" s="93">
        <v>6</v>
      </c>
      <c r="W1932" s="93">
        <v>6</v>
      </c>
      <c r="X1932" s="23" t="s">
        <v>10567</v>
      </c>
      <c r="Y1932" s="56"/>
      <c r="Z1932" s="88">
        <v>0</v>
      </c>
      <c r="AA1932" s="110">
        <v>12.67</v>
      </c>
      <c r="AB1932" s="110"/>
      <c r="AC1932" s="110">
        <v>12.67</v>
      </c>
      <c r="AD1932" s="71">
        <f t="shared" si="232"/>
        <v>13.7836</v>
      </c>
      <c r="AE1932" s="71">
        <f t="shared" si="233"/>
        <v>17.229500000000002</v>
      </c>
      <c r="AF1932" s="71">
        <f t="shared" si="234"/>
        <v>18.607860000000002</v>
      </c>
      <c r="AG1932" s="110">
        <f t="shared" si="235"/>
        <v>13.78</v>
      </c>
      <c r="AH1932" s="110">
        <f t="shared" si="236"/>
        <v>17.22</v>
      </c>
      <c r="AI1932" s="110">
        <f t="shared" si="237"/>
        <v>18.600000000000001</v>
      </c>
      <c r="AJ1932" s="18">
        <v>42419</v>
      </c>
      <c r="AK1932" s="18">
        <v>42422</v>
      </c>
      <c r="AL1932" s="109"/>
      <c r="AM1932" s="86" t="s">
        <v>15950</v>
      </c>
      <c r="AN1932" s="86"/>
      <c r="AO1932" s="86" t="s">
        <v>15014</v>
      </c>
      <c r="AP1932" s="86"/>
      <c r="AQ1932" s="86"/>
      <c r="AR1932" s="109"/>
      <c r="AS1932" s="21">
        <v>42594</v>
      </c>
    </row>
    <row r="1933" spans="1:45" s="3" customFormat="1" ht="48.75" customHeight="1" x14ac:dyDescent="0.15">
      <c r="A1933" s="88">
        <v>8699556694522</v>
      </c>
      <c r="B1933" s="88" t="s">
        <v>7889</v>
      </c>
      <c r="C1933" s="88" t="s">
        <v>14702</v>
      </c>
      <c r="D1933" s="89" t="s">
        <v>15122</v>
      </c>
      <c r="E1933" s="90" t="s">
        <v>11418</v>
      </c>
      <c r="F1933" s="92">
        <v>0</v>
      </c>
      <c r="G1933" s="90">
        <v>1</v>
      </c>
      <c r="H1933" s="90">
        <v>3</v>
      </c>
      <c r="I1933" s="90"/>
      <c r="J1933" s="90"/>
      <c r="K1933" s="90"/>
      <c r="L1933" s="87" t="s">
        <v>5970</v>
      </c>
      <c r="M1933" s="87" t="s">
        <v>10856</v>
      </c>
      <c r="N1933" s="90" t="s">
        <v>4753</v>
      </c>
      <c r="O1933" s="90"/>
      <c r="P1933" s="90"/>
      <c r="Q1933" s="90">
        <v>500</v>
      </c>
      <c r="R1933" s="90" t="s">
        <v>10834</v>
      </c>
      <c r="S1933" s="93" t="s">
        <v>10744</v>
      </c>
      <c r="T1933" s="23" t="s">
        <v>10567</v>
      </c>
      <c r="U1933" s="93">
        <v>6.2</v>
      </c>
      <c r="V1933" s="93">
        <v>6.2</v>
      </c>
      <c r="W1933" s="93">
        <v>6.2</v>
      </c>
      <c r="X1933" s="23" t="s">
        <v>10567</v>
      </c>
      <c r="Y1933" s="56"/>
      <c r="Z1933" s="88">
        <v>0</v>
      </c>
      <c r="AA1933" s="110">
        <v>13.09</v>
      </c>
      <c r="AB1933" s="110"/>
      <c r="AC1933" s="110">
        <v>13.09</v>
      </c>
      <c r="AD1933" s="71">
        <f t="shared" si="232"/>
        <v>14.237200000000001</v>
      </c>
      <c r="AE1933" s="71">
        <f t="shared" si="233"/>
        <v>17.796500000000002</v>
      </c>
      <c r="AF1933" s="71">
        <f t="shared" si="234"/>
        <v>19.220220000000005</v>
      </c>
      <c r="AG1933" s="110">
        <f t="shared" si="235"/>
        <v>14.23</v>
      </c>
      <c r="AH1933" s="110">
        <f t="shared" si="236"/>
        <v>17.79</v>
      </c>
      <c r="AI1933" s="110">
        <f t="shared" si="237"/>
        <v>19.22</v>
      </c>
      <c r="AJ1933" s="18">
        <v>42419</v>
      </c>
      <c r="AK1933" s="18">
        <v>42422</v>
      </c>
      <c r="AL1933" s="109"/>
      <c r="AM1933" s="86" t="s">
        <v>15950</v>
      </c>
      <c r="AN1933" s="86"/>
      <c r="AO1933" s="86" t="s">
        <v>15055</v>
      </c>
      <c r="AP1933" s="86"/>
      <c r="AQ1933" s="86"/>
      <c r="AR1933" s="109"/>
      <c r="AS1933" s="21">
        <v>42594</v>
      </c>
    </row>
    <row r="1934" spans="1:45" s="3" customFormat="1" ht="48.75" customHeight="1" x14ac:dyDescent="0.15">
      <c r="A1934" s="88">
        <v>8699523010461</v>
      </c>
      <c r="B1934" s="88" t="s">
        <v>7838</v>
      </c>
      <c r="C1934" s="88" t="s">
        <v>14620</v>
      </c>
      <c r="D1934" s="89" t="s">
        <v>15122</v>
      </c>
      <c r="E1934" s="90" t="s">
        <v>15122</v>
      </c>
      <c r="F1934" s="92">
        <v>3</v>
      </c>
      <c r="G1934" s="92">
        <v>1</v>
      </c>
      <c r="H1934" s="20">
        <v>2</v>
      </c>
      <c r="I1934" s="20"/>
      <c r="J1934" s="20"/>
      <c r="K1934" s="20"/>
      <c r="L1934" s="87" t="s">
        <v>8800</v>
      </c>
      <c r="M1934" s="87" t="s">
        <v>2818</v>
      </c>
      <c r="N1934" s="90" t="s">
        <v>5416</v>
      </c>
      <c r="O1934" s="90">
        <v>15</v>
      </c>
      <c r="P1934" s="90" t="s">
        <v>7423</v>
      </c>
      <c r="Q1934" s="90">
        <v>10</v>
      </c>
      <c r="R1934" s="90" t="s">
        <v>10834</v>
      </c>
      <c r="S1934" s="93" t="s">
        <v>10744</v>
      </c>
      <c r="T1934" s="90" t="s">
        <v>10567</v>
      </c>
      <c r="U1934" s="93">
        <v>1.81</v>
      </c>
      <c r="V1934" s="93">
        <v>1.81</v>
      </c>
      <c r="W1934" s="93">
        <v>0</v>
      </c>
      <c r="X1934" s="90" t="s">
        <v>10567</v>
      </c>
      <c r="Y1934" s="56"/>
      <c r="Z1934" s="88">
        <v>0</v>
      </c>
      <c r="AA1934" s="110">
        <v>3.83</v>
      </c>
      <c r="AB1934" s="110"/>
      <c r="AC1934" s="110">
        <v>3.83</v>
      </c>
      <c r="AD1934" s="71">
        <f t="shared" si="232"/>
        <v>4.1747000000000005</v>
      </c>
      <c r="AE1934" s="71">
        <f t="shared" si="233"/>
        <v>5.2183750000000009</v>
      </c>
      <c r="AF1934" s="71">
        <f t="shared" si="234"/>
        <v>5.6358450000000015</v>
      </c>
      <c r="AG1934" s="110">
        <f t="shared" si="235"/>
        <v>4.17</v>
      </c>
      <c r="AH1934" s="110">
        <f t="shared" si="236"/>
        <v>5.21</v>
      </c>
      <c r="AI1934" s="110">
        <f t="shared" si="237"/>
        <v>5.63</v>
      </c>
      <c r="AJ1934" s="18">
        <v>42447</v>
      </c>
      <c r="AK1934" s="18">
        <v>42451</v>
      </c>
      <c r="AL1934" s="109"/>
      <c r="AM1934" s="86" t="s">
        <v>15950</v>
      </c>
      <c r="AN1934" s="86"/>
      <c r="AO1934" s="86" t="s">
        <v>15232</v>
      </c>
      <c r="AP1934" s="86"/>
      <c r="AQ1934" s="86"/>
      <c r="AR1934" s="109"/>
      <c r="AS1934" s="21">
        <v>42594</v>
      </c>
    </row>
    <row r="1935" spans="1:45" s="3" customFormat="1" ht="48.75" customHeight="1" x14ac:dyDescent="0.15">
      <c r="A1935" s="88">
        <v>8699523010478</v>
      </c>
      <c r="B1935" s="88" t="s">
        <v>7838</v>
      </c>
      <c r="C1935" s="88" t="s">
        <v>14620</v>
      </c>
      <c r="D1935" s="89" t="s">
        <v>15122</v>
      </c>
      <c r="E1935" s="90" t="s">
        <v>15122</v>
      </c>
      <c r="F1935" s="20">
        <v>0</v>
      </c>
      <c r="G1935" s="92">
        <v>1</v>
      </c>
      <c r="H1935" s="92">
        <v>1</v>
      </c>
      <c r="I1935" s="92"/>
      <c r="J1935" s="92"/>
      <c r="K1935" s="92"/>
      <c r="L1935" s="87" t="s">
        <v>8801</v>
      </c>
      <c r="M1935" s="87" t="s">
        <v>2818</v>
      </c>
      <c r="N1935" s="90" t="s">
        <v>5416</v>
      </c>
      <c r="O1935" s="90">
        <v>15</v>
      </c>
      <c r="P1935" s="90" t="s">
        <v>7423</v>
      </c>
      <c r="Q1935" s="90">
        <v>30</v>
      </c>
      <c r="R1935" s="90" t="s">
        <v>10834</v>
      </c>
      <c r="S1935" s="93" t="s">
        <v>10744</v>
      </c>
      <c r="T1935" s="90" t="s">
        <v>10742</v>
      </c>
      <c r="U1935" s="93">
        <v>6.29</v>
      </c>
      <c r="V1935" s="93">
        <v>6.29</v>
      </c>
      <c r="W1935" s="93">
        <v>3.77</v>
      </c>
      <c r="X1935" s="90" t="s">
        <v>10742</v>
      </c>
      <c r="Y1935" s="56"/>
      <c r="Z1935" s="88">
        <v>0</v>
      </c>
      <c r="AA1935" s="110">
        <v>7.96</v>
      </c>
      <c r="AB1935" s="110"/>
      <c r="AC1935" s="110">
        <v>7.96</v>
      </c>
      <c r="AD1935" s="71">
        <f t="shared" si="232"/>
        <v>8.676400000000001</v>
      </c>
      <c r="AE1935" s="71">
        <f t="shared" si="233"/>
        <v>10.845500000000001</v>
      </c>
      <c r="AF1935" s="71">
        <f t="shared" si="234"/>
        <v>11.713140000000003</v>
      </c>
      <c r="AG1935" s="110">
        <f t="shared" si="235"/>
        <v>8.67</v>
      </c>
      <c r="AH1935" s="110">
        <f t="shared" si="236"/>
        <v>10.84</v>
      </c>
      <c r="AI1935" s="110">
        <f t="shared" si="237"/>
        <v>11.71</v>
      </c>
      <c r="AJ1935" s="18">
        <v>42419</v>
      </c>
      <c r="AK1935" s="18">
        <v>42422</v>
      </c>
      <c r="AL1935" s="109"/>
      <c r="AM1935" s="86" t="s">
        <v>15950</v>
      </c>
      <c r="AN1935" s="86"/>
      <c r="AO1935" s="86" t="s">
        <v>14996</v>
      </c>
      <c r="AP1935" s="86"/>
      <c r="AQ1935" s="86"/>
      <c r="AR1935" s="109"/>
      <c r="AS1935" s="21">
        <v>42594</v>
      </c>
    </row>
    <row r="1936" spans="1:45" s="3" customFormat="1" ht="48.75" customHeight="1" x14ac:dyDescent="0.15">
      <c r="A1936" s="88">
        <v>8699523010485</v>
      </c>
      <c r="B1936" s="88" t="s">
        <v>7958</v>
      </c>
      <c r="C1936" s="88" t="s">
        <v>14479</v>
      </c>
      <c r="D1936" s="89" t="s">
        <v>15122</v>
      </c>
      <c r="E1936" s="90" t="s">
        <v>15122</v>
      </c>
      <c r="F1936" s="92">
        <v>3</v>
      </c>
      <c r="G1936" s="92">
        <v>1</v>
      </c>
      <c r="H1936" s="90">
        <v>1</v>
      </c>
      <c r="I1936" s="90"/>
      <c r="J1936" s="90"/>
      <c r="K1936" s="90"/>
      <c r="L1936" s="87" t="s">
        <v>9952</v>
      </c>
      <c r="M1936" s="87" t="s">
        <v>1666</v>
      </c>
      <c r="N1936" s="90" t="s">
        <v>5416</v>
      </c>
      <c r="O1936" s="90">
        <v>0.5</v>
      </c>
      <c r="P1936" s="90" t="s">
        <v>7423</v>
      </c>
      <c r="Q1936" s="90">
        <v>90</v>
      </c>
      <c r="R1936" s="90" t="s">
        <v>10834</v>
      </c>
      <c r="S1936" s="93" t="s">
        <v>10744</v>
      </c>
      <c r="T1936" s="90" t="s">
        <v>10567</v>
      </c>
      <c r="U1936" s="93">
        <v>1.81</v>
      </c>
      <c r="V1936" s="93">
        <v>1.81</v>
      </c>
      <c r="W1936" s="93">
        <v>0</v>
      </c>
      <c r="X1936" s="90" t="s">
        <v>10567</v>
      </c>
      <c r="Y1936" s="56"/>
      <c r="Z1936" s="88">
        <v>0</v>
      </c>
      <c r="AA1936" s="110">
        <v>3.83</v>
      </c>
      <c r="AB1936" s="110"/>
      <c r="AC1936" s="110">
        <v>3.83</v>
      </c>
      <c r="AD1936" s="71">
        <f t="shared" si="232"/>
        <v>4.1747000000000005</v>
      </c>
      <c r="AE1936" s="71">
        <f t="shared" si="233"/>
        <v>5.2183750000000009</v>
      </c>
      <c r="AF1936" s="71">
        <f t="shared" si="234"/>
        <v>5.6358450000000015</v>
      </c>
      <c r="AG1936" s="110">
        <f t="shared" si="235"/>
        <v>4.17</v>
      </c>
      <c r="AH1936" s="110">
        <f t="shared" si="236"/>
        <v>5.21</v>
      </c>
      <c r="AI1936" s="110">
        <f t="shared" si="237"/>
        <v>5.63</v>
      </c>
      <c r="AJ1936" s="18">
        <v>42447</v>
      </c>
      <c r="AK1936" s="18">
        <v>42451</v>
      </c>
      <c r="AL1936" s="109"/>
      <c r="AM1936" s="86" t="s">
        <v>15950</v>
      </c>
      <c r="AN1936" s="86"/>
      <c r="AO1936" s="86" t="s">
        <v>15270</v>
      </c>
      <c r="AP1936" s="86"/>
      <c r="AQ1936" s="86"/>
      <c r="AR1936" s="109"/>
      <c r="AS1936" s="21">
        <v>42594</v>
      </c>
    </row>
    <row r="1937" spans="1:45" s="3" customFormat="1" ht="48.75" customHeight="1" x14ac:dyDescent="0.15">
      <c r="A1937" s="88">
        <v>8699523010492</v>
      </c>
      <c r="B1937" s="88" t="s">
        <v>7958</v>
      </c>
      <c r="C1937" s="88" t="s">
        <v>14479</v>
      </c>
      <c r="D1937" s="89" t="s">
        <v>15122</v>
      </c>
      <c r="E1937" s="90" t="s">
        <v>15122</v>
      </c>
      <c r="F1937" s="92">
        <v>0</v>
      </c>
      <c r="G1937" s="92">
        <v>1</v>
      </c>
      <c r="H1937" s="90">
        <v>1</v>
      </c>
      <c r="I1937" s="90"/>
      <c r="J1937" s="90"/>
      <c r="K1937" s="90"/>
      <c r="L1937" s="87" t="s">
        <v>9951</v>
      </c>
      <c r="M1937" s="87" t="s">
        <v>1666</v>
      </c>
      <c r="N1937" s="90" t="s">
        <v>5416</v>
      </c>
      <c r="O1937" s="90">
        <v>1</v>
      </c>
      <c r="P1937" s="90" t="s">
        <v>7423</v>
      </c>
      <c r="Q1937" s="90">
        <v>90</v>
      </c>
      <c r="R1937" s="90" t="s">
        <v>10834</v>
      </c>
      <c r="S1937" s="93" t="s">
        <v>10744</v>
      </c>
      <c r="T1937" s="90" t="s">
        <v>6300</v>
      </c>
      <c r="U1937" s="93">
        <v>10.14</v>
      </c>
      <c r="V1937" s="93">
        <v>10.14</v>
      </c>
      <c r="W1937" s="93">
        <v>3.58</v>
      </c>
      <c r="X1937" s="90" t="s">
        <v>6300</v>
      </c>
      <c r="Y1937" s="56"/>
      <c r="Z1937" s="88">
        <v>0</v>
      </c>
      <c r="AA1937" s="110">
        <v>7.56</v>
      </c>
      <c r="AB1937" s="110"/>
      <c r="AC1937" s="110">
        <v>7.56</v>
      </c>
      <c r="AD1937" s="71">
        <f t="shared" si="232"/>
        <v>8.2404000000000011</v>
      </c>
      <c r="AE1937" s="71">
        <f t="shared" si="233"/>
        <v>10.300500000000001</v>
      </c>
      <c r="AF1937" s="71">
        <f t="shared" si="234"/>
        <v>11.124540000000001</v>
      </c>
      <c r="AG1937" s="110">
        <f t="shared" si="235"/>
        <v>8.24</v>
      </c>
      <c r="AH1937" s="110">
        <f t="shared" si="236"/>
        <v>10.3</v>
      </c>
      <c r="AI1937" s="110">
        <f t="shared" si="237"/>
        <v>11.12</v>
      </c>
      <c r="AJ1937" s="18">
        <v>42419</v>
      </c>
      <c r="AK1937" s="18">
        <v>42422</v>
      </c>
      <c r="AL1937" s="109"/>
      <c r="AM1937" s="86" t="s">
        <v>15950</v>
      </c>
      <c r="AN1937" s="86"/>
      <c r="AO1937" s="86" t="s">
        <v>15003</v>
      </c>
      <c r="AP1937" s="86"/>
      <c r="AQ1937" s="86"/>
      <c r="AR1937" s="109"/>
      <c r="AS1937" s="21">
        <v>42594</v>
      </c>
    </row>
    <row r="1938" spans="1:45" s="3" customFormat="1" ht="48.75" customHeight="1" x14ac:dyDescent="0.15">
      <c r="A1938" s="88">
        <v>8699523010508</v>
      </c>
      <c r="B1938" s="88" t="s">
        <v>7958</v>
      </c>
      <c r="C1938" s="88" t="s">
        <v>14479</v>
      </c>
      <c r="D1938" s="89" t="s">
        <v>15122</v>
      </c>
      <c r="E1938" s="90" t="s">
        <v>15122</v>
      </c>
      <c r="F1938" s="92">
        <v>0</v>
      </c>
      <c r="G1938" s="92">
        <v>1</v>
      </c>
      <c r="H1938" s="90">
        <v>1</v>
      </c>
      <c r="I1938" s="90"/>
      <c r="J1938" s="90"/>
      <c r="K1938" s="90"/>
      <c r="L1938" s="87" t="s">
        <v>9950</v>
      </c>
      <c r="M1938" s="87" t="s">
        <v>1666</v>
      </c>
      <c r="N1938" s="90" t="s">
        <v>5416</v>
      </c>
      <c r="O1938" s="90">
        <v>2</v>
      </c>
      <c r="P1938" s="90" t="s">
        <v>7423</v>
      </c>
      <c r="Q1938" s="90">
        <v>90</v>
      </c>
      <c r="R1938" s="90" t="s">
        <v>10834</v>
      </c>
      <c r="S1938" s="93" t="s">
        <v>10744</v>
      </c>
      <c r="T1938" s="90" t="s">
        <v>10742</v>
      </c>
      <c r="U1938" s="93">
        <v>10.14</v>
      </c>
      <c r="V1938" s="93">
        <v>10.14</v>
      </c>
      <c r="W1938" s="93">
        <v>6.08</v>
      </c>
      <c r="X1938" s="90" t="s">
        <v>10742</v>
      </c>
      <c r="Y1938" s="56"/>
      <c r="Z1938" s="88">
        <v>0</v>
      </c>
      <c r="AA1938" s="110">
        <v>8.39</v>
      </c>
      <c r="AB1938" s="110"/>
      <c r="AC1938" s="110">
        <v>8.39</v>
      </c>
      <c r="AD1938" s="71">
        <f t="shared" ref="AD1938:AD2001" si="238">IF(Z1938=2,AC1938*1.08,IF(AC1938&lt;=10,(AC1938*1.09),IF(AC1938&lt;=50,(10*1.09)+((AC1938-10)*1.08),IF(AC1938&lt;=100,(10*1.09)+((50-10)*1.08)+((AC1938-50)*1.07),IF(AC1938&lt;=200,(10*1.09)+((50-10)*1.08)+((100-50)*1.07)+((AC1938-100)*1.04),(10*1.09)+((50-10)*1.08)+((100-50)*1.07)+((200-100)*1.04)+((AC1938-200)*1.02))))))</f>
        <v>9.1451000000000011</v>
      </c>
      <c r="AE1938" s="71">
        <f t="shared" ref="AE1938:AE2001" si="239">IF(Z1938=1,AD1938*1.08,IF(Z1938=2,0,IF(AC1938&lt;=100,(AD1938*1.25),IF(AC1938&lt;=200,134.5+((AC1938-100)*1.04*1.16),255.14+((AC1938-200)*1.02*1.12)))))</f>
        <v>11.431375000000001</v>
      </c>
      <c r="AF1938" s="71">
        <f t="shared" ref="AF1938:AF2001" si="240">IF(Z1938=1,0,(AE1938*1.08))</f>
        <v>12.345885000000003</v>
      </c>
      <c r="AG1938" s="110">
        <f t="shared" si="235"/>
        <v>9.14</v>
      </c>
      <c r="AH1938" s="110">
        <f t="shared" si="236"/>
        <v>11.43</v>
      </c>
      <c r="AI1938" s="110">
        <f t="shared" si="237"/>
        <v>12.34</v>
      </c>
      <c r="AJ1938" s="18">
        <v>42419</v>
      </c>
      <c r="AK1938" s="18">
        <v>42422</v>
      </c>
      <c r="AL1938" s="109"/>
      <c r="AM1938" s="86" t="s">
        <v>15950</v>
      </c>
      <c r="AN1938" s="86"/>
      <c r="AO1938" s="86" t="s">
        <v>14995</v>
      </c>
      <c r="AP1938" s="86"/>
      <c r="AQ1938" s="86"/>
      <c r="AR1938" s="109"/>
      <c r="AS1938" s="21">
        <v>42594</v>
      </c>
    </row>
    <row r="1939" spans="1:45" s="3" customFormat="1" ht="48.75" customHeight="1" x14ac:dyDescent="0.15">
      <c r="A1939" s="88">
        <v>8699523090821</v>
      </c>
      <c r="B1939" s="88" t="s">
        <v>8004</v>
      </c>
      <c r="C1939" s="88" t="s">
        <v>14470</v>
      </c>
      <c r="D1939" s="89" t="s">
        <v>15122</v>
      </c>
      <c r="E1939" s="90" t="s">
        <v>15122</v>
      </c>
      <c r="F1939" s="92">
        <v>3</v>
      </c>
      <c r="G1939" s="92">
        <v>1</v>
      </c>
      <c r="H1939" s="90">
        <v>1</v>
      </c>
      <c r="I1939" s="90"/>
      <c r="J1939" s="90"/>
      <c r="K1939" s="90"/>
      <c r="L1939" s="87" t="s">
        <v>9774</v>
      </c>
      <c r="M1939" s="87" t="s">
        <v>1715</v>
      </c>
      <c r="N1939" s="90" t="s">
        <v>5416</v>
      </c>
      <c r="O1939" s="90">
        <v>1</v>
      </c>
      <c r="P1939" s="90" t="s">
        <v>7423</v>
      </c>
      <c r="Q1939" s="90">
        <v>20</v>
      </c>
      <c r="R1939" s="90" t="s">
        <v>10834</v>
      </c>
      <c r="S1939" s="93" t="s">
        <v>10744</v>
      </c>
      <c r="T1939" s="90" t="s">
        <v>6300</v>
      </c>
      <c r="U1939" s="93">
        <v>1.81</v>
      </c>
      <c r="V1939" s="93">
        <v>1.81</v>
      </c>
      <c r="W1939" s="93">
        <v>0</v>
      </c>
      <c r="X1939" s="90" t="s">
        <v>6300</v>
      </c>
      <c r="Y1939" s="56"/>
      <c r="Z1939" s="88">
        <v>0</v>
      </c>
      <c r="AA1939" s="110">
        <v>3.83</v>
      </c>
      <c r="AB1939" s="110"/>
      <c r="AC1939" s="110">
        <v>3.83</v>
      </c>
      <c r="AD1939" s="71">
        <f t="shared" si="238"/>
        <v>4.1747000000000005</v>
      </c>
      <c r="AE1939" s="71">
        <f t="shared" si="239"/>
        <v>5.2183750000000009</v>
      </c>
      <c r="AF1939" s="71">
        <f t="shared" si="240"/>
        <v>5.6358450000000015</v>
      </c>
      <c r="AG1939" s="110">
        <f t="shared" si="235"/>
        <v>4.17</v>
      </c>
      <c r="AH1939" s="110">
        <f t="shared" si="236"/>
        <v>5.21</v>
      </c>
      <c r="AI1939" s="110">
        <f t="shared" si="237"/>
        <v>5.63</v>
      </c>
      <c r="AJ1939" s="18">
        <v>42421</v>
      </c>
      <c r="AK1939" s="18">
        <v>42422</v>
      </c>
      <c r="AL1939" s="55"/>
      <c r="AM1939" s="86" t="s">
        <v>15950</v>
      </c>
      <c r="AN1939" s="86"/>
      <c r="AO1939" s="86" t="s">
        <v>15031</v>
      </c>
      <c r="AP1939" s="86"/>
      <c r="AQ1939" s="86"/>
      <c r="AR1939" s="109"/>
      <c r="AS1939" s="21">
        <v>42594</v>
      </c>
    </row>
    <row r="1940" spans="1:45" s="3" customFormat="1" ht="48.75" customHeight="1" x14ac:dyDescent="0.15">
      <c r="A1940" s="88">
        <v>8699523650087</v>
      </c>
      <c r="B1940" s="88" t="s">
        <v>8004</v>
      </c>
      <c r="C1940" s="88" t="s">
        <v>14470</v>
      </c>
      <c r="D1940" s="89" t="s">
        <v>15122</v>
      </c>
      <c r="E1940" s="90" t="s">
        <v>15122</v>
      </c>
      <c r="F1940" s="92">
        <v>0</v>
      </c>
      <c r="G1940" s="92">
        <v>1</v>
      </c>
      <c r="H1940" s="90">
        <v>1</v>
      </c>
      <c r="I1940" s="90"/>
      <c r="J1940" s="90"/>
      <c r="K1940" s="90"/>
      <c r="L1940" s="87" t="s">
        <v>9751</v>
      </c>
      <c r="M1940" s="87" t="s">
        <v>1715</v>
      </c>
      <c r="N1940" s="90" t="s">
        <v>5416</v>
      </c>
      <c r="O1940" s="90">
        <v>1</v>
      </c>
      <c r="P1940" s="90" t="s">
        <v>7424</v>
      </c>
      <c r="Q1940" s="90">
        <v>100</v>
      </c>
      <c r="R1940" s="90" t="s">
        <v>10834</v>
      </c>
      <c r="S1940" s="93" t="s">
        <v>10744</v>
      </c>
      <c r="T1940" s="90" t="s">
        <v>6300</v>
      </c>
      <c r="U1940" s="93">
        <v>27.98</v>
      </c>
      <c r="V1940" s="93">
        <v>27.98</v>
      </c>
      <c r="W1940" s="93">
        <v>8.89</v>
      </c>
      <c r="X1940" s="90" t="s">
        <v>6300</v>
      </c>
      <c r="Y1940" s="56"/>
      <c r="Z1940" s="88">
        <v>0</v>
      </c>
      <c r="AA1940" s="110">
        <v>18.78</v>
      </c>
      <c r="AB1940" s="110"/>
      <c r="AC1940" s="110">
        <v>18.78</v>
      </c>
      <c r="AD1940" s="71">
        <f t="shared" si="238"/>
        <v>20.382400000000004</v>
      </c>
      <c r="AE1940" s="71">
        <f t="shared" si="239"/>
        <v>25.478000000000005</v>
      </c>
      <c r="AF1940" s="71">
        <f t="shared" si="240"/>
        <v>27.516240000000007</v>
      </c>
      <c r="AG1940" s="110">
        <f t="shared" si="235"/>
        <v>20.38</v>
      </c>
      <c r="AH1940" s="110">
        <f t="shared" si="236"/>
        <v>25.47</v>
      </c>
      <c r="AI1940" s="110">
        <f t="shared" si="237"/>
        <v>27.51</v>
      </c>
      <c r="AJ1940" s="18">
        <v>42419</v>
      </c>
      <c r="AK1940" s="18">
        <v>42422</v>
      </c>
      <c r="AL1940" s="55"/>
      <c r="AM1940" s="86" t="s">
        <v>15950</v>
      </c>
      <c r="AN1940" s="86"/>
      <c r="AO1940" s="86" t="s">
        <v>15031</v>
      </c>
      <c r="AP1940" s="86"/>
      <c r="AQ1940" s="86"/>
      <c r="AR1940" s="109"/>
      <c r="AS1940" s="21">
        <v>42594</v>
      </c>
    </row>
    <row r="1941" spans="1:45" s="3" customFormat="1" ht="48.75" customHeight="1" x14ac:dyDescent="0.15">
      <c r="A1941" s="88">
        <v>8699523090838</v>
      </c>
      <c r="B1941" s="88" t="s">
        <v>8004</v>
      </c>
      <c r="C1941" s="88" t="s">
        <v>14470</v>
      </c>
      <c r="D1941" s="89" t="s">
        <v>15122</v>
      </c>
      <c r="E1941" s="90" t="s">
        <v>15122</v>
      </c>
      <c r="F1941" s="92">
        <v>0</v>
      </c>
      <c r="G1941" s="92">
        <v>1</v>
      </c>
      <c r="H1941" s="90">
        <v>1</v>
      </c>
      <c r="I1941" s="90"/>
      <c r="J1941" s="90"/>
      <c r="K1941" s="90"/>
      <c r="L1941" s="87" t="s">
        <v>9773</v>
      </c>
      <c r="M1941" s="87" t="s">
        <v>1715</v>
      </c>
      <c r="N1941" s="90" t="s">
        <v>5416</v>
      </c>
      <c r="O1941" s="90">
        <v>2</v>
      </c>
      <c r="P1941" s="90" t="s">
        <v>7423</v>
      </c>
      <c r="Q1941" s="90">
        <v>20</v>
      </c>
      <c r="R1941" s="90" t="s">
        <v>10834</v>
      </c>
      <c r="S1941" s="93" t="s">
        <v>10744</v>
      </c>
      <c r="T1941" s="90" t="s">
        <v>10742</v>
      </c>
      <c r="U1941" s="93">
        <v>10.28</v>
      </c>
      <c r="V1941" s="93">
        <v>10.28</v>
      </c>
      <c r="W1941" s="93">
        <v>6.16</v>
      </c>
      <c r="X1941" s="90" t="s">
        <v>10742</v>
      </c>
      <c r="Y1941" s="56"/>
      <c r="Z1941" s="88">
        <v>0</v>
      </c>
      <c r="AA1941" s="110">
        <v>11.4</v>
      </c>
      <c r="AB1941" s="110"/>
      <c r="AC1941" s="110">
        <v>11.4</v>
      </c>
      <c r="AD1941" s="71">
        <f t="shared" si="238"/>
        <v>12.412000000000001</v>
      </c>
      <c r="AE1941" s="71">
        <f t="shared" si="239"/>
        <v>15.515000000000001</v>
      </c>
      <c r="AF1941" s="71">
        <f t="shared" si="240"/>
        <v>16.756200000000003</v>
      </c>
      <c r="AG1941" s="110">
        <f t="shared" si="235"/>
        <v>12.41</v>
      </c>
      <c r="AH1941" s="110">
        <f t="shared" si="236"/>
        <v>15.51</v>
      </c>
      <c r="AI1941" s="110">
        <f t="shared" si="237"/>
        <v>16.75</v>
      </c>
      <c r="AJ1941" s="18">
        <v>42419</v>
      </c>
      <c r="AK1941" s="18">
        <v>42422</v>
      </c>
      <c r="AL1941" s="55"/>
      <c r="AM1941" s="86" t="s">
        <v>15950</v>
      </c>
      <c r="AN1941" s="86"/>
      <c r="AO1941" s="86" t="s">
        <v>14995</v>
      </c>
      <c r="AP1941" s="86"/>
      <c r="AQ1941" s="86"/>
      <c r="AR1941" s="109"/>
      <c r="AS1941" s="21">
        <v>42594</v>
      </c>
    </row>
    <row r="1942" spans="1:45" s="3" customFormat="1" ht="48.75" customHeight="1" x14ac:dyDescent="0.15">
      <c r="A1942" s="88">
        <v>8699523090845</v>
      </c>
      <c r="B1942" s="88" t="s">
        <v>8004</v>
      </c>
      <c r="C1942" s="88" t="s">
        <v>14470</v>
      </c>
      <c r="D1942" s="89" t="s">
        <v>15122</v>
      </c>
      <c r="E1942" s="90" t="s">
        <v>15122</v>
      </c>
      <c r="F1942" s="92">
        <v>0</v>
      </c>
      <c r="G1942" s="92">
        <v>1</v>
      </c>
      <c r="H1942" s="90">
        <v>1</v>
      </c>
      <c r="I1942" s="90"/>
      <c r="J1942" s="90"/>
      <c r="K1942" s="90"/>
      <c r="L1942" s="87" t="s">
        <v>9772</v>
      </c>
      <c r="M1942" s="87" t="s">
        <v>1715</v>
      </c>
      <c r="N1942" s="90" t="s">
        <v>5416</v>
      </c>
      <c r="O1942" s="90">
        <v>3</v>
      </c>
      <c r="P1942" s="90" t="s">
        <v>7423</v>
      </c>
      <c r="Q1942" s="90">
        <v>20</v>
      </c>
      <c r="R1942" s="90" t="s">
        <v>10834</v>
      </c>
      <c r="S1942" s="93" t="s">
        <v>10744</v>
      </c>
      <c r="T1942" s="90" t="s">
        <v>6300</v>
      </c>
      <c r="U1942" s="93">
        <v>15.42</v>
      </c>
      <c r="V1942" s="93">
        <v>15.42</v>
      </c>
      <c r="W1942" s="93">
        <v>5.33</v>
      </c>
      <c r="X1942" s="90" t="s">
        <v>6300</v>
      </c>
      <c r="Y1942" s="56"/>
      <c r="Z1942" s="88">
        <v>0</v>
      </c>
      <c r="AA1942" s="110">
        <v>11.26</v>
      </c>
      <c r="AB1942" s="110"/>
      <c r="AC1942" s="110">
        <v>11.26</v>
      </c>
      <c r="AD1942" s="71">
        <f t="shared" si="238"/>
        <v>12.2608</v>
      </c>
      <c r="AE1942" s="71">
        <f t="shared" si="239"/>
        <v>15.326000000000001</v>
      </c>
      <c r="AF1942" s="71">
        <f t="shared" si="240"/>
        <v>16.55208</v>
      </c>
      <c r="AG1942" s="110">
        <f t="shared" si="235"/>
        <v>12.26</v>
      </c>
      <c r="AH1942" s="110">
        <f t="shared" si="236"/>
        <v>15.32</v>
      </c>
      <c r="AI1942" s="110">
        <f t="shared" si="237"/>
        <v>16.55</v>
      </c>
      <c r="AJ1942" s="18">
        <v>42419</v>
      </c>
      <c r="AK1942" s="18">
        <v>42422</v>
      </c>
      <c r="AL1942" s="55"/>
      <c r="AM1942" s="86" t="s">
        <v>15950</v>
      </c>
      <c r="AN1942" s="86"/>
      <c r="AO1942" s="86" t="s">
        <v>15031</v>
      </c>
      <c r="AP1942" s="86"/>
      <c r="AQ1942" s="86"/>
      <c r="AR1942" s="109"/>
      <c r="AS1942" s="21">
        <v>42594</v>
      </c>
    </row>
    <row r="1943" spans="1:45" s="3" customFormat="1" ht="48.75" customHeight="1" x14ac:dyDescent="0.15">
      <c r="A1943" s="88">
        <v>8699523090852</v>
      </c>
      <c r="B1943" s="88" t="s">
        <v>8004</v>
      </c>
      <c r="C1943" s="88" t="s">
        <v>14470</v>
      </c>
      <c r="D1943" s="89" t="s">
        <v>15122</v>
      </c>
      <c r="E1943" s="90" t="s">
        <v>15122</v>
      </c>
      <c r="F1943" s="92">
        <v>0</v>
      </c>
      <c r="G1943" s="92">
        <v>1</v>
      </c>
      <c r="H1943" s="90">
        <v>1</v>
      </c>
      <c r="I1943" s="90"/>
      <c r="J1943" s="90"/>
      <c r="K1943" s="90"/>
      <c r="L1943" s="87" t="s">
        <v>9771</v>
      </c>
      <c r="M1943" s="87" t="s">
        <v>1715</v>
      </c>
      <c r="N1943" s="90" t="s">
        <v>5416</v>
      </c>
      <c r="O1943" s="90">
        <v>4</v>
      </c>
      <c r="P1943" s="90" t="s">
        <v>7423</v>
      </c>
      <c r="Q1943" s="90">
        <v>20</v>
      </c>
      <c r="R1943" s="90" t="s">
        <v>10834</v>
      </c>
      <c r="S1943" s="93" t="s">
        <v>10744</v>
      </c>
      <c r="T1943" s="90" t="s">
        <v>10742</v>
      </c>
      <c r="U1943" s="93">
        <v>20.2</v>
      </c>
      <c r="V1943" s="93">
        <v>20.2</v>
      </c>
      <c r="W1943" s="93">
        <v>12.12</v>
      </c>
      <c r="X1943" s="90" t="s">
        <v>10742</v>
      </c>
      <c r="Y1943" s="56"/>
      <c r="Z1943" s="88">
        <v>0</v>
      </c>
      <c r="AA1943" s="110">
        <v>23.96</v>
      </c>
      <c r="AB1943" s="110"/>
      <c r="AC1943" s="110">
        <v>23.96</v>
      </c>
      <c r="AD1943" s="71">
        <f t="shared" si="238"/>
        <v>25.976800000000004</v>
      </c>
      <c r="AE1943" s="71">
        <f t="shared" si="239"/>
        <v>32.471000000000004</v>
      </c>
      <c r="AF1943" s="71">
        <f t="shared" si="240"/>
        <v>35.068680000000008</v>
      </c>
      <c r="AG1943" s="110">
        <f t="shared" si="235"/>
        <v>25.97</v>
      </c>
      <c r="AH1943" s="110">
        <f t="shared" si="236"/>
        <v>32.47</v>
      </c>
      <c r="AI1943" s="110">
        <f t="shared" si="237"/>
        <v>35.06</v>
      </c>
      <c r="AJ1943" s="18">
        <v>42419</v>
      </c>
      <c r="AK1943" s="18">
        <v>42422</v>
      </c>
      <c r="AL1943" s="55"/>
      <c r="AM1943" s="86" t="s">
        <v>15950</v>
      </c>
      <c r="AN1943" s="86"/>
      <c r="AO1943" s="86" t="s">
        <v>14995</v>
      </c>
      <c r="AP1943" s="86"/>
      <c r="AQ1943" s="86"/>
      <c r="AR1943" s="109"/>
      <c r="AS1943" s="21">
        <v>42594</v>
      </c>
    </row>
    <row r="1944" spans="1:45" s="3" customFormat="1" ht="48.75" customHeight="1" x14ac:dyDescent="0.15">
      <c r="A1944" s="88">
        <v>8699679766007</v>
      </c>
      <c r="B1944" s="88" t="s">
        <v>7965</v>
      </c>
      <c r="C1944" s="88" t="s">
        <v>14678</v>
      </c>
      <c r="D1944" s="89" t="s">
        <v>15124</v>
      </c>
      <c r="E1944" s="90" t="s">
        <v>15124</v>
      </c>
      <c r="F1944" s="92">
        <v>0</v>
      </c>
      <c r="G1944" s="92">
        <v>2</v>
      </c>
      <c r="H1944" s="90">
        <v>1</v>
      </c>
      <c r="I1944" s="90"/>
      <c r="J1944" s="90"/>
      <c r="K1944" s="90"/>
      <c r="L1944" s="87" t="s">
        <v>3108</v>
      </c>
      <c r="M1944" s="87" t="s">
        <v>3109</v>
      </c>
      <c r="N1944" s="90" t="s">
        <v>3084</v>
      </c>
      <c r="O1944" s="90">
        <v>623</v>
      </c>
      <c r="P1944" s="90" t="s">
        <v>7423</v>
      </c>
      <c r="Q1944" s="90">
        <v>1</v>
      </c>
      <c r="R1944" s="90" t="s">
        <v>10834</v>
      </c>
      <c r="S1944" s="93" t="s">
        <v>10785</v>
      </c>
      <c r="T1944" s="90" t="s">
        <v>11148</v>
      </c>
      <c r="U1944" s="93">
        <v>41.67</v>
      </c>
      <c r="V1944" s="93">
        <v>41.67</v>
      </c>
      <c r="W1944" s="93">
        <v>41.67</v>
      </c>
      <c r="X1944" s="90" t="s">
        <v>11148</v>
      </c>
      <c r="Y1944" s="56"/>
      <c r="Z1944" s="88">
        <v>0</v>
      </c>
      <c r="AA1944" s="110">
        <v>40.86</v>
      </c>
      <c r="AB1944" s="110"/>
      <c r="AC1944" s="110">
        <v>40.86</v>
      </c>
      <c r="AD1944" s="71">
        <f t="shared" si="238"/>
        <v>44.2288</v>
      </c>
      <c r="AE1944" s="71">
        <f t="shared" si="239"/>
        <v>55.286000000000001</v>
      </c>
      <c r="AF1944" s="71">
        <f t="shared" si="240"/>
        <v>59.708880000000008</v>
      </c>
      <c r="AG1944" s="110">
        <f t="shared" si="235"/>
        <v>44.22</v>
      </c>
      <c r="AH1944" s="110">
        <f t="shared" si="236"/>
        <v>55.28</v>
      </c>
      <c r="AI1944" s="110">
        <f t="shared" si="237"/>
        <v>59.7</v>
      </c>
      <c r="AJ1944" s="18">
        <v>42419</v>
      </c>
      <c r="AK1944" s="18">
        <v>42422</v>
      </c>
      <c r="AL1944" s="109"/>
      <c r="AM1944" s="86" t="s">
        <v>15950</v>
      </c>
      <c r="AN1944" s="86"/>
      <c r="AO1944" s="86" t="s">
        <v>14996</v>
      </c>
      <c r="AP1944" s="86"/>
      <c r="AQ1944" s="86"/>
      <c r="AR1944" s="109"/>
      <c r="AS1944" s="21">
        <v>42594</v>
      </c>
    </row>
    <row r="1945" spans="1:45" s="3" customFormat="1" ht="48.75" customHeight="1" x14ac:dyDescent="0.15">
      <c r="A1945" s="88">
        <v>8699679766106</v>
      </c>
      <c r="B1945" s="88" t="s">
        <v>7965</v>
      </c>
      <c r="C1945" s="88" t="s">
        <v>14678</v>
      </c>
      <c r="D1945" s="89" t="s">
        <v>15124</v>
      </c>
      <c r="E1945" s="90" t="s">
        <v>15124</v>
      </c>
      <c r="F1945" s="92">
        <v>0</v>
      </c>
      <c r="G1945" s="92">
        <v>2</v>
      </c>
      <c r="H1945" s="90">
        <v>1</v>
      </c>
      <c r="I1945" s="90"/>
      <c r="J1945" s="90"/>
      <c r="K1945" s="90"/>
      <c r="L1945" s="87" t="s">
        <v>3110</v>
      </c>
      <c r="M1945" s="87" t="s">
        <v>3109</v>
      </c>
      <c r="N1945" s="90" t="s">
        <v>3084</v>
      </c>
      <c r="O1945" s="90">
        <v>623</v>
      </c>
      <c r="P1945" s="90" t="s">
        <v>7423</v>
      </c>
      <c r="Q1945" s="90">
        <v>1</v>
      </c>
      <c r="R1945" s="90" t="s">
        <v>10834</v>
      </c>
      <c r="S1945" s="93" t="s">
        <v>10785</v>
      </c>
      <c r="T1945" s="90" t="s">
        <v>11148</v>
      </c>
      <c r="U1945" s="93">
        <v>83.33</v>
      </c>
      <c r="V1945" s="93">
        <v>83.33</v>
      </c>
      <c r="W1945" s="93">
        <v>83.33</v>
      </c>
      <c r="X1945" s="90" t="s">
        <v>11148</v>
      </c>
      <c r="Y1945" s="56"/>
      <c r="Z1945" s="88">
        <v>0</v>
      </c>
      <c r="AA1945" s="110">
        <v>82.21</v>
      </c>
      <c r="AB1945" s="110"/>
      <c r="AC1945" s="110">
        <v>82.21</v>
      </c>
      <c r="AD1945" s="71">
        <f t="shared" si="238"/>
        <v>88.564699999999988</v>
      </c>
      <c r="AE1945" s="71">
        <f t="shared" si="239"/>
        <v>110.70587499999999</v>
      </c>
      <c r="AF1945" s="71">
        <f t="shared" si="240"/>
        <v>119.56234499999999</v>
      </c>
      <c r="AG1945" s="110">
        <f t="shared" si="235"/>
        <v>88.56</v>
      </c>
      <c r="AH1945" s="110">
        <f t="shared" si="236"/>
        <v>110.7</v>
      </c>
      <c r="AI1945" s="110">
        <f t="shared" si="237"/>
        <v>119.56</v>
      </c>
      <c r="AJ1945" s="18">
        <v>42419</v>
      </c>
      <c r="AK1945" s="18">
        <v>42422</v>
      </c>
      <c r="AL1945" s="109"/>
      <c r="AM1945" s="86" t="s">
        <v>15950</v>
      </c>
      <c r="AN1945" s="86"/>
      <c r="AO1945" s="86" t="s">
        <v>14996</v>
      </c>
      <c r="AP1945" s="86"/>
      <c r="AQ1945" s="86"/>
      <c r="AR1945" s="109"/>
      <c r="AS1945" s="21">
        <v>42594</v>
      </c>
    </row>
    <row r="1946" spans="1:45" s="3" customFormat="1" ht="48.75" customHeight="1" x14ac:dyDescent="0.15">
      <c r="A1946" s="88">
        <v>8699679766403</v>
      </c>
      <c r="B1946" s="88" t="s">
        <v>7965</v>
      </c>
      <c r="C1946" s="88" t="s">
        <v>14678</v>
      </c>
      <c r="D1946" s="89" t="s">
        <v>15124</v>
      </c>
      <c r="E1946" s="90" t="s">
        <v>15124</v>
      </c>
      <c r="F1946" s="92">
        <v>0</v>
      </c>
      <c r="G1946" s="92">
        <v>2</v>
      </c>
      <c r="H1946" s="90">
        <v>1</v>
      </c>
      <c r="I1946" s="90"/>
      <c r="J1946" s="90"/>
      <c r="K1946" s="90"/>
      <c r="L1946" s="87" t="s">
        <v>3111</v>
      </c>
      <c r="M1946" s="87" t="s">
        <v>3109</v>
      </c>
      <c r="N1946" s="90" t="s">
        <v>3084</v>
      </c>
      <c r="O1946" s="90">
        <v>727</v>
      </c>
      <c r="P1946" s="90" t="s">
        <v>7423</v>
      </c>
      <c r="Q1946" s="90">
        <v>1</v>
      </c>
      <c r="R1946" s="90" t="s">
        <v>10834</v>
      </c>
      <c r="S1946" s="93" t="s">
        <v>10785</v>
      </c>
      <c r="T1946" s="90" t="s">
        <v>11148</v>
      </c>
      <c r="U1946" s="93">
        <v>46.31</v>
      </c>
      <c r="V1946" s="93">
        <v>46.31</v>
      </c>
      <c r="W1946" s="93">
        <v>46.31</v>
      </c>
      <c r="X1946" s="90" t="s">
        <v>11148</v>
      </c>
      <c r="Y1946" s="56"/>
      <c r="Z1946" s="88">
        <v>0</v>
      </c>
      <c r="AA1946" s="110">
        <v>44.98</v>
      </c>
      <c r="AB1946" s="110"/>
      <c r="AC1946" s="110">
        <v>44.98</v>
      </c>
      <c r="AD1946" s="71">
        <f t="shared" si="238"/>
        <v>48.678399999999996</v>
      </c>
      <c r="AE1946" s="71">
        <f t="shared" si="239"/>
        <v>60.847999999999999</v>
      </c>
      <c r="AF1946" s="71">
        <f t="shared" si="240"/>
        <v>65.71584</v>
      </c>
      <c r="AG1946" s="110">
        <f t="shared" si="235"/>
        <v>48.67</v>
      </c>
      <c r="AH1946" s="110">
        <f t="shared" si="236"/>
        <v>60.84</v>
      </c>
      <c r="AI1946" s="110">
        <f t="shared" si="237"/>
        <v>65.709999999999994</v>
      </c>
      <c r="AJ1946" s="18">
        <v>42419</v>
      </c>
      <c r="AK1946" s="18">
        <v>42422</v>
      </c>
      <c r="AL1946" s="109"/>
      <c r="AM1946" s="86" t="s">
        <v>15950</v>
      </c>
      <c r="AN1946" s="86"/>
      <c r="AO1946" s="86" t="s">
        <v>14996</v>
      </c>
      <c r="AP1946" s="86"/>
      <c r="AQ1946" s="86"/>
      <c r="AR1946" s="109"/>
      <c r="AS1946" s="21">
        <v>42594</v>
      </c>
    </row>
    <row r="1947" spans="1:45" s="3" customFormat="1" ht="48.75" customHeight="1" x14ac:dyDescent="0.15">
      <c r="A1947" s="88">
        <v>8699679766502</v>
      </c>
      <c r="B1947" s="88" t="s">
        <v>7965</v>
      </c>
      <c r="C1947" s="88" t="s">
        <v>14678</v>
      </c>
      <c r="D1947" s="89" t="s">
        <v>15124</v>
      </c>
      <c r="E1947" s="90" t="s">
        <v>15124</v>
      </c>
      <c r="F1947" s="92">
        <v>0</v>
      </c>
      <c r="G1947" s="92">
        <v>2</v>
      </c>
      <c r="H1947" s="90">
        <v>1</v>
      </c>
      <c r="I1947" s="90"/>
      <c r="J1947" s="90"/>
      <c r="K1947" s="90"/>
      <c r="L1947" s="87" t="s">
        <v>3112</v>
      </c>
      <c r="M1947" s="87" t="s">
        <v>3109</v>
      </c>
      <c r="N1947" s="90" t="s">
        <v>3084</v>
      </c>
      <c r="O1947" s="90">
        <v>727</v>
      </c>
      <c r="P1947" s="90" t="s">
        <v>7423</v>
      </c>
      <c r="Q1947" s="90">
        <v>1</v>
      </c>
      <c r="R1947" s="90" t="s">
        <v>10834</v>
      </c>
      <c r="S1947" s="93" t="s">
        <v>10785</v>
      </c>
      <c r="T1947" s="90" t="s">
        <v>11148</v>
      </c>
      <c r="U1947" s="93">
        <v>92.61</v>
      </c>
      <c r="V1947" s="93">
        <v>92.61</v>
      </c>
      <c r="W1947" s="93">
        <v>92.61</v>
      </c>
      <c r="X1947" s="90" t="s">
        <v>11148</v>
      </c>
      <c r="Y1947" s="56"/>
      <c r="Z1947" s="88">
        <v>0</v>
      </c>
      <c r="AA1947" s="110">
        <v>90.58</v>
      </c>
      <c r="AB1947" s="110"/>
      <c r="AC1947" s="110">
        <v>90.58</v>
      </c>
      <c r="AD1947" s="71">
        <f t="shared" si="238"/>
        <v>97.520600000000002</v>
      </c>
      <c r="AE1947" s="71">
        <f t="shared" si="239"/>
        <v>121.90075</v>
      </c>
      <c r="AF1947" s="71">
        <f t="shared" si="240"/>
        <v>131.65281000000002</v>
      </c>
      <c r="AG1947" s="110">
        <f t="shared" si="235"/>
        <v>97.52</v>
      </c>
      <c r="AH1947" s="110">
        <f t="shared" si="236"/>
        <v>121.9</v>
      </c>
      <c r="AI1947" s="110">
        <f t="shared" si="237"/>
        <v>131.65</v>
      </c>
      <c r="AJ1947" s="18">
        <v>42419</v>
      </c>
      <c r="AK1947" s="18">
        <v>42422</v>
      </c>
      <c r="AL1947" s="109"/>
      <c r="AM1947" s="86" t="s">
        <v>15950</v>
      </c>
      <c r="AN1947" s="86"/>
      <c r="AO1947" s="86" t="s">
        <v>14996</v>
      </c>
      <c r="AP1947" s="86"/>
      <c r="AQ1947" s="86"/>
      <c r="AR1947" s="109"/>
      <c r="AS1947" s="21">
        <v>42594</v>
      </c>
    </row>
    <row r="1948" spans="1:45" s="3" customFormat="1" ht="48.75" customHeight="1" x14ac:dyDescent="0.15">
      <c r="A1948" s="88">
        <v>8699502170087</v>
      </c>
      <c r="B1948" s="88" t="s">
        <v>9293</v>
      </c>
      <c r="C1948" s="88" t="s">
        <v>14575</v>
      </c>
      <c r="D1948" s="89" t="s">
        <v>15124</v>
      </c>
      <c r="E1948" s="90" t="s">
        <v>15124</v>
      </c>
      <c r="F1948" s="92">
        <v>0</v>
      </c>
      <c r="G1948" s="92">
        <v>2</v>
      </c>
      <c r="H1948" s="90">
        <v>1</v>
      </c>
      <c r="I1948" s="90"/>
      <c r="J1948" s="90"/>
      <c r="K1948" s="90"/>
      <c r="L1948" s="87" t="s">
        <v>2050</v>
      </c>
      <c r="M1948" s="87" t="s">
        <v>2049</v>
      </c>
      <c r="N1948" s="90" t="s">
        <v>7015</v>
      </c>
      <c r="O1948" s="90">
        <v>16</v>
      </c>
      <c r="P1948" s="90" t="s">
        <v>7423</v>
      </c>
      <c r="Q1948" s="90">
        <v>28</v>
      </c>
      <c r="R1948" s="90" t="s">
        <v>10834</v>
      </c>
      <c r="S1948" s="93" t="s">
        <v>10744</v>
      </c>
      <c r="T1948" s="90" t="s">
        <v>11317</v>
      </c>
      <c r="U1948" s="93">
        <v>21.24</v>
      </c>
      <c r="V1948" s="93">
        <v>21.24</v>
      </c>
      <c r="W1948" s="93">
        <v>21.24</v>
      </c>
      <c r="X1948" s="90" t="s">
        <v>11317</v>
      </c>
      <c r="Y1948" s="56"/>
      <c r="Z1948" s="88">
        <v>0</v>
      </c>
      <c r="AA1948" s="110">
        <v>33.56</v>
      </c>
      <c r="AB1948" s="110"/>
      <c r="AC1948" s="110">
        <v>33.56</v>
      </c>
      <c r="AD1948" s="71">
        <f t="shared" si="238"/>
        <v>36.344800000000006</v>
      </c>
      <c r="AE1948" s="71">
        <f t="shared" si="239"/>
        <v>45.431000000000012</v>
      </c>
      <c r="AF1948" s="71">
        <f t="shared" si="240"/>
        <v>49.065480000000015</v>
      </c>
      <c r="AG1948" s="110">
        <f t="shared" si="235"/>
        <v>36.340000000000003</v>
      </c>
      <c r="AH1948" s="110">
        <f t="shared" si="236"/>
        <v>45.43</v>
      </c>
      <c r="AI1948" s="110">
        <f t="shared" si="237"/>
        <v>49.06</v>
      </c>
      <c r="AJ1948" s="18">
        <v>42419</v>
      </c>
      <c r="AK1948" s="18">
        <v>42422</v>
      </c>
      <c r="AL1948" s="109"/>
      <c r="AM1948" s="86" t="s">
        <v>15950</v>
      </c>
      <c r="AN1948" s="86"/>
      <c r="AO1948" s="86" t="s">
        <v>14996</v>
      </c>
      <c r="AP1948" s="86"/>
      <c r="AQ1948" s="86"/>
      <c r="AR1948" s="109"/>
      <c r="AS1948" s="21">
        <v>42594</v>
      </c>
    </row>
    <row r="1949" spans="1:45" s="3" customFormat="1" ht="48.75" customHeight="1" x14ac:dyDescent="0.15">
      <c r="A1949" s="88">
        <v>8699546575077</v>
      </c>
      <c r="B1949" s="88" t="s">
        <v>7693</v>
      </c>
      <c r="C1949" s="88" t="s">
        <v>14362</v>
      </c>
      <c r="D1949" s="89" t="s">
        <v>15124</v>
      </c>
      <c r="E1949" s="90" t="s">
        <v>11418</v>
      </c>
      <c r="F1949" s="92">
        <v>4</v>
      </c>
      <c r="G1949" s="92">
        <v>2</v>
      </c>
      <c r="H1949" s="92">
        <v>2</v>
      </c>
      <c r="I1949" s="92"/>
      <c r="J1949" s="92"/>
      <c r="K1949" s="92"/>
      <c r="L1949" s="87" t="s">
        <v>39</v>
      </c>
      <c r="M1949" s="87" t="s">
        <v>29</v>
      </c>
      <c r="N1949" s="90" t="s">
        <v>5385</v>
      </c>
      <c r="O1949" s="90"/>
      <c r="P1949" s="90"/>
      <c r="Q1949" s="90">
        <v>100</v>
      </c>
      <c r="R1949" s="90" t="s">
        <v>10834</v>
      </c>
      <c r="S1949" s="93" t="s">
        <v>10744</v>
      </c>
      <c r="T1949" s="90" t="s">
        <v>10567</v>
      </c>
      <c r="U1949" s="93">
        <v>1.1000000000000001</v>
      </c>
      <c r="V1949" s="93">
        <v>1.1000000000000001</v>
      </c>
      <c r="W1949" s="93">
        <v>0</v>
      </c>
      <c r="X1949" s="90" t="s">
        <v>10567</v>
      </c>
      <c r="Y1949" s="56"/>
      <c r="Z1949" s="88">
        <v>0</v>
      </c>
      <c r="AA1949" s="110">
        <v>2.3199999999999998</v>
      </c>
      <c r="AB1949" s="110"/>
      <c r="AC1949" s="110">
        <v>2.3199999999999998</v>
      </c>
      <c r="AD1949" s="71">
        <f t="shared" si="238"/>
        <v>2.5287999999999999</v>
      </c>
      <c r="AE1949" s="71">
        <f t="shared" si="239"/>
        <v>3.161</v>
      </c>
      <c r="AF1949" s="71">
        <f t="shared" si="240"/>
        <v>3.4138800000000002</v>
      </c>
      <c r="AG1949" s="110">
        <f t="shared" si="235"/>
        <v>2.52</v>
      </c>
      <c r="AH1949" s="110">
        <f t="shared" si="236"/>
        <v>3.16</v>
      </c>
      <c r="AI1949" s="110">
        <f t="shared" si="237"/>
        <v>3.41</v>
      </c>
      <c r="AJ1949" s="18">
        <v>42447</v>
      </c>
      <c r="AK1949" s="18">
        <v>42451</v>
      </c>
      <c r="AL1949" s="109"/>
      <c r="AM1949" s="86" t="s">
        <v>15950</v>
      </c>
      <c r="AN1949" s="86"/>
      <c r="AO1949" s="86" t="s">
        <v>15225</v>
      </c>
      <c r="AP1949" s="86"/>
      <c r="AQ1949" s="86"/>
      <c r="AR1949" s="109"/>
      <c r="AS1949" s="21">
        <v>42601</v>
      </c>
    </row>
    <row r="1950" spans="1:45" s="3" customFormat="1" ht="48.75" customHeight="1" x14ac:dyDescent="0.15">
      <c r="A1950" s="88">
        <v>8699546381425</v>
      </c>
      <c r="B1950" s="88" t="s">
        <v>7949</v>
      </c>
      <c r="C1950" s="88" t="s">
        <v>14915</v>
      </c>
      <c r="D1950" s="89" t="s">
        <v>15124</v>
      </c>
      <c r="E1950" s="90" t="s">
        <v>11418</v>
      </c>
      <c r="F1950" s="92">
        <v>0</v>
      </c>
      <c r="G1950" s="92">
        <v>2</v>
      </c>
      <c r="H1950" s="92">
        <v>1</v>
      </c>
      <c r="I1950" s="92"/>
      <c r="J1950" s="92"/>
      <c r="K1950" s="92"/>
      <c r="L1950" s="87" t="s">
        <v>5165</v>
      </c>
      <c r="M1950" s="87" t="s">
        <v>9046</v>
      </c>
      <c r="N1950" s="90" t="s">
        <v>5385</v>
      </c>
      <c r="O1950" s="90" t="s">
        <v>8379</v>
      </c>
      <c r="P1950" s="94" t="s">
        <v>8992</v>
      </c>
      <c r="Q1950" s="90">
        <v>10</v>
      </c>
      <c r="R1950" s="90" t="s">
        <v>10834</v>
      </c>
      <c r="S1950" s="93" t="s">
        <v>10785</v>
      </c>
      <c r="T1950" s="90" t="s">
        <v>6300</v>
      </c>
      <c r="U1950" s="93">
        <v>7.37</v>
      </c>
      <c r="V1950" s="93">
        <v>7.37</v>
      </c>
      <c r="W1950" s="93">
        <v>5.89</v>
      </c>
      <c r="X1950" s="90" t="s">
        <v>6300</v>
      </c>
      <c r="Y1950" s="56"/>
      <c r="Z1950" s="88">
        <v>0</v>
      </c>
      <c r="AA1950" s="110">
        <v>12.45</v>
      </c>
      <c r="AB1950" s="110"/>
      <c r="AC1950" s="110">
        <v>12.45</v>
      </c>
      <c r="AD1950" s="71">
        <f t="shared" si="238"/>
        <v>13.545999999999999</v>
      </c>
      <c r="AE1950" s="71">
        <f t="shared" si="239"/>
        <v>16.932499999999997</v>
      </c>
      <c r="AF1950" s="71">
        <f t="shared" si="240"/>
        <v>18.287099999999999</v>
      </c>
      <c r="AG1950" s="110">
        <f t="shared" si="235"/>
        <v>13.54</v>
      </c>
      <c r="AH1950" s="110">
        <f t="shared" si="236"/>
        <v>16.93</v>
      </c>
      <c r="AI1950" s="110">
        <f t="shared" si="237"/>
        <v>18.28</v>
      </c>
      <c r="AJ1950" s="18">
        <v>42419</v>
      </c>
      <c r="AK1950" s="18">
        <v>42422</v>
      </c>
      <c r="AL1950" s="109"/>
      <c r="AM1950" s="86" t="s">
        <v>15950</v>
      </c>
      <c r="AN1950" s="86"/>
      <c r="AO1950" s="86" t="s">
        <v>14996</v>
      </c>
      <c r="AP1950" s="86"/>
      <c r="AQ1950" s="86"/>
      <c r="AR1950" s="109"/>
      <c r="AS1950" s="21">
        <v>42601</v>
      </c>
    </row>
    <row r="1951" spans="1:45" s="14" customFormat="1" ht="48.75" customHeight="1" x14ac:dyDescent="0.2">
      <c r="A1951" s="88">
        <v>8699522016174</v>
      </c>
      <c r="B1951" s="88" t="s">
        <v>7940</v>
      </c>
      <c r="C1951" s="88" t="s">
        <v>14424</v>
      </c>
      <c r="D1951" s="89" t="s">
        <v>15124</v>
      </c>
      <c r="E1951" s="90" t="s">
        <v>15124</v>
      </c>
      <c r="F1951" s="92">
        <v>0</v>
      </c>
      <c r="G1951" s="92">
        <v>1</v>
      </c>
      <c r="H1951" s="90">
        <v>1</v>
      </c>
      <c r="I1951" s="90"/>
      <c r="J1951" s="90"/>
      <c r="K1951" s="90"/>
      <c r="L1951" s="87" t="s">
        <v>236</v>
      </c>
      <c r="M1951" s="87" t="s">
        <v>235</v>
      </c>
      <c r="N1951" s="90" t="s">
        <v>15543</v>
      </c>
      <c r="O1951" s="90">
        <v>80</v>
      </c>
      <c r="P1951" s="90" t="s">
        <v>7423</v>
      </c>
      <c r="Q1951" s="90">
        <v>28</v>
      </c>
      <c r="R1951" s="90" t="s">
        <v>10834</v>
      </c>
      <c r="S1951" s="93" t="s">
        <v>10785</v>
      </c>
      <c r="T1951" s="93" t="s">
        <v>10742</v>
      </c>
      <c r="U1951" s="93">
        <v>16.2</v>
      </c>
      <c r="V1951" s="93">
        <v>16.2</v>
      </c>
      <c r="W1951" s="93">
        <v>6.17</v>
      </c>
      <c r="X1951" s="93" t="s">
        <v>10742</v>
      </c>
      <c r="Y1951" s="56"/>
      <c r="Z1951" s="88">
        <v>0</v>
      </c>
      <c r="AA1951" s="110">
        <v>13.04</v>
      </c>
      <c r="AB1951" s="110"/>
      <c r="AC1951" s="110">
        <v>13.04</v>
      </c>
      <c r="AD1951" s="71">
        <f t="shared" si="238"/>
        <v>14.183199999999999</v>
      </c>
      <c r="AE1951" s="71">
        <f t="shared" si="239"/>
        <v>17.728999999999999</v>
      </c>
      <c r="AF1951" s="71">
        <f t="shared" si="240"/>
        <v>19.147320000000001</v>
      </c>
      <c r="AG1951" s="110">
        <f t="shared" si="235"/>
        <v>14.18</v>
      </c>
      <c r="AH1951" s="110">
        <f t="shared" si="236"/>
        <v>17.72</v>
      </c>
      <c r="AI1951" s="110">
        <f t="shared" si="237"/>
        <v>19.14</v>
      </c>
      <c r="AJ1951" s="18">
        <v>42419</v>
      </c>
      <c r="AK1951" s="18">
        <v>42422</v>
      </c>
      <c r="AL1951" s="109"/>
      <c r="AM1951" s="86" t="s">
        <v>15950</v>
      </c>
      <c r="AN1951" s="86"/>
      <c r="AO1951" s="86" t="s">
        <v>15031</v>
      </c>
      <c r="AP1951" s="86"/>
      <c r="AQ1951" s="86"/>
      <c r="AR1951" s="109"/>
      <c r="AS1951" s="21">
        <v>42601</v>
      </c>
    </row>
    <row r="1952" spans="1:45" s="2" customFormat="1" ht="48.75" customHeight="1" x14ac:dyDescent="0.2">
      <c r="A1952" s="88">
        <v>8699636150122</v>
      </c>
      <c r="B1952" s="88" t="s">
        <v>9315</v>
      </c>
      <c r="C1952" s="88" t="s">
        <v>14688</v>
      </c>
      <c r="D1952" s="89" t="s">
        <v>15124</v>
      </c>
      <c r="E1952" s="90" t="s">
        <v>15124</v>
      </c>
      <c r="F1952" s="92">
        <v>0</v>
      </c>
      <c r="G1952" s="92">
        <v>2</v>
      </c>
      <c r="H1952" s="90">
        <v>1</v>
      </c>
      <c r="I1952" s="90"/>
      <c r="J1952" s="90"/>
      <c r="K1952" s="90"/>
      <c r="L1952" s="87" t="s">
        <v>4143</v>
      </c>
      <c r="M1952" s="87" t="s">
        <v>4144</v>
      </c>
      <c r="N1952" s="90" t="s">
        <v>5560</v>
      </c>
      <c r="O1952" s="90">
        <v>400</v>
      </c>
      <c r="P1952" s="90" t="s">
        <v>7423</v>
      </c>
      <c r="Q1952" s="90">
        <v>180</v>
      </c>
      <c r="R1952" s="90" t="s">
        <v>10834</v>
      </c>
      <c r="S1952" s="93" t="s">
        <v>10785</v>
      </c>
      <c r="T1952" s="90" t="s">
        <v>11416</v>
      </c>
      <c r="U1952" s="93">
        <v>138.22</v>
      </c>
      <c r="V1952" s="93">
        <v>138.22</v>
      </c>
      <c r="W1952" s="93">
        <v>138.22</v>
      </c>
      <c r="X1952" s="90" t="s">
        <v>11416</v>
      </c>
      <c r="Y1952" s="56"/>
      <c r="Z1952" s="88">
        <v>0</v>
      </c>
      <c r="AA1952" s="110">
        <v>221.42</v>
      </c>
      <c r="AB1952" s="110"/>
      <c r="AC1952" s="110">
        <v>221.42</v>
      </c>
      <c r="AD1952" s="71">
        <f t="shared" si="238"/>
        <v>233.44839999999999</v>
      </c>
      <c r="AE1952" s="71">
        <f t="shared" si="239"/>
        <v>279.610208</v>
      </c>
      <c r="AF1952" s="71">
        <f t="shared" si="240"/>
        <v>301.97902464000003</v>
      </c>
      <c r="AG1952" s="110">
        <f t="shared" si="235"/>
        <v>233.44</v>
      </c>
      <c r="AH1952" s="110">
        <f t="shared" si="236"/>
        <v>279.61</v>
      </c>
      <c r="AI1952" s="110">
        <f t="shared" si="237"/>
        <v>301.97000000000003</v>
      </c>
      <c r="AJ1952" s="18">
        <v>42419</v>
      </c>
      <c r="AK1952" s="18">
        <v>42422</v>
      </c>
      <c r="AL1952" s="109"/>
      <c r="AM1952" s="86" t="s">
        <v>15950</v>
      </c>
      <c r="AN1952" s="86"/>
      <c r="AO1952" s="86" t="s">
        <v>15001</v>
      </c>
      <c r="AP1952" s="86"/>
      <c r="AQ1952" s="86"/>
      <c r="AR1952" s="109"/>
      <c r="AS1952" s="21">
        <v>42615</v>
      </c>
    </row>
    <row r="1953" spans="1:45" s="8" customFormat="1" ht="48.75" customHeight="1" x14ac:dyDescent="0.2">
      <c r="A1953" s="88">
        <v>8699809549166</v>
      </c>
      <c r="B1953" s="88" t="s">
        <v>7744</v>
      </c>
      <c r="C1953" s="88" t="s">
        <v>14895</v>
      </c>
      <c r="D1953" s="89" t="s">
        <v>15122</v>
      </c>
      <c r="E1953" s="90" t="s">
        <v>11418</v>
      </c>
      <c r="F1953" s="92">
        <v>0</v>
      </c>
      <c r="G1953" s="92">
        <v>1</v>
      </c>
      <c r="H1953" s="92">
        <v>1</v>
      </c>
      <c r="I1953" s="92"/>
      <c r="J1953" s="92"/>
      <c r="K1953" s="92"/>
      <c r="L1953" s="87" t="s">
        <v>1856</v>
      </c>
      <c r="M1953" s="87" t="s">
        <v>1850</v>
      </c>
      <c r="N1953" s="90" t="s">
        <v>5588</v>
      </c>
      <c r="O1953" s="90">
        <v>200</v>
      </c>
      <c r="P1953" s="90" t="s">
        <v>7427</v>
      </c>
      <c r="Q1953" s="90">
        <v>28</v>
      </c>
      <c r="R1953" s="90" t="s">
        <v>10834</v>
      </c>
      <c r="S1953" s="93" t="s">
        <v>10785</v>
      </c>
      <c r="T1953" s="90" t="s">
        <v>6300</v>
      </c>
      <c r="U1953" s="117">
        <v>44.54</v>
      </c>
      <c r="V1953" s="117">
        <v>44.54</v>
      </c>
      <c r="W1953" s="117">
        <v>35.630000000000003</v>
      </c>
      <c r="X1953" s="90" t="s">
        <v>6300</v>
      </c>
      <c r="Y1953" s="56"/>
      <c r="Z1953" s="88">
        <v>0</v>
      </c>
      <c r="AA1953" s="110">
        <v>75.12</v>
      </c>
      <c r="AB1953" s="110"/>
      <c r="AC1953" s="118">
        <v>75.12</v>
      </c>
      <c r="AD1953" s="100">
        <f t="shared" si="238"/>
        <v>80.978400000000008</v>
      </c>
      <c r="AE1953" s="100">
        <f t="shared" si="239"/>
        <v>101.22300000000001</v>
      </c>
      <c r="AF1953" s="100">
        <f t="shared" si="240"/>
        <v>109.32084000000002</v>
      </c>
      <c r="AG1953" s="110">
        <f t="shared" si="235"/>
        <v>80.97</v>
      </c>
      <c r="AH1953" s="110">
        <f t="shared" si="236"/>
        <v>101.22</v>
      </c>
      <c r="AI1953" s="110">
        <f t="shared" si="237"/>
        <v>109.32</v>
      </c>
      <c r="AJ1953" s="123">
        <v>42419</v>
      </c>
      <c r="AK1953" s="123">
        <v>42422</v>
      </c>
      <c r="AL1953" s="92"/>
      <c r="AM1953" s="122" t="s">
        <v>15950</v>
      </c>
      <c r="AN1953" s="122"/>
      <c r="AO1953" s="122" t="s">
        <v>14996</v>
      </c>
      <c r="AP1953" s="122"/>
      <c r="AQ1953" s="122"/>
      <c r="AR1953" s="108"/>
      <c r="AS1953" s="21">
        <v>42755</v>
      </c>
    </row>
    <row r="1954" spans="1:45" s="4" customFormat="1" ht="48.75" customHeight="1" x14ac:dyDescent="0.2">
      <c r="A1954" s="88">
        <v>8699502020047</v>
      </c>
      <c r="B1954" s="88" t="s">
        <v>7743</v>
      </c>
      <c r="C1954" s="88" t="s">
        <v>14890</v>
      </c>
      <c r="D1954" s="89" t="s">
        <v>15122</v>
      </c>
      <c r="E1954" s="90" t="s">
        <v>11418</v>
      </c>
      <c r="F1954" s="92">
        <v>0</v>
      </c>
      <c r="G1954" s="92">
        <v>1</v>
      </c>
      <c r="H1954" s="90">
        <v>1</v>
      </c>
      <c r="I1954" s="90"/>
      <c r="J1954" s="90"/>
      <c r="K1954" s="90"/>
      <c r="L1954" s="87" t="s">
        <v>3290</v>
      </c>
      <c r="M1954" s="87" t="s">
        <v>3286</v>
      </c>
      <c r="N1954" s="90" t="s">
        <v>7015</v>
      </c>
      <c r="O1954" s="90" t="s">
        <v>7495</v>
      </c>
      <c r="P1954" s="90" t="s">
        <v>7493</v>
      </c>
      <c r="Q1954" s="90">
        <v>40</v>
      </c>
      <c r="R1954" s="90" t="s">
        <v>10834</v>
      </c>
      <c r="S1954" s="93" t="s">
        <v>10785</v>
      </c>
      <c r="T1954" s="90" t="s">
        <v>5822</v>
      </c>
      <c r="U1954" s="117">
        <v>6.21</v>
      </c>
      <c r="V1954" s="117">
        <v>10.35</v>
      </c>
      <c r="W1954" s="117">
        <v>6.21</v>
      </c>
      <c r="X1954" s="90" t="s">
        <v>5822</v>
      </c>
      <c r="Y1954" s="56"/>
      <c r="Z1954" s="88">
        <v>0</v>
      </c>
      <c r="AA1954" s="110">
        <v>13.12</v>
      </c>
      <c r="AB1954" s="110"/>
      <c r="AC1954" s="118">
        <v>13.12</v>
      </c>
      <c r="AD1954" s="100">
        <f t="shared" si="238"/>
        <v>14.269600000000001</v>
      </c>
      <c r="AE1954" s="100">
        <f t="shared" si="239"/>
        <v>17.837</v>
      </c>
      <c r="AF1954" s="100">
        <f t="shared" si="240"/>
        <v>19.263960000000001</v>
      </c>
      <c r="AG1954" s="110">
        <f t="shared" si="235"/>
        <v>14.26</v>
      </c>
      <c r="AH1954" s="110">
        <f t="shared" si="236"/>
        <v>17.829999999999998</v>
      </c>
      <c r="AI1954" s="110">
        <f t="shared" si="237"/>
        <v>19.260000000000002</v>
      </c>
      <c r="AJ1954" s="123">
        <v>42419</v>
      </c>
      <c r="AK1954" s="123">
        <v>42422</v>
      </c>
      <c r="AL1954" s="92"/>
      <c r="AM1954" s="122" t="s">
        <v>15950</v>
      </c>
      <c r="AN1954" s="122"/>
      <c r="AO1954" s="122" t="s">
        <v>15008</v>
      </c>
      <c r="AP1954" s="122"/>
      <c r="AQ1954" s="122"/>
      <c r="AR1954" s="108"/>
      <c r="AS1954" s="21">
        <v>42755</v>
      </c>
    </row>
    <row r="1955" spans="1:45" s="4" customFormat="1" ht="48.75" customHeight="1" x14ac:dyDescent="0.2">
      <c r="A1955" s="88">
        <v>8699572960052</v>
      </c>
      <c r="B1955" s="88" t="s">
        <v>8860</v>
      </c>
      <c r="C1955" s="88" t="s">
        <v>14503</v>
      </c>
      <c r="D1955" s="89" t="s">
        <v>15124</v>
      </c>
      <c r="E1955" s="90" t="s">
        <v>15124</v>
      </c>
      <c r="F1955" s="92">
        <v>0</v>
      </c>
      <c r="G1955" s="92">
        <v>2</v>
      </c>
      <c r="H1955" s="90">
        <v>1</v>
      </c>
      <c r="I1955" s="90"/>
      <c r="J1955" s="90"/>
      <c r="K1955" s="90"/>
      <c r="L1955" s="87" t="s">
        <v>1823</v>
      </c>
      <c r="M1955" s="87" t="s">
        <v>1824</v>
      </c>
      <c r="N1955" s="90" t="s">
        <v>5462</v>
      </c>
      <c r="O1955" s="90">
        <v>0.5</v>
      </c>
      <c r="P1955" s="90" t="s">
        <v>7425</v>
      </c>
      <c r="Q1955" s="90">
        <v>1</v>
      </c>
      <c r="R1955" s="90" t="s">
        <v>17026</v>
      </c>
      <c r="S1955" s="93" t="s">
        <v>10785</v>
      </c>
      <c r="T1955" s="90" t="s">
        <v>11082</v>
      </c>
      <c r="U1955" s="117">
        <v>38.83</v>
      </c>
      <c r="V1955" s="117">
        <v>38.83</v>
      </c>
      <c r="W1955" s="117">
        <v>38.83</v>
      </c>
      <c r="X1955" s="90" t="s">
        <v>11082</v>
      </c>
      <c r="Y1955" s="56"/>
      <c r="Z1955" s="88">
        <v>0</v>
      </c>
      <c r="AA1955" s="110">
        <v>90.92</v>
      </c>
      <c r="AB1955" s="110"/>
      <c r="AC1955" s="118">
        <v>90.92</v>
      </c>
      <c r="AD1955" s="100">
        <f t="shared" si="238"/>
        <v>97.884399999999999</v>
      </c>
      <c r="AE1955" s="100">
        <f t="shared" si="239"/>
        <v>122.35550000000001</v>
      </c>
      <c r="AF1955" s="100">
        <f t="shared" si="240"/>
        <v>132.14394000000001</v>
      </c>
      <c r="AG1955" s="110">
        <f t="shared" si="235"/>
        <v>97.88</v>
      </c>
      <c r="AH1955" s="110">
        <f t="shared" si="236"/>
        <v>122.35</v>
      </c>
      <c r="AI1955" s="110">
        <f t="shared" si="237"/>
        <v>132.13999999999999</v>
      </c>
      <c r="AJ1955" s="123">
        <v>42783</v>
      </c>
      <c r="AK1955" s="123">
        <v>42786</v>
      </c>
      <c r="AL1955" s="89"/>
      <c r="AM1955" s="122" t="s">
        <v>15950</v>
      </c>
      <c r="AN1955" s="122"/>
      <c r="AO1955" s="122" t="s">
        <v>16557</v>
      </c>
      <c r="AP1955" s="122"/>
      <c r="AQ1955" s="122"/>
      <c r="AR1955" s="108"/>
      <c r="AS1955" s="21">
        <v>42867</v>
      </c>
    </row>
    <row r="1956" spans="1:45" s="4" customFormat="1" ht="48.75" customHeight="1" x14ac:dyDescent="0.2">
      <c r="A1956" s="88">
        <v>8699532958488</v>
      </c>
      <c r="B1956" s="88" t="s">
        <v>9268</v>
      </c>
      <c r="C1956" s="88" t="s">
        <v>14522</v>
      </c>
      <c r="D1956" s="89" t="s">
        <v>15124</v>
      </c>
      <c r="E1956" s="90" t="s">
        <v>15124</v>
      </c>
      <c r="F1956" s="92">
        <v>0</v>
      </c>
      <c r="G1956" s="92">
        <v>2</v>
      </c>
      <c r="H1956" s="90">
        <v>1</v>
      </c>
      <c r="I1956" s="90"/>
      <c r="J1956" s="90"/>
      <c r="K1956" s="90"/>
      <c r="L1956" s="87" t="s">
        <v>1331</v>
      </c>
      <c r="M1956" s="87" t="s">
        <v>1332</v>
      </c>
      <c r="N1956" s="90" t="s">
        <v>5462</v>
      </c>
      <c r="O1956" s="92">
        <v>0.3</v>
      </c>
      <c r="P1956" s="90" t="s">
        <v>7423</v>
      </c>
      <c r="Q1956" s="90">
        <v>1</v>
      </c>
      <c r="R1956" s="90" t="s">
        <v>17026</v>
      </c>
      <c r="S1956" s="93" t="s">
        <v>10785</v>
      </c>
      <c r="T1956" s="90" t="s">
        <v>11416</v>
      </c>
      <c r="U1956" s="117">
        <v>493.42</v>
      </c>
      <c r="V1956" s="117">
        <v>493.42</v>
      </c>
      <c r="W1956" s="117">
        <v>493.42</v>
      </c>
      <c r="X1956" s="90" t="s">
        <v>11416</v>
      </c>
      <c r="Y1956" s="56"/>
      <c r="Z1956" s="88">
        <v>0</v>
      </c>
      <c r="AA1956" s="110">
        <v>1155.6199999999999</v>
      </c>
      <c r="AB1956" s="110"/>
      <c r="AC1956" s="118">
        <v>1155.6199999999999</v>
      </c>
      <c r="AD1956" s="100">
        <f t="shared" si="238"/>
        <v>1186.3323999999998</v>
      </c>
      <c r="AE1956" s="100">
        <f t="shared" si="239"/>
        <v>1346.8402879999999</v>
      </c>
      <c r="AF1956" s="100">
        <f t="shared" si="240"/>
        <v>1454.58751104</v>
      </c>
      <c r="AG1956" s="110">
        <f t="shared" si="235"/>
        <v>1186.33</v>
      </c>
      <c r="AH1956" s="110">
        <f t="shared" si="236"/>
        <v>1346.84</v>
      </c>
      <c r="AI1956" s="110">
        <f t="shared" si="237"/>
        <v>1454.58</v>
      </c>
      <c r="AJ1956" s="123">
        <v>42783</v>
      </c>
      <c r="AK1956" s="123">
        <v>42786</v>
      </c>
      <c r="AL1956" s="89"/>
      <c r="AM1956" s="122" t="s">
        <v>15950</v>
      </c>
      <c r="AN1956" s="122"/>
      <c r="AO1956" s="122" t="s">
        <v>16608</v>
      </c>
      <c r="AP1956" s="122"/>
      <c r="AQ1956" s="122"/>
      <c r="AR1956" s="108"/>
      <c r="AS1956" s="21">
        <v>42867</v>
      </c>
    </row>
    <row r="1957" spans="1:45" s="4" customFormat="1" ht="48.75" customHeight="1" x14ac:dyDescent="0.2">
      <c r="A1957" s="88">
        <v>8699532958228</v>
      </c>
      <c r="B1957" s="88" t="s">
        <v>7873</v>
      </c>
      <c r="C1957" s="88" t="s">
        <v>14441</v>
      </c>
      <c r="D1957" s="89" t="s">
        <v>15124</v>
      </c>
      <c r="E1957" s="90" t="s">
        <v>15124</v>
      </c>
      <c r="F1957" s="90">
        <v>7</v>
      </c>
      <c r="G1957" s="92">
        <v>2</v>
      </c>
      <c r="H1957" s="90">
        <v>1</v>
      </c>
      <c r="I1957" s="90"/>
      <c r="J1957" s="90"/>
      <c r="K1957" s="90"/>
      <c r="L1957" s="87" t="s">
        <v>1277</v>
      </c>
      <c r="M1957" s="87" t="s">
        <v>1273</v>
      </c>
      <c r="N1957" s="90" t="s">
        <v>5462</v>
      </c>
      <c r="O1957" s="92">
        <v>1.2</v>
      </c>
      <c r="P1957" s="90" t="s">
        <v>7423</v>
      </c>
      <c r="Q1957" s="90">
        <v>7</v>
      </c>
      <c r="R1957" s="90" t="s">
        <v>17026</v>
      </c>
      <c r="S1957" s="93" t="s">
        <v>10785</v>
      </c>
      <c r="T1957" s="90" t="s">
        <v>6300</v>
      </c>
      <c r="U1957" s="117">
        <v>147</v>
      </c>
      <c r="V1957" s="117">
        <v>147</v>
      </c>
      <c r="W1957" s="117">
        <v>147</v>
      </c>
      <c r="X1957" s="90" t="s">
        <v>6300</v>
      </c>
      <c r="Y1957" s="56"/>
      <c r="Z1957" s="88">
        <v>0</v>
      </c>
      <c r="AA1957" s="110">
        <v>344.26</v>
      </c>
      <c r="AB1957" s="110"/>
      <c r="AC1957" s="118">
        <v>344.26</v>
      </c>
      <c r="AD1957" s="100">
        <f t="shared" si="238"/>
        <v>358.74519999999995</v>
      </c>
      <c r="AE1957" s="100">
        <f t="shared" si="239"/>
        <v>419.94262400000002</v>
      </c>
      <c r="AF1957" s="100">
        <f t="shared" si="240"/>
        <v>453.53803392000003</v>
      </c>
      <c r="AG1957" s="110">
        <f t="shared" si="235"/>
        <v>358.74</v>
      </c>
      <c r="AH1957" s="110">
        <f t="shared" si="236"/>
        <v>419.94</v>
      </c>
      <c r="AI1957" s="110">
        <f t="shared" si="237"/>
        <v>453.53</v>
      </c>
      <c r="AJ1957" s="123">
        <v>42783</v>
      </c>
      <c r="AK1957" s="123">
        <v>42786</v>
      </c>
      <c r="AL1957" s="89"/>
      <c r="AM1957" s="122" t="s">
        <v>15950</v>
      </c>
      <c r="AN1957" s="122"/>
      <c r="AO1957" s="122" t="s">
        <v>16553</v>
      </c>
      <c r="AP1957" s="122"/>
      <c r="AQ1957" s="122"/>
      <c r="AR1957" s="108"/>
      <c r="AS1957" s="21">
        <v>42867</v>
      </c>
    </row>
    <row r="1958" spans="1:45" s="4" customFormat="1" ht="48.75" customHeight="1" x14ac:dyDescent="0.2">
      <c r="A1958" s="88">
        <v>8699532958174</v>
      </c>
      <c r="B1958" s="88" t="s">
        <v>7873</v>
      </c>
      <c r="C1958" s="88" t="s">
        <v>14441</v>
      </c>
      <c r="D1958" s="89" t="s">
        <v>15124</v>
      </c>
      <c r="E1958" s="90" t="s">
        <v>15124</v>
      </c>
      <c r="F1958" s="90">
        <v>7</v>
      </c>
      <c r="G1958" s="92">
        <v>2</v>
      </c>
      <c r="H1958" s="90">
        <v>1</v>
      </c>
      <c r="I1958" s="90"/>
      <c r="J1958" s="90"/>
      <c r="K1958" s="90"/>
      <c r="L1958" s="87" t="s">
        <v>1274</v>
      </c>
      <c r="M1958" s="87" t="s">
        <v>1273</v>
      </c>
      <c r="N1958" s="90" t="s">
        <v>5462</v>
      </c>
      <c r="O1958" s="92">
        <v>0.6</v>
      </c>
      <c r="P1958" s="90" t="s">
        <v>7423</v>
      </c>
      <c r="Q1958" s="90">
        <v>7</v>
      </c>
      <c r="R1958" s="90" t="s">
        <v>17026</v>
      </c>
      <c r="S1958" s="93" t="s">
        <v>10785</v>
      </c>
      <c r="T1958" s="90" t="s">
        <v>6300</v>
      </c>
      <c r="U1958" s="117">
        <v>73.5</v>
      </c>
      <c r="V1958" s="117">
        <v>73.5</v>
      </c>
      <c r="W1958" s="117">
        <v>73.5</v>
      </c>
      <c r="X1958" s="90" t="s">
        <v>6300</v>
      </c>
      <c r="Y1958" s="56"/>
      <c r="Z1958" s="88">
        <v>0</v>
      </c>
      <c r="AA1958" s="110">
        <v>172.12</v>
      </c>
      <c r="AB1958" s="110"/>
      <c r="AC1958" s="118">
        <v>172.12</v>
      </c>
      <c r="AD1958" s="100">
        <f t="shared" si="238"/>
        <v>182.60480000000001</v>
      </c>
      <c r="AE1958" s="100">
        <f t="shared" si="239"/>
        <v>221.50556799999998</v>
      </c>
      <c r="AF1958" s="100">
        <f t="shared" si="240"/>
        <v>239.22601344</v>
      </c>
      <c r="AG1958" s="110">
        <f t="shared" si="235"/>
        <v>182.6</v>
      </c>
      <c r="AH1958" s="110">
        <f t="shared" si="236"/>
        <v>221.5</v>
      </c>
      <c r="AI1958" s="110">
        <f t="shared" si="237"/>
        <v>239.22</v>
      </c>
      <c r="AJ1958" s="123">
        <v>42783</v>
      </c>
      <c r="AK1958" s="123">
        <v>42786</v>
      </c>
      <c r="AL1958" s="89"/>
      <c r="AM1958" s="122" t="s">
        <v>15950</v>
      </c>
      <c r="AN1958" s="122"/>
      <c r="AO1958" s="122" t="s">
        <v>16553</v>
      </c>
      <c r="AP1958" s="122"/>
      <c r="AQ1958" s="122"/>
      <c r="AR1958" s="108"/>
      <c r="AS1958" s="21">
        <v>42867</v>
      </c>
    </row>
    <row r="1959" spans="1:45" s="4" customFormat="1" ht="48.75" customHeight="1" x14ac:dyDescent="0.2">
      <c r="A1959" s="88">
        <v>8699532958198</v>
      </c>
      <c r="B1959" s="88" t="s">
        <v>7873</v>
      </c>
      <c r="C1959" s="88" t="s">
        <v>14441</v>
      </c>
      <c r="D1959" s="89" t="s">
        <v>15124</v>
      </c>
      <c r="E1959" s="90" t="s">
        <v>15124</v>
      </c>
      <c r="F1959" s="90">
        <v>7</v>
      </c>
      <c r="G1959" s="92">
        <v>2</v>
      </c>
      <c r="H1959" s="90">
        <v>1</v>
      </c>
      <c r="I1959" s="90"/>
      <c r="J1959" s="90"/>
      <c r="K1959" s="90"/>
      <c r="L1959" s="87" t="s">
        <v>1275</v>
      </c>
      <c r="M1959" s="87" t="s">
        <v>1273</v>
      </c>
      <c r="N1959" s="90" t="s">
        <v>5462</v>
      </c>
      <c r="O1959" s="92">
        <v>0.8</v>
      </c>
      <c r="P1959" s="90" t="s">
        <v>7423</v>
      </c>
      <c r="Q1959" s="90">
        <v>7</v>
      </c>
      <c r="R1959" s="90" t="s">
        <v>17026</v>
      </c>
      <c r="S1959" s="93" t="s">
        <v>10785</v>
      </c>
      <c r="T1959" s="90" t="s">
        <v>6300</v>
      </c>
      <c r="U1959" s="117">
        <v>98</v>
      </c>
      <c r="V1959" s="117">
        <v>98</v>
      </c>
      <c r="W1959" s="117">
        <v>98</v>
      </c>
      <c r="X1959" s="90" t="s">
        <v>6300</v>
      </c>
      <c r="Y1959" s="56"/>
      <c r="Z1959" s="88">
        <v>0</v>
      </c>
      <c r="AA1959" s="110">
        <v>229.5</v>
      </c>
      <c r="AB1959" s="110"/>
      <c r="AC1959" s="118">
        <v>229.5</v>
      </c>
      <c r="AD1959" s="100">
        <f t="shared" si="238"/>
        <v>241.69</v>
      </c>
      <c r="AE1959" s="100">
        <f t="shared" si="239"/>
        <v>288.8408</v>
      </c>
      <c r="AF1959" s="100">
        <f t="shared" si="240"/>
        <v>311.94806400000004</v>
      </c>
      <c r="AG1959" s="110">
        <f t="shared" si="235"/>
        <v>241.69</v>
      </c>
      <c r="AH1959" s="110">
        <f t="shared" si="236"/>
        <v>288.83999999999997</v>
      </c>
      <c r="AI1959" s="110">
        <f t="shared" si="237"/>
        <v>311.94</v>
      </c>
      <c r="AJ1959" s="123">
        <v>42783</v>
      </c>
      <c r="AK1959" s="123">
        <v>42786</v>
      </c>
      <c r="AL1959" s="89"/>
      <c r="AM1959" s="122" t="s">
        <v>15950</v>
      </c>
      <c r="AN1959" s="122"/>
      <c r="AO1959" s="122" t="s">
        <v>16553</v>
      </c>
      <c r="AP1959" s="122"/>
      <c r="AQ1959" s="122"/>
      <c r="AR1959" s="108"/>
      <c r="AS1959" s="21">
        <v>42867</v>
      </c>
    </row>
    <row r="1960" spans="1:45" s="4" customFormat="1" ht="48.75" customHeight="1" x14ac:dyDescent="0.2">
      <c r="A1960" s="88">
        <v>8699532958204</v>
      </c>
      <c r="B1960" s="88" t="s">
        <v>7873</v>
      </c>
      <c r="C1960" s="88" t="s">
        <v>14441</v>
      </c>
      <c r="D1960" s="89" t="s">
        <v>15124</v>
      </c>
      <c r="E1960" s="90" t="s">
        <v>15124</v>
      </c>
      <c r="F1960" s="90">
        <v>7</v>
      </c>
      <c r="G1960" s="92">
        <v>2</v>
      </c>
      <c r="H1960" s="90">
        <v>1</v>
      </c>
      <c r="I1960" s="90"/>
      <c r="J1960" s="90"/>
      <c r="K1960" s="90"/>
      <c r="L1960" s="87" t="s">
        <v>1276</v>
      </c>
      <c r="M1960" s="87" t="s">
        <v>1273</v>
      </c>
      <c r="N1960" s="90" t="s">
        <v>5462</v>
      </c>
      <c r="O1960" s="90">
        <v>1</v>
      </c>
      <c r="P1960" s="90" t="s">
        <v>7423</v>
      </c>
      <c r="Q1960" s="90">
        <v>7</v>
      </c>
      <c r="R1960" s="90" t="s">
        <v>17026</v>
      </c>
      <c r="S1960" s="93" t="s">
        <v>10785</v>
      </c>
      <c r="T1960" s="90" t="s">
        <v>6300</v>
      </c>
      <c r="U1960" s="117">
        <v>122.5</v>
      </c>
      <c r="V1960" s="117">
        <v>122.5</v>
      </c>
      <c r="W1960" s="117">
        <v>122.5</v>
      </c>
      <c r="X1960" s="90" t="s">
        <v>6300</v>
      </c>
      <c r="Y1960" s="56"/>
      <c r="Z1960" s="88">
        <v>0</v>
      </c>
      <c r="AA1960" s="110">
        <v>286.89</v>
      </c>
      <c r="AB1960" s="110"/>
      <c r="AC1960" s="118">
        <v>286.89</v>
      </c>
      <c r="AD1960" s="100">
        <f t="shared" si="238"/>
        <v>300.2278</v>
      </c>
      <c r="AE1960" s="100">
        <f t="shared" si="239"/>
        <v>354.40313600000002</v>
      </c>
      <c r="AF1960" s="100">
        <f t="shared" si="240"/>
        <v>382.75538688000006</v>
      </c>
      <c r="AG1960" s="110">
        <f t="shared" si="235"/>
        <v>300.22000000000003</v>
      </c>
      <c r="AH1960" s="110">
        <f t="shared" si="236"/>
        <v>354.4</v>
      </c>
      <c r="AI1960" s="110">
        <f t="shared" si="237"/>
        <v>382.75</v>
      </c>
      <c r="AJ1960" s="123">
        <v>42783</v>
      </c>
      <c r="AK1960" s="123">
        <v>42786</v>
      </c>
      <c r="AL1960" s="89"/>
      <c r="AM1960" s="122" t="s">
        <v>15950</v>
      </c>
      <c r="AN1960" s="122"/>
      <c r="AO1960" s="122" t="s">
        <v>16553</v>
      </c>
      <c r="AP1960" s="122"/>
      <c r="AQ1960" s="122"/>
      <c r="AR1960" s="108"/>
      <c r="AS1960" s="21">
        <v>42867</v>
      </c>
    </row>
    <row r="1961" spans="1:45" s="4" customFormat="1" ht="48.75" customHeight="1" x14ac:dyDescent="0.2">
      <c r="A1961" s="88">
        <v>8699532958235</v>
      </c>
      <c r="B1961" s="88" t="s">
        <v>7873</v>
      </c>
      <c r="C1961" s="88" t="s">
        <v>14441</v>
      </c>
      <c r="D1961" s="89" t="s">
        <v>15124</v>
      </c>
      <c r="E1961" s="90" t="s">
        <v>15124</v>
      </c>
      <c r="F1961" s="90">
        <v>7</v>
      </c>
      <c r="G1961" s="92">
        <v>2</v>
      </c>
      <c r="H1961" s="90">
        <v>1</v>
      </c>
      <c r="I1961" s="90"/>
      <c r="J1961" s="90"/>
      <c r="K1961" s="90"/>
      <c r="L1961" s="87" t="s">
        <v>1278</v>
      </c>
      <c r="M1961" s="87" t="s">
        <v>1273</v>
      </c>
      <c r="N1961" s="90" t="s">
        <v>5462</v>
      </c>
      <c r="O1961" s="92">
        <v>1.4</v>
      </c>
      <c r="P1961" s="90" t="s">
        <v>7423</v>
      </c>
      <c r="Q1961" s="90">
        <v>7</v>
      </c>
      <c r="R1961" s="90" t="s">
        <v>17026</v>
      </c>
      <c r="S1961" s="93" t="s">
        <v>10785</v>
      </c>
      <c r="T1961" s="90" t="s">
        <v>6300</v>
      </c>
      <c r="U1961" s="117">
        <v>171.5</v>
      </c>
      <c r="V1961" s="117">
        <v>171.5</v>
      </c>
      <c r="W1961" s="117">
        <v>171.5</v>
      </c>
      <c r="X1961" s="90" t="s">
        <v>6300</v>
      </c>
      <c r="Y1961" s="56"/>
      <c r="Z1961" s="88">
        <v>0</v>
      </c>
      <c r="AA1961" s="110">
        <v>401.64</v>
      </c>
      <c r="AB1961" s="110"/>
      <c r="AC1961" s="118">
        <v>401.64</v>
      </c>
      <c r="AD1961" s="100">
        <f t="shared" si="238"/>
        <v>417.27279999999996</v>
      </c>
      <c r="AE1961" s="100">
        <f t="shared" si="239"/>
        <v>485.49353600000001</v>
      </c>
      <c r="AF1961" s="100">
        <f t="shared" si="240"/>
        <v>524.33301888000005</v>
      </c>
      <c r="AG1961" s="110">
        <f t="shared" ref="AG1961:AG2024" si="241">TRUNC(AD1961,2)</f>
        <v>417.27</v>
      </c>
      <c r="AH1961" s="110">
        <f t="shared" ref="AH1961:AH2024" si="242">TRUNC(AE1961,2)</f>
        <v>485.49</v>
      </c>
      <c r="AI1961" s="110">
        <f t="shared" ref="AI1961:AI2024" si="243">TRUNC(AF1961,2)</f>
        <v>524.33000000000004</v>
      </c>
      <c r="AJ1961" s="123">
        <v>42783</v>
      </c>
      <c r="AK1961" s="123">
        <v>42786</v>
      </c>
      <c r="AL1961" s="89"/>
      <c r="AM1961" s="122" t="s">
        <v>15950</v>
      </c>
      <c r="AN1961" s="122"/>
      <c r="AO1961" s="122" t="s">
        <v>16553</v>
      </c>
      <c r="AP1961" s="122"/>
      <c r="AQ1961" s="122"/>
      <c r="AR1961" s="108"/>
      <c r="AS1961" s="21">
        <v>42867</v>
      </c>
    </row>
    <row r="1962" spans="1:45" s="3" customFormat="1" ht="48.75" customHeight="1" x14ac:dyDescent="0.15">
      <c r="A1962" s="88">
        <v>8699532958266</v>
      </c>
      <c r="B1962" s="88" t="s">
        <v>7873</v>
      </c>
      <c r="C1962" s="88" t="s">
        <v>14441</v>
      </c>
      <c r="D1962" s="89" t="s">
        <v>15124</v>
      </c>
      <c r="E1962" s="90" t="s">
        <v>15124</v>
      </c>
      <c r="F1962" s="90">
        <v>7</v>
      </c>
      <c r="G1962" s="92">
        <v>2</v>
      </c>
      <c r="H1962" s="90">
        <v>1</v>
      </c>
      <c r="I1962" s="90"/>
      <c r="J1962" s="90"/>
      <c r="K1962" s="90"/>
      <c r="L1962" s="87" t="s">
        <v>1279</v>
      </c>
      <c r="M1962" s="87" t="s">
        <v>1273</v>
      </c>
      <c r="N1962" s="90" t="s">
        <v>5462</v>
      </c>
      <c r="O1962" s="92">
        <v>1.6</v>
      </c>
      <c r="P1962" s="90" t="s">
        <v>7423</v>
      </c>
      <c r="Q1962" s="90">
        <v>7</v>
      </c>
      <c r="R1962" s="90" t="s">
        <v>17026</v>
      </c>
      <c r="S1962" s="93" t="s">
        <v>10785</v>
      </c>
      <c r="T1962" s="90" t="s">
        <v>6300</v>
      </c>
      <c r="U1962" s="117">
        <v>196</v>
      </c>
      <c r="V1962" s="117">
        <v>196</v>
      </c>
      <c r="W1962" s="117">
        <v>196</v>
      </c>
      <c r="X1962" s="90" t="s">
        <v>6300</v>
      </c>
      <c r="Y1962" s="56"/>
      <c r="Z1962" s="88">
        <v>0</v>
      </c>
      <c r="AA1962" s="110">
        <v>459.02</v>
      </c>
      <c r="AB1962" s="110"/>
      <c r="AC1962" s="118">
        <v>459.02</v>
      </c>
      <c r="AD1962" s="100">
        <f t="shared" si="238"/>
        <v>475.80039999999997</v>
      </c>
      <c r="AE1962" s="100">
        <f t="shared" si="239"/>
        <v>551.04444799999999</v>
      </c>
      <c r="AF1962" s="100">
        <f t="shared" si="240"/>
        <v>595.12800384000002</v>
      </c>
      <c r="AG1962" s="110">
        <f t="shared" si="241"/>
        <v>475.8</v>
      </c>
      <c r="AH1962" s="110">
        <f t="shared" si="242"/>
        <v>551.04</v>
      </c>
      <c r="AI1962" s="110">
        <f t="shared" si="243"/>
        <v>595.12</v>
      </c>
      <c r="AJ1962" s="123">
        <v>42783</v>
      </c>
      <c r="AK1962" s="123">
        <v>42786</v>
      </c>
      <c r="AL1962" s="89"/>
      <c r="AM1962" s="122" t="s">
        <v>15950</v>
      </c>
      <c r="AN1962" s="122"/>
      <c r="AO1962" s="122" t="s">
        <v>16553</v>
      </c>
      <c r="AP1962" s="122"/>
      <c r="AQ1962" s="122"/>
      <c r="AR1962" s="108"/>
      <c r="AS1962" s="21">
        <v>42867</v>
      </c>
    </row>
    <row r="1963" spans="1:45" s="2" customFormat="1" ht="48.75" customHeight="1" x14ac:dyDescent="0.2">
      <c r="A1963" s="88">
        <v>8699532958273</v>
      </c>
      <c r="B1963" s="88" t="s">
        <v>7873</v>
      </c>
      <c r="C1963" s="88" t="s">
        <v>14441</v>
      </c>
      <c r="D1963" s="89" t="s">
        <v>15124</v>
      </c>
      <c r="E1963" s="90" t="s">
        <v>15124</v>
      </c>
      <c r="F1963" s="90">
        <v>7</v>
      </c>
      <c r="G1963" s="92">
        <v>2</v>
      </c>
      <c r="H1963" s="90">
        <v>1</v>
      </c>
      <c r="I1963" s="90"/>
      <c r="J1963" s="90"/>
      <c r="K1963" s="90"/>
      <c r="L1963" s="87" t="s">
        <v>1280</v>
      </c>
      <c r="M1963" s="87" t="s">
        <v>1273</v>
      </c>
      <c r="N1963" s="90" t="s">
        <v>5462</v>
      </c>
      <c r="O1963" s="92">
        <v>1.8</v>
      </c>
      <c r="P1963" s="90" t="s">
        <v>7423</v>
      </c>
      <c r="Q1963" s="90">
        <v>7</v>
      </c>
      <c r="R1963" s="90" t="s">
        <v>17026</v>
      </c>
      <c r="S1963" s="93" t="s">
        <v>10785</v>
      </c>
      <c r="T1963" s="90" t="s">
        <v>6300</v>
      </c>
      <c r="U1963" s="117">
        <v>220.5</v>
      </c>
      <c r="V1963" s="117">
        <v>220.5</v>
      </c>
      <c r="W1963" s="117">
        <v>220.5</v>
      </c>
      <c r="X1963" s="90" t="s">
        <v>6300</v>
      </c>
      <c r="Y1963" s="56"/>
      <c r="Z1963" s="88">
        <v>0</v>
      </c>
      <c r="AA1963" s="110">
        <v>516.41</v>
      </c>
      <c r="AB1963" s="110"/>
      <c r="AC1963" s="118">
        <v>516.41</v>
      </c>
      <c r="AD1963" s="100">
        <f t="shared" si="238"/>
        <v>534.33819999999992</v>
      </c>
      <c r="AE1963" s="100">
        <f t="shared" si="239"/>
        <v>616.60678399999995</v>
      </c>
      <c r="AF1963" s="100">
        <f t="shared" si="240"/>
        <v>665.93532672000003</v>
      </c>
      <c r="AG1963" s="110">
        <f t="shared" si="241"/>
        <v>534.33000000000004</v>
      </c>
      <c r="AH1963" s="110">
        <f t="shared" si="242"/>
        <v>616.6</v>
      </c>
      <c r="AI1963" s="110">
        <f t="shared" si="243"/>
        <v>665.93</v>
      </c>
      <c r="AJ1963" s="123">
        <v>42783</v>
      </c>
      <c r="AK1963" s="123">
        <v>42786</v>
      </c>
      <c r="AL1963" s="89"/>
      <c r="AM1963" s="122" t="s">
        <v>15950</v>
      </c>
      <c r="AN1963" s="122"/>
      <c r="AO1963" s="122" t="s">
        <v>16553</v>
      </c>
      <c r="AP1963" s="122"/>
      <c r="AQ1963" s="122"/>
      <c r="AR1963" s="108"/>
      <c r="AS1963" s="21">
        <v>42867</v>
      </c>
    </row>
    <row r="1964" spans="1:45" s="8" customFormat="1" ht="48.75" customHeight="1" x14ac:dyDescent="0.2">
      <c r="A1964" s="88">
        <v>8699532958297</v>
      </c>
      <c r="B1964" s="88" t="s">
        <v>7873</v>
      </c>
      <c r="C1964" s="88" t="s">
        <v>14441</v>
      </c>
      <c r="D1964" s="89" t="s">
        <v>15124</v>
      </c>
      <c r="E1964" s="90" t="s">
        <v>15124</v>
      </c>
      <c r="F1964" s="90">
        <v>7</v>
      </c>
      <c r="G1964" s="92">
        <v>2</v>
      </c>
      <c r="H1964" s="90">
        <v>1</v>
      </c>
      <c r="I1964" s="90"/>
      <c r="J1964" s="90"/>
      <c r="K1964" s="90"/>
      <c r="L1964" s="87" t="s">
        <v>1281</v>
      </c>
      <c r="M1964" s="87" t="s">
        <v>1273</v>
      </c>
      <c r="N1964" s="90" t="s">
        <v>5462</v>
      </c>
      <c r="O1964" s="90">
        <v>2</v>
      </c>
      <c r="P1964" s="90" t="s">
        <v>7423</v>
      </c>
      <c r="Q1964" s="90">
        <v>7</v>
      </c>
      <c r="R1964" s="90" t="s">
        <v>17026</v>
      </c>
      <c r="S1964" s="93" t="s">
        <v>10785</v>
      </c>
      <c r="T1964" s="90" t="s">
        <v>6300</v>
      </c>
      <c r="U1964" s="117">
        <v>245</v>
      </c>
      <c r="V1964" s="117">
        <v>245</v>
      </c>
      <c r="W1964" s="117">
        <v>245</v>
      </c>
      <c r="X1964" s="90" t="s">
        <v>6300</v>
      </c>
      <c r="Y1964" s="56"/>
      <c r="Z1964" s="88">
        <v>0</v>
      </c>
      <c r="AA1964" s="110">
        <v>573.79</v>
      </c>
      <c r="AB1964" s="110"/>
      <c r="AC1964" s="118">
        <v>573.79</v>
      </c>
      <c r="AD1964" s="100">
        <f t="shared" si="238"/>
        <v>592.86579999999992</v>
      </c>
      <c r="AE1964" s="100">
        <f t="shared" si="239"/>
        <v>682.15769599999999</v>
      </c>
      <c r="AF1964" s="100">
        <f t="shared" si="240"/>
        <v>736.73031168</v>
      </c>
      <c r="AG1964" s="110">
        <f t="shared" si="241"/>
        <v>592.86</v>
      </c>
      <c r="AH1964" s="110">
        <f t="shared" si="242"/>
        <v>682.15</v>
      </c>
      <c r="AI1964" s="110">
        <f t="shared" si="243"/>
        <v>736.73</v>
      </c>
      <c r="AJ1964" s="123">
        <v>42783</v>
      </c>
      <c r="AK1964" s="123">
        <v>42786</v>
      </c>
      <c r="AL1964" s="89"/>
      <c r="AM1964" s="122" t="s">
        <v>15950</v>
      </c>
      <c r="AN1964" s="122"/>
      <c r="AO1964" s="122" t="s">
        <v>16553</v>
      </c>
      <c r="AP1964" s="122"/>
      <c r="AQ1964" s="122"/>
      <c r="AR1964" s="108"/>
      <c r="AS1964" s="21">
        <v>42867</v>
      </c>
    </row>
    <row r="1965" spans="1:45" s="8" customFormat="1" ht="48.75" customHeight="1" x14ac:dyDescent="0.2">
      <c r="A1965" s="88">
        <v>8699511010039</v>
      </c>
      <c r="B1965" s="88" t="s">
        <v>7648</v>
      </c>
      <c r="C1965" s="88" t="s">
        <v>14526</v>
      </c>
      <c r="D1965" s="89" t="s">
        <v>17024</v>
      </c>
      <c r="E1965" s="90" t="s">
        <v>17015</v>
      </c>
      <c r="F1965" s="92">
        <v>4</v>
      </c>
      <c r="G1965" s="92">
        <v>1</v>
      </c>
      <c r="H1965" s="92">
        <v>2</v>
      </c>
      <c r="I1965" s="92"/>
      <c r="J1965" s="92"/>
      <c r="K1965" s="92"/>
      <c r="L1965" s="87" t="s">
        <v>2418</v>
      </c>
      <c r="M1965" s="87" t="s">
        <v>2419</v>
      </c>
      <c r="N1965" s="90" t="s">
        <v>5672</v>
      </c>
      <c r="O1965" s="90">
        <v>160</v>
      </c>
      <c r="P1965" s="90" t="s">
        <v>7423</v>
      </c>
      <c r="Q1965" s="90">
        <v>20</v>
      </c>
      <c r="R1965" s="113" t="s">
        <v>17035</v>
      </c>
      <c r="S1965" s="93" t="s">
        <v>10744</v>
      </c>
      <c r="T1965" s="90" t="s">
        <v>10567</v>
      </c>
      <c r="U1965" s="117">
        <v>1.0900000000000001</v>
      </c>
      <c r="V1965" s="117">
        <v>1.0900000000000001</v>
      </c>
      <c r="W1965" s="117">
        <v>0</v>
      </c>
      <c r="X1965" s="90" t="s">
        <v>10567</v>
      </c>
      <c r="Y1965" s="56"/>
      <c r="Z1965" s="88">
        <v>0</v>
      </c>
      <c r="AA1965" s="110">
        <v>2.54</v>
      </c>
      <c r="AB1965" s="110"/>
      <c r="AC1965" s="118">
        <v>2.54</v>
      </c>
      <c r="AD1965" s="100">
        <f t="shared" si="238"/>
        <v>2.7686000000000002</v>
      </c>
      <c r="AE1965" s="100">
        <f t="shared" si="239"/>
        <v>3.46075</v>
      </c>
      <c r="AF1965" s="100">
        <f t="shared" si="240"/>
        <v>3.7376100000000001</v>
      </c>
      <c r="AG1965" s="110">
        <f t="shared" si="241"/>
        <v>2.76</v>
      </c>
      <c r="AH1965" s="110">
        <f t="shared" si="242"/>
        <v>3.46</v>
      </c>
      <c r="AI1965" s="110">
        <f t="shared" si="243"/>
        <v>3.73</v>
      </c>
      <c r="AJ1965" s="123">
        <v>42783</v>
      </c>
      <c r="AK1965" s="123">
        <v>42786</v>
      </c>
      <c r="AL1965" s="89"/>
      <c r="AM1965" s="122" t="s">
        <v>15950</v>
      </c>
      <c r="AN1965" s="122"/>
      <c r="AO1965" s="122" t="s">
        <v>16679</v>
      </c>
      <c r="AP1965" s="122"/>
      <c r="AQ1965" s="122"/>
      <c r="AR1965" s="108"/>
      <c r="AS1965" s="21">
        <v>42895</v>
      </c>
    </row>
    <row r="1966" spans="1:45" s="8" customFormat="1" ht="48.75" customHeight="1" x14ac:dyDescent="0.2">
      <c r="A1966" s="88">
        <v>8699525751522</v>
      </c>
      <c r="B1966" s="88" t="s">
        <v>7991</v>
      </c>
      <c r="C1966" s="88" t="s">
        <v>14482</v>
      </c>
      <c r="D1966" s="89" t="s">
        <v>17024</v>
      </c>
      <c r="E1966" s="90" t="s">
        <v>17015</v>
      </c>
      <c r="F1966" s="92">
        <v>4</v>
      </c>
      <c r="G1966" s="92">
        <v>1</v>
      </c>
      <c r="H1966" s="92">
        <v>2</v>
      </c>
      <c r="I1966" s="92"/>
      <c r="J1966" s="92"/>
      <c r="K1966" s="92"/>
      <c r="L1966" s="87" t="s">
        <v>1634</v>
      </c>
      <c r="M1966" s="87" t="s">
        <v>5446</v>
      </c>
      <c r="N1966" s="90" t="s">
        <v>8347</v>
      </c>
      <c r="O1966" s="90">
        <v>50</v>
      </c>
      <c r="P1966" s="90" t="s">
        <v>7423</v>
      </c>
      <c r="Q1966" s="90">
        <v>5</v>
      </c>
      <c r="R1966" s="90" t="s">
        <v>17026</v>
      </c>
      <c r="S1966" s="93" t="s">
        <v>10744</v>
      </c>
      <c r="T1966" s="90" t="s">
        <v>10567</v>
      </c>
      <c r="U1966" s="117">
        <v>1.29</v>
      </c>
      <c r="V1966" s="117">
        <v>1.29</v>
      </c>
      <c r="W1966" s="117">
        <v>0</v>
      </c>
      <c r="X1966" s="90" t="s">
        <v>10567</v>
      </c>
      <c r="Y1966" s="56"/>
      <c r="Z1966" s="88">
        <v>0</v>
      </c>
      <c r="AA1966" s="110">
        <v>3</v>
      </c>
      <c r="AB1966" s="110"/>
      <c r="AC1966" s="118">
        <v>3</v>
      </c>
      <c r="AD1966" s="100">
        <f t="shared" si="238"/>
        <v>3.2700000000000005</v>
      </c>
      <c r="AE1966" s="100">
        <f t="shared" si="239"/>
        <v>4.0875000000000004</v>
      </c>
      <c r="AF1966" s="100">
        <f t="shared" si="240"/>
        <v>4.4145000000000003</v>
      </c>
      <c r="AG1966" s="110">
        <f t="shared" si="241"/>
        <v>3.27</v>
      </c>
      <c r="AH1966" s="110">
        <f t="shared" si="242"/>
        <v>4.08</v>
      </c>
      <c r="AI1966" s="110">
        <f t="shared" si="243"/>
        <v>4.41</v>
      </c>
      <c r="AJ1966" s="123">
        <v>42783</v>
      </c>
      <c r="AK1966" s="123">
        <v>42786</v>
      </c>
      <c r="AL1966" s="89"/>
      <c r="AM1966" s="122" t="s">
        <v>15950</v>
      </c>
      <c r="AN1966" s="122"/>
      <c r="AO1966" s="122" t="s">
        <v>16679</v>
      </c>
      <c r="AP1966" s="122"/>
      <c r="AQ1966" s="122"/>
      <c r="AR1966" s="108"/>
      <c r="AS1966" s="21">
        <v>42909</v>
      </c>
    </row>
    <row r="1967" spans="1:45" s="84" customFormat="1" ht="48.75" customHeight="1" x14ac:dyDescent="0.15">
      <c r="A1967" s="88">
        <v>8699522016693</v>
      </c>
      <c r="B1967" s="88" t="s">
        <v>7941</v>
      </c>
      <c r="C1967" s="88" t="s">
        <v>14422</v>
      </c>
      <c r="D1967" s="89" t="s">
        <v>15124</v>
      </c>
      <c r="E1967" s="90" t="s">
        <v>15124</v>
      </c>
      <c r="F1967" s="92">
        <v>0</v>
      </c>
      <c r="G1967" s="106" t="s">
        <v>8818</v>
      </c>
      <c r="H1967" s="90">
        <v>1</v>
      </c>
      <c r="I1967" s="90"/>
      <c r="J1967" s="90"/>
      <c r="K1967" s="90"/>
      <c r="L1967" s="87" t="s">
        <v>238</v>
      </c>
      <c r="M1967" s="87" t="s">
        <v>237</v>
      </c>
      <c r="N1967" s="90" t="s">
        <v>15543</v>
      </c>
      <c r="O1967" s="90" t="s">
        <v>7430</v>
      </c>
      <c r="P1967" s="90" t="s">
        <v>7423</v>
      </c>
      <c r="Q1967" s="90">
        <v>28</v>
      </c>
      <c r="R1967" s="90" t="s">
        <v>17026</v>
      </c>
      <c r="S1967" s="93" t="s">
        <v>10785</v>
      </c>
      <c r="T1967" s="90" t="s">
        <v>10742</v>
      </c>
      <c r="U1967" s="117">
        <v>6.94</v>
      </c>
      <c r="V1967" s="117">
        <v>13.36</v>
      </c>
      <c r="W1967" s="117">
        <v>6.94</v>
      </c>
      <c r="X1967" s="90" t="s">
        <v>10742</v>
      </c>
      <c r="Y1967" s="56"/>
      <c r="Z1967" s="88">
        <v>0</v>
      </c>
      <c r="AA1967" s="110">
        <v>16.25</v>
      </c>
      <c r="AB1967" s="110"/>
      <c r="AC1967" s="118">
        <v>16.25</v>
      </c>
      <c r="AD1967" s="100">
        <f t="shared" si="238"/>
        <v>17.649999999999999</v>
      </c>
      <c r="AE1967" s="100">
        <f t="shared" si="239"/>
        <v>22.0625</v>
      </c>
      <c r="AF1967" s="100">
        <f t="shared" si="240"/>
        <v>23.827500000000001</v>
      </c>
      <c r="AG1967" s="110">
        <f t="shared" si="241"/>
        <v>17.649999999999999</v>
      </c>
      <c r="AH1967" s="110">
        <f t="shared" si="242"/>
        <v>22.06</v>
      </c>
      <c r="AI1967" s="110">
        <f t="shared" si="243"/>
        <v>23.82</v>
      </c>
      <c r="AJ1967" s="123">
        <v>42783</v>
      </c>
      <c r="AK1967" s="123">
        <v>42786</v>
      </c>
      <c r="AL1967" s="89"/>
      <c r="AM1967" s="122" t="s">
        <v>15950</v>
      </c>
      <c r="AN1967" s="122"/>
      <c r="AO1967" s="122" t="s">
        <v>16602</v>
      </c>
      <c r="AP1967" s="122"/>
      <c r="AQ1967" s="122"/>
      <c r="AR1967" s="108"/>
      <c r="AS1967" s="21">
        <v>42923</v>
      </c>
    </row>
    <row r="1968" spans="1:45" s="2" customFormat="1" ht="48.75" customHeight="1" x14ac:dyDescent="0.2">
      <c r="A1968" s="88">
        <v>8681413880001</v>
      </c>
      <c r="B1968" s="88" t="s">
        <v>7751</v>
      </c>
      <c r="C1968" s="88" t="s">
        <v>14698</v>
      </c>
      <c r="D1968" s="89" t="s">
        <v>15124</v>
      </c>
      <c r="E1968" s="90" t="s">
        <v>15124</v>
      </c>
      <c r="F1968" s="92">
        <v>0</v>
      </c>
      <c r="G1968" s="90">
        <v>2</v>
      </c>
      <c r="H1968" s="90">
        <v>1</v>
      </c>
      <c r="I1968" s="90"/>
      <c r="J1968" s="90"/>
      <c r="K1968" s="90"/>
      <c r="L1968" s="87" t="s">
        <v>5880</v>
      </c>
      <c r="M1968" s="87" t="s">
        <v>6723</v>
      </c>
      <c r="N1968" s="90" t="s">
        <v>15390</v>
      </c>
      <c r="O1968" s="90"/>
      <c r="P1968" s="90"/>
      <c r="Q1968" s="90">
        <v>2000</v>
      </c>
      <c r="R1968" s="90" t="s">
        <v>17026</v>
      </c>
      <c r="S1968" s="93" t="s">
        <v>10744</v>
      </c>
      <c r="T1968" s="93" t="s">
        <v>11317</v>
      </c>
      <c r="U1968" s="117">
        <v>12</v>
      </c>
      <c r="V1968" s="117">
        <v>12</v>
      </c>
      <c r="W1968" s="117">
        <v>12</v>
      </c>
      <c r="X1968" s="93" t="s">
        <v>11317</v>
      </c>
      <c r="Y1968" s="56"/>
      <c r="Z1968" s="88">
        <v>0</v>
      </c>
      <c r="AA1968" s="110">
        <v>25.11</v>
      </c>
      <c r="AB1968" s="110"/>
      <c r="AC1968" s="118">
        <v>25.11</v>
      </c>
      <c r="AD1968" s="100">
        <f t="shared" si="238"/>
        <v>27.218800000000002</v>
      </c>
      <c r="AE1968" s="100">
        <f t="shared" si="239"/>
        <v>34.023499999999999</v>
      </c>
      <c r="AF1968" s="100">
        <f t="shared" si="240"/>
        <v>36.745379999999997</v>
      </c>
      <c r="AG1968" s="110">
        <f t="shared" si="241"/>
        <v>27.21</v>
      </c>
      <c r="AH1968" s="110">
        <f t="shared" si="242"/>
        <v>34.020000000000003</v>
      </c>
      <c r="AI1968" s="110">
        <f t="shared" si="243"/>
        <v>36.74</v>
      </c>
      <c r="AJ1968" s="123">
        <v>42783</v>
      </c>
      <c r="AK1968" s="123">
        <v>42786</v>
      </c>
      <c r="AL1968" s="89"/>
      <c r="AM1968" s="122" t="s">
        <v>15950</v>
      </c>
      <c r="AN1968" s="122"/>
      <c r="AO1968" s="122" t="s">
        <v>16599</v>
      </c>
      <c r="AP1968" s="122"/>
      <c r="AQ1968" s="122"/>
      <c r="AR1968" s="108"/>
      <c r="AS1968" s="97" t="s">
        <v>17260</v>
      </c>
    </row>
    <row r="1969" spans="1:45" s="3" customFormat="1" ht="48.75" customHeight="1" x14ac:dyDescent="0.15">
      <c r="A1969" s="88">
        <v>8681413880025</v>
      </c>
      <c r="B1969" s="88" t="s">
        <v>7751</v>
      </c>
      <c r="C1969" s="88" t="s">
        <v>14698</v>
      </c>
      <c r="D1969" s="89" t="s">
        <v>15124</v>
      </c>
      <c r="E1969" s="90" t="s">
        <v>15124</v>
      </c>
      <c r="F1969" s="92">
        <v>0</v>
      </c>
      <c r="G1969" s="90">
        <v>2</v>
      </c>
      <c r="H1969" s="90">
        <v>3</v>
      </c>
      <c r="I1969" s="90"/>
      <c r="J1969" s="90"/>
      <c r="K1969" s="90"/>
      <c r="L1969" s="87" t="s">
        <v>5881</v>
      </c>
      <c r="M1969" s="87" t="s">
        <v>6723</v>
      </c>
      <c r="N1969" s="90" t="s">
        <v>15390</v>
      </c>
      <c r="O1969" s="90"/>
      <c r="P1969" s="90"/>
      <c r="Q1969" s="90">
        <v>2000</v>
      </c>
      <c r="R1969" s="90" t="s">
        <v>17026</v>
      </c>
      <c r="S1969" s="93" t="s">
        <v>10744</v>
      </c>
      <c r="T1969" s="93" t="s">
        <v>10567</v>
      </c>
      <c r="U1969" s="117">
        <v>13.7</v>
      </c>
      <c r="V1969" s="117">
        <v>13.7</v>
      </c>
      <c r="W1969" s="117">
        <v>13.7</v>
      </c>
      <c r="X1969" s="93" t="s">
        <v>10567</v>
      </c>
      <c r="Y1969" s="56"/>
      <c r="Z1969" s="88">
        <v>0</v>
      </c>
      <c r="AA1969" s="110">
        <v>32.049999999999997</v>
      </c>
      <c r="AB1969" s="110"/>
      <c r="AC1969" s="118">
        <v>32.049999999999997</v>
      </c>
      <c r="AD1969" s="100">
        <f t="shared" si="238"/>
        <v>34.713999999999999</v>
      </c>
      <c r="AE1969" s="100">
        <f t="shared" si="239"/>
        <v>43.392499999999998</v>
      </c>
      <c r="AF1969" s="100">
        <f t="shared" si="240"/>
        <v>46.863900000000001</v>
      </c>
      <c r="AG1969" s="110">
        <f t="shared" si="241"/>
        <v>34.71</v>
      </c>
      <c r="AH1969" s="110">
        <f t="shared" si="242"/>
        <v>43.39</v>
      </c>
      <c r="AI1969" s="110">
        <f t="shared" si="243"/>
        <v>46.86</v>
      </c>
      <c r="AJ1969" s="123">
        <v>42783</v>
      </c>
      <c r="AK1969" s="123">
        <v>42786</v>
      </c>
      <c r="AL1969" s="89"/>
      <c r="AM1969" s="122" t="s">
        <v>15950</v>
      </c>
      <c r="AN1969" s="122"/>
      <c r="AO1969" s="122" t="s">
        <v>16598</v>
      </c>
      <c r="AP1969" s="122"/>
      <c r="AQ1969" s="122"/>
      <c r="AR1969" s="108"/>
      <c r="AS1969" s="97" t="s">
        <v>17260</v>
      </c>
    </row>
    <row r="1970" spans="1:45" s="3" customFormat="1" ht="48.75" customHeight="1" x14ac:dyDescent="0.15">
      <c r="A1970" s="88">
        <v>8681413880032</v>
      </c>
      <c r="B1970" s="88" t="s">
        <v>7840</v>
      </c>
      <c r="C1970" s="88" t="s">
        <v>14698</v>
      </c>
      <c r="D1970" s="89" t="s">
        <v>15124</v>
      </c>
      <c r="E1970" s="90" t="s">
        <v>15124</v>
      </c>
      <c r="F1970" s="92">
        <v>0</v>
      </c>
      <c r="G1970" s="90">
        <v>2</v>
      </c>
      <c r="H1970" s="90">
        <v>1</v>
      </c>
      <c r="I1970" s="90"/>
      <c r="J1970" s="90"/>
      <c r="K1970" s="90"/>
      <c r="L1970" s="87" t="s">
        <v>5882</v>
      </c>
      <c r="M1970" s="87" t="s">
        <v>6723</v>
      </c>
      <c r="N1970" s="90" t="s">
        <v>15390</v>
      </c>
      <c r="O1970" s="90"/>
      <c r="P1970" s="90"/>
      <c r="Q1970" s="90">
        <v>2500</v>
      </c>
      <c r="R1970" s="90" t="s">
        <v>17026</v>
      </c>
      <c r="S1970" s="93" t="s">
        <v>10744</v>
      </c>
      <c r="T1970" s="93" t="s">
        <v>10742</v>
      </c>
      <c r="U1970" s="117">
        <v>23.89</v>
      </c>
      <c r="V1970" s="117">
        <v>23.89</v>
      </c>
      <c r="W1970" s="117">
        <v>23.89</v>
      </c>
      <c r="X1970" s="93" t="s">
        <v>10742</v>
      </c>
      <c r="Y1970" s="56"/>
      <c r="Z1970" s="88">
        <v>0</v>
      </c>
      <c r="AA1970" s="110">
        <v>33.119999999999997</v>
      </c>
      <c r="AB1970" s="110"/>
      <c r="AC1970" s="118">
        <v>33.119999999999997</v>
      </c>
      <c r="AD1970" s="100">
        <f t="shared" si="238"/>
        <v>35.869599999999998</v>
      </c>
      <c r="AE1970" s="100">
        <f t="shared" si="239"/>
        <v>44.836999999999996</v>
      </c>
      <c r="AF1970" s="100">
        <f t="shared" si="240"/>
        <v>48.423960000000001</v>
      </c>
      <c r="AG1970" s="110">
        <f t="shared" si="241"/>
        <v>35.86</v>
      </c>
      <c r="AH1970" s="110">
        <f t="shared" si="242"/>
        <v>44.83</v>
      </c>
      <c r="AI1970" s="110">
        <f t="shared" si="243"/>
        <v>48.42</v>
      </c>
      <c r="AJ1970" s="123">
        <v>42783</v>
      </c>
      <c r="AK1970" s="123">
        <v>42786</v>
      </c>
      <c r="AL1970" s="89"/>
      <c r="AM1970" s="122" t="s">
        <v>15950</v>
      </c>
      <c r="AN1970" s="122"/>
      <c r="AO1970" s="122" t="s">
        <v>16598</v>
      </c>
      <c r="AP1970" s="122"/>
      <c r="AQ1970" s="122"/>
      <c r="AR1970" s="108"/>
      <c r="AS1970" s="97" t="s">
        <v>17260</v>
      </c>
    </row>
    <row r="1971" spans="1:45" s="3" customFormat="1" ht="48.75" customHeight="1" x14ac:dyDescent="0.15">
      <c r="A1971" s="88">
        <v>8681413880063</v>
      </c>
      <c r="B1971" s="88" t="s">
        <v>7751</v>
      </c>
      <c r="C1971" s="88" t="s">
        <v>14700</v>
      </c>
      <c r="D1971" s="89" t="s">
        <v>15124</v>
      </c>
      <c r="E1971" s="90" t="s">
        <v>15124</v>
      </c>
      <c r="F1971" s="92">
        <v>0</v>
      </c>
      <c r="G1971" s="90">
        <v>2</v>
      </c>
      <c r="H1971" s="90">
        <v>1</v>
      </c>
      <c r="I1971" s="90"/>
      <c r="J1971" s="90"/>
      <c r="K1971" s="90"/>
      <c r="L1971" s="87" t="s">
        <v>6411</v>
      </c>
      <c r="M1971" s="87" t="s">
        <v>6723</v>
      </c>
      <c r="N1971" s="90" t="s">
        <v>15390</v>
      </c>
      <c r="O1971" s="90"/>
      <c r="P1971" s="90"/>
      <c r="Q1971" s="90">
        <v>2000</v>
      </c>
      <c r="R1971" s="90" t="s">
        <v>17026</v>
      </c>
      <c r="S1971" s="93" t="s">
        <v>10785</v>
      </c>
      <c r="T1971" s="93" t="s">
        <v>11317</v>
      </c>
      <c r="U1971" s="117">
        <v>10.66</v>
      </c>
      <c r="V1971" s="117">
        <v>10.66</v>
      </c>
      <c r="W1971" s="117">
        <v>10.66</v>
      </c>
      <c r="X1971" s="93" t="s">
        <v>11317</v>
      </c>
      <c r="Y1971" s="56"/>
      <c r="Z1971" s="88">
        <v>0</v>
      </c>
      <c r="AA1971" s="110">
        <v>20.170000000000002</v>
      </c>
      <c r="AB1971" s="110"/>
      <c r="AC1971" s="118">
        <v>20.170000000000002</v>
      </c>
      <c r="AD1971" s="100">
        <f t="shared" si="238"/>
        <v>21.883600000000001</v>
      </c>
      <c r="AE1971" s="100">
        <f t="shared" si="239"/>
        <v>27.354500000000002</v>
      </c>
      <c r="AF1971" s="100">
        <f t="shared" si="240"/>
        <v>29.542860000000005</v>
      </c>
      <c r="AG1971" s="110">
        <f t="shared" si="241"/>
        <v>21.88</v>
      </c>
      <c r="AH1971" s="110">
        <f t="shared" si="242"/>
        <v>27.35</v>
      </c>
      <c r="AI1971" s="110">
        <f t="shared" si="243"/>
        <v>29.54</v>
      </c>
      <c r="AJ1971" s="123">
        <v>42783</v>
      </c>
      <c r="AK1971" s="123">
        <v>42786</v>
      </c>
      <c r="AL1971" s="89"/>
      <c r="AM1971" s="122" t="s">
        <v>15950</v>
      </c>
      <c r="AN1971" s="122"/>
      <c r="AO1971" s="122" t="s">
        <v>16600</v>
      </c>
      <c r="AP1971" s="122"/>
      <c r="AQ1971" s="122"/>
      <c r="AR1971" s="108"/>
      <c r="AS1971" s="97" t="s">
        <v>17260</v>
      </c>
    </row>
    <row r="1972" spans="1:45" s="8" customFormat="1" ht="48.75" customHeight="1" x14ac:dyDescent="0.2">
      <c r="A1972" s="88">
        <v>8681413880070</v>
      </c>
      <c r="B1972" s="88" t="s">
        <v>7751</v>
      </c>
      <c r="C1972" s="88" t="s">
        <v>14513</v>
      </c>
      <c r="D1972" s="89" t="s">
        <v>15124</v>
      </c>
      <c r="E1972" s="90" t="s">
        <v>15124</v>
      </c>
      <c r="F1972" s="92">
        <v>0</v>
      </c>
      <c r="G1972" s="90">
        <v>2</v>
      </c>
      <c r="H1972" s="90">
        <v>1</v>
      </c>
      <c r="I1972" s="90"/>
      <c r="J1972" s="90"/>
      <c r="K1972" s="90"/>
      <c r="L1972" s="87" t="s">
        <v>6412</v>
      </c>
      <c r="M1972" s="87" t="s">
        <v>6723</v>
      </c>
      <c r="N1972" s="90" t="s">
        <v>15390</v>
      </c>
      <c r="O1972" s="90"/>
      <c r="P1972" s="90"/>
      <c r="Q1972" s="90">
        <v>2500</v>
      </c>
      <c r="R1972" s="90" t="s">
        <v>17026</v>
      </c>
      <c r="S1972" s="93" t="s">
        <v>10785</v>
      </c>
      <c r="T1972" s="93" t="s">
        <v>11432</v>
      </c>
      <c r="U1972" s="117">
        <v>12.77</v>
      </c>
      <c r="V1972" s="117">
        <v>12.77</v>
      </c>
      <c r="W1972" s="117">
        <v>12.77</v>
      </c>
      <c r="X1972" s="93" t="s">
        <v>11432</v>
      </c>
      <c r="Y1972" s="56"/>
      <c r="Z1972" s="88">
        <v>0</v>
      </c>
      <c r="AA1972" s="110">
        <v>19.27</v>
      </c>
      <c r="AB1972" s="110"/>
      <c r="AC1972" s="118">
        <v>19.27</v>
      </c>
      <c r="AD1972" s="100">
        <f t="shared" si="238"/>
        <v>20.9116</v>
      </c>
      <c r="AE1972" s="100">
        <f t="shared" si="239"/>
        <v>26.139499999999998</v>
      </c>
      <c r="AF1972" s="100">
        <f t="shared" si="240"/>
        <v>28.23066</v>
      </c>
      <c r="AG1972" s="110">
        <f t="shared" si="241"/>
        <v>20.91</v>
      </c>
      <c r="AH1972" s="110">
        <f t="shared" si="242"/>
        <v>26.13</v>
      </c>
      <c r="AI1972" s="110">
        <f t="shared" si="243"/>
        <v>28.23</v>
      </c>
      <c r="AJ1972" s="123">
        <v>42783</v>
      </c>
      <c r="AK1972" s="123">
        <v>42786</v>
      </c>
      <c r="AL1972" s="89"/>
      <c r="AM1972" s="122" t="s">
        <v>15950</v>
      </c>
      <c r="AN1972" s="122"/>
      <c r="AO1972" s="122" t="s">
        <v>16644</v>
      </c>
      <c r="AP1972" s="122"/>
      <c r="AQ1972" s="122"/>
      <c r="AR1972" s="108"/>
      <c r="AS1972" s="97" t="s">
        <v>17260</v>
      </c>
    </row>
    <row r="1973" spans="1:45" s="8" customFormat="1" ht="48.75" customHeight="1" x14ac:dyDescent="0.2">
      <c r="A1973" s="88">
        <v>8681413880049</v>
      </c>
      <c r="B1973" s="88" t="s">
        <v>7751</v>
      </c>
      <c r="C1973" s="88" t="s">
        <v>14700</v>
      </c>
      <c r="D1973" s="89" t="s">
        <v>15124</v>
      </c>
      <c r="E1973" s="90" t="s">
        <v>15124</v>
      </c>
      <c r="F1973" s="92">
        <v>0</v>
      </c>
      <c r="G1973" s="90">
        <v>2</v>
      </c>
      <c r="H1973" s="90">
        <v>1</v>
      </c>
      <c r="I1973" s="90"/>
      <c r="J1973" s="90"/>
      <c r="K1973" s="90"/>
      <c r="L1973" s="87" t="s">
        <v>6413</v>
      </c>
      <c r="M1973" s="87" t="s">
        <v>6723</v>
      </c>
      <c r="N1973" s="90" t="s">
        <v>15390</v>
      </c>
      <c r="O1973" s="90"/>
      <c r="P1973" s="90"/>
      <c r="Q1973" s="90">
        <v>2000</v>
      </c>
      <c r="R1973" s="90" t="s">
        <v>17026</v>
      </c>
      <c r="S1973" s="93" t="s">
        <v>10785</v>
      </c>
      <c r="T1973" s="93" t="s">
        <v>10742</v>
      </c>
      <c r="U1973" s="117">
        <v>12.31</v>
      </c>
      <c r="V1973" s="117">
        <v>12.31</v>
      </c>
      <c r="W1973" s="117">
        <v>12.31</v>
      </c>
      <c r="X1973" s="93" t="s">
        <v>10742</v>
      </c>
      <c r="Y1973" s="56"/>
      <c r="Z1973" s="88">
        <v>0</v>
      </c>
      <c r="AA1973" s="110">
        <v>21.69</v>
      </c>
      <c r="AB1973" s="110"/>
      <c r="AC1973" s="118">
        <v>21.69</v>
      </c>
      <c r="AD1973" s="100">
        <f t="shared" si="238"/>
        <v>23.525200000000005</v>
      </c>
      <c r="AE1973" s="100">
        <f t="shared" si="239"/>
        <v>29.406500000000008</v>
      </c>
      <c r="AF1973" s="100">
        <f t="shared" si="240"/>
        <v>31.75902000000001</v>
      </c>
      <c r="AG1973" s="110">
        <f t="shared" si="241"/>
        <v>23.52</v>
      </c>
      <c r="AH1973" s="110">
        <f t="shared" si="242"/>
        <v>29.4</v>
      </c>
      <c r="AI1973" s="110">
        <f t="shared" si="243"/>
        <v>31.75</v>
      </c>
      <c r="AJ1973" s="123">
        <v>42783</v>
      </c>
      <c r="AK1973" s="123">
        <v>42786</v>
      </c>
      <c r="AL1973" s="89"/>
      <c r="AM1973" s="122" t="s">
        <v>15950</v>
      </c>
      <c r="AN1973" s="122"/>
      <c r="AO1973" s="122" t="s">
        <v>16675</v>
      </c>
      <c r="AP1973" s="122"/>
      <c r="AQ1973" s="122"/>
      <c r="AR1973" s="108"/>
      <c r="AS1973" s="97" t="s">
        <v>17260</v>
      </c>
    </row>
    <row r="1974" spans="1:45" s="3" customFormat="1" ht="48.75" customHeight="1" x14ac:dyDescent="0.15">
      <c r="A1974" s="88">
        <v>8681413880056</v>
      </c>
      <c r="B1974" s="88" t="s">
        <v>7751</v>
      </c>
      <c r="C1974" s="88" t="s">
        <v>14513</v>
      </c>
      <c r="D1974" s="89" t="s">
        <v>15124</v>
      </c>
      <c r="E1974" s="90" t="s">
        <v>15124</v>
      </c>
      <c r="F1974" s="92">
        <v>0</v>
      </c>
      <c r="G1974" s="90">
        <v>2</v>
      </c>
      <c r="H1974" s="90">
        <v>1</v>
      </c>
      <c r="I1974" s="90"/>
      <c r="J1974" s="90"/>
      <c r="K1974" s="90"/>
      <c r="L1974" s="87" t="s">
        <v>6414</v>
      </c>
      <c r="M1974" s="87" t="s">
        <v>6723</v>
      </c>
      <c r="N1974" s="90" t="s">
        <v>15390</v>
      </c>
      <c r="O1974" s="90"/>
      <c r="P1974" s="90"/>
      <c r="Q1974" s="90">
        <v>2500</v>
      </c>
      <c r="R1974" s="90" t="s">
        <v>17026</v>
      </c>
      <c r="S1974" s="93" t="s">
        <v>10785</v>
      </c>
      <c r="T1974" s="93" t="s">
        <v>11317</v>
      </c>
      <c r="U1974" s="117">
        <v>10.8</v>
      </c>
      <c r="V1974" s="117">
        <v>10.8</v>
      </c>
      <c r="W1974" s="117">
        <v>10.8</v>
      </c>
      <c r="X1974" s="93" t="s">
        <v>11317</v>
      </c>
      <c r="Y1974" s="56"/>
      <c r="Z1974" s="88">
        <v>0</v>
      </c>
      <c r="AA1974" s="110">
        <v>17.66</v>
      </c>
      <c r="AB1974" s="110"/>
      <c r="AC1974" s="118">
        <v>17.66</v>
      </c>
      <c r="AD1974" s="100">
        <f t="shared" si="238"/>
        <v>19.172800000000002</v>
      </c>
      <c r="AE1974" s="100">
        <f t="shared" si="239"/>
        <v>23.966000000000001</v>
      </c>
      <c r="AF1974" s="100">
        <f t="shared" si="240"/>
        <v>25.883280000000003</v>
      </c>
      <c r="AG1974" s="110">
        <f t="shared" si="241"/>
        <v>19.170000000000002</v>
      </c>
      <c r="AH1974" s="110">
        <f t="shared" si="242"/>
        <v>23.96</v>
      </c>
      <c r="AI1974" s="110">
        <f t="shared" si="243"/>
        <v>25.88</v>
      </c>
      <c r="AJ1974" s="123">
        <v>42783</v>
      </c>
      <c r="AK1974" s="123">
        <v>42786</v>
      </c>
      <c r="AL1974" s="89"/>
      <c r="AM1974" s="122" t="s">
        <v>15950</v>
      </c>
      <c r="AN1974" s="122"/>
      <c r="AO1974" s="122" t="s">
        <v>16644</v>
      </c>
      <c r="AP1974" s="122"/>
      <c r="AQ1974" s="122"/>
      <c r="AR1974" s="108"/>
      <c r="AS1974" s="97" t="s">
        <v>17260</v>
      </c>
    </row>
    <row r="1975" spans="1:45" s="2" customFormat="1" ht="48.75" customHeight="1" x14ac:dyDescent="0.2">
      <c r="A1975" s="88">
        <v>8699593011108</v>
      </c>
      <c r="B1975" s="88" t="s">
        <v>7867</v>
      </c>
      <c r="C1975" s="88" t="s">
        <v>14662</v>
      </c>
      <c r="D1975" s="89" t="s">
        <v>15124</v>
      </c>
      <c r="E1975" s="90" t="s">
        <v>17015</v>
      </c>
      <c r="F1975" s="92">
        <v>4</v>
      </c>
      <c r="G1975" s="92">
        <v>1</v>
      </c>
      <c r="H1975" s="92">
        <v>2</v>
      </c>
      <c r="I1975" s="92"/>
      <c r="J1975" s="92"/>
      <c r="K1975" s="92"/>
      <c r="L1975" s="87" t="s">
        <v>3444</v>
      </c>
      <c r="M1975" s="87" t="s">
        <v>3442</v>
      </c>
      <c r="N1975" s="90" t="s">
        <v>9054</v>
      </c>
      <c r="O1975" s="90">
        <v>200</v>
      </c>
      <c r="P1975" s="90" t="s">
        <v>7423</v>
      </c>
      <c r="Q1975" s="90">
        <v>10</v>
      </c>
      <c r="R1975" s="90" t="s">
        <v>17026</v>
      </c>
      <c r="S1975" s="93" t="s">
        <v>10744</v>
      </c>
      <c r="T1975" s="90" t="s">
        <v>10567</v>
      </c>
      <c r="U1975" s="117">
        <v>3.07</v>
      </c>
      <c r="V1975" s="117">
        <v>3.07</v>
      </c>
      <c r="W1975" s="117">
        <v>0</v>
      </c>
      <c r="X1975" s="90" t="s">
        <v>10567</v>
      </c>
      <c r="Y1975" s="56"/>
      <c r="Z1975" s="88">
        <v>0</v>
      </c>
      <c r="AA1975" s="110">
        <v>7.17</v>
      </c>
      <c r="AB1975" s="110"/>
      <c r="AC1975" s="118">
        <v>7.17</v>
      </c>
      <c r="AD1975" s="100">
        <f t="shared" si="238"/>
        <v>7.8153000000000006</v>
      </c>
      <c r="AE1975" s="100">
        <f t="shared" si="239"/>
        <v>9.7691250000000007</v>
      </c>
      <c r="AF1975" s="100">
        <f t="shared" si="240"/>
        <v>10.550655000000001</v>
      </c>
      <c r="AG1975" s="110">
        <f t="shared" si="241"/>
        <v>7.81</v>
      </c>
      <c r="AH1975" s="110">
        <f t="shared" si="242"/>
        <v>9.76</v>
      </c>
      <c r="AI1975" s="110">
        <f t="shared" si="243"/>
        <v>10.55</v>
      </c>
      <c r="AJ1975" s="123">
        <v>42783</v>
      </c>
      <c r="AK1975" s="123">
        <v>42786</v>
      </c>
      <c r="AL1975" s="89"/>
      <c r="AM1975" s="122" t="s">
        <v>15950</v>
      </c>
      <c r="AN1975" s="122"/>
      <c r="AO1975" s="122" t="s">
        <v>16679</v>
      </c>
      <c r="AP1975" s="122"/>
      <c r="AQ1975" s="122"/>
      <c r="AR1975" s="108"/>
      <c r="AS1975" s="97" t="s">
        <v>17260</v>
      </c>
    </row>
    <row r="1976" spans="1:45" s="2" customFormat="1" ht="48.75" customHeight="1" x14ac:dyDescent="0.2">
      <c r="A1976" s="88">
        <v>8699584350162</v>
      </c>
      <c r="B1976" s="88" t="s">
        <v>8835</v>
      </c>
      <c r="C1976" s="88" t="s">
        <v>14921</v>
      </c>
      <c r="D1976" s="89" t="s">
        <v>15124</v>
      </c>
      <c r="E1976" s="90" t="s">
        <v>17015</v>
      </c>
      <c r="F1976" s="92">
        <v>6</v>
      </c>
      <c r="G1976" s="92">
        <v>1</v>
      </c>
      <c r="H1976" s="92">
        <v>3</v>
      </c>
      <c r="I1976" s="92"/>
      <c r="J1976" s="92"/>
      <c r="K1976" s="92"/>
      <c r="L1976" s="87" t="s">
        <v>5118</v>
      </c>
      <c r="M1976" s="87" t="s">
        <v>5116</v>
      </c>
      <c r="N1976" s="90" t="s">
        <v>5119</v>
      </c>
      <c r="O1976" s="103">
        <v>0.1</v>
      </c>
      <c r="P1976" s="90" t="s">
        <v>8992</v>
      </c>
      <c r="Q1976" s="90">
        <v>20</v>
      </c>
      <c r="R1976" s="90" t="s">
        <v>17026</v>
      </c>
      <c r="S1976" s="93" t="s">
        <v>10744</v>
      </c>
      <c r="T1976" s="93" t="s">
        <v>10567</v>
      </c>
      <c r="U1976" s="117">
        <v>4.2</v>
      </c>
      <c r="V1976" s="117">
        <v>4.2</v>
      </c>
      <c r="W1976" s="117">
        <v>4.2</v>
      </c>
      <c r="X1976" s="93" t="s">
        <v>10567</v>
      </c>
      <c r="Y1976" s="56"/>
      <c r="Z1976" s="88">
        <v>0</v>
      </c>
      <c r="AA1976" s="110">
        <v>9.7899999999999991</v>
      </c>
      <c r="AB1976" s="110"/>
      <c r="AC1976" s="118">
        <v>9.7899999999999991</v>
      </c>
      <c r="AD1976" s="100">
        <f t="shared" si="238"/>
        <v>10.671099999999999</v>
      </c>
      <c r="AE1976" s="100">
        <f t="shared" si="239"/>
        <v>13.338874999999998</v>
      </c>
      <c r="AF1976" s="100">
        <f t="shared" si="240"/>
        <v>14.405984999999999</v>
      </c>
      <c r="AG1976" s="110">
        <f t="shared" si="241"/>
        <v>10.67</v>
      </c>
      <c r="AH1976" s="110">
        <f t="shared" si="242"/>
        <v>13.33</v>
      </c>
      <c r="AI1976" s="110">
        <f t="shared" si="243"/>
        <v>14.4</v>
      </c>
      <c r="AJ1976" s="123">
        <v>42783</v>
      </c>
      <c r="AK1976" s="123">
        <v>42786</v>
      </c>
      <c r="AL1976" s="89"/>
      <c r="AM1976" s="122" t="s">
        <v>15950</v>
      </c>
      <c r="AN1976" s="122"/>
      <c r="AO1976" s="122" t="s">
        <v>16597</v>
      </c>
      <c r="AP1976" s="122"/>
      <c r="AQ1976" s="122"/>
      <c r="AR1976" s="108"/>
      <c r="AS1976" s="120">
        <v>43028</v>
      </c>
    </row>
    <row r="1977" spans="1:45" s="8" customFormat="1" ht="48.75" customHeight="1" x14ac:dyDescent="0.2">
      <c r="A1977" s="88">
        <v>8699584350100</v>
      </c>
      <c r="B1977" s="88" t="s">
        <v>8835</v>
      </c>
      <c r="C1977" s="88" t="s">
        <v>14921</v>
      </c>
      <c r="D1977" s="89" t="s">
        <v>15124</v>
      </c>
      <c r="E1977" s="90" t="s">
        <v>17015</v>
      </c>
      <c r="F1977" s="92">
        <v>4</v>
      </c>
      <c r="G1977" s="92">
        <v>2</v>
      </c>
      <c r="H1977" s="92">
        <v>2</v>
      </c>
      <c r="I1977" s="92"/>
      <c r="J1977" s="92"/>
      <c r="K1977" s="92"/>
      <c r="L1977" s="87" t="s">
        <v>5120</v>
      </c>
      <c r="M1977" s="87" t="s">
        <v>5116</v>
      </c>
      <c r="N1977" s="90" t="s">
        <v>5119</v>
      </c>
      <c r="O1977" s="103">
        <v>0.05</v>
      </c>
      <c r="P1977" s="90" t="s">
        <v>8992</v>
      </c>
      <c r="Q1977" s="90">
        <v>20</v>
      </c>
      <c r="R1977" s="90" t="s">
        <v>15398</v>
      </c>
      <c r="S1977" s="93" t="s">
        <v>10744</v>
      </c>
      <c r="T1977" s="90" t="s">
        <v>10567</v>
      </c>
      <c r="U1977" s="117">
        <v>3.4499999999999997</v>
      </c>
      <c r="V1977" s="117">
        <v>3.4499999999999997</v>
      </c>
      <c r="W1977" s="117">
        <v>0</v>
      </c>
      <c r="X1977" s="90" t="s">
        <v>10567</v>
      </c>
      <c r="Y1977" s="56"/>
      <c r="Z1977" s="88">
        <v>0</v>
      </c>
      <c r="AA1977" s="110">
        <v>8.07</v>
      </c>
      <c r="AB1977" s="110"/>
      <c r="AC1977" s="118">
        <v>8.07</v>
      </c>
      <c r="AD1977" s="100">
        <f t="shared" si="238"/>
        <v>8.7963000000000005</v>
      </c>
      <c r="AE1977" s="100">
        <f t="shared" si="239"/>
        <v>10.995375000000001</v>
      </c>
      <c r="AF1977" s="100">
        <f t="shared" si="240"/>
        <v>11.875005000000002</v>
      </c>
      <c r="AG1977" s="110">
        <f t="shared" si="241"/>
        <v>8.7899999999999991</v>
      </c>
      <c r="AH1977" s="110">
        <f t="shared" si="242"/>
        <v>10.99</v>
      </c>
      <c r="AI1977" s="110">
        <f t="shared" si="243"/>
        <v>11.87</v>
      </c>
      <c r="AJ1977" s="123">
        <v>42790</v>
      </c>
      <c r="AK1977" s="123">
        <v>42794</v>
      </c>
      <c r="AL1977" s="92"/>
      <c r="AM1977" s="122" t="s">
        <v>15950</v>
      </c>
      <c r="AN1977" s="122"/>
      <c r="AO1977" s="122" t="s">
        <v>17031</v>
      </c>
      <c r="AP1977" s="122"/>
      <c r="AQ1977" s="122"/>
      <c r="AR1977" s="108"/>
      <c r="AS1977" s="120">
        <v>43028</v>
      </c>
    </row>
    <row r="1978" spans="1:45" s="14" customFormat="1" ht="48.75" customHeight="1" x14ac:dyDescent="0.2">
      <c r="A1978" s="88">
        <v>8699584350124</v>
      </c>
      <c r="B1978" s="88" t="s">
        <v>8835</v>
      </c>
      <c r="C1978" s="88" t="s">
        <v>14921</v>
      </c>
      <c r="D1978" s="89" t="s">
        <v>15124</v>
      </c>
      <c r="E1978" s="90" t="s">
        <v>17015</v>
      </c>
      <c r="F1978" s="92">
        <v>4</v>
      </c>
      <c r="G1978" s="92">
        <v>2</v>
      </c>
      <c r="H1978" s="92">
        <v>2</v>
      </c>
      <c r="I1978" s="92"/>
      <c r="J1978" s="92"/>
      <c r="K1978" s="92"/>
      <c r="L1978" s="87" t="s">
        <v>5121</v>
      </c>
      <c r="M1978" s="87" t="s">
        <v>5116</v>
      </c>
      <c r="N1978" s="90" t="s">
        <v>5119</v>
      </c>
      <c r="O1978" s="103">
        <v>0.05</v>
      </c>
      <c r="P1978" s="90" t="s">
        <v>8992</v>
      </c>
      <c r="Q1978" s="90">
        <v>20</v>
      </c>
      <c r="R1978" s="90" t="s">
        <v>15398</v>
      </c>
      <c r="S1978" s="93" t="s">
        <v>10744</v>
      </c>
      <c r="T1978" s="90" t="s">
        <v>10567</v>
      </c>
      <c r="U1978" s="117">
        <v>3.46</v>
      </c>
      <c r="V1978" s="117">
        <v>3.46</v>
      </c>
      <c r="W1978" s="117">
        <v>0</v>
      </c>
      <c r="X1978" s="90" t="s">
        <v>10567</v>
      </c>
      <c r="Y1978" s="56"/>
      <c r="Z1978" s="88">
        <v>0</v>
      </c>
      <c r="AA1978" s="110">
        <v>8.09</v>
      </c>
      <c r="AB1978" s="110"/>
      <c r="AC1978" s="118">
        <v>8.09</v>
      </c>
      <c r="AD1978" s="100">
        <f t="shared" si="238"/>
        <v>8.8181000000000012</v>
      </c>
      <c r="AE1978" s="100">
        <f t="shared" si="239"/>
        <v>11.022625000000001</v>
      </c>
      <c r="AF1978" s="100">
        <f t="shared" si="240"/>
        <v>11.904435000000003</v>
      </c>
      <c r="AG1978" s="110">
        <f t="shared" si="241"/>
        <v>8.81</v>
      </c>
      <c r="AH1978" s="110">
        <f t="shared" si="242"/>
        <v>11.02</v>
      </c>
      <c r="AI1978" s="110">
        <f t="shared" si="243"/>
        <v>11.9</v>
      </c>
      <c r="AJ1978" s="123">
        <v>42790</v>
      </c>
      <c r="AK1978" s="123">
        <v>42794</v>
      </c>
      <c r="AL1978" s="92"/>
      <c r="AM1978" s="122" t="s">
        <v>15950</v>
      </c>
      <c r="AN1978" s="122"/>
      <c r="AO1978" s="122" t="s">
        <v>17032</v>
      </c>
      <c r="AP1978" s="122"/>
      <c r="AQ1978" s="122"/>
      <c r="AR1978" s="108"/>
      <c r="AS1978" s="120">
        <v>43028</v>
      </c>
    </row>
    <row r="1979" spans="1:45" s="3" customFormat="1" ht="48.75" customHeight="1" x14ac:dyDescent="0.15">
      <c r="A1979" s="88">
        <v>8699809098183</v>
      </c>
      <c r="B1979" s="88" t="s">
        <v>7906</v>
      </c>
      <c r="C1979" s="88" t="s">
        <v>14675</v>
      </c>
      <c r="D1979" s="89" t="s">
        <v>15124</v>
      </c>
      <c r="E1979" s="90" t="s">
        <v>15124</v>
      </c>
      <c r="F1979" s="92">
        <v>0</v>
      </c>
      <c r="G1979" s="92">
        <v>1</v>
      </c>
      <c r="H1979" s="90">
        <v>1</v>
      </c>
      <c r="I1979" s="90"/>
      <c r="J1979" s="90"/>
      <c r="K1979" s="90"/>
      <c r="L1979" s="87" t="s">
        <v>7243</v>
      </c>
      <c r="M1979" s="87" t="s">
        <v>3160</v>
      </c>
      <c r="N1979" s="90" t="s">
        <v>15144</v>
      </c>
      <c r="O1979" s="90" t="s">
        <v>8252</v>
      </c>
      <c r="P1979" s="90" t="s">
        <v>7423</v>
      </c>
      <c r="Q1979" s="90">
        <v>90</v>
      </c>
      <c r="R1979" s="90" t="s">
        <v>17026</v>
      </c>
      <c r="S1979" s="93" t="s">
        <v>10785</v>
      </c>
      <c r="T1979" s="90" t="s">
        <v>5831</v>
      </c>
      <c r="U1979" s="117">
        <v>22.5</v>
      </c>
      <c r="V1979" s="117">
        <v>57.2</v>
      </c>
      <c r="W1979" s="117">
        <v>22.5</v>
      </c>
      <c r="X1979" s="90" t="s">
        <v>5831</v>
      </c>
      <c r="Y1979" s="56"/>
      <c r="Z1979" s="88">
        <v>0</v>
      </c>
      <c r="AA1979" s="113">
        <v>52.69</v>
      </c>
      <c r="AB1979" s="110"/>
      <c r="AC1979" s="118">
        <v>52.69</v>
      </c>
      <c r="AD1979" s="100">
        <f t="shared" si="238"/>
        <v>56.978299999999997</v>
      </c>
      <c r="AE1979" s="100">
        <f t="shared" si="239"/>
        <v>71.222875000000002</v>
      </c>
      <c r="AF1979" s="100">
        <f t="shared" si="240"/>
        <v>76.920705000000012</v>
      </c>
      <c r="AG1979" s="110">
        <f t="shared" si="241"/>
        <v>56.97</v>
      </c>
      <c r="AH1979" s="110">
        <f t="shared" si="242"/>
        <v>71.22</v>
      </c>
      <c r="AI1979" s="110">
        <f t="shared" si="243"/>
        <v>76.92</v>
      </c>
      <c r="AJ1979" s="123">
        <v>42783</v>
      </c>
      <c r="AK1979" s="123">
        <v>42786</v>
      </c>
      <c r="AL1979" s="89"/>
      <c r="AM1979" s="122" t="s">
        <v>15950</v>
      </c>
      <c r="AN1979" s="122"/>
      <c r="AO1979" s="122" t="s">
        <v>16651</v>
      </c>
      <c r="AP1979" s="122"/>
      <c r="AQ1979" s="122"/>
      <c r="AR1979" s="108"/>
      <c r="AS1979" s="120">
        <v>43070</v>
      </c>
    </row>
    <row r="1980" spans="1:45" s="3" customFormat="1" ht="48.75" customHeight="1" x14ac:dyDescent="0.15">
      <c r="A1980" s="88">
        <v>8699809098152</v>
      </c>
      <c r="B1980" s="88" t="s">
        <v>7906</v>
      </c>
      <c r="C1980" s="88" t="s">
        <v>14675</v>
      </c>
      <c r="D1980" s="89" t="s">
        <v>15124</v>
      </c>
      <c r="E1980" s="90" t="s">
        <v>15124</v>
      </c>
      <c r="F1980" s="92">
        <v>0</v>
      </c>
      <c r="G1980" s="92">
        <v>1</v>
      </c>
      <c r="H1980" s="90">
        <v>1</v>
      </c>
      <c r="I1980" s="90"/>
      <c r="J1980" s="90"/>
      <c r="K1980" s="90"/>
      <c r="L1980" s="87" t="s">
        <v>7242</v>
      </c>
      <c r="M1980" s="87" t="s">
        <v>3160</v>
      </c>
      <c r="N1980" s="90" t="s">
        <v>15144</v>
      </c>
      <c r="O1980" s="90" t="s">
        <v>7497</v>
      </c>
      <c r="P1980" s="90" t="s">
        <v>7423</v>
      </c>
      <c r="Q1980" s="90">
        <v>90</v>
      </c>
      <c r="R1980" s="90" t="s">
        <v>17026</v>
      </c>
      <c r="S1980" s="93" t="s">
        <v>10785</v>
      </c>
      <c r="T1980" s="90" t="s">
        <v>5831</v>
      </c>
      <c r="U1980" s="117">
        <v>22.5</v>
      </c>
      <c r="V1980" s="117">
        <v>57.2</v>
      </c>
      <c r="W1980" s="117">
        <v>22.5</v>
      </c>
      <c r="X1980" s="90" t="s">
        <v>5831</v>
      </c>
      <c r="Y1980" s="56"/>
      <c r="Z1980" s="88">
        <v>0</v>
      </c>
      <c r="AA1980" s="113">
        <v>52.69</v>
      </c>
      <c r="AB1980" s="110"/>
      <c r="AC1980" s="118">
        <v>52.69</v>
      </c>
      <c r="AD1980" s="100">
        <f t="shared" si="238"/>
        <v>56.978299999999997</v>
      </c>
      <c r="AE1980" s="100">
        <f t="shared" si="239"/>
        <v>71.222875000000002</v>
      </c>
      <c r="AF1980" s="100">
        <f t="shared" si="240"/>
        <v>76.920705000000012</v>
      </c>
      <c r="AG1980" s="110">
        <f t="shared" si="241"/>
        <v>56.97</v>
      </c>
      <c r="AH1980" s="110">
        <f t="shared" si="242"/>
        <v>71.22</v>
      </c>
      <c r="AI1980" s="110">
        <f t="shared" si="243"/>
        <v>76.92</v>
      </c>
      <c r="AJ1980" s="123">
        <v>42783</v>
      </c>
      <c r="AK1980" s="123">
        <v>42786</v>
      </c>
      <c r="AL1980" s="89"/>
      <c r="AM1980" s="122" t="s">
        <v>15950</v>
      </c>
      <c r="AN1980" s="122"/>
      <c r="AO1980" s="122" t="s">
        <v>16651</v>
      </c>
      <c r="AP1980" s="122"/>
      <c r="AQ1980" s="122"/>
      <c r="AR1980" s="108"/>
      <c r="AS1980" s="120">
        <v>43070</v>
      </c>
    </row>
    <row r="1981" spans="1:45" s="3" customFormat="1" ht="48.75" customHeight="1" x14ac:dyDescent="0.15">
      <c r="A1981" s="88">
        <v>8699809098145</v>
      </c>
      <c r="B1981" s="88" t="s">
        <v>7906</v>
      </c>
      <c r="C1981" s="88" t="s">
        <v>14675</v>
      </c>
      <c r="D1981" s="89" t="s">
        <v>15124</v>
      </c>
      <c r="E1981" s="90" t="s">
        <v>15124</v>
      </c>
      <c r="F1981" s="92">
        <v>0</v>
      </c>
      <c r="G1981" s="92">
        <v>1</v>
      </c>
      <c r="H1981" s="90">
        <v>1</v>
      </c>
      <c r="I1981" s="90"/>
      <c r="J1981" s="90"/>
      <c r="K1981" s="90"/>
      <c r="L1981" s="87" t="s">
        <v>7244</v>
      </c>
      <c r="M1981" s="87" t="s">
        <v>3160</v>
      </c>
      <c r="N1981" s="90" t="s">
        <v>15144</v>
      </c>
      <c r="O1981" s="90" t="s">
        <v>7498</v>
      </c>
      <c r="P1981" s="90" t="s">
        <v>7423</v>
      </c>
      <c r="Q1981" s="90">
        <v>90</v>
      </c>
      <c r="R1981" s="90" t="s">
        <v>17026</v>
      </c>
      <c r="S1981" s="93" t="s">
        <v>10785</v>
      </c>
      <c r="T1981" s="90" t="s">
        <v>5831</v>
      </c>
      <c r="U1981" s="117">
        <v>22.5</v>
      </c>
      <c r="V1981" s="117">
        <v>42.56</v>
      </c>
      <c r="W1981" s="117">
        <v>22.5</v>
      </c>
      <c r="X1981" s="90" t="s">
        <v>5831</v>
      </c>
      <c r="Y1981" s="56"/>
      <c r="Z1981" s="88">
        <v>0</v>
      </c>
      <c r="AA1981" s="113">
        <v>47.16</v>
      </c>
      <c r="AB1981" s="110"/>
      <c r="AC1981" s="118">
        <v>47.16</v>
      </c>
      <c r="AD1981" s="100">
        <f t="shared" si="238"/>
        <v>51.032799999999995</v>
      </c>
      <c r="AE1981" s="100">
        <f t="shared" si="239"/>
        <v>63.790999999999997</v>
      </c>
      <c r="AF1981" s="100">
        <f t="shared" si="240"/>
        <v>68.894279999999995</v>
      </c>
      <c r="AG1981" s="110">
        <f t="shared" si="241"/>
        <v>51.03</v>
      </c>
      <c r="AH1981" s="110">
        <f t="shared" si="242"/>
        <v>63.79</v>
      </c>
      <c r="AI1981" s="110">
        <f t="shared" si="243"/>
        <v>68.89</v>
      </c>
      <c r="AJ1981" s="123">
        <v>42783</v>
      </c>
      <c r="AK1981" s="123">
        <v>42786</v>
      </c>
      <c r="AL1981" s="89"/>
      <c r="AM1981" s="122" t="s">
        <v>15950</v>
      </c>
      <c r="AN1981" s="122"/>
      <c r="AO1981" s="122" t="s">
        <v>16554</v>
      </c>
      <c r="AP1981" s="122"/>
      <c r="AQ1981" s="122"/>
      <c r="AR1981" s="108"/>
      <c r="AS1981" s="120">
        <v>43070</v>
      </c>
    </row>
    <row r="1982" spans="1:45" s="2" customFormat="1" ht="48.75" customHeight="1" x14ac:dyDescent="0.2">
      <c r="A1982" s="88">
        <v>8699523090524</v>
      </c>
      <c r="B1982" s="88" t="s">
        <v>7770</v>
      </c>
      <c r="C1982" s="88" t="s">
        <v>14780</v>
      </c>
      <c r="D1982" s="89" t="s">
        <v>17024</v>
      </c>
      <c r="E1982" s="90" t="s">
        <v>17024</v>
      </c>
      <c r="F1982" s="92">
        <v>0</v>
      </c>
      <c r="G1982" s="92">
        <v>1</v>
      </c>
      <c r="H1982" s="90">
        <v>1</v>
      </c>
      <c r="I1982" s="90"/>
      <c r="J1982" s="90"/>
      <c r="K1982" s="90"/>
      <c r="L1982" s="87" t="s">
        <v>4571</v>
      </c>
      <c r="M1982" s="87" t="s">
        <v>4560</v>
      </c>
      <c r="N1982" s="90" t="s">
        <v>5416</v>
      </c>
      <c r="O1982" s="90">
        <v>10</v>
      </c>
      <c r="P1982" s="90" t="s">
        <v>7423</v>
      </c>
      <c r="Q1982" s="90">
        <v>28</v>
      </c>
      <c r="R1982" s="90" t="s">
        <v>17026</v>
      </c>
      <c r="S1982" s="93" t="s">
        <v>10744</v>
      </c>
      <c r="T1982" s="90" t="s">
        <v>5831</v>
      </c>
      <c r="U1982" s="90">
        <v>6.44</v>
      </c>
      <c r="V1982" s="117">
        <v>14.89</v>
      </c>
      <c r="W1982" s="90">
        <v>6.44</v>
      </c>
      <c r="X1982" s="90" t="s">
        <v>5831</v>
      </c>
      <c r="Y1982" s="56"/>
      <c r="Z1982" s="88">
        <v>0</v>
      </c>
      <c r="AA1982" s="113">
        <v>12.28</v>
      </c>
      <c r="AB1982" s="110"/>
      <c r="AC1982" s="118">
        <v>12.28</v>
      </c>
      <c r="AD1982" s="100">
        <f t="shared" si="238"/>
        <v>13.362399999999999</v>
      </c>
      <c r="AE1982" s="100">
        <f t="shared" si="239"/>
        <v>16.702999999999999</v>
      </c>
      <c r="AF1982" s="100">
        <f t="shared" si="240"/>
        <v>18.039239999999999</v>
      </c>
      <c r="AG1982" s="110">
        <f t="shared" si="241"/>
        <v>13.36</v>
      </c>
      <c r="AH1982" s="110">
        <f t="shared" si="242"/>
        <v>16.7</v>
      </c>
      <c r="AI1982" s="110">
        <f t="shared" si="243"/>
        <v>18.03</v>
      </c>
      <c r="AJ1982" s="123">
        <v>43084</v>
      </c>
      <c r="AK1982" s="123">
        <v>43088</v>
      </c>
      <c r="AL1982" s="89">
        <v>1</v>
      </c>
      <c r="AM1982" s="122" t="s">
        <v>15950</v>
      </c>
      <c r="AN1982" s="122"/>
      <c r="AO1982" s="122" t="s">
        <v>17803</v>
      </c>
      <c r="AP1982" s="122"/>
      <c r="AQ1982" s="122"/>
      <c r="AR1982" s="88">
        <v>0</v>
      </c>
      <c r="AS1982" s="120">
        <v>43098</v>
      </c>
    </row>
    <row r="1983" spans="1:45" s="2" customFormat="1" ht="48.75" customHeight="1" x14ac:dyDescent="0.2">
      <c r="A1983" s="88">
        <v>8699523090531</v>
      </c>
      <c r="B1983" s="88" t="s">
        <v>7770</v>
      </c>
      <c r="C1983" s="88" t="s">
        <v>14780</v>
      </c>
      <c r="D1983" s="89" t="s">
        <v>17024</v>
      </c>
      <c r="E1983" s="90" t="s">
        <v>17024</v>
      </c>
      <c r="F1983" s="92">
        <v>0</v>
      </c>
      <c r="G1983" s="92">
        <v>1</v>
      </c>
      <c r="H1983" s="90">
        <v>1</v>
      </c>
      <c r="I1983" s="90"/>
      <c r="J1983" s="90"/>
      <c r="K1983" s="90"/>
      <c r="L1983" s="87" t="s">
        <v>4579</v>
      </c>
      <c r="M1983" s="87" t="s">
        <v>4560</v>
      </c>
      <c r="N1983" s="90" t="s">
        <v>5416</v>
      </c>
      <c r="O1983" s="90">
        <v>20</v>
      </c>
      <c r="P1983" s="90" t="s">
        <v>7423</v>
      </c>
      <c r="Q1983" s="90">
        <v>28</v>
      </c>
      <c r="R1983" s="90" t="s">
        <v>17026</v>
      </c>
      <c r="S1983" s="93" t="s">
        <v>10744</v>
      </c>
      <c r="T1983" s="90" t="s">
        <v>5831</v>
      </c>
      <c r="U1983" s="100">
        <v>6.44</v>
      </c>
      <c r="V1983" s="117">
        <v>21</v>
      </c>
      <c r="W1983" s="100">
        <v>6.44</v>
      </c>
      <c r="X1983" s="90" t="s">
        <v>5831</v>
      </c>
      <c r="Y1983" s="56"/>
      <c r="Z1983" s="88">
        <v>0</v>
      </c>
      <c r="AA1983" s="113">
        <v>15.08</v>
      </c>
      <c r="AB1983" s="110"/>
      <c r="AC1983" s="118">
        <v>15.08</v>
      </c>
      <c r="AD1983" s="100">
        <f t="shared" si="238"/>
        <v>16.386400000000002</v>
      </c>
      <c r="AE1983" s="100">
        <f t="shared" si="239"/>
        <v>20.483000000000004</v>
      </c>
      <c r="AF1983" s="100">
        <f t="shared" si="240"/>
        <v>22.121640000000006</v>
      </c>
      <c r="AG1983" s="110">
        <f t="shared" si="241"/>
        <v>16.38</v>
      </c>
      <c r="AH1983" s="110">
        <f t="shared" si="242"/>
        <v>20.48</v>
      </c>
      <c r="AI1983" s="110">
        <f t="shared" si="243"/>
        <v>22.12</v>
      </c>
      <c r="AJ1983" s="123">
        <v>43084</v>
      </c>
      <c r="AK1983" s="123">
        <v>43088</v>
      </c>
      <c r="AL1983" s="89">
        <v>1</v>
      </c>
      <c r="AM1983" s="122" t="s">
        <v>15950</v>
      </c>
      <c r="AN1983" s="122"/>
      <c r="AO1983" s="122" t="s">
        <v>17808</v>
      </c>
      <c r="AP1983" s="122"/>
      <c r="AQ1983" s="122"/>
      <c r="AR1983" s="88">
        <v>0</v>
      </c>
      <c r="AS1983" s="120">
        <v>43098</v>
      </c>
    </row>
    <row r="1984" spans="1:45" s="8" customFormat="1" ht="48.75" customHeight="1" x14ac:dyDescent="0.2">
      <c r="A1984" s="88">
        <v>8699523090548</v>
      </c>
      <c r="B1984" s="88" t="s">
        <v>7771</v>
      </c>
      <c r="C1984" s="88" t="s">
        <v>14854</v>
      </c>
      <c r="D1984" s="89" t="s">
        <v>17024</v>
      </c>
      <c r="E1984" s="90" t="s">
        <v>17024</v>
      </c>
      <c r="F1984" s="92">
        <v>0</v>
      </c>
      <c r="G1984" s="92">
        <v>1</v>
      </c>
      <c r="H1984" s="90">
        <v>1</v>
      </c>
      <c r="I1984" s="90"/>
      <c r="J1984" s="90"/>
      <c r="K1984" s="90"/>
      <c r="L1984" s="87" t="s">
        <v>1144</v>
      </c>
      <c r="M1984" s="87" t="s">
        <v>1135</v>
      </c>
      <c r="N1984" s="90" t="s">
        <v>5416</v>
      </c>
      <c r="O1984" s="90">
        <v>20</v>
      </c>
      <c r="P1984" s="90" t="s">
        <v>7423</v>
      </c>
      <c r="Q1984" s="90">
        <v>28</v>
      </c>
      <c r="R1984" s="90" t="s">
        <v>17026</v>
      </c>
      <c r="S1984" s="93" t="s">
        <v>10744</v>
      </c>
      <c r="T1984" s="90" t="s">
        <v>6300</v>
      </c>
      <c r="U1984" s="117">
        <v>3.28</v>
      </c>
      <c r="V1984" s="117">
        <v>5.58</v>
      </c>
      <c r="W1984" s="117">
        <v>3.28</v>
      </c>
      <c r="X1984" s="90" t="s">
        <v>6300</v>
      </c>
      <c r="Y1984" s="56"/>
      <c r="Z1984" s="88">
        <v>0</v>
      </c>
      <c r="AA1984" s="110">
        <v>7.68</v>
      </c>
      <c r="AB1984" s="110"/>
      <c r="AC1984" s="118">
        <v>7.68</v>
      </c>
      <c r="AD1984" s="100">
        <f t="shared" si="238"/>
        <v>8.3712</v>
      </c>
      <c r="AE1984" s="100">
        <f t="shared" si="239"/>
        <v>10.464</v>
      </c>
      <c r="AF1984" s="100">
        <f t="shared" si="240"/>
        <v>11.301120000000001</v>
      </c>
      <c r="AG1984" s="110">
        <f t="shared" si="241"/>
        <v>8.3699999999999992</v>
      </c>
      <c r="AH1984" s="110">
        <f t="shared" si="242"/>
        <v>10.46</v>
      </c>
      <c r="AI1984" s="110">
        <f t="shared" si="243"/>
        <v>11.3</v>
      </c>
      <c r="AJ1984" s="123">
        <v>42783</v>
      </c>
      <c r="AK1984" s="123">
        <v>42786</v>
      </c>
      <c r="AL1984" s="89">
        <v>1</v>
      </c>
      <c r="AM1984" s="122" t="s">
        <v>15950</v>
      </c>
      <c r="AN1984" s="122"/>
      <c r="AO1984" s="122" t="s">
        <v>17762</v>
      </c>
      <c r="AP1984" s="122"/>
      <c r="AQ1984" s="122"/>
      <c r="AR1984" s="88">
        <v>0</v>
      </c>
      <c r="AS1984" s="120">
        <v>43098</v>
      </c>
    </row>
    <row r="1985" spans="1:45" s="8" customFormat="1" ht="48.75" customHeight="1" x14ac:dyDescent="0.2">
      <c r="A1985" s="88">
        <v>8699523090555</v>
      </c>
      <c r="B1985" s="88" t="s">
        <v>7771</v>
      </c>
      <c r="C1985" s="88" t="s">
        <v>14854</v>
      </c>
      <c r="D1985" s="89" t="s">
        <v>17024</v>
      </c>
      <c r="E1985" s="90" t="s">
        <v>17024</v>
      </c>
      <c r="F1985" s="92">
        <v>0</v>
      </c>
      <c r="G1985" s="92">
        <v>5</v>
      </c>
      <c r="H1985" s="90">
        <v>1</v>
      </c>
      <c r="I1985" s="90"/>
      <c r="J1985" s="90"/>
      <c r="K1985" s="90"/>
      <c r="L1985" s="87" t="s">
        <v>1156</v>
      </c>
      <c r="M1985" s="87" t="s">
        <v>1135</v>
      </c>
      <c r="N1985" s="90" t="s">
        <v>5416</v>
      </c>
      <c r="O1985" s="90">
        <v>40</v>
      </c>
      <c r="P1985" s="90" t="s">
        <v>7423</v>
      </c>
      <c r="Q1985" s="90">
        <v>28</v>
      </c>
      <c r="R1985" s="90" t="s">
        <v>17026</v>
      </c>
      <c r="S1985" s="93" t="s">
        <v>10744</v>
      </c>
      <c r="T1985" s="90" t="s">
        <v>6300</v>
      </c>
      <c r="U1985" s="117">
        <v>6.56</v>
      </c>
      <c r="V1985" s="117">
        <v>11.16</v>
      </c>
      <c r="W1985" s="117">
        <v>6.56</v>
      </c>
      <c r="X1985" s="90" t="s">
        <v>6300</v>
      </c>
      <c r="Y1985" s="56"/>
      <c r="Z1985" s="88">
        <v>0</v>
      </c>
      <c r="AA1985" s="110">
        <v>15.36</v>
      </c>
      <c r="AB1985" s="110"/>
      <c r="AC1985" s="118">
        <v>15.36</v>
      </c>
      <c r="AD1985" s="100">
        <f t="shared" si="238"/>
        <v>16.688800000000001</v>
      </c>
      <c r="AE1985" s="100">
        <f t="shared" si="239"/>
        <v>20.861000000000001</v>
      </c>
      <c r="AF1985" s="100">
        <f t="shared" si="240"/>
        <v>22.529880000000002</v>
      </c>
      <c r="AG1985" s="110">
        <f t="shared" si="241"/>
        <v>16.68</v>
      </c>
      <c r="AH1985" s="110">
        <f t="shared" si="242"/>
        <v>20.86</v>
      </c>
      <c r="AI1985" s="110">
        <f t="shared" si="243"/>
        <v>22.52</v>
      </c>
      <c r="AJ1985" s="123">
        <v>42783</v>
      </c>
      <c r="AK1985" s="123">
        <v>42786</v>
      </c>
      <c r="AL1985" s="89">
        <v>1</v>
      </c>
      <c r="AM1985" s="122" t="s">
        <v>15950</v>
      </c>
      <c r="AN1985" s="122"/>
      <c r="AO1985" s="122" t="s">
        <v>17762</v>
      </c>
      <c r="AP1985" s="122"/>
      <c r="AQ1985" s="122"/>
      <c r="AR1985" s="88">
        <v>0</v>
      </c>
      <c r="AS1985" s="120">
        <v>43098</v>
      </c>
    </row>
    <row r="1986" spans="1:45" s="8" customFormat="1" ht="48.75" customHeight="1" x14ac:dyDescent="0.2">
      <c r="A1986" s="88">
        <v>8699523090562</v>
      </c>
      <c r="B1986" s="88" t="s">
        <v>7809</v>
      </c>
      <c r="C1986" s="88" t="s">
        <v>14750</v>
      </c>
      <c r="D1986" s="89" t="s">
        <v>17024</v>
      </c>
      <c r="E1986" s="90" t="s">
        <v>17024</v>
      </c>
      <c r="F1986" s="92">
        <v>0</v>
      </c>
      <c r="G1986" s="90">
        <v>5</v>
      </c>
      <c r="H1986" s="90">
        <v>1</v>
      </c>
      <c r="I1986" s="90"/>
      <c r="J1986" s="90"/>
      <c r="K1986" s="90"/>
      <c r="L1986" s="87" t="s">
        <v>8984</v>
      </c>
      <c r="M1986" s="87" t="s">
        <v>3636</v>
      </c>
      <c r="N1986" s="90" t="s">
        <v>5416</v>
      </c>
      <c r="O1986" s="90">
        <v>5</v>
      </c>
      <c r="P1986" s="90" t="s">
        <v>7423</v>
      </c>
      <c r="Q1986" s="90">
        <v>30</v>
      </c>
      <c r="R1986" s="90" t="s">
        <v>17026</v>
      </c>
      <c r="S1986" s="93" t="s">
        <v>10744</v>
      </c>
      <c r="T1986" s="90" t="s">
        <v>6300</v>
      </c>
      <c r="U1986" s="117">
        <v>6.24</v>
      </c>
      <c r="V1986" s="117">
        <v>11.98</v>
      </c>
      <c r="W1986" s="117">
        <v>6.24</v>
      </c>
      <c r="X1986" s="90" t="s">
        <v>6300</v>
      </c>
      <c r="Y1986" s="56"/>
      <c r="Z1986" s="88">
        <v>0</v>
      </c>
      <c r="AA1986" s="110">
        <v>14.61</v>
      </c>
      <c r="AB1986" s="110"/>
      <c r="AC1986" s="118">
        <v>14.61</v>
      </c>
      <c r="AD1986" s="100">
        <f t="shared" si="238"/>
        <v>15.8788</v>
      </c>
      <c r="AE1986" s="100">
        <f t="shared" si="239"/>
        <v>19.848500000000001</v>
      </c>
      <c r="AF1986" s="100">
        <f t="shared" si="240"/>
        <v>21.436380000000003</v>
      </c>
      <c r="AG1986" s="110">
        <f t="shared" si="241"/>
        <v>15.87</v>
      </c>
      <c r="AH1986" s="110">
        <f t="shared" si="242"/>
        <v>19.84</v>
      </c>
      <c r="AI1986" s="110">
        <f t="shared" si="243"/>
        <v>21.43</v>
      </c>
      <c r="AJ1986" s="123">
        <v>42783</v>
      </c>
      <c r="AK1986" s="123">
        <v>42786</v>
      </c>
      <c r="AL1986" s="89">
        <v>1</v>
      </c>
      <c r="AM1986" s="122" t="s">
        <v>15950</v>
      </c>
      <c r="AN1986" s="122"/>
      <c r="AO1986" s="122" t="s">
        <v>17762</v>
      </c>
      <c r="AP1986" s="122"/>
      <c r="AQ1986" s="122"/>
      <c r="AR1986" s="88">
        <v>0</v>
      </c>
      <c r="AS1986" s="120">
        <v>43098</v>
      </c>
    </row>
    <row r="1987" spans="1:45" s="8" customFormat="1" ht="48.75" customHeight="1" x14ac:dyDescent="0.2">
      <c r="A1987" s="88">
        <v>8699523090586</v>
      </c>
      <c r="B1987" s="88" t="s">
        <v>7789</v>
      </c>
      <c r="C1987" s="88" t="s">
        <v>14629</v>
      </c>
      <c r="D1987" s="89" t="s">
        <v>17024</v>
      </c>
      <c r="E1987" s="90" t="s">
        <v>17024</v>
      </c>
      <c r="F1987" s="92">
        <v>0</v>
      </c>
      <c r="G1987" s="92">
        <v>1</v>
      </c>
      <c r="H1987" s="90">
        <v>1</v>
      </c>
      <c r="I1987" s="90"/>
      <c r="J1987" s="90"/>
      <c r="K1987" s="90"/>
      <c r="L1987" s="87" t="s">
        <v>8763</v>
      </c>
      <c r="M1987" s="87" t="s">
        <v>2727</v>
      </c>
      <c r="N1987" s="90" t="s">
        <v>5416</v>
      </c>
      <c r="O1987" s="90">
        <v>50</v>
      </c>
      <c r="P1987" s="90" t="s">
        <v>7423</v>
      </c>
      <c r="Q1987" s="90">
        <v>28</v>
      </c>
      <c r="R1987" s="90" t="s">
        <v>17026</v>
      </c>
      <c r="S1987" s="93" t="s">
        <v>10744</v>
      </c>
      <c r="T1987" s="90" t="s">
        <v>6300</v>
      </c>
      <c r="U1987" s="117">
        <v>3.56</v>
      </c>
      <c r="V1987" s="117">
        <v>7.82</v>
      </c>
      <c r="W1987" s="117">
        <v>3.56</v>
      </c>
      <c r="X1987" s="90" t="s">
        <v>6300</v>
      </c>
      <c r="Y1987" s="56"/>
      <c r="Z1987" s="88">
        <v>0</v>
      </c>
      <c r="AA1987" s="110">
        <v>8.31</v>
      </c>
      <c r="AB1987" s="110"/>
      <c r="AC1987" s="118">
        <v>8.31</v>
      </c>
      <c r="AD1987" s="100">
        <f t="shared" si="238"/>
        <v>9.0579000000000018</v>
      </c>
      <c r="AE1987" s="100">
        <f t="shared" si="239"/>
        <v>11.322375000000003</v>
      </c>
      <c r="AF1987" s="100">
        <f t="shared" si="240"/>
        <v>12.228165000000004</v>
      </c>
      <c r="AG1987" s="110">
        <f t="shared" si="241"/>
        <v>9.0500000000000007</v>
      </c>
      <c r="AH1987" s="110">
        <f t="shared" si="242"/>
        <v>11.32</v>
      </c>
      <c r="AI1987" s="110">
        <f t="shared" si="243"/>
        <v>12.22</v>
      </c>
      <c r="AJ1987" s="123">
        <v>42783</v>
      </c>
      <c r="AK1987" s="123">
        <v>42786</v>
      </c>
      <c r="AL1987" s="89">
        <v>1</v>
      </c>
      <c r="AM1987" s="122" t="s">
        <v>15950</v>
      </c>
      <c r="AN1987" s="122"/>
      <c r="AO1987" s="122" t="s">
        <v>17773</v>
      </c>
      <c r="AP1987" s="122"/>
      <c r="AQ1987" s="122"/>
      <c r="AR1987" s="88">
        <v>0</v>
      </c>
      <c r="AS1987" s="120">
        <v>43098</v>
      </c>
    </row>
    <row r="1988" spans="1:45" s="8" customFormat="1" ht="48.75" customHeight="1" x14ac:dyDescent="0.2">
      <c r="A1988" s="88">
        <v>8699523090593</v>
      </c>
      <c r="B1988" s="88" t="s">
        <v>7789</v>
      </c>
      <c r="C1988" s="88" t="s">
        <v>14629</v>
      </c>
      <c r="D1988" s="89" t="s">
        <v>17024</v>
      </c>
      <c r="E1988" s="90" t="s">
        <v>17024</v>
      </c>
      <c r="F1988" s="92">
        <v>0</v>
      </c>
      <c r="G1988" s="92">
        <v>1</v>
      </c>
      <c r="H1988" s="90">
        <v>1</v>
      </c>
      <c r="I1988" s="90"/>
      <c r="J1988" s="90"/>
      <c r="K1988" s="90"/>
      <c r="L1988" s="87" t="s">
        <v>8893</v>
      </c>
      <c r="M1988" s="87" t="s">
        <v>2727</v>
      </c>
      <c r="N1988" s="90" t="s">
        <v>5416</v>
      </c>
      <c r="O1988" s="90">
        <v>100</v>
      </c>
      <c r="P1988" s="90" t="s">
        <v>7423</v>
      </c>
      <c r="Q1988" s="90">
        <v>28</v>
      </c>
      <c r="R1988" s="90" t="s">
        <v>17026</v>
      </c>
      <c r="S1988" s="93" t="s">
        <v>10744</v>
      </c>
      <c r="T1988" s="90" t="s">
        <v>5831</v>
      </c>
      <c r="U1988" s="100">
        <v>4.76</v>
      </c>
      <c r="V1988" s="117">
        <v>15.65</v>
      </c>
      <c r="W1988" s="100">
        <v>4.76</v>
      </c>
      <c r="X1988" s="90" t="s">
        <v>5831</v>
      </c>
      <c r="Y1988" s="56"/>
      <c r="Z1988" s="88">
        <v>0</v>
      </c>
      <c r="AA1988" s="113">
        <v>11.14</v>
      </c>
      <c r="AB1988" s="110"/>
      <c r="AC1988" s="118">
        <v>11.14</v>
      </c>
      <c r="AD1988" s="100">
        <f t="shared" si="238"/>
        <v>12.131200000000002</v>
      </c>
      <c r="AE1988" s="100">
        <f t="shared" si="239"/>
        <v>15.164000000000001</v>
      </c>
      <c r="AF1988" s="100">
        <f t="shared" si="240"/>
        <v>16.377120000000001</v>
      </c>
      <c r="AG1988" s="110">
        <f t="shared" si="241"/>
        <v>12.13</v>
      </c>
      <c r="AH1988" s="110">
        <f t="shared" si="242"/>
        <v>15.16</v>
      </c>
      <c r="AI1988" s="110">
        <f t="shared" si="243"/>
        <v>16.37</v>
      </c>
      <c r="AJ1988" s="123">
        <v>43084</v>
      </c>
      <c r="AK1988" s="123">
        <v>43088</v>
      </c>
      <c r="AL1988" s="89">
        <v>1</v>
      </c>
      <c r="AM1988" s="122" t="s">
        <v>15950</v>
      </c>
      <c r="AN1988" s="122"/>
      <c r="AO1988" s="122" t="s">
        <v>17809</v>
      </c>
      <c r="AP1988" s="122"/>
      <c r="AQ1988" s="122"/>
      <c r="AR1988" s="88">
        <v>0</v>
      </c>
      <c r="AS1988" s="120">
        <v>43098</v>
      </c>
    </row>
    <row r="1989" spans="1:45" s="8" customFormat="1" ht="48.75" customHeight="1" x14ac:dyDescent="0.2">
      <c r="A1989" s="88">
        <v>8699523090609</v>
      </c>
      <c r="B1989" s="88" t="s">
        <v>7824</v>
      </c>
      <c r="C1989" s="88" t="s">
        <v>14628</v>
      </c>
      <c r="D1989" s="89" t="s">
        <v>17024</v>
      </c>
      <c r="E1989" s="90" t="s">
        <v>17024</v>
      </c>
      <c r="F1989" s="92">
        <v>0</v>
      </c>
      <c r="G1989" s="92">
        <v>1</v>
      </c>
      <c r="H1989" s="90">
        <v>1</v>
      </c>
      <c r="I1989" s="90"/>
      <c r="J1989" s="90"/>
      <c r="K1989" s="90"/>
      <c r="L1989" s="87" t="s">
        <v>8892</v>
      </c>
      <c r="M1989" s="87" t="s">
        <v>2745</v>
      </c>
      <c r="N1989" s="90" t="s">
        <v>5416</v>
      </c>
      <c r="O1989" s="90" t="s">
        <v>7484</v>
      </c>
      <c r="P1989" s="90" t="s">
        <v>7423</v>
      </c>
      <c r="Q1989" s="90">
        <v>28</v>
      </c>
      <c r="R1989" s="90" t="s">
        <v>17026</v>
      </c>
      <c r="S1989" s="93" t="s">
        <v>10744</v>
      </c>
      <c r="T1989" s="90" t="s">
        <v>6300</v>
      </c>
      <c r="U1989" s="117">
        <v>3.32</v>
      </c>
      <c r="V1989" s="117">
        <v>9.94</v>
      </c>
      <c r="W1989" s="117">
        <v>3.32</v>
      </c>
      <c r="X1989" s="90" t="s">
        <v>6300</v>
      </c>
      <c r="Y1989" s="56"/>
      <c r="Z1989" s="88">
        <v>0</v>
      </c>
      <c r="AA1989" s="110">
        <v>7.75</v>
      </c>
      <c r="AB1989" s="110"/>
      <c r="AC1989" s="118">
        <v>7.75</v>
      </c>
      <c r="AD1989" s="100">
        <f t="shared" si="238"/>
        <v>8.4474999999999998</v>
      </c>
      <c r="AE1989" s="100">
        <f t="shared" si="239"/>
        <v>10.559374999999999</v>
      </c>
      <c r="AF1989" s="100">
        <f t="shared" si="240"/>
        <v>11.404125000000001</v>
      </c>
      <c r="AG1989" s="110">
        <f t="shared" si="241"/>
        <v>8.44</v>
      </c>
      <c r="AH1989" s="110">
        <f t="shared" si="242"/>
        <v>10.55</v>
      </c>
      <c r="AI1989" s="110">
        <f t="shared" si="243"/>
        <v>11.4</v>
      </c>
      <c r="AJ1989" s="123">
        <v>42783</v>
      </c>
      <c r="AK1989" s="123">
        <v>42786</v>
      </c>
      <c r="AL1989" s="89">
        <v>1</v>
      </c>
      <c r="AM1989" s="122" t="s">
        <v>15950</v>
      </c>
      <c r="AN1989" s="122"/>
      <c r="AO1989" s="122" t="s">
        <v>17756</v>
      </c>
      <c r="AP1989" s="122"/>
      <c r="AQ1989" s="122"/>
      <c r="AR1989" s="88">
        <v>0</v>
      </c>
      <c r="AS1989" s="120">
        <v>43098</v>
      </c>
    </row>
    <row r="1990" spans="1:45" s="8" customFormat="1" ht="48.75" customHeight="1" x14ac:dyDescent="0.2">
      <c r="A1990" s="88">
        <v>8699523090616</v>
      </c>
      <c r="B1990" s="88" t="s">
        <v>7824</v>
      </c>
      <c r="C1990" s="88" t="s">
        <v>14628</v>
      </c>
      <c r="D1990" s="89" t="s">
        <v>17024</v>
      </c>
      <c r="E1990" s="90" t="s">
        <v>17024</v>
      </c>
      <c r="F1990" s="92">
        <v>0</v>
      </c>
      <c r="G1990" s="92">
        <v>1</v>
      </c>
      <c r="H1990" s="90">
        <v>1</v>
      </c>
      <c r="I1990" s="90"/>
      <c r="J1990" s="90"/>
      <c r="K1990" s="90"/>
      <c r="L1990" s="87" t="s">
        <v>8826</v>
      </c>
      <c r="M1990" s="87" t="s">
        <v>2745</v>
      </c>
      <c r="N1990" s="90" t="s">
        <v>5416</v>
      </c>
      <c r="O1990" s="90" t="s">
        <v>7485</v>
      </c>
      <c r="P1990" s="90" t="s">
        <v>7423</v>
      </c>
      <c r="Q1990" s="90">
        <v>28</v>
      </c>
      <c r="R1990" s="90" t="s">
        <v>17026</v>
      </c>
      <c r="S1990" s="93" t="s">
        <v>10744</v>
      </c>
      <c r="T1990" s="90" t="s">
        <v>5831</v>
      </c>
      <c r="U1990" s="100">
        <v>4.76</v>
      </c>
      <c r="V1990" s="117">
        <v>16.059999999999999</v>
      </c>
      <c r="W1990" s="100">
        <v>4.76</v>
      </c>
      <c r="X1990" s="90" t="s">
        <v>5831</v>
      </c>
      <c r="Y1990" s="56"/>
      <c r="Z1990" s="88">
        <v>0</v>
      </c>
      <c r="AA1990" s="110">
        <v>11.14</v>
      </c>
      <c r="AB1990" s="110"/>
      <c r="AC1990" s="118">
        <v>11.14</v>
      </c>
      <c r="AD1990" s="100">
        <f t="shared" si="238"/>
        <v>12.131200000000002</v>
      </c>
      <c r="AE1990" s="100">
        <f t="shared" si="239"/>
        <v>15.164000000000001</v>
      </c>
      <c r="AF1990" s="100">
        <f t="shared" si="240"/>
        <v>16.377120000000001</v>
      </c>
      <c r="AG1990" s="110">
        <f t="shared" si="241"/>
        <v>12.13</v>
      </c>
      <c r="AH1990" s="110">
        <f t="shared" si="242"/>
        <v>15.16</v>
      </c>
      <c r="AI1990" s="110">
        <f t="shared" si="243"/>
        <v>16.37</v>
      </c>
      <c r="AJ1990" s="123">
        <v>43084</v>
      </c>
      <c r="AK1990" s="123">
        <v>43088</v>
      </c>
      <c r="AL1990" s="89">
        <v>1</v>
      </c>
      <c r="AM1990" s="122" t="s">
        <v>15950</v>
      </c>
      <c r="AN1990" s="122"/>
      <c r="AO1990" s="122" t="s">
        <v>17806</v>
      </c>
      <c r="AP1990" s="122"/>
      <c r="AQ1990" s="122"/>
      <c r="AR1990" s="88">
        <v>0</v>
      </c>
      <c r="AS1990" s="120">
        <v>43098</v>
      </c>
    </row>
    <row r="1991" spans="1:45" s="2" customFormat="1" ht="48.75" customHeight="1" x14ac:dyDescent="0.2">
      <c r="A1991" s="88">
        <v>8699523090623</v>
      </c>
      <c r="B1991" s="88" t="s">
        <v>8036</v>
      </c>
      <c r="C1991" s="88" t="s">
        <v>14536</v>
      </c>
      <c r="D1991" s="89" t="s">
        <v>17024</v>
      </c>
      <c r="E1991" s="90" t="s">
        <v>17024</v>
      </c>
      <c r="F1991" s="92">
        <v>0</v>
      </c>
      <c r="G1991" s="92">
        <v>1</v>
      </c>
      <c r="H1991" s="90">
        <v>1</v>
      </c>
      <c r="I1991" s="90"/>
      <c r="J1991" s="90"/>
      <c r="K1991" s="90"/>
      <c r="L1991" s="87" t="s">
        <v>8942</v>
      </c>
      <c r="M1991" s="87" t="s">
        <v>2117</v>
      </c>
      <c r="N1991" s="90" t="s">
        <v>5416</v>
      </c>
      <c r="O1991" s="90">
        <v>150</v>
      </c>
      <c r="P1991" s="90" t="s">
        <v>7423</v>
      </c>
      <c r="Q1991" s="90">
        <v>50</v>
      </c>
      <c r="R1991" s="90" t="s">
        <v>17026</v>
      </c>
      <c r="S1991" s="93" t="s">
        <v>10744</v>
      </c>
      <c r="T1991" s="90" t="s">
        <v>11317</v>
      </c>
      <c r="U1991" s="117">
        <v>4.3899999999999997</v>
      </c>
      <c r="V1991" s="117">
        <v>7.11</v>
      </c>
      <c r="W1991" s="117">
        <v>4.26</v>
      </c>
      <c r="X1991" s="90" t="s">
        <v>5831</v>
      </c>
      <c r="Y1991" s="56"/>
      <c r="Z1991" s="88">
        <v>0</v>
      </c>
      <c r="AA1991" s="113">
        <v>8.5399999999999991</v>
      </c>
      <c r="AB1991" s="110"/>
      <c r="AC1991" s="118">
        <v>8.5399999999999991</v>
      </c>
      <c r="AD1991" s="100">
        <f t="shared" si="238"/>
        <v>9.3086000000000002</v>
      </c>
      <c r="AE1991" s="100">
        <f t="shared" si="239"/>
        <v>11.63575</v>
      </c>
      <c r="AF1991" s="100">
        <f t="shared" si="240"/>
        <v>12.566610000000001</v>
      </c>
      <c r="AG1991" s="110">
        <f t="shared" si="241"/>
        <v>9.3000000000000007</v>
      </c>
      <c r="AH1991" s="110">
        <f t="shared" si="242"/>
        <v>11.63</v>
      </c>
      <c r="AI1991" s="110">
        <f t="shared" si="243"/>
        <v>12.56</v>
      </c>
      <c r="AJ1991" s="123">
        <v>42783</v>
      </c>
      <c r="AK1991" s="123">
        <v>42786</v>
      </c>
      <c r="AL1991" s="89">
        <v>1</v>
      </c>
      <c r="AM1991" s="122" t="s">
        <v>15950</v>
      </c>
      <c r="AN1991" s="122"/>
      <c r="AO1991" s="122" t="s">
        <v>17175</v>
      </c>
      <c r="AP1991" s="122"/>
      <c r="AQ1991" s="122"/>
      <c r="AR1991" s="88">
        <v>0</v>
      </c>
      <c r="AS1991" s="120">
        <v>43098</v>
      </c>
    </row>
    <row r="1992" spans="1:45" s="2" customFormat="1" ht="48.75" customHeight="1" x14ac:dyDescent="0.2">
      <c r="A1992" s="88">
        <v>8699523090630</v>
      </c>
      <c r="B1992" s="88" t="s">
        <v>8036</v>
      </c>
      <c r="C1992" s="88" t="s">
        <v>14536</v>
      </c>
      <c r="D1992" s="89" t="s">
        <v>17024</v>
      </c>
      <c r="E1992" s="90" t="s">
        <v>17024</v>
      </c>
      <c r="F1992" s="92">
        <v>0</v>
      </c>
      <c r="G1992" s="92">
        <v>1</v>
      </c>
      <c r="H1992" s="90">
        <v>1</v>
      </c>
      <c r="I1992" s="90"/>
      <c r="J1992" s="90"/>
      <c r="K1992" s="90"/>
      <c r="L1992" s="87" t="s">
        <v>8943</v>
      </c>
      <c r="M1992" s="87" t="s">
        <v>2117</v>
      </c>
      <c r="N1992" s="90" t="s">
        <v>5416</v>
      </c>
      <c r="O1992" s="90">
        <v>300</v>
      </c>
      <c r="P1992" s="90" t="s">
        <v>7423</v>
      </c>
      <c r="Q1992" s="90">
        <v>50</v>
      </c>
      <c r="R1992" s="90" t="s">
        <v>17026</v>
      </c>
      <c r="S1992" s="93" t="s">
        <v>10744</v>
      </c>
      <c r="T1992" s="90" t="s">
        <v>11416</v>
      </c>
      <c r="U1992" s="117">
        <v>6.73</v>
      </c>
      <c r="V1992" s="117">
        <v>10.19</v>
      </c>
      <c r="W1992" s="117">
        <v>6.11</v>
      </c>
      <c r="X1992" s="90" t="s">
        <v>10742</v>
      </c>
      <c r="Y1992" s="56"/>
      <c r="Z1992" s="88">
        <v>0</v>
      </c>
      <c r="AA1992" s="113">
        <v>14.29</v>
      </c>
      <c r="AB1992" s="110"/>
      <c r="AC1992" s="118">
        <v>14.29</v>
      </c>
      <c r="AD1992" s="100">
        <f t="shared" si="238"/>
        <v>15.533200000000001</v>
      </c>
      <c r="AE1992" s="100">
        <f t="shared" si="239"/>
        <v>19.416499999999999</v>
      </c>
      <c r="AF1992" s="100">
        <f t="shared" si="240"/>
        <v>20.969820000000002</v>
      </c>
      <c r="AG1992" s="110">
        <f t="shared" si="241"/>
        <v>15.53</v>
      </c>
      <c r="AH1992" s="110">
        <f t="shared" si="242"/>
        <v>19.41</v>
      </c>
      <c r="AI1992" s="110">
        <f t="shared" si="243"/>
        <v>20.96</v>
      </c>
      <c r="AJ1992" s="123">
        <v>42783</v>
      </c>
      <c r="AK1992" s="123">
        <v>42786</v>
      </c>
      <c r="AL1992" s="89">
        <v>1</v>
      </c>
      <c r="AM1992" s="122" t="s">
        <v>15950</v>
      </c>
      <c r="AN1992" s="122"/>
      <c r="AO1992" s="122" t="s">
        <v>17175</v>
      </c>
      <c r="AP1992" s="122"/>
      <c r="AQ1992" s="122"/>
      <c r="AR1992" s="88">
        <v>0</v>
      </c>
      <c r="AS1992" s="120">
        <v>43098</v>
      </c>
    </row>
    <row r="1993" spans="1:45" s="2" customFormat="1" ht="48.75" customHeight="1" x14ac:dyDescent="0.2">
      <c r="A1993" s="88">
        <v>8699523090647</v>
      </c>
      <c r="B1993" s="88" t="s">
        <v>8036</v>
      </c>
      <c r="C1993" s="88" t="s">
        <v>14536</v>
      </c>
      <c r="D1993" s="89" t="s">
        <v>17024</v>
      </c>
      <c r="E1993" s="90" t="s">
        <v>17024</v>
      </c>
      <c r="F1993" s="92">
        <v>0</v>
      </c>
      <c r="G1993" s="92">
        <v>1</v>
      </c>
      <c r="H1993" s="90">
        <v>1</v>
      </c>
      <c r="I1993" s="90"/>
      <c r="J1993" s="90"/>
      <c r="K1993" s="90"/>
      <c r="L1993" s="87" t="s">
        <v>8944</v>
      </c>
      <c r="M1993" s="87" t="s">
        <v>2117</v>
      </c>
      <c r="N1993" s="90" t="s">
        <v>5416</v>
      </c>
      <c r="O1993" s="90">
        <v>600</v>
      </c>
      <c r="P1993" s="90" t="s">
        <v>7423</v>
      </c>
      <c r="Q1993" s="90">
        <v>50</v>
      </c>
      <c r="R1993" s="90" t="s">
        <v>17026</v>
      </c>
      <c r="S1993" s="93" t="s">
        <v>10744</v>
      </c>
      <c r="T1993" s="90" t="s">
        <v>11416</v>
      </c>
      <c r="U1993" s="117">
        <v>10.77</v>
      </c>
      <c r="V1993" s="117">
        <v>19.61</v>
      </c>
      <c r="W1993" s="117">
        <v>10.77</v>
      </c>
      <c r="X1993" s="90" t="s">
        <v>11416</v>
      </c>
      <c r="Y1993" s="56"/>
      <c r="Z1993" s="88">
        <v>0</v>
      </c>
      <c r="AA1993" s="110">
        <v>25.19</v>
      </c>
      <c r="AB1993" s="110"/>
      <c r="AC1993" s="118">
        <v>25.19</v>
      </c>
      <c r="AD1993" s="100">
        <f t="shared" si="238"/>
        <v>27.305200000000006</v>
      </c>
      <c r="AE1993" s="100">
        <f t="shared" si="239"/>
        <v>34.13150000000001</v>
      </c>
      <c r="AF1993" s="100">
        <f t="shared" si="240"/>
        <v>36.862020000000015</v>
      </c>
      <c r="AG1993" s="110">
        <f t="shared" si="241"/>
        <v>27.3</v>
      </c>
      <c r="AH1993" s="110">
        <f t="shared" si="242"/>
        <v>34.130000000000003</v>
      </c>
      <c r="AI1993" s="110">
        <f t="shared" si="243"/>
        <v>36.86</v>
      </c>
      <c r="AJ1993" s="123">
        <v>42783</v>
      </c>
      <c r="AK1993" s="123">
        <v>42786</v>
      </c>
      <c r="AL1993" s="89">
        <v>1</v>
      </c>
      <c r="AM1993" s="122" t="s">
        <v>15950</v>
      </c>
      <c r="AN1993" s="122"/>
      <c r="AO1993" s="122" t="s">
        <v>17759</v>
      </c>
      <c r="AP1993" s="122"/>
      <c r="AQ1993" s="122"/>
      <c r="AR1993" s="88">
        <v>0</v>
      </c>
      <c r="AS1993" s="120">
        <v>43098</v>
      </c>
    </row>
    <row r="1994" spans="1:45" s="2" customFormat="1" ht="48.75" customHeight="1" x14ac:dyDescent="0.2">
      <c r="A1994" s="88">
        <v>8699523090661</v>
      </c>
      <c r="B1994" s="88" t="s">
        <v>8023</v>
      </c>
      <c r="C1994" s="88" t="s">
        <v>14579</v>
      </c>
      <c r="D1994" s="89" t="s">
        <v>17024</v>
      </c>
      <c r="E1994" s="90" t="s">
        <v>17024</v>
      </c>
      <c r="F1994" s="92">
        <v>0</v>
      </c>
      <c r="G1994" s="92">
        <v>1</v>
      </c>
      <c r="H1994" s="90">
        <v>1</v>
      </c>
      <c r="I1994" s="90"/>
      <c r="J1994" s="90"/>
      <c r="K1994" s="90"/>
      <c r="L1994" s="87" t="s">
        <v>8989</v>
      </c>
      <c r="M1994" s="87" t="s">
        <v>2002</v>
      </c>
      <c r="N1994" s="90" t="s">
        <v>5416</v>
      </c>
      <c r="O1994" s="90">
        <v>120</v>
      </c>
      <c r="P1994" s="90" t="s">
        <v>7423</v>
      </c>
      <c r="Q1994" s="90">
        <v>84</v>
      </c>
      <c r="R1994" s="90" t="s">
        <v>17026</v>
      </c>
      <c r="S1994" s="93" t="s">
        <v>10744</v>
      </c>
      <c r="T1994" s="90" t="s">
        <v>11416</v>
      </c>
      <c r="U1994" s="117">
        <v>21.13</v>
      </c>
      <c r="V1994" s="117">
        <v>22.83</v>
      </c>
      <c r="W1994" s="117">
        <v>13.69</v>
      </c>
      <c r="X1994" s="90" t="s">
        <v>11317</v>
      </c>
      <c r="Y1994" s="56"/>
      <c r="Z1994" s="88">
        <v>0</v>
      </c>
      <c r="AA1994" s="113">
        <v>31.92</v>
      </c>
      <c r="AB1994" s="110"/>
      <c r="AC1994" s="118">
        <v>31.92</v>
      </c>
      <c r="AD1994" s="100">
        <f t="shared" si="238"/>
        <v>34.573600000000006</v>
      </c>
      <c r="AE1994" s="100">
        <f t="shared" si="239"/>
        <v>43.217000000000006</v>
      </c>
      <c r="AF1994" s="100">
        <f t="shared" si="240"/>
        <v>46.674360000000007</v>
      </c>
      <c r="AG1994" s="110">
        <f t="shared" si="241"/>
        <v>34.57</v>
      </c>
      <c r="AH1994" s="110">
        <f t="shared" si="242"/>
        <v>43.21</v>
      </c>
      <c r="AI1994" s="110">
        <f t="shared" si="243"/>
        <v>46.67</v>
      </c>
      <c r="AJ1994" s="123">
        <v>42783</v>
      </c>
      <c r="AK1994" s="123">
        <v>42786</v>
      </c>
      <c r="AL1994" s="89">
        <v>1</v>
      </c>
      <c r="AM1994" s="122" t="s">
        <v>15950</v>
      </c>
      <c r="AN1994" s="122"/>
      <c r="AO1994" s="122" t="s">
        <v>17175</v>
      </c>
      <c r="AP1994" s="122"/>
      <c r="AQ1994" s="122"/>
      <c r="AR1994" s="88">
        <v>0</v>
      </c>
      <c r="AS1994" s="120">
        <v>43104</v>
      </c>
    </row>
    <row r="1995" spans="1:45" s="2" customFormat="1" ht="48.75" customHeight="1" x14ac:dyDescent="0.2">
      <c r="A1995" s="88">
        <v>8699538545811</v>
      </c>
      <c r="B1995" s="88" t="s">
        <v>7744</v>
      </c>
      <c r="C1995" s="88" t="s">
        <v>14895</v>
      </c>
      <c r="D1995" s="89" t="s">
        <v>17024</v>
      </c>
      <c r="E1995" s="90" t="s">
        <v>17015</v>
      </c>
      <c r="F1995" s="92">
        <v>0</v>
      </c>
      <c r="G1995" s="92">
        <v>1</v>
      </c>
      <c r="H1995" s="90">
        <v>1</v>
      </c>
      <c r="I1995" s="90"/>
      <c r="J1995" s="90"/>
      <c r="K1995" s="90"/>
      <c r="L1995" s="87" t="s">
        <v>10432</v>
      </c>
      <c r="M1995" s="87" t="s">
        <v>1850</v>
      </c>
      <c r="N1995" s="90" t="s">
        <v>5444</v>
      </c>
      <c r="O1995" s="90">
        <v>200</v>
      </c>
      <c r="P1995" s="90" t="s">
        <v>7427</v>
      </c>
      <c r="Q1995" s="90">
        <v>14</v>
      </c>
      <c r="R1995" s="90" t="s">
        <v>17026</v>
      </c>
      <c r="S1995" s="93" t="s">
        <v>10785</v>
      </c>
      <c r="T1995" s="93" t="s">
        <v>11416</v>
      </c>
      <c r="U1995" s="117">
        <v>18.37</v>
      </c>
      <c r="V1995" s="117">
        <v>18.37</v>
      </c>
      <c r="W1995" s="117">
        <v>14.7</v>
      </c>
      <c r="X1995" s="93" t="s">
        <v>11416</v>
      </c>
      <c r="Y1995" s="56"/>
      <c r="Z1995" s="88">
        <v>0</v>
      </c>
      <c r="AA1995" s="110">
        <v>34.4</v>
      </c>
      <c r="AB1995" s="110"/>
      <c r="AC1995" s="118">
        <v>34.4</v>
      </c>
      <c r="AD1995" s="100">
        <f t="shared" si="238"/>
        <v>37.252000000000002</v>
      </c>
      <c r="AE1995" s="100">
        <f t="shared" si="239"/>
        <v>46.565000000000005</v>
      </c>
      <c r="AF1995" s="100">
        <f t="shared" si="240"/>
        <v>50.290200000000006</v>
      </c>
      <c r="AG1995" s="110">
        <f t="shared" si="241"/>
        <v>37.25</v>
      </c>
      <c r="AH1995" s="110">
        <f t="shared" si="242"/>
        <v>46.56</v>
      </c>
      <c r="AI1995" s="110">
        <f t="shared" si="243"/>
        <v>50.29</v>
      </c>
      <c r="AJ1995" s="123">
        <v>43104</v>
      </c>
      <c r="AK1995" s="123">
        <v>43104</v>
      </c>
      <c r="AL1995" s="89">
        <v>1</v>
      </c>
      <c r="AM1995" s="122" t="s">
        <v>15950</v>
      </c>
      <c r="AN1995" s="122"/>
      <c r="AO1995" s="122" t="s">
        <v>17753</v>
      </c>
      <c r="AP1995" s="122"/>
      <c r="AQ1995" s="122"/>
      <c r="AR1995" s="88">
        <v>0</v>
      </c>
      <c r="AS1995" s="120">
        <v>43126</v>
      </c>
    </row>
    <row r="1996" spans="1:45" s="2" customFormat="1" ht="48.75" customHeight="1" x14ac:dyDescent="0.2">
      <c r="A1996" s="88">
        <v>8699538545828</v>
      </c>
      <c r="B1996" s="88" t="s">
        <v>7744</v>
      </c>
      <c r="C1996" s="88" t="s">
        <v>14895</v>
      </c>
      <c r="D1996" s="89" t="s">
        <v>17024</v>
      </c>
      <c r="E1996" s="90" t="s">
        <v>17015</v>
      </c>
      <c r="F1996" s="92">
        <v>0</v>
      </c>
      <c r="G1996" s="92">
        <v>1</v>
      </c>
      <c r="H1996" s="90">
        <v>1</v>
      </c>
      <c r="I1996" s="90"/>
      <c r="J1996" s="90"/>
      <c r="K1996" s="90"/>
      <c r="L1996" s="87" t="s">
        <v>10431</v>
      </c>
      <c r="M1996" s="87" t="s">
        <v>1850</v>
      </c>
      <c r="N1996" s="90" t="s">
        <v>5444</v>
      </c>
      <c r="O1996" s="90">
        <v>200</v>
      </c>
      <c r="P1996" s="90" t="s">
        <v>7427</v>
      </c>
      <c r="Q1996" s="90">
        <v>28</v>
      </c>
      <c r="R1996" s="90" t="s">
        <v>17026</v>
      </c>
      <c r="S1996" s="93" t="s">
        <v>10785</v>
      </c>
      <c r="T1996" s="93" t="s">
        <v>11416</v>
      </c>
      <c r="U1996" s="117">
        <v>32.32</v>
      </c>
      <c r="V1996" s="117">
        <v>32.32</v>
      </c>
      <c r="W1996" s="117">
        <v>25.86</v>
      </c>
      <c r="X1996" s="93" t="s">
        <v>11416</v>
      </c>
      <c r="Y1996" s="56"/>
      <c r="Z1996" s="88">
        <v>0</v>
      </c>
      <c r="AA1996" s="110">
        <v>60.53</v>
      </c>
      <c r="AB1996" s="110"/>
      <c r="AC1996" s="118">
        <v>60.53</v>
      </c>
      <c r="AD1996" s="100">
        <f t="shared" si="238"/>
        <v>65.367100000000008</v>
      </c>
      <c r="AE1996" s="100">
        <f t="shared" si="239"/>
        <v>81.708875000000006</v>
      </c>
      <c r="AF1996" s="100">
        <f t="shared" si="240"/>
        <v>88.245585000000005</v>
      </c>
      <c r="AG1996" s="110">
        <f t="shared" si="241"/>
        <v>65.36</v>
      </c>
      <c r="AH1996" s="110">
        <f t="shared" si="242"/>
        <v>81.7</v>
      </c>
      <c r="AI1996" s="110">
        <f t="shared" si="243"/>
        <v>88.24</v>
      </c>
      <c r="AJ1996" s="123">
        <v>43104</v>
      </c>
      <c r="AK1996" s="123">
        <v>43104</v>
      </c>
      <c r="AL1996" s="89">
        <v>1</v>
      </c>
      <c r="AM1996" s="122" t="s">
        <v>15950</v>
      </c>
      <c r="AN1996" s="122"/>
      <c r="AO1996" s="122" t="s">
        <v>17753</v>
      </c>
      <c r="AP1996" s="122"/>
      <c r="AQ1996" s="122"/>
      <c r="AR1996" s="88">
        <v>0</v>
      </c>
      <c r="AS1996" s="120">
        <v>43126</v>
      </c>
    </row>
    <row r="1997" spans="1:45" s="3" customFormat="1" ht="48.75" customHeight="1" x14ac:dyDescent="0.15">
      <c r="A1997" s="88">
        <v>8699525797254</v>
      </c>
      <c r="B1997" s="88" t="s">
        <v>7643</v>
      </c>
      <c r="C1997" s="88" t="s">
        <v>14797</v>
      </c>
      <c r="D1997" s="89" t="s">
        <v>15124</v>
      </c>
      <c r="E1997" s="90" t="s">
        <v>11418</v>
      </c>
      <c r="F1997" s="92">
        <v>4</v>
      </c>
      <c r="G1997" s="92">
        <v>1</v>
      </c>
      <c r="H1997" s="92">
        <v>2</v>
      </c>
      <c r="I1997" s="92"/>
      <c r="J1997" s="92"/>
      <c r="K1997" s="92"/>
      <c r="L1997" s="87" t="s">
        <v>4417</v>
      </c>
      <c r="M1997" s="87" t="s">
        <v>4418</v>
      </c>
      <c r="N1997" s="90" t="s">
        <v>8347</v>
      </c>
      <c r="O1997" s="90">
        <v>10</v>
      </c>
      <c r="P1997" s="90" t="s">
        <v>7423</v>
      </c>
      <c r="Q1997" s="90">
        <v>1</v>
      </c>
      <c r="R1997" s="90" t="s">
        <v>10834</v>
      </c>
      <c r="S1997" s="93" t="s">
        <v>10744</v>
      </c>
      <c r="T1997" s="93"/>
      <c r="U1997" s="93"/>
      <c r="V1997" s="93">
        <v>3.460066343454963</v>
      </c>
      <c r="W1997" s="93">
        <v>0</v>
      </c>
      <c r="X1997" s="90" t="s">
        <v>10567</v>
      </c>
      <c r="Y1997" s="40"/>
      <c r="Z1997" s="88">
        <v>0</v>
      </c>
      <c r="AA1997" s="110"/>
      <c r="AB1997" s="110"/>
      <c r="AC1997" s="110">
        <v>7.32</v>
      </c>
      <c r="AD1997" s="71">
        <f t="shared" si="238"/>
        <v>7.9788000000000006</v>
      </c>
      <c r="AE1997" s="71">
        <f t="shared" si="239"/>
        <v>9.9735000000000014</v>
      </c>
      <c r="AF1997" s="71">
        <f t="shared" si="240"/>
        <v>10.771380000000002</v>
      </c>
      <c r="AG1997" s="110">
        <f t="shared" si="241"/>
        <v>7.97</v>
      </c>
      <c r="AH1997" s="110">
        <f t="shared" si="242"/>
        <v>9.9700000000000006</v>
      </c>
      <c r="AI1997" s="110">
        <f t="shared" si="243"/>
        <v>10.77</v>
      </c>
      <c r="AJ1997" s="18">
        <v>42419</v>
      </c>
      <c r="AK1997" s="18">
        <v>42422</v>
      </c>
      <c r="AL1997" s="109"/>
      <c r="AM1997" s="86" t="s">
        <v>15527</v>
      </c>
      <c r="AN1997" s="86"/>
      <c r="AO1997" s="86" t="s">
        <v>15009</v>
      </c>
      <c r="AP1997" s="86"/>
      <c r="AQ1997" s="86"/>
      <c r="AR1997" s="86"/>
      <c r="AS1997" s="21">
        <v>42489</v>
      </c>
    </row>
    <row r="1998" spans="1:45" s="3" customFormat="1" ht="48.75" customHeight="1" x14ac:dyDescent="0.15">
      <c r="A1998" s="88">
        <v>8699525797261</v>
      </c>
      <c r="B1998" s="88" t="s">
        <v>7643</v>
      </c>
      <c r="C1998" s="88" t="s">
        <v>14797</v>
      </c>
      <c r="D1998" s="89" t="s">
        <v>15124</v>
      </c>
      <c r="E1998" s="90" t="s">
        <v>11418</v>
      </c>
      <c r="F1998" s="92">
        <v>0</v>
      </c>
      <c r="G1998" s="92">
        <v>1</v>
      </c>
      <c r="H1998" s="92">
        <v>1</v>
      </c>
      <c r="I1998" s="92"/>
      <c r="J1998" s="92"/>
      <c r="K1998" s="92"/>
      <c r="L1998" s="87" t="s">
        <v>4419</v>
      </c>
      <c r="M1998" s="87" t="s">
        <v>4418</v>
      </c>
      <c r="N1998" s="90" t="s">
        <v>8347</v>
      </c>
      <c r="O1998" s="90">
        <v>50</v>
      </c>
      <c r="P1998" s="90" t="s">
        <v>7423</v>
      </c>
      <c r="Q1998" s="90">
        <v>1</v>
      </c>
      <c r="R1998" s="90" t="s">
        <v>10834</v>
      </c>
      <c r="S1998" s="93" t="s">
        <v>10744</v>
      </c>
      <c r="T1998" s="93"/>
      <c r="U1998" s="93"/>
      <c r="V1998" s="93">
        <v>19.559999999999999</v>
      </c>
      <c r="W1998" s="93">
        <v>15.64</v>
      </c>
      <c r="X1998" s="90" t="s">
        <v>6300</v>
      </c>
      <c r="Y1998" s="40"/>
      <c r="Z1998" s="88">
        <v>0</v>
      </c>
      <c r="AA1998" s="110"/>
      <c r="AB1998" s="110"/>
      <c r="AC1998" s="110">
        <v>30.96</v>
      </c>
      <c r="AD1998" s="71">
        <f t="shared" si="238"/>
        <v>33.536799999999999</v>
      </c>
      <c r="AE1998" s="71">
        <f t="shared" si="239"/>
        <v>41.920999999999999</v>
      </c>
      <c r="AF1998" s="71">
        <f t="shared" si="240"/>
        <v>45.274680000000004</v>
      </c>
      <c r="AG1998" s="110">
        <f t="shared" si="241"/>
        <v>33.53</v>
      </c>
      <c r="AH1998" s="110">
        <f t="shared" si="242"/>
        <v>41.92</v>
      </c>
      <c r="AI1998" s="110">
        <f t="shared" si="243"/>
        <v>45.27</v>
      </c>
      <c r="AJ1998" s="18">
        <v>42419</v>
      </c>
      <c r="AK1998" s="18">
        <v>42422</v>
      </c>
      <c r="AL1998" s="109"/>
      <c r="AM1998" s="86" t="s">
        <v>15527</v>
      </c>
      <c r="AN1998" s="86"/>
      <c r="AO1998" s="86" t="s">
        <v>14996</v>
      </c>
      <c r="AP1998" s="86"/>
      <c r="AQ1998" s="86"/>
      <c r="AR1998" s="86"/>
      <c r="AS1998" s="21">
        <v>42489</v>
      </c>
    </row>
    <row r="1999" spans="1:45" s="3" customFormat="1" ht="48.75" customHeight="1" x14ac:dyDescent="0.15">
      <c r="A1999" s="88">
        <v>8699525797285</v>
      </c>
      <c r="B1999" s="88" t="s">
        <v>7831</v>
      </c>
      <c r="C1999" s="88" t="s">
        <v>14785</v>
      </c>
      <c r="D1999" s="89" t="s">
        <v>15124</v>
      </c>
      <c r="E1999" s="90" t="s">
        <v>11418</v>
      </c>
      <c r="F1999" s="92">
        <v>0</v>
      </c>
      <c r="G1999" s="92">
        <v>1</v>
      </c>
      <c r="H1999" s="92">
        <v>1</v>
      </c>
      <c r="I1999" s="92"/>
      <c r="J1999" s="92"/>
      <c r="K1999" s="92"/>
      <c r="L1999" s="87" t="s">
        <v>8348</v>
      </c>
      <c r="M1999" s="87" t="s">
        <v>4511</v>
      </c>
      <c r="N1999" s="90" t="s">
        <v>8347</v>
      </c>
      <c r="O1999" s="90">
        <v>10</v>
      </c>
      <c r="P1999" s="90" t="s">
        <v>7423</v>
      </c>
      <c r="Q1999" s="90">
        <v>1</v>
      </c>
      <c r="R1999" s="90" t="s">
        <v>10834</v>
      </c>
      <c r="S1999" s="93" t="s">
        <v>10744</v>
      </c>
      <c r="T1999" s="93"/>
      <c r="U1999" s="93"/>
      <c r="V1999" s="93">
        <v>6.5</v>
      </c>
      <c r="W1999" s="93">
        <v>5.2</v>
      </c>
      <c r="X1999" s="90" t="s">
        <v>6300</v>
      </c>
      <c r="Y1999" s="40"/>
      <c r="Z1999" s="88">
        <v>0</v>
      </c>
      <c r="AA1999" s="110"/>
      <c r="AB1999" s="110"/>
      <c r="AC1999" s="110">
        <v>10.98</v>
      </c>
      <c r="AD1999" s="71">
        <f t="shared" si="238"/>
        <v>11.958400000000001</v>
      </c>
      <c r="AE1999" s="71">
        <f t="shared" si="239"/>
        <v>14.948</v>
      </c>
      <c r="AF1999" s="71">
        <f t="shared" si="240"/>
        <v>16.143840000000001</v>
      </c>
      <c r="AG1999" s="110">
        <f t="shared" si="241"/>
        <v>11.95</v>
      </c>
      <c r="AH1999" s="110">
        <f t="shared" si="242"/>
        <v>14.94</v>
      </c>
      <c r="AI1999" s="110">
        <f t="shared" si="243"/>
        <v>16.14</v>
      </c>
      <c r="AJ1999" s="18">
        <v>42419</v>
      </c>
      <c r="AK1999" s="18">
        <v>42422</v>
      </c>
      <c r="AL1999" s="109"/>
      <c r="AM1999" s="86" t="s">
        <v>15527</v>
      </c>
      <c r="AN1999" s="86"/>
      <c r="AO1999" s="86" t="s">
        <v>14996</v>
      </c>
      <c r="AP1999" s="86"/>
      <c r="AQ1999" s="86"/>
      <c r="AR1999" s="86"/>
      <c r="AS1999" s="21">
        <v>42489</v>
      </c>
    </row>
    <row r="2000" spans="1:45" s="3" customFormat="1" ht="48.75" customHeight="1" x14ac:dyDescent="0.15">
      <c r="A2000" s="88">
        <v>8699525797278</v>
      </c>
      <c r="B2000" s="88" t="s">
        <v>7831</v>
      </c>
      <c r="C2000" s="88" t="s">
        <v>14785</v>
      </c>
      <c r="D2000" s="89" t="s">
        <v>15124</v>
      </c>
      <c r="E2000" s="90" t="s">
        <v>11418</v>
      </c>
      <c r="F2000" s="92">
        <v>0</v>
      </c>
      <c r="G2000" s="92">
        <v>1</v>
      </c>
      <c r="H2000" s="92">
        <v>1</v>
      </c>
      <c r="I2000" s="92"/>
      <c r="J2000" s="92"/>
      <c r="K2000" s="92"/>
      <c r="L2000" s="87" t="s">
        <v>8350</v>
      </c>
      <c r="M2000" s="87" t="s">
        <v>4511</v>
      </c>
      <c r="N2000" s="90" t="s">
        <v>8347</v>
      </c>
      <c r="O2000" s="90">
        <v>50</v>
      </c>
      <c r="P2000" s="90" t="s">
        <v>7423</v>
      </c>
      <c r="Q2000" s="90">
        <v>1</v>
      </c>
      <c r="R2000" s="90" t="s">
        <v>10834</v>
      </c>
      <c r="S2000" s="93" t="s">
        <v>10744</v>
      </c>
      <c r="T2000" s="93"/>
      <c r="U2000" s="93"/>
      <c r="V2000" s="93">
        <v>22.59</v>
      </c>
      <c r="W2000" s="93">
        <v>18.07</v>
      </c>
      <c r="X2000" s="90" t="s">
        <v>6300</v>
      </c>
      <c r="Y2000" s="40"/>
      <c r="Z2000" s="88">
        <v>0</v>
      </c>
      <c r="AA2000" s="110"/>
      <c r="AB2000" s="110"/>
      <c r="AC2000" s="110">
        <v>38.229999999999997</v>
      </c>
      <c r="AD2000" s="71">
        <f t="shared" si="238"/>
        <v>41.388399999999997</v>
      </c>
      <c r="AE2000" s="71">
        <f t="shared" si="239"/>
        <v>51.735499999999995</v>
      </c>
      <c r="AF2000" s="71">
        <f t="shared" si="240"/>
        <v>55.874339999999997</v>
      </c>
      <c r="AG2000" s="110">
        <f t="shared" si="241"/>
        <v>41.38</v>
      </c>
      <c r="AH2000" s="110">
        <f t="shared" si="242"/>
        <v>51.73</v>
      </c>
      <c r="AI2000" s="110">
        <f t="shared" si="243"/>
        <v>55.87</v>
      </c>
      <c r="AJ2000" s="18">
        <v>42419</v>
      </c>
      <c r="AK2000" s="18">
        <v>42422</v>
      </c>
      <c r="AL2000" s="109"/>
      <c r="AM2000" s="86" t="s">
        <v>15527</v>
      </c>
      <c r="AN2000" s="86"/>
      <c r="AO2000" s="86" t="s">
        <v>15003</v>
      </c>
      <c r="AP2000" s="86"/>
      <c r="AQ2000" s="86"/>
      <c r="AR2000" s="86"/>
      <c r="AS2000" s="21">
        <v>42489</v>
      </c>
    </row>
    <row r="2001" spans="1:45" s="3" customFormat="1" ht="48.75" customHeight="1" x14ac:dyDescent="0.15">
      <c r="A2001" s="88">
        <v>8699524010200</v>
      </c>
      <c r="B2001" s="88" t="s">
        <v>8850</v>
      </c>
      <c r="C2001" s="88" t="s">
        <v>14621</v>
      </c>
      <c r="D2001" s="89" t="s">
        <v>15124</v>
      </c>
      <c r="E2001" s="90" t="s">
        <v>11418</v>
      </c>
      <c r="F2001" s="92">
        <v>0</v>
      </c>
      <c r="G2001" s="92">
        <v>2</v>
      </c>
      <c r="H2001" s="92">
        <v>1</v>
      </c>
      <c r="I2001" s="92"/>
      <c r="J2001" s="92"/>
      <c r="K2001" s="92"/>
      <c r="L2001" s="87" t="s">
        <v>2798</v>
      </c>
      <c r="M2001" s="87" t="s">
        <v>2797</v>
      </c>
      <c r="N2001" s="90" t="s">
        <v>5603</v>
      </c>
      <c r="O2001" s="90">
        <v>250</v>
      </c>
      <c r="P2001" s="90" t="s">
        <v>7423</v>
      </c>
      <c r="Q2001" s="90">
        <v>30</v>
      </c>
      <c r="R2001" s="90" t="s">
        <v>10834</v>
      </c>
      <c r="S2001" s="93" t="s">
        <v>10744</v>
      </c>
      <c r="T2001" s="93"/>
      <c r="U2001" s="93"/>
      <c r="V2001" s="93">
        <v>30.25</v>
      </c>
      <c r="W2001" s="93">
        <v>24.2</v>
      </c>
      <c r="X2001" s="93" t="s">
        <v>11317</v>
      </c>
      <c r="Y2001" s="40"/>
      <c r="Z2001" s="88">
        <v>0</v>
      </c>
      <c r="AA2001" s="110"/>
      <c r="AB2001" s="110"/>
      <c r="AC2001" s="110">
        <v>43.81</v>
      </c>
      <c r="AD2001" s="71">
        <f t="shared" si="238"/>
        <v>47.414800000000007</v>
      </c>
      <c r="AE2001" s="71">
        <f t="shared" si="239"/>
        <v>59.26850000000001</v>
      </c>
      <c r="AF2001" s="71">
        <f t="shared" si="240"/>
        <v>64.009980000000013</v>
      </c>
      <c r="AG2001" s="110">
        <f t="shared" si="241"/>
        <v>47.41</v>
      </c>
      <c r="AH2001" s="110">
        <f t="shared" si="242"/>
        <v>59.26</v>
      </c>
      <c r="AI2001" s="110">
        <f t="shared" si="243"/>
        <v>64</v>
      </c>
      <c r="AJ2001" s="18">
        <v>42419</v>
      </c>
      <c r="AK2001" s="18">
        <v>42422</v>
      </c>
      <c r="AL2001" s="109"/>
      <c r="AM2001" s="86" t="s">
        <v>15527</v>
      </c>
      <c r="AN2001" s="86"/>
      <c r="AO2001" s="86" t="s">
        <v>14996</v>
      </c>
      <c r="AP2001" s="86"/>
      <c r="AQ2001" s="86"/>
      <c r="AR2001" s="86"/>
      <c r="AS2001" s="21">
        <v>42489</v>
      </c>
    </row>
    <row r="2002" spans="1:45" s="3" customFormat="1" ht="48.75" customHeight="1" x14ac:dyDescent="0.15">
      <c r="A2002" s="88">
        <v>8699525770660</v>
      </c>
      <c r="B2002" s="88" t="s">
        <v>8850</v>
      </c>
      <c r="C2002" s="88" t="s">
        <v>14621</v>
      </c>
      <c r="D2002" s="89" t="s">
        <v>15124</v>
      </c>
      <c r="E2002" s="90" t="s">
        <v>11418</v>
      </c>
      <c r="F2002" s="92">
        <v>4</v>
      </c>
      <c r="G2002" s="92">
        <v>2</v>
      </c>
      <c r="H2002" s="92">
        <v>2</v>
      </c>
      <c r="I2002" s="92"/>
      <c r="J2002" s="92"/>
      <c r="K2002" s="92"/>
      <c r="L2002" s="87" t="s">
        <v>2989</v>
      </c>
      <c r="M2002" s="87" t="s">
        <v>2988</v>
      </c>
      <c r="N2002" s="90" t="s">
        <v>5603</v>
      </c>
      <c r="O2002" s="90">
        <v>500</v>
      </c>
      <c r="P2002" s="90" t="s">
        <v>7423</v>
      </c>
      <c r="Q2002" s="90">
        <v>1</v>
      </c>
      <c r="R2002" s="90" t="s">
        <v>10834</v>
      </c>
      <c r="S2002" s="93" t="s">
        <v>10744</v>
      </c>
      <c r="T2002" s="93"/>
      <c r="U2002" s="93"/>
      <c r="V2002" s="93">
        <v>3.17</v>
      </c>
      <c r="W2002" s="93">
        <v>0</v>
      </c>
      <c r="X2002" s="90" t="s">
        <v>10567</v>
      </c>
      <c r="Y2002" s="40"/>
      <c r="Z2002" s="88">
        <v>0</v>
      </c>
      <c r="AA2002" s="110"/>
      <c r="AB2002" s="110"/>
      <c r="AC2002" s="110">
        <v>6.7</v>
      </c>
      <c r="AD2002" s="71">
        <f t="shared" ref="AD2002:AD2065" si="244">IF(Z2002=2,AC2002*1.08,IF(AC2002&lt;=10,(AC2002*1.09),IF(AC2002&lt;=50,(10*1.09)+((AC2002-10)*1.08),IF(AC2002&lt;=100,(10*1.09)+((50-10)*1.08)+((AC2002-50)*1.07),IF(AC2002&lt;=200,(10*1.09)+((50-10)*1.08)+((100-50)*1.07)+((AC2002-100)*1.04),(10*1.09)+((50-10)*1.08)+((100-50)*1.07)+((200-100)*1.04)+((AC2002-200)*1.02))))))</f>
        <v>7.3030000000000008</v>
      </c>
      <c r="AE2002" s="71">
        <f t="shared" ref="AE2002:AE2065" si="245">IF(Z2002=1,AD2002*1.08,IF(Z2002=2,0,IF(AC2002&lt;=100,(AD2002*1.25),IF(AC2002&lt;=200,134.5+((AC2002-100)*1.04*1.16),255.14+((AC2002-200)*1.02*1.12)))))</f>
        <v>9.1287500000000001</v>
      </c>
      <c r="AF2002" s="71">
        <f t="shared" ref="AF2002:AF2065" si="246">IF(Z2002=1,0,(AE2002*1.08))</f>
        <v>9.8590500000000016</v>
      </c>
      <c r="AG2002" s="110">
        <f t="shared" si="241"/>
        <v>7.3</v>
      </c>
      <c r="AH2002" s="110">
        <f t="shared" si="242"/>
        <v>9.1199999999999992</v>
      </c>
      <c r="AI2002" s="110">
        <f t="shared" si="243"/>
        <v>9.85</v>
      </c>
      <c r="AJ2002" s="18">
        <v>42447</v>
      </c>
      <c r="AK2002" s="18">
        <v>42451</v>
      </c>
      <c r="AL2002" s="109"/>
      <c r="AM2002" s="86" t="s">
        <v>15527</v>
      </c>
      <c r="AN2002" s="86"/>
      <c r="AO2002" s="86" t="s">
        <v>15225</v>
      </c>
      <c r="AP2002" s="86"/>
      <c r="AQ2002" s="86"/>
      <c r="AR2002" s="86"/>
      <c r="AS2002" s="21">
        <v>42489</v>
      </c>
    </row>
    <row r="2003" spans="1:45" s="3" customFormat="1" ht="48.75" customHeight="1" x14ac:dyDescent="0.15">
      <c r="A2003" s="88">
        <v>8699525097361</v>
      </c>
      <c r="B2003" s="88" t="s">
        <v>8828</v>
      </c>
      <c r="C2003" s="88" t="s">
        <v>14576</v>
      </c>
      <c r="D2003" s="89" t="s">
        <v>15124</v>
      </c>
      <c r="E2003" s="90" t="s">
        <v>11418</v>
      </c>
      <c r="F2003" s="92">
        <v>0</v>
      </c>
      <c r="G2003" s="92">
        <v>2</v>
      </c>
      <c r="H2003" s="92">
        <v>1</v>
      </c>
      <c r="I2003" s="92"/>
      <c r="J2003" s="92"/>
      <c r="K2003" s="92"/>
      <c r="L2003" s="87" t="s">
        <v>2061</v>
      </c>
      <c r="M2003" s="87" t="s">
        <v>2062</v>
      </c>
      <c r="N2003" s="90" t="s">
        <v>8347</v>
      </c>
      <c r="O2003" s="90">
        <v>30</v>
      </c>
      <c r="P2003" s="90" t="s">
        <v>7423</v>
      </c>
      <c r="Q2003" s="90">
        <v>30</v>
      </c>
      <c r="R2003" s="90" t="s">
        <v>10834</v>
      </c>
      <c r="S2003" s="93" t="s">
        <v>10744</v>
      </c>
      <c r="T2003" s="93"/>
      <c r="U2003" s="93"/>
      <c r="V2003" s="93">
        <v>8.58</v>
      </c>
      <c r="W2003" s="93">
        <v>6.86</v>
      </c>
      <c r="X2003" s="93" t="s">
        <v>11317</v>
      </c>
      <c r="Y2003" s="40"/>
      <c r="Z2003" s="88">
        <v>0</v>
      </c>
      <c r="AA2003" s="110"/>
      <c r="AB2003" s="110"/>
      <c r="AC2003" s="110">
        <v>13.7</v>
      </c>
      <c r="AD2003" s="71">
        <f t="shared" si="244"/>
        <v>14.896000000000001</v>
      </c>
      <c r="AE2003" s="71">
        <f t="shared" si="245"/>
        <v>18.62</v>
      </c>
      <c r="AF2003" s="71">
        <f t="shared" si="246"/>
        <v>20.109600000000004</v>
      </c>
      <c r="AG2003" s="110">
        <f t="shared" si="241"/>
        <v>14.89</v>
      </c>
      <c r="AH2003" s="110">
        <f t="shared" si="242"/>
        <v>18.62</v>
      </c>
      <c r="AI2003" s="110">
        <f t="shared" si="243"/>
        <v>20.100000000000001</v>
      </c>
      <c r="AJ2003" s="18">
        <v>42419</v>
      </c>
      <c r="AK2003" s="18">
        <v>42422</v>
      </c>
      <c r="AL2003" s="109"/>
      <c r="AM2003" s="86" t="s">
        <v>15527</v>
      </c>
      <c r="AN2003" s="86"/>
      <c r="AO2003" s="86" t="s">
        <v>14996</v>
      </c>
      <c r="AP2003" s="86"/>
      <c r="AQ2003" s="86"/>
      <c r="AR2003" s="86"/>
      <c r="AS2003" s="21">
        <v>42489</v>
      </c>
    </row>
    <row r="2004" spans="1:45" s="14" customFormat="1" ht="48.75" customHeight="1" x14ac:dyDescent="0.2">
      <c r="A2004" s="88">
        <v>8699525017352</v>
      </c>
      <c r="B2004" s="88" t="s">
        <v>7879</v>
      </c>
      <c r="C2004" s="88" t="s">
        <v>14720</v>
      </c>
      <c r="D2004" s="89" t="s">
        <v>15124</v>
      </c>
      <c r="E2004" s="90" t="s">
        <v>11418</v>
      </c>
      <c r="F2004" s="92">
        <v>4</v>
      </c>
      <c r="G2004" s="92">
        <v>2</v>
      </c>
      <c r="H2004" s="92">
        <v>2</v>
      </c>
      <c r="I2004" s="92"/>
      <c r="J2004" s="92"/>
      <c r="K2004" s="92"/>
      <c r="L2004" s="87" t="s">
        <v>3910</v>
      </c>
      <c r="M2004" s="87" t="s">
        <v>3911</v>
      </c>
      <c r="N2004" s="90" t="s">
        <v>8347</v>
      </c>
      <c r="O2004" s="90">
        <v>5</v>
      </c>
      <c r="P2004" s="90" t="s">
        <v>7423</v>
      </c>
      <c r="Q2004" s="90">
        <v>100</v>
      </c>
      <c r="R2004" s="90" t="s">
        <v>10834</v>
      </c>
      <c r="S2004" s="93" t="s">
        <v>10744</v>
      </c>
      <c r="T2004" s="93"/>
      <c r="U2004" s="93"/>
      <c r="V2004" s="93">
        <v>3.460066343454963</v>
      </c>
      <c r="W2004" s="93">
        <v>0</v>
      </c>
      <c r="X2004" s="90" t="s">
        <v>10567</v>
      </c>
      <c r="Y2004" s="40"/>
      <c r="Z2004" s="88">
        <v>0</v>
      </c>
      <c r="AA2004" s="110"/>
      <c r="AB2004" s="110"/>
      <c r="AC2004" s="110">
        <v>7.32</v>
      </c>
      <c r="AD2004" s="71">
        <f t="shared" si="244"/>
        <v>7.9788000000000006</v>
      </c>
      <c r="AE2004" s="71">
        <f t="shared" si="245"/>
        <v>9.9735000000000014</v>
      </c>
      <c r="AF2004" s="71">
        <f t="shared" si="246"/>
        <v>10.771380000000002</v>
      </c>
      <c r="AG2004" s="110">
        <f t="shared" si="241"/>
        <v>7.97</v>
      </c>
      <c r="AH2004" s="110">
        <f t="shared" si="242"/>
        <v>9.9700000000000006</v>
      </c>
      <c r="AI2004" s="110">
        <f t="shared" si="243"/>
        <v>10.77</v>
      </c>
      <c r="AJ2004" s="18">
        <v>42419</v>
      </c>
      <c r="AK2004" s="18">
        <v>42422</v>
      </c>
      <c r="AL2004" s="109"/>
      <c r="AM2004" s="86" t="s">
        <v>15527</v>
      </c>
      <c r="AN2004" s="86"/>
      <c r="AO2004" s="86" t="s">
        <v>15009</v>
      </c>
      <c r="AP2004" s="86"/>
      <c r="AQ2004" s="86"/>
      <c r="AR2004" s="86"/>
      <c r="AS2004" s="21">
        <v>42489</v>
      </c>
    </row>
    <row r="2005" spans="1:45" s="3" customFormat="1" ht="44.25" customHeight="1" x14ac:dyDescent="0.15">
      <c r="A2005" s="88">
        <v>8699582520017</v>
      </c>
      <c r="B2005" s="88" t="s">
        <v>9285</v>
      </c>
      <c r="C2005" s="88" t="s">
        <v>14833</v>
      </c>
      <c r="D2005" s="89" t="s">
        <v>15124</v>
      </c>
      <c r="E2005" s="90" t="s">
        <v>11418</v>
      </c>
      <c r="F2005" s="92">
        <v>0</v>
      </c>
      <c r="G2005" s="92">
        <v>2</v>
      </c>
      <c r="H2005" s="92">
        <v>1</v>
      </c>
      <c r="I2005" s="92"/>
      <c r="J2005" s="92"/>
      <c r="K2005" s="92"/>
      <c r="L2005" s="87" t="s">
        <v>2442</v>
      </c>
      <c r="M2005" s="87" t="s">
        <v>2440</v>
      </c>
      <c r="N2005" s="90" t="s">
        <v>4468</v>
      </c>
      <c r="O2005" s="90">
        <v>200</v>
      </c>
      <c r="P2005" s="90" t="s">
        <v>7423</v>
      </c>
      <c r="Q2005" s="90">
        <v>1</v>
      </c>
      <c r="R2005" s="90" t="s">
        <v>10834</v>
      </c>
      <c r="S2005" s="93" t="s">
        <v>10785</v>
      </c>
      <c r="T2005" s="93"/>
      <c r="U2005" s="93"/>
      <c r="V2005" s="93">
        <v>10.78</v>
      </c>
      <c r="W2005" s="93">
        <v>6.38</v>
      </c>
      <c r="X2005" s="93" t="s">
        <v>11317</v>
      </c>
      <c r="Y2005" s="56"/>
      <c r="Z2005" s="88">
        <v>0</v>
      </c>
      <c r="AA2005" s="110">
        <v>10.78</v>
      </c>
      <c r="AB2005" s="110"/>
      <c r="AC2005" s="110">
        <v>10.78</v>
      </c>
      <c r="AD2005" s="71">
        <f t="shared" si="244"/>
        <v>11.7424</v>
      </c>
      <c r="AE2005" s="71">
        <f t="shared" si="245"/>
        <v>14.678000000000001</v>
      </c>
      <c r="AF2005" s="71">
        <f t="shared" si="246"/>
        <v>15.852240000000002</v>
      </c>
      <c r="AG2005" s="110">
        <f t="shared" si="241"/>
        <v>11.74</v>
      </c>
      <c r="AH2005" s="110">
        <f t="shared" si="242"/>
        <v>14.67</v>
      </c>
      <c r="AI2005" s="110">
        <f t="shared" si="243"/>
        <v>15.85</v>
      </c>
      <c r="AJ2005" s="18">
        <v>42419</v>
      </c>
      <c r="AK2005" s="18">
        <v>42422</v>
      </c>
      <c r="AL2005" s="109"/>
      <c r="AM2005" s="109" t="s">
        <v>15527</v>
      </c>
      <c r="AN2005" s="109"/>
      <c r="AO2005" s="86" t="s">
        <v>14996</v>
      </c>
      <c r="AP2005" s="86"/>
      <c r="AQ2005" s="86"/>
      <c r="AR2005" s="86"/>
      <c r="AS2005" s="21">
        <v>42545</v>
      </c>
    </row>
    <row r="2006" spans="1:45" s="3" customFormat="1" ht="44.25" customHeight="1" x14ac:dyDescent="0.15">
      <c r="A2006" s="88">
        <v>8699556981073</v>
      </c>
      <c r="B2006" s="88" t="s">
        <v>7726</v>
      </c>
      <c r="C2006" s="88" t="s">
        <v>14845</v>
      </c>
      <c r="D2006" s="89" t="s">
        <v>15124</v>
      </c>
      <c r="E2006" s="90" t="s">
        <v>15124</v>
      </c>
      <c r="F2006" s="107" t="s">
        <v>15557</v>
      </c>
      <c r="G2006" s="92">
        <v>2</v>
      </c>
      <c r="H2006" s="90">
        <v>1</v>
      </c>
      <c r="I2006" s="90"/>
      <c r="J2006" s="90"/>
      <c r="K2006" s="90"/>
      <c r="L2006" s="87" t="s">
        <v>14150</v>
      </c>
      <c r="M2006" s="87" t="s">
        <v>1655</v>
      </c>
      <c r="N2006" s="90" t="s">
        <v>4753</v>
      </c>
      <c r="O2006" s="90">
        <v>1000</v>
      </c>
      <c r="P2006" s="90" t="s">
        <v>7427</v>
      </c>
      <c r="Q2006" s="90">
        <v>1</v>
      </c>
      <c r="R2006" s="24" t="s">
        <v>10836</v>
      </c>
      <c r="S2006" s="93" t="s">
        <v>10785</v>
      </c>
      <c r="T2006" s="90"/>
      <c r="U2006" s="93"/>
      <c r="V2006" s="93">
        <v>561.83000000000004</v>
      </c>
      <c r="W2006" s="93">
        <v>561.83000000000004</v>
      </c>
      <c r="X2006" s="90" t="s">
        <v>11439</v>
      </c>
      <c r="Y2006" s="56"/>
      <c r="Z2006" s="88">
        <v>0</v>
      </c>
      <c r="AA2006" s="110">
        <v>1327</v>
      </c>
      <c r="AB2006" s="110"/>
      <c r="AC2006" s="110">
        <v>1327</v>
      </c>
      <c r="AD2006" s="71">
        <f t="shared" si="244"/>
        <v>1361.1399999999999</v>
      </c>
      <c r="AE2006" s="71">
        <f t="shared" si="245"/>
        <v>1542.6248000000001</v>
      </c>
      <c r="AF2006" s="71">
        <f t="shared" si="246"/>
        <v>1666.0347840000002</v>
      </c>
      <c r="AG2006" s="110">
        <f t="shared" si="241"/>
        <v>1361.14</v>
      </c>
      <c r="AH2006" s="110">
        <f t="shared" si="242"/>
        <v>1542.62</v>
      </c>
      <c r="AI2006" s="110">
        <f t="shared" si="243"/>
        <v>1666.03</v>
      </c>
      <c r="AJ2006" s="18">
        <v>42496</v>
      </c>
      <c r="AK2006" s="18">
        <v>42500</v>
      </c>
      <c r="AL2006" s="109"/>
      <c r="AM2006" s="109" t="s">
        <v>15527</v>
      </c>
      <c r="AN2006" s="109"/>
      <c r="AO2006" s="86" t="s">
        <v>15571</v>
      </c>
      <c r="AP2006" s="86"/>
      <c r="AQ2006" s="86"/>
      <c r="AR2006" s="109"/>
      <c r="AS2006" s="21">
        <v>42545</v>
      </c>
    </row>
    <row r="2007" spans="1:45" s="8" customFormat="1" ht="48.75" customHeight="1" x14ac:dyDescent="0.2">
      <c r="A2007" s="88">
        <v>8699556981059</v>
      </c>
      <c r="B2007" s="88" t="s">
        <v>7726</v>
      </c>
      <c r="C2007" s="88" t="s">
        <v>14845</v>
      </c>
      <c r="D2007" s="89" t="s">
        <v>15124</v>
      </c>
      <c r="E2007" s="90" t="s">
        <v>15124</v>
      </c>
      <c r="F2007" s="107" t="s">
        <v>15557</v>
      </c>
      <c r="G2007" s="92">
        <v>2</v>
      </c>
      <c r="H2007" s="90">
        <v>1</v>
      </c>
      <c r="I2007" s="90"/>
      <c r="J2007" s="90"/>
      <c r="K2007" s="90"/>
      <c r="L2007" s="87" t="s">
        <v>14148</v>
      </c>
      <c r="M2007" s="87" t="s">
        <v>1655</v>
      </c>
      <c r="N2007" s="90" t="s">
        <v>4753</v>
      </c>
      <c r="O2007" s="90">
        <v>250</v>
      </c>
      <c r="P2007" s="90" t="s">
        <v>7427</v>
      </c>
      <c r="Q2007" s="90">
        <v>1</v>
      </c>
      <c r="R2007" s="24" t="s">
        <v>10836</v>
      </c>
      <c r="S2007" s="93" t="s">
        <v>10785</v>
      </c>
      <c r="T2007" s="90"/>
      <c r="U2007" s="93"/>
      <c r="V2007" s="93">
        <v>140.46</v>
      </c>
      <c r="W2007" s="93">
        <v>140.46</v>
      </c>
      <c r="X2007" s="90" t="s">
        <v>11439</v>
      </c>
      <c r="Y2007" s="56"/>
      <c r="Z2007" s="88">
        <v>0</v>
      </c>
      <c r="AA2007" s="110">
        <v>331.71</v>
      </c>
      <c r="AB2007" s="110"/>
      <c r="AC2007" s="110">
        <v>331.71</v>
      </c>
      <c r="AD2007" s="71">
        <f t="shared" si="244"/>
        <v>345.94419999999997</v>
      </c>
      <c r="AE2007" s="71">
        <f t="shared" si="245"/>
        <v>405.605504</v>
      </c>
      <c r="AF2007" s="71">
        <f t="shared" si="246"/>
        <v>438.05394432000003</v>
      </c>
      <c r="AG2007" s="110">
        <f t="shared" si="241"/>
        <v>345.94</v>
      </c>
      <c r="AH2007" s="110">
        <f t="shared" si="242"/>
        <v>405.6</v>
      </c>
      <c r="AI2007" s="110">
        <f t="shared" si="243"/>
        <v>438.05</v>
      </c>
      <c r="AJ2007" s="18">
        <v>42496</v>
      </c>
      <c r="AK2007" s="18">
        <v>42500</v>
      </c>
      <c r="AL2007" s="109"/>
      <c r="AM2007" s="109" t="s">
        <v>15527</v>
      </c>
      <c r="AN2007" s="109"/>
      <c r="AO2007" s="86" t="s">
        <v>15571</v>
      </c>
      <c r="AP2007" s="86"/>
      <c r="AQ2007" s="86"/>
      <c r="AR2007" s="109"/>
      <c r="AS2007" s="21">
        <v>42545</v>
      </c>
    </row>
    <row r="2008" spans="1:45" s="13" customFormat="1" ht="48.75" customHeight="1" x14ac:dyDescent="0.2">
      <c r="A2008" s="88">
        <v>8699556981066</v>
      </c>
      <c r="B2008" s="88" t="s">
        <v>7726</v>
      </c>
      <c r="C2008" s="88" t="s">
        <v>14845</v>
      </c>
      <c r="D2008" s="89" t="s">
        <v>15124</v>
      </c>
      <c r="E2008" s="90" t="s">
        <v>15124</v>
      </c>
      <c r="F2008" s="107" t="s">
        <v>15557</v>
      </c>
      <c r="G2008" s="92">
        <v>2</v>
      </c>
      <c r="H2008" s="90">
        <v>1</v>
      </c>
      <c r="I2008" s="90"/>
      <c r="J2008" s="90"/>
      <c r="K2008" s="90"/>
      <c r="L2008" s="87" t="s">
        <v>14149</v>
      </c>
      <c r="M2008" s="87" t="s">
        <v>1655</v>
      </c>
      <c r="N2008" s="90" t="s">
        <v>4753</v>
      </c>
      <c r="O2008" s="90">
        <v>500</v>
      </c>
      <c r="P2008" s="90" t="s">
        <v>7427</v>
      </c>
      <c r="Q2008" s="90">
        <v>1</v>
      </c>
      <c r="R2008" s="24" t="s">
        <v>10836</v>
      </c>
      <c r="S2008" s="93" t="s">
        <v>10785</v>
      </c>
      <c r="T2008" s="90"/>
      <c r="U2008" s="93"/>
      <c r="V2008" s="93">
        <v>280.92</v>
      </c>
      <c r="W2008" s="93">
        <v>280.92</v>
      </c>
      <c r="X2008" s="90" t="s">
        <v>11439</v>
      </c>
      <c r="Y2008" s="56"/>
      <c r="Z2008" s="88">
        <v>0</v>
      </c>
      <c r="AA2008" s="110">
        <v>663.47</v>
      </c>
      <c r="AB2008" s="110"/>
      <c r="AC2008" s="110">
        <v>663.47</v>
      </c>
      <c r="AD2008" s="71">
        <f t="shared" si="244"/>
        <v>684.33940000000007</v>
      </c>
      <c r="AE2008" s="71">
        <f t="shared" si="245"/>
        <v>784.60812800000008</v>
      </c>
      <c r="AF2008" s="71">
        <f t="shared" si="246"/>
        <v>847.37677824000014</v>
      </c>
      <c r="AG2008" s="110">
        <f t="shared" si="241"/>
        <v>684.33</v>
      </c>
      <c r="AH2008" s="110">
        <f t="shared" si="242"/>
        <v>784.6</v>
      </c>
      <c r="AI2008" s="110">
        <f t="shared" si="243"/>
        <v>847.37</v>
      </c>
      <c r="AJ2008" s="18">
        <v>42496</v>
      </c>
      <c r="AK2008" s="18">
        <v>42500</v>
      </c>
      <c r="AL2008" s="109"/>
      <c r="AM2008" s="109" t="s">
        <v>15527</v>
      </c>
      <c r="AN2008" s="109"/>
      <c r="AO2008" s="86" t="s">
        <v>15571</v>
      </c>
      <c r="AP2008" s="86"/>
      <c r="AQ2008" s="86"/>
      <c r="AR2008" s="109"/>
      <c r="AS2008" s="21">
        <v>42545</v>
      </c>
    </row>
    <row r="2009" spans="1:45" s="13" customFormat="1" ht="48.75" customHeight="1" x14ac:dyDescent="0.2">
      <c r="A2009" s="88">
        <v>8699556270108</v>
      </c>
      <c r="B2009" s="88" t="s">
        <v>7943</v>
      </c>
      <c r="C2009" s="88" t="s">
        <v>14592</v>
      </c>
      <c r="D2009" s="89" t="s">
        <v>15122</v>
      </c>
      <c r="E2009" s="90" t="s">
        <v>11418</v>
      </c>
      <c r="F2009" s="92">
        <v>0</v>
      </c>
      <c r="G2009" s="92">
        <v>1</v>
      </c>
      <c r="H2009" s="90">
        <v>1</v>
      </c>
      <c r="I2009" s="90"/>
      <c r="J2009" s="90"/>
      <c r="K2009" s="90"/>
      <c r="L2009" s="87" t="s">
        <v>3038</v>
      </c>
      <c r="M2009" s="87" t="s">
        <v>3035</v>
      </c>
      <c r="N2009" s="90" t="s">
        <v>4753</v>
      </c>
      <c r="O2009" s="90" t="s">
        <v>7436</v>
      </c>
      <c r="P2009" s="90" t="s">
        <v>7424</v>
      </c>
      <c r="Q2009" s="90">
        <v>1</v>
      </c>
      <c r="R2009" s="90" t="s">
        <v>10834</v>
      </c>
      <c r="S2009" s="93" t="s">
        <v>10785</v>
      </c>
      <c r="T2009" s="90" t="s">
        <v>6300</v>
      </c>
      <c r="U2009" s="93">
        <v>78.2</v>
      </c>
      <c r="V2009" s="93">
        <v>78.2</v>
      </c>
      <c r="W2009" s="93">
        <v>62.56</v>
      </c>
      <c r="X2009" s="90" t="s">
        <v>6300</v>
      </c>
      <c r="Y2009" s="56"/>
      <c r="Z2009" s="88">
        <v>0</v>
      </c>
      <c r="AA2009" s="110">
        <v>132.4</v>
      </c>
      <c r="AB2009" s="110"/>
      <c r="AC2009" s="110">
        <v>132.4</v>
      </c>
      <c r="AD2009" s="71">
        <f t="shared" si="244"/>
        <v>141.29599999999999</v>
      </c>
      <c r="AE2009" s="71">
        <f t="shared" si="245"/>
        <v>173.58735999999999</v>
      </c>
      <c r="AF2009" s="71">
        <f t="shared" si="246"/>
        <v>187.4743488</v>
      </c>
      <c r="AG2009" s="110">
        <f t="shared" si="241"/>
        <v>141.29</v>
      </c>
      <c r="AH2009" s="110">
        <f t="shared" si="242"/>
        <v>173.58</v>
      </c>
      <c r="AI2009" s="110">
        <f t="shared" si="243"/>
        <v>187.47</v>
      </c>
      <c r="AJ2009" s="18">
        <v>42419</v>
      </c>
      <c r="AK2009" s="18">
        <v>42422</v>
      </c>
      <c r="AL2009" s="109"/>
      <c r="AM2009" s="109" t="s">
        <v>15527</v>
      </c>
      <c r="AN2009" s="109"/>
      <c r="AO2009" s="86" t="s">
        <v>15070</v>
      </c>
      <c r="AP2009" s="86"/>
      <c r="AQ2009" s="86"/>
      <c r="AR2009" s="109"/>
      <c r="AS2009" s="21">
        <v>42580</v>
      </c>
    </row>
    <row r="2010" spans="1:45" s="13" customFormat="1" ht="48.75" customHeight="1" x14ac:dyDescent="0.2">
      <c r="A2010" s="88">
        <v>8699704650011</v>
      </c>
      <c r="B2010" s="88" t="s">
        <v>7910</v>
      </c>
      <c r="C2010" s="88" t="s">
        <v>14648</v>
      </c>
      <c r="D2010" s="89" t="s">
        <v>15122</v>
      </c>
      <c r="E2010" s="90" t="s">
        <v>15122</v>
      </c>
      <c r="F2010" s="92">
        <v>0</v>
      </c>
      <c r="G2010" s="92">
        <v>1</v>
      </c>
      <c r="H2010" s="90">
        <v>1</v>
      </c>
      <c r="I2010" s="90"/>
      <c r="J2010" s="90"/>
      <c r="K2010" s="90"/>
      <c r="L2010" s="87" t="s">
        <v>12116</v>
      </c>
      <c r="M2010" s="87" t="s">
        <v>5398</v>
      </c>
      <c r="N2010" s="90" t="s">
        <v>15682</v>
      </c>
      <c r="O2010" s="90">
        <v>100</v>
      </c>
      <c r="P2010" s="90" t="s">
        <v>7424</v>
      </c>
      <c r="Q2010" s="90">
        <v>300</v>
      </c>
      <c r="R2010" s="90" t="s">
        <v>10834</v>
      </c>
      <c r="S2010" s="93" t="s">
        <v>10744</v>
      </c>
      <c r="T2010" s="90" t="s">
        <v>11416</v>
      </c>
      <c r="U2010" s="93">
        <v>53.28</v>
      </c>
      <c r="V2010" s="93">
        <v>53.28</v>
      </c>
      <c r="W2010" s="93">
        <v>24.98</v>
      </c>
      <c r="X2010" s="90" t="s">
        <v>11416</v>
      </c>
      <c r="Y2010" s="56"/>
      <c r="Z2010" s="88">
        <v>0</v>
      </c>
      <c r="AA2010" s="110">
        <v>52.85</v>
      </c>
      <c r="AB2010" s="110"/>
      <c r="AC2010" s="110">
        <v>52.85</v>
      </c>
      <c r="AD2010" s="71">
        <f t="shared" si="244"/>
        <v>57.149500000000003</v>
      </c>
      <c r="AE2010" s="71">
        <f t="shared" si="245"/>
        <v>71.436875000000001</v>
      </c>
      <c r="AF2010" s="71">
        <f t="shared" si="246"/>
        <v>77.151825000000002</v>
      </c>
      <c r="AG2010" s="110">
        <f t="shared" si="241"/>
        <v>57.14</v>
      </c>
      <c r="AH2010" s="110">
        <f t="shared" si="242"/>
        <v>71.430000000000007</v>
      </c>
      <c r="AI2010" s="110">
        <f t="shared" si="243"/>
        <v>77.150000000000006</v>
      </c>
      <c r="AJ2010" s="18">
        <v>42419</v>
      </c>
      <c r="AK2010" s="18">
        <v>42422</v>
      </c>
      <c r="AL2010" s="109"/>
      <c r="AM2010" s="109" t="s">
        <v>15527</v>
      </c>
      <c r="AN2010" s="109"/>
      <c r="AO2010" s="86" t="s">
        <v>15051</v>
      </c>
      <c r="AP2010" s="86"/>
      <c r="AQ2010" s="86"/>
      <c r="AR2010" s="109"/>
      <c r="AS2010" s="21">
        <v>42587</v>
      </c>
    </row>
    <row r="2011" spans="1:45" s="13" customFormat="1" ht="48.75" customHeight="1" x14ac:dyDescent="0.2">
      <c r="A2011" s="88">
        <v>8699704090275</v>
      </c>
      <c r="B2011" s="88" t="s">
        <v>7910</v>
      </c>
      <c r="C2011" s="88" t="s">
        <v>14648</v>
      </c>
      <c r="D2011" s="89" t="s">
        <v>15122</v>
      </c>
      <c r="E2011" s="90" t="s">
        <v>15122</v>
      </c>
      <c r="F2011" s="92">
        <v>0</v>
      </c>
      <c r="G2011" s="92">
        <v>1</v>
      </c>
      <c r="H2011" s="90">
        <v>1</v>
      </c>
      <c r="I2011" s="90"/>
      <c r="J2011" s="90"/>
      <c r="K2011" s="90"/>
      <c r="L2011" s="87" t="s">
        <v>12104</v>
      </c>
      <c r="M2011" s="87" t="s">
        <v>5398</v>
      </c>
      <c r="N2011" s="90" t="s">
        <v>15682</v>
      </c>
      <c r="O2011" s="90">
        <v>1000</v>
      </c>
      <c r="P2011" s="90" t="s">
        <v>7423</v>
      </c>
      <c r="Q2011" s="90">
        <v>50</v>
      </c>
      <c r="R2011" s="90" t="s">
        <v>10834</v>
      </c>
      <c r="S2011" s="93" t="s">
        <v>10744</v>
      </c>
      <c r="T2011" s="90" t="s">
        <v>11416</v>
      </c>
      <c r="U2011" s="93">
        <v>87.59</v>
      </c>
      <c r="V2011" s="93">
        <v>87.59</v>
      </c>
      <c r="W2011" s="93">
        <v>45.05</v>
      </c>
      <c r="X2011" s="90" t="s">
        <v>11416</v>
      </c>
      <c r="Y2011" s="56"/>
      <c r="Z2011" s="88">
        <v>0</v>
      </c>
      <c r="AA2011" s="110">
        <v>68.75</v>
      </c>
      <c r="AB2011" s="110"/>
      <c r="AC2011" s="110">
        <v>68.75</v>
      </c>
      <c r="AD2011" s="71">
        <f t="shared" si="244"/>
        <v>74.162499999999994</v>
      </c>
      <c r="AE2011" s="71">
        <f t="shared" si="245"/>
        <v>92.703125</v>
      </c>
      <c r="AF2011" s="71">
        <f t="shared" si="246"/>
        <v>100.11937500000001</v>
      </c>
      <c r="AG2011" s="110">
        <f t="shared" si="241"/>
        <v>74.16</v>
      </c>
      <c r="AH2011" s="110">
        <f t="shared" si="242"/>
        <v>92.7</v>
      </c>
      <c r="AI2011" s="110">
        <f t="shared" si="243"/>
        <v>100.11</v>
      </c>
      <c r="AJ2011" s="18">
        <v>42419</v>
      </c>
      <c r="AK2011" s="18">
        <v>42422</v>
      </c>
      <c r="AL2011" s="109"/>
      <c r="AM2011" s="109" t="s">
        <v>15527</v>
      </c>
      <c r="AN2011" s="109"/>
      <c r="AO2011" s="86" t="s">
        <v>15082</v>
      </c>
      <c r="AP2011" s="86"/>
      <c r="AQ2011" s="86"/>
      <c r="AR2011" s="109"/>
      <c r="AS2011" s="21">
        <v>42587</v>
      </c>
    </row>
    <row r="2012" spans="1:45" s="3" customFormat="1" ht="48.75" customHeight="1" x14ac:dyDescent="0.15">
      <c r="A2012" s="88">
        <v>8699704090244</v>
      </c>
      <c r="B2012" s="88" t="s">
        <v>7910</v>
      </c>
      <c r="C2012" s="88" t="s">
        <v>14648</v>
      </c>
      <c r="D2012" s="89" t="s">
        <v>15122</v>
      </c>
      <c r="E2012" s="90" t="s">
        <v>15122</v>
      </c>
      <c r="F2012" s="92">
        <v>0</v>
      </c>
      <c r="G2012" s="92">
        <v>1</v>
      </c>
      <c r="H2012" s="90">
        <v>1</v>
      </c>
      <c r="I2012" s="90"/>
      <c r="J2012" s="90"/>
      <c r="K2012" s="90"/>
      <c r="L2012" s="87" t="s">
        <v>12117</v>
      </c>
      <c r="M2012" s="87" t="s">
        <v>5398</v>
      </c>
      <c r="N2012" s="90" t="s">
        <v>15682</v>
      </c>
      <c r="O2012" s="90">
        <v>250</v>
      </c>
      <c r="P2012" s="90" t="s">
        <v>7423</v>
      </c>
      <c r="Q2012" s="90">
        <v>50</v>
      </c>
      <c r="R2012" s="90" t="s">
        <v>10834</v>
      </c>
      <c r="S2012" s="93" t="s">
        <v>10744</v>
      </c>
      <c r="T2012" s="90" t="s">
        <v>11416</v>
      </c>
      <c r="U2012" s="93">
        <v>22.85</v>
      </c>
      <c r="V2012" s="93">
        <v>22.85</v>
      </c>
      <c r="W2012" s="93">
        <v>11.08</v>
      </c>
      <c r="X2012" s="90" t="s">
        <v>11416</v>
      </c>
      <c r="Y2012" s="56"/>
      <c r="Z2012" s="88">
        <v>0</v>
      </c>
      <c r="AA2012" s="110">
        <v>20.93</v>
      </c>
      <c r="AB2012" s="110"/>
      <c r="AC2012" s="110">
        <v>20.93</v>
      </c>
      <c r="AD2012" s="71">
        <f t="shared" si="244"/>
        <v>22.7044</v>
      </c>
      <c r="AE2012" s="71">
        <f t="shared" si="245"/>
        <v>28.380499999999998</v>
      </c>
      <c r="AF2012" s="71">
        <f t="shared" si="246"/>
        <v>30.650939999999999</v>
      </c>
      <c r="AG2012" s="110">
        <f t="shared" si="241"/>
        <v>22.7</v>
      </c>
      <c r="AH2012" s="110">
        <f t="shared" si="242"/>
        <v>28.38</v>
      </c>
      <c r="AI2012" s="110">
        <f t="shared" si="243"/>
        <v>30.65</v>
      </c>
      <c r="AJ2012" s="18">
        <v>42419</v>
      </c>
      <c r="AK2012" s="18">
        <v>42422</v>
      </c>
      <c r="AL2012" s="109"/>
      <c r="AM2012" s="109" t="s">
        <v>15527</v>
      </c>
      <c r="AN2012" s="109"/>
      <c r="AO2012" s="86" t="s">
        <v>14999</v>
      </c>
      <c r="AP2012" s="86"/>
      <c r="AQ2012" s="86"/>
      <c r="AR2012" s="109"/>
      <c r="AS2012" s="21">
        <v>42587</v>
      </c>
    </row>
    <row r="2013" spans="1:45" s="3" customFormat="1" ht="48.75" customHeight="1" x14ac:dyDescent="0.15">
      <c r="A2013" s="88">
        <v>8699704090251</v>
      </c>
      <c r="B2013" s="88" t="s">
        <v>7910</v>
      </c>
      <c r="C2013" s="88" t="s">
        <v>14648</v>
      </c>
      <c r="D2013" s="89" t="s">
        <v>15122</v>
      </c>
      <c r="E2013" s="90" t="s">
        <v>15122</v>
      </c>
      <c r="F2013" s="92">
        <v>0</v>
      </c>
      <c r="G2013" s="92">
        <v>1</v>
      </c>
      <c r="H2013" s="90">
        <v>1</v>
      </c>
      <c r="I2013" s="90"/>
      <c r="J2013" s="90"/>
      <c r="K2013" s="90"/>
      <c r="L2013" s="87" t="s">
        <v>12118</v>
      </c>
      <c r="M2013" s="87" t="s">
        <v>5398</v>
      </c>
      <c r="N2013" s="90" t="s">
        <v>15682</v>
      </c>
      <c r="O2013" s="90">
        <v>500</v>
      </c>
      <c r="P2013" s="90" t="s">
        <v>7423</v>
      </c>
      <c r="Q2013" s="90">
        <v>50</v>
      </c>
      <c r="R2013" s="90" t="s">
        <v>10834</v>
      </c>
      <c r="S2013" s="93" t="s">
        <v>10744</v>
      </c>
      <c r="T2013" s="90" t="s">
        <v>11416</v>
      </c>
      <c r="U2013" s="93">
        <v>41.85</v>
      </c>
      <c r="V2013" s="93">
        <v>41.85</v>
      </c>
      <c r="W2013" s="93">
        <v>22.43</v>
      </c>
      <c r="X2013" s="90" t="s">
        <v>11416</v>
      </c>
      <c r="Y2013" s="56"/>
      <c r="Z2013" s="88">
        <v>0</v>
      </c>
      <c r="AA2013" s="110">
        <v>33.26</v>
      </c>
      <c r="AB2013" s="110"/>
      <c r="AC2013" s="110">
        <v>33.26</v>
      </c>
      <c r="AD2013" s="71">
        <f t="shared" si="244"/>
        <v>36.020800000000001</v>
      </c>
      <c r="AE2013" s="71">
        <f t="shared" si="245"/>
        <v>45.026000000000003</v>
      </c>
      <c r="AF2013" s="71">
        <f t="shared" si="246"/>
        <v>48.628080000000004</v>
      </c>
      <c r="AG2013" s="110">
        <f t="shared" si="241"/>
        <v>36.020000000000003</v>
      </c>
      <c r="AH2013" s="110">
        <f t="shared" si="242"/>
        <v>45.02</v>
      </c>
      <c r="AI2013" s="110">
        <f t="shared" si="243"/>
        <v>48.62</v>
      </c>
      <c r="AJ2013" s="18">
        <v>42419</v>
      </c>
      <c r="AK2013" s="18">
        <v>42422</v>
      </c>
      <c r="AL2013" s="109"/>
      <c r="AM2013" s="109" t="s">
        <v>15527</v>
      </c>
      <c r="AN2013" s="109"/>
      <c r="AO2013" s="86" t="s">
        <v>15082</v>
      </c>
      <c r="AP2013" s="86"/>
      <c r="AQ2013" s="86"/>
      <c r="AR2013" s="109"/>
      <c r="AS2013" s="21">
        <v>42587</v>
      </c>
    </row>
    <row r="2014" spans="1:45" s="3" customFormat="1" ht="48.75" customHeight="1" x14ac:dyDescent="0.15">
      <c r="A2014" s="88">
        <v>8699704090268</v>
      </c>
      <c r="B2014" s="88" t="s">
        <v>7910</v>
      </c>
      <c r="C2014" s="88" t="s">
        <v>14648</v>
      </c>
      <c r="D2014" s="89" t="s">
        <v>15122</v>
      </c>
      <c r="E2014" s="90" t="s">
        <v>15122</v>
      </c>
      <c r="F2014" s="92">
        <v>0</v>
      </c>
      <c r="G2014" s="92">
        <v>5</v>
      </c>
      <c r="H2014" s="90">
        <v>1</v>
      </c>
      <c r="I2014" s="90"/>
      <c r="J2014" s="90"/>
      <c r="K2014" s="90"/>
      <c r="L2014" s="87" t="s">
        <v>12105</v>
      </c>
      <c r="M2014" s="87" t="s">
        <v>5398</v>
      </c>
      <c r="N2014" s="90" t="s">
        <v>15682</v>
      </c>
      <c r="O2014" s="90">
        <v>750</v>
      </c>
      <c r="P2014" s="90" t="s">
        <v>7423</v>
      </c>
      <c r="Q2014" s="90">
        <v>50</v>
      </c>
      <c r="R2014" s="90" t="s">
        <v>10834</v>
      </c>
      <c r="S2014" s="93" t="s">
        <v>10744</v>
      </c>
      <c r="T2014" s="90" t="s">
        <v>11416</v>
      </c>
      <c r="U2014" s="93">
        <v>62.78</v>
      </c>
      <c r="V2014" s="93">
        <v>62.78</v>
      </c>
      <c r="W2014" s="93">
        <v>33.64</v>
      </c>
      <c r="X2014" s="90" t="s">
        <v>11416</v>
      </c>
      <c r="Y2014" s="56"/>
      <c r="Z2014" s="88">
        <v>0</v>
      </c>
      <c r="AA2014" s="110">
        <v>49.24</v>
      </c>
      <c r="AB2014" s="110"/>
      <c r="AC2014" s="110">
        <v>49.24</v>
      </c>
      <c r="AD2014" s="71">
        <f t="shared" si="244"/>
        <v>53.279200000000003</v>
      </c>
      <c r="AE2014" s="71">
        <f t="shared" si="245"/>
        <v>66.599000000000004</v>
      </c>
      <c r="AF2014" s="71">
        <f t="shared" si="246"/>
        <v>71.92692000000001</v>
      </c>
      <c r="AG2014" s="110">
        <f t="shared" si="241"/>
        <v>53.27</v>
      </c>
      <c r="AH2014" s="110">
        <f t="shared" si="242"/>
        <v>66.59</v>
      </c>
      <c r="AI2014" s="110">
        <f t="shared" si="243"/>
        <v>71.92</v>
      </c>
      <c r="AJ2014" s="18">
        <v>42419</v>
      </c>
      <c r="AK2014" s="18">
        <v>42422</v>
      </c>
      <c r="AL2014" s="109"/>
      <c r="AM2014" s="109" t="s">
        <v>15527</v>
      </c>
      <c r="AN2014" s="109"/>
      <c r="AO2014" s="86" t="s">
        <v>14999</v>
      </c>
      <c r="AP2014" s="86"/>
      <c r="AQ2014" s="86"/>
      <c r="AR2014" s="109"/>
      <c r="AS2014" s="21">
        <v>42587</v>
      </c>
    </row>
    <row r="2015" spans="1:45" s="3" customFormat="1" ht="48.75" customHeight="1" x14ac:dyDescent="0.15">
      <c r="A2015" s="88">
        <v>8699704090671</v>
      </c>
      <c r="B2015" s="88" t="s">
        <v>7658</v>
      </c>
      <c r="C2015" s="88" t="s">
        <v>14581</v>
      </c>
      <c r="D2015" s="89" t="s">
        <v>15122</v>
      </c>
      <c r="E2015" s="90" t="s">
        <v>11418</v>
      </c>
      <c r="F2015" s="92">
        <v>4</v>
      </c>
      <c r="G2015" s="92">
        <v>1</v>
      </c>
      <c r="H2015" s="92">
        <v>2</v>
      </c>
      <c r="I2015" s="92"/>
      <c r="J2015" s="92"/>
      <c r="K2015" s="92"/>
      <c r="L2015" s="87" t="s">
        <v>1973</v>
      </c>
      <c r="M2015" s="87" t="s">
        <v>1946</v>
      </c>
      <c r="N2015" s="90" t="s">
        <v>15682</v>
      </c>
      <c r="O2015" s="90">
        <v>550</v>
      </c>
      <c r="P2015" s="90" t="s">
        <v>7423</v>
      </c>
      <c r="Q2015" s="90">
        <v>10</v>
      </c>
      <c r="R2015" s="90" t="s">
        <v>10834</v>
      </c>
      <c r="S2015" s="93" t="s">
        <v>10744</v>
      </c>
      <c r="T2015" s="90" t="s">
        <v>10567</v>
      </c>
      <c r="U2015" s="93">
        <v>1.1399999999999999</v>
      </c>
      <c r="V2015" s="93">
        <v>1.1399999999999999</v>
      </c>
      <c r="W2015" s="93">
        <v>0</v>
      </c>
      <c r="X2015" s="90" t="s">
        <v>10567</v>
      </c>
      <c r="Y2015" s="56"/>
      <c r="Z2015" s="88">
        <v>0</v>
      </c>
      <c r="AA2015" s="110">
        <v>2.41</v>
      </c>
      <c r="AB2015" s="110"/>
      <c r="AC2015" s="110">
        <v>2.41</v>
      </c>
      <c r="AD2015" s="71">
        <f t="shared" si="244"/>
        <v>2.6269000000000005</v>
      </c>
      <c r="AE2015" s="71">
        <f t="shared" si="245"/>
        <v>3.2836250000000007</v>
      </c>
      <c r="AF2015" s="71">
        <f t="shared" si="246"/>
        <v>3.5463150000000008</v>
      </c>
      <c r="AG2015" s="110">
        <f t="shared" si="241"/>
        <v>2.62</v>
      </c>
      <c r="AH2015" s="110">
        <f t="shared" si="242"/>
        <v>3.28</v>
      </c>
      <c r="AI2015" s="110">
        <f t="shared" si="243"/>
        <v>3.54</v>
      </c>
      <c r="AJ2015" s="18">
        <v>42447</v>
      </c>
      <c r="AK2015" s="18">
        <v>42451</v>
      </c>
      <c r="AL2015" s="109"/>
      <c r="AM2015" s="109" t="s">
        <v>15527</v>
      </c>
      <c r="AN2015" s="109"/>
      <c r="AO2015" s="86" t="s">
        <v>15225</v>
      </c>
      <c r="AP2015" s="86"/>
      <c r="AQ2015" s="86"/>
      <c r="AR2015" s="109"/>
      <c r="AS2015" s="21">
        <v>42587</v>
      </c>
    </row>
    <row r="2016" spans="1:45" s="3" customFormat="1" ht="48.75" customHeight="1" x14ac:dyDescent="0.15">
      <c r="A2016" s="88">
        <v>8699704090688</v>
      </c>
      <c r="B2016" s="88" t="s">
        <v>7658</v>
      </c>
      <c r="C2016" s="88" t="s">
        <v>14581</v>
      </c>
      <c r="D2016" s="89" t="s">
        <v>15122</v>
      </c>
      <c r="E2016" s="90" t="s">
        <v>11418</v>
      </c>
      <c r="F2016" s="92">
        <v>4</v>
      </c>
      <c r="G2016" s="92">
        <v>1</v>
      </c>
      <c r="H2016" s="92">
        <v>2</v>
      </c>
      <c r="I2016" s="92"/>
      <c r="J2016" s="92"/>
      <c r="K2016" s="92"/>
      <c r="L2016" s="87" t="s">
        <v>1985</v>
      </c>
      <c r="M2016" s="87" t="s">
        <v>1946</v>
      </c>
      <c r="N2016" s="90" t="s">
        <v>15682</v>
      </c>
      <c r="O2016" s="90">
        <v>550</v>
      </c>
      <c r="P2016" s="90" t="s">
        <v>7423</v>
      </c>
      <c r="Q2016" s="90">
        <v>20</v>
      </c>
      <c r="R2016" s="90" t="s">
        <v>10834</v>
      </c>
      <c r="S2016" s="93" t="s">
        <v>10744</v>
      </c>
      <c r="T2016" s="90" t="s">
        <v>10567</v>
      </c>
      <c r="U2016" s="93">
        <v>2.2399999999999998</v>
      </c>
      <c r="V2016" s="93">
        <v>2.2399999999999998</v>
      </c>
      <c r="W2016" s="93">
        <v>0</v>
      </c>
      <c r="X2016" s="90" t="s">
        <v>10567</v>
      </c>
      <c r="Y2016" s="56"/>
      <c r="Z2016" s="88">
        <v>0</v>
      </c>
      <c r="AA2016" s="110">
        <v>4.7300000000000004</v>
      </c>
      <c r="AB2016" s="110"/>
      <c r="AC2016" s="110">
        <v>4.7300000000000004</v>
      </c>
      <c r="AD2016" s="71">
        <f t="shared" si="244"/>
        <v>5.1557000000000013</v>
      </c>
      <c r="AE2016" s="71">
        <f t="shared" si="245"/>
        <v>6.444625000000002</v>
      </c>
      <c r="AF2016" s="71">
        <f t="shared" si="246"/>
        <v>6.9601950000000024</v>
      </c>
      <c r="AG2016" s="110">
        <f t="shared" si="241"/>
        <v>5.15</v>
      </c>
      <c r="AH2016" s="110">
        <f t="shared" si="242"/>
        <v>6.44</v>
      </c>
      <c r="AI2016" s="110">
        <f t="shared" si="243"/>
        <v>6.96</v>
      </c>
      <c r="AJ2016" s="18">
        <v>42447</v>
      </c>
      <c r="AK2016" s="18">
        <v>42451</v>
      </c>
      <c r="AL2016" s="109"/>
      <c r="AM2016" s="109" t="s">
        <v>15527</v>
      </c>
      <c r="AN2016" s="109"/>
      <c r="AO2016" s="86" t="s">
        <v>15225</v>
      </c>
      <c r="AP2016" s="86"/>
      <c r="AQ2016" s="86"/>
      <c r="AR2016" s="109"/>
      <c r="AS2016" s="21">
        <v>42587</v>
      </c>
    </row>
    <row r="2017" spans="1:45" s="3" customFormat="1" ht="48.75" customHeight="1" x14ac:dyDescent="0.15">
      <c r="A2017" s="88">
        <v>8699704090138</v>
      </c>
      <c r="B2017" s="88" t="s">
        <v>8086</v>
      </c>
      <c r="C2017" s="88" t="s">
        <v>14420</v>
      </c>
      <c r="D2017" s="89" t="s">
        <v>15122</v>
      </c>
      <c r="E2017" s="90" t="s">
        <v>15122</v>
      </c>
      <c r="F2017" s="92">
        <v>0</v>
      </c>
      <c r="G2017" s="92">
        <v>1</v>
      </c>
      <c r="H2017" s="90">
        <v>1</v>
      </c>
      <c r="I2017" s="90"/>
      <c r="J2017" s="90"/>
      <c r="K2017" s="90"/>
      <c r="L2017" s="87" t="s">
        <v>11603</v>
      </c>
      <c r="M2017" s="87" t="s">
        <v>244</v>
      </c>
      <c r="N2017" s="90" t="s">
        <v>15682</v>
      </c>
      <c r="O2017" s="90">
        <v>245</v>
      </c>
      <c r="P2017" s="90" t="s">
        <v>7423</v>
      </c>
      <c r="Q2017" s="90">
        <v>30</v>
      </c>
      <c r="R2017" s="90" t="s">
        <v>10834</v>
      </c>
      <c r="S2017" s="93" t="s">
        <v>10744</v>
      </c>
      <c r="T2017" s="90" t="s">
        <v>11416</v>
      </c>
      <c r="U2017" s="93">
        <v>242.04</v>
      </c>
      <c r="V2017" s="93">
        <v>265.05</v>
      </c>
      <c r="W2017" s="93">
        <v>159.03</v>
      </c>
      <c r="X2017" s="90" t="s">
        <v>10742</v>
      </c>
      <c r="Y2017" s="56"/>
      <c r="Z2017" s="88">
        <v>0</v>
      </c>
      <c r="AA2017" s="110">
        <v>324.97000000000003</v>
      </c>
      <c r="AB2017" s="110"/>
      <c r="AC2017" s="110">
        <v>324.97000000000003</v>
      </c>
      <c r="AD2017" s="71">
        <f t="shared" si="244"/>
        <v>339.06940000000003</v>
      </c>
      <c r="AE2017" s="71">
        <f t="shared" si="245"/>
        <v>397.90572800000007</v>
      </c>
      <c r="AF2017" s="71">
        <f t="shared" si="246"/>
        <v>429.73818624000012</v>
      </c>
      <c r="AG2017" s="110">
        <f t="shared" si="241"/>
        <v>339.06</v>
      </c>
      <c r="AH2017" s="110">
        <f t="shared" si="242"/>
        <v>397.9</v>
      </c>
      <c r="AI2017" s="110">
        <f t="shared" si="243"/>
        <v>429.73</v>
      </c>
      <c r="AJ2017" s="18">
        <v>42545</v>
      </c>
      <c r="AK2017" s="18">
        <v>42547</v>
      </c>
      <c r="AL2017" s="109"/>
      <c r="AM2017" s="109" t="s">
        <v>15527</v>
      </c>
      <c r="AN2017" s="109"/>
      <c r="AO2017" s="86" t="s">
        <v>15862</v>
      </c>
      <c r="AP2017" s="86"/>
      <c r="AQ2017" s="86"/>
      <c r="AR2017" s="109"/>
      <c r="AS2017" s="21">
        <v>42587</v>
      </c>
    </row>
    <row r="2018" spans="1:45" s="3" customFormat="1" ht="48.75" customHeight="1" x14ac:dyDescent="0.15">
      <c r="A2018" s="88">
        <v>8699704952306</v>
      </c>
      <c r="B2018" s="88" t="s">
        <v>7899</v>
      </c>
      <c r="C2018" s="88" t="s">
        <v>14403</v>
      </c>
      <c r="D2018" s="89" t="s">
        <v>15124</v>
      </c>
      <c r="E2018" s="90" t="s">
        <v>15124</v>
      </c>
      <c r="F2018" s="92">
        <v>0</v>
      </c>
      <c r="G2018" s="92">
        <v>2</v>
      </c>
      <c r="H2018" s="90">
        <v>1</v>
      </c>
      <c r="I2018" s="90"/>
      <c r="J2018" s="90"/>
      <c r="K2018" s="90"/>
      <c r="L2018" s="87" t="s">
        <v>381</v>
      </c>
      <c r="M2018" s="87" t="s">
        <v>382</v>
      </c>
      <c r="N2018" s="90" t="s">
        <v>15682</v>
      </c>
      <c r="O2018" s="90">
        <v>10000</v>
      </c>
      <c r="P2018" s="90" t="s">
        <v>7439</v>
      </c>
      <c r="Q2018" s="90">
        <v>10</v>
      </c>
      <c r="R2018" s="90" t="s">
        <v>10834</v>
      </c>
      <c r="S2018" s="93" t="s">
        <v>10785</v>
      </c>
      <c r="T2018" s="90" t="s">
        <v>6300</v>
      </c>
      <c r="U2018" s="93">
        <v>23.8</v>
      </c>
      <c r="V2018" s="93">
        <v>23.8</v>
      </c>
      <c r="W2018" s="93">
        <v>23.8</v>
      </c>
      <c r="X2018" s="90" t="s">
        <v>6300</v>
      </c>
      <c r="Y2018" s="56"/>
      <c r="Z2018" s="88">
        <v>0</v>
      </c>
      <c r="AA2018" s="110">
        <v>50.35</v>
      </c>
      <c r="AB2018" s="110"/>
      <c r="AC2018" s="110">
        <v>50.35</v>
      </c>
      <c r="AD2018" s="71">
        <f t="shared" si="244"/>
        <v>54.474500000000006</v>
      </c>
      <c r="AE2018" s="71">
        <f t="shared" si="245"/>
        <v>68.093125000000015</v>
      </c>
      <c r="AF2018" s="71">
        <f t="shared" si="246"/>
        <v>73.540575000000018</v>
      </c>
      <c r="AG2018" s="110">
        <f t="shared" si="241"/>
        <v>54.47</v>
      </c>
      <c r="AH2018" s="110">
        <f t="shared" si="242"/>
        <v>68.09</v>
      </c>
      <c r="AI2018" s="110">
        <f t="shared" si="243"/>
        <v>73.540000000000006</v>
      </c>
      <c r="AJ2018" s="18">
        <v>42419</v>
      </c>
      <c r="AK2018" s="18">
        <v>42422</v>
      </c>
      <c r="AL2018" s="109"/>
      <c r="AM2018" s="109" t="s">
        <v>15527</v>
      </c>
      <c r="AN2018" s="109"/>
      <c r="AO2018" s="86" t="s">
        <v>15011</v>
      </c>
      <c r="AP2018" s="86"/>
      <c r="AQ2018" s="86"/>
      <c r="AR2018" s="109"/>
      <c r="AS2018" s="21">
        <v>42587</v>
      </c>
    </row>
    <row r="2019" spans="1:45" s="8" customFormat="1" ht="48.75" customHeight="1" x14ac:dyDescent="0.2">
      <c r="A2019" s="88">
        <v>8699704090367</v>
      </c>
      <c r="B2019" s="88" t="s">
        <v>7811</v>
      </c>
      <c r="C2019" s="88" t="s">
        <v>14373</v>
      </c>
      <c r="D2019" s="89" t="s">
        <v>15122</v>
      </c>
      <c r="E2019" s="90" t="s">
        <v>15122</v>
      </c>
      <c r="F2019" s="92">
        <v>0</v>
      </c>
      <c r="G2019" s="92">
        <v>1</v>
      </c>
      <c r="H2019" s="90">
        <v>1</v>
      </c>
      <c r="I2019" s="90"/>
      <c r="J2019" s="90"/>
      <c r="K2019" s="90"/>
      <c r="L2019" s="87" t="s">
        <v>11046</v>
      </c>
      <c r="M2019" s="87" t="s">
        <v>10916</v>
      </c>
      <c r="N2019" s="90" t="s">
        <v>15682</v>
      </c>
      <c r="O2019" s="90">
        <v>160</v>
      </c>
      <c r="P2019" s="90" t="s">
        <v>7423</v>
      </c>
      <c r="Q2019" s="90">
        <v>28</v>
      </c>
      <c r="R2019" s="90" t="s">
        <v>10834</v>
      </c>
      <c r="S2019" s="93" t="s">
        <v>10744</v>
      </c>
      <c r="T2019" s="89" t="s">
        <v>10742</v>
      </c>
      <c r="U2019" s="93">
        <v>16.739999999999998</v>
      </c>
      <c r="V2019" s="93">
        <v>16.739999999999998</v>
      </c>
      <c r="W2019" s="93">
        <v>6.86</v>
      </c>
      <c r="X2019" s="89" t="s">
        <v>10742</v>
      </c>
      <c r="Y2019" s="56"/>
      <c r="Z2019" s="88">
        <v>0</v>
      </c>
      <c r="AA2019" s="110">
        <v>11.12</v>
      </c>
      <c r="AB2019" s="110"/>
      <c r="AC2019" s="110">
        <v>11.12</v>
      </c>
      <c r="AD2019" s="71">
        <f t="shared" si="244"/>
        <v>12.1096</v>
      </c>
      <c r="AE2019" s="71">
        <f t="shared" si="245"/>
        <v>15.137</v>
      </c>
      <c r="AF2019" s="71">
        <f t="shared" si="246"/>
        <v>16.34796</v>
      </c>
      <c r="AG2019" s="110">
        <f t="shared" si="241"/>
        <v>12.1</v>
      </c>
      <c r="AH2019" s="110">
        <f t="shared" si="242"/>
        <v>15.13</v>
      </c>
      <c r="AI2019" s="110">
        <f t="shared" si="243"/>
        <v>16.34</v>
      </c>
      <c r="AJ2019" s="18">
        <v>42419</v>
      </c>
      <c r="AK2019" s="18">
        <v>42422</v>
      </c>
      <c r="AL2019" s="109"/>
      <c r="AM2019" s="109" t="s">
        <v>15527</v>
      </c>
      <c r="AN2019" s="109"/>
      <c r="AO2019" s="86" t="s">
        <v>15001</v>
      </c>
      <c r="AP2019" s="86"/>
      <c r="AQ2019" s="86"/>
      <c r="AR2019" s="109"/>
      <c r="AS2019" s="21">
        <v>42587</v>
      </c>
    </row>
    <row r="2020" spans="1:45" s="8" customFormat="1" ht="48.75" customHeight="1" x14ac:dyDescent="0.2">
      <c r="A2020" s="88">
        <v>8699704090343</v>
      </c>
      <c r="B2020" s="88" t="s">
        <v>7811</v>
      </c>
      <c r="C2020" s="88" t="s">
        <v>14373</v>
      </c>
      <c r="D2020" s="89" t="s">
        <v>15122</v>
      </c>
      <c r="E2020" s="90" t="s">
        <v>15122</v>
      </c>
      <c r="F2020" s="92">
        <v>0</v>
      </c>
      <c r="G2020" s="92">
        <v>1</v>
      </c>
      <c r="H2020" s="90">
        <v>1</v>
      </c>
      <c r="I2020" s="90"/>
      <c r="J2020" s="90"/>
      <c r="K2020" s="90"/>
      <c r="L2020" s="87" t="s">
        <v>11047</v>
      </c>
      <c r="M2020" s="87" t="s">
        <v>10916</v>
      </c>
      <c r="N2020" s="90" t="s">
        <v>15682</v>
      </c>
      <c r="O2020" s="90">
        <v>80</v>
      </c>
      <c r="P2020" s="90" t="s">
        <v>7423</v>
      </c>
      <c r="Q2020" s="90">
        <v>28</v>
      </c>
      <c r="R2020" s="90" t="s">
        <v>10834</v>
      </c>
      <c r="S2020" s="93" t="s">
        <v>10744</v>
      </c>
      <c r="T2020" s="90" t="s">
        <v>6300</v>
      </c>
      <c r="U2020" s="93">
        <v>5.22</v>
      </c>
      <c r="V2020" s="93">
        <v>13.33</v>
      </c>
      <c r="W2020" s="93">
        <v>5.22</v>
      </c>
      <c r="X2020" s="90" t="s">
        <v>6300</v>
      </c>
      <c r="Y2020" s="56"/>
      <c r="Z2020" s="88">
        <v>0</v>
      </c>
      <c r="AA2020" s="110">
        <v>7.41</v>
      </c>
      <c r="AB2020" s="110"/>
      <c r="AC2020" s="110">
        <v>7.41</v>
      </c>
      <c r="AD2020" s="71">
        <f t="shared" si="244"/>
        <v>8.0769000000000002</v>
      </c>
      <c r="AE2020" s="71">
        <f t="shared" si="245"/>
        <v>10.096125000000001</v>
      </c>
      <c r="AF2020" s="71">
        <f t="shared" si="246"/>
        <v>10.903815000000002</v>
      </c>
      <c r="AG2020" s="110">
        <f t="shared" si="241"/>
        <v>8.07</v>
      </c>
      <c r="AH2020" s="110">
        <f t="shared" si="242"/>
        <v>10.09</v>
      </c>
      <c r="AI2020" s="110">
        <f t="shared" si="243"/>
        <v>10.9</v>
      </c>
      <c r="AJ2020" s="18">
        <v>42545</v>
      </c>
      <c r="AK2020" s="18">
        <v>42547</v>
      </c>
      <c r="AL2020" s="109"/>
      <c r="AM2020" s="109" t="s">
        <v>15527</v>
      </c>
      <c r="AN2020" s="109"/>
      <c r="AO2020" s="86" t="s">
        <v>15857</v>
      </c>
      <c r="AP2020" s="86"/>
      <c r="AQ2020" s="86"/>
      <c r="AR2020" s="109"/>
      <c r="AS2020" s="21">
        <v>42587</v>
      </c>
    </row>
    <row r="2021" spans="1:45" s="3" customFormat="1" ht="48.75" customHeight="1" x14ac:dyDescent="0.15">
      <c r="A2021" s="88">
        <v>8699704090404</v>
      </c>
      <c r="B2021" s="88" t="s">
        <v>7777</v>
      </c>
      <c r="C2021" s="88" t="s">
        <v>14371</v>
      </c>
      <c r="D2021" s="89" t="s">
        <v>15122</v>
      </c>
      <c r="E2021" s="90" t="s">
        <v>15122</v>
      </c>
      <c r="F2021" s="92">
        <v>0</v>
      </c>
      <c r="G2021" s="92">
        <v>1</v>
      </c>
      <c r="H2021" s="90">
        <v>1</v>
      </c>
      <c r="I2021" s="90"/>
      <c r="J2021" s="90"/>
      <c r="K2021" s="90"/>
      <c r="L2021" s="87" t="s">
        <v>11016</v>
      </c>
      <c r="M2021" s="87" t="s">
        <v>615</v>
      </c>
      <c r="N2021" s="90" t="s">
        <v>15682</v>
      </c>
      <c r="O2021" s="90" t="s">
        <v>7432</v>
      </c>
      <c r="P2021" s="90" t="s">
        <v>7423</v>
      </c>
      <c r="Q2021" s="90">
        <v>28</v>
      </c>
      <c r="R2021" s="90" t="s">
        <v>10834</v>
      </c>
      <c r="S2021" s="93" t="s">
        <v>10744</v>
      </c>
      <c r="T2021" s="90" t="s">
        <v>10742</v>
      </c>
      <c r="U2021" s="93">
        <v>14.8</v>
      </c>
      <c r="V2021" s="93">
        <v>14.8</v>
      </c>
      <c r="W2021" s="93">
        <v>6.65</v>
      </c>
      <c r="X2021" s="90" t="s">
        <v>10742</v>
      </c>
      <c r="Y2021" s="56"/>
      <c r="Z2021" s="88">
        <v>0</v>
      </c>
      <c r="AA2021" s="110">
        <v>13.39</v>
      </c>
      <c r="AB2021" s="110"/>
      <c r="AC2021" s="110">
        <v>13.39</v>
      </c>
      <c r="AD2021" s="71">
        <f t="shared" si="244"/>
        <v>14.561200000000001</v>
      </c>
      <c r="AE2021" s="71">
        <f t="shared" si="245"/>
        <v>18.201500000000003</v>
      </c>
      <c r="AF2021" s="71">
        <f t="shared" si="246"/>
        <v>19.657620000000005</v>
      </c>
      <c r="AG2021" s="110">
        <f t="shared" si="241"/>
        <v>14.56</v>
      </c>
      <c r="AH2021" s="110">
        <f t="shared" si="242"/>
        <v>18.2</v>
      </c>
      <c r="AI2021" s="110">
        <f t="shared" si="243"/>
        <v>19.649999999999999</v>
      </c>
      <c r="AJ2021" s="18">
        <v>42419</v>
      </c>
      <c r="AK2021" s="18">
        <v>42422</v>
      </c>
      <c r="AL2021" s="109"/>
      <c r="AM2021" s="109" t="s">
        <v>15527</v>
      </c>
      <c r="AN2021" s="109"/>
      <c r="AO2021" s="86" t="s">
        <v>15001</v>
      </c>
      <c r="AP2021" s="86"/>
      <c r="AQ2021" s="86"/>
      <c r="AR2021" s="109"/>
      <c r="AS2021" s="21">
        <v>42587</v>
      </c>
    </row>
    <row r="2022" spans="1:45" s="3" customFormat="1" ht="48.75" customHeight="1" x14ac:dyDescent="0.15">
      <c r="A2022" s="88">
        <v>8699704090411</v>
      </c>
      <c r="B2022" s="88" t="s">
        <v>7777</v>
      </c>
      <c r="C2022" s="88" t="s">
        <v>14371</v>
      </c>
      <c r="D2022" s="89" t="s">
        <v>15122</v>
      </c>
      <c r="E2022" s="90" t="s">
        <v>15122</v>
      </c>
      <c r="F2022" s="92">
        <v>0</v>
      </c>
      <c r="G2022" s="92">
        <v>5</v>
      </c>
      <c r="H2022" s="90">
        <v>1</v>
      </c>
      <c r="I2022" s="90"/>
      <c r="J2022" s="90"/>
      <c r="K2022" s="90"/>
      <c r="L2022" s="87" t="s">
        <v>11017</v>
      </c>
      <c r="M2022" s="87" t="s">
        <v>615</v>
      </c>
      <c r="N2022" s="90" t="s">
        <v>15682</v>
      </c>
      <c r="O2022" s="90" t="s">
        <v>7432</v>
      </c>
      <c r="P2022" s="90" t="s">
        <v>7423</v>
      </c>
      <c r="Q2022" s="90">
        <v>84</v>
      </c>
      <c r="R2022" s="90" t="s">
        <v>10834</v>
      </c>
      <c r="S2022" s="93" t="s">
        <v>10744</v>
      </c>
      <c r="T2022" s="90" t="s">
        <v>6300</v>
      </c>
      <c r="U2022" s="93">
        <v>44.37</v>
      </c>
      <c r="V2022" s="93">
        <v>44.37</v>
      </c>
      <c r="W2022" s="93">
        <v>19.95</v>
      </c>
      <c r="X2022" s="90" t="s">
        <v>6300</v>
      </c>
      <c r="Y2022" s="56"/>
      <c r="Z2022" s="88">
        <v>0</v>
      </c>
      <c r="AA2022" s="110">
        <v>42.2</v>
      </c>
      <c r="AB2022" s="110"/>
      <c r="AC2022" s="110">
        <v>42.2</v>
      </c>
      <c r="AD2022" s="71">
        <f t="shared" si="244"/>
        <v>45.676000000000002</v>
      </c>
      <c r="AE2022" s="71">
        <f t="shared" si="245"/>
        <v>57.094999999999999</v>
      </c>
      <c r="AF2022" s="71">
        <f t="shared" si="246"/>
        <v>61.662600000000005</v>
      </c>
      <c r="AG2022" s="110">
        <f t="shared" si="241"/>
        <v>45.67</v>
      </c>
      <c r="AH2022" s="110">
        <f t="shared" si="242"/>
        <v>57.09</v>
      </c>
      <c r="AI2022" s="110">
        <f t="shared" si="243"/>
        <v>61.66</v>
      </c>
      <c r="AJ2022" s="18">
        <v>42419</v>
      </c>
      <c r="AK2022" s="18">
        <v>42422</v>
      </c>
      <c r="AL2022" s="109"/>
      <c r="AM2022" s="109" t="s">
        <v>15527</v>
      </c>
      <c r="AN2022" s="109"/>
      <c r="AO2022" s="86" t="s">
        <v>15017</v>
      </c>
      <c r="AP2022" s="86"/>
      <c r="AQ2022" s="86"/>
      <c r="AR2022" s="109"/>
      <c r="AS2022" s="21">
        <v>42587</v>
      </c>
    </row>
    <row r="2023" spans="1:45" s="3" customFormat="1" ht="48.75" customHeight="1" x14ac:dyDescent="0.15">
      <c r="A2023" s="88">
        <v>8699704090381</v>
      </c>
      <c r="B2023" s="88" t="s">
        <v>7777</v>
      </c>
      <c r="C2023" s="88" t="s">
        <v>14371</v>
      </c>
      <c r="D2023" s="89" t="s">
        <v>15122</v>
      </c>
      <c r="E2023" s="90" t="s">
        <v>15122</v>
      </c>
      <c r="F2023" s="92">
        <v>0</v>
      </c>
      <c r="G2023" s="92">
        <v>1</v>
      </c>
      <c r="H2023" s="90">
        <v>1</v>
      </c>
      <c r="I2023" s="90"/>
      <c r="J2023" s="90"/>
      <c r="K2023" s="90"/>
      <c r="L2023" s="87" t="s">
        <v>11018</v>
      </c>
      <c r="M2023" s="87" t="s">
        <v>615</v>
      </c>
      <c r="N2023" s="90" t="s">
        <v>15682</v>
      </c>
      <c r="O2023" s="90" t="s">
        <v>7431</v>
      </c>
      <c r="P2023" s="90" t="s">
        <v>7423</v>
      </c>
      <c r="Q2023" s="90">
        <v>28</v>
      </c>
      <c r="R2023" s="90" t="s">
        <v>10834</v>
      </c>
      <c r="S2023" s="93" t="s">
        <v>10744</v>
      </c>
      <c r="T2023" s="89" t="s">
        <v>10742</v>
      </c>
      <c r="U2023" s="93">
        <v>14.8</v>
      </c>
      <c r="V2023" s="93">
        <v>14.8</v>
      </c>
      <c r="W2023" s="93">
        <v>6.65</v>
      </c>
      <c r="X2023" s="89" t="s">
        <v>10742</v>
      </c>
      <c r="Y2023" s="56"/>
      <c r="Z2023" s="88">
        <v>0</v>
      </c>
      <c r="AA2023" s="110">
        <v>13.39</v>
      </c>
      <c r="AB2023" s="110"/>
      <c r="AC2023" s="110">
        <v>13.39</v>
      </c>
      <c r="AD2023" s="71">
        <f t="shared" si="244"/>
        <v>14.561200000000001</v>
      </c>
      <c r="AE2023" s="71">
        <f t="shared" si="245"/>
        <v>18.201500000000003</v>
      </c>
      <c r="AF2023" s="71">
        <f t="shared" si="246"/>
        <v>19.657620000000005</v>
      </c>
      <c r="AG2023" s="110">
        <f t="shared" si="241"/>
        <v>14.56</v>
      </c>
      <c r="AH2023" s="110">
        <f t="shared" si="242"/>
        <v>18.2</v>
      </c>
      <c r="AI2023" s="110">
        <f t="shared" si="243"/>
        <v>19.649999999999999</v>
      </c>
      <c r="AJ2023" s="18">
        <v>42419</v>
      </c>
      <c r="AK2023" s="18">
        <v>42422</v>
      </c>
      <c r="AL2023" s="109"/>
      <c r="AM2023" s="109" t="s">
        <v>15527</v>
      </c>
      <c r="AN2023" s="109"/>
      <c r="AO2023" s="86" t="s">
        <v>15001</v>
      </c>
      <c r="AP2023" s="86"/>
      <c r="AQ2023" s="86"/>
      <c r="AR2023" s="109"/>
      <c r="AS2023" s="21">
        <v>42587</v>
      </c>
    </row>
    <row r="2024" spans="1:45" s="3" customFormat="1" ht="48.75" customHeight="1" x14ac:dyDescent="0.15">
      <c r="A2024" s="88">
        <v>8699704090398</v>
      </c>
      <c r="B2024" s="88" t="s">
        <v>7777</v>
      </c>
      <c r="C2024" s="88" t="s">
        <v>14371</v>
      </c>
      <c r="D2024" s="89" t="s">
        <v>15122</v>
      </c>
      <c r="E2024" s="90" t="s">
        <v>15122</v>
      </c>
      <c r="F2024" s="92">
        <v>0</v>
      </c>
      <c r="G2024" s="92">
        <v>5</v>
      </c>
      <c r="H2024" s="90">
        <v>1</v>
      </c>
      <c r="I2024" s="90"/>
      <c r="J2024" s="90"/>
      <c r="K2024" s="90"/>
      <c r="L2024" s="87" t="s">
        <v>11019</v>
      </c>
      <c r="M2024" s="87" t="s">
        <v>615</v>
      </c>
      <c r="N2024" s="90" t="s">
        <v>15682</v>
      </c>
      <c r="O2024" s="90" t="s">
        <v>7431</v>
      </c>
      <c r="P2024" s="90" t="s">
        <v>7423</v>
      </c>
      <c r="Q2024" s="90">
        <v>84</v>
      </c>
      <c r="R2024" s="90" t="s">
        <v>10834</v>
      </c>
      <c r="S2024" s="93" t="s">
        <v>10744</v>
      </c>
      <c r="T2024" s="89" t="s">
        <v>10742</v>
      </c>
      <c r="U2024" s="93">
        <v>44.4</v>
      </c>
      <c r="V2024" s="93">
        <v>44.4</v>
      </c>
      <c r="W2024" s="93">
        <v>19.95</v>
      </c>
      <c r="X2024" s="89" t="s">
        <v>10742</v>
      </c>
      <c r="Y2024" s="56"/>
      <c r="Z2024" s="88">
        <v>0</v>
      </c>
      <c r="AA2024" s="110">
        <v>42.2</v>
      </c>
      <c r="AB2024" s="110"/>
      <c r="AC2024" s="110">
        <v>42.2</v>
      </c>
      <c r="AD2024" s="71">
        <f t="shared" si="244"/>
        <v>45.676000000000002</v>
      </c>
      <c r="AE2024" s="71">
        <f t="shared" si="245"/>
        <v>57.094999999999999</v>
      </c>
      <c r="AF2024" s="71">
        <f t="shared" si="246"/>
        <v>61.662600000000005</v>
      </c>
      <c r="AG2024" s="110">
        <f t="shared" si="241"/>
        <v>45.67</v>
      </c>
      <c r="AH2024" s="110">
        <f t="shared" si="242"/>
        <v>57.09</v>
      </c>
      <c r="AI2024" s="110">
        <f t="shared" si="243"/>
        <v>61.66</v>
      </c>
      <c r="AJ2024" s="18">
        <v>42419</v>
      </c>
      <c r="AK2024" s="18">
        <v>42422</v>
      </c>
      <c r="AL2024" s="109"/>
      <c r="AM2024" s="109" t="s">
        <v>15527</v>
      </c>
      <c r="AN2024" s="109"/>
      <c r="AO2024" s="86" t="s">
        <v>15017</v>
      </c>
      <c r="AP2024" s="86"/>
      <c r="AQ2024" s="86"/>
      <c r="AR2024" s="109"/>
      <c r="AS2024" s="21">
        <v>42587</v>
      </c>
    </row>
    <row r="2025" spans="1:45" s="3" customFormat="1" ht="48.75" customHeight="1" x14ac:dyDescent="0.15">
      <c r="A2025" s="88">
        <v>8699704090428</v>
      </c>
      <c r="B2025" s="88" t="s">
        <v>7777</v>
      </c>
      <c r="C2025" s="88" t="s">
        <v>14371</v>
      </c>
      <c r="D2025" s="89" t="s">
        <v>15122</v>
      </c>
      <c r="E2025" s="90" t="s">
        <v>15122</v>
      </c>
      <c r="F2025" s="92">
        <v>0</v>
      </c>
      <c r="G2025" s="92">
        <v>1</v>
      </c>
      <c r="H2025" s="90">
        <v>1</v>
      </c>
      <c r="I2025" s="90"/>
      <c r="J2025" s="90"/>
      <c r="K2025" s="90"/>
      <c r="L2025" s="87" t="s">
        <v>11014</v>
      </c>
      <c r="M2025" s="87" t="s">
        <v>615</v>
      </c>
      <c r="N2025" s="90" t="s">
        <v>15682</v>
      </c>
      <c r="O2025" s="90" t="s">
        <v>7430</v>
      </c>
      <c r="P2025" s="90" t="s">
        <v>7423</v>
      </c>
      <c r="Q2025" s="90">
        <v>28</v>
      </c>
      <c r="R2025" s="90" t="s">
        <v>10834</v>
      </c>
      <c r="S2025" s="93" t="s">
        <v>10744</v>
      </c>
      <c r="T2025" s="89" t="s">
        <v>10742</v>
      </c>
      <c r="U2025" s="93">
        <v>12.42</v>
      </c>
      <c r="V2025" s="93">
        <v>12.42</v>
      </c>
      <c r="W2025" s="93">
        <v>3.84</v>
      </c>
      <c r="X2025" s="89" t="s">
        <v>10742</v>
      </c>
      <c r="Y2025" s="56"/>
      <c r="Z2025" s="88">
        <v>0</v>
      </c>
      <c r="AA2025" s="110">
        <v>8.11</v>
      </c>
      <c r="AB2025" s="110"/>
      <c r="AC2025" s="110">
        <v>8.11</v>
      </c>
      <c r="AD2025" s="71">
        <f t="shared" si="244"/>
        <v>8.8399000000000001</v>
      </c>
      <c r="AE2025" s="71">
        <f t="shared" si="245"/>
        <v>11.049875</v>
      </c>
      <c r="AF2025" s="71">
        <f t="shared" si="246"/>
        <v>11.933865000000001</v>
      </c>
      <c r="AG2025" s="110">
        <f t="shared" ref="AG2025:AG2090" si="247">TRUNC(AD2025,2)</f>
        <v>8.83</v>
      </c>
      <c r="AH2025" s="110">
        <f t="shared" ref="AH2025:AH2090" si="248">TRUNC(AE2025,2)</f>
        <v>11.04</v>
      </c>
      <c r="AI2025" s="110">
        <f t="shared" ref="AI2025:AI2090" si="249">TRUNC(AF2025,2)</f>
        <v>11.93</v>
      </c>
      <c r="AJ2025" s="18">
        <v>42419</v>
      </c>
      <c r="AK2025" s="18">
        <v>42422</v>
      </c>
      <c r="AL2025" s="109"/>
      <c r="AM2025" s="109" t="s">
        <v>15527</v>
      </c>
      <c r="AN2025" s="109"/>
      <c r="AO2025" s="86" t="s">
        <v>15006</v>
      </c>
      <c r="AP2025" s="86"/>
      <c r="AQ2025" s="86"/>
      <c r="AR2025" s="109"/>
      <c r="AS2025" s="21">
        <v>42587</v>
      </c>
    </row>
    <row r="2026" spans="1:45" s="3" customFormat="1" ht="48.75" customHeight="1" x14ac:dyDescent="0.15">
      <c r="A2026" s="88">
        <v>8699704090435</v>
      </c>
      <c r="B2026" s="88" t="s">
        <v>7777</v>
      </c>
      <c r="C2026" s="88" t="s">
        <v>14371</v>
      </c>
      <c r="D2026" s="89" t="s">
        <v>15122</v>
      </c>
      <c r="E2026" s="90" t="s">
        <v>15122</v>
      </c>
      <c r="F2026" s="92">
        <v>0</v>
      </c>
      <c r="G2026" s="92">
        <v>5</v>
      </c>
      <c r="H2026" s="90">
        <v>1</v>
      </c>
      <c r="I2026" s="90"/>
      <c r="J2026" s="90"/>
      <c r="K2026" s="90"/>
      <c r="L2026" s="87" t="s">
        <v>11015</v>
      </c>
      <c r="M2026" s="87" t="s">
        <v>615</v>
      </c>
      <c r="N2026" s="90" t="s">
        <v>15682</v>
      </c>
      <c r="O2026" s="90" t="s">
        <v>7430</v>
      </c>
      <c r="P2026" s="90" t="s">
        <v>7423</v>
      </c>
      <c r="Q2026" s="90">
        <v>84</v>
      </c>
      <c r="R2026" s="90" t="s">
        <v>10834</v>
      </c>
      <c r="S2026" s="93" t="s">
        <v>10744</v>
      </c>
      <c r="T2026" s="89" t="s">
        <v>10742</v>
      </c>
      <c r="U2026" s="93">
        <v>37.229999999999997</v>
      </c>
      <c r="V2026" s="93">
        <v>37.229999999999997</v>
      </c>
      <c r="W2026" s="93">
        <v>11.52</v>
      </c>
      <c r="X2026" s="89" t="s">
        <v>10742</v>
      </c>
      <c r="Y2026" s="56"/>
      <c r="Z2026" s="88">
        <v>0</v>
      </c>
      <c r="AA2026" s="110">
        <v>24.35</v>
      </c>
      <c r="AB2026" s="110"/>
      <c r="AC2026" s="110">
        <v>24.35</v>
      </c>
      <c r="AD2026" s="71">
        <f t="shared" si="244"/>
        <v>26.398000000000003</v>
      </c>
      <c r="AE2026" s="71">
        <f t="shared" si="245"/>
        <v>32.997500000000002</v>
      </c>
      <c r="AF2026" s="71">
        <f t="shared" si="246"/>
        <v>35.637300000000003</v>
      </c>
      <c r="AG2026" s="110">
        <f t="shared" si="247"/>
        <v>26.39</v>
      </c>
      <c r="AH2026" s="110">
        <f t="shared" si="248"/>
        <v>32.99</v>
      </c>
      <c r="AI2026" s="110">
        <f t="shared" si="249"/>
        <v>35.630000000000003</v>
      </c>
      <c r="AJ2026" s="18">
        <v>42419</v>
      </c>
      <c r="AK2026" s="18">
        <v>42422</v>
      </c>
      <c r="AL2026" s="109"/>
      <c r="AM2026" s="109" t="s">
        <v>15527</v>
      </c>
      <c r="AN2026" s="109"/>
      <c r="AO2026" s="86" t="s">
        <v>15004</v>
      </c>
      <c r="AP2026" s="86"/>
      <c r="AQ2026" s="86"/>
      <c r="AR2026" s="109"/>
      <c r="AS2026" s="21">
        <v>42587</v>
      </c>
    </row>
    <row r="2027" spans="1:45" s="3" customFormat="1" ht="48.75" customHeight="1" x14ac:dyDescent="0.15">
      <c r="A2027" s="88">
        <v>8699751960095</v>
      </c>
      <c r="B2027" s="88" t="s">
        <v>7695</v>
      </c>
      <c r="C2027" s="88" t="s">
        <v>14961</v>
      </c>
      <c r="D2027" s="28" t="s">
        <v>15124</v>
      </c>
      <c r="E2027" s="28" t="s">
        <v>15124</v>
      </c>
      <c r="F2027" s="92">
        <v>0</v>
      </c>
      <c r="G2027" s="28">
        <v>2</v>
      </c>
      <c r="H2027" s="90">
        <v>1</v>
      </c>
      <c r="I2027" s="90"/>
      <c r="J2027" s="90"/>
      <c r="K2027" s="90"/>
      <c r="L2027" s="16" t="s">
        <v>6326</v>
      </c>
      <c r="M2027" s="16" t="s">
        <v>6325</v>
      </c>
      <c r="N2027" s="20" t="s">
        <v>6327</v>
      </c>
      <c r="O2027" s="20">
        <v>5</v>
      </c>
      <c r="P2027" s="20" t="s">
        <v>7425</v>
      </c>
      <c r="Q2027" s="20">
        <v>1</v>
      </c>
      <c r="R2027" s="20" t="s">
        <v>10834</v>
      </c>
      <c r="S2027" s="93" t="s">
        <v>10785</v>
      </c>
      <c r="T2027" s="63" t="s">
        <v>11317</v>
      </c>
      <c r="U2027" s="93">
        <v>76.19</v>
      </c>
      <c r="V2027" s="93">
        <v>76.19</v>
      </c>
      <c r="W2027" s="93">
        <v>76.19</v>
      </c>
      <c r="X2027" s="63" t="s">
        <v>11317</v>
      </c>
      <c r="Y2027" s="56"/>
      <c r="Z2027" s="88">
        <v>2</v>
      </c>
      <c r="AA2027" s="110">
        <v>100.81</v>
      </c>
      <c r="AB2027" s="110"/>
      <c r="AC2027" s="110">
        <v>100.81</v>
      </c>
      <c r="AD2027" s="93">
        <f t="shared" si="244"/>
        <v>108.87480000000001</v>
      </c>
      <c r="AE2027" s="93">
        <f t="shared" si="245"/>
        <v>0</v>
      </c>
      <c r="AF2027" s="93">
        <f t="shared" si="246"/>
        <v>0</v>
      </c>
      <c r="AG2027" s="110">
        <f t="shared" si="247"/>
        <v>108.87</v>
      </c>
      <c r="AH2027" s="110">
        <f t="shared" si="248"/>
        <v>0</v>
      </c>
      <c r="AI2027" s="110">
        <f t="shared" si="249"/>
        <v>0</v>
      </c>
      <c r="AJ2027" s="123">
        <v>42419</v>
      </c>
      <c r="AK2027" s="123">
        <v>42422</v>
      </c>
      <c r="AL2027" s="92"/>
      <c r="AM2027" s="122" t="s">
        <v>16350</v>
      </c>
      <c r="AN2027" s="122"/>
      <c r="AO2027" s="122" t="s">
        <v>14998</v>
      </c>
      <c r="AP2027" s="122"/>
      <c r="AQ2027" s="122"/>
      <c r="AR2027" s="108"/>
      <c r="AS2027" s="21">
        <v>42720</v>
      </c>
    </row>
    <row r="2028" spans="1:45" s="3" customFormat="1" ht="48.75" customHeight="1" x14ac:dyDescent="0.15">
      <c r="A2028" s="88">
        <v>8699751960071</v>
      </c>
      <c r="B2028" s="88" t="s">
        <v>7695</v>
      </c>
      <c r="C2028" s="88" t="s">
        <v>14961</v>
      </c>
      <c r="D2028" s="28" t="s">
        <v>15124</v>
      </c>
      <c r="E2028" s="28" t="s">
        <v>15124</v>
      </c>
      <c r="F2028" s="92">
        <v>0</v>
      </c>
      <c r="G2028" s="28">
        <v>2</v>
      </c>
      <c r="H2028" s="90">
        <v>1</v>
      </c>
      <c r="I2028" s="90"/>
      <c r="J2028" s="90"/>
      <c r="K2028" s="90"/>
      <c r="L2028" s="16" t="s">
        <v>6328</v>
      </c>
      <c r="M2028" s="16" t="s">
        <v>6325</v>
      </c>
      <c r="N2028" s="20" t="s">
        <v>6327</v>
      </c>
      <c r="O2028" s="20">
        <v>5</v>
      </c>
      <c r="P2028" s="20" t="s">
        <v>7425</v>
      </c>
      <c r="Q2028" s="20">
        <v>1</v>
      </c>
      <c r="R2028" s="20" t="s">
        <v>10834</v>
      </c>
      <c r="S2028" s="93" t="s">
        <v>10785</v>
      </c>
      <c r="T2028" s="63" t="s">
        <v>5831</v>
      </c>
      <c r="U2028" s="93">
        <v>106.57</v>
      </c>
      <c r="V2028" s="93">
        <v>106.57</v>
      </c>
      <c r="W2028" s="63">
        <v>106.57</v>
      </c>
      <c r="X2028" s="63" t="s">
        <v>5831</v>
      </c>
      <c r="Y2028" s="56"/>
      <c r="Z2028" s="88">
        <v>2</v>
      </c>
      <c r="AA2028" s="110">
        <v>158.47999999999999</v>
      </c>
      <c r="AB2028" s="110"/>
      <c r="AC2028" s="110">
        <v>158.47999999999999</v>
      </c>
      <c r="AD2028" s="93">
        <f t="shared" si="244"/>
        <v>171.1584</v>
      </c>
      <c r="AE2028" s="93">
        <f t="shared" si="245"/>
        <v>0</v>
      </c>
      <c r="AF2028" s="93">
        <f t="shared" si="246"/>
        <v>0</v>
      </c>
      <c r="AG2028" s="110">
        <f t="shared" si="247"/>
        <v>171.15</v>
      </c>
      <c r="AH2028" s="110">
        <f t="shared" si="248"/>
        <v>0</v>
      </c>
      <c r="AI2028" s="110">
        <f t="shared" si="249"/>
        <v>0</v>
      </c>
      <c r="AJ2028" s="123">
        <v>42419</v>
      </c>
      <c r="AK2028" s="123">
        <v>42422</v>
      </c>
      <c r="AL2028" s="92"/>
      <c r="AM2028" s="122" t="s">
        <v>16350</v>
      </c>
      <c r="AN2028" s="122"/>
      <c r="AO2028" s="122" t="s">
        <v>14998</v>
      </c>
      <c r="AP2028" s="122"/>
      <c r="AQ2028" s="122"/>
      <c r="AR2028" s="108"/>
      <c r="AS2028" s="21">
        <v>42720</v>
      </c>
    </row>
    <row r="2029" spans="1:45" s="3" customFormat="1" ht="48.75" customHeight="1" x14ac:dyDescent="0.15">
      <c r="A2029" s="88">
        <v>8699751960040</v>
      </c>
      <c r="B2029" s="88" t="s">
        <v>7695</v>
      </c>
      <c r="C2029" s="88" t="s">
        <v>14961</v>
      </c>
      <c r="D2029" s="28" t="s">
        <v>15124</v>
      </c>
      <c r="E2029" s="28" t="s">
        <v>15124</v>
      </c>
      <c r="F2029" s="92">
        <v>0</v>
      </c>
      <c r="G2029" s="28">
        <v>2</v>
      </c>
      <c r="H2029" s="90">
        <v>1</v>
      </c>
      <c r="I2029" s="90"/>
      <c r="J2029" s="90"/>
      <c r="K2029" s="90"/>
      <c r="L2029" s="16" t="s">
        <v>6329</v>
      </c>
      <c r="M2029" s="16" t="s">
        <v>6325</v>
      </c>
      <c r="N2029" s="20" t="s">
        <v>6327</v>
      </c>
      <c r="O2029" s="20">
        <v>5</v>
      </c>
      <c r="P2029" s="20" t="s">
        <v>7425</v>
      </c>
      <c r="Q2029" s="20">
        <v>1</v>
      </c>
      <c r="R2029" s="20" t="s">
        <v>10834</v>
      </c>
      <c r="S2029" s="93" t="s">
        <v>10785</v>
      </c>
      <c r="T2029" s="63" t="s">
        <v>5831</v>
      </c>
      <c r="U2029" s="93">
        <v>81.19</v>
      </c>
      <c r="V2029" s="93">
        <v>81.19</v>
      </c>
      <c r="W2029" s="93">
        <v>81.19</v>
      </c>
      <c r="X2029" s="63" t="s">
        <v>5831</v>
      </c>
      <c r="Y2029" s="56"/>
      <c r="Z2029" s="88">
        <v>2</v>
      </c>
      <c r="AA2029" s="110">
        <v>107.43</v>
      </c>
      <c r="AB2029" s="110"/>
      <c r="AC2029" s="110">
        <v>107.43</v>
      </c>
      <c r="AD2029" s="93">
        <f t="shared" si="244"/>
        <v>116.02440000000001</v>
      </c>
      <c r="AE2029" s="93">
        <f t="shared" si="245"/>
        <v>0</v>
      </c>
      <c r="AF2029" s="93">
        <f t="shared" si="246"/>
        <v>0</v>
      </c>
      <c r="AG2029" s="110">
        <f t="shared" si="247"/>
        <v>116.02</v>
      </c>
      <c r="AH2029" s="110">
        <f t="shared" si="248"/>
        <v>0</v>
      </c>
      <c r="AI2029" s="110">
        <f t="shared" si="249"/>
        <v>0</v>
      </c>
      <c r="AJ2029" s="123">
        <v>42419</v>
      </c>
      <c r="AK2029" s="123">
        <v>42422</v>
      </c>
      <c r="AL2029" s="92"/>
      <c r="AM2029" s="122" t="s">
        <v>16350</v>
      </c>
      <c r="AN2029" s="122"/>
      <c r="AO2029" s="122" t="s">
        <v>14998</v>
      </c>
      <c r="AP2029" s="122"/>
      <c r="AQ2029" s="122"/>
      <c r="AR2029" s="108"/>
      <c r="AS2029" s="21">
        <v>42720</v>
      </c>
    </row>
    <row r="2030" spans="1:45" s="3" customFormat="1" ht="48.75" customHeight="1" x14ac:dyDescent="0.15">
      <c r="A2030" s="88">
        <v>8699751960026</v>
      </c>
      <c r="B2030" s="88" t="s">
        <v>7695</v>
      </c>
      <c r="C2030" s="88" t="s">
        <v>14961</v>
      </c>
      <c r="D2030" s="28" t="s">
        <v>15124</v>
      </c>
      <c r="E2030" s="28" t="s">
        <v>15124</v>
      </c>
      <c r="F2030" s="92">
        <v>0</v>
      </c>
      <c r="G2030" s="28">
        <v>2</v>
      </c>
      <c r="H2030" s="90">
        <v>1</v>
      </c>
      <c r="I2030" s="90"/>
      <c r="J2030" s="90"/>
      <c r="K2030" s="90"/>
      <c r="L2030" s="16" t="s">
        <v>6330</v>
      </c>
      <c r="M2030" s="16" t="s">
        <v>6325</v>
      </c>
      <c r="N2030" s="20" t="s">
        <v>6327</v>
      </c>
      <c r="O2030" s="20">
        <v>5</v>
      </c>
      <c r="P2030" s="20" t="s">
        <v>7425</v>
      </c>
      <c r="Q2030" s="20">
        <v>4</v>
      </c>
      <c r="R2030" s="20" t="s">
        <v>10834</v>
      </c>
      <c r="S2030" s="93" t="s">
        <v>10785</v>
      </c>
      <c r="T2030" s="63" t="s">
        <v>5831</v>
      </c>
      <c r="U2030" s="93">
        <v>106.57</v>
      </c>
      <c r="V2030" s="93">
        <v>106.57</v>
      </c>
      <c r="W2030" s="63">
        <v>106.57</v>
      </c>
      <c r="X2030" s="63" t="s">
        <v>5831</v>
      </c>
      <c r="Y2030" s="56"/>
      <c r="Z2030" s="88">
        <v>2</v>
      </c>
      <c r="AA2030" s="110">
        <v>147.41</v>
      </c>
      <c r="AB2030" s="110"/>
      <c r="AC2030" s="110">
        <v>147.41</v>
      </c>
      <c r="AD2030" s="93">
        <f t="shared" si="244"/>
        <v>159.2028</v>
      </c>
      <c r="AE2030" s="93">
        <f t="shared" si="245"/>
        <v>0</v>
      </c>
      <c r="AF2030" s="93">
        <f t="shared" si="246"/>
        <v>0</v>
      </c>
      <c r="AG2030" s="110">
        <f t="shared" si="247"/>
        <v>159.19999999999999</v>
      </c>
      <c r="AH2030" s="110">
        <f t="shared" si="248"/>
        <v>0</v>
      </c>
      <c r="AI2030" s="110">
        <f t="shared" si="249"/>
        <v>0</v>
      </c>
      <c r="AJ2030" s="123">
        <v>42419</v>
      </c>
      <c r="AK2030" s="123">
        <v>42422</v>
      </c>
      <c r="AL2030" s="92"/>
      <c r="AM2030" s="122" t="s">
        <v>16350</v>
      </c>
      <c r="AN2030" s="122"/>
      <c r="AO2030" s="122" t="s">
        <v>14998</v>
      </c>
      <c r="AP2030" s="122"/>
      <c r="AQ2030" s="122"/>
      <c r="AR2030" s="108"/>
      <c r="AS2030" s="21">
        <v>42720</v>
      </c>
    </row>
    <row r="2031" spans="1:45" s="3" customFormat="1" ht="48.75" customHeight="1" x14ac:dyDescent="0.15">
      <c r="A2031" s="88">
        <v>8699751960064</v>
      </c>
      <c r="B2031" s="88" t="s">
        <v>7695</v>
      </c>
      <c r="C2031" s="88" t="s">
        <v>14961</v>
      </c>
      <c r="D2031" s="28" t="s">
        <v>15124</v>
      </c>
      <c r="E2031" s="28" t="s">
        <v>15124</v>
      </c>
      <c r="F2031" s="92">
        <v>6</v>
      </c>
      <c r="G2031" s="28">
        <v>2</v>
      </c>
      <c r="H2031" s="90">
        <v>1</v>
      </c>
      <c r="I2031" s="90"/>
      <c r="J2031" s="90"/>
      <c r="K2031" s="90"/>
      <c r="L2031" s="16" t="s">
        <v>9484</v>
      </c>
      <c r="M2031" s="16" t="s">
        <v>6325</v>
      </c>
      <c r="N2031" s="20" t="s">
        <v>6327</v>
      </c>
      <c r="O2031" s="20">
        <v>10</v>
      </c>
      <c r="P2031" s="20" t="s">
        <v>7425</v>
      </c>
      <c r="Q2031" s="20">
        <v>2</v>
      </c>
      <c r="R2031" s="20" t="s">
        <v>10834</v>
      </c>
      <c r="S2031" s="93" t="s">
        <v>10785</v>
      </c>
      <c r="T2031" s="63" t="s">
        <v>5831</v>
      </c>
      <c r="U2031" s="93">
        <v>93.88</v>
      </c>
      <c r="V2031" s="93">
        <v>93.88</v>
      </c>
      <c r="W2031" s="93">
        <v>93.88</v>
      </c>
      <c r="X2031" s="63" t="s">
        <v>5831</v>
      </c>
      <c r="Y2031" s="56"/>
      <c r="Z2031" s="88">
        <v>2</v>
      </c>
      <c r="AA2031" s="110">
        <v>157.69</v>
      </c>
      <c r="AB2031" s="110"/>
      <c r="AC2031" s="110">
        <v>157.69</v>
      </c>
      <c r="AD2031" s="93">
        <f t="shared" si="244"/>
        <v>170.30520000000001</v>
      </c>
      <c r="AE2031" s="93">
        <f t="shared" si="245"/>
        <v>0</v>
      </c>
      <c r="AF2031" s="93">
        <f t="shared" si="246"/>
        <v>0</v>
      </c>
      <c r="AG2031" s="110">
        <f t="shared" si="247"/>
        <v>170.3</v>
      </c>
      <c r="AH2031" s="110">
        <f t="shared" si="248"/>
        <v>0</v>
      </c>
      <c r="AI2031" s="110">
        <f t="shared" si="249"/>
        <v>0</v>
      </c>
      <c r="AJ2031" s="123">
        <v>42419</v>
      </c>
      <c r="AK2031" s="123">
        <v>42422</v>
      </c>
      <c r="AL2031" s="92"/>
      <c r="AM2031" s="122" t="s">
        <v>16350</v>
      </c>
      <c r="AN2031" s="122"/>
      <c r="AO2031" s="122" t="s">
        <v>14999</v>
      </c>
      <c r="AP2031" s="122"/>
      <c r="AQ2031" s="122"/>
      <c r="AR2031" s="108"/>
      <c r="AS2031" s="21">
        <v>42720</v>
      </c>
    </row>
    <row r="2032" spans="1:45" s="3" customFormat="1" ht="48.75" customHeight="1" x14ac:dyDescent="0.15">
      <c r="A2032" s="88">
        <v>8699751960057</v>
      </c>
      <c r="B2032" s="88" t="s">
        <v>7695</v>
      </c>
      <c r="C2032" s="88" t="s">
        <v>14961</v>
      </c>
      <c r="D2032" s="28" t="s">
        <v>15124</v>
      </c>
      <c r="E2032" s="28" t="s">
        <v>15124</v>
      </c>
      <c r="F2032" s="92">
        <v>6</v>
      </c>
      <c r="G2032" s="28">
        <v>2</v>
      </c>
      <c r="H2032" s="90">
        <v>1</v>
      </c>
      <c r="I2032" s="90"/>
      <c r="J2032" s="90"/>
      <c r="K2032" s="90"/>
      <c r="L2032" s="16" t="s">
        <v>9487</v>
      </c>
      <c r="M2032" s="16" t="s">
        <v>6325</v>
      </c>
      <c r="N2032" s="20" t="s">
        <v>6327</v>
      </c>
      <c r="O2032" s="20">
        <v>10</v>
      </c>
      <c r="P2032" s="20" t="s">
        <v>7425</v>
      </c>
      <c r="Q2032" s="20">
        <v>4</v>
      </c>
      <c r="R2032" s="20" t="s">
        <v>10834</v>
      </c>
      <c r="S2032" s="93" t="s">
        <v>10785</v>
      </c>
      <c r="T2032" s="63" t="s">
        <v>5831</v>
      </c>
      <c r="U2032" s="93">
        <v>106.57</v>
      </c>
      <c r="V2032" s="93">
        <v>106.57</v>
      </c>
      <c r="W2032" s="93">
        <v>106.57</v>
      </c>
      <c r="X2032" s="63" t="s">
        <v>5831</v>
      </c>
      <c r="Y2032" s="56"/>
      <c r="Z2032" s="88">
        <v>2</v>
      </c>
      <c r="AA2032" s="110">
        <v>190.56</v>
      </c>
      <c r="AB2032" s="110"/>
      <c r="AC2032" s="110">
        <v>190.56</v>
      </c>
      <c r="AD2032" s="93">
        <f t="shared" si="244"/>
        <v>205.80480000000003</v>
      </c>
      <c r="AE2032" s="93">
        <f t="shared" si="245"/>
        <v>0</v>
      </c>
      <c r="AF2032" s="93">
        <f t="shared" si="246"/>
        <v>0</v>
      </c>
      <c r="AG2032" s="110">
        <f t="shared" si="247"/>
        <v>205.8</v>
      </c>
      <c r="AH2032" s="110">
        <f t="shared" si="248"/>
        <v>0</v>
      </c>
      <c r="AI2032" s="110">
        <f t="shared" si="249"/>
        <v>0</v>
      </c>
      <c r="AJ2032" s="123">
        <v>42419</v>
      </c>
      <c r="AK2032" s="123">
        <v>42422</v>
      </c>
      <c r="AL2032" s="92"/>
      <c r="AM2032" s="122" t="s">
        <v>16350</v>
      </c>
      <c r="AN2032" s="122"/>
      <c r="AO2032" s="122" t="s">
        <v>14997</v>
      </c>
      <c r="AP2032" s="122"/>
      <c r="AQ2032" s="122"/>
      <c r="AR2032" s="108"/>
      <c r="AS2032" s="21">
        <v>42720</v>
      </c>
    </row>
    <row r="2033" spans="1:45" s="3" customFormat="1" ht="48.75" customHeight="1" x14ac:dyDescent="0.15">
      <c r="A2033" s="88">
        <v>8699751960118</v>
      </c>
      <c r="B2033" s="88" t="s">
        <v>7695</v>
      </c>
      <c r="C2033" s="88" t="s">
        <v>14961</v>
      </c>
      <c r="D2033" s="28" t="s">
        <v>15124</v>
      </c>
      <c r="E2033" s="28" t="s">
        <v>15124</v>
      </c>
      <c r="F2033" s="92">
        <v>6</v>
      </c>
      <c r="G2033" s="28">
        <v>2</v>
      </c>
      <c r="H2033" s="90">
        <v>1</v>
      </c>
      <c r="I2033" s="90"/>
      <c r="J2033" s="90"/>
      <c r="K2033" s="90"/>
      <c r="L2033" s="16" t="s">
        <v>9485</v>
      </c>
      <c r="M2033" s="16" t="s">
        <v>6325</v>
      </c>
      <c r="N2033" s="20" t="s">
        <v>6327</v>
      </c>
      <c r="O2033" s="20">
        <v>10</v>
      </c>
      <c r="P2033" s="20" t="s">
        <v>7425</v>
      </c>
      <c r="Q2033" s="20">
        <v>2</v>
      </c>
      <c r="R2033" s="20" t="s">
        <v>10834</v>
      </c>
      <c r="S2033" s="93" t="s">
        <v>10785</v>
      </c>
      <c r="T2033" s="63" t="s">
        <v>5831</v>
      </c>
      <c r="U2033" s="93">
        <v>179.74</v>
      </c>
      <c r="V2033" s="93">
        <v>179.74</v>
      </c>
      <c r="W2033" s="93">
        <v>179.74</v>
      </c>
      <c r="X2033" s="63" t="s">
        <v>5831</v>
      </c>
      <c r="Y2033" s="56"/>
      <c r="Z2033" s="88">
        <v>2</v>
      </c>
      <c r="AA2033" s="110">
        <v>190.56</v>
      </c>
      <c r="AB2033" s="110"/>
      <c r="AC2033" s="110">
        <v>190.56</v>
      </c>
      <c r="AD2033" s="93">
        <f t="shared" si="244"/>
        <v>205.80480000000003</v>
      </c>
      <c r="AE2033" s="93">
        <f t="shared" si="245"/>
        <v>0</v>
      </c>
      <c r="AF2033" s="93">
        <f t="shared" si="246"/>
        <v>0</v>
      </c>
      <c r="AG2033" s="110">
        <f t="shared" si="247"/>
        <v>205.8</v>
      </c>
      <c r="AH2033" s="110">
        <f t="shared" si="248"/>
        <v>0</v>
      </c>
      <c r="AI2033" s="110">
        <f t="shared" si="249"/>
        <v>0</v>
      </c>
      <c r="AJ2033" s="123">
        <v>42419</v>
      </c>
      <c r="AK2033" s="123">
        <v>42422</v>
      </c>
      <c r="AL2033" s="92"/>
      <c r="AM2033" s="122" t="s">
        <v>16350</v>
      </c>
      <c r="AN2033" s="122"/>
      <c r="AO2033" s="122" t="s">
        <v>14997</v>
      </c>
      <c r="AP2033" s="122"/>
      <c r="AQ2033" s="122"/>
      <c r="AR2033" s="108"/>
      <c r="AS2033" s="21">
        <v>42720</v>
      </c>
    </row>
    <row r="2034" spans="1:45" s="3" customFormat="1" ht="48.75" customHeight="1" x14ac:dyDescent="0.15">
      <c r="A2034" s="88">
        <v>8699751960101</v>
      </c>
      <c r="B2034" s="88" t="s">
        <v>7695</v>
      </c>
      <c r="C2034" s="88" t="s">
        <v>14961</v>
      </c>
      <c r="D2034" s="28" t="s">
        <v>15124</v>
      </c>
      <c r="E2034" s="28" t="s">
        <v>15124</v>
      </c>
      <c r="F2034" s="92">
        <v>6</v>
      </c>
      <c r="G2034" s="28">
        <v>2</v>
      </c>
      <c r="H2034" s="90">
        <v>1</v>
      </c>
      <c r="I2034" s="90"/>
      <c r="J2034" s="90"/>
      <c r="K2034" s="90"/>
      <c r="L2034" s="16" t="s">
        <v>9486</v>
      </c>
      <c r="M2034" s="16" t="s">
        <v>6325</v>
      </c>
      <c r="N2034" s="20" t="s">
        <v>6327</v>
      </c>
      <c r="O2034" s="20">
        <v>10</v>
      </c>
      <c r="P2034" s="20" t="s">
        <v>7425</v>
      </c>
      <c r="Q2034" s="20">
        <v>3</v>
      </c>
      <c r="R2034" s="20" t="s">
        <v>10834</v>
      </c>
      <c r="S2034" s="93" t="s">
        <v>10785</v>
      </c>
      <c r="T2034" s="63" t="s">
        <v>5831</v>
      </c>
      <c r="U2034" s="93">
        <v>224.68</v>
      </c>
      <c r="V2034" s="93">
        <v>224.68</v>
      </c>
      <c r="W2034" s="93">
        <v>224.68</v>
      </c>
      <c r="X2034" s="63" t="s">
        <v>5831</v>
      </c>
      <c r="Y2034" s="56"/>
      <c r="Z2034" s="88">
        <v>2</v>
      </c>
      <c r="AA2034" s="110">
        <v>190.56</v>
      </c>
      <c r="AB2034" s="110"/>
      <c r="AC2034" s="110">
        <v>190.56</v>
      </c>
      <c r="AD2034" s="93">
        <f t="shared" si="244"/>
        <v>205.80480000000003</v>
      </c>
      <c r="AE2034" s="93">
        <f t="shared" si="245"/>
        <v>0</v>
      </c>
      <c r="AF2034" s="93">
        <f t="shared" si="246"/>
        <v>0</v>
      </c>
      <c r="AG2034" s="110">
        <f t="shared" si="247"/>
        <v>205.8</v>
      </c>
      <c r="AH2034" s="110">
        <f t="shared" si="248"/>
        <v>0</v>
      </c>
      <c r="AI2034" s="110">
        <f t="shared" si="249"/>
        <v>0</v>
      </c>
      <c r="AJ2034" s="123">
        <v>42419</v>
      </c>
      <c r="AK2034" s="123">
        <v>42422</v>
      </c>
      <c r="AL2034" s="92"/>
      <c r="AM2034" s="122" t="s">
        <v>16350</v>
      </c>
      <c r="AN2034" s="122"/>
      <c r="AO2034" s="122" t="s">
        <v>14997</v>
      </c>
      <c r="AP2034" s="122"/>
      <c r="AQ2034" s="122"/>
      <c r="AR2034" s="108"/>
      <c r="AS2034" s="21">
        <v>42720</v>
      </c>
    </row>
    <row r="2035" spans="1:45" s="3" customFormat="1" ht="48.75" customHeight="1" x14ac:dyDescent="0.15">
      <c r="A2035" s="88">
        <v>8699625960367</v>
      </c>
      <c r="B2035" s="88" t="s">
        <v>14326</v>
      </c>
      <c r="C2035" s="88" t="s">
        <v>14485</v>
      </c>
      <c r="D2035" s="89" t="s">
        <v>15124</v>
      </c>
      <c r="E2035" s="90" t="s">
        <v>15124</v>
      </c>
      <c r="F2035" s="92">
        <v>0</v>
      </c>
      <c r="G2035" s="92">
        <v>2</v>
      </c>
      <c r="H2035" s="90">
        <v>1</v>
      </c>
      <c r="I2035" s="90"/>
      <c r="J2035" s="90"/>
      <c r="K2035" s="90"/>
      <c r="L2035" s="87" t="s">
        <v>4874</v>
      </c>
      <c r="M2035" s="87" t="s">
        <v>4875</v>
      </c>
      <c r="N2035" s="90" t="s">
        <v>4876</v>
      </c>
      <c r="O2035" s="90" t="s">
        <v>7516</v>
      </c>
      <c r="P2035" s="90" t="s">
        <v>7427</v>
      </c>
      <c r="Q2035" s="90">
        <v>1</v>
      </c>
      <c r="R2035" s="101" t="s">
        <v>10833</v>
      </c>
      <c r="S2035" s="93" t="s">
        <v>10785</v>
      </c>
      <c r="T2035" s="93" t="s">
        <v>5831</v>
      </c>
      <c r="U2035" s="117">
        <v>68.599999999999994</v>
      </c>
      <c r="V2035" s="117">
        <v>68.599999999999994</v>
      </c>
      <c r="W2035" s="117">
        <v>68.599999999999994</v>
      </c>
      <c r="X2035" s="93" t="s">
        <v>5831</v>
      </c>
      <c r="Y2035" s="56"/>
      <c r="Z2035" s="88">
        <v>0</v>
      </c>
      <c r="AA2035" s="110">
        <v>145.16</v>
      </c>
      <c r="AB2035" s="110"/>
      <c r="AC2035" s="118">
        <v>145.16</v>
      </c>
      <c r="AD2035" s="100">
        <f t="shared" si="244"/>
        <v>154.56639999999999</v>
      </c>
      <c r="AE2035" s="100">
        <f t="shared" si="245"/>
        <v>188.98102399999999</v>
      </c>
      <c r="AF2035" s="100">
        <f t="shared" si="246"/>
        <v>204.09950592000001</v>
      </c>
      <c r="AG2035" s="110">
        <f t="shared" si="247"/>
        <v>154.56</v>
      </c>
      <c r="AH2035" s="110">
        <f t="shared" si="248"/>
        <v>188.98</v>
      </c>
      <c r="AI2035" s="110">
        <f t="shared" si="249"/>
        <v>204.09</v>
      </c>
      <c r="AJ2035" s="123">
        <v>42419</v>
      </c>
      <c r="AK2035" s="123">
        <v>42422</v>
      </c>
      <c r="AL2035" s="92"/>
      <c r="AM2035" s="122" t="s">
        <v>16350</v>
      </c>
      <c r="AN2035" s="122"/>
      <c r="AO2035" s="122" t="s">
        <v>14996</v>
      </c>
      <c r="AP2035" s="122"/>
      <c r="AQ2035" s="122"/>
      <c r="AR2035" s="108"/>
      <c r="AS2035" s="21">
        <v>42741</v>
      </c>
    </row>
    <row r="2036" spans="1:45" s="3" customFormat="1" ht="48.75" customHeight="1" x14ac:dyDescent="0.15">
      <c r="A2036" s="88">
        <v>8699715751370</v>
      </c>
      <c r="B2036" s="88" t="s">
        <v>7659</v>
      </c>
      <c r="C2036" s="88" t="s">
        <v>14828</v>
      </c>
      <c r="D2036" s="89" t="s">
        <v>15124</v>
      </c>
      <c r="E2036" s="90" t="s">
        <v>11418</v>
      </c>
      <c r="F2036" s="92">
        <v>0</v>
      </c>
      <c r="G2036" s="92">
        <v>1</v>
      </c>
      <c r="H2036" s="92">
        <v>1</v>
      </c>
      <c r="I2036" s="92"/>
      <c r="J2036" s="92"/>
      <c r="K2036" s="92"/>
      <c r="L2036" s="87" t="s">
        <v>1165</v>
      </c>
      <c r="M2036" s="87" t="s">
        <v>1159</v>
      </c>
      <c r="N2036" s="90" t="s">
        <v>15384</v>
      </c>
      <c r="O2036" s="90">
        <v>100</v>
      </c>
      <c r="P2036" s="90" t="s">
        <v>7423</v>
      </c>
      <c r="Q2036" s="90">
        <v>10</v>
      </c>
      <c r="R2036" s="90" t="s">
        <v>10834</v>
      </c>
      <c r="S2036" s="93" t="s">
        <v>10785</v>
      </c>
      <c r="T2036" s="90" t="s">
        <v>9539</v>
      </c>
      <c r="U2036" s="93">
        <v>48.44</v>
      </c>
      <c r="V2036" s="93">
        <v>48.44</v>
      </c>
      <c r="W2036" s="93">
        <v>38.75</v>
      </c>
      <c r="X2036" s="90" t="s">
        <v>9539</v>
      </c>
      <c r="Y2036" s="56"/>
      <c r="Z2036" s="88">
        <v>0</v>
      </c>
      <c r="AA2036" s="110">
        <v>43.68</v>
      </c>
      <c r="AB2036" s="110"/>
      <c r="AC2036" s="110">
        <v>43.68</v>
      </c>
      <c r="AD2036" s="71">
        <f t="shared" si="244"/>
        <v>47.2744</v>
      </c>
      <c r="AE2036" s="71">
        <f t="shared" si="245"/>
        <v>59.093000000000004</v>
      </c>
      <c r="AF2036" s="71">
        <f t="shared" si="246"/>
        <v>63.820440000000005</v>
      </c>
      <c r="AG2036" s="110">
        <f t="shared" si="247"/>
        <v>47.27</v>
      </c>
      <c r="AH2036" s="110">
        <f t="shared" si="248"/>
        <v>59.09</v>
      </c>
      <c r="AI2036" s="110">
        <f t="shared" si="249"/>
        <v>63.82</v>
      </c>
      <c r="AJ2036" s="18">
        <v>42419</v>
      </c>
      <c r="AK2036" s="18">
        <v>42422</v>
      </c>
      <c r="AL2036" s="109"/>
      <c r="AM2036" s="86" t="s">
        <v>15973</v>
      </c>
      <c r="AN2036" s="86"/>
      <c r="AO2036" s="86" t="s">
        <v>14996</v>
      </c>
      <c r="AP2036" s="86"/>
      <c r="AQ2036" s="127"/>
      <c r="AR2036" s="109"/>
      <c r="AS2036" s="21">
        <v>42594</v>
      </c>
    </row>
    <row r="2037" spans="1:45" ht="44.25" customHeight="1" x14ac:dyDescent="0.2">
      <c r="A2037" s="88">
        <v>8699715791338</v>
      </c>
      <c r="B2037" s="88" t="s">
        <v>8043</v>
      </c>
      <c r="C2037" s="88" t="s">
        <v>14378</v>
      </c>
      <c r="D2037" s="89" t="s">
        <v>15124</v>
      </c>
      <c r="E2037" s="90" t="s">
        <v>11418</v>
      </c>
      <c r="F2037" s="92">
        <v>0</v>
      </c>
      <c r="G2037" s="92">
        <v>2</v>
      </c>
      <c r="H2037" s="92">
        <v>1</v>
      </c>
      <c r="I2037" s="92"/>
      <c r="J2037" s="92"/>
      <c r="K2037" s="92"/>
      <c r="L2037" s="87" t="s">
        <v>1820</v>
      </c>
      <c r="M2037" s="87" t="s">
        <v>1821</v>
      </c>
      <c r="N2037" s="90" t="s">
        <v>15384</v>
      </c>
      <c r="O2037" s="90">
        <v>250000</v>
      </c>
      <c r="P2037" s="90" t="s">
        <v>7427</v>
      </c>
      <c r="Q2037" s="90">
        <v>1</v>
      </c>
      <c r="R2037" s="90" t="s">
        <v>10834</v>
      </c>
      <c r="S2037" s="93" t="s">
        <v>10785</v>
      </c>
      <c r="T2037" s="93" t="s">
        <v>5822</v>
      </c>
      <c r="U2037" s="93">
        <v>167.31</v>
      </c>
      <c r="V2037" s="93">
        <v>167.31</v>
      </c>
      <c r="W2037" s="93">
        <v>133.84</v>
      </c>
      <c r="X2037" s="93" t="s">
        <v>5822</v>
      </c>
      <c r="Y2037" s="56"/>
      <c r="Z2037" s="88">
        <v>0</v>
      </c>
      <c r="AA2037" s="110">
        <v>158.51</v>
      </c>
      <c r="AB2037" s="110"/>
      <c r="AC2037" s="110">
        <v>158.51</v>
      </c>
      <c r="AD2037" s="71">
        <f t="shared" si="244"/>
        <v>168.4504</v>
      </c>
      <c r="AE2037" s="71">
        <f t="shared" si="245"/>
        <v>205.08646399999998</v>
      </c>
      <c r="AF2037" s="71">
        <f t="shared" si="246"/>
        <v>221.49338111999998</v>
      </c>
      <c r="AG2037" s="110">
        <f t="shared" si="247"/>
        <v>168.45</v>
      </c>
      <c r="AH2037" s="110">
        <f t="shared" si="248"/>
        <v>205.08</v>
      </c>
      <c r="AI2037" s="110">
        <f t="shared" si="249"/>
        <v>221.49</v>
      </c>
      <c r="AJ2037" s="18">
        <v>42419</v>
      </c>
      <c r="AK2037" s="18">
        <v>42422</v>
      </c>
      <c r="AL2037" s="109"/>
      <c r="AM2037" s="86" t="s">
        <v>15973</v>
      </c>
      <c r="AN2037" s="86"/>
      <c r="AO2037" s="86" t="s">
        <v>14996</v>
      </c>
      <c r="AP2037" s="86"/>
      <c r="AQ2037" s="127"/>
      <c r="AR2037" s="109"/>
      <c r="AS2037" s="21">
        <v>42594</v>
      </c>
    </row>
    <row r="2038" spans="1:45" ht="44.25" customHeight="1" x14ac:dyDescent="0.2">
      <c r="A2038" s="88">
        <v>8699715791321</v>
      </c>
      <c r="B2038" s="88" t="s">
        <v>8043</v>
      </c>
      <c r="C2038" s="88" t="s">
        <v>14378</v>
      </c>
      <c r="D2038" s="89" t="s">
        <v>15124</v>
      </c>
      <c r="E2038" s="90" t="s">
        <v>11418</v>
      </c>
      <c r="F2038" s="92">
        <v>0</v>
      </c>
      <c r="G2038" s="92">
        <v>2</v>
      </c>
      <c r="H2038" s="92">
        <v>1</v>
      </c>
      <c r="I2038" s="92"/>
      <c r="J2038" s="92"/>
      <c r="K2038" s="92"/>
      <c r="L2038" s="87" t="s">
        <v>1822</v>
      </c>
      <c r="M2038" s="87" t="s">
        <v>1821</v>
      </c>
      <c r="N2038" s="90" t="s">
        <v>15384</v>
      </c>
      <c r="O2038" s="90">
        <v>250000</v>
      </c>
      <c r="P2038" s="90" t="s">
        <v>7427</v>
      </c>
      <c r="Q2038" s="90">
        <v>1</v>
      </c>
      <c r="R2038" s="90" t="s">
        <v>10834</v>
      </c>
      <c r="S2038" s="93" t="s">
        <v>10785</v>
      </c>
      <c r="T2038" s="93" t="s">
        <v>5822</v>
      </c>
      <c r="U2038" s="93">
        <v>334.63</v>
      </c>
      <c r="V2038" s="93">
        <v>334.63</v>
      </c>
      <c r="W2038" s="93">
        <v>267.7</v>
      </c>
      <c r="X2038" s="93" t="s">
        <v>5822</v>
      </c>
      <c r="Y2038" s="56"/>
      <c r="Z2038" s="88">
        <v>0</v>
      </c>
      <c r="AA2038" s="110">
        <v>308.48</v>
      </c>
      <c r="AB2038" s="110"/>
      <c r="AC2038" s="110">
        <v>308.48</v>
      </c>
      <c r="AD2038" s="71">
        <f t="shared" si="244"/>
        <v>322.24959999999999</v>
      </c>
      <c r="AE2038" s="71">
        <f t="shared" si="245"/>
        <v>379.06755200000003</v>
      </c>
      <c r="AF2038" s="71">
        <f t="shared" si="246"/>
        <v>409.39295616000004</v>
      </c>
      <c r="AG2038" s="110">
        <f t="shared" si="247"/>
        <v>322.24</v>
      </c>
      <c r="AH2038" s="110">
        <f t="shared" si="248"/>
        <v>379.06</v>
      </c>
      <c r="AI2038" s="110">
        <f t="shared" si="249"/>
        <v>409.39</v>
      </c>
      <c r="AJ2038" s="18">
        <v>42419</v>
      </c>
      <c r="AK2038" s="18">
        <v>42422</v>
      </c>
      <c r="AL2038" s="109"/>
      <c r="AM2038" s="86" t="s">
        <v>15973</v>
      </c>
      <c r="AN2038" s="86"/>
      <c r="AO2038" s="86" t="s">
        <v>14996</v>
      </c>
      <c r="AP2038" s="86"/>
      <c r="AQ2038" s="127"/>
      <c r="AR2038" s="109"/>
      <c r="AS2038" s="21">
        <v>42594</v>
      </c>
    </row>
    <row r="2039" spans="1:45" ht="44.25" customHeight="1" x14ac:dyDescent="0.2">
      <c r="A2039" s="88">
        <v>8699546011209</v>
      </c>
      <c r="B2039" s="88" t="s">
        <v>7703</v>
      </c>
      <c r="C2039" s="88" t="s">
        <v>14972</v>
      </c>
      <c r="D2039" s="89" t="s">
        <v>15124</v>
      </c>
      <c r="E2039" s="90" t="s">
        <v>11418</v>
      </c>
      <c r="F2039" s="92">
        <v>4</v>
      </c>
      <c r="G2039" s="92">
        <v>2</v>
      </c>
      <c r="H2039" s="92">
        <v>2</v>
      </c>
      <c r="I2039" s="92"/>
      <c r="J2039" s="92"/>
      <c r="K2039" s="92"/>
      <c r="L2039" s="87" t="s">
        <v>5509</v>
      </c>
      <c r="M2039" s="87" t="s">
        <v>7575</v>
      </c>
      <c r="N2039" s="90" t="s">
        <v>5385</v>
      </c>
      <c r="O2039" s="90" t="s">
        <v>7519</v>
      </c>
      <c r="P2039" s="90" t="s">
        <v>7423</v>
      </c>
      <c r="Q2039" s="90">
        <v>20</v>
      </c>
      <c r="R2039" s="90" t="s">
        <v>10834</v>
      </c>
      <c r="S2039" s="93" t="s">
        <v>10744</v>
      </c>
      <c r="T2039" s="90" t="s">
        <v>10567</v>
      </c>
      <c r="U2039" s="93">
        <v>0.8</v>
      </c>
      <c r="V2039" s="93">
        <v>0.8</v>
      </c>
      <c r="W2039" s="93">
        <v>0</v>
      </c>
      <c r="X2039" s="90" t="s">
        <v>10567</v>
      </c>
      <c r="Y2039" s="56"/>
      <c r="Z2039" s="88">
        <v>0</v>
      </c>
      <c r="AA2039" s="110">
        <v>1.69</v>
      </c>
      <c r="AB2039" s="110"/>
      <c r="AC2039" s="110">
        <v>1.69</v>
      </c>
      <c r="AD2039" s="71">
        <f t="shared" si="244"/>
        <v>1.8421000000000001</v>
      </c>
      <c r="AE2039" s="71">
        <f t="shared" si="245"/>
        <v>2.3026249999999999</v>
      </c>
      <c r="AF2039" s="71">
        <f t="shared" si="246"/>
        <v>2.4868350000000001</v>
      </c>
      <c r="AG2039" s="110">
        <f t="shared" si="247"/>
        <v>1.84</v>
      </c>
      <c r="AH2039" s="110">
        <f t="shared" si="248"/>
        <v>2.2999999999999998</v>
      </c>
      <c r="AI2039" s="110">
        <f t="shared" si="249"/>
        <v>2.48</v>
      </c>
      <c r="AJ2039" s="18">
        <v>42447</v>
      </c>
      <c r="AK2039" s="18">
        <v>42451</v>
      </c>
      <c r="AL2039" s="109"/>
      <c r="AM2039" s="86" t="s">
        <v>15973</v>
      </c>
      <c r="AN2039" s="86"/>
      <c r="AO2039" s="86" t="s">
        <v>15225</v>
      </c>
      <c r="AP2039" s="86"/>
      <c r="AQ2039" s="127"/>
      <c r="AR2039" s="109"/>
      <c r="AS2039" s="21">
        <v>42601</v>
      </c>
    </row>
    <row r="2040" spans="1:45" ht="44.25" customHeight="1" x14ac:dyDescent="0.2">
      <c r="A2040" s="88">
        <v>8699593095313</v>
      </c>
      <c r="B2040" s="88" t="s">
        <v>10301</v>
      </c>
      <c r="C2040" s="88" t="s">
        <v>14425</v>
      </c>
      <c r="D2040" s="89" t="s">
        <v>15124</v>
      </c>
      <c r="E2040" s="90" t="s">
        <v>15124</v>
      </c>
      <c r="F2040" s="92">
        <v>0</v>
      </c>
      <c r="G2040" s="90">
        <v>2</v>
      </c>
      <c r="H2040" s="90">
        <v>1</v>
      </c>
      <c r="I2040" s="90"/>
      <c r="J2040" s="90"/>
      <c r="K2040" s="90"/>
      <c r="L2040" s="87" t="s">
        <v>10147</v>
      </c>
      <c r="M2040" s="87" t="s">
        <v>10148</v>
      </c>
      <c r="N2040" s="90" t="s">
        <v>9054</v>
      </c>
      <c r="O2040" s="90">
        <v>375</v>
      </c>
      <c r="P2040" s="90" t="s">
        <v>7423</v>
      </c>
      <c r="Q2040" s="90">
        <v>168</v>
      </c>
      <c r="R2040" s="90" t="s">
        <v>17026</v>
      </c>
      <c r="S2040" s="93" t="s">
        <v>10785</v>
      </c>
      <c r="T2040" s="90" t="s">
        <v>5831</v>
      </c>
      <c r="U2040" s="117">
        <v>4166.67</v>
      </c>
      <c r="V2040" s="117">
        <v>4166.67</v>
      </c>
      <c r="W2040" s="117">
        <v>4166.67</v>
      </c>
      <c r="X2040" s="90" t="s">
        <v>5831</v>
      </c>
      <c r="Y2040" s="56"/>
      <c r="Z2040" s="88">
        <v>0</v>
      </c>
      <c r="AA2040" s="113">
        <v>9758.75</v>
      </c>
      <c r="AB2040" s="110"/>
      <c r="AC2040" s="118">
        <v>9758.75</v>
      </c>
      <c r="AD2040" s="100">
        <f t="shared" si="244"/>
        <v>9961.5249999999996</v>
      </c>
      <c r="AE2040" s="100">
        <f t="shared" si="245"/>
        <v>11175.056</v>
      </c>
      <c r="AF2040" s="100">
        <f t="shared" si="246"/>
        <v>12069.060480000002</v>
      </c>
      <c r="AG2040" s="110">
        <f t="shared" si="247"/>
        <v>9961.52</v>
      </c>
      <c r="AH2040" s="110">
        <f t="shared" si="248"/>
        <v>11175.05</v>
      </c>
      <c r="AI2040" s="110">
        <f t="shared" si="249"/>
        <v>12069.06</v>
      </c>
      <c r="AJ2040" s="123">
        <v>42783</v>
      </c>
      <c r="AK2040" s="123">
        <v>42786</v>
      </c>
      <c r="AL2040" s="89"/>
      <c r="AM2040" s="122" t="s">
        <v>15973</v>
      </c>
      <c r="AN2040" s="122"/>
      <c r="AO2040" s="122" t="s">
        <v>16649</v>
      </c>
      <c r="AP2040" s="122"/>
      <c r="AQ2040" s="76"/>
      <c r="AR2040" s="108"/>
      <c r="AS2040" s="21">
        <v>42930</v>
      </c>
    </row>
    <row r="2041" spans="1:45" ht="44.25" customHeight="1" x14ac:dyDescent="0.2">
      <c r="A2041" s="88">
        <v>8699456080289</v>
      </c>
      <c r="B2041" s="88" t="s">
        <v>7743</v>
      </c>
      <c r="C2041" s="88" t="s">
        <v>14890</v>
      </c>
      <c r="D2041" s="89" t="s">
        <v>17024</v>
      </c>
      <c r="E2041" s="90" t="s">
        <v>17015</v>
      </c>
      <c r="F2041" s="92">
        <v>4</v>
      </c>
      <c r="G2041" s="92">
        <v>2</v>
      </c>
      <c r="H2041" s="92">
        <v>2</v>
      </c>
      <c r="I2041" s="92"/>
      <c r="J2041" s="92"/>
      <c r="K2041" s="92"/>
      <c r="L2041" s="87" t="s">
        <v>12556</v>
      </c>
      <c r="M2041" s="87" t="s">
        <v>3277</v>
      </c>
      <c r="N2041" s="90" t="s">
        <v>10334</v>
      </c>
      <c r="O2041" s="90" t="s">
        <v>12557</v>
      </c>
      <c r="P2041" s="90" t="s">
        <v>12558</v>
      </c>
      <c r="Q2041" s="90">
        <v>30</v>
      </c>
      <c r="R2041" s="90" t="s">
        <v>17026</v>
      </c>
      <c r="S2041" s="93" t="s">
        <v>10785</v>
      </c>
      <c r="T2041" s="90" t="s">
        <v>10567</v>
      </c>
      <c r="U2041" s="117">
        <v>2.84</v>
      </c>
      <c r="V2041" s="117">
        <v>2.84</v>
      </c>
      <c r="W2041" s="117">
        <v>0</v>
      </c>
      <c r="X2041" s="90" t="s">
        <v>10567</v>
      </c>
      <c r="Y2041" s="56"/>
      <c r="Z2041" s="88">
        <v>0</v>
      </c>
      <c r="AA2041" s="110">
        <v>6.65</v>
      </c>
      <c r="AB2041" s="110"/>
      <c r="AC2041" s="118">
        <v>6.65</v>
      </c>
      <c r="AD2041" s="100">
        <f t="shared" si="244"/>
        <v>7.2485000000000008</v>
      </c>
      <c r="AE2041" s="100">
        <f t="shared" si="245"/>
        <v>9.0606250000000017</v>
      </c>
      <c r="AF2041" s="100">
        <f t="shared" si="246"/>
        <v>9.7854750000000017</v>
      </c>
      <c r="AG2041" s="110">
        <f t="shared" si="247"/>
        <v>7.24</v>
      </c>
      <c r="AH2041" s="110">
        <f t="shared" si="248"/>
        <v>9.06</v>
      </c>
      <c r="AI2041" s="110">
        <f t="shared" si="249"/>
        <v>9.7799999999999994</v>
      </c>
      <c r="AJ2041" s="123">
        <v>42783</v>
      </c>
      <c r="AK2041" s="123">
        <v>42786</v>
      </c>
      <c r="AL2041" s="89"/>
      <c r="AM2041" s="122" t="s">
        <v>15973</v>
      </c>
      <c r="AN2041" s="122"/>
      <c r="AO2041" s="122" t="s">
        <v>17034</v>
      </c>
      <c r="AP2041" s="122"/>
      <c r="AQ2041" s="76"/>
      <c r="AR2041" s="108"/>
      <c r="AS2041" s="120">
        <v>42986</v>
      </c>
    </row>
    <row r="2042" spans="1:45" ht="44.25" customHeight="1" x14ac:dyDescent="0.2">
      <c r="A2042" s="88">
        <v>8699456080296</v>
      </c>
      <c r="B2042" s="88" t="s">
        <v>7743</v>
      </c>
      <c r="C2042" s="88" t="s">
        <v>14890</v>
      </c>
      <c r="D2042" s="89" t="s">
        <v>17024</v>
      </c>
      <c r="E2042" s="90" t="s">
        <v>17015</v>
      </c>
      <c r="F2042" s="92">
        <v>0</v>
      </c>
      <c r="G2042" s="92">
        <v>2</v>
      </c>
      <c r="H2042" s="92">
        <v>1</v>
      </c>
      <c r="I2042" s="92"/>
      <c r="J2042" s="92"/>
      <c r="K2042" s="92"/>
      <c r="L2042" s="87" t="s">
        <v>12570</v>
      </c>
      <c r="M2042" s="87" t="s">
        <v>3277</v>
      </c>
      <c r="N2042" s="90" t="s">
        <v>10334</v>
      </c>
      <c r="O2042" s="90" t="s">
        <v>12557</v>
      </c>
      <c r="P2042" s="90" t="s">
        <v>12558</v>
      </c>
      <c r="Q2042" s="90">
        <v>60</v>
      </c>
      <c r="R2042" s="90" t="s">
        <v>17026</v>
      </c>
      <c r="S2042" s="93" t="s">
        <v>10785</v>
      </c>
      <c r="T2042" s="90" t="s">
        <v>9204</v>
      </c>
      <c r="U2042" s="117">
        <v>5.7</v>
      </c>
      <c r="V2042" s="117">
        <v>5.7</v>
      </c>
      <c r="W2042" s="117">
        <v>5.7</v>
      </c>
      <c r="X2042" s="90" t="s">
        <v>9204</v>
      </c>
      <c r="Y2042" s="56"/>
      <c r="Z2042" s="88">
        <v>0</v>
      </c>
      <c r="AA2042" s="110">
        <v>10.65</v>
      </c>
      <c r="AB2042" s="110"/>
      <c r="AC2042" s="118">
        <v>10.65</v>
      </c>
      <c r="AD2042" s="100">
        <f t="shared" si="244"/>
        <v>11.602</v>
      </c>
      <c r="AE2042" s="100">
        <f t="shared" si="245"/>
        <v>14.502500000000001</v>
      </c>
      <c r="AF2042" s="100">
        <f t="shared" si="246"/>
        <v>15.662700000000003</v>
      </c>
      <c r="AG2042" s="110">
        <f t="shared" si="247"/>
        <v>11.6</v>
      </c>
      <c r="AH2042" s="110">
        <f t="shared" si="248"/>
        <v>14.5</v>
      </c>
      <c r="AI2042" s="110">
        <f t="shared" si="249"/>
        <v>15.66</v>
      </c>
      <c r="AJ2042" s="123">
        <v>42783</v>
      </c>
      <c r="AK2042" s="123">
        <v>42786</v>
      </c>
      <c r="AL2042" s="89"/>
      <c r="AM2042" s="122" t="s">
        <v>15973</v>
      </c>
      <c r="AN2042" s="122"/>
      <c r="AO2042" s="122" t="s">
        <v>16543</v>
      </c>
      <c r="AP2042" s="122"/>
      <c r="AQ2042" s="76"/>
      <c r="AR2042" s="108"/>
      <c r="AS2042" s="120">
        <v>42986</v>
      </c>
    </row>
    <row r="2043" spans="1:45" ht="44.25" customHeight="1" x14ac:dyDescent="0.2">
      <c r="A2043" s="88">
        <v>8699650772386</v>
      </c>
      <c r="B2043" s="88" t="s">
        <v>7891</v>
      </c>
      <c r="C2043" s="88" t="s">
        <v>14394</v>
      </c>
      <c r="D2043" s="89" t="s">
        <v>15122</v>
      </c>
      <c r="E2043" s="90" t="s">
        <v>15122</v>
      </c>
      <c r="F2043" s="92">
        <v>0</v>
      </c>
      <c r="G2043" s="92">
        <v>1</v>
      </c>
      <c r="H2043" s="90">
        <v>1</v>
      </c>
      <c r="I2043" s="90"/>
      <c r="J2043" s="90"/>
      <c r="K2043" s="90"/>
      <c r="L2043" s="87" t="s">
        <v>15651</v>
      </c>
      <c r="M2043" s="87" t="s">
        <v>475</v>
      </c>
      <c r="N2043" s="90" t="s">
        <v>5626</v>
      </c>
      <c r="O2043" s="90">
        <v>4</v>
      </c>
      <c r="P2043" s="90" t="s">
        <v>7423</v>
      </c>
      <c r="Q2043" s="90">
        <v>1</v>
      </c>
      <c r="R2043" s="90" t="s">
        <v>10834</v>
      </c>
      <c r="S2043" s="93" t="s">
        <v>10785</v>
      </c>
      <c r="T2043" s="90" t="s">
        <v>6301</v>
      </c>
      <c r="U2043" s="93">
        <v>95</v>
      </c>
      <c r="V2043" s="93">
        <v>95</v>
      </c>
      <c r="W2043" s="93">
        <v>95</v>
      </c>
      <c r="X2043" s="90" t="s">
        <v>6301</v>
      </c>
      <c r="Y2043" s="56"/>
      <c r="Z2043" s="88">
        <v>0</v>
      </c>
      <c r="AA2043" s="110">
        <v>201.07</v>
      </c>
      <c r="AB2043" s="110"/>
      <c r="AC2043" s="110">
        <v>201.07</v>
      </c>
      <c r="AD2043" s="93">
        <f t="shared" si="244"/>
        <v>212.69139999999999</v>
      </c>
      <c r="AE2043" s="93">
        <f t="shared" si="245"/>
        <v>256.362368</v>
      </c>
      <c r="AF2043" s="93">
        <f t="shared" si="246"/>
        <v>276.87135744</v>
      </c>
      <c r="AG2043" s="110">
        <f t="shared" si="247"/>
        <v>212.69</v>
      </c>
      <c r="AH2043" s="110">
        <f t="shared" si="248"/>
        <v>256.36</v>
      </c>
      <c r="AI2043" s="110">
        <f t="shared" si="249"/>
        <v>276.87</v>
      </c>
      <c r="AJ2043" s="123">
        <v>42517</v>
      </c>
      <c r="AK2043" s="123">
        <v>42521</v>
      </c>
      <c r="AL2043" s="108"/>
      <c r="AM2043" s="122" t="s">
        <v>16103</v>
      </c>
      <c r="AN2043" s="122"/>
      <c r="AO2043" s="122" t="s">
        <v>15518</v>
      </c>
      <c r="AP2043" s="122"/>
      <c r="AQ2043" s="76"/>
      <c r="AR2043" s="108"/>
      <c r="AS2043" s="21">
        <v>42643</v>
      </c>
    </row>
    <row r="2044" spans="1:45" ht="44.25" customHeight="1" x14ac:dyDescent="0.2">
      <c r="A2044" s="88">
        <v>8699650772119</v>
      </c>
      <c r="B2044" s="88" t="s">
        <v>7828</v>
      </c>
      <c r="C2044" s="88" t="s">
        <v>14604</v>
      </c>
      <c r="D2044" s="89" t="s">
        <v>15122</v>
      </c>
      <c r="E2044" s="90" t="s">
        <v>11418</v>
      </c>
      <c r="F2044" s="92">
        <v>4</v>
      </c>
      <c r="G2044" s="92">
        <v>1</v>
      </c>
      <c r="H2044" s="92">
        <v>2</v>
      </c>
      <c r="I2044" s="92"/>
      <c r="J2044" s="92"/>
      <c r="K2044" s="92"/>
      <c r="L2044" s="87" t="s">
        <v>12679</v>
      </c>
      <c r="M2044" s="87" t="s">
        <v>2972</v>
      </c>
      <c r="N2044" s="90" t="s">
        <v>5626</v>
      </c>
      <c r="O2044" s="90" t="s">
        <v>7456</v>
      </c>
      <c r="P2044" s="90" t="s">
        <v>7424</v>
      </c>
      <c r="Q2044" s="90">
        <v>1</v>
      </c>
      <c r="R2044" s="90" t="s">
        <v>10834</v>
      </c>
      <c r="S2044" s="93" t="s">
        <v>10785</v>
      </c>
      <c r="T2044" s="90" t="s">
        <v>10567</v>
      </c>
      <c r="U2044" s="93">
        <v>2.0499999999999998</v>
      </c>
      <c r="V2044" s="93">
        <v>2.0499999999999998</v>
      </c>
      <c r="W2044" s="93">
        <v>0</v>
      </c>
      <c r="X2044" s="90" t="s">
        <v>10567</v>
      </c>
      <c r="Y2044" s="56"/>
      <c r="Z2044" s="88">
        <v>0</v>
      </c>
      <c r="AA2044" s="110">
        <v>4.33</v>
      </c>
      <c r="AB2044" s="110"/>
      <c r="AC2044" s="110">
        <v>4.33</v>
      </c>
      <c r="AD2044" s="93">
        <f t="shared" si="244"/>
        <v>4.7197000000000005</v>
      </c>
      <c r="AE2044" s="93">
        <f t="shared" si="245"/>
        <v>5.8996250000000003</v>
      </c>
      <c r="AF2044" s="93">
        <f t="shared" si="246"/>
        <v>6.371595000000001</v>
      </c>
      <c r="AG2044" s="110">
        <f t="shared" si="247"/>
        <v>4.71</v>
      </c>
      <c r="AH2044" s="110">
        <f t="shared" si="248"/>
        <v>5.89</v>
      </c>
      <c r="AI2044" s="110">
        <f t="shared" si="249"/>
        <v>6.37</v>
      </c>
      <c r="AJ2044" s="123">
        <v>42447</v>
      </c>
      <c r="AK2044" s="123">
        <v>42451</v>
      </c>
      <c r="AL2044" s="108"/>
      <c r="AM2044" s="122" t="s">
        <v>16103</v>
      </c>
      <c r="AN2044" s="122"/>
      <c r="AO2044" s="122" t="s">
        <v>15232</v>
      </c>
      <c r="AP2044" s="122"/>
      <c r="AQ2044" s="76"/>
      <c r="AR2044" s="108"/>
      <c r="AS2044" s="21">
        <v>42643</v>
      </c>
    </row>
    <row r="2045" spans="1:45" ht="44.25" customHeight="1" x14ac:dyDescent="0.2">
      <c r="A2045" s="88">
        <v>8690632990828</v>
      </c>
      <c r="B2045" s="88" t="s">
        <v>7665</v>
      </c>
      <c r="C2045" s="88" t="s">
        <v>14761</v>
      </c>
      <c r="D2045" s="89" t="s">
        <v>15124</v>
      </c>
      <c r="E2045" s="90" t="s">
        <v>15124</v>
      </c>
      <c r="F2045" s="92">
        <v>2</v>
      </c>
      <c r="G2045" s="92">
        <v>2</v>
      </c>
      <c r="H2045" s="90">
        <v>2</v>
      </c>
      <c r="I2045" s="90"/>
      <c r="J2045" s="90"/>
      <c r="K2045" s="90"/>
      <c r="L2045" s="87" t="s">
        <v>9888</v>
      </c>
      <c r="M2045" s="87" t="s">
        <v>6776</v>
      </c>
      <c r="N2045" s="90" t="s">
        <v>6777</v>
      </c>
      <c r="O2045" s="90">
        <v>200</v>
      </c>
      <c r="P2045" s="90" t="s">
        <v>7425</v>
      </c>
      <c r="Q2045" s="90">
        <v>1</v>
      </c>
      <c r="R2045" s="90" t="s">
        <v>10834</v>
      </c>
      <c r="S2045" s="93" t="s">
        <v>10785</v>
      </c>
      <c r="T2045" s="90" t="s">
        <v>10567</v>
      </c>
      <c r="U2045" s="117">
        <v>1.67</v>
      </c>
      <c r="V2045" s="117">
        <v>1.67</v>
      </c>
      <c r="W2045" s="117">
        <v>0</v>
      </c>
      <c r="X2045" s="90" t="s">
        <v>10567</v>
      </c>
      <c r="Y2045" s="56"/>
      <c r="Z2045" s="88">
        <v>0</v>
      </c>
      <c r="AA2045" s="110">
        <v>3.52</v>
      </c>
      <c r="AB2045" s="110"/>
      <c r="AC2045" s="118">
        <v>3.52</v>
      </c>
      <c r="AD2045" s="100">
        <f t="shared" si="244"/>
        <v>3.8368000000000002</v>
      </c>
      <c r="AE2045" s="100">
        <f t="shared" si="245"/>
        <v>4.7960000000000003</v>
      </c>
      <c r="AF2045" s="100">
        <f t="shared" si="246"/>
        <v>5.1796800000000003</v>
      </c>
      <c r="AG2045" s="110">
        <f t="shared" si="247"/>
        <v>3.83</v>
      </c>
      <c r="AH2045" s="110">
        <f t="shared" si="248"/>
        <v>4.79</v>
      </c>
      <c r="AI2045" s="110">
        <f t="shared" si="249"/>
        <v>5.17</v>
      </c>
      <c r="AJ2045" s="123">
        <v>42447</v>
      </c>
      <c r="AK2045" s="123">
        <v>42451</v>
      </c>
      <c r="AL2045" s="92"/>
      <c r="AM2045" s="122" t="s">
        <v>16520</v>
      </c>
      <c r="AN2045" s="122"/>
      <c r="AO2045" s="122" t="s">
        <v>15232</v>
      </c>
      <c r="AP2045" s="122"/>
      <c r="AQ2045" s="76"/>
      <c r="AR2045" s="108"/>
      <c r="AS2045" s="21">
        <v>42776</v>
      </c>
    </row>
    <row r="2046" spans="1:45" ht="44.25" customHeight="1" x14ac:dyDescent="0.2">
      <c r="A2046" s="88">
        <v>8699548993190</v>
      </c>
      <c r="B2046" s="88" t="s">
        <v>7665</v>
      </c>
      <c r="C2046" s="88" t="s">
        <v>14761</v>
      </c>
      <c r="D2046" s="90" t="s">
        <v>15124</v>
      </c>
      <c r="E2046" s="90" t="s">
        <v>15124</v>
      </c>
      <c r="F2046" s="90">
        <v>2</v>
      </c>
      <c r="G2046" s="90">
        <v>2</v>
      </c>
      <c r="H2046" s="90">
        <v>1</v>
      </c>
      <c r="I2046" s="90"/>
      <c r="J2046" s="90"/>
      <c r="K2046" s="90"/>
      <c r="L2046" s="87" t="s">
        <v>6771</v>
      </c>
      <c r="M2046" s="87" t="s">
        <v>6189</v>
      </c>
      <c r="N2046" s="90" t="s">
        <v>6342</v>
      </c>
      <c r="O2046" s="90">
        <v>500</v>
      </c>
      <c r="P2046" s="90" t="s">
        <v>7425</v>
      </c>
      <c r="Q2046" s="90">
        <v>1</v>
      </c>
      <c r="R2046" s="90" t="s">
        <v>10834</v>
      </c>
      <c r="S2046" s="93" t="s">
        <v>10785</v>
      </c>
      <c r="T2046" s="90" t="s">
        <v>5391</v>
      </c>
      <c r="U2046" s="117">
        <v>3.95</v>
      </c>
      <c r="V2046" s="117">
        <v>3.95</v>
      </c>
      <c r="W2046" s="117">
        <v>3.95</v>
      </c>
      <c r="X2046" s="90" t="s">
        <v>5391</v>
      </c>
      <c r="Y2046" s="56"/>
      <c r="Z2046" s="88">
        <v>0</v>
      </c>
      <c r="AA2046" s="110">
        <v>9.2100000000000009</v>
      </c>
      <c r="AB2046" s="110"/>
      <c r="AC2046" s="118">
        <v>9.2100000000000009</v>
      </c>
      <c r="AD2046" s="100">
        <f t="shared" si="244"/>
        <v>10.038900000000002</v>
      </c>
      <c r="AE2046" s="100">
        <f t="shared" si="245"/>
        <v>12.548625000000001</v>
      </c>
      <c r="AF2046" s="100">
        <f t="shared" si="246"/>
        <v>13.552515000000001</v>
      </c>
      <c r="AG2046" s="110">
        <f t="shared" si="247"/>
        <v>10.029999999999999</v>
      </c>
      <c r="AH2046" s="110">
        <f t="shared" si="248"/>
        <v>12.54</v>
      </c>
      <c r="AI2046" s="110">
        <f t="shared" si="249"/>
        <v>13.55</v>
      </c>
      <c r="AJ2046" s="123">
        <v>42783</v>
      </c>
      <c r="AK2046" s="123">
        <v>42786</v>
      </c>
      <c r="AL2046" s="89"/>
      <c r="AM2046" s="122" t="s">
        <v>16520</v>
      </c>
      <c r="AN2046" s="122"/>
      <c r="AO2046" s="122" t="s">
        <v>16597</v>
      </c>
      <c r="AP2046" s="122"/>
      <c r="AQ2046" s="76"/>
      <c r="AR2046" s="108"/>
      <c r="AS2046" s="21">
        <v>42797</v>
      </c>
    </row>
    <row r="2047" spans="1:45" ht="44.25" customHeight="1" x14ac:dyDescent="0.2">
      <c r="A2047" s="88">
        <v>8699548994548</v>
      </c>
      <c r="B2047" s="88" t="s">
        <v>7665</v>
      </c>
      <c r="C2047" s="88" t="s">
        <v>14761</v>
      </c>
      <c r="D2047" s="89" t="s">
        <v>15124</v>
      </c>
      <c r="E2047" s="90" t="s">
        <v>15124</v>
      </c>
      <c r="F2047" s="92">
        <v>2</v>
      </c>
      <c r="G2047" s="92">
        <v>2</v>
      </c>
      <c r="H2047" s="90">
        <v>1</v>
      </c>
      <c r="I2047" s="90"/>
      <c r="J2047" s="90"/>
      <c r="K2047" s="90"/>
      <c r="L2047" s="16" t="s">
        <v>13142</v>
      </c>
      <c r="M2047" s="87" t="s">
        <v>6189</v>
      </c>
      <c r="N2047" s="90" t="s">
        <v>6342</v>
      </c>
      <c r="O2047" s="20">
        <v>200</v>
      </c>
      <c r="P2047" s="20" t="s">
        <v>7425</v>
      </c>
      <c r="Q2047" s="20">
        <v>1</v>
      </c>
      <c r="R2047" s="20" t="s">
        <v>10834</v>
      </c>
      <c r="S2047" s="93" t="s">
        <v>10785</v>
      </c>
      <c r="T2047" s="63" t="s">
        <v>5391</v>
      </c>
      <c r="U2047" s="117">
        <v>2.4300000000000002</v>
      </c>
      <c r="V2047" s="117">
        <v>2.4300000000000002</v>
      </c>
      <c r="W2047" s="117">
        <v>2.4300000000000002</v>
      </c>
      <c r="X2047" s="63" t="s">
        <v>5391</v>
      </c>
      <c r="Y2047" s="56"/>
      <c r="Z2047" s="88">
        <v>0</v>
      </c>
      <c r="AA2047" s="110">
        <v>5.67</v>
      </c>
      <c r="AB2047" s="110"/>
      <c r="AC2047" s="118">
        <v>5.67</v>
      </c>
      <c r="AD2047" s="100">
        <f t="shared" si="244"/>
        <v>6.1803000000000008</v>
      </c>
      <c r="AE2047" s="100">
        <f t="shared" si="245"/>
        <v>7.7253750000000014</v>
      </c>
      <c r="AF2047" s="100">
        <f t="shared" si="246"/>
        <v>8.3434050000000024</v>
      </c>
      <c r="AG2047" s="110">
        <f t="shared" si="247"/>
        <v>6.18</v>
      </c>
      <c r="AH2047" s="110">
        <f t="shared" si="248"/>
        <v>7.72</v>
      </c>
      <c r="AI2047" s="110">
        <f t="shared" si="249"/>
        <v>8.34</v>
      </c>
      <c r="AJ2047" s="123">
        <v>42783</v>
      </c>
      <c r="AK2047" s="123">
        <v>42786</v>
      </c>
      <c r="AL2047" s="89"/>
      <c r="AM2047" s="122" t="s">
        <v>16520</v>
      </c>
      <c r="AN2047" s="122"/>
      <c r="AO2047" s="122" t="s">
        <v>16555</v>
      </c>
      <c r="AP2047" s="122"/>
      <c r="AQ2047" s="76"/>
      <c r="AR2047" s="108"/>
      <c r="AS2047" s="21">
        <v>42797</v>
      </c>
    </row>
    <row r="2048" spans="1:45" ht="44.25" customHeight="1" x14ac:dyDescent="0.2">
      <c r="A2048" s="88">
        <v>8699548994531</v>
      </c>
      <c r="B2048" s="88" t="s">
        <v>7665</v>
      </c>
      <c r="C2048" s="88" t="s">
        <v>14761</v>
      </c>
      <c r="D2048" s="89" t="s">
        <v>15124</v>
      </c>
      <c r="E2048" s="90" t="s">
        <v>15124</v>
      </c>
      <c r="F2048" s="92">
        <v>2</v>
      </c>
      <c r="G2048" s="92">
        <v>2</v>
      </c>
      <c r="H2048" s="90">
        <v>1</v>
      </c>
      <c r="I2048" s="90"/>
      <c r="J2048" s="90"/>
      <c r="K2048" s="90"/>
      <c r="L2048" s="16" t="s">
        <v>13140</v>
      </c>
      <c r="M2048" s="87" t="s">
        <v>6189</v>
      </c>
      <c r="N2048" s="90" t="s">
        <v>6342</v>
      </c>
      <c r="O2048" s="20">
        <v>200</v>
      </c>
      <c r="P2048" s="20" t="s">
        <v>7425</v>
      </c>
      <c r="Q2048" s="20">
        <v>1</v>
      </c>
      <c r="R2048" s="20" t="s">
        <v>10834</v>
      </c>
      <c r="S2048" s="93" t="s">
        <v>10785</v>
      </c>
      <c r="T2048" s="63" t="s">
        <v>5391</v>
      </c>
      <c r="U2048" s="117">
        <v>2.4300000000000002</v>
      </c>
      <c r="V2048" s="117">
        <v>2.4300000000000002</v>
      </c>
      <c r="W2048" s="117">
        <v>2.4300000000000002</v>
      </c>
      <c r="X2048" s="63" t="s">
        <v>5391</v>
      </c>
      <c r="Y2048" s="56"/>
      <c r="Z2048" s="88">
        <v>0</v>
      </c>
      <c r="AA2048" s="110">
        <v>5.67</v>
      </c>
      <c r="AB2048" s="110"/>
      <c r="AC2048" s="118">
        <v>5.67</v>
      </c>
      <c r="AD2048" s="100">
        <f t="shared" si="244"/>
        <v>6.1803000000000008</v>
      </c>
      <c r="AE2048" s="100">
        <f t="shared" si="245"/>
        <v>7.7253750000000014</v>
      </c>
      <c r="AF2048" s="100">
        <f t="shared" si="246"/>
        <v>8.3434050000000024</v>
      </c>
      <c r="AG2048" s="110">
        <f t="shared" si="247"/>
        <v>6.18</v>
      </c>
      <c r="AH2048" s="110">
        <f t="shared" si="248"/>
        <v>7.72</v>
      </c>
      <c r="AI2048" s="110">
        <f t="shared" si="249"/>
        <v>8.34</v>
      </c>
      <c r="AJ2048" s="123">
        <v>42783</v>
      </c>
      <c r="AK2048" s="123">
        <v>42786</v>
      </c>
      <c r="AL2048" s="89"/>
      <c r="AM2048" s="122" t="s">
        <v>16520</v>
      </c>
      <c r="AN2048" s="122"/>
      <c r="AO2048" s="122" t="s">
        <v>16555</v>
      </c>
      <c r="AP2048" s="122"/>
      <c r="AQ2048" s="76"/>
      <c r="AR2048" s="108"/>
      <c r="AS2048" s="21">
        <v>42835</v>
      </c>
    </row>
    <row r="2049" spans="1:45" ht="44.25" customHeight="1" x14ac:dyDescent="0.2">
      <c r="A2049" s="88">
        <v>8699630997297</v>
      </c>
      <c r="B2049" s="88" t="s">
        <v>7665</v>
      </c>
      <c r="C2049" s="88" t="s">
        <v>14761</v>
      </c>
      <c r="D2049" s="28" t="s">
        <v>15124</v>
      </c>
      <c r="E2049" s="20" t="s">
        <v>15124</v>
      </c>
      <c r="F2049" s="92">
        <v>0</v>
      </c>
      <c r="G2049" s="20">
        <v>2</v>
      </c>
      <c r="H2049" s="90">
        <v>1</v>
      </c>
      <c r="I2049" s="90"/>
      <c r="J2049" s="90"/>
      <c r="K2049" s="90"/>
      <c r="L2049" s="16" t="s">
        <v>5445</v>
      </c>
      <c r="M2049" s="16" t="s">
        <v>6189</v>
      </c>
      <c r="N2049" s="20" t="s">
        <v>6742</v>
      </c>
      <c r="O2049" s="20">
        <v>500</v>
      </c>
      <c r="P2049" s="20" t="s">
        <v>7425</v>
      </c>
      <c r="Q2049" s="20">
        <v>1</v>
      </c>
      <c r="R2049" s="20" t="s">
        <v>17026</v>
      </c>
      <c r="S2049" s="93" t="s">
        <v>10785</v>
      </c>
      <c r="T2049" s="90" t="s">
        <v>6301</v>
      </c>
      <c r="U2049" s="117">
        <v>35</v>
      </c>
      <c r="V2049" s="117">
        <v>35</v>
      </c>
      <c r="W2049" s="117">
        <v>35</v>
      </c>
      <c r="X2049" s="90" t="s">
        <v>6301</v>
      </c>
      <c r="Y2049" s="56"/>
      <c r="Z2049" s="88">
        <v>1</v>
      </c>
      <c r="AA2049" s="110">
        <v>81.92</v>
      </c>
      <c r="AB2049" s="110"/>
      <c r="AC2049" s="118">
        <v>81.92</v>
      </c>
      <c r="AD2049" s="100">
        <f t="shared" si="244"/>
        <v>88.254400000000004</v>
      </c>
      <c r="AE2049" s="100">
        <f t="shared" si="245"/>
        <v>95.314752000000013</v>
      </c>
      <c r="AF2049" s="100">
        <f t="shared" si="246"/>
        <v>0</v>
      </c>
      <c r="AG2049" s="110">
        <f t="shared" si="247"/>
        <v>88.25</v>
      </c>
      <c r="AH2049" s="110">
        <f t="shared" si="248"/>
        <v>95.31</v>
      </c>
      <c r="AI2049" s="110">
        <f t="shared" si="249"/>
        <v>0</v>
      </c>
      <c r="AJ2049" s="123">
        <v>42783</v>
      </c>
      <c r="AK2049" s="123">
        <v>42786</v>
      </c>
      <c r="AL2049" s="89"/>
      <c r="AM2049" s="122" t="s">
        <v>16520</v>
      </c>
      <c r="AN2049" s="122"/>
      <c r="AO2049" s="122" t="s">
        <v>16597</v>
      </c>
      <c r="AP2049" s="122"/>
      <c r="AQ2049" s="76"/>
      <c r="AR2049" s="108"/>
      <c r="AS2049" s="120">
        <v>43056</v>
      </c>
    </row>
    <row r="2050" spans="1:45" ht="44.25" customHeight="1" x14ac:dyDescent="0.2">
      <c r="A2050" s="88">
        <v>8699548993213</v>
      </c>
      <c r="B2050" s="88" t="s">
        <v>7665</v>
      </c>
      <c r="C2050" s="88" t="s">
        <v>14761</v>
      </c>
      <c r="D2050" s="90" t="s">
        <v>15124</v>
      </c>
      <c r="E2050" s="90" t="s">
        <v>15124</v>
      </c>
      <c r="F2050" s="90">
        <v>2</v>
      </c>
      <c r="G2050" s="90">
        <v>2</v>
      </c>
      <c r="H2050" s="90">
        <v>1</v>
      </c>
      <c r="I2050" s="90"/>
      <c r="J2050" s="90"/>
      <c r="K2050" s="90"/>
      <c r="L2050" s="87" t="s">
        <v>10555</v>
      </c>
      <c r="M2050" s="87" t="s">
        <v>6189</v>
      </c>
      <c r="N2050" s="90" t="s">
        <v>6342</v>
      </c>
      <c r="O2050" s="90">
        <v>200</v>
      </c>
      <c r="P2050" s="90" t="s">
        <v>7425</v>
      </c>
      <c r="Q2050" s="90">
        <v>1</v>
      </c>
      <c r="R2050" s="90" t="s">
        <v>10834</v>
      </c>
      <c r="S2050" s="93" t="s">
        <v>10785</v>
      </c>
      <c r="T2050" s="90" t="s">
        <v>13295</v>
      </c>
      <c r="U2050" s="93">
        <v>2.35</v>
      </c>
      <c r="V2050" s="93">
        <v>2.35</v>
      </c>
      <c r="W2050" s="93">
        <v>2.35</v>
      </c>
      <c r="X2050" s="90" t="s">
        <v>13295</v>
      </c>
      <c r="Y2050" s="56"/>
      <c r="Z2050" s="88">
        <v>0</v>
      </c>
      <c r="AA2050" s="110">
        <v>4.95</v>
      </c>
      <c r="AB2050" s="110"/>
      <c r="AC2050" s="110">
        <v>4.95</v>
      </c>
      <c r="AD2050" s="93">
        <f t="shared" si="244"/>
        <v>5.3955000000000002</v>
      </c>
      <c r="AE2050" s="93">
        <f t="shared" si="245"/>
        <v>6.7443749999999998</v>
      </c>
      <c r="AF2050" s="93">
        <f t="shared" si="246"/>
        <v>7.283925</v>
      </c>
      <c r="AG2050" s="110">
        <f t="shared" si="247"/>
        <v>5.39</v>
      </c>
      <c r="AH2050" s="110">
        <f t="shared" si="248"/>
        <v>6.74</v>
      </c>
      <c r="AI2050" s="110">
        <f t="shared" si="249"/>
        <v>7.28</v>
      </c>
      <c r="AJ2050" s="123">
        <v>42419</v>
      </c>
      <c r="AK2050" s="123">
        <v>42422</v>
      </c>
      <c r="AL2050" s="92"/>
      <c r="AM2050" s="122" t="s">
        <v>16286</v>
      </c>
      <c r="AN2050" s="122"/>
      <c r="AO2050" s="122" t="s">
        <v>15002</v>
      </c>
      <c r="AP2050" s="122"/>
      <c r="AQ2050" s="76"/>
      <c r="AR2050" s="108"/>
      <c r="AS2050" s="21">
        <v>42699</v>
      </c>
    </row>
    <row r="2051" spans="1:45" ht="44.25" customHeight="1" x14ac:dyDescent="0.2">
      <c r="A2051" s="88">
        <v>8699548990304</v>
      </c>
      <c r="B2051" s="88" t="s">
        <v>7665</v>
      </c>
      <c r="C2051" s="88" t="s">
        <v>14761</v>
      </c>
      <c r="D2051" s="90" t="s">
        <v>15124</v>
      </c>
      <c r="E2051" s="90" t="s">
        <v>15124</v>
      </c>
      <c r="F2051" s="90">
        <v>2</v>
      </c>
      <c r="G2051" s="90">
        <v>2</v>
      </c>
      <c r="H2051" s="90">
        <v>2</v>
      </c>
      <c r="I2051" s="90"/>
      <c r="J2051" s="90"/>
      <c r="K2051" s="90"/>
      <c r="L2051" s="87" t="s">
        <v>6760</v>
      </c>
      <c r="M2051" s="87" t="s">
        <v>6189</v>
      </c>
      <c r="N2051" s="90" t="s">
        <v>6342</v>
      </c>
      <c r="O2051" s="90">
        <v>250</v>
      </c>
      <c r="P2051" s="90" t="s">
        <v>7425</v>
      </c>
      <c r="Q2051" s="90">
        <v>1</v>
      </c>
      <c r="R2051" s="90" t="s">
        <v>10834</v>
      </c>
      <c r="S2051" s="93" t="s">
        <v>10785</v>
      </c>
      <c r="T2051" s="90" t="s">
        <v>10567</v>
      </c>
      <c r="U2051" s="93">
        <v>1.81</v>
      </c>
      <c r="V2051" s="93">
        <v>1.81</v>
      </c>
      <c r="W2051" s="93">
        <v>0</v>
      </c>
      <c r="X2051" s="90" t="s">
        <v>10567</v>
      </c>
      <c r="Y2051" s="56"/>
      <c r="Z2051" s="88">
        <v>0</v>
      </c>
      <c r="AA2051" s="110">
        <v>3.81</v>
      </c>
      <c r="AB2051" s="110"/>
      <c r="AC2051" s="110">
        <v>3.81</v>
      </c>
      <c r="AD2051" s="93">
        <f t="shared" si="244"/>
        <v>4.1529000000000007</v>
      </c>
      <c r="AE2051" s="93">
        <f t="shared" si="245"/>
        <v>5.1911250000000013</v>
      </c>
      <c r="AF2051" s="93">
        <f t="shared" si="246"/>
        <v>5.6064150000000019</v>
      </c>
      <c r="AG2051" s="110">
        <f t="shared" si="247"/>
        <v>4.1500000000000004</v>
      </c>
      <c r="AH2051" s="110">
        <f t="shared" si="248"/>
        <v>5.19</v>
      </c>
      <c r="AI2051" s="110">
        <f t="shared" si="249"/>
        <v>5.6</v>
      </c>
      <c r="AJ2051" s="123">
        <v>42447</v>
      </c>
      <c r="AK2051" s="123">
        <v>42451</v>
      </c>
      <c r="AL2051" s="92"/>
      <c r="AM2051" s="122" t="s">
        <v>16286</v>
      </c>
      <c r="AN2051" s="122"/>
      <c r="AO2051" s="122" t="s">
        <v>15225</v>
      </c>
      <c r="AP2051" s="122"/>
      <c r="AQ2051" s="76"/>
      <c r="AR2051" s="108"/>
      <c r="AS2051" s="21">
        <v>42706</v>
      </c>
    </row>
    <row r="2052" spans="1:45" ht="44.25" customHeight="1" x14ac:dyDescent="0.2">
      <c r="A2052" s="88">
        <v>8699745001971</v>
      </c>
      <c r="B2052" s="88" t="s">
        <v>7665</v>
      </c>
      <c r="C2052" s="88" t="s">
        <v>14761</v>
      </c>
      <c r="D2052" s="90" t="s">
        <v>15124</v>
      </c>
      <c r="E2052" s="90" t="s">
        <v>15124</v>
      </c>
      <c r="F2052" s="90">
        <v>2</v>
      </c>
      <c r="G2052" s="90">
        <v>2</v>
      </c>
      <c r="H2052" s="90">
        <v>1</v>
      </c>
      <c r="I2052" s="90"/>
      <c r="J2052" s="90"/>
      <c r="K2052" s="90"/>
      <c r="L2052" s="87" t="s">
        <v>12512</v>
      </c>
      <c r="M2052" s="87" t="s">
        <v>6795</v>
      </c>
      <c r="N2052" s="90" t="s">
        <v>6798</v>
      </c>
      <c r="O2052" s="90">
        <v>1000</v>
      </c>
      <c r="P2052" s="90" t="s">
        <v>7425</v>
      </c>
      <c r="Q2052" s="90">
        <v>1</v>
      </c>
      <c r="R2052" s="90" t="s">
        <v>10834</v>
      </c>
      <c r="S2052" s="93" t="s">
        <v>10785</v>
      </c>
      <c r="T2052" s="90" t="s">
        <v>5391</v>
      </c>
      <c r="U2052" s="93">
        <v>9.5</v>
      </c>
      <c r="V2052" s="93">
        <v>9.5</v>
      </c>
      <c r="W2052" s="93">
        <v>9.5</v>
      </c>
      <c r="X2052" s="90" t="s">
        <v>5391</v>
      </c>
      <c r="Y2052" s="56"/>
      <c r="Z2052" s="88">
        <v>0</v>
      </c>
      <c r="AA2052" s="110">
        <v>20.100000000000001</v>
      </c>
      <c r="AB2052" s="110"/>
      <c r="AC2052" s="110">
        <v>20.100000000000001</v>
      </c>
      <c r="AD2052" s="93">
        <f t="shared" si="244"/>
        <v>21.808000000000003</v>
      </c>
      <c r="AE2052" s="93">
        <f t="shared" si="245"/>
        <v>27.260000000000005</v>
      </c>
      <c r="AF2052" s="93">
        <f t="shared" si="246"/>
        <v>29.440800000000007</v>
      </c>
      <c r="AG2052" s="110">
        <f t="shared" si="247"/>
        <v>21.8</v>
      </c>
      <c r="AH2052" s="110">
        <f t="shared" si="248"/>
        <v>27.26</v>
      </c>
      <c r="AI2052" s="110">
        <f t="shared" si="249"/>
        <v>29.44</v>
      </c>
      <c r="AJ2052" s="123">
        <v>42447</v>
      </c>
      <c r="AK2052" s="123">
        <v>42451</v>
      </c>
      <c r="AL2052" s="92"/>
      <c r="AM2052" s="122" t="s">
        <v>16286</v>
      </c>
      <c r="AN2052" s="122"/>
      <c r="AO2052" s="122" t="s">
        <v>15609</v>
      </c>
      <c r="AP2052" s="122"/>
      <c r="AQ2052" s="76"/>
      <c r="AR2052" s="108"/>
      <c r="AS2052" s="21">
        <v>42713</v>
      </c>
    </row>
    <row r="2053" spans="1:45" ht="44.25" customHeight="1" x14ac:dyDescent="0.2">
      <c r="A2053" s="88">
        <v>8699548991219</v>
      </c>
      <c r="B2053" s="88" t="s">
        <v>7665</v>
      </c>
      <c r="C2053" s="88" t="s">
        <v>14761</v>
      </c>
      <c r="D2053" s="90" t="s">
        <v>15124</v>
      </c>
      <c r="E2053" s="90" t="s">
        <v>15124</v>
      </c>
      <c r="F2053" s="90">
        <v>2</v>
      </c>
      <c r="G2053" s="90">
        <v>2</v>
      </c>
      <c r="H2053" s="90">
        <v>1</v>
      </c>
      <c r="I2053" s="90"/>
      <c r="J2053" s="90"/>
      <c r="K2053" s="90"/>
      <c r="L2053" s="87" t="s">
        <v>6772</v>
      </c>
      <c r="M2053" s="87" t="s">
        <v>6189</v>
      </c>
      <c r="N2053" s="90" t="s">
        <v>6342</v>
      </c>
      <c r="O2053" s="90">
        <v>500</v>
      </c>
      <c r="P2053" s="90" t="s">
        <v>7425</v>
      </c>
      <c r="Q2053" s="90">
        <v>1</v>
      </c>
      <c r="R2053" s="90" t="s">
        <v>10834</v>
      </c>
      <c r="S2053" s="93" t="s">
        <v>10785</v>
      </c>
      <c r="T2053" s="90" t="s">
        <v>5831</v>
      </c>
      <c r="U2053" s="93">
        <v>6.48</v>
      </c>
      <c r="V2053" s="93">
        <v>6.48</v>
      </c>
      <c r="W2053" s="93">
        <v>6.48</v>
      </c>
      <c r="X2053" s="90" t="s">
        <v>5831</v>
      </c>
      <c r="Y2053" s="56"/>
      <c r="Z2053" s="88">
        <v>0</v>
      </c>
      <c r="AA2053" s="110">
        <v>10.55</v>
      </c>
      <c r="AB2053" s="110"/>
      <c r="AC2053" s="110">
        <v>10.55</v>
      </c>
      <c r="AD2053" s="93">
        <f t="shared" si="244"/>
        <v>11.494000000000002</v>
      </c>
      <c r="AE2053" s="93">
        <f t="shared" si="245"/>
        <v>14.367500000000001</v>
      </c>
      <c r="AF2053" s="93">
        <f t="shared" si="246"/>
        <v>15.516900000000003</v>
      </c>
      <c r="AG2053" s="110">
        <f t="shared" si="247"/>
        <v>11.49</v>
      </c>
      <c r="AH2053" s="110">
        <f t="shared" si="248"/>
        <v>14.36</v>
      </c>
      <c r="AI2053" s="110">
        <f t="shared" si="249"/>
        <v>15.51</v>
      </c>
      <c r="AJ2053" s="123">
        <v>42419</v>
      </c>
      <c r="AK2053" s="123">
        <v>42422</v>
      </c>
      <c r="AL2053" s="92"/>
      <c r="AM2053" s="122" t="s">
        <v>16286</v>
      </c>
      <c r="AN2053" s="122"/>
      <c r="AO2053" s="122" t="s">
        <v>14996</v>
      </c>
      <c r="AP2053" s="122"/>
      <c r="AQ2053" s="76"/>
      <c r="AR2053" s="108"/>
      <c r="AS2053" s="21">
        <v>42720</v>
      </c>
    </row>
    <row r="2054" spans="1:45" ht="44.25" customHeight="1" x14ac:dyDescent="0.2">
      <c r="A2054" s="88">
        <v>8699548994647</v>
      </c>
      <c r="B2054" s="88" t="s">
        <v>7665</v>
      </c>
      <c r="C2054" s="88" t="s">
        <v>14761</v>
      </c>
      <c r="D2054" s="89" t="s">
        <v>15124</v>
      </c>
      <c r="E2054" s="90" t="s">
        <v>15124</v>
      </c>
      <c r="F2054" s="92">
        <v>2</v>
      </c>
      <c r="G2054" s="90">
        <v>2</v>
      </c>
      <c r="H2054" s="90">
        <v>1</v>
      </c>
      <c r="I2054" s="90"/>
      <c r="J2054" s="90"/>
      <c r="K2054" s="90"/>
      <c r="L2054" s="87" t="s">
        <v>12572</v>
      </c>
      <c r="M2054" s="87" t="s">
        <v>6189</v>
      </c>
      <c r="N2054" s="90" t="s">
        <v>6342</v>
      </c>
      <c r="O2054" s="90">
        <v>19.3</v>
      </c>
      <c r="P2054" s="90" t="s">
        <v>8992</v>
      </c>
      <c r="Q2054" s="90">
        <v>30</v>
      </c>
      <c r="R2054" s="90" t="s">
        <v>10834</v>
      </c>
      <c r="S2054" s="93" t="s">
        <v>10785</v>
      </c>
      <c r="T2054" s="90" t="s">
        <v>10742</v>
      </c>
      <c r="U2054" s="117">
        <v>99.99</v>
      </c>
      <c r="V2054" s="117">
        <v>99.99</v>
      </c>
      <c r="W2054" s="117">
        <v>99.99</v>
      </c>
      <c r="X2054" s="90" t="s">
        <v>10742</v>
      </c>
      <c r="Y2054" s="56"/>
      <c r="Z2054" s="88">
        <v>0</v>
      </c>
      <c r="AA2054" s="110">
        <v>211.61</v>
      </c>
      <c r="AB2054" s="110"/>
      <c r="AC2054" s="118">
        <v>211.61</v>
      </c>
      <c r="AD2054" s="100">
        <f t="shared" si="244"/>
        <v>223.44220000000001</v>
      </c>
      <c r="AE2054" s="100">
        <f t="shared" si="245"/>
        <v>268.40326399999998</v>
      </c>
      <c r="AF2054" s="100">
        <f t="shared" si="246"/>
        <v>289.87552512000002</v>
      </c>
      <c r="AG2054" s="110">
        <f t="shared" si="247"/>
        <v>223.44</v>
      </c>
      <c r="AH2054" s="110">
        <f t="shared" si="248"/>
        <v>268.39999999999998</v>
      </c>
      <c r="AI2054" s="110">
        <f t="shared" si="249"/>
        <v>289.87</v>
      </c>
      <c r="AJ2054" s="123">
        <v>42419</v>
      </c>
      <c r="AK2054" s="123">
        <v>42422</v>
      </c>
      <c r="AL2054" s="92"/>
      <c r="AM2054" s="122" t="s">
        <v>16286</v>
      </c>
      <c r="AN2054" s="122"/>
      <c r="AO2054" s="122" t="s">
        <v>15000</v>
      </c>
      <c r="AP2054" s="122"/>
      <c r="AQ2054" s="76"/>
      <c r="AR2054" s="108"/>
      <c r="AS2054" s="21">
        <v>42769</v>
      </c>
    </row>
    <row r="2055" spans="1:45" ht="44.25" customHeight="1" x14ac:dyDescent="0.2">
      <c r="A2055" s="88">
        <v>8699548990311</v>
      </c>
      <c r="B2055" s="88" t="s">
        <v>7665</v>
      </c>
      <c r="C2055" s="88" t="s">
        <v>14761</v>
      </c>
      <c r="D2055" s="90" t="s">
        <v>15124</v>
      </c>
      <c r="E2055" s="90" t="s">
        <v>15124</v>
      </c>
      <c r="F2055" s="90">
        <v>2</v>
      </c>
      <c r="G2055" s="90">
        <v>2</v>
      </c>
      <c r="H2055" s="90">
        <v>1</v>
      </c>
      <c r="I2055" s="90"/>
      <c r="J2055" s="90"/>
      <c r="K2055" s="90"/>
      <c r="L2055" s="87" t="s">
        <v>6768</v>
      </c>
      <c r="M2055" s="87" t="s">
        <v>6189</v>
      </c>
      <c r="N2055" s="90" t="s">
        <v>6342</v>
      </c>
      <c r="O2055" s="90">
        <v>250</v>
      </c>
      <c r="P2055" s="90" t="s">
        <v>7425</v>
      </c>
      <c r="Q2055" s="90">
        <v>1</v>
      </c>
      <c r="R2055" s="90" t="s">
        <v>17026</v>
      </c>
      <c r="S2055" s="93" t="s">
        <v>10785</v>
      </c>
      <c r="T2055" s="90" t="s">
        <v>11416</v>
      </c>
      <c r="U2055" s="117">
        <v>2.15</v>
      </c>
      <c r="V2055" s="117">
        <v>2.15</v>
      </c>
      <c r="W2055" s="117">
        <v>2.15</v>
      </c>
      <c r="X2055" s="90" t="s">
        <v>11416</v>
      </c>
      <c r="Y2055" s="56"/>
      <c r="Z2055" s="88">
        <v>0</v>
      </c>
      <c r="AA2055" s="110">
        <v>5.03</v>
      </c>
      <c r="AB2055" s="110"/>
      <c r="AC2055" s="118">
        <v>5.03</v>
      </c>
      <c r="AD2055" s="100">
        <f t="shared" si="244"/>
        <v>5.4827000000000004</v>
      </c>
      <c r="AE2055" s="100">
        <f t="shared" si="245"/>
        <v>6.8533750000000007</v>
      </c>
      <c r="AF2055" s="100">
        <f t="shared" si="246"/>
        <v>7.4016450000000011</v>
      </c>
      <c r="AG2055" s="110">
        <f t="shared" si="247"/>
        <v>5.48</v>
      </c>
      <c r="AH2055" s="110">
        <f t="shared" si="248"/>
        <v>6.85</v>
      </c>
      <c r="AI2055" s="110">
        <f t="shared" si="249"/>
        <v>7.4</v>
      </c>
      <c r="AJ2055" s="123">
        <v>42846</v>
      </c>
      <c r="AK2055" s="123">
        <v>42850</v>
      </c>
      <c r="AL2055" s="89"/>
      <c r="AM2055" s="122" t="s">
        <v>17096</v>
      </c>
      <c r="AN2055" s="122"/>
      <c r="AO2055" s="122" t="s">
        <v>17005</v>
      </c>
      <c r="AP2055" s="122"/>
      <c r="AQ2055" s="76"/>
      <c r="AR2055" s="108"/>
      <c r="AS2055" s="21">
        <v>42873</v>
      </c>
    </row>
    <row r="2056" spans="1:45" ht="44.25" customHeight="1" x14ac:dyDescent="0.2">
      <c r="A2056" s="41">
        <v>8699745001377</v>
      </c>
      <c r="B2056" s="41" t="s">
        <v>7665</v>
      </c>
      <c r="C2056" s="41" t="s">
        <v>14761</v>
      </c>
      <c r="D2056" s="43" t="s">
        <v>15124</v>
      </c>
      <c r="E2056" s="43" t="s">
        <v>15124</v>
      </c>
      <c r="F2056" s="43">
        <v>2</v>
      </c>
      <c r="G2056" s="43">
        <v>2</v>
      </c>
      <c r="H2056" s="43">
        <v>2</v>
      </c>
      <c r="I2056" s="43"/>
      <c r="J2056" s="43"/>
      <c r="K2056" s="43"/>
      <c r="L2056" s="45" t="s">
        <v>6803</v>
      </c>
      <c r="M2056" s="45" t="s">
        <v>6189</v>
      </c>
      <c r="N2056" s="43" t="s">
        <v>6798</v>
      </c>
      <c r="O2056" s="43">
        <v>200</v>
      </c>
      <c r="P2056" s="43" t="s">
        <v>7425</v>
      </c>
      <c r="Q2056" s="43">
        <v>1</v>
      </c>
      <c r="R2056" s="43" t="s">
        <v>17026</v>
      </c>
      <c r="S2056" s="46" t="s">
        <v>10785</v>
      </c>
      <c r="T2056" s="43" t="s">
        <v>10567</v>
      </c>
      <c r="U2056" s="77">
        <v>1.6</v>
      </c>
      <c r="V2056" s="77">
        <v>1.6</v>
      </c>
      <c r="W2056" s="77">
        <v>0</v>
      </c>
      <c r="X2056" s="43" t="s">
        <v>10567</v>
      </c>
      <c r="Y2056" s="78"/>
      <c r="Z2056" s="41">
        <v>0</v>
      </c>
      <c r="AA2056" s="47">
        <v>3.72</v>
      </c>
      <c r="AB2056" s="47"/>
      <c r="AC2056" s="79">
        <v>3.72</v>
      </c>
      <c r="AD2056" s="80">
        <f t="shared" si="244"/>
        <v>4.0548000000000002</v>
      </c>
      <c r="AE2056" s="80">
        <f t="shared" si="245"/>
        <v>5.0685000000000002</v>
      </c>
      <c r="AF2056" s="80">
        <f t="shared" si="246"/>
        <v>5.473980000000001</v>
      </c>
      <c r="AG2056" s="47">
        <f t="shared" si="247"/>
        <v>4.05</v>
      </c>
      <c r="AH2056" s="47">
        <f t="shared" si="248"/>
        <v>5.0599999999999996</v>
      </c>
      <c r="AI2056" s="47">
        <f t="shared" si="249"/>
        <v>5.47</v>
      </c>
      <c r="AJ2056" s="81">
        <v>42783</v>
      </c>
      <c r="AK2056" s="81">
        <v>42786</v>
      </c>
      <c r="AL2056" s="42"/>
      <c r="AM2056" s="122" t="s">
        <v>17096</v>
      </c>
      <c r="AN2056" s="122"/>
      <c r="AO2056" s="82" t="s">
        <v>16552</v>
      </c>
      <c r="AP2056" s="82"/>
      <c r="AQ2056" s="140"/>
      <c r="AR2056" s="83"/>
      <c r="AS2056" s="21">
        <v>42881</v>
      </c>
    </row>
    <row r="2057" spans="1:45" ht="44.25" customHeight="1" x14ac:dyDescent="0.2">
      <c r="A2057" s="88">
        <v>8699711000458</v>
      </c>
      <c r="B2057" s="88" t="s">
        <v>8838</v>
      </c>
      <c r="C2057" s="88" t="s">
        <v>14565</v>
      </c>
      <c r="D2057" s="89" t="s">
        <v>15124</v>
      </c>
      <c r="E2057" s="90" t="s">
        <v>15124</v>
      </c>
      <c r="F2057" s="92">
        <v>2</v>
      </c>
      <c r="G2057" s="90">
        <v>2</v>
      </c>
      <c r="H2057" s="90">
        <v>1</v>
      </c>
      <c r="I2057" s="90"/>
      <c r="J2057" s="90"/>
      <c r="K2057" s="90"/>
      <c r="L2057" s="87" t="s">
        <v>12603</v>
      </c>
      <c r="M2057" s="87" t="s">
        <v>12427</v>
      </c>
      <c r="N2057" s="90" t="s">
        <v>6798</v>
      </c>
      <c r="O2057" s="90">
        <v>1000</v>
      </c>
      <c r="P2057" s="90" t="s">
        <v>8992</v>
      </c>
      <c r="Q2057" s="90">
        <v>1</v>
      </c>
      <c r="R2057" s="90" t="s">
        <v>17026</v>
      </c>
      <c r="S2057" s="93" t="s">
        <v>10785</v>
      </c>
      <c r="T2057" s="90" t="s">
        <v>5822</v>
      </c>
      <c r="U2057" s="117">
        <v>116.78</v>
      </c>
      <c r="V2057" s="117">
        <v>116.78</v>
      </c>
      <c r="W2057" s="117">
        <v>116.78</v>
      </c>
      <c r="X2057" s="90" t="s">
        <v>5822</v>
      </c>
      <c r="Y2057" s="56"/>
      <c r="Z2057" s="88">
        <v>0</v>
      </c>
      <c r="AA2057" s="110">
        <v>176.88</v>
      </c>
      <c r="AB2057" s="110"/>
      <c r="AC2057" s="118">
        <v>176.88</v>
      </c>
      <c r="AD2057" s="100">
        <f t="shared" si="244"/>
        <v>187.55520000000001</v>
      </c>
      <c r="AE2057" s="100">
        <f t="shared" si="245"/>
        <v>227.24803199999999</v>
      </c>
      <c r="AF2057" s="100">
        <f t="shared" si="246"/>
        <v>245.42787456000002</v>
      </c>
      <c r="AG2057" s="110">
        <f t="shared" si="247"/>
        <v>187.55</v>
      </c>
      <c r="AH2057" s="110">
        <f t="shared" si="248"/>
        <v>227.24</v>
      </c>
      <c r="AI2057" s="110">
        <f t="shared" si="249"/>
        <v>245.42</v>
      </c>
      <c r="AJ2057" s="123">
        <v>42783</v>
      </c>
      <c r="AK2057" s="123">
        <v>42786</v>
      </c>
      <c r="AL2057" s="89"/>
      <c r="AM2057" s="122" t="s">
        <v>17096</v>
      </c>
      <c r="AN2057" s="122"/>
      <c r="AO2057" s="122" t="s">
        <v>16543</v>
      </c>
      <c r="AP2057" s="122"/>
      <c r="AQ2057" s="76"/>
      <c r="AR2057" s="108"/>
      <c r="AS2057" s="21">
        <v>42881</v>
      </c>
    </row>
    <row r="2058" spans="1:45" ht="44.25" customHeight="1" x14ac:dyDescent="0.2">
      <c r="A2058" s="88">
        <v>8699548994203</v>
      </c>
      <c r="B2058" s="88" t="s">
        <v>7665</v>
      </c>
      <c r="C2058" s="88" t="s">
        <v>14761</v>
      </c>
      <c r="D2058" s="90" t="s">
        <v>15124</v>
      </c>
      <c r="E2058" s="90" t="s">
        <v>15124</v>
      </c>
      <c r="F2058" s="90">
        <v>2</v>
      </c>
      <c r="G2058" s="90">
        <v>2</v>
      </c>
      <c r="H2058" s="90">
        <v>1</v>
      </c>
      <c r="I2058" s="90"/>
      <c r="J2058" s="90"/>
      <c r="K2058" s="90"/>
      <c r="L2058" s="87" t="s">
        <v>9461</v>
      </c>
      <c r="M2058" s="87" t="s">
        <v>6189</v>
      </c>
      <c r="N2058" s="90" t="s">
        <v>6342</v>
      </c>
      <c r="O2058" s="90">
        <v>220</v>
      </c>
      <c r="P2058" s="90" t="s">
        <v>7425</v>
      </c>
      <c r="Q2058" s="90">
        <v>1</v>
      </c>
      <c r="R2058" s="90" t="s">
        <v>17026</v>
      </c>
      <c r="S2058" s="93" t="s">
        <v>10785</v>
      </c>
      <c r="T2058" s="90" t="s">
        <v>6300</v>
      </c>
      <c r="U2058" s="117">
        <v>3.07</v>
      </c>
      <c r="V2058" s="117">
        <v>3.07</v>
      </c>
      <c r="W2058" s="117">
        <v>3.07</v>
      </c>
      <c r="X2058" s="90" t="s">
        <v>6300</v>
      </c>
      <c r="Y2058" s="56"/>
      <c r="Z2058" s="88">
        <v>0</v>
      </c>
      <c r="AA2058" s="110">
        <v>7.19</v>
      </c>
      <c r="AB2058" s="110"/>
      <c r="AC2058" s="118">
        <v>7.19</v>
      </c>
      <c r="AD2058" s="100">
        <f t="shared" si="244"/>
        <v>7.8371000000000013</v>
      </c>
      <c r="AE2058" s="100">
        <f t="shared" si="245"/>
        <v>9.7963750000000012</v>
      </c>
      <c r="AF2058" s="100">
        <f t="shared" si="246"/>
        <v>10.580085000000002</v>
      </c>
      <c r="AG2058" s="110">
        <f t="shared" si="247"/>
        <v>7.83</v>
      </c>
      <c r="AH2058" s="110">
        <f t="shared" si="248"/>
        <v>9.7899999999999991</v>
      </c>
      <c r="AI2058" s="110">
        <f t="shared" si="249"/>
        <v>10.58</v>
      </c>
      <c r="AJ2058" s="123">
        <v>42846</v>
      </c>
      <c r="AK2058" s="123">
        <v>42850</v>
      </c>
      <c r="AL2058" s="89"/>
      <c r="AM2058" s="122" t="s">
        <v>17096</v>
      </c>
      <c r="AN2058" s="122"/>
      <c r="AO2058" s="122" t="s">
        <v>16671</v>
      </c>
      <c r="AP2058" s="122"/>
      <c r="AQ2058" s="76" t="s">
        <v>17014</v>
      </c>
      <c r="AR2058" s="108"/>
      <c r="AS2058" s="21">
        <v>42895</v>
      </c>
    </row>
    <row r="2059" spans="1:45" ht="44.25" customHeight="1" x14ac:dyDescent="0.2">
      <c r="A2059" s="88">
        <v>8699793002241</v>
      </c>
      <c r="B2059" s="88" t="s">
        <v>7665</v>
      </c>
      <c r="C2059" s="88" t="s">
        <v>14761</v>
      </c>
      <c r="D2059" s="90" t="s">
        <v>15124</v>
      </c>
      <c r="E2059" s="90" t="s">
        <v>15124</v>
      </c>
      <c r="F2059" s="107" t="s">
        <v>17166</v>
      </c>
      <c r="G2059" s="90">
        <v>2</v>
      </c>
      <c r="H2059" s="90">
        <v>1</v>
      </c>
      <c r="I2059" s="90"/>
      <c r="J2059" s="90"/>
      <c r="K2059" s="90"/>
      <c r="L2059" s="87" t="s">
        <v>12496</v>
      </c>
      <c r="M2059" s="87" t="s">
        <v>12099</v>
      </c>
      <c r="N2059" s="90" t="s">
        <v>12497</v>
      </c>
      <c r="O2059" s="90">
        <v>300</v>
      </c>
      <c r="P2059" s="90" t="s">
        <v>8992</v>
      </c>
      <c r="Q2059" s="90">
        <v>1</v>
      </c>
      <c r="R2059" s="90" t="s">
        <v>17026</v>
      </c>
      <c r="S2059" s="93" t="s">
        <v>10785</v>
      </c>
      <c r="T2059" s="90" t="s">
        <v>5822</v>
      </c>
      <c r="U2059" s="117">
        <v>5.92</v>
      </c>
      <c r="V2059" s="117">
        <v>5.92</v>
      </c>
      <c r="W2059" s="117">
        <v>5.92</v>
      </c>
      <c r="X2059" s="90" t="s">
        <v>5822</v>
      </c>
      <c r="Y2059" s="56"/>
      <c r="Z2059" s="88">
        <v>0</v>
      </c>
      <c r="AA2059" s="110">
        <v>13.84</v>
      </c>
      <c r="AB2059" s="110"/>
      <c r="AC2059" s="118">
        <v>13.84</v>
      </c>
      <c r="AD2059" s="100">
        <f t="shared" si="244"/>
        <v>15.0472</v>
      </c>
      <c r="AE2059" s="100">
        <f t="shared" si="245"/>
        <v>18.809000000000001</v>
      </c>
      <c r="AF2059" s="100">
        <f t="shared" si="246"/>
        <v>20.313720000000004</v>
      </c>
      <c r="AG2059" s="110">
        <f t="shared" si="247"/>
        <v>15.04</v>
      </c>
      <c r="AH2059" s="110">
        <f t="shared" si="248"/>
        <v>18.8</v>
      </c>
      <c r="AI2059" s="110">
        <f t="shared" si="249"/>
        <v>20.309999999999999</v>
      </c>
      <c r="AJ2059" s="123">
        <v>42902</v>
      </c>
      <c r="AK2059" s="123">
        <v>42906</v>
      </c>
      <c r="AL2059" s="89"/>
      <c r="AM2059" s="122" t="s">
        <v>17096</v>
      </c>
      <c r="AN2059" s="122"/>
      <c r="AO2059" s="122" t="s">
        <v>17174</v>
      </c>
      <c r="AP2059" s="122"/>
      <c r="AQ2059" s="76"/>
      <c r="AR2059" s="108"/>
      <c r="AS2059" s="88" t="s">
        <v>17294</v>
      </c>
    </row>
    <row r="2060" spans="1:45" ht="44.25" customHeight="1" x14ac:dyDescent="0.2">
      <c r="A2060" s="88">
        <v>8699630998195</v>
      </c>
      <c r="B2060" s="88" t="s">
        <v>7716</v>
      </c>
      <c r="C2060" s="88" t="s">
        <v>14548</v>
      </c>
      <c r="D2060" s="89" t="s">
        <v>15124</v>
      </c>
      <c r="E2060" s="90" t="s">
        <v>15124</v>
      </c>
      <c r="F2060" s="92">
        <v>2</v>
      </c>
      <c r="G2060" s="92">
        <v>2</v>
      </c>
      <c r="H2060" s="90">
        <v>1</v>
      </c>
      <c r="I2060" s="90"/>
      <c r="J2060" s="90"/>
      <c r="K2060" s="90"/>
      <c r="L2060" s="87" t="s">
        <v>13215</v>
      </c>
      <c r="M2060" s="87" t="s">
        <v>6776</v>
      </c>
      <c r="N2060" s="90" t="s">
        <v>6742</v>
      </c>
      <c r="O2060" s="90">
        <v>125</v>
      </c>
      <c r="P2060" s="90" t="s">
        <v>8992</v>
      </c>
      <c r="Q2060" s="90">
        <v>4</v>
      </c>
      <c r="R2060" s="90" t="s">
        <v>17026</v>
      </c>
      <c r="S2060" s="93" t="s">
        <v>10785</v>
      </c>
      <c r="T2060" s="90" t="s">
        <v>5822</v>
      </c>
      <c r="U2060" s="117">
        <v>8.48</v>
      </c>
      <c r="V2060" s="117">
        <v>8.48</v>
      </c>
      <c r="W2060" s="117">
        <v>8.48</v>
      </c>
      <c r="X2060" s="90" t="s">
        <v>5822</v>
      </c>
      <c r="Y2060" s="56"/>
      <c r="Z2060" s="88">
        <v>0</v>
      </c>
      <c r="AA2060" s="110">
        <v>19.84</v>
      </c>
      <c r="AB2060" s="110"/>
      <c r="AC2060" s="118">
        <v>19.84</v>
      </c>
      <c r="AD2060" s="100">
        <f t="shared" si="244"/>
        <v>21.527200000000001</v>
      </c>
      <c r="AE2060" s="100">
        <f t="shared" si="245"/>
        <v>26.908999999999999</v>
      </c>
      <c r="AF2060" s="100">
        <f t="shared" si="246"/>
        <v>29.061720000000001</v>
      </c>
      <c r="AG2060" s="110">
        <f t="shared" si="247"/>
        <v>21.52</v>
      </c>
      <c r="AH2060" s="110">
        <f t="shared" si="248"/>
        <v>26.9</v>
      </c>
      <c r="AI2060" s="110">
        <f t="shared" si="249"/>
        <v>29.06</v>
      </c>
      <c r="AJ2060" s="123">
        <v>42783</v>
      </c>
      <c r="AK2060" s="123">
        <v>42786</v>
      </c>
      <c r="AL2060" s="89"/>
      <c r="AM2060" s="122" t="s">
        <v>17255</v>
      </c>
      <c r="AN2060" s="122"/>
      <c r="AO2060" s="122" t="s">
        <v>16543</v>
      </c>
      <c r="AP2060" s="122"/>
      <c r="AQ2060" s="76"/>
      <c r="AR2060" s="108"/>
      <c r="AS2060" s="21">
        <v>42937</v>
      </c>
    </row>
    <row r="2061" spans="1:45" ht="44.25" customHeight="1" x14ac:dyDescent="0.2">
      <c r="A2061" s="88">
        <v>8699630998201</v>
      </c>
      <c r="B2061" s="88" t="s">
        <v>7716</v>
      </c>
      <c r="C2061" s="88" t="s">
        <v>14548</v>
      </c>
      <c r="D2061" s="89" t="s">
        <v>15124</v>
      </c>
      <c r="E2061" s="90" t="s">
        <v>15124</v>
      </c>
      <c r="F2061" s="92">
        <v>2</v>
      </c>
      <c r="G2061" s="92">
        <v>2</v>
      </c>
      <c r="H2061" s="90">
        <v>1</v>
      </c>
      <c r="I2061" s="90"/>
      <c r="J2061" s="90"/>
      <c r="K2061" s="90"/>
      <c r="L2061" s="87" t="s">
        <v>17041</v>
      </c>
      <c r="M2061" s="87" t="s">
        <v>6776</v>
      </c>
      <c r="N2061" s="90" t="s">
        <v>6742</v>
      </c>
      <c r="O2061" s="90">
        <v>125</v>
      </c>
      <c r="P2061" s="90" t="s">
        <v>8992</v>
      </c>
      <c r="Q2061" s="90">
        <v>4</v>
      </c>
      <c r="R2061" s="90" t="s">
        <v>17026</v>
      </c>
      <c r="S2061" s="93" t="s">
        <v>10785</v>
      </c>
      <c r="T2061" s="90" t="s">
        <v>5822</v>
      </c>
      <c r="U2061" s="117">
        <v>8.48</v>
      </c>
      <c r="V2061" s="117">
        <v>8.48</v>
      </c>
      <c r="W2061" s="117">
        <v>8.48</v>
      </c>
      <c r="X2061" s="90" t="s">
        <v>5822</v>
      </c>
      <c r="Y2061" s="56"/>
      <c r="Z2061" s="88">
        <v>0</v>
      </c>
      <c r="AA2061" s="110">
        <v>19.84</v>
      </c>
      <c r="AB2061" s="110"/>
      <c r="AC2061" s="118">
        <v>19.84</v>
      </c>
      <c r="AD2061" s="100">
        <f t="shared" si="244"/>
        <v>21.527200000000001</v>
      </c>
      <c r="AE2061" s="100">
        <f t="shared" si="245"/>
        <v>26.908999999999999</v>
      </c>
      <c r="AF2061" s="100">
        <f t="shared" si="246"/>
        <v>29.061720000000001</v>
      </c>
      <c r="AG2061" s="110">
        <f t="shared" si="247"/>
        <v>21.52</v>
      </c>
      <c r="AH2061" s="110">
        <f t="shared" si="248"/>
        <v>26.9</v>
      </c>
      <c r="AI2061" s="110">
        <f t="shared" si="249"/>
        <v>29.06</v>
      </c>
      <c r="AJ2061" s="123">
        <v>42783</v>
      </c>
      <c r="AK2061" s="123">
        <v>42786</v>
      </c>
      <c r="AL2061" s="89"/>
      <c r="AM2061" s="122" t="s">
        <v>17255</v>
      </c>
      <c r="AN2061" s="122"/>
      <c r="AO2061" s="122" t="s">
        <v>16543</v>
      </c>
      <c r="AP2061" s="122"/>
      <c r="AQ2061" s="76"/>
      <c r="AR2061" s="108"/>
      <c r="AS2061" s="21">
        <v>42937</v>
      </c>
    </row>
    <row r="2062" spans="1:45" ht="44.25" customHeight="1" x14ac:dyDescent="0.2">
      <c r="A2062" s="88">
        <v>8699630998225</v>
      </c>
      <c r="B2062" s="88" t="s">
        <v>7665</v>
      </c>
      <c r="C2062" s="88" t="s">
        <v>14761</v>
      </c>
      <c r="D2062" s="90" t="s">
        <v>15124</v>
      </c>
      <c r="E2062" s="90" t="s">
        <v>15124</v>
      </c>
      <c r="F2062" s="90">
        <v>2</v>
      </c>
      <c r="G2062" s="90">
        <v>2</v>
      </c>
      <c r="H2062" s="90">
        <v>1</v>
      </c>
      <c r="I2062" s="90"/>
      <c r="J2062" s="90"/>
      <c r="K2062" s="90"/>
      <c r="L2062" s="87" t="s">
        <v>13221</v>
      </c>
      <c r="M2062" s="87" t="s">
        <v>12518</v>
      </c>
      <c r="N2062" s="90" t="s">
        <v>6742</v>
      </c>
      <c r="O2062" s="90">
        <v>125</v>
      </c>
      <c r="P2062" s="90" t="s">
        <v>8992</v>
      </c>
      <c r="Q2062" s="90">
        <v>4</v>
      </c>
      <c r="R2062" s="90" t="s">
        <v>17026</v>
      </c>
      <c r="S2062" s="93" t="s">
        <v>10785</v>
      </c>
      <c r="T2062" s="90" t="s">
        <v>11439</v>
      </c>
      <c r="U2062" s="117">
        <v>3.21</v>
      </c>
      <c r="V2062" s="117">
        <v>3.21</v>
      </c>
      <c r="W2062" s="117">
        <v>3.21</v>
      </c>
      <c r="X2062" s="90" t="s">
        <v>11439</v>
      </c>
      <c r="Y2062" s="56"/>
      <c r="Z2062" s="88">
        <v>0</v>
      </c>
      <c r="AA2062" s="110">
        <v>7.49</v>
      </c>
      <c r="AB2062" s="110"/>
      <c r="AC2062" s="118">
        <v>7.49</v>
      </c>
      <c r="AD2062" s="100">
        <f t="shared" si="244"/>
        <v>8.1641000000000012</v>
      </c>
      <c r="AE2062" s="100">
        <f t="shared" si="245"/>
        <v>10.205125000000002</v>
      </c>
      <c r="AF2062" s="100">
        <f t="shared" si="246"/>
        <v>11.021535000000004</v>
      </c>
      <c r="AG2062" s="110">
        <f t="shared" si="247"/>
        <v>8.16</v>
      </c>
      <c r="AH2062" s="110">
        <f t="shared" si="248"/>
        <v>10.199999999999999</v>
      </c>
      <c r="AI2062" s="110">
        <f t="shared" si="249"/>
        <v>11.02</v>
      </c>
      <c r="AJ2062" s="123">
        <v>42783</v>
      </c>
      <c r="AK2062" s="123">
        <v>42786</v>
      </c>
      <c r="AL2062" s="89"/>
      <c r="AM2062" s="122" t="s">
        <v>17255</v>
      </c>
      <c r="AN2062" s="122"/>
      <c r="AO2062" s="122" t="s">
        <v>16543</v>
      </c>
      <c r="AP2062" s="122"/>
      <c r="AQ2062" s="76"/>
      <c r="AR2062" s="108"/>
      <c r="AS2062" s="21">
        <v>42937</v>
      </c>
    </row>
    <row r="2063" spans="1:45" ht="44.25" customHeight="1" x14ac:dyDescent="0.2">
      <c r="A2063" s="88">
        <v>8699578652418</v>
      </c>
      <c r="B2063" s="88" t="s">
        <v>8845</v>
      </c>
      <c r="C2063" s="88" t="s">
        <v>14646</v>
      </c>
      <c r="D2063" s="89" t="s">
        <v>17024</v>
      </c>
      <c r="E2063" s="90" t="s">
        <v>17024</v>
      </c>
      <c r="F2063" s="92">
        <v>6</v>
      </c>
      <c r="G2063" s="92">
        <v>1</v>
      </c>
      <c r="H2063" s="90">
        <v>2</v>
      </c>
      <c r="I2063" s="90"/>
      <c r="J2063" s="90"/>
      <c r="K2063" s="90"/>
      <c r="L2063" s="87" t="s">
        <v>15402</v>
      </c>
      <c r="M2063" s="87" t="s">
        <v>2615</v>
      </c>
      <c r="N2063" s="90" t="s">
        <v>6304</v>
      </c>
      <c r="O2063" s="90">
        <v>0.5</v>
      </c>
      <c r="P2063" s="90" t="s">
        <v>7423</v>
      </c>
      <c r="Q2063" s="90">
        <v>200</v>
      </c>
      <c r="R2063" s="90" t="s">
        <v>17026</v>
      </c>
      <c r="S2063" s="93" t="s">
        <v>10744</v>
      </c>
      <c r="T2063" s="90" t="s">
        <v>6300</v>
      </c>
      <c r="U2063" s="117">
        <v>3.89</v>
      </c>
      <c r="V2063" s="117">
        <v>3.89</v>
      </c>
      <c r="W2063" s="117">
        <v>2.33</v>
      </c>
      <c r="X2063" s="90" t="s">
        <v>6300</v>
      </c>
      <c r="Y2063" s="56"/>
      <c r="Z2063" s="88">
        <v>0</v>
      </c>
      <c r="AA2063" s="113">
        <v>5.45</v>
      </c>
      <c r="AB2063" s="110"/>
      <c r="AC2063" s="118">
        <v>5.45</v>
      </c>
      <c r="AD2063" s="100">
        <f t="shared" si="244"/>
        <v>5.940500000000001</v>
      </c>
      <c r="AE2063" s="100">
        <f t="shared" si="245"/>
        <v>7.425625000000001</v>
      </c>
      <c r="AF2063" s="100">
        <f t="shared" si="246"/>
        <v>8.0196750000000012</v>
      </c>
      <c r="AG2063" s="110">
        <f t="shared" si="247"/>
        <v>5.94</v>
      </c>
      <c r="AH2063" s="110">
        <f t="shared" si="248"/>
        <v>7.42</v>
      </c>
      <c r="AI2063" s="110">
        <f t="shared" si="249"/>
        <v>8.01</v>
      </c>
      <c r="AJ2063" s="123">
        <v>42783</v>
      </c>
      <c r="AK2063" s="123">
        <v>42786</v>
      </c>
      <c r="AL2063" s="89"/>
      <c r="AM2063" s="122" t="s">
        <v>17135</v>
      </c>
      <c r="AN2063" s="122"/>
      <c r="AO2063" s="122" t="s">
        <v>16560</v>
      </c>
      <c r="AP2063" s="122"/>
      <c r="AQ2063" s="76"/>
      <c r="AR2063" s="108"/>
      <c r="AS2063" s="21">
        <v>42895</v>
      </c>
    </row>
    <row r="2064" spans="1:45" ht="44.25" customHeight="1" x14ac:dyDescent="0.2">
      <c r="A2064" s="88">
        <v>8699524090219</v>
      </c>
      <c r="B2064" s="88" t="s">
        <v>8828</v>
      </c>
      <c r="C2064" s="88" t="s">
        <v>14576</v>
      </c>
      <c r="D2064" s="89" t="s">
        <v>15124</v>
      </c>
      <c r="E2064" s="90" t="s">
        <v>11418</v>
      </c>
      <c r="F2064" s="92">
        <v>0</v>
      </c>
      <c r="G2064" s="92">
        <v>2</v>
      </c>
      <c r="H2064" s="92">
        <v>1</v>
      </c>
      <c r="I2064" s="92"/>
      <c r="J2064" s="92"/>
      <c r="K2064" s="92"/>
      <c r="L2064" s="87" t="s">
        <v>2061</v>
      </c>
      <c r="M2064" s="87" t="s">
        <v>2062</v>
      </c>
      <c r="N2064" s="90" t="s">
        <v>5603</v>
      </c>
      <c r="O2064" s="90">
        <v>30</v>
      </c>
      <c r="P2064" s="90" t="s">
        <v>7423</v>
      </c>
      <c r="Q2064" s="90">
        <v>30</v>
      </c>
      <c r="R2064" s="90" t="s">
        <v>10834</v>
      </c>
      <c r="S2064" s="93" t="s">
        <v>10744</v>
      </c>
      <c r="T2064" s="93"/>
      <c r="U2064" s="93"/>
      <c r="V2064" s="93">
        <v>8.58</v>
      </c>
      <c r="W2064" s="93">
        <v>6.86</v>
      </c>
      <c r="X2064" s="93" t="s">
        <v>11317</v>
      </c>
      <c r="Y2064" s="93"/>
      <c r="Z2064" s="88">
        <v>0</v>
      </c>
      <c r="AA2064" s="88"/>
      <c r="AB2064" s="88"/>
      <c r="AC2064" s="110">
        <v>13.7</v>
      </c>
      <c r="AD2064" s="71">
        <f t="shared" si="244"/>
        <v>14.896000000000001</v>
      </c>
      <c r="AE2064" s="71">
        <f t="shared" si="245"/>
        <v>18.62</v>
      </c>
      <c r="AF2064" s="71">
        <f t="shared" si="246"/>
        <v>20.109600000000004</v>
      </c>
      <c r="AG2064" s="110">
        <f t="shared" si="247"/>
        <v>14.89</v>
      </c>
      <c r="AH2064" s="110">
        <f t="shared" si="248"/>
        <v>18.62</v>
      </c>
      <c r="AI2064" s="110">
        <f t="shared" si="249"/>
        <v>20.100000000000001</v>
      </c>
      <c r="AJ2064" s="18">
        <v>42419</v>
      </c>
      <c r="AK2064" s="18">
        <v>42422</v>
      </c>
      <c r="AL2064" s="109"/>
      <c r="AM2064" s="86" t="s">
        <v>15431</v>
      </c>
      <c r="AN2064" s="86"/>
      <c r="AO2064" s="86" t="s">
        <v>14996</v>
      </c>
      <c r="AP2064" s="86"/>
      <c r="AQ2064" s="127"/>
      <c r="AR2064" s="86"/>
      <c r="AS2064" s="21">
        <v>42482</v>
      </c>
    </row>
    <row r="2065" spans="1:45" ht="44.25" customHeight="1" x14ac:dyDescent="0.2">
      <c r="A2065" s="88">
        <v>8699524790034</v>
      </c>
      <c r="B2065" s="88" t="s">
        <v>7831</v>
      </c>
      <c r="C2065" s="88" t="s">
        <v>14785</v>
      </c>
      <c r="D2065" s="89" t="s">
        <v>15124</v>
      </c>
      <c r="E2065" s="90" t="s">
        <v>11418</v>
      </c>
      <c r="F2065" s="92">
        <v>0</v>
      </c>
      <c r="G2065" s="92">
        <v>1</v>
      </c>
      <c r="H2065" s="92">
        <v>1</v>
      </c>
      <c r="I2065" s="92"/>
      <c r="J2065" s="92"/>
      <c r="K2065" s="92"/>
      <c r="L2065" s="87" t="s">
        <v>8349</v>
      </c>
      <c r="M2065" s="87" t="s">
        <v>4511</v>
      </c>
      <c r="N2065" s="90" t="s">
        <v>5603</v>
      </c>
      <c r="O2065" s="90">
        <v>50</v>
      </c>
      <c r="P2065" s="90" t="s">
        <v>7423</v>
      </c>
      <c r="Q2065" s="90">
        <v>1</v>
      </c>
      <c r="R2065" s="90" t="s">
        <v>10834</v>
      </c>
      <c r="S2065" s="93" t="s">
        <v>10744</v>
      </c>
      <c r="T2065" s="93"/>
      <c r="U2065" s="93"/>
      <c r="V2065" s="93">
        <v>22.59</v>
      </c>
      <c r="W2065" s="93">
        <v>18.07</v>
      </c>
      <c r="X2065" s="90" t="s">
        <v>6300</v>
      </c>
      <c r="Y2065" s="90"/>
      <c r="Z2065" s="88">
        <v>0</v>
      </c>
      <c r="AA2065" s="88"/>
      <c r="AB2065" s="88"/>
      <c r="AC2065" s="110">
        <v>38.229999999999997</v>
      </c>
      <c r="AD2065" s="71">
        <f t="shared" si="244"/>
        <v>41.388399999999997</v>
      </c>
      <c r="AE2065" s="71">
        <f t="shared" si="245"/>
        <v>51.735499999999995</v>
      </c>
      <c r="AF2065" s="71">
        <f t="shared" si="246"/>
        <v>55.874339999999997</v>
      </c>
      <c r="AG2065" s="110">
        <f t="shared" si="247"/>
        <v>41.38</v>
      </c>
      <c r="AH2065" s="110">
        <f t="shared" si="248"/>
        <v>51.73</v>
      </c>
      <c r="AI2065" s="110">
        <f t="shared" si="249"/>
        <v>55.87</v>
      </c>
      <c r="AJ2065" s="18">
        <v>42419</v>
      </c>
      <c r="AK2065" s="18">
        <v>42422</v>
      </c>
      <c r="AL2065" s="109"/>
      <c r="AM2065" s="86" t="s">
        <v>15431</v>
      </c>
      <c r="AN2065" s="86"/>
      <c r="AO2065" s="86" t="s">
        <v>15003</v>
      </c>
      <c r="AP2065" s="86"/>
      <c r="AQ2065" s="127"/>
      <c r="AR2065" s="86"/>
      <c r="AS2065" s="21">
        <v>42482</v>
      </c>
    </row>
    <row r="2066" spans="1:45" ht="44.25" customHeight="1" x14ac:dyDescent="0.2">
      <c r="A2066" s="88">
        <v>8699524790010</v>
      </c>
      <c r="B2066" s="88" t="s">
        <v>7643</v>
      </c>
      <c r="C2066" s="88" t="s">
        <v>14797</v>
      </c>
      <c r="D2066" s="89" t="s">
        <v>15124</v>
      </c>
      <c r="E2066" s="90" t="s">
        <v>11418</v>
      </c>
      <c r="F2066" s="92">
        <v>4</v>
      </c>
      <c r="G2066" s="92">
        <v>1</v>
      </c>
      <c r="H2066" s="92">
        <v>2</v>
      </c>
      <c r="I2066" s="92"/>
      <c r="J2066" s="92"/>
      <c r="K2066" s="92"/>
      <c r="L2066" s="87" t="s">
        <v>4417</v>
      </c>
      <c r="M2066" s="87" t="s">
        <v>4418</v>
      </c>
      <c r="N2066" s="90" t="s">
        <v>5603</v>
      </c>
      <c r="O2066" s="90">
        <v>10</v>
      </c>
      <c r="P2066" s="90" t="s">
        <v>7423</v>
      </c>
      <c r="Q2066" s="90">
        <v>1</v>
      </c>
      <c r="R2066" s="90" t="s">
        <v>10834</v>
      </c>
      <c r="S2066" s="93" t="s">
        <v>10744</v>
      </c>
      <c r="T2066" s="93"/>
      <c r="U2066" s="93"/>
      <c r="V2066" s="93">
        <v>3.460066343454963</v>
      </c>
      <c r="W2066" s="93">
        <v>0</v>
      </c>
      <c r="X2066" s="90" t="s">
        <v>10567</v>
      </c>
      <c r="Y2066" s="90"/>
      <c r="Z2066" s="88">
        <v>0</v>
      </c>
      <c r="AA2066" s="88"/>
      <c r="AB2066" s="88"/>
      <c r="AC2066" s="110">
        <v>7.32</v>
      </c>
      <c r="AD2066" s="71">
        <f t="shared" ref="AD2066:AD2090" si="250">IF(Z2066=2,AC2066*1.08,IF(AC2066&lt;=10,(AC2066*1.09),IF(AC2066&lt;=50,(10*1.09)+((AC2066-10)*1.08),IF(AC2066&lt;=100,(10*1.09)+((50-10)*1.08)+((AC2066-50)*1.07),IF(AC2066&lt;=200,(10*1.09)+((50-10)*1.08)+((100-50)*1.07)+((AC2066-100)*1.04),(10*1.09)+((50-10)*1.08)+((100-50)*1.07)+((200-100)*1.04)+((AC2066-200)*1.02))))))</f>
        <v>7.9788000000000006</v>
      </c>
      <c r="AE2066" s="71">
        <f t="shared" ref="AE2066:AE2090" si="251">IF(Z2066=1,AD2066*1.08,IF(Z2066=2,0,IF(AC2066&lt;=100,(AD2066*1.25),IF(AC2066&lt;=200,134.5+((AC2066-100)*1.04*1.16),255.14+((AC2066-200)*1.02*1.12)))))</f>
        <v>9.9735000000000014</v>
      </c>
      <c r="AF2066" s="71">
        <f t="shared" ref="AF2066:AF2090" si="252">IF(Z2066=1,0,(AE2066*1.08))</f>
        <v>10.771380000000002</v>
      </c>
      <c r="AG2066" s="110">
        <f t="shared" si="247"/>
        <v>7.97</v>
      </c>
      <c r="AH2066" s="110">
        <f t="shared" si="248"/>
        <v>9.9700000000000006</v>
      </c>
      <c r="AI2066" s="110">
        <f t="shared" si="249"/>
        <v>10.77</v>
      </c>
      <c r="AJ2066" s="18">
        <v>42419</v>
      </c>
      <c r="AK2066" s="18">
        <v>42422</v>
      </c>
      <c r="AL2066" s="109"/>
      <c r="AM2066" s="86" t="s">
        <v>15431</v>
      </c>
      <c r="AN2066" s="86"/>
      <c r="AO2066" s="86" t="s">
        <v>14984</v>
      </c>
      <c r="AP2066" s="86"/>
      <c r="AQ2066" s="127"/>
      <c r="AR2066" s="86"/>
      <c r="AS2066" s="21">
        <v>42482</v>
      </c>
    </row>
    <row r="2067" spans="1:45" ht="44.25" customHeight="1" x14ac:dyDescent="0.2">
      <c r="A2067" s="88">
        <v>8699524790515</v>
      </c>
      <c r="B2067" s="88" t="s">
        <v>7643</v>
      </c>
      <c r="C2067" s="88" t="s">
        <v>14797</v>
      </c>
      <c r="D2067" s="89" t="s">
        <v>15124</v>
      </c>
      <c r="E2067" s="90" t="s">
        <v>11418</v>
      </c>
      <c r="F2067" s="92">
        <v>0</v>
      </c>
      <c r="G2067" s="92">
        <v>1</v>
      </c>
      <c r="H2067" s="92">
        <v>1</v>
      </c>
      <c r="I2067" s="92"/>
      <c r="J2067" s="92"/>
      <c r="K2067" s="92"/>
      <c r="L2067" s="87" t="s">
        <v>4419</v>
      </c>
      <c r="M2067" s="87" t="s">
        <v>4418</v>
      </c>
      <c r="N2067" s="90" t="s">
        <v>5603</v>
      </c>
      <c r="O2067" s="90">
        <v>50</v>
      </c>
      <c r="P2067" s="90" t="s">
        <v>7423</v>
      </c>
      <c r="Q2067" s="90">
        <v>1</v>
      </c>
      <c r="R2067" s="90" t="s">
        <v>10834</v>
      </c>
      <c r="S2067" s="93" t="s">
        <v>10744</v>
      </c>
      <c r="T2067" s="93"/>
      <c r="U2067" s="93"/>
      <c r="V2067" s="93">
        <v>19.559999999999999</v>
      </c>
      <c r="W2067" s="93">
        <v>15.64</v>
      </c>
      <c r="X2067" s="90" t="s">
        <v>6300</v>
      </c>
      <c r="Y2067" s="90"/>
      <c r="Z2067" s="88">
        <v>0</v>
      </c>
      <c r="AA2067" s="88"/>
      <c r="AB2067" s="88"/>
      <c r="AC2067" s="110">
        <v>30.96</v>
      </c>
      <c r="AD2067" s="71">
        <f t="shared" si="250"/>
        <v>33.536799999999999</v>
      </c>
      <c r="AE2067" s="71">
        <f t="shared" si="251"/>
        <v>41.920999999999999</v>
      </c>
      <c r="AF2067" s="71">
        <f t="shared" si="252"/>
        <v>45.274680000000004</v>
      </c>
      <c r="AG2067" s="110">
        <f t="shared" si="247"/>
        <v>33.53</v>
      </c>
      <c r="AH2067" s="110">
        <f t="shared" si="248"/>
        <v>41.92</v>
      </c>
      <c r="AI2067" s="110">
        <f t="shared" si="249"/>
        <v>45.27</v>
      </c>
      <c r="AJ2067" s="18">
        <v>42419</v>
      </c>
      <c r="AK2067" s="18">
        <v>42422</v>
      </c>
      <c r="AL2067" s="109"/>
      <c r="AM2067" s="86" t="s">
        <v>15431</v>
      </c>
      <c r="AN2067" s="86"/>
      <c r="AO2067" s="86" t="s">
        <v>14996</v>
      </c>
      <c r="AP2067" s="86"/>
      <c r="AQ2067" s="127"/>
      <c r="AR2067" s="86"/>
      <c r="AS2067" s="21">
        <v>42482</v>
      </c>
    </row>
    <row r="2068" spans="1:45" ht="44.25" customHeight="1" x14ac:dyDescent="0.2">
      <c r="A2068" s="88">
        <v>8699638523832</v>
      </c>
      <c r="B2068" s="88" t="s">
        <v>9283</v>
      </c>
      <c r="C2068" s="88" t="s">
        <v>14677</v>
      </c>
      <c r="D2068" s="89" t="s">
        <v>15122</v>
      </c>
      <c r="E2068" s="90" t="s">
        <v>11418</v>
      </c>
      <c r="F2068" s="92">
        <v>0</v>
      </c>
      <c r="G2068" s="92">
        <v>1</v>
      </c>
      <c r="H2068" s="92">
        <v>1</v>
      </c>
      <c r="I2068" s="92"/>
      <c r="J2068" s="92"/>
      <c r="K2068" s="92"/>
      <c r="L2068" s="87" t="s">
        <v>13744</v>
      </c>
      <c r="M2068" s="87" t="s">
        <v>3149</v>
      </c>
      <c r="N2068" s="90" t="s">
        <v>5583</v>
      </c>
      <c r="O2068" s="90" t="s">
        <v>12531</v>
      </c>
      <c r="P2068" s="90" t="s">
        <v>7441</v>
      </c>
      <c r="Q2068" s="90">
        <v>20</v>
      </c>
      <c r="R2068" s="90" t="s">
        <v>10834</v>
      </c>
      <c r="S2068" s="93" t="s">
        <v>10785</v>
      </c>
      <c r="T2068" s="93"/>
      <c r="U2068" s="93"/>
      <c r="V2068" s="93">
        <v>6.93</v>
      </c>
      <c r="W2068" s="93">
        <v>5.54</v>
      </c>
      <c r="X2068" s="90" t="s">
        <v>6300</v>
      </c>
      <c r="Y2068" s="40"/>
      <c r="Z2068" s="88">
        <v>0</v>
      </c>
      <c r="AA2068" s="110">
        <v>10.45</v>
      </c>
      <c r="AB2068" s="110"/>
      <c r="AC2068" s="110">
        <v>10.45</v>
      </c>
      <c r="AD2068" s="71">
        <f t="shared" si="250"/>
        <v>11.385999999999999</v>
      </c>
      <c r="AE2068" s="71">
        <f t="shared" si="251"/>
        <v>14.232499999999998</v>
      </c>
      <c r="AF2068" s="71">
        <f t="shared" si="252"/>
        <v>15.371099999999998</v>
      </c>
      <c r="AG2068" s="110">
        <f t="shared" si="247"/>
        <v>11.38</v>
      </c>
      <c r="AH2068" s="110">
        <f t="shared" si="248"/>
        <v>14.23</v>
      </c>
      <c r="AI2068" s="110">
        <f t="shared" si="249"/>
        <v>15.37</v>
      </c>
      <c r="AJ2068" s="18">
        <v>42419</v>
      </c>
      <c r="AK2068" s="18">
        <v>42422</v>
      </c>
      <c r="AL2068" s="109"/>
      <c r="AM2068" s="86" t="s">
        <v>15431</v>
      </c>
      <c r="AN2068" s="86"/>
      <c r="AO2068" s="86" t="s">
        <v>15126</v>
      </c>
      <c r="AP2068" s="86"/>
      <c r="AQ2068" s="127"/>
      <c r="AR2068" s="86"/>
      <c r="AS2068" s="21">
        <v>42489</v>
      </c>
    </row>
    <row r="2069" spans="1:45" ht="44.25" customHeight="1" x14ac:dyDescent="0.2">
      <c r="A2069" s="88">
        <v>8699638790234</v>
      </c>
      <c r="B2069" s="88" t="s">
        <v>7643</v>
      </c>
      <c r="C2069" s="88" t="s">
        <v>14797</v>
      </c>
      <c r="D2069" s="89" t="s">
        <v>15122</v>
      </c>
      <c r="E2069" s="90" t="s">
        <v>11418</v>
      </c>
      <c r="F2069" s="92">
        <v>0</v>
      </c>
      <c r="G2069" s="92">
        <v>1</v>
      </c>
      <c r="H2069" s="92">
        <v>1</v>
      </c>
      <c r="I2069" s="92"/>
      <c r="J2069" s="92"/>
      <c r="K2069" s="92"/>
      <c r="L2069" s="87" t="s">
        <v>4420</v>
      </c>
      <c r="M2069" s="87" t="s">
        <v>4418</v>
      </c>
      <c r="N2069" s="90" t="s">
        <v>5583</v>
      </c>
      <c r="O2069" s="90">
        <v>50</v>
      </c>
      <c r="P2069" s="90" t="s">
        <v>7423</v>
      </c>
      <c r="Q2069" s="90">
        <v>1</v>
      </c>
      <c r="R2069" s="90" t="s">
        <v>10834</v>
      </c>
      <c r="S2069" s="93" t="s">
        <v>10785</v>
      </c>
      <c r="T2069" s="93"/>
      <c r="U2069" s="93"/>
      <c r="V2069" s="93">
        <v>20.89</v>
      </c>
      <c r="W2069" s="93">
        <v>16.71</v>
      </c>
      <c r="X2069" s="90" t="s">
        <v>6300</v>
      </c>
      <c r="Y2069" s="40"/>
      <c r="Z2069" s="88">
        <v>0</v>
      </c>
      <c r="AA2069" s="110">
        <v>25.37</v>
      </c>
      <c r="AB2069" s="110"/>
      <c r="AC2069" s="110">
        <v>25.37</v>
      </c>
      <c r="AD2069" s="71">
        <f t="shared" si="250"/>
        <v>27.499600000000001</v>
      </c>
      <c r="AE2069" s="71">
        <f t="shared" si="251"/>
        <v>34.374499999999998</v>
      </c>
      <c r="AF2069" s="71">
        <f t="shared" si="252"/>
        <v>37.124459999999999</v>
      </c>
      <c r="AG2069" s="110">
        <f t="shared" si="247"/>
        <v>27.49</v>
      </c>
      <c r="AH2069" s="110">
        <f t="shared" si="248"/>
        <v>34.369999999999997</v>
      </c>
      <c r="AI2069" s="110">
        <f t="shared" si="249"/>
        <v>37.119999999999997</v>
      </c>
      <c r="AJ2069" s="18">
        <v>42419</v>
      </c>
      <c r="AK2069" s="18">
        <v>42422</v>
      </c>
      <c r="AL2069" s="109"/>
      <c r="AM2069" s="86" t="s">
        <v>15431</v>
      </c>
      <c r="AN2069" s="86"/>
      <c r="AO2069" s="86" t="s">
        <v>15126</v>
      </c>
      <c r="AP2069" s="86"/>
      <c r="AQ2069" s="127"/>
      <c r="AR2069" s="86"/>
      <c r="AS2069" s="21">
        <v>42489</v>
      </c>
    </row>
    <row r="2070" spans="1:45" ht="44.25" customHeight="1" x14ac:dyDescent="0.2">
      <c r="A2070" s="88">
        <v>8697930570165</v>
      </c>
      <c r="B2070" s="88" t="s">
        <v>8868</v>
      </c>
      <c r="C2070" s="88" t="s">
        <v>14381</v>
      </c>
      <c r="D2070" s="89" t="s">
        <v>15122</v>
      </c>
      <c r="E2070" s="90" t="s">
        <v>11418</v>
      </c>
      <c r="F2070" s="92">
        <v>0</v>
      </c>
      <c r="G2070" s="90">
        <v>2</v>
      </c>
      <c r="H2070" s="90">
        <v>1</v>
      </c>
      <c r="I2070" s="90"/>
      <c r="J2070" s="90"/>
      <c r="K2070" s="90"/>
      <c r="L2070" s="87" t="s">
        <v>6972</v>
      </c>
      <c r="M2070" s="87" t="s">
        <v>6973</v>
      </c>
      <c r="N2070" s="90" t="s">
        <v>4838</v>
      </c>
      <c r="O2070" s="90" t="s">
        <v>7513</v>
      </c>
      <c r="P2070" s="90" t="s">
        <v>7424</v>
      </c>
      <c r="Q2070" s="90">
        <v>150</v>
      </c>
      <c r="R2070" s="90" t="s">
        <v>10834</v>
      </c>
      <c r="S2070" s="93" t="s">
        <v>10744</v>
      </c>
      <c r="T2070" s="93" t="s">
        <v>5822</v>
      </c>
      <c r="U2070" s="93">
        <v>10.1</v>
      </c>
      <c r="V2070" s="93">
        <v>10.1</v>
      </c>
      <c r="W2070" s="93">
        <v>8.08</v>
      </c>
      <c r="X2070" s="93" t="s">
        <v>5822</v>
      </c>
      <c r="Y2070" s="56"/>
      <c r="Z2070" s="88">
        <v>0</v>
      </c>
      <c r="AA2070" s="110">
        <v>7.68</v>
      </c>
      <c r="AB2070" s="110"/>
      <c r="AC2070" s="110">
        <v>7.68</v>
      </c>
      <c r="AD2070" s="71">
        <f t="shared" si="250"/>
        <v>8.3712</v>
      </c>
      <c r="AE2070" s="71">
        <f t="shared" si="251"/>
        <v>10.464</v>
      </c>
      <c r="AF2070" s="71">
        <f t="shared" si="252"/>
        <v>11.301120000000001</v>
      </c>
      <c r="AG2070" s="110">
        <f t="shared" si="247"/>
        <v>8.3699999999999992</v>
      </c>
      <c r="AH2070" s="110">
        <f t="shared" si="248"/>
        <v>10.46</v>
      </c>
      <c r="AI2070" s="110">
        <f t="shared" si="249"/>
        <v>11.3</v>
      </c>
      <c r="AJ2070" s="18">
        <v>42419</v>
      </c>
      <c r="AK2070" s="18">
        <v>42422</v>
      </c>
      <c r="AL2070" s="109"/>
      <c r="AM2070" s="86" t="s">
        <v>15932</v>
      </c>
      <c r="AN2070" s="86"/>
      <c r="AO2070" s="86" t="s">
        <v>14996</v>
      </c>
      <c r="AP2070" s="86"/>
      <c r="AQ2070" s="127"/>
      <c r="AR2070" s="109"/>
      <c r="AS2070" s="21">
        <v>42594</v>
      </c>
    </row>
    <row r="2071" spans="1:45" ht="44.25" customHeight="1" x14ac:dyDescent="0.2">
      <c r="A2071" s="88">
        <v>8699809770393</v>
      </c>
      <c r="B2071" s="88" t="s">
        <v>8037</v>
      </c>
      <c r="C2071" s="88" t="s">
        <v>14937</v>
      </c>
      <c r="D2071" s="25" t="s">
        <v>15124</v>
      </c>
      <c r="E2071" s="20" t="s">
        <v>11418</v>
      </c>
      <c r="F2071" s="92">
        <v>0</v>
      </c>
      <c r="G2071" s="20">
        <v>3</v>
      </c>
      <c r="H2071" s="90">
        <v>1</v>
      </c>
      <c r="I2071" s="90"/>
      <c r="J2071" s="90"/>
      <c r="K2071" s="90"/>
      <c r="L2071" s="16" t="s">
        <v>6343</v>
      </c>
      <c r="M2071" s="16" t="s">
        <v>6344</v>
      </c>
      <c r="N2071" s="90" t="s">
        <v>5588</v>
      </c>
      <c r="O2071" s="20" t="s">
        <v>8337</v>
      </c>
      <c r="P2071" s="90" t="s">
        <v>7423</v>
      </c>
      <c r="Q2071" s="20">
        <v>100</v>
      </c>
      <c r="R2071" s="20" t="s">
        <v>10834</v>
      </c>
      <c r="S2071" s="93" t="s">
        <v>10785</v>
      </c>
      <c r="T2071" s="23" t="s">
        <v>5822</v>
      </c>
      <c r="U2071" s="93">
        <v>73.31</v>
      </c>
      <c r="V2071" s="93">
        <v>73.31</v>
      </c>
      <c r="W2071" s="93">
        <v>73.31</v>
      </c>
      <c r="X2071" s="23" t="s">
        <v>5822</v>
      </c>
      <c r="Y2071" s="56">
        <v>3</v>
      </c>
      <c r="Z2071" s="88">
        <v>1</v>
      </c>
      <c r="AA2071" s="110">
        <v>112.23</v>
      </c>
      <c r="AB2071" s="110"/>
      <c r="AC2071" s="110">
        <v>112.23</v>
      </c>
      <c r="AD2071" s="71">
        <f t="shared" si="250"/>
        <v>120.3192</v>
      </c>
      <c r="AE2071" s="71">
        <f t="shared" si="251"/>
        <v>129.94473600000001</v>
      </c>
      <c r="AF2071" s="71">
        <f t="shared" si="252"/>
        <v>0</v>
      </c>
      <c r="AG2071" s="110">
        <f t="shared" si="247"/>
        <v>120.31</v>
      </c>
      <c r="AH2071" s="110">
        <f t="shared" si="248"/>
        <v>129.94</v>
      </c>
      <c r="AI2071" s="110">
        <f t="shared" si="249"/>
        <v>0</v>
      </c>
      <c r="AJ2071" s="18">
        <v>42419</v>
      </c>
      <c r="AK2071" s="18">
        <v>42422</v>
      </c>
      <c r="AL2071" s="109"/>
      <c r="AM2071" s="86" t="s">
        <v>15932</v>
      </c>
      <c r="AN2071" s="86"/>
      <c r="AO2071" s="86" t="s">
        <v>15029</v>
      </c>
      <c r="AP2071" s="86"/>
      <c r="AQ2071" s="127"/>
      <c r="AR2071" s="109"/>
      <c r="AS2071" s="21">
        <v>42615</v>
      </c>
    </row>
    <row r="2072" spans="1:45" ht="44.25" customHeight="1" x14ac:dyDescent="0.2">
      <c r="A2072" s="88">
        <v>8699809098329</v>
      </c>
      <c r="B2072" s="88" t="s">
        <v>7862</v>
      </c>
      <c r="C2072" s="88" t="s">
        <v>14746</v>
      </c>
      <c r="D2072" s="89" t="s">
        <v>15124</v>
      </c>
      <c r="E2072" s="90" t="s">
        <v>15124</v>
      </c>
      <c r="F2072" s="92">
        <v>0</v>
      </c>
      <c r="G2072" s="90">
        <v>2</v>
      </c>
      <c r="H2072" s="90">
        <v>1</v>
      </c>
      <c r="I2072" s="90"/>
      <c r="J2072" s="90"/>
      <c r="K2072" s="90"/>
      <c r="L2072" s="87" t="s">
        <v>3649</v>
      </c>
      <c r="M2072" s="87" t="s">
        <v>3648</v>
      </c>
      <c r="N2072" s="90" t="s">
        <v>5588</v>
      </c>
      <c r="O2072" s="90">
        <v>10</v>
      </c>
      <c r="P2072" s="90" t="s">
        <v>7423</v>
      </c>
      <c r="Q2072" s="90">
        <v>20</v>
      </c>
      <c r="R2072" s="90" t="s">
        <v>10834</v>
      </c>
      <c r="S2072" s="93" t="s">
        <v>10785</v>
      </c>
      <c r="T2072" s="90" t="s">
        <v>10742</v>
      </c>
      <c r="U2072" s="93">
        <v>387.28</v>
      </c>
      <c r="V2072" s="93">
        <v>387.28</v>
      </c>
      <c r="W2072" s="93">
        <v>387.28</v>
      </c>
      <c r="X2072" s="90" t="s">
        <v>10742</v>
      </c>
      <c r="Y2072" s="56"/>
      <c r="Z2072" s="88">
        <v>0</v>
      </c>
      <c r="AA2072" s="110">
        <v>819.69</v>
      </c>
      <c r="AB2072" s="110"/>
      <c r="AC2072" s="110">
        <v>819.69</v>
      </c>
      <c r="AD2072" s="71">
        <f t="shared" si="250"/>
        <v>843.68380000000013</v>
      </c>
      <c r="AE2072" s="71">
        <f t="shared" si="251"/>
        <v>963.07385600000021</v>
      </c>
      <c r="AF2072" s="71">
        <f t="shared" si="252"/>
        <v>1040.1197644800002</v>
      </c>
      <c r="AG2072" s="110">
        <f t="shared" si="247"/>
        <v>843.68</v>
      </c>
      <c r="AH2072" s="110">
        <f t="shared" si="248"/>
        <v>963.07</v>
      </c>
      <c r="AI2072" s="110">
        <f t="shared" si="249"/>
        <v>1040.1099999999999</v>
      </c>
      <c r="AJ2072" s="18">
        <v>42419</v>
      </c>
      <c r="AK2072" s="18">
        <v>42422</v>
      </c>
      <c r="AL2072" s="109"/>
      <c r="AM2072" s="86" t="s">
        <v>15954</v>
      </c>
      <c r="AN2072" s="86"/>
      <c r="AO2072" s="86" t="s">
        <v>15000</v>
      </c>
      <c r="AP2072" s="86"/>
      <c r="AQ2072" s="127"/>
      <c r="AR2072" s="109"/>
      <c r="AS2072" s="21">
        <v>42587</v>
      </c>
    </row>
    <row r="2073" spans="1:45" ht="44.25" customHeight="1" x14ac:dyDescent="0.2">
      <c r="A2073" s="88">
        <v>8699650792070</v>
      </c>
      <c r="B2073" s="88" t="s">
        <v>7871</v>
      </c>
      <c r="C2073" s="88" t="s">
        <v>14726</v>
      </c>
      <c r="D2073" s="89" t="s">
        <v>15122</v>
      </c>
      <c r="E2073" s="90" t="s">
        <v>15122</v>
      </c>
      <c r="F2073" s="92">
        <v>0</v>
      </c>
      <c r="G2073" s="92">
        <v>1</v>
      </c>
      <c r="H2073" s="90">
        <v>1</v>
      </c>
      <c r="I2073" s="90"/>
      <c r="J2073" s="90"/>
      <c r="K2073" s="90"/>
      <c r="L2073" s="87" t="s">
        <v>14018</v>
      </c>
      <c r="M2073" s="87" t="s">
        <v>3833</v>
      </c>
      <c r="N2073" s="90" t="s">
        <v>5626</v>
      </c>
      <c r="O2073" s="90" t="s">
        <v>7589</v>
      </c>
      <c r="P2073" s="90" t="s">
        <v>7424</v>
      </c>
      <c r="Q2073" s="90">
        <v>1</v>
      </c>
      <c r="R2073" s="90" t="s">
        <v>10834</v>
      </c>
      <c r="S2073" s="93" t="s">
        <v>10785</v>
      </c>
      <c r="T2073" s="90" t="s">
        <v>6300</v>
      </c>
      <c r="U2073" s="117">
        <v>43.7</v>
      </c>
      <c r="V2073" s="117">
        <v>43.7</v>
      </c>
      <c r="W2073" s="117">
        <v>43.7</v>
      </c>
      <c r="X2073" s="90" t="s">
        <v>6300</v>
      </c>
      <c r="Y2073" s="56"/>
      <c r="Z2073" s="88">
        <v>0</v>
      </c>
      <c r="AA2073" s="110">
        <v>92.49</v>
      </c>
      <c r="AB2073" s="110"/>
      <c r="AC2073" s="118">
        <v>92.49</v>
      </c>
      <c r="AD2073" s="100">
        <f t="shared" si="250"/>
        <v>99.564300000000003</v>
      </c>
      <c r="AE2073" s="100">
        <f t="shared" si="251"/>
        <v>124.455375</v>
      </c>
      <c r="AF2073" s="100">
        <f t="shared" si="252"/>
        <v>134.41180500000002</v>
      </c>
      <c r="AG2073" s="110">
        <f t="shared" si="247"/>
        <v>99.56</v>
      </c>
      <c r="AH2073" s="110">
        <f t="shared" si="248"/>
        <v>124.45</v>
      </c>
      <c r="AI2073" s="110">
        <f t="shared" si="249"/>
        <v>134.41</v>
      </c>
      <c r="AJ2073" s="123">
        <v>42447</v>
      </c>
      <c r="AK2073" s="123">
        <v>42451</v>
      </c>
      <c r="AL2073" s="92"/>
      <c r="AM2073" s="86" t="s">
        <v>16432</v>
      </c>
      <c r="AN2073" s="86"/>
      <c r="AO2073" s="122" t="s">
        <v>15610</v>
      </c>
      <c r="AP2073" s="122"/>
      <c r="AQ2073" s="76"/>
      <c r="AR2073" s="108"/>
      <c r="AS2073" s="21">
        <v>42748</v>
      </c>
    </row>
    <row r="2074" spans="1:45" ht="44.25" customHeight="1" x14ac:dyDescent="0.2">
      <c r="A2074" s="88">
        <v>8680881043123</v>
      </c>
      <c r="B2074" s="88" t="s">
        <v>14292</v>
      </c>
      <c r="C2074" s="88" t="s">
        <v>14818</v>
      </c>
      <c r="D2074" s="89" t="s">
        <v>15122</v>
      </c>
      <c r="E2074" s="90" t="s">
        <v>15122</v>
      </c>
      <c r="F2074" s="92">
        <v>0</v>
      </c>
      <c r="G2074" s="92">
        <v>5</v>
      </c>
      <c r="H2074" s="90">
        <v>1</v>
      </c>
      <c r="I2074" s="90"/>
      <c r="J2074" s="90"/>
      <c r="K2074" s="90"/>
      <c r="L2074" s="87" t="s">
        <v>11588</v>
      </c>
      <c r="M2074" s="87" t="s">
        <v>10776</v>
      </c>
      <c r="N2074" s="90" t="s">
        <v>12340</v>
      </c>
      <c r="O2074" s="90">
        <v>30</v>
      </c>
      <c r="P2074" s="90" t="s">
        <v>7423</v>
      </c>
      <c r="Q2074" s="90">
        <v>30</v>
      </c>
      <c r="R2074" s="90" t="s">
        <v>10834</v>
      </c>
      <c r="S2074" s="93" t="s">
        <v>10744</v>
      </c>
      <c r="T2074" s="93"/>
      <c r="U2074" s="93"/>
      <c r="V2074" s="93">
        <v>13.32</v>
      </c>
      <c r="W2074" s="93">
        <v>7.99</v>
      </c>
      <c r="X2074" s="90" t="s">
        <v>5831</v>
      </c>
      <c r="Y2074" s="40"/>
      <c r="Z2074" s="88">
        <v>0</v>
      </c>
      <c r="AA2074" s="110">
        <v>9.7799999999999994</v>
      </c>
      <c r="AB2074" s="110"/>
      <c r="AC2074" s="110">
        <v>9.7799999999999994</v>
      </c>
      <c r="AD2074" s="71">
        <f t="shared" si="250"/>
        <v>10.6602</v>
      </c>
      <c r="AE2074" s="71">
        <f t="shared" si="251"/>
        <v>13.32525</v>
      </c>
      <c r="AF2074" s="71">
        <f t="shared" si="252"/>
        <v>14.391270000000002</v>
      </c>
      <c r="AG2074" s="110">
        <f t="shared" si="247"/>
        <v>10.66</v>
      </c>
      <c r="AH2074" s="110">
        <f t="shared" si="248"/>
        <v>13.32</v>
      </c>
      <c r="AI2074" s="110">
        <f t="shared" si="249"/>
        <v>14.39</v>
      </c>
      <c r="AJ2074" s="18">
        <v>42482</v>
      </c>
      <c r="AK2074" s="18">
        <v>42486</v>
      </c>
      <c r="AL2074" s="109"/>
      <c r="AM2074" s="86" t="s">
        <v>15304</v>
      </c>
      <c r="AN2074" s="86"/>
      <c r="AO2074" s="86" t="s">
        <v>15512</v>
      </c>
      <c r="AP2074" s="86"/>
      <c r="AQ2074" s="127"/>
      <c r="AR2074" s="86"/>
      <c r="AS2074" s="21">
        <v>42517</v>
      </c>
    </row>
    <row r="2075" spans="1:45" ht="44.25" customHeight="1" x14ac:dyDescent="0.2">
      <c r="A2075" s="88">
        <v>8699456090202</v>
      </c>
      <c r="B2075" s="88" t="s">
        <v>9317</v>
      </c>
      <c r="C2075" s="88" t="s">
        <v>14467</v>
      </c>
      <c r="D2075" s="89" t="s">
        <v>15124</v>
      </c>
      <c r="E2075" s="90" t="s">
        <v>15124</v>
      </c>
      <c r="F2075" s="92">
        <v>0</v>
      </c>
      <c r="G2075" s="90">
        <v>2</v>
      </c>
      <c r="H2075" s="90">
        <v>1</v>
      </c>
      <c r="I2075" s="90"/>
      <c r="J2075" s="90"/>
      <c r="K2075" s="90"/>
      <c r="L2075" s="87" t="s">
        <v>8640</v>
      </c>
      <c r="M2075" s="87" t="s">
        <v>8639</v>
      </c>
      <c r="N2075" s="90" t="s">
        <v>6974</v>
      </c>
      <c r="O2075" s="90">
        <v>500</v>
      </c>
      <c r="P2075" s="90" t="s">
        <v>7429</v>
      </c>
      <c r="Q2075" s="90">
        <v>90</v>
      </c>
      <c r="R2075" s="90" t="s">
        <v>10834</v>
      </c>
      <c r="S2075" s="93" t="s">
        <v>10785</v>
      </c>
      <c r="T2075" s="93" t="s">
        <v>5822</v>
      </c>
      <c r="U2075" s="93">
        <v>148.44</v>
      </c>
      <c r="V2075" s="93">
        <v>148.44</v>
      </c>
      <c r="W2075" s="93">
        <v>148.44</v>
      </c>
      <c r="X2075" s="93" t="s">
        <v>5822</v>
      </c>
      <c r="Y2075" s="56"/>
      <c r="Z2075" s="88">
        <v>0</v>
      </c>
      <c r="AA2075" s="110">
        <v>279.98</v>
      </c>
      <c r="AB2075" s="110"/>
      <c r="AC2075" s="110">
        <v>279.98</v>
      </c>
      <c r="AD2075" s="71">
        <f t="shared" si="250"/>
        <v>293.17959999999999</v>
      </c>
      <c r="AE2075" s="71">
        <f t="shared" si="251"/>
        <v>346.50915200000003</v>
      </c>
      <c r="AF2075" s="71">
        <f t="shared" si="252"/>
        <v>374.22988416000004</v>
      </c>
      <c r="AG2075" s="110">
        <f t="shared" si="247"/>
        <v>293.17</v>
      </c>
      <c r="AH2075" s="110">
        <f t="shared" si="248"/>
        <v>346.5</v>
      </c>
      <c r="AI2075" s="110">
        <f t="shared" si="249"/>
        <v>374.22</v>
      </c>
      <c r="AJ2075" s="18">
        <v>42419</v>
      </c>
      <c r="AK2075" s="18">
        <v>42422</v>
      </c>
      <c r="AL2075" s="109"/>
      <c r="AM2075" s="86" t="s">
        <v>15304</v>
      </c>
      <c r="AN2075" s="86"/>
      <c r="AO2075" s="86" t="s">
        <v>15043</v>
      </c>
      <c r="AP2075" s="86"/>
      <c r="AQ2075" s="127"/>
      <c r="AR2075" s="109"/>
      <c r="AS2075" s="21">
        <v>42594</v>
      </c>
    </row>
    <row r="2076" spans="1:45" ht="44.25" customHeight="1" x14ac:dyDescent="0.2">
      <c r="A2076" s="88">
        <v>8681094090225</v>
      </c>
      <c r="B2076" s="88" t="s">
        <v>8599</v>
      </c>
      <c r="C2076" s="88" t="s">
        <v>14609</v>
      </c>
      <c r="D2076" s="89" t="s">
        <v>15122</v>
      </c>
      <c r="E2076" s="90" t="s">
        <v>15122</v>
      </c>
      <c r="F2076" s="20">
        <v>0</v>
      </c>
      <c r="G2076" s="92">
        <v>1</v>
      </c>
      <c r="H2076" s="90">
        <v>1</v>
      </c>
      <c r="I2076" s="90"/>
      <c r="J2076" s="90"/>
      <c r="K2076" s="90"/>
      <c r="L2076" s="87" t="s">
        <v>13678</v>
      </c>
      <c r="M2076" s="87" t="s">
        <v>8502</v>
      </c>
      <c r="N2076" s="90" t="s">
        <v>13480</v>
      </c>
      <c r="O2076" s="90" t="s">
        <v>10468</v>
      </c>
      <c r="P2076" s="90" t="s">
        <v>7423</v>
      </c>
      <c r="Q2076" s="90">
        <v>30</v>
      </c>
      <c r="R2076" s="94" t="s">
        <v>10834</v>
      </c>
      <c r="S2076" s="93" t="s">
        <v>10744</v>
      </c>
      <c r="T2076" s="90" t="s">
        <v>13441</v>
      </c>
      <c r="U2076" s="93">
        <v>19.23</v>
      </c>
      <c r="V2076" s="93">
        <v>19.23</v>
      </c>
      <c r="W2076" s="93">
        <v>11.54</v>
      </c>
      <c r="X2076" s="90" t="s">
        <v>13441</v>
      </c>
      <c r="Y2076" s="56"/>
      <c r="Z2076" s="88">
        <v>0</v>
      </c>
      <c r="AA2076" s="110">
        <v>15</v>
      </c>
      <c r="AB2076" s="110"/>
      <c r="AC2076" s="110">
        <v>15</v>
      </c>
      <c r="AD2076" s="71">
        <f t="shared" si="250"/>
        <v>16.3</v>
      </c>
      <c r="AE2076" s="71">
        <f t="shared" si="251"/>
        <v>20.375</v>
      </c>
      <c r="AF2076" s="71">
        <f t="shared" si="252"/>
        <v>22.005000000000003</v>
      </c>
      <c r="AG2076" s="110">
        <f t="shared" si="247"/>
        <v>16.3</v>
      </c>
      <c r="AH2076" s="110">
        <f t="shared" si="248"/>
        <v>20.37</v>
      </c>
      <c r="AI2076" s="110">
        <f t="shared" si="249"/>
        <v>22</v>
      </c>
      <c r="AJ2076" s="18">
        <v>42419</v>
      </c>
      <c r="AK2076" s="18">
        <v>42422</v>
      </c>
      <c r="AL2076" s="109"/>
      <c r="AM2076" s="86" t="s">
        <v>15304</v>
      </c>
      <c r="AN2076" s="86"/>
      <c r="AO2076" s="86" t="s">
        <v>15076</v>
      </c>
      <c r="AP2076" s="86"/>
      <c r="AQ2076" s="127"/>
      <c r="AR2076" s="109"/>
      <c r="AS2076" s="21">
        <v>42622</v>
      </c>
    </row>
    <row r="2077" spans="1:45" ht="44.25" customHeight="1" x14ac:dyDescent="0.2">
      <c r="A2077" s="88">
        <v>8681094090249</v>
      </c>
      <c r="B2077" s="88" t="s">
        <v>8599</v>
      </c>
      <c r="C2077" s="88" t="s">
        <v>14609</v>
      </c>
      <c r="D2077" s="89" t="s">
        <v>15122</v>
      </c>
      <c r="E2077" s="90" t="s">
        <v>15122</v>
      </c>
      <c r="F2077" s="20">
        <v>0</v>
      </c>
      <c r="G2077" s="92">
        <v>1</v>
      </c>
      <c r="H2077" s="90">
        <v>1</v>
      </c>
      <c r="I2077" s="90"/>
      <c r="J2077" s="90"/>
      <c r="K2077" s="90"/>
      <c r="L2077" s="87" t="s">
        <v>13843</v>
      </c>
      <c r="M2077" s="87" t="s">
        <v>8502</v>
      </c>
      <c r="N2077" s="90" t="s">
        <v>13480</v>
      </c>
      <c r="O2077" s="90" t="s">
        <v>10472</v>
      </c>
      <c r="P2077" s="90" t="s">
        <v>7423</v>
      </c>
      <c r="Q2077" s="90">
        <v>30</v>
      </c>
      <c r="R2077" s="94" t="s">
        <v>10834</v>
      </c>
      <c r="S2077" s="93" t="s">
        <v>10744</v>
      </c>
      <c r="T2077" s="90" t="s">
        <v>13441</v>
      </c>
      <c r="U2077" s="93">
        <v>25.24</v>
      </c>
      <c r="V2077" s="93">
        <v>25.24</v>
      </c>
      <c r="W2077" s="93">
        <v>15.14</v>
      </c>
      <c r="X2077" s="90" t="s">
        <v>13441</v>
      </c>
      <c r="Y2077" s="56"/>
      <c r="Z2077" s="88">
        <v>0</v>
      </c>
      <c r="AA2077" s="110">
        <v>21.96</v>
      </c>
      <c r="AB2077" s="110"/>
      <c r="AC2077" s="110">
        <v>21.96</v>
      </c>
      <c r="AD2077" s="71">
        <f t="shared" si="250"/>
        <v>23.816800000000001</v>
      </c>
      <c r="AE2077" s="71">
        <f t="shared" si="251"/>
        <v>29.771000000000001</v>
      </c>
      <c r="AF2077" s="71">
        <f t="shared" si="252"/>
        <v>32.152680000000004</v>
      </c>
      <c r="AG2077" s="110">
        <f t="shared" si="247"/>
        <v>23.81</v>
      </c>
      <c r="AH2077" s="110">
        <f t="shared" si="248"/>
        <v>29.77</v>
      </c>
      <c r="AI2077" s="110">
        <f t="shared" si="249"/>
        <v>32.15</v>
      </c>
      <c r="AJ2077" s="18">
        <v>42419</v>
      </c>
      <c r="AK2077" s="18">
        <v>42422</v>
      </c>
      <c r="AL2077" s="109"/>
      <c r="AM2077" s="86" t="s">
        <v>15304</v>
      </c>
      <c r="AN2077" s="86"/>
      <c r="AO2077" s="86" t="s">
        <v>15076</v>
      </c>
      <c r="AP2077" s="86"/>
      <c r="AQ2077" s="127"/>
      <c r="AR2077" s="109"/>
      <c r="AS2077" s="21">
        <v>42622</v>
      </c>
    </row>
    <row r="2078" spans="1:45" ht="44.25" customHeight="1" x14ac:dyDescent="0.2">
      <c r="A2078" s="88">
        <v>8681094020116</v>
      </c>
      <c r="B2078" s="88" t="s">
        <v>8076</v>
      </c>
      <c r="C2078" s="88" t="s">
        <v>14874</v>
      </c>
      <c r="D2078" s="89" t="s">
        <v>15122</v>
      </c>
      <c r="E2078" s="90" t="s">
        <v>15122</v>
      </c>
      <c r="F2078" s="92">
        <v>0</v>
      </c>
      <c r="G2078" s="92">
        <v>1</v>
      </c>
      <c r="H2078" s="92">
        <v>3</v>
      </c>
      <c r="I2078" s="92"/>
      <c r="J2078" s="92"/>
      <c r="K2078" s="92"/>
      <c r="L2078" s="87" t="s">
        <v>7562</v>
      </c>
      <c r="M2078" s="87" t="s">
        <v>765</v>
      </c>
      <c r="N2078" s="90" t="s">
        <v>13480</v>
      </c>
      <c r="O2078" s="90">
        <v>600</v>
      </c>
      <c r="P2078" s="90" t="s">
        <v>7423</v>
      </c>
      <c r="Q2078" s="90">
        <v>20</v>
      </c>
      <c r="R2078" s="90" t="s">
        <v>10834</v>
      </c>
      <c r="S2078" s="93" t="s">
        <v>10744</v>
      </c>
      <c r="T2078" s="90" t="s">
        <v>10567</v>
      </c>
      <c r="U2078" s="93">
        <v>44.05</v>
      </c>
      <c r="V2078" s="93">
        <v>44.05</v>
      </c>
      <c r="W2078" s="93">
        <v>44.05</v>
      </c>
      <c r="X2078" s="90" t="s">
        <v>10567</v>
      </c>
      <c r="Y2078" s="56"/>
      <c r="Z2078" s="88">
        <v>0</v>
      </c>
      <c r="AA2078" s="110">
        <v>93.21</v>
      </c>
      <c r="AB2078" s="110"/>
      <c r="AC2078" s="110">
        <v>93.21</v>
      </c>
      <c r="AD2078" s="71">
        <f t="shared" si="250"/>
        <v>100.3347</v>
      </c>
      <c r="AE2078" s="71">
        <f t="shared" si="251"/>
        <v>125.418375</v>
      </c>
      <c r="AF2078" s="71">
        <f t="shared" si="252"/>
        <v>135.45184500000002</v>
      </c>
      <c r="AG2078" s="110">
        <f t="shared" si="247"/>
        <v>100.33</v>
      </c>
      <c r="AH2078" s="110">
        <f t="shared" si="248"/>
        <v>125.41</v>
      </c>
      <c r="AI2078" s="110">
        <f t="shared" si="249"/>
        <v>135.44999999999999</v>
      </c>
      <c r="AJ2078" s="18">
        <v>42419</v>
      </c>
      <c r="AK2078" s="18">
        <v>42422</v>
      </c>
      <c r="AL2078" s="109"/>
      <c r="AM2078" s="86" t="s">
        <v>15304</v>
      </c>
      <c r="AN2078" s="86"/>
      <c r="AO2078" s="86" t="s">
        <v>14989</v>
      </c>
      <c r="AP2078" s="86"/>
      <c r="AQ2078" s="127"/>
      <c r="AR2078" s="109"/>
      <c r="AS2078" s="21">
        <v>42622</v>
      </c>
    </row>
    <row r="2079" spans="1:45" ht="44.25" customHeight="1" x14ac:dyDescent="0.2">
      <c r="A2079" s="88">
        <v>8681094150479</v>
      </c>
      <c r="B2079" s="88" t="s">
        <v>14292</v>
      </c>
      <c r="C2079" s="88" t="s">
        <v>14818</v>
      </c>
      <c r="D2079" s="89" t="s">
        <v>15122</v>
      </c>
      <c r="E2079" s="90" t="s">
        <v>15122</v>
      </c>
      <c r="F2079" s="92">
        <v>0</v>
      </c>
      <c r="G2079" s="92">
        <v>5</v>
      </c>
      <c r="H2079" s="90">
        <v>1</v>
      </c>
      <c r="I2079" s="90"/>
      <c r="J2079" s="90"/>
      <c r="K2079" s="90"/>
      <c r="L2079" s="87" t="s">
        <v>10775</v>
      </c>
      <c r="M2079" s="87" t="s">
        <v>10776</v>
      </c>
      <c r="N2079" s="90" t="s">
        <v>13480</v>
      </c>
      <c r="O2079" s="90">
        <v>60</v>
      </c>
      <c r="P2079" s="90" t="s">
        <v>7423</v>
      </c>
      <c r="Q2079" s="90">
        <v>28</v>
      </c>
      <c r="R2079" s="90" t="s">
        <v>10834</v>
      </c>
      <c r="S2079" s="93" t="s">
        <v>10744</v>
      </c>
      <c r="T2079" s="90" t="s">
        <v>5831</v>
      </c>
      <c r="U2079" s="93">
        <v>18.899999999999999</v>
      </c>
      <c r="V2079" s="93">
        <v>18.899999999999999</v>
      </c>
      <c r="W2079" s="93">
        <v>11.34</v>
      </c>
      <c r="X2079" s="90" t="s">
        <v>5831</v>
      </c>
      <c r="Y2079" s="56"/>
      <c r="Z2079" s="88">
        <v>0</v>
      </c>
      <c r="AA2079" s="110">
        <v>11.46</v>
      </c>
      <c r="AB2079" s="110"/>
      <c r="AC2079" s="110">
        <v>11.46</v>
      </c>
      <c r="AD2079" s="71">
        <f t="shared" si="250"/>
        <v>12.476800000000001</v>
      </c>
      <c r="AE2079" s="71">
        <f t="shared" si="251"/>
        <v>15.596</v>
      </c>
      <c r="AF2079" s="71">
        <f t="shared" si="252"/>
        <v>16.843680000000003</v>
      </c>
      <c r="AG2079" s="110">
        <f t="shared" si="247"/>
        <v>12.47</v>
      </c>
      <c r="AH2079" s="110">
        <f t="shared" si="248"/>
        <v>15.59</v>
      </c>
      <c r="AI2079" s="110">
        <f t="shared" si="249"/>
        <v>16.84</v>
      </c>
      <c r="AJ2079" s="18">
        <v>42419</v>
      </c>
      <c r="AK2079" s="18">
        <v>42422</v>
      </c>
      <c r="AL2079" s="109"/>
      <c r="AM2079" s="86" t="s">
        <v>15304</v>
      </c>
      <c r="AN2079" s="86"/>
      <c r="AO2079" s="86" t="s">
        <v>14981</v>
      </c>
      <c r="AP2079" s="86"/>
      <c r="AQ2079" s="127"/>
      <c r="AR2079" s="109"/>
      <c r="AS2079" s="21">
        <v>42622</v>
      </c>
    </row>
    <row r="2080" spans="1:45" ht="44.25" customHeight="1" x14ac:dyDescent="0.2">
      <c r="A2080" s="88">
        <v>8681094150462</v>
      </c>
      <c r="B2080" s="88" t="s">
        <v>14292</v>
      </c>
      <c r="C2080" s="88" t="s">
        <v>14818</v>
      </c>
      <c r="D2080" s="89" t="s">
        <v>15122</v>
      </c>
      <c r="E2080" s="90" t="s">
        <v>15122</v>
      </c>
      <c r="F2080" s="92">
        <v>0</v>
      </c>
      <c r="G2080" s="92">
        <v>5</v>
      </c>
      <c r="H2080" s="90">
        <v>1</v>
      </c>
      <c r="I2080" s="90"/>
      <c r="J2080" s="90"/>
      <c r="K2080" s="90"/>
      <c r="L2080" s="87" t="s">
        <v>10777</v>
      </c>
      <c r="M2080" s="87" t="s">
        <v>10776</v>
      </c>
      <c r="N2080" s="90" t="s">
        <v>13480</v>
      </c>
      <c r="O2080" s="90">
        <v>30</v>
      </c>
      <c r="P2080" s="90" t="s">
        <v>7423</v>
      </c>
      <c r="Q2080" s="90">
        <v>28</v>
      </c>
      <c r="R2080" s="90" t="s">
        <v>10834</v>
      </c>
      <c r="S2080" s="93" t="s">
        <v>10744</v>
      </c>
      <c r="T2080" s="90" t="s">
        <v>5831</v>
      </c>
      <c r="U2080" s="93">
        <v>9.4499999999999993</v>
      </c>
      <c r="V2080" s="93">
        <v>9.4499999999999993</v>
      </c>
      <c r="W2080" s="93">
        <v>5.67</v>
      </c>
      <c r="X2080" s="90" t="s">
        <v>5831</v>
      </c>
      <c r="Y2080" s="56"/>
      <c r="Z2080" s="88">
        <v>0</v>
      </c>
      <c r="AA2080" s="110">
        <v>9.2100000000000009</v>
      </c>
      <c r="AB2080" s="110"/>
      <c r="AC2080" s="110">
        <v>9.2100000000000009</v>
      </c>
      <c r="AD2080" s="71">
        <f t="shared" si="250"/>
        <v>10.038900000000002</v>
      </c>
      <c r="AE2080" s="71">
        <f t="shared" si="251"/>
        <v>12.548625000000001</v>
      </c>
      <c r="AF2080" s="71">
        <f t="shared" si="252"/>
        <v>13.552515000000001</v>
      </c>
      <c r="AG2080" s="110">
        <f t="shared" si="247"/>
        <v>10.029999999999999</v>
      </c>
      <c r="AH2080" s="110">
        <f t="shared" si="248"/>
        <v>12.54</v>
      </c>
      <c r="AI2080" s="110">
        <f t="shared" si="249"/>
        <v>13.55</v>
      </c>
      <c r="AJ2080" s="18">
        <v>42419</v>
      </c>
      <c r="AK2080" s="18">
        <v>42422</v>
      </c>
      <c r="AL2080" s="109"/>
      <c r="AM2080" s="86" t="s">
        <v>15304</v>
      </c>
      <c r="AN2080" s="86"/>
      <c r="AO2080" s="86" t="s">
        <v>14981</v>
      </c>
      <c r="AP2080" s="86"/>
      <c r="AQ2080" s="127"/>
      <c r="AR2080" s="109"/>
      <c r="AS2080" s="21">
        <v>42622</v>
      </c>
    </row>
    <row r="2081" spans="1:45" ht="44.25" customHeight="1" x14ac:dyDescent="0.2">
      <c r="A2081" s="88">
        <v>8680881028427</v>
      </c>
      <c r="B2081" s="88" t="s">
        <v>7703</v>
      </c>
      <c r="C2081" s="88" t="s">
        <v>14972</v>
      </c>
      <c r="D2081" s="89" t="s">
        <v>15122</v>
      </c>
      <c r="E2081" s="90" t="s">
        <v>15122</v>
      </c>
      <c r="F2081" s="92">
        <v>0</v>
      </c>
      <c r="G2081" s="92">
        <v>1</v>
      </c>
      <c r="H2081" s="90">
        <v>1</v>
      </c>
      <c r="I2081" s="90"/>
      <c r="J2081" s="90"/>
      <c r="K2081" s="90"/>
      <c r="L2081" s="87" t="s">
        <v>10657</v>
      </c>
      <c r="M2081" s="87" t="s">
        <v>10628</v>
      </c>
      <c r="N2081" s="90" t="s">
        <v>9148</v>
      </c>
      <c r="O2081" s="90" t="s">
        <v>10658</v>
      </c>
      <c r="P2081" s="90" t="s">
        <v>7493</v>
      </c>
      <c r="Q2081" s="90">
        <v>28</v>
      </c>
      <c r="R2081" s="90" t="s">
        <v>10834</v>
      </c>
      <c r="S2081" s="93" t="s">
        <v>10744</v>
      </c>
      <c r="T2081" s="90" t="s">
        <v>10567</v>
      </c>
      <c r="U2081" s="93">
        <v>12.19</v>
      </c>
      <c r="V2081" s="93">
        <v>12.19</v>
      </c>
      <c r="W2081" s="93">
        <v>12.19</v>
      </c>
      <c r="X2081" s="90" t="s">
        <v>10567</v>
      </c>
      <c r="Y2081" s="56"/>
      <c r="Z2081" s="88">
        <v>0</v>
      </c>
      <c r="AA2081" s="110">
        <v>23.43</v>
      </c>
      <c r="AB2081" s="110"/>
      <c r="AC2081" s="110">
        <v>23.43</v>
      </c>
      <c r="AD2081" s="71">
        <f t="shared" si="250"/>
        <v>25.404400000000003</v>
      </c>
      <c r="AE2081" s="71">
        <f t="shared" si="251"/>
        <v>31.755500000000005</v>
      </c>
      <c r="AF2081" s="71">
        <f t="shared" si="252"/>
        <v>34.295940000000009</v>
      </c>
      <c r="AG2081" s="110">
        <f t="shared" si="247"/>
        <v>25.4</v>
      </c>
      <c r="AH2081" s="110">
        <f t="shared" si="248"/>
        <v>31.75</v>
      </c>
      <c r="AI2081" s="110">
        <f t="shared" si="249"/>
        <v>34.29</v>
      </c>
      <c r="AJ2081" s="18">
        <v>42440</v>
      </c>
      <c r="AK2081" s="18">
        <v>42444</v>
      </c>
      <c r="AL2081" s="109"/>
      <c r="AM2081" s="86" t="s">
        <v>15304</v>
      </c>
      <c r="AN2081" s="86"/>
      <c r="AO2081" s="86" t="s">
        <v>15153</v>
      </c>
      <c r="AP2081" s="86"/>
      <c r="AQ2081" s="127"/>
      <c r="AR2081" s="109"/>
      <c r="AS2081" s="21">
        <v>42622</v>
      </c>
    </row>
    <row r="2082" spans="1:45" ht="44.25" customHeight="1" x14ac:dyDescent="0.2">
      <c r="A2082" s="88">
        <v>8697929551045</v>
      </c>
      <c r="B2082" s="88" t="s">
        <v>7864</v>
      </c>
      <c r="C2082" s="88" t="s">
        <v>14735</v>
      </c>
      <c r="D2082" s="89" t="s">
        <v>15122</v>
      </c>
      <c r="E2082" s="90" t="s">
        <v>11418</v>
      </c>
      <c r="F2082" s="92">
        <v>0</v>
      </c>
      <c r="G2082" s="92">
        <v>1</v>
      </c>
      <c r="H2082" s="92">
        <v>1</v>
      </c>
      <c r="I2082" s="92"/>
      <c r="J2082" s="92"/>
      <c r="K2082" s="92"/>
      <c r="L2082" s="87" t="s">
        <v>14074</v>
      </c>
      <c r="M2082" s="87" t="s">
        <v>8386</v>
      </c>
      <c r="N2082" s="90" t="s">
        <v>4836</v>
      </c>
      <c r="O2082" s="90" t="s">
        <v>8385</v>
      </c>
      <c r="P2082" s="90" t="s">
        <v>7429</v>
      </c>
      <c r="Q2082" s="90">
        <v>60</v>
      </c>
      <c r="R2082" s="90" t="s">
        <v>10834</v>
      </c>
      <c r="S2082" s="93" t="s">
        <v>10744</v>
      </c>
      <c r="T2082" s="90" t="s">
        <v>11416</v>
      </c>
      <c r="U2082" s="117">
        <v>12.02</v>
      </c>
      <c r="V2082" s="117">
        <v>12.02</v>
      </c>
      <c r="W2082" s="117">
        <v>9.6199999999999992</v>
      </c>
      <c r="X2082" s="90" t="s">
        <v>11416</v>
      </c>
      <c r="Y2082" s="56"/>
      <c r="Z2082" s="88">
        <v>0</v>
      </c>
      <c r="AA2082" s="110">
        <v>19.59</v>
      </c>
      <c r="AB2082" s="110"/>
      <c r="AC2082" s="118">
        <v>19.59</v>
      </c>
      <c r="AD2082" s="100">
        <f t="shared" si="250"/>
        <v>21.257200000000001</v>
      </c>
      <c r="AE2082" s="100">
        <f t="shared" si="251"/>
        <v>26.5715</v>
      </c>
      <c r="AF2082" s="100">
        <f t="shared" si="252"/>
        <v>28.697220000000002</v>
      </c>
      <c r="AG2082" s="110">
        <f t="shared" si="247"/>
        <v>21.25</v>
      </c>
      <c r="AH2082" s="110">
        <f t="shared" si="248"/>
        <v>26.57</v>
      </c>
      <c r="AI2082" s="110">
        <f t="shared" si="249"/>
        <v>28.69</v>
      </c>
      <c r="AJ2082" s="123">
        <v>42419</v>
      </c>
      <c r="AK2082" s="123">
        <v>42422</v>
      </c>
      <c r="AL2082" s="92"/>
      <c r="AM2082" s="122" t="s">
        <v>15304</v>
      </c>
      <c r="AN2082" s="122"/>
      <c r="AO2082" s="122" t="s">
        <v>14980</v>
      </c>
      <c r="AP2082" s="122"/>
      <c r="AQ2082" s="76"/>
      <c r="AR2082" s="108"/>
      <c r="AS2082" s="21">
        <v>42765</v>
      </c>
    </row>
    <row r="2083" spans="1:45" ht="44.25" customHeight="1" x14ac:dyDescent="0.2">
      <c r="A2083" s="88">
        <v>8697929553193</v>
      </c>
      <c r="B2083" s="88" t="s">
        <v>7864</v>
      </c>
      <c r="C2083" s="88" t="s">
        <v>14735</v>
      </c>
      <c r="D2083" s="89" t="s">
        <v>15122</v>
      </c>
      <c r="E2083" s="90" t="s">
        <v>11418</v>
      </c>
      <c r="F2083" s="92">
        <v>0</v>
      </c>
      <c r="G2083" s="92">
        <v>1</v>
      </c>
      <c r="H2083" s="92">
        <v>1</v>
      </c>
      <c r="I2083" s="92"/>
      <c r="J2083" s="92"/>
      <c r="K2083" s="92"/>
      <c r="L2083" s="87" t="s">
        <v>14074</v>
      </c>
      <c r="M2083" s="87" t="s">
        <v>8386</v>
      </c>
      <c r="N2083" s="90" t="s">
        <v>4836</v>
      </c>
      <c r="O2083" s="90" t="s">
        <v>8385</v>
      </c>
      <c r="P2083" s="90" t="s">
        <v>7429</v>
      </c>
      <c r="Q2083" s="90">
        <v>60</v>
      </c>
      <c r="R2083" s="90" t="s">
        <v>10834</v>
      </c>
      <c r="S2083" s="93" t="s">
        <v>10744</v>
      </c>
      <c r="T2083" s="90" t="s">
        <v>11416</v>
      </c>
      <c r="U2083" s="117">
        <v>12.02</v>
      </c>
      <c r="V2083" s="117">
        <v>12.02</v>
      </c>
      <c r="W2083" s="117">
        <v>9.6199999999999992</v>
      </c>
      <c r="X2083" s="90" t="s">
        <v>11416</v>
      </c>
      <c r="Y2083" s="56"/>
      <c r="Z2083" s="88">
        <v>0</v>
      </c>
      <c r="AA2083" s="110">
        <v>19.59</v>
      </c>
      <c r="AB2083" s="110"/>
      <c r="AC2083" s="118">
        <v>19.59</v>
      </c>
      <c r="AD2083" s="100">
        <f t="shared" si="250"/>
        <v>21.257200000000001</v>
      </c>
      <c r="AE2083" s="100">
        <f t="shared" si="251"/>
        <v>26.5715</v>
      </c>
      <c r="AF2083" s="100">
        <f t="shared" si="252"/>
        <v>28.697220000000002</v>
      </c>
      <c r="AG2083" s="110">
        <f t="shared" si="247"/>
        <v>21.25</v>
      </c>
      <c r="AH2083" s="110">
        <f t="shared" si="248"/>
        <v>26.57</v>
      </c>
      <c r="AI2083" s="110">
        <f t="shared" si="249"/>
        <v>28.69</v>
      </c>
      <c r="AJ2083" s="123">
        <v>42727</v>
      </c>
      <c r="AK2083" s="123">
        <v>42731</v>
      </c>
      <c r="AL2083" s="92"/>
      <c r="AM2083" s="122" t="s">
        <v>15304</v>
      </c>
      <c r="AN2083" s="122"/>
      <c r="AO2083" s="122" t="s">
        <v>16495</v>
      </c>
      <c r="AP2083" s="122"/>
      <c r="AQ2083" s="76"/>
      <c r="AR2083" s="108"/>
      <c r="AS2083" s="21">
        <v>42765</v>
      </c>
    </row>
    <row r="2084" spans="1:45" ht="44.25" customHeight="1" x14ac:dyDescent="0.2">
      <c r="A2084" s="88">
        <v>8699456040078</v>
      </c>
      <c r="B2084" s="88" t="s">
        <v>7967</v>
      </c>
      <c r="C2084" s="88" t="s">
        <v>14529</v>
      </c>
      <c r="D2084" s="89" t="s">
        <v>15124</v>
      </c>
      <c r="E2084" s="90" t="s">
        <v>15124</v>
      </c>
      <c r="F2084" s="92">
        <v>0</v>
      </c>
      <c r="G2084" s="92">
        <v>1</v>
      </c>
      <c r="H2084" s="90">
        <v>1</v>
      </c>
      <c r="I2084" s="90"/>
      <c r="J2084" s="90"/>
      <c r="K2084" s="90"/>
      <c r="L2084" s="87" t="s">
        <v>8507</v>
      </c>
      <c r="M2084" s="87" t="s">
        <v>2282</v>
      </c>
      <c r="N2084" s="90" t="s">
        <v>6974</v>
      </c>
      <c r="O2084" s="90">
        <v>40</v>
      </c>
      <c r="P2084" s="90" t="s">
        <v>7423</v>
      </c>
      <c r="Q2084" s="90">
        <v>56</v>
      </c>
      <c r="R2084" s="90" t="s">
        <v>10834</v>
      </c>
      <c r="S2084" s="93" t="s">
        <v>10785</v>
      </c>
      <c r="T2084" s="90" t="s">
        <v>10742</v>
      </c>
      <c r="U2084" s="117">
        <v>26.83</v>
      </c>
      <c r="V2084" s="117">
        <v>26.83</v>
      </c>
      <c r="W2084" s="117">
        <v>16.09</v>
      </c>
      <c r="X2084" s="90" t="s">
        <v>10742</v>
      </c>
      <c r="Y2084" s="56"/>
      <c r="Z2084" s="88">
        <v>0</v>
      </c>
      <c r="AA2084" s="110">
        <v>32.71</v>
      </c>
      <c r="AB2084" s="110"/>
      <c r="AC2084" s="118">
        <v>32.71</v>
      </c>
      <c r="AD2084" s="100">
        <f t="shared" si="250"/>
        <v>35.4268</v>
      </c>
      <c r="AE2084" s="100">
        <f t="shared" si="251"/>
        <v>44.283500000000004</v>
      </c>
      <c r="AF2084" s="100">
        <f t="shared" si="252"/>
        <v>47.826180000000008</v>
      </c>
      <c r="AG2084" s="110">
        <f t="shared" si="247"/>
        <v>35.42</v>
      </c>
      <c r="AH2084" s="110">
        <f t="shared" si="248"/>
        <v>44.28</v>
      </c>
      <c r="AI2084" s="110">
        <f t="shared" si="249"/>
        <v>47.82</v>
      </c>
      <c r="AJ2084" s="123">
        <v>42741</v>
      </c>
      <c r="AK2084" s="123">
        <v>42745</v>
      </c>
      <c r="AL2084" s="92"/>
      <c r="AM2084" s="122" t="s">
        <v>15304</v>
      </c>
      <c r="AN2084" s="122"/>
      <c r="AO2084" s="122" t="s">
        <v>16496</v>
      </c>
      <c r="AP2084" s="122"/>
      <c r="AQ2084" s="76"/>
      <c r="AR2084" s="108"/>
      <c r="AS2084" s="21">
        <v>42765</v>
      </c>
    </row>
    <row r="2085" spans="1:45" ht="44.25" customHeight="1" x14ac:dyDescent="0.2">
      <c r="A2085" s="88">
        <v>8699456090608</v>
      </c>
      <c r="B2085" s="88" t="s">
        <v>8066</v>
      </c>
      <c r="C2085" s="88" t="s">
        <v>14537</v>
      </c>
      <c r="D2085" s="89" t="s">
        <v>15124</v>
      </c>
      <c r="E2085" s="90" t="s">
        <v>11418</v>
      </c>
      <c r="F2085" s="92">
        <v>0</v>
      </c>
      <c r="G2085" s="92">
        <v>2</v>
      </c>
      <c r="H2085" s="90">
        <v>1</v>
      </c>
      <c r="I2085" s="90"/>
      <c r="J2085" s="90"/>
      <c r="K2085" s="90"/>
      <c r="L2085" s="87" t="s">
        <v>2245</v>
      </c>
      <c r="M2085" s="87" t="s">
        <v>2244</v>
      </c>
      <c r="N2085" s="90" t="s">
        <v>6974</v>
      </c>
      <c r="O2085" s="90">
        <v>600</v>
      </c>
      <c r="P2085" s="90" t="s">
        <v>7423</v>
      </c>
      <c r="Q2085" s="90">
        <v>30</v>
      </c>
      <c r="R2085" s="90" t="s">
        <v>10834</v>
      </c>
      <c r="S2085" s="93" t="s">
        <v>10785</v>
      </c>
      <c r="T2085" s="90" t="s">
        <v>10742</v>
      </c>
      <c r="U2085" s="117">
        <v>5.41</v>
      </c>
      <c r="V2085" s="117">
        <v>5.41</v>
      </c>
      <c r="W2085" s="117">
        <v>4.32</v>
      </c>
      <c r="X2085" s="90" t="s">
        <v>10742</v>
      </c>
      <c r="Y2085" s="56"/>
      <c r="Z2085" s="88">
        <v>0</v>
      </c>
      <c r="AA2085" s="110">
        <v>9.1199999999999992</v>
      </c>
      <c r="AB2085" s="110"/>
      <c r="AC2085" s="118">
        <v>9.1199999999999992</v>
      </c>
      <c r="AD2085" s="100">
        <f t="shared" si="250"/>
        <v>9.9407999999999994</v>
      </c>
      <c r="AE2085" s="100">
        <f t="shared" si="251"/>
        <v>12.425999999999998</v>
      </c>
      <c r="AF2085" s="100">
        <f t="shared" si="252"/>
        <v>13.420079999999999</v>
      </c>
      <c r="AG2085" s="110">
        <f t="shared" si="247"/>
        <v>9.94</v>
      </c>
      <c r="AH2085" s="110">
        <f t="shared" si="248"/>
        <v>12.42</v>
      </c>
      <c r="AI2085" s="110">
        <f t="shared" si="249"/>
        <v>13.42</v>
      </c>
      <c r="AJ2085" s="123">
        <v>42741</v>
      </c>
      <c r="AK2085" s="123">
        <v>42745</v>
      </c>
      <c r="AL2085" s="92"/>
      <c r="AM2085" s="122" t="s">
        <v>15304</v>
      </c>
      <c r="AN2085" s="122"/>
      <c r="AO2085" s="122" t="s">
        <v>16497</v>
      </c>
      <c r="AP2085" s="122"/>
      <c r="AQ2085" s="76"/>
      <c r="AR2085" s="108"/>
      <c r="AS2085" s="21">
        <v>42765</v>
      </c>
    </row>
    <row r="2086" spans="1:45" ht="44.25" customHeight="1" x14ac:dyDescent="0.2">
      <c r="A2086" s="88">
        <v>8699828691785</v>
      </c>
      <c r="B2086" s="88" t="s">
        <v>7635</v>
      </c>
      <c r="C2086" s="88" t="s">
        <v>14792</v>
      </c>
      <c r="D2086" s="89" t="s">
        <v>15124</v>
      </c>
      <c r="E2086" s="90" t="s">
        <v>17015</v>
      </c>
      <c r="F2086" s="92">
        <v>4</v>
      </c>
      <c r="G2086" s="90">
        <v>1</v>
      </c>
      <c r="H2086" s="92">
        <v>2</v>
      </c>
      <c r="I2086" s="92"/>
      <c r="J2086" s="92"/>
      <c r="K2086" s="92"/>
      <c r="L2086" s="87" t="s">
        <v>5924</v>
      </c>
      <c r="M2086" s="87" t="s">
        <v>10839</v>
      </c>
      <c r="N2086" s="90" t="s">
        <v>5483</v>
      </c>
      <c r="O2086" s="90"/>
      <c r="P2086" s="90"/>
      <c r="Q2086" s="90">
        <v>500</v>
      </c>
      <c r="R2086" s="90" t="s">
        <v>17026</v>
      </c>
      <c r="S2086" s="93" t="s">
        <v>10744</v>
      </c>
      <c r="T2086" s="90" t="s">
        <v>10567</v>
      </c>
      <c r="U2086" s="117">
        <v>1.58</v>
      </c>
      <c r="V2086" s="117">
        <v>1.58</v>
      </c>
      <c r="W2086" s="117">
        <v>0</v>
      </c>
      <c r="X2086" s="90" t="s">
        <v>10567</v>
      </c>
      <c r="Y2086" s="56"/>
      <c r="Z2086" s="88">
        <v>0</v>
      </c>
      <c r="AA2086" s="110">
        <v>3.68</v>
      </c>
      <c r="AB2086" s="110"/>
      <c r="AC2086" s="118">
        <v>3.68</v>
      </c>
      <c r="AD2086" s="100">
        <f t="shared" si="250"/>
        <v>4.0112000000000005</v>
      </c>
      <c r="AE2086" s="100">
        <f t="shared" si="251"/>
        <v>5.0140000000000011</v>
      </c>
      <c r="AF2086" s="100">
        <f t="shared" si="252"/>
        <v>5.4151200000000017</v>
      </c>
      <c r="AG2086" s="110">
        <f t="shared" si="247"/>
        <v>4.01</v>
      </c>
      <c r="AH2086" s="110">
        <f t="shared" si="248"/>
        <v>5.01</v>
      </c>
      <c r="AI2086" s="110">
        <f t="shared" si="249"/>
        <v>5.41</v>
      </c>
      <c r="AJ2086" s="123">
        <v>42783</v>
      </c>
      <c r="AK2086" s="123">
        <v>42786</v>
      </c>
      <c r="AL2086" s="89"/>
      <c r="AM2086" s="122" t="s">
        <v>17126</v>
      </c>
      <c r="AN2086" s="122"/>
      <c r="AO2086" s="122" t="s">
        <v>16541</v>
      </c>
      <c r="AP2086" s="122"/>
      <c r="AQ2086" s="76"/>
      <c r="AR2086" s="108"/>
      <c r="AS2086" s="21">
        <v>42888</v>
      </c>
    </row>
    <row r="2087" spans="1:45" ht="44.25" customHeight="1" x14ac:dyDescent="0.2">
      <c r="A2087" s="88">
        <v>8699828691778</v>
      </c>
      <c r="B2087" s="88" t="s">
        <v>7635</v>
      </c>
      <c r="C2087" s="88" t="s">
        <v>14792</v>
      </c>
      <c r="D2087" s="89" t="s">
        <v>15124</v>
      </c>
      <c r="E2087" s="90" t="s">
        <v>17015</v>
      </c>
      <c r="F2087" s="92">
        <v>4</v>
      </c>
      <c r="G2087" s="90">
        <v>1</v>
      </c>
      <c r="H2087" s="92">
        <v>2</v>
      </c>
      <c r="I2087" s="92"/>
      <c r="J2087" s="92"/>
      <c r="K2087" s="92"/>
      <c r="L2087" s="87" t="s">
        <v>5923</v>
      </c>
      <c r="M2087" s="87" t="s">
        <v>10839</v>
      </c>
      <c r="N2087" s="90" t="s">
        <v>5483</v>
      </c>
      <c r="O2087" s="90"/>
      <c r="P2087" s="90" t="s">
        <v>7425</v>
      </c>
      <c r="Q2087" s="90">
        <v>500</v>
      </c>
      <c r="R2087" s="90" t="s">
        <v>17026</v>
      </c>
      <c r="S2087" s="93" t="s">
        <v>10744</v>
      </c>
      <c r="T2087" s="90" t="s">
        <v>10567</v>
      </c>
      <c r="U2087" s="117">
        <v>1.86</v>
      </c>
      <c r="V2087" s="117">
        <v>1.86</v>
      </c>
      <c r="W2087" s="117">
        <v>0</v>
      </c>
      <c r="X2087" s="90" t="s">
        <v>10567</v>
      </c>
      <c r="Y2087" s="56"/>
      <c r="Z2087" s="88">
        <v>0</v>
      </c>
      <c r="AA2087" s="110">
        <v>4.34</v>
      </c>
      <c r="AB2087" s="110"/>
      <c r="AC2087" s="118">
        <v>4.34</v>
      </c>
      <c r="AD2087" s="100">
        <f t="shared" si="250"/>
        <v>4.7305999999999999</v>
      </c>
      <c r="AE2087" s="100">
        <f t="shared" si="251"/>
        <v>5.9132499999999997</v>
      </c>
      <c r="AF2087" s="100">
        <f t="shared" si="252"/>
        <v>6.3863099999999999</v>
      </c>
      <c r="AG2087" s="110">
        <f t="shared" si="247"/>
        <v>4.7300000000000004</v>
      </c>
      <c r="AH2087" s="110">
        <f t="shared" si="248"/>
        <v>5.91</v>
      </c>
      <c r="AI2087" s="110">
        <f t="shared" si="249"/>
        <v>6.38</v>
      </c>
      <c r="AJ2087" s="123">
        <v>42783</v>
      </c>
      <c r="AK2087" s="123">
        <v>42786</v>
      </c>
      <c r="AL2087" s="89"/>
      <c r="AM2087" s="122" t="s">
        <v>17126</v>
      </c>
      <c r="AN2087" s="122"/>
      <c r="AO2087" s="122" t="s">
        <v>16541</v>
      </c>
      <c r="AP2087" s="122"/>
      <c r="AQ2087" s="76"/>
      <c r="AR2087" s="108"/>
      <c r="AS2087" s="21">
        <v>42888</v>
      </c>
    </row>
    <row r="2088" spans="1:45" ht="44.25" customHeight="1" x14ac:dyDescent="0.2">
      <c r="A2088" s="88">
        <v>8699502570764</v>
      </c>
      <c r="B2088" s="88" t="s">
        <v>7645</v>
      </c>
      <c r="C2088" s="88" t="s">
        <v>14696</v>
      </c>
      <c r="D2088" s="89" t="s">
        <v>15122</v>
      </c>
      <c r="E2088" s="90" t="s">
        <v>11418</v>
      </c>
      <c r="F2088" s="92">
        <v>4</v>
      </c>
      <c r="G2088" s="92">
        <v>1</v>
      </c>
      <c r="H2088" s="92">
        <v>2</v>
      </c>
      <c r="I2088" s="92"/>
      <c r="J2088" s="92"/>
      <c r="K2088" s="92"/>
      <c r="L2088" s="87" t="s">
        <v>4101</v>
      </c>
      <c r="M2088" s="87" t="s">
        <v>4061</v>
      </c>
      <c r="N2088" s="90" t="s">
        <v>7015</v>
      </c>
      <c r="O2088" s="90"/>
      <c r="P2088" s="90"/>
      <c r="Q2088" s="90">
        <v>120</v>
      </c>
      <c r="R2088" s="90" t="s">
        <v>10834</v>
      </c>
      <c r="S2088" s="93" t="s">
        <v>10744</v>
      </c>
      <c r="T2088" s="90" t="s">
        <v>10567</v>
      </c>
      <c r="U2088" s="117">
        <v>1.02</v>
      </c>
      <c r="V2088" s="117">
        <v>1.02</v>
      </c>
      <c r="W2088" s="117">
        <v>0</v>
      </c>
      <c r="X2088" s="90" t="s">
        <v>10567</v>
      </c>
      <c r="Y2088" s="56"/>
      <c r="Z2088" s="88">
        <v>0</v>
      </c>
      <c r="AA2088" s="110">
        <v>2.36</v>
      </c>
      <c r="AB2088" s="110"/>
      <c r="AC2088" s="118">
        <v>2.36</v>
      </c>
      <c r="AD2088" s="100">
        <f t="shared" si="250"/>
        <v>2.5724</v>
      </c>
      <c r="AE2088" s="100">
        <f t="shared" si="251"/>
        <v>3.2155</v>
      </c>
      <c r="AF2088" s="100">
        <f t="shared" si="252"/>
        <v>3.4727400000000004</v>
      </c>
      <c r="AG2088" s="110">
        <f t="shared" si="247"/>
        <v>2.57</v>
      </c>
      <c r="AH2088" s="110">
        <f t="shared" si="248"/>
        <v>3.21</v>
      </c>
      <c r="AI2088" s="110">
        <f t="shared" si="249"/>
        <v>3.47</v>
      </c>
      <c r="AJ2088" s="123">
        <v>42783</v>
      </c>
      <c r="AK2088" s="123">
        <v>42786</v>
      </c>
      <c r="AL2088" s="89"/>
      <c r="AM2088" s="122" t="s">
        <v>16766</v>
      </c>
      <c r="AN2088" s="122"/>
      <c r="AO2088" s="122" t="s">
        <v>16679</v>
      </c>
      <c r="AP2088" s="122"/>
      <c r="AQ2088" s="76"/>
      <c r="AR2088" s="108"/>
      <c r="AS2088" s="21">
        <v>42804</v>
      </c>
    </row>
    <row r="2089" spans="1:45" ht="44.25" customHeight="1" x14ac:dyDescent="0.2">
      <c r="A2089" s="88">
        <v>8699694010024</v>
      </c>
      <c r="B2089" s="88" t="s">
        <v>7690</v>
      </c>
      <c r="C2089" s="88" t="s">
        <v>14891</v>
      </c>
      <c r="D2089" s="89" t="s">
        <v>15124</v>
      </c>
      <c r="E2089" s="90" t="s">
        <v>11418</v>
      </c>
      <c r="F2089" s="92">
        <v>0</v>
      </c>
      <c r="G2089" s="92">
        <v>1</v>
      </c>
      <c r="H2089" s="92">
        <v>1</v>
      </c>
      <c r="I2089" s="92"/>
      <c r="J2089" s="92"/>
      <c r="K2089" s="92"/>
      <c r="L2089" s="87" t="s">
        <v>3261</v>
      </c>
      <c r="M2089" s="87" t="s">
        <v>3260</v>
      </c>
      <c r="N2089" s="90" t="s">
        <v>5017</v>
      </c>
      <c r="O2089" s="90">
        <v>15</v>
      </c>
      <c r="P2089" s="90" t="s">
        <v>7423</v>
      </c>
      <c r="Q2089" s="90">
        <v>100</v>
      </c>
      <c r="R2089" s="90" t="s">
        <v>10834</v>
      </c>
      <c r="S2089" s="93" t="s">
        <v>10785</v>
      </c>
      <c r="T2089" s="93"/>
      <c r="U2089" s="93"/>
      <c r="V2089" s="93">
        <v>401.57</v>
      </c>
      <c r="W2089" s="93">
        <v>321.25</v>
      </c>
      <c r="X2089" s="90" t="s">
        <v>11424</v>
      </c>
      <c r="Y2089" s="40"/>
      <c r="Z2089" s="88">
        <v>0</v>
      </c>
      <c r="AA2089" s="110">
        <v>119.11</v>
      </c>
      <c r="AB2089" s="110"/>
      <c r="AC2089" s="110">
        <v>119.11</v>
      </c>
      <c r="AD2089" s="71">
        <f t="shared" si="250"/>
        <v>127.4744</v>
      </c>
      <c r="AE2089" s="71">
        <f t="shared" si="251"/>
        <v>157.554304</v>
      </c>
      <c r="AF2089" s="71">
        <f t="shared" si="252"/>
        <v>170.15864832000003</v>
      </c>
      <c r="AG2089" s="110">
        <f t="shared" si="247"/>
        <v>127.47</v>
      </c>
      <c r="AH2089" s="110">
        <f t="shared" si="248"/>
        <v>157.55000000000001</v>
      </c>
      <c r="AI2089" s="110">
        <f t="shared" si="249"/>
        <v>170.15</v>
      </c>
      <c r="AJ2089" s="18">
        <v>42419</v>
      </c>
      <c r="AK2089" s="18">
        <v>42422</v>
      </c>
      <c r="AL2089" s="109"/>
      <c r="AM2089" s="86" t="s">
        <v>15694</v>
      </c>
      <c r="AN2089" s="86"/>
      <c r="AO2089" s="86" t="s">
        <v>14996</v>
      </c>
      <c r="AP2089" s="86"/>
      <c r="AQ2089" s="127"/>
      <c r="AR2089" s="86"/>
      <c r="AS2089" s="21">
        <v>42531</v>
      </c>
    </row>
    <row r="2090" spans="1:45" ht="44.25" customHeight="1" x14ac:dyDescent="0.2">
      <c r="A2090" s="88">
        <v>8699636590010</v>
      </c>
      <c r="B2090" s="89" t="s">
        <v>7997</v>
      </c>
      <c r="C2090" s="89"/>
      <c r="D2090" s="89" t="s">
        <v>15124</v>
      </c>
      <c r="E2090" s="90" t="s">
        <v>15124</v>
      </c>
      <c r="F2090" s="92">
        <v>0</v>
      </c>
      <c r="G2090" s="92">
        <v>1</v>
      </c>
      <c r="H2090" s="90">
        <v>1</v>
      </c>
      <c r="I2090" s="90"/>
      <c r="J2090" s="90"/>
      <c r="K2090" s="90"/>
      <c r="L2090" s="87" t="s">
        <v>3020</v>
      </c>
      <c r="M2090" s="87" t="s">
        <v>3021</v>
      </c>
      <c r="N2090" s="90" t="s">
        <v>5560</v>
      </c>
      <c r="O2090" s="90">
        <v>15</v>
      </c>
      <c r="P2090" s="90" t="s">
        <v>7423</v>
      </c>
      <c r="Q2090" s="90">
        <v>66</v>
      </c>
      <c r="R2090" s="90" t="s">
        <v>10834</v>
      </c>
      <c r="S2090" s="93" t="s">
        <v>10785</v>
      </c>
      <c r="T2090" s="93"/>
      <c r="U2090" s="93"/>
      <c r="V2090" s="93">
        <v>17.399999999999999</v>
      </c>
      <c r="W2090" s="93">
        <v>10.44</v>
      </c>
      <c r="X2090" s="90" t="s">
        <v>6300</v>
      </c>
      <c r="Y2090" s="90"/>
      <c r="Z2090" s="88">
        <v>0</v>
      </c>
      <c r="AA2090" s="88"/>
      <c r="AB2090" s="88"/>
      <c r="AC2090" s="93">
        <v>21.69</v>
      </c>
      <c r="AD2090" s="71">
        <f t="shared" si="250"/>
        <v>23.525200000000005</v>
      </c>
      <c r="AE2090" s="71">
        <f t="shared" si="251"/>
        <v>29.406500000000008</v>
      </c>
      <c r="AF2090" s="71">
        <f t="shared" si="252"/>
        <v>31.75902000000001</v>
      </c>
      <c r="AG2090" s="110">
        <f t="shared" si="247"/>
        <v>23.52</v>
      </c>
      <c r="AH2090" s="110">
        <f t="shared" si="248"/>
        <v>29.4</v>
      </c>
      <c r="AI2090" s="110">
        <f t="shared" si="249"/>
        <v>31.75</v>
      </c>
      <c r="AJ2090" s="18">
        <v>42412</v>
      </c>
      <c r="AK2090" s="18">
        <v>42416</v>
      </c>
      <c r="AL2090" s="19"/>
      <c r="AM2090" s="19"/>
      <c r="AN2090" s="19"/>
      <c r="AO2090" s="87"/>
      <c r="AP2090" s="87"/>
      <c r="AQ2090" s="128"/>
      <c r="AR2090" s="87"/>
      <c r="AS2090" s="21" t="s">
        <v>15132</v>
      </c>
    </row>
    <row r="2091" spans="1:45" ht="44.25" customHeight="1" x14ac:dyDescent="0.2">
      <c r="A2091" s="88">
        <v>8699623490019</v>
      </c>
      <c r="B2091" s="89" t="s">
        <v>7803</v>
      </c>
      <c r="C2091" s="89"/>
      <c r="D2091" s="89" t="s">
        <v>15122</v>
      </c>
      <c r="E2091" s="90" t="s">
        <v>11418</v>
      </c>
      <c r="F2091" s="92">
        <v>4</v>
      </c>
      <c r="G2091" s="92">
        <v>1</v>
      </c>
      <c r="H2091" s="92">
        <v>2</v>
      </c>
      <c r="I2091" s="92"/>
      <c r="J2091" s="92"/>
      <c r="K2091" s="92"/>
      <c r="L2091" s="87" t="s">
        <v>3549</v>
      </c>
      <c r="M2091" s="87" t="s">
        <v>3555</v>
      </c>
      <c r="N2091" s="90" t="s">
        <v>5441</v>
      </c>
      <c r="O2091" s="90">
        <v>0.05</v>
      </c>
      <c r="P2091" s="90" t="s">
        <v>7438</v>
      </c>
      <c r="Q2091" s="90">
        <v>25</v>
      </c>
      <c r="R2091" s="90" t="s">
        <v>10834</v>
      </c>
      <c r="S2091" s="93" t="s">
        <v>10744</v>
      </c>
      <c r="T2091" s="93"/>
      <c r="U2091" s="93"/>
      <c r="V2091" s="93">
        <v>0</v>
      </c>
      <c r="W2091" s="93">
        <v>0</v>
      </c>
      <c r="X2091" s="90"/>
      <c r="Y2091" s="90"/>
      <c r="Z2091" s="90"/>
      <c r="AA2091" s="90"/>
      <c r="AB2091" s="90"/>
      <c r="AC2091" s="93">
        <v>0</v>
      </c>
      <c r="AD2091" s="93"/>
      <c r="AE2091" s="93"/>
      <c r="AF2091" s="93"/>
      <c r="AG2091" s="93">
        <v>0</v>
      </c>
      <c r="AH2091" s="93">
        <v>0</v>
      </c>
      <c r="AI2091" s="93">
        <v>0</v>
      </c>
      <c r="AJ2091" s="123">
        <v>42405</v>
      </c>
      <c r="AK2091" s="123">
        <v>42409</v>
      </c>
      <c r="AL2091" s="19"/>
      <c r="AM2091" s="19"/>
      <c r="AN2091" s="19"/>
      <c r="AO2091" s="87"/>
      <c r="AP2091" s="87"/>
      <c r="AQ2091" s="128"/>
      <c r="AR2091" s="87"/>
      <c r="AS2091" s="21" t="s">
        <v>15132</v>
      </c>
    </row>
    <row r="2092" spans="1:45" ht="44.25" customHeight="1" x14ac:dyDescent="0.2">
      <c r="A2092" s="88">
        <v>8699623380013</v>
      </c>
      <c r="B2092" s="89" t="s">
        <v>7803</v>
      </c>
      <c r="C2092" s="89"/>
      <c r="D2092" s="89" t="s">
        <v>15122</v>
      </c>
      <c r="E2092" s="90" t="s">
        <v>11418</v>
      </c>
      <c r="F2092" s="92">
        <v>4</v>
      </c>
      <c r="G2092" s="92">
        <v>1</v>
      </c>
      <c r="H2092" s="92">
        <v>2</v>
      </c>
      <c r="I2092" s="92"/>
      <c r="J2092" s="92"/>
      <c r="K2092" s="92"/>
      <c r="L2092" s="87" t="s">
        <v>3548</v>
      </c>
      <c r="M2092" s="87" t="s">
        <v>3555</v>
      </c>
      <c r="N2092" s="90" t="s">
        <v>5441</v>
      </c>
      <c r="O2092" s="90">
        <v>0.05</v>
      </c>
      <c r="P2092" s="90" t="s">
        <v>7438</v>
      </c>
      <c r="Q2092" s="90">
        <v>25</v>
      </c>
      <c r="R2092" s="90" t="s">
        <v>10834</v>
      </c>
      <c r="S2092" s="93" t="s">
        <v>10744</v>
      </c>
      <c r="T2092" s="93"/>
      <c r="U2092" s="93"/>
      <c r="V2092" s="93">
        <v>0</v>
      </c>
      <c r="W2092" s="93">
        <v>0</v>
      </c>
      <c r="X2092" s="90"/>
      <c r="Y2092" s="90"/>
      <c r="Z2092" s="90"/>
      <c r="AA2092" s="90"/>
      <c r="AB2092" s="90"/>
      <c r="AC2092" s="93">
        <v>0</v>
      </c>
      <c r="AD2092" s="93"/>
      <c r="AE2092" s="93"/>
      <c r="AF2092" s="93"/>
      <c r="AG2092" s="93">
        <v>0</v>
      </c>
      <c r="AH2092" s="93">
        <v>0</v>
      </c>
      <c r="AI2092" s="93">
        <v>0</v>
      </c>
      <c r="AJ2092" s="123">
        <v>42405</v>
      </c>
      <c r="AK2092" s="123">
        <v>42409</v>
      </c>
      <c r="AL2092" s="19"/>
      <c r="AM2092" s="19"/>
      <c r="AN2092" s="19"/>
      <c r="AO2092" s="87"/>
      <c r="AP2092" s="87"/>
      <c r="AQ2092" s="128"/>
      <c r="AR2092" s="87"/>
      <c r="AS2092" s="21" t="s">
        <v>15132</v>
      </c>
    </row>
    <row r="2093" spans="1:45" ht="44.25" customHeight="1" x14ac:dyDescent="0.2">
      <c r="A2093" s="88">
        <v>8699586572289</v>
      </c>
      <c r="B2093" s="89" t="s">
        <v>7911</v>
      </c>
      <c r="C2093" s="89"/>
      <c r="D2093" s="89" t="s">
        <v>15124</v>
      </c>
      <c r="E2093" s="89" t="s">
        <v>15124</v>
      </c>
      <c r="F2093" s="92">
        <v>3</v>
      </c>
      <c r="G2093" s="92">
        <v>2</v>
      </c>
      <c r="H2093" s="90">
        <v>2</v>
      </c>
      <c r="I2093" s="90"/>
      <c r="J2093" s="90"/>
      <c r="K2093" s="90"/>
      <c r="L2093" s="87" t="s">
        <v>9057</v>
      </c>
      <c r="M2093" s="87" t="s">
        <v>4467</v>
      </c>
      <c r="N2093" s="90" t="s">
        <v>5476</v>
      </c>
      <c r="O2093" s="90">
        <v>1</v>
      </c>
      <c r="P2093" s="90" t="s">
        <v>7424</v>
      </c>
      <c r="Q2093" s="90">
        <v>1</v>
      </c>
      <c r="R2093" s="90" t="s">
        <v>10834</v>
      </c>
      <c r="S2093" s="93" t="s">
        <v>10785</v>
      </c>
      <c r="T2093" s="93"/>
      <c r="U2093" s="93"/>
      <c r="V2093" s="93">
        <v>0</v>
      </c>
      <c r="W2093" s="93">
        <v>0</v>
      </c>
      <c r="X2093" s="90"/>
      <c r="Y2093" s="90"/>
      <c r="Z2093" s="90"/>
      <c r="AA2093" s="90"/>
      <c r="AB2093" s="90"/>
      <c r="AC2093" s="93">
        <v>0</v>
      </c>
      <c r="AD2093" s="93"/>
      <c r="AE2093" s="93"/>
      <c r="AF2093" s="93"/>
      <c r="AG2093" s="93">
        <v>0</v>
      </c>
      <c r="AH2093" s="93">
        <v>0</v>
      </c>
      <c r="AI2093" s="93">
        <v>0</v>
      </c>
      <c r="AJ2093" s="123">
        <v>42405</v>
      </c>
      <c r="AK2093" s="123">
        <v>42409</v>
      </c>
      <c r="AL2093" s="19"/>
      <c r="AM2093" s="19"/>
      <c r="AN2093" s="19"/>
      <c r="AO2093" s="87"/>
      <c r="AP2093" s="87"/>
      <c r="AQ2093" s="128"/>
      <c r="AR2093" s="87"/>
      <c r="AS2093" s="21" t="s">
        <v>15132</v>
      </c>
    </row>
    <row r="2094" spans="1:45" ht="44.25" customHeight="1" x14ac:dyDescent="0.2">
      <c r="A2094" s="88">
        <v>8699516774783</v>
      </c>
      <c r="B2094" s="89" t="s">
        <v>7643</v>
      </c>
      <c r="C2094" s="89"/>
      <c r="D2094" s="25" t="s">
        <v>15122</v>
      </c>
      <c r="E2094" s="90" t="s">
        <v>11418</v>
      </c>
      <c r="F2094" s="92">
        <v>0</v>
      </c>
      <c r="G2094" s="92">
        <v>1</v>
      </c>
      <c r="H2094" s="92">
        <v>1</v>
      </c>
      <c r="I2094" s="92"/>
      <c r="J2094" s="92"/>
      <c r="K2094" s="92"/>
      <c r="L2094" s="87" t="s">
        <v>7071</v>
      </c>
      <c r="M2094" s="87" t="s">
        <v>4418</v>
      </c>
      <c r="N2094" s="90" t="s">
        <v>5441</v>
      </c>
      <c r="O2094" s="90">
        <v>50</v>
      </c>
      <c r="P2094" s="90" t="s">
        <v>7423</v>
      </c>
      <c r="Q2094" s="90">
        <v>1</v>
      </c>
      <c r="R2094" s="90" t="s">
        <v>10834</v>
      </c>
      <c r="S2094" s="93" t="s">
        <v>10785</v>
      </c>
      <c r="T2094" s="93"/>
      <c r="U2094" s="93"/>
      <c r="V2094" s="93">
        <v>0</v>
      </c>
      <c r="W2094" s="93">
        <v>0</v>
      </c>
      <c r="X2094" s="90"/>
      <c r="Y2094" s="90"/>
      <c r="Z2094" s="90"/>
      <c r="AA2094" s="90"/>
      <c r="AB2094" s="90"/>
      <c r="AC2094" s="93">
        <v>0</v>
      </c>
      <c r="AD2094" s="93"/>
      <c r="AE2094" s="93"/>
      <c r="AF2094" s="93"/>
      <c r="AG2094" s="93">
        <v>0</v>
      </c>
      <c r="AH2094" s="93">
        <v>0</v>
      </c>
      <c r="AI2094" s="93">
        <v>0</v>
      </c>
      <c r="AJ2094" s="123">
        <v>42405</v>
      </c>
      <c r="AK2094" s="123">
        <v>42409</v>
      </c>
      <c r="AL2094" s="19"/>
      <c r="AM2094" s="19"/>
      <c r="AN2094" s="19"/>
      <c r="AO2094" s="87"/>
      <c r="AP2094" s="87"/>
      <c r="AQ2094" s="128"/>
      <c r="AR2094" s="87"/>
      <c r="AS2094" s="21" t="s">
        <v>15132</v>
      </c>
    </row>
    <row r="2095" spans="1:45" ht="44.25" customHeight="1" x14ac:dyDescent="0.2">
      <c r="A2095" s="88">
        <v>8699516774745</v>
      </c>
      <c r="B2095" s="89" t="s">
        <v>7643</v>
      </c>
      <c r="C2095" s="89"/>
      <c r="D2095" s="25" t="s">
        <v>15122</v>
      </c>
      <c r="E2095" s="90" t="s">
        <v>11418</v>
      </c>
      <c r="F2095" s="92">
        <v>4</v>
      </c>
      <c r="G2095" s="92">
        <v>1</v>
      </c>
      <c r="H2095" s="92">
        <v>2</v>
      </c>
      <c r="I2095" s="92"/>
      <c r="J2095" s="92"/>
      <c r="K2095" s="92"/>
      <c r="L2095" s="87" t="s">
        <v>7072</v>
      </c>
      <c r="M2095" s="87" t="s">
        <v>4418</v>
      </c>
      <c r="N2095" s="90" t="s">
        <v>5441</v>
      </c>
      <c r="O2095" s="92">
        <v>10</v>
      </c>
      <c r="P2095" s="90" t="s">
        <v>7423</v>
      </c>
      <c r="Q2095" s="90">
        <v>1</v>
      </c>
      <c r="R2095" s="90" t="s">
        <v>10834</v>
      </c>
      <c r="S2095" s="93" t="s">
        <v>10785</v>
      </c>
      <c r="T2095" s="93"/>
      <c r="U2095" s="93"/>
      <c r="V2095" s="93">
        <v>0</v>
      </c>
      <c r="W2095" s="93">
        <v>0</v>
      </c>
      <c r="X2095" s="90"/>
      <c r="Y2095" s="90"/>
      <c r="Z2095" s="90"/>
      <c r="AA2095" s="90"/>
      <c r="AB2095" s="90"/>
      <c r="AC2095" s="93">
        <v>0</v>
      </c>
      <c r="AD2095" s="93"/>
      <c r="AE2095" s="93"/>
      <c r="AF2095" s="93"/>
      <c r="AG2095" s="93">
        <v>0</v>
      </c>
      <c r="AH2095" s="93">
        <v>0</v>
      </c>
      <c r="AI2095" s="93">
        <v>0</v>
      </c>
      <c r="AJ2095" s="123">
        <v>42405</v>
      </c>
      <c r="AK2095" s="123">
        <v>42409</v>
      </c>
      <c r="AL2095" s="19"/>
      <c r="AM2095" s="19"/>
      <c r="AN2095" s="19"/>
      <c r="AO2095" s="87"/>
      <c r="AP2095" s="87"/>
      <c r="AQ2095" s="128"/>
      <c r="AR2095" s="87"/>
      <c r="AS2095" s="21" t="s">
        <v>15132</v>
      </c>
    </row>
    <row r="2096" spans="1:45" ht="44.25" customHeight="1" x14ac:dyDescent="0.2">
      <c r="A2096" s="88">
        <v>8699516766764</v>
      </c>
      <c r="B2096" s="89" t="s">
        <v>7871</v>
      </c>
      <c r="C2096" s="89"/>
      <c r="D2096" s="89" t="s">
        <v>15122</v>
      </c>
      <c r="E2096" s="90" t="s">
        <v>15122</v>
      </c>
      <c r="F2096" s="92">
        <v>0</v>
      </c>
      <c r="G2096" s="92">
        <v>1</v>
      </c>
      <c r="H2096" s="90">
        <v>1</v>
      </c>
      <c r="I2096" s="90"/>
      <c r="J2096" s="90"/>
      <c r="K2096" s="90"/>
      <c r="L2096" s="87" t="s">
        <v>11915</v>
      </c>
      <c r="M2096" s="87" t="s">
        <v>3833</v>
      </c>
      <c r="N2096" s="90" t="s">
        <v>5441</v>
      </c>
      <c r="O2096" s="90" t="s">
        <v>7519</v>
      </c>
      <c r="P2096" s="94" t="s">
        <v>7424</v>
      </c>
      <c r="Q2096" s="90">
        <v>1</v>
      </c>
      <c r="R2096" s="90" t="s">
        <v>10834</v>
      </c>
      <c r="S2096" s="93" t="s">
        <v>10785</v>
      </c>
      <c r="T2096" s="93"/>
      <c r="U2096" s="93"/>
      <c r="V2096" s="93">
        <v>0</v>
      </c>
      <c r="W2096" s="93">
        <v>0</v>
      </c>
      <c r="X2096" s="90"/>
      <c r="Y2096" s="90"/>
      <c r="Z2096" s="90"/>
      <c r="AA2096" s="90"/>
      <c r="AB2096" s="90"/>
      <c r="AC2096" s="93">
        <v>0</v>
      </c>
      <c r="AD2096" s="93"/>
      <c r="AE2096" s="93"/>
      <c r="AF2096" s="93"/>
      <c r="AG2096" s="93">
        <v>0</v>
      </c>
      <c r="AH2096" s="93">
        <v>0</v>
      </c>
      <c r="AI2096" s="93">
        <v>0</v>
      </c>
      <c r="AJ2096" s="123">
        <v>42405</v>
      </c>
      <c r="AK2096" s="123">
        <v>42409</v>
      </c>
      <c r="AL2096" s="19"/>
      <c r="AM2096" s="19"/>
      <c r="AN2096" s="19"/>
      <c r="AO2096" s="87"/>
      <c r="AP2096" s="87"/>
      <c r="AQ2096" s="128"/>
      <c r="AR2096" s="87"/>
      <c r="AS2096" s="21" t="s">
        <v>15132</v>
      </c>
    </row>
    <row r="2097" spans="1:45" ht="44.25" customHeight="1" x14ac:dyDescent="0.2">
      <c r="A2097" s="88">
        <v>8699516759735</v>
      </c>
      <c r="B2097" s="89" t="s">
        <v>7979</v>
      </c>
      <c r="C2097" s="89"/>
      <c r="D2097" s="25" t="s">
        <v>15122</v>
      </c>
      <c r="E2097" s="20" t="s">
        <v>11418</v>
      </c>
      <c r="F2097" s="92">
        <v>4</v>
      </c>
      <c r="G2097" s="20">
        <v>1</v>
      </c>
      <c r="H2097" s="90">
        <v>2</v>
      </c>
      <c r="I2097" s="90"/>
      <c r="J2097" s="90"/>
      <c r="K2097" s="90"/>
      <c r="L2097" s="16" t="s">
        <v>5440</v>
      </c>
      <c r="M2097" s="16" t="s">
        <v>5435</v>
      </c>
      <c r="N2097" s="20" t="s">
        <v>5441</v>
      </c>
      <c r="O2097" s="20">
        <v>20</v>
      </c>
      <c r="P2097" s="20" t="s">
        <v>7425</v>
      </c>
      <c r="Q2097" s="20">
        <v>5</v>
      </c>
      <c r="R2097" s="20" t="s">
        <v>10834</v>
      </c>
      <c r="S2097" s="93" t="s">
        <v>10785</v>
      </c>
      <c r="T2097" s="93"/>
      <c r="U2097" s="93"/>
      <c r="V2097" s="93">
        <v>0</v>
      </c>
      <c r="W2097" s="93">
        <v>0</v>
      </c>
      <c r="X2097" s="90"/>
      <c r="Y2097" s="90"/>
      <c r="Z2097" s="90"/>
      <c r="AA2097" s="90"/>
      <c r="AB2097" s="90"/>
      <c r="AC2097" s="93">
        <v>0</v>
      </c>
      <c r="AD2097" s="93"/>
      <c r="AE2097" s="93"/>
      <c r="AF2097" s="93"/>
      <c r="AG2097" s="93">
        <v>0</v>
      </c>
      <c r="AH2097" s="93">
        <v>0</v>
      </c>
      <c r="AI2097" s="93">
        <v>0</v>
      </c>
      <c r="AJ2097" s="123">
        <v>42405</v>
      </c>
      <c r="AK2097" s="123">
        <v>42409</v>
      </c>
      <c r="AL2097" s="19"/>
      <c r="AM2097" s="19"/>
      <c r="AN2097" s="19"/>
      <c r="AO2097" s="16"/>
      <c r="AP2097" s="16"/>
      <c r="AQ2097" s="141"/>
      <c r="AR2097" s="16"/>
      <c r="AS2097" s="21" t="s">
        <v>15132</v>
      </c>
    </row>
    <row r="2098" spans="1:45" ht="44.25" customHeight="1" x14ac:dyDescent="0.2">
      <c r="A2098" s="88">
        <v>8699516752750</v>
      </c>
      <c r="B2098" s="89" t="s">
        <v>7783</v>
      </c>
      <c r="C2098" s="89"/>
      <c r="D2098" s="89" t="s">
        <v>15122</v>
      </c>
      <c r="E2098" s="90" t="s">
        <v>11418</v>
      </c>
      <c r="F2098" s="92">
        <v>4</v>
      </c>
      <c r="G2098" s="92">
        <v>5</v>
      </c>
      <c r="H2098" s="92">
        <v>2</v>
      </c>
      <c r="I2098" s="92"/>
      <c r="J2098" s="92"/>
      <c r="K2098" s="92"/>
      <c r="L2098" s="87" t="s">
        <v>480</v>
      </c>
      <c r="M2098" s="87" t="s">
        <v>476</v>
      </c>
      <c r="N2098" s="90" t="s">
        <v>5441</v>
      </c>
      <c r="O2098" s="90">
        <v>100</v>
      </c>
      <c r="P2098" s="90" t="s">
        <v>7423</v>
      </c>
      <c r="Q2098" s="90">
        <v>10</v>
      </c>
      <c r="R2098" s="98" t="s">
        <v>11455</v>
      </c>
      <c r="S2098" s="93" t="s">
        <v>10785</v>
      </c>
      <c r="T2098" s="93"/>
      <c r="U2098" s="93"/>
      <c r="V2098" s="93">
        <v>0</v>
      </c>
      <c r="W2098" s="93">
        <v>0</v>
      </c>
      <c r="X2098" s="90"/>
      <c r="Y2098" s="90"/>
      <c r="Z2098" s="90"/>
      <c r="AA2098" s="90"/>
      <c r="AB2098" s="90"/>
      <c r="AC2098" s="93">
        <v>0</v>
      </c>
      <c r="AD2098" s="93"/>
      <c r="AE2098" s="93"/>
      <c r="AF2098" s="93"/>
      <c r="AG2098" s="93">
        <v>0</v>
      </c>
      <c r="AH2098" s="93">
        <v>0</v>
      </c>
      <c r="AI2098" s="93">
        <v>0</v>
      </c>
      <c r="AJ2098" s="123">
        <v>42405</v>
      </c>
      <c r="AK2098" s="123">
        <v>42409</v>
      </c>
      <c r="AL2098" s="19"/>
      <c r="AM2098" s="19"/>
      <c r="AN2098" s="19"/>
      <c r="AO2098" s="87"/>
      <c r="AP2098" s="87"/>
      <c r="AQ2098" s="128"/>
      <c r="AR2098" s="87"/>
      <c r="AS2098" s="21" t="s">
        <v>15132</v>
      </c>
    </row>
    <row r="2099" spans="1:45" ht="44.25" customHeight="1" x14ac:dyDescent="0.2">
      <c r="A2099" s="88">
        <v>8699516752682</v>
      </c>
      <c r="B2099" s="89" t="s">
        <v>7783</v>
      </c>
      <c r="C2099" s="89"/>
      <c r="D2099" s="89" t="s">
        <v>15122</v>
      </c>
      <c r="E2099" s="90" t="s">
        <v>11418</v>
      </c>
      <c r="F2099" s="92">
        <v>4</v>
      </c>
      <c r="G2099" s="92">
        <v>1</v>
      </c>
      <c r="H2099" s="92">
        <v>2</v>
      </c>
      <c r="I2099" s="92"/>
      <c r="J2099" s="92"/>
      <c r="K2099" s="92"/>
      <c r="L2099" s="87" t="s">
        <v>479</v>
      </c>
      <c r="M2099" s="87" t="s">
        <v>476</v>
      </c>
      <c r="N2099" s="90" t="s">
        <v>5441</v>
      </c>
      <c r="O2099" s="90">
        <v>100</v>
      </c>
      <c r="P2099" s="90" t="s">
        <v>7423</v>
      </c>
      <c r="Q2099" s="90">
        <v>5</v>
      </c>
      <c r="R2099" s="98" t="s">
        <v>11455</v>
      </c>
      <c r="S2099" s="93" t="s">
        <v>10785</v>
      </c>
      <c r="T2099" s="93"/>
      <c r="U2099" s="93"/>
      <c r="V2099" s="93">
        <v>0</v>
      </c>
      <c r="W2099" s="93">
        <v>0</v>
      </c>
      <c r="X2099" s="90"/>
      <c r="Y2099" s="90"/>
      <c r="Z2099" s="90"/>
      <c r="AA2099" s="90"/>
      <c r="AB2099" s="90"/>
      <c r="AC2099" s="93">
        <v>0</v>
      </c>
      <c r="AD2099" s="93"/>
      <c r="AE2099" s="93"/>
      <c r="AF2099" s="93"/>
      <c r="AG2099" s="93">
        <v>0</v>
      </c>
      <c r="AH2099" s="93">
        <v>0</v>
      </c>
      <c r="AI2099" s="93">
        <v>0</v>
      </c>
      <c r="AJ2099" s="123">
        <v>42405</v>
      </c>
      <c r="AK2099" s="123">
        <v>42409</v>
      </c>
      <c r="AL2099" s="19"/>
      <c r="AM2099" s="19"/>
      <c r="AN2099" s="19"/>
      <c r="AO2099" s="87"/>
      <c r="AP2099" s="87"/>
      <c r="AQ2099" s="128"/>
      <c r="AR2099" s="87"/>
      <c r="AS2099" s="21" t="s">
        <v>15132</v>
      </c>
    </row>
    <row r="2100" spans="1:45" ht="44.25" customHeight="1" x14ac:dyDescent="0.2">
      <c r="A2100" s="88">
        <v>8699516700973</v>
      </c>
      <c r="B2100" s="89" t="s">
        <v>7973</v>
      </c>
      <c r="C2100" s="89"/>
      <c r="D2100" s="89" t="s">
        <v>15124</v>
      </c>
      <c r="E2100" s="90" t="s">
        <v>11418</v>
      </c>
      <c r="F2100" s="92">
        <v>0</v>
      </c>
      <c r="G2100" s="90">
        <v>2</v>
      </c>
      <c r="H2100" s="92">
        <v>1</v>
      </c>
      <c r="I2100" s="92"/>
      <c r="J2100" s="92"/>
      <c r="K2100" s="92"/>
      <c r="L2100" s="87" t="s">
        <v>4716</v>
      </c>
      <c r="M2100" s="87" t="s">
        <v>5091</v>
      </c>
      <c r="N2100" s="90" t="s">
        <v>5441</v>
      </c>
      <c r="O2100" s="90">
        <v>750000</v>
      </c>
      <c r="P2100" s="90" t="s">
        <v>7427</v>
      </c>
      <c r="Q2100" s="90">
        <v>80</v>
      </c>
      <c r="R2100" s="90" t="s">
        <v>10834</v>
      </c>
      <c r="S2100" s="93" t="s">
        <v>10744</v>
      </c>
      <c r="T2100" s="93"/>
      <c r="U2100" s="93"/>
      <c r="V2100" s="93">
        <v>0</v>
      </c>
      <c r="W2100" s="93">
        <v>0</v>
      </c>
      <c r="X2100" s="90"/>
      <c r="Y2100" s="90"/>
      <c r="Z2100" s="90"/>
      <c r="AA2100" s="90"/>
      <c r="AB2100" s="90"/>
      <c r="AC2100" s="93">
        <v>0</v>
      </c>
      <c r="AD2100" s="93"/>
      <c r="AE2100" s="93"/>
      <c r="AF2100" s="93"/>
      <c r="AG2100" s="93">
        <v>0</v>
      </c>
      <c r="AH2100" s="93">
        <v>0</v>
      </c>
      <c r="AI2100" s="93">
        <v>0</v>
      </c>
      <c r="AJ2100" s="123">
        <v>42405</v>
      </c>
      <c r="AK2100" s="123">
        <v>42409</v>
      </c>
      <c r="AL2100" s="19"/>
      <c r="AM2100" s="19"/>
      <c r="AN2100" s="19"/>
      <c r="AO2100" s="87"/>
      <c r="AP2100" s="87"/>
      <c r="AQ2100" s="128"/>
      <c r="AR2100" s="87"/>
      <c r="AS2100" s="21" t="s">
        <v>15132</v>
      </c>
    </row>
    <row r="2101" spans="1:45" ht="44.25" customHeight="1" x14ac:dyDescent="0.2">
      <c r="A2101" s="88">
        <v>8699516577056</v>
      </c>
      <c r="B2101" s="89" t="s">
        <v>8009</v>
      </c>
      <c r="C2101" s="89"/>
      <c r="D2101" s="89" t="s">
        <v>15122</v>
      </c>
      <c r="E2101" s="90" t="s">
        <v>11418</v>
      </c>
      <c r="F2101" s="92">
        <v>4</v>
      </c>
      <c r="G2101" s="92">
        <v>1</v>
      </c>
      <c r="H2101" s="92">
        <v>2</v>
      </c>
      <c r="I2101" s="92"/>
      <c r="J2101" s="92"/>
      <c r="K2101" s="92"/>
      <c r="L2101" s="87" t="s">
        <v>1828</v>
      </c>
      <c r="M2101" s="87" t="s">
        <v>1826</v>
      </c>
      <c r="N2101" s="90" t="s">
        <v>5441</v>
      </c>
      <c r="O2101" s="90">
        <v>2</v>
      </c>
      <c r="P2101" s="90" t="s">
        <v>7423</v>
      </c>
      <c r="Q2101" s="90">
        <v>100</v>
      </c>
      <c r="R2101" s="90" t="s">
        <v>10834</v>
      </c>
      <c r="S2101" s="93" t="s">
        <v>10744</v>
      </c>
      <c r="T2101" s="93"/>
      <c r="U2101" s="93"/>
      <c r="V2101" s="93">
        <v>0</v>
      </c>
      <c r="W2101" s="93">
        <v>0</v>
      </c>
      <c r="X2101" s="90"/>
      <c r="Y2101" s="90"/>
      <c r="Z2101" s="90"/>
      <c r="AA2101" s="90"/>
      <c r="AB2101" s="90"/>
      <c r="AC2101" s="93">
        <v>0</v>
      </c>
      <c r="AD2101" s="93"/>
      <c r="AE2101" s="93"/>
      <c r="AF2101" s="93"/>
      <c r="AG2101" s="93">
        <v>0</v>
      </c>
      <c r="AH2101" s="93">
        <v>0</v>
      </c>
      <c r="AI2101" s="93">
        <v>0</v>
      </c>
      <c r="AJ2101" s="123">
        <v>42405</v>
      </c>
      <c r="AK2101" s="123">
        <v>42409</v>
      </c>
      <c r="AL2101" s="19"/>
      <c r="AM2101" s="19"/>
      <c r="AN2101" s="19"/>
      <c r="AO2101" s="87"/>
      <c r="AP2101" s="87"/>
      <c r="AQ2101" s="128"/>
      <c r="AR2101" s="87"/>
      <c r="AS2101" s="21" t="s">
        <v>15132</v>
      </c>
    </row>
    <row r="2102" spans="1:45" ht="44.25" customHeight="1" x14ac:dyDescent="0.2">
      <c r="A2102" s="88">
        <v>8699516527075</v>
      </c>
      <c r="B2102" s="89" t="s">
        <v>7704</v>
      </c>
      <c r="C2102" s="89"/>
      <c r="D2102" s="89" t="s">
        <v>15122</v>
      </c>
      <c r="E2102" s="90" t="s">
        <v>11418</v>
      </c>
      <c r="F2102" s="92">
        <v>4</v>
      </c>
      <c r="G2102" s="92">
        <v>1</v>
      </c>
      <c r="H2102" s="92">
        <v>2</v>
      </c>
      <c r="I2102" s="92"/>
      <c r="J2102" s="92"/>
      <c r="K2102" s="92"/>
      <c r="L2102" s="87" t="s">
        <v>1825</v>
      </c>
      <c r="M2102" s="87" t="s">
        <v>1826</v>
      </c>
      <c r="N2102" s="90" t="s">
        <v>5441</v>
      </c>
      <c r="O2102" s="92">
        <v>0.1</v>
      </c>
      <c r="P2102" s="90" t="s">
        <v>7423</v>
      </c>
      <c r="Q2102" s="90">
        <v>200</v>
      </c>
      <c r="R2102" s="90" t="s">
        <v>10834</v>
      </c>
      <c r="S2102" s="93" t="s">
        <v>10785</v>
      </c>
      <c r="T2102" s="93"/>
      <c r="U2102" s="93"/>
      <c r="V2102" s="93">
        <v>0</v>
      </c>
      <c r="W2102" s="93">
        <v>0</v>
      </c>
      <c r="X2102" s="90"/>
      <c r="Y2102" s="90"/>
      <c r="Z2102" s="90"/>
      <c r="AA2102" s="90"/>
      <c r="AB2102" s="90"/>
      <c r="AC2102" s="93">
        <v>0</v>
      </c>
      <c r="AD2102" s="93"/>
      <c r="AE2102" s="93"/>
      <c r="AF2102" s="93"/>
      <c r="AG2102" s="93">
        <v>0</v>
      </c>
      <c r="AH2102" s="93">
        <v>0</v>
      </c>
      <c r="AI2102" s="93">
        <v>0</v>
      </c>
      <c r="AJ2102" s="123">
        <v>42405</v>
      </c>
      <c r="AK2102" s="123">
        <v>42409</v>
      </c>
      <c r="AL2102" s="19"/>
      <c r="AM2102" s="19"/>
      <c r="AN2102" s="19"/>
      <c r="AO2102" s="87"/>
      <c r="AP2102" s="87"/>
      <c r="AQ2102" s="128"/>
      <c r="AR2102" s="87"/>
      <c r="AS2102" s="21" t="s">
        <v>15132</v>
      </c>
    </row>
    <row r="2103" spans="1:45" ht="44.25" customHeight="1" x14ac:dyDescent="0.2">
      <c r="A2103" s="88">
        <v>8699516288501</v>
      </c>
      <c r="B2103" s="89" t="s">
        <v>7662</v>
      </c>
      <c r="C2103" s="89"/>
      <c r="D2103" s="89" t="s">
        <v>15122</v>
      </c>
      <c r="E2103" s="90" t="s">
        <v>11418</v>
      </c>
      <c r="F2103" s="92">
        <v>4</v>
      </c>
      <c r="G2103" s="92">
        <v>1</v>
      </c>
      <c r="H2103" s="92">
        <v>2</v>
      </c>
      <c r="I2103" s="92"/>
      <c r="J2103" s="92"/>
      <c r="K2103" s="92"/>
      <c r="L2103" s="87" t="s">
        <v>5775</v>
      </c>
      <c r="M2103" s="87" t="s">
        <v>5751</v>
      </c>
      <c r="N2103" s="90" t="s">
        <v>5441</v>
      </c>
      <c r="O2103" s="90">
        <v>250</v>
      </c>
      <c r="P2103" s="90" t="s">
        <v>7423</v>
      </c>
      <c r="Q2103" s="90">
        <v>100</v>
      </c>
      <c r="R2103" s="90" t="s">
        <v>10834</v>
      </c>
      <c r="S2103" s="93" t="s">
        <v>10785</v>
      </c>
      <c r="T2103" s="93"/>
      <c r="U2103" s="93"/>
      <c r="V2103" s="93">
        <v>0</v>
      </c>
      <c r="W2103" s="93">
        <v>0</v>
      </c>
      <c r="X2103" s="90"/>
      <c r="Y2103" s="90"/>
      <c r="Z2103" s="90"/>
      <c r="AA2103" s="90"/>
      <c r="AB2103" s="90"/>
      <c r="AC2103" s="93">
        <v>0</v>
      </c>
      <c r="AD2103" s="93"/>
      <c r="AE2103" s="93"/>
      <c r="AF2103" s="93"/>
      <c r="AG2103" s="93">
        <v>0</v>
      </c>
      <c r="AH2103" s="93">
        <v>0</v>
      </c>
      <c r="AI2103" s="93">
        <v>0</v>
      </c>
      <c r="AJ2103" s="123">
        <v>42405</v>
      </c>
      <c r="AK2103" s="123">
        <v>42409</v>
      </c>
      <c r="AL2103" s="19"/>
      <c r="AM2103" s="19"/>
      <c r="AN2103" s="19"/>
      <c r="AO2103" s="87"/>
      <c r="AP2103" s="87"/>
      <c r="AQ2103" s="128"/>
      <c r="AR2103" s="87"/>
      <c r="AS2103" s="21" t="s">
        <v>15132</v>
      </c>
    </row>
    <row r="2104" spans="1:45" ht="44.25" customHeight="1" x14ac:dyDescent="0.2">
      <c r="A2104" s="88">
        <v>8699516281311</v>
      </c>
      <c r="B2104" s="89" t="s">
        <v>7764</v>
      </c>
      <c r="C2104" s="89"/>
      <c r="D2104" s="89" t="s">
        <v>15122</v>
      </c>
      <c r="E2104" s="90" t="s">
        <v>15122</v>
      </c>
      <c r="F2104" s="92">
        <v>0</v>
      </c>
      <c r="G2104" s="92">
        <v>1</v>
      </c>
      <c r="H2104" s="90">
        <v>1</v>
      </c>
      <c r="I2104" s="90"/>
      <c r="J2104" s="90"/>
      <c r="K2104" s="90"/>
      <c r="L2104" s="87" t="s">
        <v>785</v>
      </c>
      <c r="M2104" s="87" t="s">
        <v>777</v>
      </c>
      <c r="N2104" s="90" t="s">
        <v>5441</v>
      </c>
      <c r="O2104" s="90">
        <v>100</v>
      </c>
      <c r="P2104" s="90" t="s">
        <v>7423</v>
      </c>
      <c r="Q2104" s="90">
        <v>100</v>
      </c>
      <c r="R2104" s="90" t="s">
        <v>10834</v>
      </c>
      <c r="S2104" s="93" t="s">
        <v>10785</v>
      </c>
      <c r="T2104" s="93"/>
      <c r="U2104" s="93"/>
      <c r="V2104" s="93">
        <v>0</v>
      </c>
      <c r="W2104" s="93">
        <v>0</v>
      </c>
      <c r="X2104" s="90"/>
      <c r="Y2104" s="90"/>
      <c r="Z2104" s="90"/>
      <c r="AA2104" s="90"/>
      <c r="AB2104" s="90"/>
      <c r="AC2104" s="93">
        <v>0</v>
      </c>
      <c r="AD2104" s="93"/>
      <c r="AE2104" s="93"/>
      <c r="AF2104" s="93"/>
      <c r="AG2104" s="93">
        <v>0</v>
      </c>
      <c r="AH2104" s="93">
        <v>0</v>
      </c>
      <c r="AI2104" s="93">
        <v>0</v>
      </c>
      <c r="AJ2104" s="123">
        <v>42405</v>
      </c>
      <c r="AK2104" s="123">
        <v>42409</v>
      </c>
      <c r="AL2104" s="19"/>
      <c r="AM2104" s="19"/>
      <c r="AN2104" s="19"/>
      <c r="AO2104" s="87"/>
      <c r="AP2104" s="87"/>
      <c r="AQ2104" s="128"/>
      <c r="AR2104" s="87"/>
      <c r="AS2104" s="21" t="s">
        <v>15132</v>
      </c>
    </row>
    <row r="2105" spans="1:45" ht="44.25" customHeight="1" x14ac:dyDescent="0.2">
      <c r="A2105" s="88">
        <v>8699516281304</v>
      </c>
      <c r="B2105" s="89" t="s">
        <v>7764</v>
      </c>
      <c r="C2105" s="89"/>
      <c r="D2105" s="89" t="s">
        <v>15122</v>
      </c>
      <c r="E2105" s="90" t="s">
        <v>15122</v>
      </c>
      <c r="F2105" s="92">
        <v>0</v>
      </c>
      <c r="G2105" s="92">
        <v>1</v>
      </c>
      <c r="H2105" s="90">
        <v>1</v>
      </c>
      <c r="I2105" s="90"/>
      <c r="J2105" s="90"/>
      <c r="K2105" s="90"/>
      <c r="L2105" s="87" t="s">
        <v>782</v>
      </c>
      <c r="M2105" s="87" t="s">
        <v>777</v>
      </c>
      <c r="N2105" s="90" t="s">
        <v>5441</v>
      </c>
      <c r="O2105" s="90">
        <v>100</v>
      </c>
      <c r="P2105" s="90" t="s">
        <v>7423</v>
      </c>
      <c r="Q2105" s="90">
        <v>50</v>
      </c>
      <c r="R2105" s="90" t="s">
        <v>10834</v>
      </c>
      <c r="S2105" s="93" t="s">
        <v>10785</v>
      </c>
      <c r="T2105" s="93"/>
      <c r="U2105" s="93"/>
      <c r="V2105" s="93">
        <v>0</v>
      </c>
      <c r="W2105" s="93">
        <v>0</v>
      </c>
      <c r="X2105" s="90"/>
      <c r="Y2105" s="90"/>
      <c r="Z2105" s="90"/>
      <c r="AA2105" s="90"/>
      <c r="AB2105" s="90"/>
      <c r="AC2105" s="93">
        <v>0</v>
      </c>
      <c r="AD2105" s="93"/>
      <c r="AE2105" s="93"/>
      <c r="AF2105" s="93"/>
      <c r="AG2105" s="93">
        <v>0</v>
      </c>
      <c r="AH2105" s="93">
        <v>0</v>
      </c>
      <c r="AI2105" s="93">
        <v>0</v>
      </c>
      <c r="AJ2105" s="123">
        <v>42405</v>
      </c>
      <c r="AK2105" s="123">
        <v>42409</v>
      </c>
      <c r="AL2105" s="19"/>
      <c r="AM2105" s="19"/>
      <c r="AN2105" s="19"/>
      <c r="AO2105" s="87"/>
      <c r="AP2105" s="87"/>
      <c r="AQ2105" s="128"/>
      <c r="AR2105" s="87"/>
      <c r="AS2105" s="21" t="s">
        <v>15132</v>
      </c>
    </row>
    <row r="2106" spans="1:45" ht="44.25" customHeight="1" x14ac:dyDescent="0.2">
      <c r="A2106" s="88">
        <v>8699516280642</v>
      </c>
      <c r="B2106" s="89" t="s">
        <v>7772</v>
      </c>
      <c r="C2106" s="89"/>
      <c r="D2106" s="89" t="s">
        <v>15122</v>
      </c>
      <c r="E2106" s="90" t="s">
        <v>15122</v>
      </c>
      <c r="F2106" s="92">
        <v>0</v>
      </c>
      <c r="G2106" s="92">
        <v>1</v>
      </c>
      <c r="H2106" s="90">
        <v>1</v>
      </c>
      <c r="I2106" s="90"/>
      <c r="J2106" s="90"/>
      <c r="K2106" s="90"/>
      <c r="L2106" s="87" t="s">
        <v>3528</v>
      </c>
      <c r="M2106" s="87" t="s">
        <v>3480</v>
      </c>
      <c r="N2106" s="90" t="s">
        <v>5441</v>
      </c>
      <c r="O2106" s="90" t="s">
        <v>7528</v>
      </c>
      <c r="P2106" s="90" t="s">
        <v>7424</v>
      </c>
      <c r="Q2106" s="90">
        <v>50</v>
      </c>
      <c r="R2106" s="90" t="s">
        <v>10834</v>
      </c>
      <c r="S2106" s="93" t="s">
        <v>10744</v>
      </c>
      <c r="T2106" s="93"/>
      <c r="U2106" s="93"/>
      <c r="V2106" s="93">
        <v>0</v>
      </c>
      <c r="W2106" s="93">
        <v>0</v>
      </c>
      <c r="X2106" s="90"/>
      <c r="Y2106" s="90"/>
      <c r="Z2106" s="90"/>
      <c r="AA2106" s="90"/>
      <c r="AB2106" s="90"/>
      <c r="AC2106" s="93">
        <v>0</v>
      </c>
      <c r="AD2106" s="93"/>
      <c r="AE2106" s="93"/>
      <c r="AF2106" s="93"/>
      <c r="AG2106" s="93">
        <v>0</v>
      </c>
      <c r="AH2106" s="93">
        <v>0</v>
      </c>
      <c r="AI2106" s="93">
        <v>0</v>
      </c>
      <c r="AJ2106" s="123">
        <v>42405</v>
      </c>
      <c r="AK2106" s="123">
        <v>42409</v>
      </c>
      <c r="AL2106" s="19"/>
      <c r="AM2106" s="19"/>
      <c r="AN2106" s="19"/>
      <c r="AO2106" s="87"/>
      <c r="AP2106" s="87"/>
      <c r="AQ2106" s="128"/>
      <c r="AR2106" s="87"/>
      <c r="AS2106" s="21" t="s">
        <v>15132</v>
      </c>
    </row>
    <row r="2107" spans="1:45" ht="44.25" customHeight="1" x14ac:dyDescent="0.2">
      <c r="A2107" s="88">
        <v>8699516280635</v>
      </c>
      <c r="B2107" s="89" t="s">
        <v>7772</v>
      </c>
      <c r="C2107" s="89"/>
      <c r="D2107" s="89" t="s">
        <v>15122</v>
      </c>
      <c r="E2107" s="90" t="s">
        <v>15122</v>
      </c>
      <c r="F2107" s="92">
        <v>0</v>
      </c>
      <c r="G2107" s="92">
        <v>1</v>
      </c>
      <c r="H2107" s="90">
        <v>1</v>
      </c>
      <c r="I2107" s="90"/>
      <c r="J2107" s="90"/>
      <c r="K2107" s="90"/>
      <c r="L2107" s="87" t="s">
        <v>3527</v>
      </c>
      <c r="M2107" s="87" t="s">
        <v>3480</v>
      </c>
      <c r="N2107" s="90" t="s">
        <v>5441</v>
      </c>
      <c r="O2107" s="90" t="s">
        <v>9061</v>
      </c>
      <c r="P2107" s="90" t="s">
        <v>7424</v>
      </c>
      <c r="Q2107" s="90">
        <v>70</v>
      </c>
      <c r="R2107" s="90" t="s">
        <v>10834</v>
      </c>
      <c r="S2107" s="93" t="s">
        <v>10744</v>
      </c>
      <c r="T2107" s="93"/>
      <c r="U2107" s="93"/>
      <c r="V2107" s="93">
        <v>0</v>
      </c>
      <c r="W2107" s="93">
        <v>0</v>
      </c>
      <c r="X2107" s="90"/>
      <c r="Y2107" s="90"/>
      <c r="Z2107" s="90"/>
      <c r="AA2107" s="90"/>
      <c r="AB2107" s="90"/>
      <c r="AC2107" s="93">
        <v>0</v>
      </c>
      <c r="AD2107" s="93"/>
      <c r="AE2107" s="93"/>
      <c r="AF2107" s="93"/>
      <c r="AG2107" s="93">
        <v>0</v>
      </c>
      <c r="AH2107" s="93">
        <v>0</v>
      </c>
      <c r="AI2107" s="93">
        <v>0</v>
      </c>
      <c r="AJ2107" s="123">
        <v>42405</v>
      </c>
      <c r="AK2107" s="123">
        <v>42409</v>
      </c>
      <c r="AL2107" s="19"/>
      <c r="AM2107" s="19"/>
      <c r="AN2107" s="19"/>
      <c r="AO2107" s="87"/>
      <c r="AP2107" s="87"/>
      <c r="AQ2107" s="128"/>
      <c r="AR2107" s="87"/>
      <c r="AS2107" s="21" t="s">
        <v>15132</v>
      </c>
    </row>
    <row r="2108" spans="1:45" ht="44.25" customHeight="1" x14ac:dyDescent="0.2">
      <c r="A2108" s="88">
        <v>8699516098971</v>
      </c>
      <c r="B2108" s="89" t="s">
        <v>7764</v>
      </c>
      <c r="C2108" s="89"/>
      <c r="D2108" s="89" t="s">
        <v>15122</v>
      </c>
      <c r="E2108" s="90" t="s">
        <v>15122</v>
      </c>
      <c r="F2108" s="92">
        <v>0</v>
      </c>
      <c r="G2108" s="92">
        <v>1</v>
      </c>
      <c r="H2108" s="90">
        <v>1</v>
      </c>
      <c r="I2108" s="90"/>
      <c r="J2108" s="90"/>
      <c r="K2108" s="90"/>
      <c r="L2108" s="87" t="s">
        <v>793</v>
      </c>
      <c r="M2108" s="87" t="s">
        <v>777</v>
      </c>
      <c r="N2108" s="90" t="s">
        <v>5441</v>
      </c>
      <c r="O2108" s="90">
        <v>400</v>
      </c>
      <c r="P2108" s="90" t="s">
        <v>7423</v>
      </c>
      <c r="Q2108" s="90">
        <v>10</v>
      </c>
      <c r="R2108" s="90" t="s">
        <v>10834</v>
      </c>
      <c r="S2108" s="93" t="s">
        <v>10785</v>
      </c>
      <c r="T2108" s="93"/>
      <c r="U2108" s="93"/>
      <c r="V2108" s="93">
        <v>0</v>
      </c>
      <c r="W2108" s="93">
        <v>0</v>
      </c>
      <c r="X2108" s="90"/>
      <c r="Y2108" s="90"/>
      <c r="Z2108" s="90"/>
      <c r="AA2108" s="90"/>
      <c r="AB2108" s="90"/>
      <c r="AC2108" s="93">
        <v>0</v>
      </c>
      <c r="AD2108" s="93"/>
      <c r="AE2108" s="93"/>
      <c r="AF2108" s="93"/>
      <c r="AG2108" s="93">
        <v>0</v>
      </c>
      <c r="AH2108" s="93">
        <v>0</v>
      </c>
      <c r="AI2108" s="93">
        <v>0</v>
      </c>
      <c r="AJ2108" s="123">
        <v>42405</v>
      </c>
      <c r="AK2108" s="123">
        <v>42409</v>
      </c>
      <c r="AL2108" s="19"/>
      <c r="AM2108" s="19"/>
      <c r="AN2108" s="19"/>
      <c r="AO2108" s="87"/>
      <c r="AP2108" s="87"/>
      <c r="AQ2108" s="128"/>
      <c r="AR2108" s="87"/>
      <c r="AS2108" s="21" t="s">
        <v>15132</v>
      </c>
    </row>
    <row r="2109" spans="1:45" ht="44.25" customHeight="1" x14ac:dyDescent="0.2">
      <c r="A2109" s="88">
        <v>8699516098957</v>
      </c>
      <c r="B2109" s="89" t="s">
        <v>7764</v>
      </c>
      <c r="C2109" s="89"/>
      <c r="D2109" s="89" t="s">
        <v>15122</v>
      </c>
      <c r="E2109" s="90" t="s">
        <v>15122</v>
      </c>
      <c r="F2109" s="92">
        <v>0</v>
      </c>
      <c r="G2109" s="92">
        <v>1</v>
      </c>
      <c r="H2109" s="90">
        <v>1</v>
      </c>
      <c r="I2109" s="90"/>
      <c r="J2109" s="90"/>
      <c r="K2109" s="90"/>
      <c r="L2109" s="87" t="s">
        <v>789</v>
      </c>
      <c r="M2109" s="87" t="s">
        <v>777</v>
      </c>
      <c r="N2109" s="90" t="s">
        <v>5441</v>
      </c>
      <c r="O2109" s="90">
        <v>400</v>
      </c>
      <c r="P2109" s="90" t="s">
        <v>7423</v>
      </c>
      <c r="Q2109" s="90">
        <v>5</v>
      </c>
      <c r="R2109" s="90" t="s">
        <v>10834</v>
      </c>
      <c r="S2109" s="93" t="s">
        <v>10785</v>
      </c>
      <c r="T2109" s="93"/>
      <c r="U2109" s="93"/>
      <c r="V2109" s="93">
        <v>0</v>
      </c>
      <c r="W2109" s="93">
        <v>0</v>
      </c>
      <c r="X2109" s="90"/>
      <c r="Y2109" s="90"/>
      <c r="Z2109" s="90"/>
      <c r="AA2109" s="90"/>
      <c r="AB2109" s="90"/>
      <c r="AC2109" s="93">
        <v>0</v>
      </c>
      <c r="AD2109" s="93"/>
      <c r="AE2109" s="93"/>
      <c r="AF2109" s="93"/>
      <c r="AG2109" s="93">
        <v>0</v>
      </c>
      <c r="AH2109" s="93">
        <v>0</v>
      </c>
      <c r="AI2109" s="93">
        <v>0</v>
      </c>
      <c r="AJ2109" s="123">
        <v>42405</v>
      </c>
      <c r="AK2109" s="123">
        <v>42409</v>
      </c>
      <c r="AL2109" s="19"/>
      <c r="AM2109" s="19"/>
      <c r="AN2109" s="19"/>
      <c r="AO2109" s="87"/>
      <c r="AP2109" s="87"/>
      <c r="AQ2109" s="128"/>
      <c r="AR2109" s="87"/>
      <c r="AS2109" s="21" t="s">
        <v>15132</v>
      </c>
    </row>
    <row r="2110" spans="1:45" ht="44.25" customHeight="1" x14ac:dyDescent="0.2">
      <c r="A2110" s="88">
        <v>8699516098742</v>
      </c>
      <c r="B2110" s="89" t="s">
        <v>7854</v>
      </c>
      <c r="C2110" s="89"/>
      <c r="D2110" s="89" t="s">
        <v>15122</v>
      </c>
      <c r="E2110" s="90" t="s">
        <v>15122</v>
      </c>
      <c r="F2110" s="92">
        <v>0</v>
      </c>
      <c r="G2110" s="92">
        <v>1</v>
      </c>
      <c r="H2110" s="90">
        <v>1</v>
      </c>
      <c r="I2110" s="90"/>
      <c r="J2110" s="90"/>
      <c r="K2110" s="90"/>
      <c r="L2110" s="87" t="s">
        <v>7123</v>
      </c>
      <c r="M2110" s="87" t="s">
        <v>4684</v>
      </c>
      <c r="N2110" s="90" t="s">
        <v>5441</v>
      </c>
      <c r="O2110" s="90">
        <v>180</v>
      </c>
      <c r="P2110" s="90" t="s">
        <v>7423</v>
      </c>
      <c r="Q2110" s="90">
        <v>20</v>
      </c>
      <c r="R2110" s="90" t="s">
        <v>10834</v>
      </c>
      <c r="S2110" s="93" t="s">
        <v>10744</v>
      </c>
      <c r="T2110" s="93"/>
      <c r="U2110" s="93"/>
      <c r="V2110" s="93">
        <v>0</v>
      </c>
      <c r="W2110" s="93">
        <v>0</v>
      </c>
      <c r="X2110" s="90"/>
      <c r="Y2110" s="90"/>
      <c r="Z2110" s="90"/>
      <c r="AA2110" s="90"/>
      <c r="AB2110" s="90"/>
      <c r="AC2110" s="93">
        <v>0</v>
      </c>
      <c r="AD2110" s="93"/>
      <c r="AE2110" s="93"/>
      <c r="AF2110" s="93"/>
      <c r="AG2110" s="93">
        <v>0</v>
      </c>
      <c r="AH2110" s="93">
        <v>0</v>
      </c>
      <c r="AI2110" s="93">
        <v>0</v>
      </c>
      <c r="AJ2110" s="123">
        <v>42405</v>
      </c>
      <c r="AK2110" s="123">
        <v>42409</v>
      </c>
      <c r="AL2110" s="19"/>
      <c r="AM2110" s="19"/>
      <c r="AN2110" s="19"/>
      <c r="AO2110" s="87"/>
      <c r="AP2110" s="87"/>
      <c r="AQ2110" s="128"/>
      <c r="AR2110" s="87"/>
      <c r="AS2110" s="21" t="s">
        <v>15132</v>
      </c>
    </row>
    <row r="2111" spans="1:45" ht="44.25" customHeight="1" x14ac:dyDescent="0.2">
      <c r="A2111" s="88">
        <v>8699516098704</v>
      </c>
      <c r="B2111" s="89" t="s">
        <v>7854</v>
      </c>
      <c r="C2111" s="89"/>
      <c r="D2111" s="89" t="s">
        <v>15122</v>
      </c>
      <c r="E2111" s="90" t="s">
        <v>15122</v>
      </c>
      <c r="F2111" s="92">
        <v>0</v>
      </c>
      <c r="G2111" s="92">
        <v>1</v>
      </c>
      <c r="H2111" s="90">
        <v>1</v>
      </c>
      <c r="I2111" s="90"/>
      <c r="J2111" s="90"/>
      <c r="K2111" s="90"/>
      <c r="L2111" s="87" t="s">
        <v>4691</v>
      </c>
      <c r="M2111" s="87" t="s">
        <v>4684</v>
      </c>
      <c r="N2111" s="90" t="s">
        <v>5441</v>
      </c>
      <c r="O2111" s="90">
        <v>120</v>
      </c>
      <c r="P2111" s="90" t="s">
        <v>7423</v>
      </c>
      <c r="Q2111" s="90">
        <v>20</v>
      </c>
      <c r="R2111" s="90" t="s">
        <v>10834</v>
      </c>
      <c r="S2111" s="93" t="s">
        <v>10744</v>
      </c>
      <c r="T2111" s="93"/>
      <c r="U2111" s="93"/>
      <c r="V2111" s="93">
        <v>0</v>
      </c>
      <c r="W2111" s="93">
        <v>0</v>
      </c>
      <c r="X2111" s="90"/>
      <c r="Y2111" s="90"/>
      <c r="Z2111" s="90"/>
      <c r="AA2111" s="90"/>
      <c r="AB2111" s="90"/>
      <c r="AC2111" s="93">
        <v>0</v>
      </c>
      <c r="AD2111" s="93"/>
      <c r="AE2111" s="93"/>
      <c r="AF2111" s="93"/>
      <c r="AG2111" s="93">
        <v>0</v>
      </c>
      <c r="AH2111" s="93">
        <v>0</v>
      </c>
      <c r="AI2111" s="93">
        <v>0</v>
      </c>
      <c r="AJ2111" s="123">
        <v>42405</v>
      </c>
      <c r="AK2111" s="123">
        <v>42409</v>
      </c>
      <c r="AL2111" s="19"/>
      <c r="AM2111" s="19"/>
      <c r="AN2111" s="19"/>
      <c r="AO2111" s="87"/>
      <c r="AP2111" s="87"/>
      <c r="AQ2111" s="128"/>
      <c r="AR2111" s="87"/>
      <c r="AS2111" s="21" t="s">
        <v>15132</v>
      </c>
    </row>
    <row r="2112" spans="1:45" ht="44.25" customHeight="1" x14ac:dyDescent="0.2">
      <c r="A2112" s="88">
        <v>8699516098384</v>
      </c>
      <c r="B2112" s="89" t="s">
        <v>7668</v>
      </c>
      <c r="C2112" s="89"/>
      <c r="D2112" s="89" t="s">
        <v>15122</v>
      </c>
      <c r="E2112" s="90" t="s">
        <v>11418</v>
      </c>
      <c r="F2112" s="92">
        <v>4</v>
      </c>
      <c r="G2112" s="92">
        <v>1</v>
      </c>
      <c r="H2112" s="92">
        <v>2</v>
      </c>
      <c r="I2112" s="92"/>
      <c r="J2112" s="92"/>
      <c r="K2112" s="92"/>
      <c r="L2112" s="87" t="s">
        <v>1008</v>
      </c>
      <c r="M2112" s="87" t="s">
        <v>1000</v>
      </c>
      <c r="N2112" s="90" t="s">
        <v>5441</v>
      </c>
      <c r="O2112" s="90">
        <v>10</v>
      </c>
      <c r="P2112" s="90" t="s">
        <v>7423</v>
      </c>
      <c r="Q2112" s="90">
        <v>10</v>
      </c>
      <c r="R2112" s="90" t="s">
        <v>10834</v>
      </c>
      <c r="S2112" s="93" t="s">
        <v>10744</v>
      </c>
      <c r="T2112" s="93"/>
      <c r="U2112" s="93"/>
      <c r="V2112" s="93">
        <v>0</v>
      </c>
      <c r="W2112" s="93">
        <v>0</v>
      </c>
      <c r="X2112" s="90"/>
      <c r="Y2112" s="90"/>
      <c r="Z2112" s="90"/>
      <c r="AA2112" s="90"/>
      <c r="AB2112" s="90"/>
      <c r="AC2112" s="93">
        <v>0</v>
      </c>
      <c r="AD2112" s="93"/>
      <c r="AE2112" s="93"/>
      <c r="AF2112" s="93"/>
      <c r="AG2112" s="93">
        <v>0</v>
      </c>
      <c r="AH2112" s="93">
        <v>0</v>
      </c>
      <c r="AI2112" s="93">
        <v>0</v>
      </c>
      <c r="AJ2112" s="123">
        <v>42405</v>
      </c>
      <c r="AK2112" s="123">
        <v>42409</v>
      </c>
      <c r="AL2112" s="19"/>
      <c r="AM2112" s="19"/>
      <c r="AN2112" s="19"/>
      <c r="AO2112" s="87"/>
      <c r="AP2112" s="87"/>
      <c r="AQ2112" s="128"/>
      <c r="AR2112" s="87"/>
      <c r="AS2112" s="21" t="s">
        <v>15132</v>
      </c>
    </row>
    <row r="2113" spans="1:45" ht="44.25" customHeight="1" x14ac:dyDescent="0.2">
      <c r="A2113" s="88">
        <v>8699516098162</v>
      </c>
      <c r="B2113" s="89" t="s">
        <v>7781</v>
      </c>
      <c r="C2113" s="89"/>
      <c r="D2113" s="89" t="s">
        <v>15122</v>
      </c>
      <c r="E2113" s="90" t="s">
        <v>11418</v>
      </c>
      <c r="F2113" s="92">
        <v>4</v>
      </c>
      <c r="G2113" s="92">
        <v>1</v>
      </c>
      <c r="H2113" s="92">
        <v>2</v>
      </c>
      <c r="I2113" s="92"/>
      <c r="J2113" s="92"/>
      <c r="K2113" s="92"/>
      <c r="L2113" s="87" t="s">
        <v>5181</v>
      </c>
      <c r="M2113" s="87" t="s">
        <v>5178</v>
      </c>
      <c r="N2113" s="90" t="s">
        <v>5441</v>
      </c>
      <c r="O2113" s="90">
        <v>10</v>
      </c>
      <c r="P2113" s="90" t="s">
        <v>7423</v>
      </c>
      <c r="Q2113" s="90">
        <v>30</v>
      </c>
      <c r="R2113" s="90" t="s">
        <v>10834</v>
      </c>
      <c r="S2113" s="93" t="s">
        <v>10744</v>
      </c>
      <c r="T2113" s="93"/>
      <c r="U2113" s="93"/>
      <c r="V2113" s="93">
        <v>0</v>
      </c>
      <c r="W2113" s="93">
        <v>0</v>
      </c>
      <c r="X2113" s="90"/>
      <c r="Y2113" s="90"/>
      <c r="Z2113" s="90"/>
      <c r="AA2113" s="90"/>
      <c r="AB2113" s="90"/>
      <c r="AC2113" s="93">
        <v>0</v>
      </c>
      <c r="AD2113" s="93"/>
      <c r="AE2113" s="93"/>
      <c r="AF2113" s="93"/>
      <c r="AG2113" s="93">
        <v>0</v>
      </c>
      <c r="AH2113" s="93">
        <v>0</v>
      </c>
      <c r="AI2113" s="93">
        <v>0</v>
      </c>
      <c r="AJ2113" s="123">
        <v>42405</v>
      </c>
      <c r="AK2113" s="123">
        <v>42409</v>
      </c>
      <c r="AL2113" s="19"/>
      <c r="AM2113" s="19"/>
      <c r="AN2113" s="19"/>
      <c r="AO2113" s="87"/>
      <c r="AP2113" s="87"/>
      <c r="AQ2113" s="128"/>
      <c r="AR2113" s="87"/>
      <c r="AS2113" s="21" t="s">
        <v>15132</v>
      </c>
    </row>
    <row r="2114" spans="1:45" ht="44.25" customHeight="1" x14ac:dyDescent="0.2">
      <c r="A2114" s="88">
        <v>8699516098148</v>
      </c>
      <c r="B2114" s="89" t="s">
        <v>7781</v>
      </c>
      <c r="C2114" s="89"/>
      <c r="D2114" s="89" t="s">
        <v>15122</v>
      </c>
      <c r="E2114" s="90" t="s">
        <v>11418</v>
      </c>
      <c r="F2114" s="92">
        <v>4</v>
      </c>
      <c r="G2114" s="92">
        <v>1</v>
      </c>
      <c r="H2114" s="92">
        <v>2</v>
      </c>
      <c r="I2114" s="92"/>
      <c r="J2114" s="92"/>
      <c r="K2114" s="92"/>
      <c r="L2114" s="87" t="s">
        <v>5179</v>
      </c>
      <c r="M2114" s="87" t="s">
        <v>5178</v>
      </c>
      <c r="N2114" s="90" t="s">
        <v>5441</v>
      </c>
      <c r="O2114" s="90">
        <v>5</v>
      </c>
      <c r="P2114" s="90" t="s">
        <v>7423</v>
      </c>
      <c r="Q2114" s="90">
        <v>30</v>
      </c>
      <c r="R2114" s="90" t="s">
        <v>10834</v>
      </c>
      <c r="S2114" s="93" t="s">
        <v>10744</v>
      </c>
      <c r="T2114" s="93"/>
      <c r="U2114" s="93"/>
      <c r="V2114" s="93">
        <v>0</v>
      </c>
      <c r="W2114" s="93">
        <v>0</v>
      </c>
      <c r="X2114" s="90"/>
      <c r="Y2114" s="90"/>
      <c r="Z2114" s="90"/>
      <c r="AA2114" s="90"/>
      <c r="AB2114" s="90"/>
      <c r="AC2114" s="93">
        <v>0</v>
      </c>
      <c r="AD2114" s="93"/>
      <c r="AE2114" s="93"/>
      <c r="AF2114" s="93"/>
      <c r="AG2114" s="93">
        <v>0</v>
      </c>
      <c r="AH2114" s="93">
        <v>0</v>
      </c>
      <c r="AI2114" s="93">
        <v>0</v>
      </c>
      <c r="AJ2114" s="123">
        <v>42405</v>
      </c>
      <c r="AK2114" s="123">
        <v>42409</v>
      </c>
      <c r="AL2114" s="19"/>
      <c r="AM2114" s="19"/>
      <c r="AN2114" s="19"/>
      <c r="AO2114" s="87"/>
      <c r="AP2114" s="87"/>
      <c r="AQ2114" s="128"/>
      <c r="AR2114" s="87"/>
      <c r="AS2114" s="21" t="s">
        <v>15132</v>
      </c>
    </row>
    <row r="2115" spans="1:45" ht="44.25" customHeight="1" x14ac:dyDescent="0.2">
      <c r="A2115" s="88">
        <v>8699516098100</v>
      </c>
      <c r="B2115" s="89" t="s">
        <v>7926</v>
      </c>
      <c r="C2115" s="89"/>
      <c r="D2115" s="89" t="s">
        <v>15122</v>
      </c>
      <c r="E2115" s="90" t="s">
        <v>15122</v>
      </c>
      <c r="F2115" s="92">
        <v>0</v>
      </c>
      <c r="G2115" s="92">
        <v>5</v>
      </c>
      <c r="H2115" s="90">
        <v>1</v>
      </c>
      <c r="I2115" s="90"/>
      <c r="J2115" s="90"/>
      <c r="K2115" s="90"/>
      <c r="L2115" s="87" t="s">
        <v>5185</v>
      </c>
      <c r="M2115" s="87" t="s">
        <v>5183</v>
      </c>
      <c r="N2115" s="90" t="s">
        <v>5441</v>
      </c>
      <c r="O2115" s="90" t="s">
        <v>7531</v>
      </c>
      <c r="P2115" s="90" t="s">
        <v>7423</v>
      </c>
      <c r="Q2115" s="90">
        <v>30</v>
      </c>
      <c r="R2115" s="90" t="s">
        <v>10834</v>
      </c>
      <c r="S2115" s="93" t="s">
        <v>10744</v>
      </c>
      <c r="T2115" s="93"/>
      <c r="U2115" s="93"/>
      <c r="V2115" s="93">
        <v>0</v>
      </c>
      <c r="W2115" s="93">
        <v>0</v>
      </c>
      <c r="X2115" s="90"/>
      <c r="Y2115" s="90"/>
      <c r="Z2115" s="90"/>
      <c r="AA2115" s="90"/>
      <c r="AB2115" s="90"/>
      <c r="AC2115" s="93">
        <v>0</v>
      </c>
      <c r="AD2115" s="93"/>
      <c r="AE2115" s="93"/>
      <c r="AF2115" s="93"/>
      <c r="AG2115" s="93">
        <v>0</v>
      </c>
      <c r="AH2115" s="93">
        <v>0</v>
      </c>
      <c r="AI2115" s="93">
        <v>0</v>
      </c>
      <c r="AJ2115" s="123">
        <v>42405</v>
      </c>
      <c r="AK2115" s="123">
        <v>42409</v>
      </c>
      <c r="AL2115" s="19"/>
      <c r="AM2115" s="19"/>
      <c r="AN2115" s="19"/>
      <c r="AO2115" s="87"/>
      <c r="AP2115" s="87"/>
      <c r="AQ2115" s="128"/>
      <c r="AR2115" s="87"/>
      <c r="AS2115" s="21" t="s">
        <v>15132</v>
      </c>
    </row>
    <row r="2116" spans="1:45" ht="44.25" customHeight="1" x14ac:dyDescent="0.2">
      <c r="A2116" s="88">
        <v>8699516098063</v>
      </c>
      <c r="B2116" s="89" t="s">
        <v>7926</v>
      </c>
      <c r="C2116" s="89"/>
      <c r="D2116" s="89" t="s">
        <v>15122</v>
      </c>
      <c r="E2116" s="90" t="s">
        <v>15122</v>
      </c>
      <c r="F2116" s="92">
        <v>0</v>
      </c>
      <c r="G2116" s="92">
        <v>5</v>
      </c>
      <c r="H2116" s="90">
        <v>1</v>
      </c>
      <c r="I2116" s="90"/>
      <c r="J2116" s="90"/>
      <c r="K2116" s="90"/>
      <c r="L2116" s="87" t="s">
        <v>5184</v>
      </c>
      <c r="M2116" s="87" t="s">
        <v>5183</v>
      </c>
      <c r="N2116" s="90" t="s">
        <v>5441</v>
      </c>
      <c r="O2116" s="90" t="s">
        <v>7450</v>
      </c>
      <c r="P2116" s="90" t="s">
        <v>7423</v>
      </c>
      <c r="Q2116" s="90">
        <v>30</v>
      </c>
      <c r="R2116" s="90" t="s">
        <v>10834</v>
      </c>
      <c r="S2116" s="93" t="s">
        <v>10744</v>
      </c>
      <c r="T2116" s="93"/>
      <c r="U2116" s="93"/>
      <c r="V2116" s="93">
        <v>0</v>
      </c>
      <c r="W2116" s="93">
        <v>0</v>
      </c>
      <c r="X2116" s="90"/>
      <c r="Y2116" s="90"/>
      <c r="Z2116" s="90"/>
      <c r="AA2116" s="90"/>
      <c r="AB2116" s="90"/>
      <c r="AC2116" s="93">
        <v>0</v>
      </c>
      <c r="AD2116" s="93"/>
      <c r="AE2116" s="93"/>
      <c r="AF2116" s="93"/>
      <c r="AG2116" s="93">
        <v>0</v>
      </c>
      <c r="AH2116" s="93">
        <v>0</v>
      </c>
      <c r="AI2116" s="93">
        <v>0</v>
      </c>
      <c r="AJ2116" s="123">
        <v>42405</v>
      </c>
      <c r="AK2116" s="123">
        <v>42409</v>
      </c>
      <c r="AL2116" s="19"/>
      <c r="AM2116" s="19"/>
      <c r="AN2116" s="19"/>
      <c r="AO2116" s="87"/>
      <c r="AP2116" s="87"/>
      <c r="AQ2116" s="128"/>
      <c r="AR2116" s="87"/>
      <c r="AS2116" s="21" t="s">
        <v>15132</v>
      </c>
    </row>
    <row r="2117" spans="1:45" ht="44.25" customHeight="1" x14ac:dyDescent="0.2">
      <c r="A2117" s="88">
        <v>8699516097943</v>
      </c>
      <c r="B2117" s="89" t="s">
        <v>7670</v>
      </c>
      <c r="C2117" s="89"/>
      <c r="D2117" s="89" t="s">
        <v>15122</v>
      </c>
      <c r="E2117" s="90" t="s">
        <v>15122</v>
      </c>
      <c r="F2117" s="92">
        <v>0</v>
      </c>
      <c r="G2117" s="92">
        <v>1</v>
      </c>
      <c r="H2117" s="90">
        <v>1</v>
      </c>
      <c r="I2117" s="90"/>
      <c r="J2117" s="90"/>
      <c r="K2117" s="90"/>
      <c r="L2117" s="87" t="s">
        <v>4977</v>
      </c>
      <c r="M2117" s="87" t="s">
        <v>4895</v>
      </c>
      <c r="N2117" s="90" t="s">
        <v>5441</v>
      </c>
      <c r="O2117" s="90">
        <v>40</v>
      </c>
      <c r="P2117" s="90" t="s">
        <v>7423</v>
      </c>
      <c r="Q2117" s="90">
        <v>90</v>
      </c>
      <c r="R2117" s="90" t="s">
        <v>10834</v>
      </c>
      <c r="S2117" s="93" t="s">
        <v>10744</v>
      </c>
      <c r="T2117" s="93"/>
      <c r="U2117" s="93"/>
      <c r="V2117" s="93">
        <v>0</v>
      </c>
      <c r="W2117" s="93">
        <v>0</v>
      </c>
      <c r="X2117" s="90"/>
      <c r="Y2117" s="90"/>
      <c r="Z2117" s="90"/>
      <c r="AA2117" s="90"/>
      <c r="AB2117" s="90"/>
      <c r="AC2117" s="93">
        <v>0</v>
      </c>
      <c r="AD2117" s="93"/>
      <c r="AE2117" s="93"/>
      <c r="AF2117" s="93"/>
      <c r="AG2117" s="93">
        <v>0</v>
      </c>
      <c r="AH2117" s="93">
        <v>0</v>
      </c>
      <c r="AI2117" s="93">
        <v>0</v>
      </c>
      <c r="AJ2117" s="123">
        <v>42405</v>
      </c>
      <c r="AK2117" s="123">
        <v>42409</v>
      </c>
      <c r="AL2117" s="19"/>
      <c r="AM2117" s="19"/>
      <c r="AN2117" s="19"/>
      <c r="AO2117" s="87"/>
      <c r="AP2117" s="87"/>
      <c r="AQ2117" s="128"/>
      <c r="AR2117" s="87"/>
      <c r="AS2117" s="21" t="s">
        <v>15132</v>
      </c>
    </row>
    <row r="2118" spans="1:45" ht="44.25" customHeight="1" x14ac:dyDescent="0.2">
      <c r="A2118" s="88">
        <v>8699516097936</v>
      </c>
      <c r="B2118" s="89" t="s">
        <v>7670</v>
      </c>
      <c r="C2118" s="89"/>
      <c r="D2118" s="89" t="s">
        <v>15122</v>
      </c>
      <c r="E2118" s="90" t="s">
        <v>15122</v>
      </c>
      <c r="F2118" s="92">
        <v>0</v>
      </c>
      <c r="G2118" s="92">
        <v>1</v>
      </c>
      <c r="H2118" s="90">
        <v>1</v>
      </c>
      <c r="I2118" s="90"/>
      <c r="J2118" s="90"/>
      <c r="K2118" s="90"/>
      <c r="L2118" s="87" t="s">
        <v>4952</v>
      </c>
      <c r="M2118" s="87" t="s">
        <v>4895</v>
      </c>
      <c r="N2118" s="90" t="s">
        <v>5441</v>
      </c>
      <c r="O2118" s="90">
        <v>20</v>
      </c>
      <c r="P2118" s="90" t="s">
        <v>7423</v>
      </c>
      <c r="Q2118" s="90">
        <v>90</v>
      </c>
      <c r="R2118" s="90" t="s">
        <v>10834</v>
      </c>
      <c r="S2118" s="93" t="s">
        <v>10744</v>
      </c>
      <c r="T2118" s="93"/>
      <c r="U2118" s="93"/>
      <c r="V2118" s="93">
        <v>0</v>
      </c>
      <c r="W2118" s="93">
        <v>0</v>
      </c>
      <c r="X2118" s="90"/>
      <c r="Y2118" s="90"/>
      <c r="Z2118" s="90"/>
      <c r="AA2118" s="90"/>
      <c r="AB2118" s="90"/>
      <c r="AC2118" s="93">
        <v>0</v>
      </c>
      <c r="AD2118" s="93"/>
      <c r="AE2118" s="93"/>
      <c r="AF2118" s="93"/>
      <c r="AG2118" s="93">
        <v>0</v>
      </c>
      <c r="AH2118" s="93">
        <v>0</v>
      </c>
      <c r="AI2118" s="93">
        <v>0</v>
      </c>
      <c r="AJ2118" s="123">
        <v>42405</v>
      </c>
      <c r="AK2118" s="123">
        <v>42409</v>
      </c>
      <c r="AL2118" s="19"/>
      <c r="AM2118" s="19"/>
      <c r="AN2118" s="19"/>
      <c r="AO2118" s="87"/>
      <c r="AP2118" s="87"/>
      <c r="AQ2118" s="128"/>
      <c r="AR2118" s="87"/>
      <c r="AS2118" s="21" t="s">
        <v>15132</v>
      </c>
    </row>
    <row r="2119" spans="1:45" ht="44.25" customHeight="1" x14ac:dyDescent="0.2">
      <c r="A2119" s="88">
        <v>8699516097929</v>
      </c>
      <c r="B2119" s="89" t="s">
        <v>7670</v>
      </c>
      <c r="C2119" s="89"/>
      <c r="D2119" s="89" t="s">
        <v>15122</v>
      </c>
      <c r="E2119" s="90" t="s">
        <v>15122</v>
      </c>
      <c r="F2119" s="92">
        <v>0</v>
      </c>
      <c r="G2119" s="92">
        <v>1</v>
      </c>
      <c r="H2119" s="90">
        <v>1</v>
      </c>
      <c r="I2119" s="90"/>
      <c r="J2119" s="90"/>
      <c r="K2119" s="90"/>
      <c r="L2119" s="87" t="s">
        <v>4927</v>
      </c>
      <c r="M2119" s="87" t="s">
        <v>4895</v>
      </c>
      <c r="N2119" s="90" t="s">
        <v>5441</v>
      </c>
      <c r="O2119" s="90">
        <v>10</v>
      </c>
      <c r="P2119" s="90" t="s">
        <v>7423</v>
      </c>
      <c r="Q2119" s="90">
        <v>90</v>
      </c>
      <c r="R2119" s="90" t="s">
        <v>10834</v>
      </c>
      <c r="S2119" s="93" t="s">
        <v>10744</v>
      </c>
      <c r="T2119" s="93"/>
      <c r="U2119" s="93"/>
      <c r="V2119" s="93">
        <v>0</v>
      </c>
      <c r="W2119" s="93">
        <v>0</v>
      </c>
      <c r="X2119" s="90"/>
      <c r="Y2119" s="90"/>
      <c r="Z2119" s="90"/>
      <c r="AA2119" s="90"/>
      <c r="AB2119" s="90"/>
      <c r="AC2119" s="93">
        <v>0</v>
      </c>
      <c r="AD2119" s="93"/>
      <c r="AE2119" s="93"/>
      <c r="AF2119" s="93"/>
      <c r="AG2119" s="93">
        <v>0</v>
      </c>
      <c r="AH2119" s="93">
        <v>0</v>
      </c>
      <c r="AI2119" s="93">
        <v>0</v>
      </c>
      <c r="AJ2119" s="123">
        <v>42405</v>
      </c>
      <c r="AK2119" s="123">
        <v>42409</v>
      </c>
      <c r="AL2119" s="19"/>
      <c r="AM2119" s="19"/>
      <c r="AN2119" s="19"/>
      <c r="AO2119" s="87"/>
      <c r="AP2119" s="87"/>
      <c r="AQ2119" s="128"/>
      <c r="AR2119" s="87"/>
      <c r="AS2119" s="21" t="s">
        <v>15132</v>
      </c>
    </row>
    <row r="2120" spans="1:45" ht="44.25" customHeight="1" x14ac:dyDescent="0.2">
      <c r="A2120" s="88">
        <v>8699516097905</v>
      </c>
      <c r="B2120" s="89" t="s">
        <v>7771</v>
      </c>
      <c r="C2120" s="89"/>
      <c r="D2120" s="89" t="s">
        <v>15122</v>
      </c>
      <c r="E2120" s="90" t="s">
        <v>15122</v>
      </c>
      <c r="F2120" s="92">
        <v>0</v>
      </c>
      <c r="G2120" s="92">
        <v>5</v>
      </c>
      <c r="H2120" s="90">
        <v>1</v>
      </c>
      <c r="I2120" s="90"/>
      <c r="J2120" s="90"/>
      <c r="K2120" s="90"/>
      <c r="L2120" s="87" t="s">
        <v>1133</v>
      </c>
      <c r="M2120" s="87" t="s">
        <v>1135</v>
      </c>
      <c r="N2120" s="90" t="s">
        <v>5441</v>
      </c>
      <c r="O2120" s="90">
        <v>40</v>
      </c>
      <c r="P2120" s="90" t="s">
        <v>7423</v>
      </c>
      <c r="Q2120" s="90">
        <v>28</v>
      </c>
      <c r="R2120" s="90" t="s">
        <v>10834</v>
      </c>
      <c r="S2120" s="93" t="s">
        <v>10744</v>
      </c>
      <c r="T2120" s="93"/>
      <c r="U2120" s="93"/>
      <c r="V2120" s="93">
        <v>0</v>
      </c>
      <c r="W2120" s="93">
        <v>0</v>
      </c>
      <c r="X2120" s="90"/>
      <c r="Y2120" s="90"/>
      <c r="Z2120" s="90"/>
      <c r="AA2120" s="90"/>
      <c r="AB2120" s="90"/>
      <c r="AC2120" s="93">
        <v>0</v>
      </c>
      <c r="AD2120" s="93"/>
      <c r="AE2120" s="93"/>
      <c r="AF2120" s="93"/>
      <c r="AG2120" s="93">
        <v>0</v>
      </c>
      <c r="AH2120" s="93">
        <v>0</v>
      </c>
      <c r="AI2120" s="93">
        <v>0</v>
      </c>
      <c r="AJ2120" s="123">
        <v>42405</v>
      </c>
      <c r="AK2120" s="123">
        <v>42409</v>
      </c>
      <c r="AL2120" s="19"/>
      <c r="AM2120" s="19"/>
      <c r="AN2120" s="19"/>
      <c r="AO2120" s="87"/>
      <c r="AP2120" s="87"/>
      <c r="AQ2120" s="128"/>
      <c r="AR2120" s="87"/>
      <c r="AS2120" s="21" t="s">
        <v>15132</v>
      </c>
    </row>
    <row r="2121" spans="1:45" ht="44.25" customHeight="1" x14ac:dyDescent="0.2">
      <c r="A2121" s="88">
        <v>8699516097882</v>
      </c>
      <c r="B2121" s="89" t="s">
        <v>7771</v>
      </c>
      <c r="C2121" s="89"/>
      <c r="D2121" s="89" t="s">
        <v>15122</v>
      </c>
      <c r="E2121" s="90" t="s">
        <v>15122</v>
      </c>
      <c r="F2121" s="92">
        <v>0</v>
      </c>
      <c r="G2121" s="92">
        <v>1</v>
      </c>
      <c r="H2121" s="90">
        <v>1</v>
      </c>
      <c r="I2121" s="90"/>
      <c r="J2121" s="90"/>
      <c r="K2121" s="90"/>
      <c r="L2121" s="87" t="s">
        <v>1147</v>
      </c>
      <c r="M2121" s="87" t="s">
        <v>1135</v>
      </c>
      <c r="N2121" s="90" t="s">
        <v>5441</v>
      </c>
      <c r="O2121" s="90">
        <v>20</v>
      </c>
      <c r="P2121" s="90" t="s">
        <v>7423</v>
      </c>
      <c r="Q2121" s="90">
        <v>28</v>
      </c>
      <c r="R2121" s="90" t="s">
        <v>10834</v>
      </c>
      <c r="S2121" s="93" t="s">
        <v>10744</v>
      </c>
      <c r="T2121" s="93"/>
      <c r="U2121" s="93"/>
      <c r="V2121" s="93">
        <v>0</v>
      </c>
      <c r="W2121" s="93">
        <v>0</v>
      </c>
      <c r="X2121" s="90"/>
      <c r="Y2121" s="90"/>
      <c r="Z2121" s="90"/>
      <c r="AA2121" s="90"/>
      <c r="AB2121" s="90"/>
      <c r="AC2121" s="93">
        <v>0</v>
      </c>
      <c r="AD2121" s="93"/>
      <c r="AE2121" s="93"/>
      <c r="AF2121" s="93"/>
      <c r="AG2121" s="93">
        <v>0</v>
      </c>
      <c r="AH2121" s="93">
        <v>0</v>
      </c>
      <c r="AI2121" s="93">
        <v>0</v>
      </c>
      <c r="AJ2121" s="123">
        <v>42405</v>
      </c>
      <c r="AK2121" s="123">
        <v>42409</v>
      </c>
      <c r="AL2121" s="19"/>
      <c r="AM2121" s="19"/>
      <c r="AN2121" s="19"/>
      <c r="AO2121" s="87"/>
      <c r="AP2121" s="87"/>
      <c r="AQ2121" s="128"/>
      <c r="AR2121" s="87"/>
      <c r="AS2121" s="21" t="s">
        <v>15132</v>
      </c>
    </row>
    <row r="2122" spans="1:45" ht="44.25" customHeight="1" x14ac:dyDescent="0.2">
      <c r="A2122" s="88">
        <v>8699516097691</v>
      </c>
      <c r="B2122" s="89" t="s">
        <v>7662</v>
      </c>
      <c r="C2122" s="89"/>
      <c r="D2122" s="89" t="s">
        <v>15122</v>
      </c>
      <c r="E2122" s="90" t="s">
        <v>11418</v>
      </c>
      <c r="F2122" s="92">
        <v>4</v>
      </c>
      <c r="G2122" s="92">
        <v>1</v>
      </c>
      <c r="H2122" s="92">
        <v>2</v>
      </c>
      <c r="I2122" s="92"/>
      <c r="J2122" s="92"/>
      <c r="K2122" s="92"/>
      <c r="L2122" s="87" t="s">
        <v>5774</v>
      </c>
      <c r="M2122" s="87" t="s">
        <v>5751</v>
      </c>
      <c r="N2122" s="90" t="s">
        <v>5441</v>
      </c>
      <c r="O2122" s="90">
        <v>1</v>
      </c>
      <c r="P2122" s="94" t="s">
        <v>8992</v>
      </c>
      <c r="Q2122" s="90">
        <v>16</v>
      </c>
      <c r="R2122" s="90" t="s">
        <v>10834</v>
      </c>
      <c r="S2122" s="93" t="s">
        <v>10785</v>
      </c>
      <c r="T2122" s="93"/>
      <c r="U2122" s="93"/>
      <c r="V2122" s="93">
        <v>0</v>
      </c>
      <c r="W2122" s="93">
        <v>0</v>
      </c>
      <c r="X2122" s="90"/>
      <c r="Y2122" s="90"/>
      <c r="Z2122" s="90"/>
      <c r="AA2122" s="90"/>
      <c r="AB2122" s="90"/>
      <c r="AC2122" s="93">
        <v>0</v>
      </c>
      <c r="AD2122" s="93"/>
      <c r="AE2122" s="93"/>
      <c r="AF2122" s="93"/>
      <c r="AG2122" s="93">
        <v>0</v>
      </c>
      <c r="AH2122" s="93">
        <v>0</v>
      </c>
      <c r="AI2122" s="93">
        <v>0</v>
      </c>
      <c r="AJ2122" s="123">
        <v>42405</v>
      </c>
      <c r="AK2122" s="123">
        <v>42409</v>
      </c>
      <c r="AL2122" s="19"/>
      <c r="AM2122" s="19"/>
      <c r="AN2122" s="19"/>
      <c r="AO2122" s="87"/>
      <c r="AP2122" s="87"/>
      <c r="AQ2122" s="128"/>
      <c r="AR2122" s="87"/>
      <c r="AS2122" s="21" t="s">
        <v>15132</v>
      </c>
    </row>
    <row r="2123" spans="1:45" ht="44.25" customHeight="1" x14ac:dyDescent="0.2">
      <c r="A2123" s="88">
        <v>8699516097608</v>
      </c>
      <c r="B2123" s="89" t="s">
        <v>7670</v>
      </c>
      <c r="C2123" s="89"/>
      <c r="D2123" s="89" t="s">
        <v>15122</v>
      </c>
      <c r="E2123" s="90" t="s">
        <v>15122</v>
      </c>
      <c r="F2123" s="92">
        <v>0</v>
      </c>
      <c r="G2123" s="92">
        <v>1</v>
      </c>
      <c r="H2123" s="90">
        <v>1</v>
      </c>
      <c r="I2123" s="90"/>
      <c r="J2123" s="90"/>
      <c r="K2123" s="90"/>
      <c r="L2123" s="87" t="s">
        <v>4964</v>
      </c>
      <c r="M2123" s="87" t="s">
        <v>4895</v>
      </c>
      <c r="N2123" s="90" t="s">
        <v>5441</v>
      </c>
      <c r="O2123" s="90">
        <v>40</v>
      </c>
      <c r="P2123" s="90" t="s">
        <v>7423</v>
      </c>
      <c r="Q2123" s="90">
        <v>30</v>
      </c>
      <c r="R2123" s="90" t="s">
        <v>10834</v>
      </c>
      <c r="S2123" s="93" t="s">
        <v>10744</v>
      </c>
      <c r="T2123" s="93"/>
      <c r="U2123" s="93"/>
      <c r="V2123" s="93">
        <v>0</v>
      </c>
      <c r="W2123" s="93">
        <v>0</v>
      </c>
      <c r="X2123" s="90"/>
      <c r="Y2123" s="90"/>
      <c r="Z2123" s="90"/>
      <c r="AA2123" s="90"/>
      <c r="AB2123" s="90"/>
      <c r="AC2123" s="93">
        <v>0</v>
      </c>
      <c r="AD2123" s="93"/>
      <c r="AE2123" s="93"/>
      <c r="AF2123" s="93"/>
      <c r="AG2123" s="93">
        <v>0</v>
      </c>
      <c r="AH2123" s="93">
        <v>0</v>
      </c>
      <c r="AI2123" s="93">
        <v>0</v>
      </c>
      <c r="AJ2123" s="123">
        <v>42405</v>
      </c>
      <c r="AK2123" s="123">
        <v>42409</v>
      </c>
      <c r="AL2123" s="19"/>
      <c r="AM2123" s="19"/>
      <c r="AN2123" s="19"/>
      <c r="AO2123" s="87"/>
      <c r="AP2123" s="87"/>
      <c r="AQ2123" s="128"/>
      <c r="AR2123" s="87"/>
      <c r="AS2123" s="21" t="s">
        <v>15132</v>
      </c>
    </row>
    <row r="2124" spans="1:45" ht="44.25" customHeight="1" x14ac:dyDescent="0.2">
      <c r="A2124" s="88">
        <v>8699516097592</v>
      </c>
      <c r="B2124" s="89" t="s">
        <v>7670</v>
      </c>
      <c r="C2124" s="89"/>
      <c r="D2124" s="89" t="s">
        <v>15122</v>
      </c>
      <c r="E2124" s="90" t="s">
        <v>15122</v>
      </c>
      <c r="F2124" s="92">
        <v>0</v>
      </c>
      <c r="G2124" s="92">
        <v>1</v>
      </c>
      <c r="H2124" s="90">
        <v>1</v>
      </c>
      <c r="I2124" s="90"/>
      <c r="J2124" s="90"/>
      <c r="K2124" s="90"/>
      <c r="L2124" s="87" t="s">
        <v>4939</v>
      </c>
      <c r="M2124" s="87" t="s">
        <v>4895</v>
      </c>
      <c r="N2124" s="90" t="s">
        <v>5441</v>
      </c>
      <c r="O2124" s="90">
        <v>20</v>
      </c>
      <c r="P2124" s="90" t="s">
        <v>7423</v>
      </c>
      <c r="Q2124" s="90">
        <v>30</v>
      </c>
      <c r="R2124" s="90" t="s">
        <v>10834</v>
      </c>
      <c r="S2124" s="93" t="s">
        <v>10744</v>
      </c>
      <c r="T2124" s="93"/>
      <c r="U2124" s="93"/>
      <c r="V2124" s="93">
        <v>0</v>
      </c>
      <c r="W2124" s="93">
        <v>0</v>
      </c>
      <c r="X2124" s="90"/>
      <c r="Y2124" s="90"/>
      <c r="Z2124" s="90"/>
      <c r="AA2124" s="90"/>
      <c r="AB2124" s="90"/>
      <c r="AC2124" s="93">
        <v>0</v>
      </c>
      <c r="AD2124" s="93"/>
      <c r="AE2124" s="93"/>
      <c r="AF2124" s="93"/>
      <c r="AG2124" s="93">
        <v>0</v>
      </c>
      <c r="AH2124" s="93">
        <v>0</v>
      </c>
      <c r="AI2124" s="93">
        <v>0</v>
      </c>
      <c r="AJ2124" s="123">
        <v>42405</v>
      </c>
      <c r="AK2124" s="123">
        <v>42409</v>
      </c>
      <c r="AL2124" s="19"/>
      <c r="AM2124" s="19"/>
      <c r="AN2124" s="19"/>
      <c r="AO2124" s="87"/>
      <c r="AP2124" s="87"/>
      <c r="AQ2124" s="128"/>
      <c r="AR2124" s="87"/>
      <c r="AS2124" s="21" t="s">
        <v>15132</v>
      </c>
    </row>
    <row r="2125" spans="1:45" ht="44.25" customHeight="1" x14ac:dyDescent="0.2">
      <c r="A2125" s="88">
        <v>8699516097585</v>
      </c>
      <c r="B2125" s="89" t="s">
        <v>7670</v>
      </c>
      <c r="C2125" s="89"/>
      <c r="D2125" s="89" t="s">
        <v>15122</v>
      </c>
      <c r="E2125" s="90" t="s">
        <v>15122</v>
      </c>
      <c r="F2125" s="92">
        <v>0</v>
      </c>
      <c r="G2125" s="92">
        <v>1</v>
      </c>
      <c r="H2125" s="90">
        <v>1</v>
      </c>
      <c r="I2125" s="90"/>
      <c r="J2125" s="90"/>
      <c r="K2125" s="90"/>
      <c r="L2125" s="87" t="s">
        <v>4914</v>
      </c>
      <c r="M2125" s="87" t="s">
        <v>4895</v>
      </c>
      <c r="N2125" s="90" t="s">
        <v>5441</v>
      </c>
      <c r="O2125" s="90">
        <v>10</v>
      </c>
      <c r="P2125" s="90" t="s">
        <v>7423</v>
      </c>
      <c r="Q2125" s="90">
        <v>30</v>
      </c>
      <c r="R2125" s="90" t="s">
        <v>10834</v>
      </c>
      <c r="S2125" s="93" t="s">
        <v>10744</v>
      </c>
      <c r="T2125" s="93"/>
      <c r="U2125" s="93"/>
      <c r="V2125" s="93">
        <v>0</v>
      </c>
      <c r="W2125" s="93">
        <v>0</v>
      </c>
      <c r="X2125" s="90"/>
      <c r="Y2125" s="90"/>
      <c r="Z2125" s="90"/>
      <c r="AA2125" s="90"/>
      <c r="AB2125" s="90"/>
      <c r="AC2125" s="93">
        <v>0</v>
      </c>
      <c r="AD2125" s="93"/>
      <c r="AE2125" s="93"/>
      <c r="AF2125" s="93"/>
      <c r="AG2125" s="93">
        <v>0</v>
      </c>
      <c r="AH2125" s="93">
        <v>0</v>
      </c>
      <c r="AI2125" s="93">
        <v>0</v>
      </c>
      <c r="AJ2125" s="123">
        <v>42405</v>
      </c>
      <c r="AK2125" s="123">
        <v>42409</v>
      </c>
      <c r="AL2125" s="19"/>
      <c r="AM2125" s="19"/>
      <c r="AN2125" s="19"/>
      <c r="AO2125" s="87"/>
      <c r="AP2125" s="87"/>
      <c r="AQ2125" s="128"/>
      <c r="AR2125" s="87"/>
      <c r="AS2125" s="21" t="s">
        <v>15132</v>
      </c>
    </row>
    <row r="2126" spans="1:45" ht="44.25" customHeight="1" x14ac:dyDescent="0.2">
      <c r="A2126" s="88">
        <v>8699516097387</v>
      </c>
      <c r="B2126" s="89" t="s">
        <v>7769</v>
      </c>
      <c r="C2126" s="89"/>
      <c r="D2126" s="89" t="s">
        <v>15122</v>
      </c>
      <c r="E2126" s="90" t="s">
        <v>11418</v>
      </c>
      <c r="F2126" s="92">
        <v>0</v>
      </c>
      <c r="G2126" s="92">
        <v>5</v>
      </c>
      <c r="H2126" s="92">
        <v>1</v>
      </c>
      <c r="I2126" s="92"/>
      <c r="J2126" s="92"/>
      <c r="K2126" s="92"/>
      <c r="L2126" s="87" t="s">
        <v>1099</v>
      </c>
      <c r="M2126" s="87" t="s">
        <v>1080</v>
      </c>
      <c r="N2126" s="90" t="s">
        <v>5441</v>
      </c>
      <c r="O2126" s="90">
        <v>750</v>
      </c>
      <c r="P2126" s="90" t="s">
        <v>7423</v>
      </c>
      <c r="Q2126" s="90">
        <v>14</v>
      </c>
      <c r="R2126" s="90" t="s">
        <v>10834</v>
      </c>
      <c r="S2126" s="93" t="s">
        <v>10744</v>
      </c>
      <c r="T2126" s="93"/>
      <c r="U2126" s="93"/>
      <c r="V2126" s="93">
        <v>0</v>
      </c>
      <c r="W2126" s="93">
        <v>0</v>
      </c>
      <c r="X2126" s="90"/>
      <c r="Y2126" s="90"/>
      <c r="Z2126" s="90"/>
      <c r="AA2126" s="90"/>
      <c r="AB2126" s="90"/>
      <c r="AC2126" s="93">
        <v>0</v>
      </c>
      <c r="AD2126" s="93"/>
      <c r="AE2126" s="93"/>
      <c r="AF2126" s="93"/>
      <c r="AG2126" s="93">
        <v>0</v>
      </c>
      <c r="AH2126" s="93">
        <v>0</v>
      </c>
      <c r="AI2126" s="93">
        <v>0</v>
      </c>
      <c r="AJ2126" s="123">
        <v>42405</v>
      </c>
      <c r="AK2126" s="123">
        <v>42409</v>
      </c>
      <c r="AL2126" s="19"/>
      <c r="AM2126" s="19"/>
      <c r="AN2126" s="19"/>
      <c r="AO2126" s="87"/>
      <c r="AP2126" s="87"/>
      <c r="AQ2126" s="128"/>
      <c r="AR2126" s="87"/>
      <c r="AS2126" s="21" t="s">
        <v>15132</v>
      </c>
    </row>
    <row r="2127" spans="1:45" ht="44.25" customHeight="1" x14ac:dyDescent="0.2">
      <c r="A2127" s="88">
        <v>8699516096373</v>
      </c>
      <c r="B2127" s="89" t="s">
        <v>7777</v>
      </c>
      <c r="C2127" s="89"/>
      <c r="D2127" s="89" t="s">
        <v>15124</v>
      </c>
      <c r="E2127" s="90" t="s">
        <v>15124</v>
      </c>
      <c r="F2127" s="92">
        <v>0</v>
      </c>
      <c r="G2127" s="106" t="s">
        <v>8818</v>
      </c>
      <c r="H2127" s="90">
        <v>1</v>
      </c>
      <c r="I2127" s="90"/>
      <c r="J2127" s="90"/>
      <c r="K2127" s="90"/>
      <c r="L2127" s="87" t="s">
        <v>12223</v>
      </c>
      <c r="M2127" s="87" t="s">
        <v>615</v>
      </c>
      <c r="N2127" s="89" t="s">
        <v>5441</v>
      </c>
      <c r="O2127" s="90" t="s">
        <v>7431</v>
      </c>
      <c r="P2127" s="90" t="s">
        <v>7423</v>
      </c>
      <c r="Q2127" s="90">
        <v>28</v>
      </c>
      <c r="R2127" s="90" t="s">
        <v>10834</v>
      </c>
      <c r="S2127" s="93" t="s">
        <v>10744</v>
      </c>
      <c r="T2127" s="93"/>
      <c r="U2127" s="93"/>
      <c r="V2127" s="93">
        <v>0</v>
      </c>
      <c r="W2127" s="93">
        <v>0</v>
      </c>
      <c r="X2127" s="90"/>
      <c r="Y2127" s="90"/>
      <c r="Z2127" s="90"/>
      <c r="AA2127" s="90"/>
      <c r="AB2127" s="90"/>
      <c r="AC2127" s="93">
        <v>0</v>
      </c>
      <c r="AD2127" s="93"/>
      <c r="AE2127" s="93"/>
      <c r="AF2127" s="93"/>
      <c r="AG2127" s="93">
        <v>0</v>
      </c>
      <c r="AH2127" s="93">
        <v>0</v>
      </c>
      <c r="AI2127" s="93">
        <v>0</v>
      </c>
      <c r="AJ2127" s="123">
        <v>42405</v>
      </c>
      <c r="AK2127" s="123">
        <v>42409</v>
      </c>
      <c r="AL2127" s="19"/>
      <c r="AM2127" s="19"/>
      <c r="AN2127" s="19"/>
      <c r="AO2127" s="87"/>
      <c r="AP2127" s="87"/>
      <c r="AQ2127" s="128"/>
      <c r="AR2127" s="87"/>
      <c r="AS2127" s="21" t="s">
        <v>15132</v>
      </c>
    </row>
    <row r="2128" spans="1:45" ht="44.25" customHeight="1" x14ac:dyDescent="0.2">
      <c r="A2128" s="88">
        <v>8699516096366</v>
      </c>
      <c r="B2128" s="89" t="s">
        <v>7777</v>
      </c>
      <c r="C2128" s="89"/>
      <c r="D2128" s="89" t="s">
        <v>15124</v>
      </c>
      <c r="E2128" s="90" t="s">
        <v>15124</v>
      </c>
      <c r="F2128" s="92">
        <v>0</v>
      </c>
      <c r="G2128" s="106" t="s">
        <v>8818</v>
      </c>
      <c r="H2128" s="90">
        <v>1</v>
      </c>
      <c r="I2128" s="90"/>
      <c r="J2128" s="90"/>
      <c r="K2128" s="90"/>
      <c r="L2128" s="87" t="s">
        <v>12222</v>
      </c>
      <c r="M2128" s="87" t="s">
        <v>615</v>
      </c>
      <c r="N2128" s="89" t="s">
        <v>5441</v>
      </c>
      <c r="O2128" s="90" t="s">
        <v>7432</v>
      </c>
      <c r="P2128" s="90" t="s">
        <v>7423</v>
      </c>
      <c r="Q2128" s="90">
        <v>28</v>
      </c>
      <c r="R2128" s="90" t="s">
        <v>10834</v>
      </c>
      <c r="S2128" s="93" t="s">
        <v>10744</v>
      </c>
      <c r="T2128" s="93"/>
      <c r="U2128" s="93"/>
      <c r="V2128" s="93">
        <v>0</v>
      </c>
      <c r="W2128" s="93">
        <v>0</v>
      </c>
      <c r="X2128" s="90"/>
      <c r="Y2128" s="90"/>
      <c r="Z2128" s="90"/>
      <c r="AA2128" s="90"/>
      <c r="AB2128" s="90"/>
      <c r="AC2128" s="93">
        <v>0</v>
      </c>
      <c r="AD2128" s="93"/>
      <c r="AE2128" s="93"/>
      <c r="AF2128" s="93"/>
      <c r="AG2128" s="93">
        <v>0</v>
      </c>
      <c r="AH2128" s="93">
        <v>0</v>
      </c>
      <c r="AI2128" s="93">
        <v>0</v>
      </c>
      <c r="AJ2128" s="123">
        <v>42405</v>
      </c>
      <c r="AK2128" s="123">
        <v>42409</v>
      </c>
      <c r="AL2128" s="19"/>
      <c r="AM2128" s="19"/>
      <c r="AN2128" s="19"/>
      <c r="AO2128" s="87"/>
      <c r="AP2128" s="87"/>
      <c r="AQ2128" s="128"/>
      <c r="AR2128" s="87"/>
      <c r="AS2128" s="21" t="s">
        <v>15132</v>
      </c>
    </row>
    <row r="2129" spans="1:45" ht="44.25" customHeight="1" x14ac:dyDescent="0.2">
      <c r="A2129" s="88">
        <v>8699516096359</v>
      </c>
      <c r="B2129" s="89" t="s">
        <v>7777</v>
      </c>
      <c r="C2129" s="89"/>
      <c r="D2129" s="89" t="s">
        <v>15124</v>
      </c>
      <c r="E2129" s="90" t="s">
        <v>15124</v>
      </c>
      <c r="F2129" s="92">
        <v>0</v>
      </c>
      <c r="G2129" s="106" t="s">
        <v>8818</v>
      </c>
      <c r="H2129" s="90">
        <v>1</v>
      </c>
      <c r="I2129" s="90"/>
      <c r="J2129" s="90"/>
      <c r="K2129" s="90"/>
      <c r="L2129" s="87" t="s">
        <v>12224</v>
      </c>
      <c r="M2129" s="87" t="s">
        <v>615</v>
      </c>
      <c r="N2129" s="89" t="s">
        <v>5441</v>
      </c>
      <c r="O2129" s="90" t="s">
        <v>7430</v>
      </c>
      <c r="P2129" s="90" t="s">
        <v>7423</v>
      </c>
      <c r="Q2129" s="90">
        <v>28</v>
      </c>
      <c r="R2129" s="90" t="s">
        <v>10834</v>
      </c>
      <c r="S2129" s="93" t="s">
        <v>10744</v>
      </c>
      <c r="T2129" s="93"/>
      <c r="U2129" s="93"/>
      <c r="V2129" s="93">
        <v>0</v>
      </c>
      <c r="W2129" s="93">
        <v>0</v>
      </c>
      <c r="X2129" s="90"/>
      <c r="Y2129" s="90"/>
      <c r="Z2129" s="90"/>
      <c r="AA2129" s="90"/>
      <c r="AB2129" s="90"/>
      <c r="AC2129" s="93">
        <v>0</v>
      </c>
      <c r="AD2129" s="93"/>
      <c r="AE2129" s="93"/>
      <c r="AF2129" s="93"/>
      <c r="AG2129" s="93">
        <v>0</v>
      </c>
      <c r="AH2129" s="93">
        <v>0</v>
      </c>
      <c r="AI2129" s="93">
        <v>0</v>
      </c>
      <c r="AJ2129" s="123">
        <v>42405</v>
      </c>
      <c r="AK2129" s="123">
        <v>42409</v>
      </c>
      <c r="AL2129" s="19"/>
      <c r="AM2129" s="19"/>
      <c r="AN2129" s="19"/>
      <c r="AO2129" s="87"/>
      <c r="AP2129" s="87"/>
      <c r="AQ2129" s="128"/>
      <c r="AR2129" s="87"/>
      <c r="AS2129" s="21" t="s">
        <v>15132</v>
      </c>
    </row>
    <row r="2130" spans="1:45" ht="44.25" customHeight="1" x14ac:dyDescent="0.2">
      <c r="A2130" s="88">
        <v>8699516096342</v>
      </c>
      <c r="B2130" s="89" t="s">
        <v>7811</v>
      </c>
      <c r="C2130" s="89"/>
      <c r="D2130" s="89" t="s">
        <v>15124</v>
      </c>
      <c r="E2130" s="90" t="s">
        <v>15124</v>
      </c>
      <c r="F2130" s="92">
        <v>0</v>
      </c>
      <c r="G2130" s="106" t="s">
        <v>8818</v>
      </c>
      <c r="H2130" s="90">
        <v>1</v>
      </c>
      <c r="I2130" s="90"/>
      <c r="J2130" s="90"/>
      <c r="K2130" s="90"/>
      <c r="L2130" s="87" t="s">
        <v>12221</v>
      </c>
      <c r="M2130" s="87" t="s">
        <v>606</v>
      </c>
      <c r="N2130" s="89" t="s">
        <v>5441</v>
      </c>
      <c r="O2130" s="90">
        <v>160</v>
      </c>
      <c r="P2130" s="90" t="s">
        <v>7423</v>
      </c>
      <c r="Q2130" s="90">
        <v>28</v>
      </c>
      <c r="R2130" s="90" t="s">
        <v>10834</v>
      </c>
      <c r="S2130" s="93" t="s">
        <v>10744</v>
      </c>
      <c r="T2130" s="93"/>
      <c r="U2130" s="93"/>
      <c r="V2130" s="93">
        <v>0</v>
      </c>
      <c r="W2130" s="93">
        <v>0</v>
      </c>
      <c r="X2130" s="90"/>
      <c r="Y2130" s="90"/>
      <c r="Z2130" s="90"/>
      <c r="AA2130" s="90"/>
      <c r="AB2130" s="90"/>
      <c r="AC2130" s="93">
        <v>0</v>
      </c>
      <c r="AD2130" s="93"/>
      <c r="AE2130" s="93"/>
      <c r="AF2130" s="93"/>
      <c r="AG2130" s="93">
        <v>0</v>
      </c>
      <c r="AH2130" s="93">
        <v>0</v>
      </c>
      <c r="AI2130" s="93">
        <v>0</v>
      </c>
      <c r="AJ2130" s="123">
        <v>42405</v>
      </c>
      <c r="AK2130" s="123">
        <v>42409</v>
      </c>
      <c r="AL2130" s="19"/>
      <c r="AM2130" s="19"/>
      <c r="AN2130" s="19"/>
      <c r="AO2130" s="87"/>
      <c r="AP2130" s="87"/>
      <c r="AQ2130" s="128"/>
      <c r="AR2130" s="87"/>
      <c r="AS2130" s="21" t="s">
        <v>15132</v>
      </c>
    </row>
    <row r="2131" spans="1:45" ht="44.25" customHeight="1" x14ac:dyDescent="0.2">
      <c r="A2131" s="88">
        <v>8699516096335</v>
      </c>
      <c r="B2131" s="89" t="s">
        <v>7811</v>
      </c>
      <c r="C2131" s="89"/>
      <c r="D2131" s="89" t="s">
        <v>15124</v>
      </c>
      <c r="E2131" s="90" t="s">
        <v>15124</v>
      </c>
      <c r="F2131" s="92">
        <v>0</v>
      </c>
      <c r="G2131" s="106" t="s">
        <v>8818</v>
      </c>
      <c r="H2131" s="90">
        <v>1</v>
      </c>
      <c r="I2131" s="90"/>
      <c r="J2131" s="90"/>
      <c r="K2131" s="90"/>
      <c r="L2131" s="87" t="s">
        <v>12220</v>
      </c>
      <c r="M2131" s="87" t="s">
        <v>606</v>
      </c>
      <c r="N2131" s="89" t="s">
        <v>5441</v>
      </c>
      <c r="O2131" s="90">
        <v>80</v>
      </c>
      <c r="P2131" s="90" t="s">
        <v>7423</v>
      </c>
      <c r="Q2131" s="90">
        <v>28</v>
      </c>
      <c r="R2131" s="90" t="s">
        <v>10834</v>
      </c>
      <c r="S2131" s="93" t="s">
        <v>10744</v>
      </c>
      <c r="T2131" s="93"/>
      <c r="U2131" s="93"/>
      <c r="V2131" s="93">
        <v>0</v>
      </c>
      <c r="W2131" s="93">
        <v>0</v>
      </c>
      <c r="X2131" s="90"/>
      <c r="Y2131" s="90"/>
      <c r="Z2131" s="90"/>
      <c r="AA2131" s="90"/>
      <c r="AB2131" s="90"/>
      <c r="AC2131" s="93">
        <v>0</v>
      </c>
      <c r="AD2131" s="93"/>
      <c r="AE2131" s="93"/>
      <c r="AF2131" s="93"/>
      <c r="AG2131" s="93">
        <v>0</v>
      </c>
      <c r="AH2131" s="93">
        <v>0</v>
      </c>
      <c r="AI2131" s="93">
        <v>0</v>
      </c>
      <c r="AJ2131" s="123">
        <v>42405</v>
      </c>
      <c r="AK2131" s="123">
        <v>42409</v>
      </c>
      <c r="AL2131" s="19"/>
      <c r="AM2131" s="19"/>
      <c r="AN2131" s="19"/>
      <c r="AO2131" s="87"/>
      <c r="AP2131" s="87"/>
      <c r="AQ2131" s="128"/>
      <c r="AR2131" s="87"/>
      <c r="AS2131" s="21" t="s">
        <v>15132</v>
      </c>
    </row>
    <row r="2132" spans="1:45" ht="44.25" customHeight="1" x14ac:dyDescent="0.2">
      <c r="A2132" s="88">
        <v>8699516091774</v>
      </c>
      <c r="B2132" s="89" t="s">
        <v>7790</v>
      </c>
      <c r="C2132" s="89"/>
      <c r="D2132" s="89" t="s">
        <v>15122</v>
      </c>
      <c r="E2132" s="90" t="s">
        <v>15122</v>
      </c>
      <c r="F2132" s="92">
        <v>0</v>
      </c>
      <c r="G2132" s="92">
        <v>5</v>
      </c>
      <c r="H2132" s="90">
        <v>1</v>
      </c>
      <c r="I2132" s="90"/>
      <c r="J2132" s="90"/>
      <c r="K2132" s="90"/>
      <c r="L2132" s="87" t="s">
        <v>2605</v>
      </c>
      <c r="M2132" s="87" t="s">
        <v>2582</v>
      </c>
      <c r="N2132" s="90" t="s">
        <v>5441</v>
      </c>
      <c r="O2132" s="90">
        <v>750</v>
      </c>
      <c r="P2132" s="90" t="s">
        <v>7423</v>
      </c>
      <c r="Q2132" s="90">
        <v>7</v>
      </c>
      <c r="R2132" s="90" t="s">
        <v>10834</v>
      </c>
      <c r="S2132" s="93" t="s">
        <v>10744</v>
      </c>
      <c r="T2132" s="93"/>
      <c r="U2132" s="93"/>
      <c r="V2132" s="93">
        <v>0</v>
      </c>
      <c r="W2132" s="93">
        <v>0</v>
      </c>
      <c r="X2132" s="90"/>
      <c r="Y2132" s="90"/>
      <c r="Z2132" s="90"/>
      <c r="AA2132" s="90"/>
      <c r="AB2132" s="90"/>
      <c r="AC2132" s="93">
        <v>0</v>
      </c>
      <c r="AD2132" s="93"/>
      <c r="AE2132" s="93"/>
      <c r="AF2132" s="93"/>
      <c r="AG2132" s="93">
        <v>0</v>
      </c>
      <c r="AH2132" s="93">
        <v>0</v>
      </c>
      <c r="AI2132" s="93">
        <v>0</v>
      </c>
      <c r="AJ2132" s="123">
        <v>42405</v>
      </c>
      <c r="AK2132" s="123">
        <v>42409</v>
      </c>
      <c r="AL2132" s="19"/>
      <c r="AM2132" s="19"/>
      <c r="AN2132" s="19"/>
      <c r="AO2132" s="87"/>
      <c r="AP2132" s="87"/>
      <c r="AQ2132" s="128"/>
      <c r="AR2132" s="87"/>
      <c r="AS2132" s="21" t="s">
        <v>15132</v>
      </c>
    </row>
    <row r="2133" spans="1:45" ht="44.25" customHeight="1" x14ac:dyDescent="0.2">
      <c r="A2133" s="88">
        <v>8699516091767</v>
      </c>
      <c r="B2133" s="89" t="s">
        <v>7790</v>
      </c>
      <c r="C2133" s="89"/>
      <c r="D2133" s="89" t="s">
        <v>15122</v>
      </c>
      <c r="E2133" s="90" t="s">
        <v>15122</v>
      </c>
      <c r="F2133" s="92">
        <v>0</v>
      </c>
      <c r="G2133" s="92">
        <v>1</v>
      </c>
      <c r="H2133" s="90">
        <v>1</v>
      </c>
      <c r="I2133" s="90"/>
      <c r="J2133" s="90"/>
      <c r="K2133" s="90"/>
      <c r="L2133" s="87" t="s">
        <v>2596</v>
      </c>
      <c r="M2133" s="87" t="s">
        <v>2582</v>
      </c>
      <c r="N2133" s="90" t="s">
        <v>5441</v>
      </c>
      <c r="O2133" s="90">
        <v>500</v>
      </c>
      <c r="P2133" s="90" t="s">
        <v>7423</v>
      </c>
      <c r="Q2133" s="90">
        <v>7</v>
      </c>
      <c r="R2133" s="90" t="s">
        <v>10834</v>
      </c>
      <c r="S2133" s="93" t="s">
        <v>10744</v>
      </c>
      <c r="T2133" s="93"/>
      <c r="U2133" s="93"/>
      <c r="V2133" s="93">
        <v>0</v>
      </c>
      <c r="W2133" s="93">
        <v>0</v>
      </c>
      <c r="X2133" s="90"/>
      <c r="Y2133" s="90"/>
      <c r="Z2133" s="90"/>
      <c r="AA2133" s="90"/>
      <c r="AB2133" s="90"/>
      <c r="AC2133" s="93">
        <v>0</v>
      </c>
      <c r="AD2133" s="93"/>
      <c r="AE2133" s="93"/>
      <c r="AF2133" s="93"/>
      <c r="AG2133" s="93">
        <v>0</v>
      </c>
      <c r="AH2133" s="93">
        <v>0</v>
      </c>
      <c r="AI2133" s="93">
        <v>0</v>
      </c>
      <c r="AJ2133" s="123">
        <v>42405</v>
      </c>
      <c r="AK2133" s="123">
        <v>42409</v>
      </c>
      <c r="AL2133" s="19"/>
      <c r="AM2133" s="19"/>
      <c r="AN2133" s="19"/>
      <c r="AO2133" s="87"/>
      <c r="AP2133" s="87"/>
      <c r="AQ2133" s="128"/>
      <c r="AR2133" s="87"/>
      <c r="AS2133" s="21" t="s">
        <v>15132</v>
      </c>
    </row>
    <row r="2134" spans="1:45" ht="44.25" customHeight="1" x14ac:dyDescent="0.2">
      <c r="A2134" s="88">
        <v>8699516090623</v>
      </c>
      <c r="B2134" s="89" t="s">
        <v>7772</v>
      </c>
      <c r="C2134" s="89"/>
      <c r="D2134" s="89" t="s">
        <v>15122</v>
      </c>
      <c r="E2134" s="90" t="s">
        <v>15122</v>
      </c>
      <c r="F2134" s="92">
        <v>0</v>
      </c>
      <c r="G2134" s="92">
        <v>1</v>
      </c>
      <c r="H2134" s="90">
        <v>1</v>
      </c>
      <c r="I2134" s="90"/>
      <c r="J2134" s="90"/>
      <c r="K2134" s="90"/>
      <c r="L2134" s="87" t="s">
        <v>3521</v>
      </c>
      <c r="M2134" s="87" t="s">
        <v>3480</v>
      </c>
      <c r="N2134" s="90" t="s">
        <v>5441</v>
      </c>
      <c r="O2134" s="90">
        <v>500</v>
      </c>
      <c r="P2134" s="90" t="s">
        <v>7423</v>
      </c>
      <c r="Q2134" s="90">
        <v>14</v>
      </c>
      <c r="R2134" s="90" t="s">
        <v>10834</v>
      </c>
      <c r="S2134" s="93" t="s">
        <v>10744</v>
      </c>
      <c r="T2134" s="93"/>
      <c r="U2134" s="93"/>
      <c r="V2134" s="93">
        <v>0</v>
      </c>
      <c r="W2134" s="93">
        <v>0</v>
      </c>
      <c r="X2134" s="90"/>
      <c r="Y2134" s="90"/>
      <c r="Z2134" s="90"/>
      <c r="AA2134" s="90"/>
      <c r="AB2134" s="90"/>
      <c r="AC2134" s="93">
        <v>0</v>
      </c>
      <c r="AD2134" s="93"/>
      <c r="AE2134" s="93"/>
      <c r="AF2134" s="93"/>
      <c r="AG2134" s="93">
        <v>0</v>
      </c>
      <c r="AH2134" s="93">
        <v>0</v>
      </c>
      <c r="AI2134" s="93">
        <v>0</v>
      </c>
      <c r="AJ2134" s="123">
        <v>42405</v>
      </c>
      <c r="AK2134" s="123">
        <v>42409</v>
      </c>
      <c r="AL2134" s="19"/>
      <c r="AM2134" s="19"/>
      <c r="AN2134" s="19"/>
      <c r="AO2134" s="87"/>
      <c r="AP2134" s="87"/>
      <c r="AQ2134" s="128"/>
      <c r="AR2134" s="87"/>
      <c r="AS2134" s="21" t="s">
        <v>15132</v>
      </c>
    </row>
    <row r="2135" spans="1:45" ht="44.25" customHeight="1" x14ac:dyDescent="0.2">
      <c r="A2135" s="88">
        <v>8699516018320</v>
      </c>
      <c r="B2135" s="89" t="s">
        <v>7797</v>
      </c>
      <c r="C2135" s="89"/>
      <c r="D2135" s="89" t="s">
        <v>15122</v>
      </c>
      <c r="E2135" s="90" t="s">
        <v>15122</v>
      </c>
      <c r="F2135" s="92">
        <v>0</v>
      </c>
      <c r="G2135" s="92">
        <v>1</v>
      </c>
      <c r="H2135" s="90">
        <v>1</v>
      </c>
      <c r="I2135" s="90"/>
      <c r="J2135" s="90"/>
      <c r="K2135" s="90"/>
      <c r="L2135" s="87" t="s">
        <v>1623</v>
      </c>
      <c r="M2135" s="97" t="s">
        <v>1615</v>
      </c>
      <c r="N2135" s="89" t="s">
        <v>5441</v>
      </c>
      <c r="O2135" s="90">
        <v>10</v>
      </c>
      <c r="P2135" s="90" t="s">
        <v>7423</v>
      </c>
      <c r="Q2135" s="90">
        <v>28</v>
      </c>
      <c r="R2135" s="90" t="s">
        <v>10834</v>
      </c>
      <c r="S2135" s="93" t="s">
        <v>10744</v>
      </c>
      <c r="T2135" s="93"/>
      <c r="U2135" s="93"/>
      <c r="V2135" s="93">
        <v>0</v>
      </c>
      <c r="W2135" s="93">
        <v>0</v>
      </c>
      <c r="X2135" s="90"/>
      <c r="Y2135" s="90"/>
      <c r="Z2135" s="90"/>
      <c r="AA2135" s="90"/>
      <c r="AB2135" s="90"/>
      <c r="AC2135" s="93">
        <v>0</v>
      </c>
      <c r="AD2135" s="93"/>
      <c r="AE2135" s="93"/>
      <c r="AF2135" s="93"/>
      <c r="AG2135" s="93">
        <v>0</v>
      </c>
      <c r="AH2135" s="93">
        <v>0</v>
      </c>
      <c r="AI2135" s="93">
        <v>0</v>
      </c>
      <c r="AJ2135" s="123">
        <v>42405</v>
      </c>
      <c r="AK2135" s="123">
        <v>42409</v>
      </c>
      <c r="AL2135" s="19"/>
      <c r="AM2135" s="19"/>
      <c r="AN2135" s="19"/>
      <c r="AO2135" s="87"/>
      <c r="AP2135" s="87"/>
      <c r="AQ2135" s="128"/>
      <c r="AR2135" s="87"/>
      <c r="AS2135" s="21" t="s">
        <v>15132</v>
      </c>
    </row>
    <row r="2136" spans="1:45" ht="44.25" customHeight="1" x14ac:dyDescent="0.2">
      <c r="A2136" s="88">
        <v>8699516018306</v>
      </c>
      <c r="B2136" s="89" t="s">
        <v>7797</v>
      </c>
      <c r="C2136" s="89"/>
      <c r="D2136" s="89" t="s">
        <v>15122</v>
      </c>
      <c r="E2136" s="90" t="s">
        <v>15122</v>
      </c>
      <c r="F2136" s="92">
        <v>0</v>
      </c>
      <c r="G2136" s="92">
        <v>1</v>
      </c>
      <c r="H2136" s="90">
        <v>1</v>
      </c>
      <c r="I2136" s="90"/>
      <c r="J2136" s="90"/>
      <c r="K2136" s="90"/>
      <c r="L2136" s="87" t="s">
        <v>1620</v>
      </c>
      <c r="M2136" s="97" t="s">
        <v>1615</v>
      </c>
      <c r="N2136" s="89" t="s">
        <v>5441</v>
      </c>
      <c r="O2136" s="90">
        <v>5</v>
      </c>
      <c r="P2136" s="90" t="s">
        <v>7423</v>
      </c>
      <c r="Q2136" s="90">
        <v>28</v>
      </c>
      <c r="R2136" s="90" t="s">
        <v>10834</v>
      </c>
      <c r="S2136" s="93" t="s">
        <v>10744</v>
      </c>
      <c r="T2136" s="93"/>
      <c r="U2136" s="93"/>
      <c r="V2136" s="93">
        <v>0</v>
      </c>
      <c r="W2136" s="93">
        <v>0</v>
      </c>
      <c r="X2136" s="90"/>
      <c r="Y2136" s="90"/>
      <c r="Z2136" s="90"/>
      <c r="AA2136" s="90"/>
      <c r="AB2136" s="90"/>
      <c r="AC2136" s="93">
        <v>0</v>
      </c>
      <c r="AD2136" s="93"/>
      <c r="AE2136" s="93"/>
      <c r="AF2136" s="93"/>
      <c r="AG2136" s="93">
        <v>0</v>
      </c>
      <c r="AH2136" s="93">
        <v>0</v>
      </c>
      <c r="AI2136" s="93">
        <v>0</v>
      </c>
      <c r="AJ2136" s="123">
        <v>42405</v>
      </c>
      <c r="AK2136" s="123">
        <v>42409</v>
      </c>
      <c r="AL2136" s="19"/>
      <c r="AM2136" s="19"/>
      <c r="AN2136" s="19"/>
      <c r="AO2136" s="87"/>
      <c r="AP2136" s="87"/>
      <c r="AQ2136" s="128"/>
      <c r="AR2136" s="87"/>
      <c r="AS2136" s="21" t="s">
        <v>15132</v>
      </c>
    </row>
    <row r="2137" spans="1:45" ht="44.25" customHeight="1" x14ac:dyDescent="0.2">
      <c r="A2137" s="88">
        <v>8699516018283</v>
      </c>
      <c r="B2137" s="89" t="s">
        <v>7797</v>
      </c>
      <c r="C2137" s="89"/>
      <c r="D2137" s="89" t="s">
        <v>15122</v>
      </c>
      <c r="E2137" s="90" t="s">
        <v>15122</v>
      </c>
      <c r="F2137" s="20">
        <v>3</v>
      </c>
      <c r="G2137" s="92">
        <v>1</v>
      </c>
      <c r="H2137" s="90">
        <v>2</v>
      </c>
      <c r="I2137" s="90"/>
      <c r="J2137" s="90"/>
      <c r="K2137" s="90"/>
      <c r="L2137" s="87" t="s">
        <v>1617</v>
      </c>
      <c r="M2137" s="97" t="s">
        <v>1615</v>
      </c>
      <c r="N2137" s="89" t="s">
        <v>5441</v>
      </c>
      <c r="O2137" s="92">
        <v>2.5</v>
      </c>
      <c r="P2137" s="90" t="s">
        <v>7423</v>
      </c>
      <c r="Q2137" s="90">
        <v>28</v>
      </c>
      <c r="R2137" s="90" t="s">
        <v>10834</v>
      </c>
      <c r="S2137" s="93" t="s">
        <v>10744</v>
      </c>
      <c r="T2137" s="93"/>
      <c r="U2137" s="93"/>
      <c r="V2137" s="93">
        <v>0</v>
      </c>
      <c r="W2137" s="93">
        <v>0</v>
      </c>
      <c r="X2137" s="90"/>
      <c r="Y2137" s="90"/>
      <c r="Z2137" s="90"/>
      <c r="AA2137" s="90"/>
      <c r="AB2137" s="90"/>
      <c r="AC2137" s="93">
        <v>0</v>
      </c>
      <c r="AD2137" s="93"/>
      <c r="AE2137" s="93"/>
      <c r="AF2137" s="93"/>
      <c r="AG2137" s="93">
        <v>0</v>
      </c>
      <c r="AH2137" s="93">
        <v>0</v>
      </c>
      <c r="AI2137" s="93">
        <v>0</v>
      </c>
      <c r="AJ2137" s="123">
        <v>42405</v>
      </c>
      <c r="AK2137" s="123">
        <v>42409</v>
      </c>
      <c r="AL2137" s="19"/>
      <c r="AM2137" s="19"/>
      <c r="AN2137" s="19"/>
      <c r="AO2137" s="87"/>
      <c r="AP2137" s="87"/>
      <c r="AQ2137" s="128"/>
      <c r="AR2137" s="87"/>
      <c r="AS2137" s="21" t="s">
        <v>15132</v>
      </c>
    </row>
    <row r="2138" spans="1:45" ht="44.25" customHeight="1" x14ac:dyDescent="0.2">
      <c r="A2138" s="88">
        <v>8699516017828</v>
      </c>
      <c r="B2138" s="89" t="s">
        <v>7671</v>
      </c>
      <c r="C2138" s="89"/>
      <c r="D2138" s="89" t="s">
        <v>15122</v>
      </c>
      <c r="E2138" s="90" t="s">
        <v>15122</v>
      </c>
      <c r="F2138" s="20">
        <v>3</v>
      </c>
      <c r="G2138" s="92">
        <v>1</v>
      </c>
      <c r="H2138" s="90">
        <v>2</v>
      </c>
      <c r="I2138" s="90"/>
      <c r="J2138" s="90"/>
      <c r="K2138" s="90"/>
      <c r="L2138" s="87" t="s">
        <v>3909</v>
      </c>
      <c r="M2138" s="87" t="s">
        <v>3892</v>
      </c>
      <c r="N2138" s="90" t="s">
        <v>5441</v>
      </c>
      <c r="O2138" s="90">
        <v>4</v>
      </c>
      <c r="P2138" s="90" t="s">
        <v>7423</v>
      </c>
      <c r="Q2138" s="90">
        <v>30</v>
      </c>
      <c r="R2138" s="90" t="s">
        <v>10834</v>
      </c>
      <c r="S2138" s="93" t="s">
        <v>10744</v>
      </c>
      <c r="T2138" s="93"/>
      <c r="U2138" s="93"/>
      <c r="V2138" s="93">
        <v>0</v>
      </c>
      <c r="W2138" s="93">
        <v>0</v>
      </c>
      <c r="X2138" s="90"/>
      <c r="Y2138" s="90"/>
      <c r="Z2138" s="90"/>
      <c r="AA2138" s="90"/>
      <c r="AB2138" s="90"/>
      <c r="AC2138" s="93">
        <v>0</v>
      </c>
      <c r="AD2138" s="93"/>
      <c r="AE2138" s="93"/>
      <c r="AF2138" s="93"/>
      <c r="AG2138" s="93">
        <v>0</v>
      </c>
      <c r="AH2138" s="93">
        <v>0</v>
      </c>
      <c r="AI2138" s="93">
        <v>0</v>
      </c>
      <c r="AJ2138" s="123">
        <v>42405</v>
      </c>
      <c r="AK2138" s="123">
        <v>42409</v>
      </c>
      <c r="AL2138" s="19"/>
      <c r="AM2138" s="19"/>
      <c r="AN2138" s="19"/>
      <c r="AO2138" s="87"/>
      <c r="AP2138" s="87"/>
      <c r="AQ2138" s="128"/>
      <c r="AR2138" s="87"/>
      <c r="AS2138" s="21" t="s">
        <v>15132</v>
      </c>
    </row>
    <row r="2139" spans="1:45" ht="44.25" customHeight="1" x14ac:dyDescent="0.2">
      <c r="A2139" s="88">
        <v>8699516017804</v>
      </c>
      <c r="B2139" s="89" t="s">
        <v>7671</v>
      </c>
      <c r="C2139" s="89"/>
      <c r="D2139" s="89" t="s">
        <v>15122</v>
      </c>
      <c r="E2139" s="90" t="s">
        <v>15122</v>
      </c>
      <c r="F2139" s="20">
        <v>3</v>
      </c>
      <c r="G2139" s="92">
        <v>1</v>
      </c>
      <c r="H2139" s="90">
        <v>2</v>
      </c>
      <c r="I2139" s="90"/>
      <c r="J2139" s="90"/>
      <c r="K2139" s="90"/>
      <c r="L2139" s="87" t="s">
        <v>3906</v>
      </c>
      <c r="M2139" s="87" t="s">
        <v>3892</v>
      </c>
      <c r="N2139" s="90" t="s">
        <v>5441</v>
      </c>
      <c r="O2139" s="90">
        <v>3</v>
      </c>
      <c r="P2139" s="90" t="s">
        <v>7423</v>
      </c>
      <c r="Q2139" s="90">
        <v>30</v>
      </c>
      <c r="R2139" s="90" t="s">
        <v>10834</v>
      </c>
      <c r="S2139" s="93" t="s">
        <v>10744</v>
      </c>
      <c r="T2139" s="93"/>
      <c r="U2139" s="93"/>
      <c r="V2139" s="93">
        <v>0</v>
      </c>
      <c r="W2139" s="93">
        <v>0</v>
      </c>
      <c r="X2139" s="90"/>
      <c r="Y2139" s="90"/>
      <c r="Z2139" s="90"/>
      <c r="AA2139" s="90"/>
      <c r="AB2139" s="90"/>
      <c r="AC2139" s="93">
        <v>0</v>
      </c>
      <c r="AD2139" s="93"/>
      <c r="AE2139" s="93"/>
      <c r="AF2139" s="93"/>
      <c r="AG2139" s="93">
        <v>0</v>
      </c>
      <c r="AH2139" s="93">
        <v>0</v>
      </c>
      <c r="AI2139" s="93">
        <v>0</v>
      </c>
      <c r="AJ2139" s="123">
        <v>42405</v>
      </c>
      <c r="AK2139" s="123">
        <v>42409</v>
      </c>
      <c r="AL2139" s="19"/>
      <c r="AM2139" s="19"/>
      <c r="AN2139" s="19"/>
      <c r="AO2139" s="87"/>
      <c r="AP2139" s="87"/>
      <c r="AQ2139" s="128"/>
      <c r="AR2139" s="87"/>
      <c r="AS2139" s="21" t="s">
        <v>15132</v>
      </c>
    </row>
    <row r="2140" spans="1:45" ht="44.25" customHeight="1" x14ac:dyDescent="0.2">
      <c r="A2140" s="88">
        <v>8699516017781</v>
      </c>
      <c r="B2140" s="89" t="s">
        <v>7671</v>
      </c>
      <c r="C2140" s="89"/>
      <c r="D2140" s="89" t="s">
        <v>15122</v>
      </c>
      <c r="E2140" s="90" t="s">
        <v>15122</v>
      </c>
      <c r="F2140" s="20">
        <v>3</v>
      </c>
      <c r="G2140" s="92">
        <v>1</v>
      </c>
      <c r="H2140" s="20">
        <v>2</v>
      </c>
      <c r="I2140" s="20"/>
      <c r="J2140" s="20"/>
      <c r="K2140" s="20"/>
      <c r="L2140" s="87" t="s">
        <v>3902</v>
      </c>
      <c r="M2140" s="87" t="s">
        <v>3892</v>
      </c>
      <c r="N2140" s="90" t="s">
        <v>5441</v>
      </c>
      <c r="O2140" s="90">
        <v>2</v>
      </c>
      <c r="P2140" s="90" t="s">
        <v>7423</v>
      </c>
      <c r="Q2140" s="90">
        <v>30</v>
      </c>
      <c r="R2140" s="90" t="s">
        <v>10834</v>
      </c>
      <c r="S2140" s="93" t="s">
        <v>10744</v>
      </c>
      <c r="T2140" s="93"/>
      <c r="U2140" s="93"/>
      <c r="V2140" s="93">
        <v>0</v>
      </c>
      <c r="W2140" s="93">
        <v>0</v>
      </c>
      <c r="X2140" s="90"/>
      <c r="Y2140" s="90"/>
      <c r="Z2140" s="90"/>
      <c r="AA2140" s="90"/>
      <c r="AB2140" s="90"/>
      <c r="AC2140" s="93">
        <v>0</v>
      </c>
      <c r="AD2140" s="93"/>
      <c r="AE2140" s="93"/>
      <c r="AF2140" s="93"/>
      <c r="AG2140" s="93">
        <v>0</v>
      </c>
      <c r="AH2140" s="93">
        <v>0</v>
      </c>
      <c r="AI2140" s="93">
        <v>0</v>
      </c>
      <c r="AJ2140" s="123">
        <v>42405</v>
      </c>
      <c r="AK2140" s="123">
        <v>42409</v>
      </c>
      <c r="AL2140" s="19"/>
      <c r="AM2140" s="19"/>
      <c r="AN2140" s="19"/>
      <c r="AO2140" s="87"/>
      <c r="AP2140" s="87"/>
      <c r="AQ2140" s="128"/>
      <c r="AR2140" s="87"/>
      <c r="AS2140" s="21" t="s">
        <v>15132</v>
      </c>
    </row>
    <row r="2141" spans="1:45" ht="44.25" customHeight="1" x14ac:dyDescent="0.2">
      <c r="A2141" s="88">
        <v>8699516017767</v>
      </c>
      <c r="B2141" s="89" t="s">
        <v>7671</v>
      </c>
      <c r="C2141" s="89"/>
      <c r="D2141" s="89" t="s">
        <v>15122</v>
      </c>
      <c r="E2141" s="90" t="s">
        <v>15122</v>
      </c>
      <c r="F2141" s="20">
        <v>3</v>
      </c>
      <c r="G2141" s="92">
        <v>1</v>
      </c>
      <c r="H2141" s="20">
        <v>2</v>
      </c>
      <c r="I2141" s="20"/>
      <c r="J2141" s="20"/>
      <c r="K2141" s="20"/>
      <c r="L2141" s="87" t="s">
        <v>3898</v>
      </c>
      <c r="M2141" s="87" t="s">
        <v>3892</v>
      </c>
      <c r="N2141" s="90" t="s">
        <v>5441</v>
      </c>
      <c r="O2141" s="90">
        <v>1</v>
      </c>
      <c r="P2141" s="90" t="s">
        <v>7423</v>
      </c>
      <c r="Q2141" s="90">
        <v>30</v>
      </c>
      <c r="R2141" s="90" t="s">
        <v>10834</v>
      </c>
      <c r="S2141" s="93" t="s">
        <v>10744</v>
      </c>
      <c r="T2141" s="93"/>
      <c r="U2141" s="93"/>
      <c r="V2141" s="93">
        <v>0</v>
      </c>
      <c r="W2141" s="93">
        <v>0</v>
      </c>
      <c r="X2141" s="90"/>
      <c r="Y2141" s="90"/>
      <c r="Z2141" s="90"/>
      <c r="AA2141" s="90"/>
      <c r="AB2141" s="90"/>
      <c r="AC2141" s="93">
        <v>0</v>
      </c>
      <c r="AD2141" s="93"/>
      <c r="AE2141" s="93"/>
      <c r="AF2141" s="93"/>
      <c r="AG2141" s="93">
        <v>0</v>
      </c>
      <c r="AH2141" s="93">
        <v>0</v>
      </c>
      <c r="AI2141" s="93">
        <v>0</v>
      </c>
      <c r="AJ2141" s="123">
        <v>42405</v>
      </c>
      <c r="AK2141" s="123">
        <v>42409</v>
      </c>
      <c r="AL2141" s="19"/>
      <c r="AM2141" s="19"/>
      <c r="AN2141" s="19"/>
      <c r="AO2141" s="87"/>
      <c r="AP2141" s="87"/>
      <c r="AQ2141" s="128"/>
      <c r="AR2141" s="87"/>
      <c r="AS2141" s="21" t="s">
        <v>15132</v>
      </c>
    </row>
    <row r="2142" spans="1:45" ht="44.25" customHeight="1" x14ac:dyDescent="0.2">
      <c r="A2142" s="88">
        <v>8699516017040</v>
      </c>
      <c r="B2142" s="89" t="s">
        <v>8009</v>
      </c>
      <c r="C2142" s="89"/>
      <c r="D2142" s="89" t="s">
        <v>15122</v>
      </c>
      <c r="E2142" s="90" t="s">
        <v>11418</v>
      </c>
      <c r="F2142" s="92">
        <v>4</v>
      </c>
      <c r="G2142" s="92">
        <v>1</v>
      </c>
      <c r="H2142" s="92">
        <v>2</v>
      </c>
      <c r="I2142" s="92"/>
      <c r="J2142" s="92"/>
      <c r="K2142" s="92"/>
      <c r="L2142" s="87" t="s">
        <v>1829</v>
      </c>
      <c r="M2142" s="87" t="s">
        <v>1826</v>
      </c>
      <c r="N2142" s="90" t="s">
        <v>5441</v>
      </c>
      <c r="O2142" s="90">
        <v>2</v>
      </c>
      <c r="P2142" s="90" t="s">
        <v>7423</v>
      </c>
      <c r="Q2142" s="90">
        <v>100</v>
      </c>
      <c r="R2142" s="90" t="s">
        <v>10834</v>
      </c>
      <c r="S2142" s="93" t="s">
        <v>10744</v>
      </c>
      <c r="T2142" s="93"/>
      <c r="U2142" s="93"/>
      <c r="V2142" s="93">
        <v>0</v>
      </c>
      <c r="W2142" s="93">
        <v>0</v>
      </c>
      <c r="X2142" s="90"/>
      <c r="Y2142" s="90"/>
      <c r="Z2142" s="90"/>
      <c r="AA2142" s="90"/>
      <c r="AB2142" s="90"/>
      <c r="AC2142" s="93">
        <v>0</v>
      </c>
      <c r="AD2142" s="93"/>
      <c r="AE2142" s="93"/>
      <c r="AF2142" s="93"/>
      <c r="AG2142" s="93">
        <v>0</v>
      </c>
      <c r="AH2142" s="93">
        <v>0</v>
      </c>
      <c r="AI2142" s="93">
        <v>0</v>
      </c>
      <c r="AJ2142" s="123">
        <v>42405</v>
      </c>
      <c r="AK2142" s="123">
        <v>42409</v>
      </c>
      <c r="AL2142" s="19"/>
      <c r="AM2142" s="19"/>
      <c r="AN2142" s="19"/>
      <c r="AO2142" s="87"/>
      <c r="AP2142" s="87"/>
      <c r="AQ2142" s="128"/>
      <c r="AR2142" s="87"/>
      <c r="AS2142" s="21" t="s">
        <v>15132</v>
      </c>
    </row>
    <row r="2143" spans="1:45" ht="44.25" customHeight="1" x14ac:dyDescent="0.2">
      <c r="A2143" s="88">
        <v>8680200275754</v>
      </c>
      <c r="B2143" s="89" t="s">
        <v>7967</v>
      </c>
      <c r="C2143" s="89"/>
      <c r="D2143" s="89" t="s">
        <v>15122</v>
      </c>
      <c r="E2143" s="90" t="s">
        <v>15122</v>
      </c>
      <c r="F2143" s="92">
        <v>0</v>
      </c>
      <c r="G2143" s="92">
        <v>1</v>
      </c>
      <c r="H2143" s="90">
        <v>1</v>
      </c>
      <c r="I2143" s="90"/>
      <c r="J2143" s="90"/>
      <c r="K2143" s="90"/>
      <c r="L2143" s="87" t="s">
        <v>11090</v>
      </c>
      <c r="M2143" s="87" t="s">
        <v>2282</v>
      </c>
      <c r="N2143" s="90" t="s">
        <v>11091</v>
      </c>
      <c r="O2143" s="90">
        <v>40</v>
      </c>
      <c r="P2143" s="90" t="s">
        <v>7423</v>
      </c>
      <c r="Q2143" s="90">
        <v>1</v>
      </c>
      <c r="R2143" s="94" t="s">
        <v>10834</v>
      </c>
      <c r="S2143" s="93" t="s">
        <v>10785</v>
      </c>
      <c r="T2143" s="93"/>
      <c r="U2143" s="93"/>
      <c r="V2143" s="93">
        <v>0</v>
      </c>
      <c r="W2143" s="93">
        <v>0</v>
      </c>
      <c r="X2143" s="90"/>
      <c r="Y2143" s="90"/>
      <c r="Z2143" s="90"/>
      <c r="AA2143" s="90"/>
      <c r="AB2143" s="90"/>
      <c r="AC2143" s="93">
        <v>0</v>
      </c>
      <c r="AD2143" s="93"/>
      <c r="AE2143" s="93"/>
      <c r="AF2143" s="93"/>
      <c r="AG2143" s="93">
        <v>0</v>
      </c>
      <c r="AH2143" s="93">
        <v>0</v>
      </c>
      <c r="AI2143" s="93">
        <v>0</v>
      </c>
      <c r="AJ2143" s="123">
        <v>42405</v>
      </c>
      <c r="AK2143" s="123">
        <v>42409</v>
      </c>
      <c r="AL2143" s="19"/>
      <c r="AM2143" s="19"/>
      <c r="AN2143" s="19"/>
      <c r="AO2143" s="87"/>
      <c r="AP2143" s="87"/>
      <c r="AQ2143" s="128"/>
      <c r="AR2143" s="87"/>
      <c r="AS2143" s="21" t="s">
        <v>15132</v>
      </c>
    </row>
    <row r="2144" spans="1:45" ht="44.25" customHeight="1" x14ac:dyDescent="0.2">
      <c r="A2144" s="88">
        <v>8699795050905</v>
      </c>
      <c r="B2144" s="89" t="s">
        <v>7992</v>
      </c>
      <c r="C2144" s="89"/>
      <c r="D2144" s="89" t="s">
        <v>15124</v>
      </c>
      <c r="E2144" s="90" t="s">
        <v>15124</v>
      </c>
      <c r="F2144" s="92">
        <v>0</v>
      </c>
      <c r="G2144" s="92">
        <v>2</v>
      </c>
      <c r="H2144" s="92">
        <v>1</v>
      </c>
      <c r="I2144" s="92"/>
      <c r="J2144" s="92"/>
      <c r="K2144" s="92"/>
      <c r="L2144" s="87" t="s">
        <v>11543</v>
      </c>
      <c r="M2144" s="87" t="s">
        <v>11542</v>
      </c>
      <c r="N2144" s="90" t="s">
        <v>4561</v>
      </c>
      <c r="O2144" s="90">
        <v>10</v>
      </c>
      <c r="P2144" s="90" t="s">
        <v>7423</v>
      </c>
      <c r="Q2144" s="90">
        <v>60</v>
      </c>
      <c r="R2144" s="20" t="s">
        <v>10834</v>
      </c>
      <c r="S2144" s="93" t="s">
        <v>10785</v>
      </c>
      <c r="T2144" s="93"/>
      <c r="U2144" s="93"/>
      <c r="V2144" s="93">
        <v>0</v>
      </c>
      <c r="W2144" s="93">
        <v>0</v>
      </c>
      <c r="X2144" s="69"/>
      <c r="Y2144" s="69"/>
      <c r="Z2144" s="69"/>
      <c r="AA2144" s="69"/>
      <c r="AB2144" s="69"/>
      <c r="AC2144" s="93">
        <v>0</v>
      </c>
      <c r="AD2144" s="93"/>
      <c r="AE2144" s="93"/>
      <c r="AF2144" s="93"/>
      <c r="AG2144" s="93">
        <v>0</v>
      </c>
      <c r="AH2144" s="93">
        <v>0</v>
      </c>
      <c r="AI2144" s="93">
        <v>0</v>
      </c>
      <c r="AJ2144" s="123">
        <v>42391</v>
      </c>
      <c r="AK2144" s="123">
        <v>42395</v>
      </c>
      <c r="AL2144" s="19"/>
      <c r="AM2144" s="19"/>
      <c r="AN2144" s="19"/>
      <c r="AO2144" s="87"/>
      <c r="AP2144" s="87"/>
      <c r="AQ2144" s="128"/>
      <c r="AR2144" s="87"/>
      <c r="AS2144" s="21" t="s">
        <v>15132</v>
      </c>
    </row>
    <row r="2145" spans="1:45" ht="44.25" customHeight="1" x14ac:dyDescent="0.2">
      <c r="A2145" s="88">
        <v>8699795050875</v>
      </c>
      <c r="B2145" s="89" t="s">
        <v>7992</v>
      </c>
      <c r="C2145" s="89"/>
      <c r="D2145" s="89" t="s">
        <v>15124</v>
      </c>
      <c r="E2145" s="90" t="s">
        <v>15124</v>
      </c>
      <c r="F2145" s="92">
        <v>0</v>
      </c>
      <c r="G2145" s="92">
        <v>2</v>
      </c>
      <c r="H2145" s="92">
        <v>1</v>
      </c>
      <c r="I2145" s="92"/>
      <c r="J2145" s="92"/>
      <c r="K2145" s="92"/>
      <c r="L2145" s="87" t="s">
        <v>11541</v>
      </c>
      <c r="M2145" s="87" t="s">
        <v>11542</v>
      </c>
      <c r="N2145" s="90" t="s">
        <v>4561</v>
      </c>
      <c r="O2145" s="90">
        <v>5</v>
      </c>
      <c r="P2145" s="90" t="s">
        <v>7423</v>
      </c>
      <c r="Q2145" s="90">
        <v>60</v>
      </c>
      <c r="R2145" s="20" t="s">
        <v>10834</v>
      </c>
      <c r="S2145" s="93" t="s">
        <v>10785</v>
      </c>
      <c r="T2145" s="93"/>
      <c r="U2145" s="93"/>
      <c r="V2145" s="93">
        <v>0</v>
      </c>
      <c r="W2145" s="93">
        <v>0</v>
      </c>
      <c r="X2145" s="69"/>
      <c r="Y2145" s="69"/>
      <c r="Z2145" s="69"/>
      <c r="AA2145" s="69"/>
      <c r="AB2145" s="69"/>
      <c r="AC2145" s="93">
        <v>0</v>
      </c>
      <c r="AD2145" s="93"/>
      <c r="AE2145" s="93"/>
      <c r="AF2145" s="93"/>
      <c r="AG2145" s="93">
        <v>0</v>
      </c>
      <c r="AH2145" s="93">
        <v>0</v>
      </c>
      <c r="AI2145" s="93">
        <v>0</v>
      </c>
      <c r="AJ2145" s="123">
        <v>42391</v>
      </c>
      <c r="AK2145" s="123">
        <v>42395</v>
      </c>
      <c r="AL2145" s="19"/>
      <c r="AM2145" s="19"/>
      <c r="AN2145" s="19"/>
      <c r="AO2145" s="87"/>
      <c r="AP2145" s="87"/>
      <c r="AQ2145" s="128"/>
      <c r="AR2145" s="87"/>
      <c r="AS2145" s="21" t="s">
        <v>15132</v>
      </c>
    </row>
    <row r="2146" spans="1:45" ht="44.25" customHeight="1" x14ac:dyDescent="0.2">
      <c r="A2146" s="88">
        <v>8699790350277</v>
      </c>
      <c r="B2146" s="89" t="s">
        <v>7731</v>
      </c>
      <c r="C2146" s="89"/>
      <c r="D2146" s="89" t="s">
        <v>15124</v>
      </c>
      <c r="E2146" s="90" t="s">
        <v>11418</v>
      </c>
      <c r="F2146" s="92">
        <v>4</v>
      </c>
      <c r="G2146" s="92">
        <v>1</v>
      </c>
      <c r="H2146" s="92">
        <v>2</v>
      </c>
      <c r="I2146" s="92"/>
      <c r="J2146" s="92"/>
      <c r="K2146" s="92"/>
      <c r="L2146" s="87" t="s">
        <v>5149</v>
      </c>
      <c r="M2146" s="87" t="s">
        <v>5144</v>
      </c>
      <c r="N2146" s="90" t="s">
        <v>5423</v>
      </c>
      <c r="O2146" s="99">
        <v>5.0000000000000001E-4</v>
      </c>
      <c r="P2146" s="90" t="s">
        <v>7423</v>
      </c>
      <c r="Q2146" s="90">
        <v>15</v>
      </c>
      <c r="R2146" s="90" t="s">
        <v>10834</v>
      </c>
      <c r="S2146" s="93" t="s">
        <v>10744</v>
      </c>
      <c r="T2146" s="93"/>
      <c r="U2146" s="93"/>
      <c r="V2146" s="93">
        <v>0</v>
      </c>
      <c r="W2146" s="93">
        <v>0</v>
      </c>
      <c r="X2146" s="93"/>
      <c r="Y2146" s="93"/>
      <c r="Z2146" s="93"/>
      <c r="AA2146" s="93"/>
      <c r="AB2146" s="93"/>
      <c r="AC2146" s="93">
        <v>0</v>
      </c>
      <c r="AD2146" s="93"/>
      <c r="AE2146" s="93"/>
      <c r="AF2146" s="93"/>
      <c r="AG2146" s="93">
        <v>0</v>
      </c>
      <c r="AH2146" s="93">
        <v>0</v>
      </c>
      <c r="AI2146" s="93">
        <v>0</v>
      </c>
      <c r="AJ2146" s="123">
        <v>42391</v>
      </c>
      <c r="AK2146" s="123">
        <v>42395</v>
      </c>
      <c r="AL2146" s="19"/>
      <c r="AM2146" s="19"/>
      <c r="AN2146" s="19"/>
      <c r="AO2146" s="87"/>
      <c r="AP2146" s="87"/>
      <c r="AQ2146" s="128"/>
      <c r="AR2146" s="87"/>
      <c r="AS2146" s="21" t="s">
        <v>15132</v>
      </c>
    </row>
    <row r="2147" spans="1:45" ht="44.25" customHeight="1" x14ac:dyDescent="0.2">
      <c r="A2147" s="88">
        <v>8699790090807</v>
      </c>
      <c r="B2147" s="89" t="s">
        <v>7686</v>
      </c>
      <c r="C2147" s="89"/>
      <c r="D2147" s="89" t="s">
        <v>15124</v>
      </c>
      <c r="E2147" s="90" t="s">
        <v>11418</v>
      </c>
      <c r="F2147" s="92">
        <v>4</v>
      </c>
      <c r="G2147" s="92">
        <v>2</v>
      </c>
      <c r="H2147" s="92">
        <v>3</v>
      </c>
      <c r="I2147" s="92"/>
      <c r="J2147" s="92"/>
      <c r="K2147" s="92"/>
      <c r="L2147" s="87" t="s">
        <v>9703</v>
      </c>
      <c r="M2147" s="87" t="s">
        <v>5088</v>
      </c>
      <c r="N2147" s="90" t="s">
        <v>5423</v>
      </c>
      <c r="O2147" s="90">
        <v>100</v>
      </c>
      <c r="P2147" s="90" t="s">
        <v>7423</v>
      </c>
      <c r="Q2147" s="90">
        <v>50</v>
      </c>
      <c r="R2147" s="90" t="s">
        <v>10834</v>
      </c>
      <c r="S2147" s="93" t="s">
        <v>10744</v>
      </c>
      <c r="T2147" s="93"/>
      <c r="U2147" s="93"/>
      <c r="V2147" s="93">
        <v>0</v>
      </c>
      <c r="W2147" s="93">
        <v>0</v>
      </c>
      <c r="X2147" s="93"/>
      <c r="Y2147" s="93"/>
      <c r="Z2147" s="93"/>
      <c r="AA2147" s="93"/>
      <c r="AB2147" s="93"/>
      <c r="AC2147" s="93">
        <v>0</v>
      </c>
      <c r="AD2147" s="93"/>
      <c r="AE2147" s="93"/>
      <c r="AF2147" s="93"/>
      <c r="AG2147" s="93">
        <v>0</v>
      </c>
      <c r="AH2147" s="93">
        <v>0</v>
      </c>
      <c r="AI2147" s="93">
        <v>0</v>
      </c>
      <c r="AJ2147" s="123">
        <v>42391</v>
      </c>
      <c r="AK2147" s="123">
        <v>42395</v>
      </c>
      <c r="AL2147" s="19"/>
      <c r="AM2147" s="19"/>
      <c r="AN2147" s="19"/>
      <c r="AO2147" s="87"/>
      <c r="AP2147" s="87"/>
      <c r="AQ2147" s="128"/>
      <c r="AR2147" s="87"/>
      <c r="AS2147" s="21" t="s">
        <v>15132</v>
      </c>
    </row>
    <row r="2148" spans="1:45" ht="44.25" customHeight="1" x14ac:dyDescent="0.2">
      <c r="A2148" s="88">
        <v>8699790081300</v>
      </c>
      <c r="B2148" s="89" t="s">
        <v>7646</v>
      </c>
      <c r="C2148" s="89"/>
      <c r="D2148" s="89" t="s">
        <v>15124</v>
      </c>
      <c r="E2148" s="90" t="s">
        <v>15124</v>
      </c>
      <c r="F2148" s="92">
        <v>6</v>
      </c>
      <c r="G2148" s="92">
        <v>2</v>
      </c>
      <c r="H2148" s="90">
        <v>1</v>
      </c>
      <c r="I2148" s="90"/>
      <c r="J2148" s="90"/>
      <c r="K2148" s="90"/>
      <c r="L2148" s="87" t="s">
        <v>4241</v>
      </c>
      <c r="M2148" s="87" t="s">
        <v>4239</v>
      </c>
      <c r="N2148" s="90" t="s">
        <v>5423</v>
      </c>
      <c r="O2148" s="90">
        <v>5</v>
      </c>
      <c r="P2148" s="90" t="s">
        <v>7423</v>
      </c>
      <c r="Q2148" s="90">
        <v>20</v>
      </c>
      <c r="R2148" s="90" t="s">
        <v>10834</v>
      </c>
      <c r="S2148" s="93" t="s">
        <v>10785</v>
      </c>
      <c r="T2148" s="93"/>
      <c r="U2148" s="93"/>
      <c r="V2148" s="93">
        <v>0</v>
      </c>
      <c r="W2148" s="93">
        <v>0</v>
      </c>
      <c r="X2148" s="93"/>
      <c r="Y2148" s="93"/>
      <c r="Z2148" s="93"/>
      <c r="AA2148" s="93"/>
      <c r="AB2148" s="93"/>
      <c r="AC2148" s="93">
        <v>0</v>
      </c>
      <c r="AD2148" s="93"/>
      <c r="AE2148" s="93"/>
      <c r="AF2148" s="93"/>
      <c r="AG2148" s="93">
        <v>0</v>
      </c>
      <c r="AH2148" s="93">
        <v>0</v>
      </c>
      <c r="AI2148" s="93">
        <v>0</v>
      </c>
      <c r="AJ2148" s="123">
        <v>42391</v>
      </c>
      <c r="AK2148" s="123">
        <v>42395</v>
      </c>
      <c r="AL2148" s="19"/>
      <c r="AM2148" s="19"/>
      <c r="AN2148" s="19"/>
      <c r="AO2148" s="87"/>
      <c r="AP2148" s="87"/>
      <c r="AQ2148" s="128"/>
      <c r="AR2148" s="87"/>
      <c r="AS2148" s="21" t="s">
        <v>15132</v>
      </c>
    </row>
    <row r="2149" spans="1:45" ht="44.25" customHeight="1" x14ac:dyDescent="0.2">
      <c r="A2149" s="88">
        <v>8699783690168</v>
      </c>
      <c r="B2149" s="89" t="s">
        <v>7636</v>
      </c>
      <c r="C2149" s="89"/>
      <c r="D2149" s="89" t="s">
        <v>15124</v>
      </c>
      <c r="E2149" s="90" t="s">
        <v>15124</v>
      </c>
      <c r="F2149" s="92">
        <v>0</v>
      </c>
      <c r="G2149" s="92">
        <v>2</v>
      </c>
      <c r="H2149" s="90">
        <v>1</v>
      </c>
      <c r="I2149" s="90"/>
      <c r="J2149" s="90"/>
      <c r="K2149" s="90"/>
      <c r="L2149" s="87" t="s">
        <v>7344</v>
      </c>
      <c r="M2149" s="87" t="s">
        <v>5625</v>
      </c>
      <c r="N2149" s="90" t="s">
        <v>4778</v>
      </c>
      <c r="O2149" s="90">
        <v>100</v>
      </c>
      <c r="P2149" s="90" t="s">
        <v>7423</v>
      </c>
      <c r="Q2149" s="90">
        <v>1</v>
      </c>
      <c r="R2149" s="90" t="s">
        <v>10834</v>
      </c>
      <c r="S2149" s="93" t="s">
        <v>11417</v>
      </c>
      <c r="T2149" s="93"/>
      <c r="U2149" s="93"/>
      <c r="V2149" s="93">
        <v>0</v>
      </c>
      <c r="W2149" s="93">
        <v>0</v>
      </c>
      <c r="X2149" s="69"/>
      <c r="Y2149" s="69"/>
      <c r="Z2149" s="69"/>
      <c r="AA2149" s="69"/>
      <c r="AB2149" s="69"/>
      <c r="AC2149" s="93">
        <v>0</v>
      </c>
      <c r="AD2149" s="93"/>
      <c r="AE2149" s="93"/>
      <c r="AF2149" s="93"/>
      <c r="AG2149" s="93">
        <v>0</v>
      </c>
      <c r="AH2149" s="93">
        <v>0</v>
      </c>
      <c r="AI2149" s="93">
        <v>0</v>
      </c>
      <c r="AJ2149" s="123">
        <v>42391</v>
      </c>
      <c r="AK2149" s="123">
        <v>42395</v>
      </c>
      <c r="AL2149" s="19"/>
      <c r="AM2149" s="19"/>
      <c r="AN2149" s="19"/>
      <c r="AO2149" s="87"/>
      <c r="AP2149" s="87"/>
      <c r="AQ2149" s="128"/>
      <c r="AR2149" s="87"/>
      <c r="AS2149" s="21" t="s">
        <v>15132</v>
      </c>
    </row>
    <row r="2150" spans="1:45" ht="44.25" customHeight="1" x14ac:dyDescent="0.2">
      <c r="A2150" s="88">
        <v>8699783610197</v>
      </c>
      <c r="B2150" s="89" t="s">
        <v>9318</v>
      </c>
      <c r="C2150" s="89"/>
      <c r="D2150" s="89" t="s">
        <v>15124</v>
      </c>
      <c r="E2150" s="90" t="s">
        <v>11418</v>
      </c>
      <c r="F2150" s="92">
        <v>0</v>
      </c>
      <c r="G2150" s="92">
        <v>2</v>
      </c>
      <c r="H2150" s="92">
        <v>2</v>
      </c>
      <c r="I2150" s="92"/>
      <c r="J2150" s="92"/>
      <c r="K2150" s="92"/>
      <c r="L2150" s="87" t="s">
        <v>9704</v>
      </c>
      <c r="M2150" s="87" t="s">
        <v>5023</v>
      </c>
      <c r="N2150" s="90" t="s">
        <v>4778</v>
      </c>
      <c r="O2150" s="99">
        <v>5.0000000000000001E-4</v>
      </c>
      <c r="P2150" s="90" t="s">
        <v>7423</v>
      </c>
      <c r="Q2150" s="90">
        <v>6</v>
      </c>
      <c r="R2150" s="90" t="s">
        <v>10834</v>
      </c>
      <c r="S2150" s="93" t="s">
        <v>10785</v>
      </c>
      <c r="T2150" s="93"/>
      <c r="U2150" s="93"/>
      <c r="V2150" s="93">
        <v>0</v>
      </c>
      <c r="W2150" s="93">
        <v>0</v>
      </c>
      <c r="X2150" s="69"/>
      <c r="Y2150" s="69"/>
      <c r="Z2150" s="69"/>
      <c r="AA2150" s="69"/>
      <c r="AB2150" s="69"/>
      <c r="AC2150" s="93">
        <v>0</v>
      </c>
      <c r="AD2150" s="93"/>
      <c r="AE2150" s="93"/>
      <c r="AF2150" s="93"/>
      <c r="AG2150" s="93">
        <v>0</v>
      </c>
      <c r="AH2150" s="93">
        <v>0</v>
      </c>
      <c r="AI2150" s="93">
        <v>0</v>
      </c>
      <c r="AJ2150" s="123">
        <v>42391</v>
      </c>
      <c r="AK2150" s="123">
        <v>42395</v>
      </c>
      <c r="AL2150" s="19"/>
      <c r="AM2150" s="19"/>
      <c r="AN2150" s="19"/>
      <c r="AO2150" s="87"/>
      <c r="AP2150" s="87"/>
      <c r="AQ2150" s="128"/>
      <c r="AR2150" s="87"/>
      <c r="AS2150" s="21" t="s">
        <v>15132</v>
      </c>
    </row>
    <row r="2151" spans="1:45" ht="44.25" customHeight="1" x14ac:dyDescent="0.2">
      <c r="A2151" s="88">
        <v>8699783090012</v>
      </c>
      <c r="B2151" s="89" t="s">
        <v>9306</v>
      </c>
      <c r="C2151" s="89"/>
      <c r="D2151" s="89" t="s">
        <v>15124</v>
      </c>
      <c r="E2151" s="90" t="s">
        <v>11418</v>
      </c>
      <c r="F2151" s="92">
        <v>0</v>
      </c>
      <c r="G2151" s="92">
        <v>1</v>
      </c>
      <c r="H2151" s="92">
        <v>1</v>
      </c>
      <c r="I2151" s="92"/>
      <c r="J2151" s="92"/>
      <c r="K2151" s="92"/>
      <c r="L2151" s="87" t="s">
        <v>349</v>
      </c>
      <c r="M2151" s="87" t="s">
        <v>350</v>
      </c>
      <c r="N2151" s="90" t="s">
        <v>4778</v>
      </c>
      <c r="O2151" s="90">
        <v>600</v>
      </c>
      <c r="P2151" s="90" t="s">
        <v>7423</v>
      </c>
      <c r="Q2151" s="90">
        <v>30</v>
      </c>
      <c r="R2151" s="90" t="s">
        <v>10834</v>
      </c>
      <c r="S2151" s="93" t="s">
        <v>10785</v>
      </c>
      <c r="T2151" s="93"/>
      <c r="U2151" s="93"/>
      <c r="V2151" s="93">
        <v>0</v>
      </c>
      <c r="W2151" s="93">
        <v>0</v>
      </c>
      <c r="X2151" s="69"/>
      <c r="Y2151" s="69"/>
      <c r="Z2151" s="69"/>
      <c r="AA2151" s="69"/>
      <c r="AB2151" s="69"/>
      <c r="AC2151" s="93">
        <v>0</v>
      </c>
      <c r="AD2151" s="93"/>
      <c r="AE2151" s="93"/>
      <c r="AF2151" s="93"/>
      <c r="AG2151" s="93">
        <v>0</v>
      </c>
      <c r="AH2151" s="93">
        <v>0</v>
      </c>
      <c r="AI2151" s="93">
        <v>0</v>
      </c>
      <c r="AJ2151" s="123">
        <v>42391</v>
      </c>
      <c r="AK2151" s="123">
        <v>42395</v>
      </c>
      <c r="AL2151" s="19"/>
      <c r="AM2151" s="19"/>
      <c r="AN2151" s="19"/>
      <c r="AO2151" s="87"/>
      <c r="AP2151" s="87"/>
      <c r="AQ2151" s="128"/>
      <c r="AR2151" s="87"/>
      <c r="AS2151" s="21" t="s">
        <v>15132</v>
      </c>
    </row>
    <row r="2152" spans="1:45" ht="44.25" customHeight="1" x14ac:dyDescent="0.2">
      <c r="A2152" s="88">
        <v>8699673795089</v>
      </c>
      <c r="B2152" s="89" t="s">
        <v>7871</v>
      </c>
      <c r="C2152" s="89"/>
      <c r="D2152" s="89" t="s">
        <v>15124</v>
      </c>
      <c r="E2152" s="90" t="s">
        <v>15124</v>
      </c>
      <c r="F2152" s="92">
        <v>0</v>
      </c>
      <c r="G2152" s="92">
        <v>1</v>
      </c>
      <c r="H2152" s="90">
        <v>1</v>
      </c>
      <c r="I2152" s="90"/>
      <c r="J2152" s="90"/>
      <c r="K2152" s="90"/>
      <c r="L2152" s="87" t="s">
        <v>8684</v>
      </c>
      <c r="M2152" s="87" t="s">
        <v>3833</v>
      </c>
      <c r="N2152" s="90" t="s">
        <v>4889</v>
      </c>
      <c r="O2152" s="90">
        <v>1</v>
      </c>
      <c r="P2152" s="94" t="s">
        <v>8992</v>
      </c>
      <c r="Q2152" s="90">
        <v>1</v>
      </c>
      <c r="R2152" s="90" t="s">
        <v>10834</v>
      </c>
      <c r="S2152" s="93" t="s">
        <v>10785</v>
      </c>
      <c r="T2152" s="93"/>
      <c r="U2152" s="93"/>
      <c r="V2152" s="93">
        <v>0</v>
      </c>
      <c r="W2152" s="93">
        <v>0</v>
      </c>
      <c r="X2152" s="69"/>
      <c r="Y2152" s="69"/>
      <c r="Z2152" s="69"/>
      <c r="AA2152" s="69"/>
      <c r="AB2152" s="69"/>
      <c r="AC2152" s="93">
        <v>0</v>
      </c>
      <c r="AD2152" s="93"/>
      <c r="AE2152" s="93"/>
      <c r="AF2152" s="93"/>
      <c r="AG2152" s="93">
        <v>0</v>
      </c>
      <c r="AH2152" s="93">
        <v>0</v>
      </c>
      <c r="AI2152" s="93">
        <v>0</v>
      </c>
      <c r="AJ2152" s="123">
        <v>42391</v>
      </c>
      <c r="AK2152" s="123">
        <v>42395</v>
      </c>
      <c r="AL2152" s="19"/>
      <c r="AM2152" s="19"/>
      <c r="AN2152" s="19"/>
      <c r="AO2152" s="87"/>
      <c r="AP2152" s="87"/>
      <c r="AQ2152" s="128"/>
      <c r="AR2152" s="87"/>
      <c r="AS2152" s="21" t="s">
        <v>15132</v>
      </c>
    </row>
    <row r="2153" spans="1:45" ht="44.25" customHeight="1" x14ac:dyDescent="0.2">
      <c r="A2153" s="88">
        <v>8699673795072</v>
      </c>
      <c r="B2153" s="89" t="s">
        <v>7871</v>
      </c>
      <c r="C2153" s="89"/>
      <c r="D2153" s="89" t="s">
        <v>15124</v>
      </c>
      <c r="E2153" s="90" t="s">
        <v>15124</v>
      </c>
      <c r="F2153" s="92">
        <v>0</v>
      </c>
      <c r="G2153" s="92">
        <v>1</v>
      </c>
      <c r="H2153" s="90">
        <v>1</v>
      </c>
      <c r="I2153" s="90"/>
      <c r="J2153" s="90"/>
      <c r="K2153" s="90"/>
      <c r="L2153" s="87" t="s">
        <v>8685</v>
      </c>
      <c r="M2153" s="87" t="s">
        <v>3833</v>
      </c>
      <c r="N2153" s="90" t="s">
        <v>4889</v>
      </c>
      <c r="O2153" s="90">
        <v>200</v>
      </c>
      <c r="P2153" s="90" t="s">
        <v>7423</v>
      </c>
      <c r="Q2153" s="90">
        <v>1</v>
      </c>
      <c r="R2153" s="90" t="s">
        <v>10834</v>
      </c>
      <c r="S2153" s="93" t="s">
        <v>10785</v>
      </c>
      <c r="T2153" s="93"/>
      <c r="U2153" s="93"/>
      <c r="V2153" s="93">
        <v>0</v>
      </c>
      <c r="W2153" s="93">
        <v>0</v>
      </c>
      <c r="X2153" s="69"/>
      <c r="Y2153" s="69"/>
      <c r="Z2153" s="69"/>
      <c r="AA2153" s="69"/>
      <c r="AB2153" s="69"/>
      <c r="AC2153" s="93">
        <v>0</v>
      </c>
      <c r="AD2153" s="93"/>
      <c r="AE2153" s="93"/>
      <c r="AF2153" s="93"/>
      <c r="AG2153" s="93">
        <v>0</v>
      </c>
      <c r="AH2153" s="93">
        <v>0</v>
      </c>
      <c r="AI2153" s="93">
        <v>0</v>
      </c>
      <c r="AJ2153" s="123">
        <v>42391</v>
      </c>
      <c r="AK2153" s="123">
        <v>42395</v>
      </c>
      <c r="AL2153" s="19"/>
      <c r="AM2153" s="19"/>
      <c r="AN2153" s="19"/>
      <c r="AO2153" s="87"/>
      <c r="AP2153" s="87"/>
      <c r="AQ2153" s="128"/>
      <c r="AR2153" s="87"/>
      <c r="AS2153" s="21" t="s">
        <v>15132</v>
      </c>
    </row>
    <row r="2154" spans="1:45" ht="44.25" customHeight="1" x14ac:dyDescent="0.2">
      <c r="A2154" s="88">
        <v>8699636610305</v>
      </c>
      <c r="B2154" s="89" t="s">
        <v>9328</v>
      </c>
      <c r="C2154" s="89"/>
      <c r="D2154" s="89" t="s">
        <v>15124</v>
      </c>
      <c r="E2154" s="90" t="s">
        <v>15124</v>
      </c>
      <c r="F2154" s="92">
        <v>0</v>
      </c>
      <c r="G2154" s="92">
        <v>1</v>
      </c>
      <c r="H2154" s="90">
        <v>1</v>
      </c>
      <c r="I2154" s="90"/>
      <c r="J2154" s="90"/>
      <c r="K2154" s="90"/>
      <c r="L2154" s="87" t="s">
        <v>4455</v>
      </c>
      <c r="M2154" s="87" t="s">
        <v>4456</v>
      </c>
      <c r="N2154" s="90" t="s">
        <v>5560</v>
      </c>
      <c r="O2154" s="103">
        <v>0.02</v>
      </c>
      <c r="P2154" s="90" t="s">
        <v>7423</v>
      </c>
      <c r="Q2154" s="90">
        <v>5</v>
      </c>
      <c r="R2154" s="90" t="s">
        <v>10834</v>
      </c>
      <c r="S2154" s="93" t="s">
        <v>10785</v>
      </c>
      <c r="T2154" s="93"/>
      <c r="U2154" s="93"/>
      <c r="V2154" s="93">
        <v>0</v>
      </c>
      <c r="W2154" s="93">
        <v>0</v>
      </c>
      <c r="X2154" s="93"/>
      <c r="Y2154" s="93"/>
      <c r="Z2154" s="93"/>
      <c r="AA2154" s="93"/>
      <c r="AB2154" s="93"/>
      <c r="AC2154" s="93">
        <v>0</v>
      </c>
      <c r="AD2154" s="93"/>
      <c r="AE2154" s="93"/>
      <c r="AF2154" s="93"/>
      <c r="AG2154" s="93">
        <v>0</v>
      </c>
      <c r="AH2154" s="93">
        <v>0</v>
      </c>
      <c r="AI2154" s="93">
        <v>0</v>
      </c>
      <c r="AJ2154" s="123">
        <v>42391</v>
      </c>
      <c r="AK2154" s="123">
        <v>42395</v>
      </c>
      <c r="AL2154" s="19"/>
      <c r="AM2154" s="19"/>
      <c r="AN2154" s="19"/>
      <c r="AO2154" s="87"/>
      <c r="AP2154" s="87"/>
      <c r="AQ2154" s="128"/>
      <c r="AR2154" s="87"/>
      <c r="AS2154" s="21" t="s">
        <v>15132</v>
      </c>
    </row>
    <row r="2155" spans="1:45" ht="44.25" customHeight="1" x14ac:dyDescent="0.2">
      <c r="A2155" s="88">
        <v>8699636380024</v>
      </c>
      <c r="B2155" s="89" t="s">
        <v>7731</v>
      </c>
      <c r="C2155" s="89"/>
      <c r="D2155" s="89" t="s">
        <v>15124</v>
      </c>
      <c r="E2155" s="90" t="s">
        <v>11418</v>
      </c>
      <c r="F2155" s="92">
        <v>4</v>
      </c>
      <c r="G2155" s="92">
        <v>1</v>
      </c>
      <c r="H2155" s="92">
        <v>2</v>
      </c>
      <c r="I2155" s="92"/>
      <c r="J2155" s="92"/>
      <c r="K2155" s="92"/>
      <c r="L2155" s="87" t="s">
        <v>5150</v>
      </c>
      <c r="M2155" s="87" t="s">
        <v>5144</v>
      </c>
      <c r="N2155" s="90" t="s">
        <v>5560</v>
      </c>
      <c r="O2155" s="99">
        <v>5.0000000000000001E-4</v>
      </c>
      <c r="P2155" s="90" t="s">
        <v>7423</v>
      </c>
      <c r="Q2155" s="90">
        <v>15</v>
      </c>
      <c r="R2155" s="90" t="s">
        <v>10834</v>
      </c>
      <c r="S2155" s="93" t="s">
        <v>10744</v>
      </c>
      <c r="T2155" s="93"/>
      <c r="U2155" s="93"/>
      <c r="V2155" s="93">
        <v>0</v>
      </c>
      <c r="W2155" s="93">
        <v>0</v>
      </c>
      <c r="X2155" s="93"/>
      <c r="Y2155" s="93"/>
      <c r="Z2155" s="93"/>
      <c r="AA2155" s="93"/>
      <c r="AB2155" s="93"/>
      <c r="AC2155" s="93">
        <v>0</v>
      </c>
      <c r="AD2155" s="93"/>
      <c r="AE2155" s="93"/>
      <c r="AF2155" s="93"/>
      <c r="AG2155" s="93">
        <v>0</v>
      </c>
      <c r="AH2155" s="93">
        <v>0</v>
      </c>
      <c r="AI2155" s="93">
        <v>0</v>
      </c>
      <c r="AJ2155" s="123">
        <v>42391</v>
      </c>
      <c r="AK2155" s="123">
        <v>42395</v>
      </c>
      <c r="AL2155" s="19"/>
      <c r="AM2155" s="19"/>
      <c r="AN2155" s="19"/>
      <c r="AO2155" s="87"/>
      <c r="AP2155" s="87"/>
      <c r="AQ2155" s="128"/>
      <c r="AR2155" s="87"/>
      <c r="AS2155" s="21" t="s">
        <v>15132</v>
      </c>
    </row>
    <row r="2156" spans="1:45" ht="44.25" customHeight="1" x14ac:dyDescent="0.2">
      <c r="A2156" s="88">
        <v>8699636350027</v>
      </c>
      <c r="B2156" s="89" t="s">
        <v>7731</v>
      </c>
      <c r="C2156" s="89"/>
      <c r="D2156" s="89" t="s">
        <v>15124</v>
      </c>
      <c r="E2156" s="90" t="s">
        <v>11418</v>
      </c>
      <c r="F2156" s="92">
        <v>4</v>
      </c>
      <c r="G2156" s="92">
        <v>1</v>
      </c>
      <c r="H2156" s="92">
        <v>2</v>
      </c>
      <c r="I2156" s="92"/>
      <c r="J2156" s="92"/>
      <c r="K2156" s="92"/>
      <c r="L2156" s="87" t="s">
        <v>5149</v>
      </c>
      <c r="M2156" s="87" t="s">
        <v>5144</v>
      </c>
      <c r="N2156" s="90" t="s">
        <v>5560</v>
      </c>
      <c r="O2156" s="99">
        <v>5.0000000000000001E-4</v>
      </c>
      <c r="P2156" s="90" t="s">
        <v>7423</v>
      </c>
      <c r="Q2156" s="90">
        <v>15</v>
      </c>
      <c r="R2156" s="90" t="s">
        <v>10834</v>
      </c>
      <c r="S2156" s="93" t="s">
        <v>10744</v>
      </c>
      <c r="T2156" s="93"/>
      <c r="U2156" s="93"/>
      <c r="V2156" s="93">
        <v>0</v>
      </c>
      <c r="W2156" s="93">
        <v>0</v>
      </c>
      <c r="X2156" s="93"/>
      <c r="Y2156" s="93"/>
      <c r="Z2156" s="93"/>
      <c r="AA2156" s="93"/>
      <c r="AB2156" s="93"/>
      <c r="AC2156" s="93">
        <v>0</v>
      </c>
      <c r="AD2156" s="93"/>
      <c r="AE2156" s="93"/>
      <c r="AF2156" s="93"/>
      <c r="AG2156" s="93">
        <v>0</v>
      </c>
      <c r="AH2156" s="93">
        <v>0</v>
      </c>
      <c r="AI2156" s="93">
        <v>0</v>
      </c>
      <c r="AJ2156" s="123">
        <v>42391</v>
      </c>
      <c r="AK2156" s="123">
        <v>42395</v>
      </c>
      <c r="AL2156" s="19"/>
      <c r="AM2156" s="19"/>
      <c r="AN2156" s="19"/>
      <c r="AO2156" s="87"/>
      <c r="AP2156" s="87"/>
      <c r="AQ2156" s="128"/>
      <c r="AR2156" s="87"/>
      <c r="AS2156" s="21" t="s">
        <v>15132</v>
      </c>
    </row>
    <row r="2157" spans="1:45" ht="44.25" customHeight="1" x14ac:dyDescent="0.2">
      <c r="A2157" s="88">
        <v>8699636090190</v>
      </c>
      <c r="B2157" s="89" t="s">
        <v>9334</v>
      </c>
      <c r="C2157" s="89"/>
      <c r="D2157" s="89" t="s">
        <v>15124</v>
      </c>
      <c r="E2157" s="89" t="s">
        <v>15124</v>
      </c>
      <c r="F2157" s="92">
        <v>0</v>
      </c>
      <c r="G2157" s="92">
        <v>2</v>
      </c>
      <c r="H2157" s="90">
        <v>1</v>
      </c>
      <c r="I2157" s="90"/>
      <c r="J2157" s="90"/>
      <c r="K2157" s="90"/>
      <c r="L2157" s="87" t="s">
        <v>3592</v>
      </c>
      <c r="M2157" s="97" t="s">
        <v>3593</v>
      </c>
      <c r="N2157" s="89" t="s">
        <v>5560</v>
      </c>
      <c r="O2157" s="90" t="s">
        <v>7490</v>
      </c>
      <c r="P2157" s="90" t="s">
        <v>7423</v>
      </c>
      <c r="Q2157" s="90">
        <v>21</v>
      </c>
      <c r="R2157" s="94" t="s">
        <v>10834</v>
      </c>
      <c r="S2157" s="93" t="s">
        <v>10785</v>
      </c>
      <c r="T2157" s="93"/>
      <c r="U2157" s="93"/>
      <c r="V2157" s="93">
        <v>0</v>
      </c>
      <c r="W2157" s="93">
        <v>0</v>
      </c>
      <c r="X2157" s="93"/>
      <c r="Y2157" s="93"/>
      <c r="Z2157" s="93"/>
      <c r="AA2157" s="93"/>
      <c r="AB2157" s="93"/>
      <c r="AC2157" s="93">
        <v>0</v>
      </c>
      <c r="AD2157" s="93"/>
      <c r="AE2157" s="93"/>
      <c r="AF2157" s="93"/>
      <c r="AG2157" s="93">
        <v>0</v>
      </c>
      <c r="AH2157" s="93">
        <v>0</v>
      </c>
      <c r="AI2157" s="93">
        <v>0</v>
      </c>
      <c r="AJ2157" s="123">
        <v>42391</v>
      </c>
      <c r="AK2157" s="123">
        <v>42395</v>
      </c>
      <c r="AL2157" s="19"/>
      <c r="AM2157" s="19"/>
      <c r="AN2157" s="19"/>
      <c r="AO2157" s="87"/>
      <c r="AP2157" s="87"/>
      <c r="AQ2157" s="128"/>
      <c r="AR2157" s="87"/>
      <c r="AS2157" s="21" t="s">
        <v>15132</v>
      </c>
    </row>
    <row r="2158" spans="1:45" ht="44.25" customHeight="1" x14ac:dyDescent="0.2">
      <c r="A2158" s="88">
        <v>8699636090176</v>
      </c>
      <c r="B2158" s="89" t="s">
        <v>7686</v>
      </c>
      <c r="C2158" s="89"/>
      <c r="D2158" s="89" t="s">
        <v>15124</v>
      </c>
      <c r="E2158" s="90" t="s">
        <v>11418</v>
      </c>
      <c r="F2158" s="92">
        <v>4</v>
      </c>
      <c r="G2158" s="92">
        <v>2</v>
      </c>
      <c r="H2158" s="92">
        <v>3</v>
      </c>
      <c r="I2158" s="92"/>
      <c r="J2158" s="92"/>
      <c r="K2158" s="92"/>
      <c r="L2158" s="87" t="s">
        <v>9703</v>
      </c>
      <c r="M2158" s="87" t="s">
        <v>5088</v>
      </c>
      <c r="N2158" s="90" t="s">
        <v>5560</v>
      </c>
      <c r="O2158" s="90">
        <v>100</v>
      </c>
      <c r="P2158" s="90" t="s">
        <v>7423</v>
      </c>
      <c r="Q2158" s="90">
        <v>50</v>
      </c>
      <c r="R2158" s="90" t="s">
        <v>10834</v>
      </c>
      <c r="S2158" s="93" t="s">
        <v>10744</v>
      </c>
      <c r="T2158" s="93"/>
      <c r="U2158" s="93"/>
      <c r="V2158" s="93">
        <v>0</v>
      </c>
      <c r="W2158" s="93">
        <v>0</v>
      </c>
      <c r="X2158" s="93"/>
      <c r="Y2158" s="93"/>
      <c r="Z2158" s="93"/>
      <c r="AA2158" s="93"/>
      <c r="AB2158" s="93"/>
      <c r="AC2158" s="93">
        <v>0</v>
      </c>
      <c r="AD2158" s="93"/>
      <c r="AE2158" s="93"/>
      <c r="AF2158" s="93"/>
      <c r="AG2158" s="93">
        <v>0</v>
      </c>
      <c r="AH2158" s="93">
        <v>0</v>
      </c>
      <c r="AI2158" s="93">
        <v>0</v>
      </c>
      <c r="AJ2158" s="123">
        <v>42391</v>
      </c>
      <c r="AK2158" s="123">
        <v>42395</v>
      </c>
      <c r="AL2158" s="19"/>
      <c r="AM2158" s="19"/>
      <c r="AN2158" s="19"/>
      <c r="AO2158" s="87"/>
      <c r="AP2158" s="87"/>
      <c r="AQ2158" s="128"/>
      <c r="AR2158" s="87"/>
      <c r="AS2158" s="21" t="s">
        <v>15132</v>
      </c>
    </row>
    <row r="2159" spans="1:45" ht="44.25" customHeight="1" x14ac:dyDescent="0.2">
      <c r="A2159" s="88">
        <v>8699636080047</v>
      </c>
      <c r="B2159" s="89" t="s">
        <v>7646</v>
      </c>
      <c r="C2159" s="89"/>
      <c r="D2159" s="89" t="s">
        <v>15124</v>
      </c>
      <c r="E2159" s="90" t="s">
        <v>15124</v>
      </c>
      <c r="F2159" s="92">
        <v>6</v>
      </c>
      <c r="G2159" s="92">
        <v>2</v>
      </c>
      <c r="H2159" s="90">
        <v>1</v>
      </c>
      <c r="I2159" s="90"/>
      <c r="J2159" s="90"/>
      <c r="K2159" s="90"/>
      <c r="L2159" s="87" t="s">
        <v>4241</v>
      </c>
      <c r="M2159" s="87" t="s">
        <v>4239</v>
      </c>
      <c r="N2159" s="90" t="s">
        <v>5560</v>
      </c>
      <c r="O2159" s="90">
        <v>5</v>
      </c>
      <c r="P2159" s="90" t="s">
        <v>7423</v>
      </c>
      <c r="Q2159" s="90">
        <v>20</v>
      </c>
      <c r="R2159" s="90" t="s">
        <v>10834</v>
      </c>
      <c r="S2159" s="93" t="s">
        <v>10785</v>
      </c>
      <c r="T2159" s="93"/>
      <c r="U2159" s="93"/>
      <c r="V2159" s="93">
        <v>0</v>
      </c>
      <c r="W2159" s="93">
        <v>0</v>
      </c>
      <c r="X2159" s="93"/>
      <c r="Y2159" s="93"/>
      <c r="Z2159" s="93"/>
      <c r="AA2159" s="93"/>
      <c r="AB2159" s="93"/>
      <c r="AC2159" s="93">
        <v>0</v>
      </c>
      <c r="AD2159" s="93"/>
      <c r="AE2159" s="93"/>
      <c r="AF2159" s="93"/>
      <c r="AG2159" s="93">
        <v>0</v>
      </c>
      <c r="AH2159" s="93">
        <v>0</v>
      </c>
      <c r="AI2159" s="93">
        <v>0</v>
      </c>
      <c r="AJ2159" s="123">
        <v>42391</v>
      </c>
      <c r="AK2159" s="123">
        <v>42395</v>
      </c>
      <c r="AL2159" s="19"/>
      <c r="AM2159" s="19"/>
      <c r="AN2159" s="19"/>
      <c r="AO2159" s="87"/>
      <c r="AP2159" s="87"/>
      <c r="AQ2159" s="128"/>
      <c r="AR2159" s="87"/>
      <c r="AS2159" s="21" t="s">
        <v>15132</v>
      </c>
    </row>
    <row r="2160" spans="1:45" ht="44.25" customHeight="1" x14ac:dyDescent="0.2">
      <c r="A2160" s="88">
        <v>8699513090077</v>
      </c>
      <c r="B2160" s="89" t="s">
        <v>9334</v>
      </c>
      <c r="C2160" s="89"/>
      <c r="D2160" s="89" t="s">
        <v>15124</v>
      </c>
      <c r="E2160" s="89" t="s">
        <v>15124</v>
      </c>
      <c r="F2160" s="92">
        <v>6</v>
      </c>
      <c r="G2160" s="92">
        <v>2</v>
      </c>
      <c r="H2160" s="90">
        <v>1</v>
      </c>
      <c r="I2160" s="90"/>
      <c r="J2160" s="90"/>
      <c r="K2160" s="90"/>
      <c r="L2160" s="87" t="s">
        <v>3592</v>
      </c>
      <c r="M2160" s="97" t="s">
        <v>3593</v>
      </c>
      <c r="N2160" s="89" t="s">
        <v>5423</v>
      </c>
      <c r="O2160" s="90" t="s">
        <v>7490</v>
      </c>
      <c r="P2160" s="90" t="s">
        <v>7423</v>
      </c>
      <c r="Q2160" s="90">
        <v>21</v>
      </c>
      <c r="R2160" s="94" t="s">
        <v>10834</v>
      </c>
      <c r="S2160" s="93" t="s">
        <v>10785</v>
      </c>
      <c r="T2160" s="93"/>
      <c r="U2160" s="93"/>
      <c r="V2160" s="93">
        <v>0</v>
      </c>
      <c r="W2160" s="93">
        <v>0</v>
      </c>
      <c r="X2160" s="93"/>
      <c r="Y2160" s="93"/>
      <c r="Z2160" s="93"/>
      <c r="AA2160" s="93"/>
      <c r="AB2160" s="93"/>
      <c r="AC2160" s="93">
        <v>0</v>
      </c>
      <c r="AD2160" s="93"/>
      <c r="AE2160" s="93"/>
      <c r="AF2160" s="93"/>
      <c r="AG2160" s="93">
        <v>0</v>
      </c>
      <c r="AH2160" s="93">
        <v>0</v>
      </c>
      <c r="AI2160" s="93">
        <v>0</v>
      </c>
      <c r="AJ2160" s="123">
        <v>42391</v>
      </c>
      <c r="AK2160" s="123">
        <v>42395</v>
      </c>
      <c r="AL2160" s="19"/>
      <c r="AM2160" s="19"/>
      <c r="AN2160" s="19"/>
      <c r="AO2160" s="87"/>
      <c r="AP2160" s="87"/>
      <c r="AQ2160" s="128"/>
      <c r="AR2160" s="87"/>
      <c r="AS2160" s="21" t="s">
        <v>15132</v>
      </c>
    </row>
    <row r="2161" spans="1:45" ht="44.25" customHeight="1" x14ac:dyDescent="0.2">
      <c r="A2161" s="88">
        <v>8699228090089</v>
      </c>
      <c r="B2161" s="89" t="s">
        <v>7880</v>
      </c>
      <c r="C2161" s="89"/>
      <c r="D2161" s="89" t="s">
        <v>15122</v>
      </c>
      <c r="E2161" s="90" t="s">
        <v>15122</v>
      </c>
      <c r="F2161" s="92">
        <v>0</v>
      </c>
      <c r="G2161" s="90">
        <v>1</v>
      </c>
      <c r="H2161" s="90">
        <v>1</v>
      </c>
      <c r="I2161" s="90"/>
      <c r="J2161" s="90"/>
      <c r="K2161" s="90"/>
      <c r="L2161" s="87" t="s">
        <v>3870</v>
      </c>
      <c r="M2161" s="87" t="s">
        <v>3869</v>
      </c>
      <c r="N2161" s="90" t="s">
        <v>2911</v>
      </c>
      <c r="O2161" s="90" t="s">
        <v>8237</v>
      </c>
      <c r="P2161" s="90" t="s">
        <v>7423</v>
      </c>
      <c r="Q2161" s="90">
        <v>30</v>
      </c>
      <c r="R2161" s="90" t="s">
        <v>10834</v>
      </c>
      <c r="S2161" s="93" t="s">
        <v>10785</v>
      </c>
      <c r="T2161" s="93"/>
      <c r="U2161" s="93"/>
      <c r="V2161" s="93">
        <v>0</v>
      </c>
      <c r="W2161" s="93">
        <v>0</v>
      </c>
      <c r="X2161" s="69"/>
      <c r="Y2161" s="69"/>
      <c r="Z2161" s="69"/>
      <c r="AA2161" s="69"/>
      <c r="AB2161" s="69"/>
      <c r="AC2161" s="93">
        <v>0</v>
      </c>
      <c r="AD2161" s="93"/>
      <c r="AE2161" s="93"/>
      <c r="AF2161" s="93"/>
      <c r="AG2161" s="93">
        <v>0</v>
      </c>
      <c r="AH2161" s="93">
        <v>0</v>
      </c>
      <c r="AI2161" s="93">
        <v>0</v>
      </c>
      <c r="AJ2161" s="123">
        <v>42391</v>
      </c>
      <c r="AK2161" s="123">
        <v>42395</v>
      </c>
      <c r="AL2161" s="19"/>
      <c r="AM2161" s="19"/>
      <c r="AN2161" s="19"/>
      <c r="AO2161" s="87"/>
      <c r="AP2161" s="87"/>
      <c r="AQ2161" s="128"/>
      <c r="AR2161" s="87"/>
      <c r="AS2161" s="21" t="s">
        <v>15132</v>
      </c>
    </row>
    <row r="2162" spans="1:45" ht="44.25" customHeight="1" x14ac:dyDescent="0.2">
      <c r="A2162" s="88">
        <v>8699228090072</v>
      </c>
      <c r="B2162" s="89" t="s">
        <v>7880</v>
      </c>
      <c r="C2162" s="89"/>
      <c r="D2162" s="89" t="s">
        <v>15122</v>
      </c>
      <c r="E2162" s="90" t="s">
        <v>15122</v>
      </c>
      <c r="F2162" s="20">
        <v>0</v>
      </c>
      <c r="G2162" s="92">
        <v>1</v>
      </c>
      <c r="H2162" s="20">
        <v>2</v>
      </c>
      <c r="I2162" s="20"/>
      <c r="J2162" s="20"/>
      <c r="K2162" s="20"/>
      <c r="L2162" s="87" t="s">
        <v>3871</v>
      </c>
      <c r="M2162" s="87" t="s">
        <v>3869</v>
      </c>
      <c r="N2162" s="90" t="s">
        <v>2911</v>
      </c>
      <c r="O2162" s="90" t="s">
        <v>8236</v>
      </c>
      <c r="P2162" s="90" t="s">
        <v>7423</v>
      </c>
      <c r="Q2162" s="90">
        <v>30</v>
      </c>
      <c r="R2162" s="90" t="s">
        <v>10834</v>
      </c>
      <c r="S2162" s="93" t="s">
        <v>10785</v>
      </c>
      <c r="T2162" s="93"/>
      <c r="U2162" s="93"/>
      <c r="V2162" s="93">
        <v>0</v>
      </c>
      <c r="W2162" s="93">
        <v>0</v>
      </c>
      <c r="X2162" s="69"/>
      <c r="Y2162" s="69"/>
      <c r="Z2162" s="69"/>
      <c r="AA2162" s="69"/>
      <c r="AB2162" s="69"/>
      <c r="AC2162" s="93">
        <v>0</v>
      </c>
      <c r="AD2162" s="93"/>
      <c r="AE2162" s="93"/>
      <c r="AF2162" s="93"/>
      <c r="AG2162" s="93">
        <v>0</v>
      </c>
      <c r="AH2162" s="93">
        <v>0</v>
      </c>
      <c r="AI2162" s="93">
        <v>0</v>
      </c>
      <c r="AJ2162" s="123">
        <v>42391</v>
      </c>
      <c r="AK2162" s="123">
        <v>42395</v>
      </c>
      <c r="AL2162" s="19"/>
      <c r="AM2162" s="19"/>
      <c r="AN2162" s="19"/>
      <c r="AO2162" s="87"/>
      <c r="AP2162" s="87"/>
      <c r="AQ2162" s="128"/>
      <c r="AR2162" s="87"/>
      <c r="AS2162" s="21" t="s">
        <v>15132</v>
      </c>
    </row>
    <row r="2163" spans="1:45" ht="44.25" customHeight="1" x14ac:dyDescent="0.2">
      <c r="A2163" s="88">
        <v>8699587093752</v>
      </c>
      <c r="B2163" s="89" t="s">
        <v>12243</v>
      </c>
      <c r="C2163" s="89"/>
      <c r="D2163" s="89" t="s">
        <v>15124</v>
      </c>
      <c r="E2163" s="90" t="s">
        <v>15124</v>
      </c>
      <c r="F2163" s="92">
        <v>0</v>
      </c>
      <c r="G2163" s="92">
        <v>2</v>
      </c>
      <c r="H2163" s="90">
        <v>1</v>
      </c>
      <c r="I2163" s="90"/>
      <c r="J2163" s="90"/>
      <c r="K2163" s="90"/>
      <c r="L2163" s="87" t="s">
        <v>11968</v>
      </c>
      <c r="M2163" s="87" t="s">
        <v>11966</v>
      </c>
      <c r="N2163" s="90" t="s">
        <v>5346</v>
      </c>
      <c r="O2163" s="90">
        <v>100</v>
      </c>
      <c r="P2163" s="90" t="s">
        <v>7423</v>
      </c>
      <c r="Q2163" s="90">
        <v>56</v>
      </c>
      <c r="R2163" s="90" t="s">
        <v>10834</v>
      </c>
      <c r="S2163" s="93" t="s">
        <v>10785</v>
      </c>
      <c r="T2163" s="93"/>
      <c r="U2163" s="93"/>
      <c r="V2163" s="93">
        <v>0</v>
      </c>
      <c r="W2163" s="93">
        <v>0</v>
      </c>
      <c r="X2163" s="90"/>
      <c r="Y2163" s="90"/>
      <c r="Z2163" s="90"/>
      <c r="AA2163" s="90"/>
      <c r="AB2163" s="90"/>
      <c r="AC2163" s="93">
        <v>0</v>
      </c>
      <c r="AD2163" s="93"/>
      <c r="AE2163" s="93"/>
      <c r="AF2163" s="93"/>
      <c r="AG2163" s="93">
        <v>0</v>
      </c>
      <c r="AH2163" s="93">
        <v>0</v>
      </c>
      <c r="AI2163" s="93">
        <v>0</v>
      </c>
      <c r="AJ2163" s="123">
        <v>42377</v>
      </c>
      <c r="AK2163" s="123">
        <v>42381</v>
      </c>
      <c r="AL2163" s="19"/>
      <c r="AM2163" s="19"/>
      <c r="AN2163" s="19"/>
      <c r="AO2163" s="87"/>
      <c r="AP2163" s="87"/>
      <c r="AQ2163" s="128"/>
      <c r="AR2163" s="87"/>
      <c r="AS2163" s="21" t="s">
        <v>15132</v>
      </c>
    </row>
    <row r="2164" spans="1:45" ht="44.25" customHeight="1" x14ac:dyDescent="0.2">
      <c r="A2164" s="88">
        <v>8699587093745</v>
      </c>
      <c r="B2164" s="89" t="s">
        <v>12243</v>
      </c>
      <c r="C2164" s="89"/>
      <c r="D2164" s="89" t="s">
        <v>15124</v>
      </c>
      <c r="E2164" s="90" t="s">
        <v>15124</v>
      </c>
      <c r="F2164" s="92">
        <v>0</v>
      </c>
      <c r="G2164" s="92">
        <v>3</v>
      </c>
      <c r="H2164" s="90">
        <v>1</v>
      </c>
      <c r="I2164" s="90"/>
      <c r="J2164" s="90"/>
      <c r="K2164" s="90"/>
      <c r="L2164" s="87" t="s">
        <v>11967</v>
      </c>
      <c r="M2164" s="87" t="s">
        <v>11966</v>
      </c>
      <c r="N2164" s="90" t="s">
        <v>5346</v>
      </c>
      <c r="O2164" s="90">
        <v>50</v>
      </c>
      <c r="P2164" s="90" t="s">
        <v>7423</v>
      </c>
      <c r="Q2164" s="90">
        <v>14</v>
      </c>
      <c r="R2164" s="90" t="s">
        <v>10834</v>
      </c>
      <c r="S2164" s="93" t="s">
        <v>10785</v>
      </c>
      <c r="T2164" s="93"/>
      <c r="U2164" s="93"/>
      <c r="V2164" s="93">
        <v>0</v>
      </c>
      <c r="W2164" s="93">
        <v>0</v>
      </c>
      <c r="X2164" s="90"/>
      <c r="Y2164" s="90"/>
      <c r="Z2164" s="90"/>
      <c r="AA2164" s="90"/>
      <c r="AB2164" s="90"/>
      <c r="AC2164" s="93">
        <v>0</v>
      </c>
      <c r="AD2164" s="93"/>
      <c r="AE2164" s="93"/>
      <c r="AF2164" s="93"/>
      <c r="AG2164" s="93">
        <v>0</v>
      </c>
      <c r="AH2164" s="93">
        <v>0</v>
      </c>
      <c r="AI2164" s="93">
        <v>0</v>
      </c>
      <c r="AJ2164" s="123">
        <v>42377</v>
      </c>
      <c r="AK2164" s="123">
        <v>42381</v>
      </c>
      <c r="AL2164" s="19"/>
      <c r="AM2164" s="19"/>
      <c r="AN2164" s="19"/>
      <c r="AO2164" s="87"/>
      <c r="AP2164" s="87"/>
      <c r="AQ2164" s="128"/>
      <c r="AR2164" s="87"/>
      <c r="AS2164" s="21" t="s">
        <v>15132</v>
      </c>
    </row>
    <row r="2165" spans="1:45" ht="44.25" customHeight="1" x14ac:dyDescent="0.2">
      <c r="A2165" s="88">
        <v>8699708340253</v>
      </c>
      <c r="B2165" s="89" t="s">
        <v>7782</v>
      </c>
      <c r="C2165" s="89"/>
      <c r="D2165" s="89" t="s">
        <v>15124</v>
      </c>
      <c r="E2165" s="90" t="s">
        <v>15124</v>
      </c>
      <c r="F2165" s="92">
        <v>0</v>
      </c>
      <c r="G2165" s="92">
        <v>2</v>
      </c>
      <c r="H2165" s="90">
        <v>1</v>
      </c>
      <c r="I2165" s="90"/>
      <c r="J2165" s="90"/>
      <c r="K2165" s="90"/>
      <c r="L2165" s="87" t="s">
        <v>4652</v>
      </c>
      <c r="M2165" s="87" t="s">
        <v>8445</v>
      </c>
      <c r="N2165" s="90" t="s">
        <v>5612</v>
      </c>
      <c r="O2165" s="90" t="s">
        <v>8446</v>
      </c>
      <c r="P2165" s="90" t="s">
        <v>11470</v>
      </c>
      <c r="Q2165" s="90">
        <v>50</v>
      </c>
      <c r="R2165" s="90" t="s">
        <v>10834</v>
      </c>
      <c r="S2165" s="93" t="s">
        <v>10785</v>
      </c>
      <c r="T2165" s="93"/>
      <c r="U2165" s="93"/>
      <c r="V2165" s="93">
        <v>0</v>
      </c>
      <c r="W2165" s="93">
        <v>0</v>
      </c>
      <c r="X2165" s="90"/>
      <c r="Y2165" s="90"/>
      <c r="Z2165" s="90"/>
      <c r="AA2165" s="90"/>
      <c r="AB2165" s="90"/>
      <c r="AC2165" s="93">
        <v>0</v>
      </c>
      <c r="AD2165" s="93"/>
      <c r="AE2165" s="93"/>
      <c r="AF2165" s="93"/>
      <c r="AG2165" s="93">
        <v>0</v>
      </c>
      <c r="AH2165" s="93">
        <v>0</v>
      </c>
      <c r="AI2165" s="93">
        <v>0</v>
      </c>
      <c r="AJ2165" s="123">
        <v>42356</v>
      </c>
      <c r="AK2165" s="123">
        <v>42360</v>
      </c>
      <c r="AL2165" s="19"/>
      <c r="AM2165" s="19"/>
      <c r="AN2165" s="19"/>
      <c r="AO2165" s="87"/>
      <c r="AP2165" s="87"/>
      <c r="AQ2165" s="128"/>
      <c r="AR2165" s="87"/>
      <c r="AS2165" s="21" t="s">
        <v>15132</v>
      </c>
    </row>
    <row r="2166" spans="1:45" ht="44.25" customHeight="1" x14ac:dyDescent="0.2">
      <c r="A2166" s="88">
        <v>8699889040010</v>
      </c>
      <c r="B2166" s="89" t="s">
        <v>7820</v>
      </c>
      <c r="C2166" s="89"/>
      <c r="D2166" s="89" t="s">
        <v>15124</v>
      </c>
      <c r="E2166" s="90" t="s">
        <v>15124</v>
      </c>
      <c r="F2166" s="92">
        <v>0</v>
      </c>
      <c r="G2166" s="95" t="s">
        <v>9165</v>
      </c>
      <c r="H2166" s="90">
        <v>1</v>
      </c>
      <c r="I2166" s="90"/>
      <c r="J2166" s="90"/>
      <c r="K2166" s="90"/>
      <c r="L2166" s="87" t="s">
        <v>11269</v>
      </c>
      <c r="M2166" s="87" t="s">
        <v>4393</v>
      </c>
      <c r="N2166" s="90" t="s">
        <v>8097</v>
      </c>
      <c r="O2166" s="90">
        <v>250</v>
      </c>
      <c r="P2166" s="90" t="s">
        <v>7423</v>
      </c>
      <c r="Q2166" s="90">
        <v>10</v>
      </c>
      <c r="R2166" s="90" t="s">
        <v>10834</v>
      </c>
      <c r="S2166" s="93" t="s">
        <v>10744</v>
      </c>
      <c r="T2166" s="93"/>
      <c r="U2166" s="93"/>
      <c r="V2166" s="93">
        <v>0</v>
      </c>
      <c r="W2166" s="93">
        <v>0</v>
      </c>
      <c r="X2166" s="90"/>
      <c r="Y2166" s="90"/>
      <c r="Z2166" s="90"/>
      <c r="AA2166" s="90"/>
      <c r="AB2166" s="90"/>
      <c r="AC2166" s="93">
        <v>0</v>
      </c>
      <c r="AD2166" s="93"/>
      <c r="AE2166" s="93"/>
      <c r="AF2166" s="93"/>
      <c r="AG2166" s="93">
        <v>0</v>
      </c>
      <c r="AH2166" s="93">
        <v>0</v>
      </c>
      <c r="AI2166" s="93">
        <v>0</v>
      </c>
      <c r="AJ2166" s="123">
        <v>42349</v>
      </c>
      <c r="AK2166" s="123">
        <v>42353</v>
      </c>
      <c r="AL2166" s="19"/>
      <c r="AM2166" s="19"/>
      <c r="AN2166" s="19"/>
      <c r="AO2166" s="87"/>
      <c r="AP2166" s="87"/>
      <c r="AQ2166" s="128"/>
      <c r="AR2166" s="87"/>
      <c r="AS2166" s="21" t="s">
        <v>15132</v>
      </c>
    </row>
    <row r="2167" spans="1:45" ht="44.25" customHeight="1" x14ac:dyDescent="0.2">
      <c r="A2167" s="88">
        <v>8699772750026</v>
      </c>
      <c r="B2167" s="89" t="s">
        <v>7702</v>
      </c>
      <c r="C2167" s="89"/>
      <c r="D2167" s="89" t="s">
        <v>15122</v>
      </c>
      <c r="E2167" s="90" t="s">
        <v>15122</v>
      </c>
      <c r="F2167" s="92">
        <v>0</v>
      </c>
      <c r="G2167" s="92">
        <v>1</v>
      </c>
      <c r="H2167" s="90">
        <v>1</v>
      </c>
      <c r="I2167" s="90"/>
      <c r="J2167" s="90"/>
      <c r="K2167" s="90"/>
      <c r="L2167" s="87" t="s">
        <v>10632</v>
      </c>
      <c r="M2167" s="87" t="s">
        <v>4181</v>
      </c>
      <c r="N2167" s="90" t="s">
        <v>4813</v>
      </c>
      <c r="O2167" s="90">
        <v>50</v>
      </c>
      <c r="P2167" s="90" t="s">
        <v>7423</v>
      </c>
      <c r="Q2167" s="90">
        <v>6</v>
      </c>
      <c r="R2167" s="90" t="s">
        <v>10834</v>
      </c>
      <c r="S2167" s="93" t="s">
        <v>10744</v>
      </c>
      <c r="T2167" s="93"/>
      <c r="U2167" s="93"/>
      <c r="V2167" s="93">
        <v>0</v>
      </c>
      <c r="W2167" s="93">
        <v>0</v>
      </c>
      <c r="X2167" s="90"/>
      <c r="Y2167" s="90"/>
      <c r="Z2167" s="90"/>
      <c r="AA2167" s="90"/>
      <c r="AB2167" s="90"/>
      <c r="AC2167" s="93">
        <v>0</v>
      </c>
      <c r="AD2167" s="93"/>
      <c r="AE2167" s="93"/>
      <c r="AF2167" s="93"/>
      <c r="AG2167" s="93">
        <v>0</v>
      </c>
      <c r="AH2167" s="93">
        <v>0</v>
      </c>
      <c r="AI2167" s="93">
        <v>0</v>
      </c>
      <c r="AJ2167" s="123">
        <v>42349</v>
      </c>
      <c r="AK2167" s="123">
        <v>42353</v>
      </c>
      <c r="AL2167" s="19"/>
      <c r="AM2167" s="19"/>
      <c r="AN2167" s="19"/>
      <c r="AO2167" s="87"/>
      <c r="AP2167" s="87"/>
      <c r="AQ2167" s="128"/>
      <c r="AR2167" s="87"/>
      <c r="AS2167" s="21" t="s">
        <v>15132</v>
      </c>
    </row>
    <row r="2168" spans="1:45" ht="44.25" customHeight="1" x14ac:dyDescent="0.2">
      <c r="A2168" s="88">
        <v>8699522957279</v>
      </c>
      <c r="B2168" s="89" t="s">
        <v>7866</v>
      </c>
      <c r="C2168" s="89"/>
      <c r="D2168" s="89" t="s">
        <v>15124</v>
      </c>
      <c r="E2168" s="90" t="s">
        <v>11418</v>
      </c>
      <c r="F2168" s="92">
        <v>0</v>
      </c>
      <c r="G2168" s="92">
        <v>2</v>
      </c>
      <c r="H2168" s="90">
        <v>1</v>
      </c>
      <c r="I2168" s="90"/>
      <c r="J2168" s="90"/>
      <c r="K2168" s="90"/>
      <c r="L2168" s="87" t="s">
        <v>1931</v>
      </c>
      <c r="M2168" s="87" t="s">
        <v>1926</v>
      </c>
      <c r="N2168" s="90" t="s">
        <v>5447</v>
      </c>
      <c r="O2168" s="90">
        <v>19000</v>
      </c>
      <c r="P2168" s="90" t="s">
        <v>7427</v>
      </c>
      <c r="Q2168" s="90">
        <v>2</v>
      </c>
      <c r="R2168" s="90" t="s">
        <v>10834</v>
      </c>
      <c r="S2168" s="93" t="s">
        <v>10785</v>
      </c>
      <c r="T2168" s="93"/>
      <c r="U2168" s="93"/>
      <c r="V2168" s="93">
        <v>0</v>
      </c>
      <c r="W2168" s="93">
        <v>0</v>
      </c>
      <c r="X2168" s="90"/>
      <c r="Y2168" s="90"/>
      <c r="Z2168" s="90"/>
      <c r="AA2168" s="90"/>
      <c r="AB2168" s="90"/>
      <c r="AC2168" s="93">
        <v>0</v>
      </c>
      <c r="AD2168" s="93"/>
      <c r="AE2168" s="93"/>
      <c r="AF2168" s="93"/>
      <c r="AG2168" s="93">
        <v>0</v>
      </c>
      <c r="AH2168" s="93">
        <v>0</v>
      </c>
      <c r="AI2168" s="93">
        <v>0</v>
      </c>
      <c r="AJ2168" s="123">
        <v>42349</v>
      </c>
      <c r="AK2168" s="123">
        <v>42353</v>
      </c>
      <c r="AL2168" s="19"/>
      <c r="AM2168" s="19"/>
      <c r="AN2168" s="19"/>
      <c r="AO2168" s="87"/>
      <c r="AP2168" s="87"/>
      <c r="AQ2168" s="128"/>
      <c r="AR2168" s="87"/>
      <c r="AS2168" s="21" t="s">
        <v>15132</v>
      </c>
    </row>
    <row r="2169" spans="1:45" ht="44.25" customHeight="1" x14ac:dyDescent="0.2">
      <c r="A2169" s="88">
        <v>8699522957255</v>
      </c>
      <c r="B2169" s="89" t="s">
        <v>7866</v>
      </c>
      <c r="C2169" s="89"/>
      <c r="D2169" s="89" t="s">
        <v>15124</v>
      </c>
      <c r="E2169" s="90" t="s">
        <v>11418</v>
      </c>
      <c r="F2169" s="92">
        <v>0</v>
      </c>
      <c r="G2169" s="92">
        <v>2</v>
      </c>
      <c r="H2169" s="92">
        <v>1</v>
      </c>
      <c r="I2169" s="92"/>
      <c r="J2169" s="92"/>
      <c r="K2169" s="92"/>
      <c r="L2169" s="87" t="s">
        <v>1930</v>
      </c>
      <c r="M2169" s="87" t="s">
        <v>1926</v>
      </c>
      <c r="N2169" s="90" t="s">
        <v>5447</v>
      </c>
      <c r="O2169" s="90">
        <v>15200</v>
      </c>
      <c r="P2169" s="90" t="s">
        <v>7427</v>
      </c>
      <c r="Q2169" s="90">
        <v>2</v>
      </c>
      <c r="R2169" s="90" t="s">
        <v>10834</v>
      </c>
      <c r="S2169" s="93" t="s">
        <v>10785</v>
      </c>
      <c r="T2169" s="93"/>
      <c r="U2169" s="93"/>
      <c r="V2169" s="93">
        <v>0</v>
      </c>
      <c r="W2169" s="93">
        <v>0</v>
      </c>
      <c r="X2169" s="90"/>
      <c r="Y2169" s="90"/>
      <c r="Z2169" s="90"/>
      <c r="AA2169" s="90"/>
      <c r="AB2169" s="90"/>
      <c r="AC2169" s="93">
        <v>0</v>
      </c>
      <c r="AD2169" s="93"/>
      <c r="AE2169" s="93"/>
      <c r="AF2169" s="93"/>
      <c r="AG2169" s="93">
        <v>0</v>
      </c>
      <c r="AH2169" s="93">
        <v>0</v>
      </c>
      <c r="AI2169" s="93">
        <v>0</v>
      </c>
      <c r="AJ2169" s="123">
        <v>42349</v>
      </c>
      <c r="AK2169" s="123">
        <v>42353</v>
      </c>
      <c r="AL2169" s="19"/>
      <c r="AM2169" s="19"/>
      <c r="AN2169" s="19"/>
      <c r="AO2169" s="87"/>
      <c r="AP2169" s="87"/>
      <c r="AQ2169" s="128"/>
      <c r="AR2169" s="87"/>
      <c r="AS2169" s="21" t="s">
        <v>15132</v>
      </c>
    </row>
    <row r="2170" spans="1:45" ht="44.25" customHeight="1" x14ac:dyDescent="0.2">
      <c r="A2170" s="88">
        <v>8699522957163</v>
      </c>
      <c r="B2170" s="89" t="s">
        <v>7866</v>
      </c>
      <c r="C2170" s="89"/>
      <c r="D2170" s="89" t="s">
        <v>15124</v>
      </c>
      <c r="E2170" s="90" t="s">
        <v>11418</v>
      </c>
      <c r="F2170" s="92">
        <v>0</v>
      </c>
      <c r="G2170" s="92">
        <v>2</v>
      </c>
      <c r="H2170" s="92">
        <v>1</v>
      </c>
      <c r="I2170" s="92"/>
      <c r="J2170" s="92"/>
      <c r="K2170" s="92"/>
      <c r="L2170" s="87" t="s">
        <v>1929</v>
      </c>
      <c r="M2170" s="87" t="s">
        <v>1926</v>
      </c>
      <c r="N2170" s="90" t="s">
        <v>5447</v>
      </c>
      <c r="O2170" s="90">
        <v>11400</v>
      </c>
      <c r="P2170" s="90" t="s">
        <v>7427</v>
      </c>
      <c r="Q2170" s="90">
        <v>2</v>
      </c>
      <c r="R2170" s="90" t="s">
        <v>10834</v>
      </c>
      <c r="S2170" s="93" t="s">
        <v>10785</v>
      </c>
      <c r="T2170" s="93"/>
      <c r="U2170" s="93"/>
      <c r="V2170" s="93">
        <v>0</v>
      </c>
      <c r="W2170" s="93">
        <v>0</v>
      </c>
      <c r="X2170" s="90"/>
      <c r="Y2170" s="90"/>
      <c r="Z2170" s="90"/>
      <c r="AA2170" s="90"/>
      <c r="AB2170" s="90"/>
      <c r="AC2170" s="93">
        <v>0</v>
      </c>
      <c r="AD2170" s="93"/>
      <c r="AE2170" s="93"/>
      <c r="AF2170" s="93"/>
      <c r="AG2170" s="93">
        <v>0</v>
      </c>
      <c r="AH2170" s="93">
        <v>0</v>
      </c>
      <c r="AI2170" s="93">
        <v>0</v>
      </c>
      <c r="AJ2170" s="123">
        <v>42349</v>
      </c>
      <c r="AK2170" s="123">
        <v>42353</v>
      </c>
      <c r="AL2170" s="19"/>
      <c r="AM2170" s="19"/>
      <c r="AN2170" s="19"/>
      <c r="AO2170" s="87"/>
      <c r="AP2170" s="87"/>
      <c r="AQ2170" s="128"/>
      <c r="AR2170" s="87"/>
      <c r="AS2170" s="21" t="s">
        <v>15132</v>
      </c>
    </row>
    <row r="2171" spans="1:45" ht="44.25" customHeight="1" x14ac:dyDescent="0.2">
      <c r="A2171" s="88">
        <v>8699522092079</v>
      </c>
      <c r="B2171" s="89" t="s">
        <v>7920</v>
      </c>
      <c r="C2171" s="89"/>
      <c r="D2171" s="89" t="s">
        <v>15124</v>
      </c>
      <c r="E2171" s="90" t="s">
        <v>11418</v>
      </c>
      <c r="F2171" s="92">
        <v>4</v>
      </c>
      <c r="G2171" s="92">
        <v>2</v>
      </c>
      <c r="H2171" s="92">
        <v>2</v>
      </c>
      <c r="I2171" s="92"/>
      <c r="J2171" s="92"/>
      <c r="K2171" s="92"/>
      <c r="L2171" s="87" t="s">
        <v>10063</v>
      </c>
      <c r="M2171" s="87" t="s">
        <v>3574</v>
      </c>
      <c r="N2171" s="90" t="s">
        <v>5447</v>
      </c>
      <c r="O2171" s="90">
        <v>2</v>
      </c>
      <c r="P2171" s="90" t="s">
        <v>7423</v>
      </c>
      <c r="Q2171" s="90">
        <v>25</v>
      </c>
      <c r="R2171" s="90" t="s">
        <v>10834</v>
      </c>
      <c r="S2171" s="93" t="s">
        <v>10785</v>
      </c>
      <c r="T2171" s="93"/>
      <c r="U2171" s="93"/>
      <c r="V2171" s="93">
        <v>0</v>
      </c>
      <c r="W2171" s="93">
        <v>0</v>
      </c>
      <c r="X2171" s="90"/>
      <c r="Y2171" s="90"/>
      <c r="Z2171" s="90"/>
      <c r="AA2171" s="90"/>
      <c r="AB2171" s="90"/>
      <c r="AC2171" s="93">
        <v>0</v>
      </c>
      <c r="AD2171" s="93"/>
      <c r="AE2171" s="93"/>
      <c r="AF2171" s="93"/>
      <c r="AG2171" s="93">
        <v>0</v>
      </c>
      <c r="AH2171" s="93">
        <v>0</v>
      </c>
      <c r="AI2171" s="93">
        <v>0</v>
      </c>
      <c r="AJ2171" s="123">
        <v>42349</v>
      </c>
      <c r="AK2171" s="123">
        <v>42353</v>
      </c>
      <c r="AL2171" s="19"/>
      <c r="AM2171" s="19"/>
      <c r="AN2171" s="19"/>
      <c r="AO2171" s="87"/>
      <c r="AP2171" s="87"/>
      <c r="AQ2171" s="128"/>
      <c r="AR2171" s="87"/>
      <c r="AS2171" s="21" t="s">
        <v>15132</v>
      </c>
    </row>
    <row r="2172" spans="1:45" s="3" customFormat="1" ht="48.75" customHeight="1" x14ac:dyDescent="0.15">
      <c r="A2172" s="88">
        <v>8699522092017</v>
      </c>
      <c r="B2172" s="89" t="s">
        <v>9278</v>
      </c>
      <c r="C2172" s="89"/>
      <c r="D2172" s="89" t="s">
        <v>15124</v>
      </c>
      <c r="E2172" s="90" t="s">
        <v>11418</v>
      </c>
      <c r="F2172" s="92">
        <v>4</v>
      </c>
      <c r="G2172" s="92">
        <v>2</v>
      </c>
      <c r="H2172" s="92">
        <v>2</v>
      </c>
      <c r="I2172" s="92"/>
      <c r="J2172" s="92"/>
      <c r="K2172" s="92"/>
      <c r="L2172" s="87" t="s">
        <v>2816</v>
      </c>
      <c r="M2172" s="87" t="s">
        <v>2817</v>
      </c>
      <c r="N2172" s="90" t="s">
        <v>5447</v>
      </c>
      <c r="O2172" s="90">
        <v>2</v>
      </c>
      <c r="P2172" s="90" t="s">
        <v>7423</v>
      </c>
      <c r="Q2172" s="90">
        <v>25</v>
      </c>
      <c r="R2172" s="90" t="s">
        <v>10834</v>
      </c>
      <c r="S2172" s="93" t="s">
        <v>10785</v>
      </c>
      <c r="T2172" s="93"/>
      <c r="U2172" s="93"/>
      <c r="V2172" s="93">
        <v>0</v>
      </c>
      <c r="W2172" s="93">
        <v>0</v>
      </c>
      <c r="X2172" s="90"/>
      <c r="Y2172" s="90"/>
      <c r="Z2172" s="90"/>
      <c r="AA2172" s="90"/>
      <c r="AB2172" s="90"/>
      <c r="AC2172" s="93">
        <v>0</v>
      </c>
      <c r="AD2172" s="93"/>
      <c r="AE2172" s="93"/>
      <c r="AF2172" s="93"/>
      <c r="AG2172" s="93">
        <v>0</v>
      </c>
      <c r="AH2172" s="93">
        <v>0</v>
      </c>
      <c r="AI2172" s="93">
        <v>0</v>
      </c>
      <c r="AJ2172" s="123">
        <v>42349</v>
      </c>
      <c r="AK2172" s="123">
        <v>42353</v>
      </c>
      <c r="AL2172" s="19"/>
      <c r="AM2172" s="19"/>
      <c r="AN2172" s="19"/>
      <c r="AO2172" s="87"/>
      <c r="AP2172" s="87"/>
      <c r="AQ2172" s="87"/>
      <c r="AR2172" s="87"/>
      <c r="AS2172" s="21" t="s">
        <v>15132</v>
      </c>
    </row>
    <row r="2173" spans="1:45" s="3" customFormat="1" ht="48.75" customHeight="1" x14ac:dyDescent="0.15">
      <c r="A2173" s="88">
        <v>8699522012060</v>
      </c>
      <c r="B2173" s="89" t="s">
        <v>7919</v>
      </c>
      <c r="C2173" s="89"/>
      <c r="D2173" s="89" t="s">
        <v>15124</v>
      </c>
      <c r="E2173" s="90" t="s">
        <v>11418</v>
      </c>
      <c r="F2173" s="92">
        <v>0</v>
      </c>
      <c r="G2173" s="92">
        <v>2</v>
      </c>
      <c r="H2173" s="90">
        <v>1</v>
      </c>
      <c r="I2173" s="90"/>
      <c r="J2173" s="90"/>
      <c r="K2173" s="90"/>
      <c r="L2173" s="87" t="s">
        <v>386</v>
      </c>
      <c r="M2173" s="87" t="s">
        <v>387</v>
      </c>
      <c r="N2173" s="90" t="s">
        <v>5447</v>
      </c>
      <c r="O2173" s="90">
        <v>40</v>
      </c>
      <c r="P2173" s="90" t="s">
        <v>7423</v>
      </c>
      <c r="Q2173" s="90">
        <v>25</v>
      </c>
      <c r="R2173" s="90" t="s">
        <v>10834</v>
      </c>
      <c r="S2173" s="93" t="s">
        <v>10785</v>
      </c>
      <c r="T2173" s="93"/>
      <c r="U2173" s="93"/>
      <c r="V2173" s="93">
        <v>0</v>
      </c>
      <c r="W2173" s="93">
        <v>0</v>
      </c>
      <c r="X2173" s="90"/>
      <c r="Y2173" s="90"/>
      <c r="Z2173" s="90"/>
      <c r="AA2173" s="90"/>
      <c r="AB2173" s="90"/>
      <c r="AC2173" s="93">
        <v>0</v>
      </c>
      <c r="AD2173" s="93"/>
      <c r="AE2173" s="93"/>
      <c r="AF2173" s="93"/>
      <c r="AG2173" s="93">
        <v>0</v>
      </c>
      <c r="AH2173" s="93">
        <v>0</v>
      </c>
      <c r="AI2173" s="93">
        <v>0</v>
      </c>
      <c r="AJ2173" s="123">
        <v>42349</v>
      </c>
      <c r="AK2173" s="123">
        <v>42353</v>
      </c>
      <c r="AL2173" s="19"/>
      <c r="AM2173" s="19"/>
      <c r="AN2173" s="19"/>
      <c r="AO2173" s="87"/>
      <c r="AP2173" s="87"/>
      <c r="AQ2173" s="87"/>
      <c r="AR2173" s="87"/>
      <c r="AS2173" s="21" t="s">
        <v>15132</v>
      </c>
    </row>
    <row r="2174" spans="1:45" s="3" customFormat="1" ht="48.75" customHeight="1" x14ac:dyDescent="0.15">
      <c r="A2174" s="88">
        <v>8699514541707</v>
      </c>
      <c r="B2174" s="89" t="s">
        <v>9291</v>
      </c>
      <c r="C2174" s="89"/>
      <c r="D2174" s="89" t="s">
        <v>15122</v>
      </c>
      <c r="E2174" s="90" t="s">
        <v>15122</v>
      </c>
      <c r="F2174" s="92">
        <v>0</v>
      </c>
      <c r="G2174" s="90">
        <v>2</v>
      </c>
      <c r="H2174" s="90">
        <v>1</v>
      </c>
      <c r="I2174" s="90"/>
      <c r="J2174" s="90"/>
      <c r="K2174" s="90"/>
      <c r="L2174" s="87" t="s">
        <v>3683</v>
      </c>
      <c r="M2174" s="87" t="s">
        <v>3684</v>
      </c>
      <c r="N2174" s="90" t="s">
        <v>5496</v>
      </c>
      <c r="O2174" s="104">
        <v>2.5000000000000001E-4</v>
      </c>
      <c r="P2174" s="90" t="s">
        <v>7423</v>
      </c>
      <c r="Q2174" s="90">
        <v>10</v>
      </c>
      <c r="R2174" s="90" t="s">
        <v>10834</v>
      </c>
      <c r="S2174" s="93" t="s">
        <v>10744</v>
      </c>
      <c r="T2174" s="93"/>
      <c r="U2174" s="93"/>
      <c r="V2174" s="93">
        <v>0</v>
      </c>
      <c r="W2174" s="93">
        <v>0</v>
      </c>
      <c r="X2174" s="90"/>
      <c r="Y2174" s="90"/>
      <c r="Z2174" s="90"/>
      <c r="AA2174" s="90"/>
      <c r="AB2174" s="90"/>
      <c r="AC2174" s="93">
        <v>0</v>
      </c>
      <c r="AD2174" s="93"/>
      <c r="AE2174" s="93"/>
      <c r="AF2174" s="93"/>
      <c r="AG2174" s="93">
        <v>0</v>
      </c>
      <c r="AH2174" s="93">
        <v>0</v>
      </c>
      <c r="AI2174" s="93">
        <v>0</v>
      </c>
      <c r="AJ2174" s="123">
        <v>42349</v>
      </c>
      <c r="AK2174" s="123">
        <v>42353</v>
      </c>
      <c r="AL2174" s="19"/>
      <c r="AM2174" s="19"/>
      <c r="AN2174" s="19"/>
      <c r="AO2174" s="87"/>
      <c r="AP2174" s="87"/>
      <c r="AQ2174" s="87"/>
      <c r="AR2174" s="87"/>
      <c r="AS2174" s="21" t="s">
        <v>15132</v>
      </c>
    </row>
    <row r="2175" spans="1:45" s="3" customFormat="1" ht="48.75" customHeight="1" x14ac:dyDescent="0.15">
      <c r="A2175" s="88">
        <v>8699514098195</v>
      </c>
      <c r="B2175" s="89" t="s">
        <v>7674</v>
      </c>
      <c r="C2175" s="89"/>
      <c r="D2175" s="89" t="s">
        <v>15124</v>
      </c>
      <c r="E2175" s="90" t="s">
        <v>11418</v>
      </c>
      <c r="F2175" s="92">
        <v>0</v>
      </c>
      <c r="G2175" s="92">
        <v>2</v>
      </c>
      <c r="H2175" s="92">
        <v>1</v>
      </c>
      <c r="I2175" s="92"/>
      <c r="J2175" s="92"/>
      <c r="K2175" s="92"/>
      <c r="L2175" s="87" t="s">
        <v>4549</v>
      </c>
      <c r="M2175" s="87" t="s">
        <v>4548</v>
      </c>
      <c r="N2175" s="90" t="s">
        <v>5496</v>
      </c>
      <c r="O2175" s="90"/>
      <c r="P2175" s="90"/>
      <c r="Q2175" s="90">
        <v>300</v>
      </c>
      <c r="R2175" s="90" t="s">
        <v>10834</v>
      </c>
      <c r="S2175" s="93" t="s">
        <v>11430</v>
      </c>
      <c r="T2175" s="93"/>
      <c r="U2175" s="93"/>
      <c r="V2175" s="93">
        <v>0</v>
      </c>
      <c r="W2175" s="93">
        <v>0</v>
      </c>
      <c r="X2175" s="90"/>
      <c r="Y2175" s="90"/>
      <c r="Z2175" s="90"/>
      <c r="AA2175" s="90"/>
      <c r="AB2175" s="90"/>
      <c r="AC2175" s="93">
        <v>0</v>
      </c>
      <c r="AD2175" s="93"/>
      <c r="AE2175" s="93"/>
      <c r="AF2175" s="93"/>
      <c r="AG2175" s="93">
        <v>0</v>
      </c>
      <c r="AH2175" s="93">
        <v>0</v>
      </c>
      <c r="AI2175" s="93">
        <v>0</v>
      </c>
      <c r="AJ2175" s="123">
        <v>42349</v>
      </c>
      <c r="AK2175" s="123">
        <v>42353</v>
      </c>
      <c r="AL2175" s="19"/>
      <c r="AM2175" s="19"/>
      <c r="AN2175" s="19"/>
      <c r="AO2175" s="87"/>
      <c r="AP2175" s="87"/>
      <c r="AQ2175" s="87"/>
      <c r="AR2175" s="87"/>
      <c r="AS2175" s="21" t="s">
        <v>15132</v>
      </c>
    </row>
    <row r="2176" spans="1:45" s="3" customFormat="1" ht="48.75" customHeight="1" x14ac:dyDescent="0.15">
      <c r="A2176" s="88">
        <v>8699514080367</v>
      </c>
      <c r="B2176" s="89" t="s">
        <v>7933</v>
      </c>
      <c r="C2176" s="89"/>
      <c r="D2176" s="89" t="s">
        <v>15122</v>
      </c>
      <c r="E2176" s="90" t="s">
        <v>11418</v>
      </c>
      <c r="F2176" s="92">
        <v>4</v>
      </c>
      <c r="G2176" s="92">
        <v>1</v>
      </c>
      <c r="H2176" s="92">
        <v>2</v>
      </c>
      <c r="I2176" s="92"/>
      <c r="J2176" s="92"/>
      <c r="K2176" s="92"/>
      <c r="L2176" s="87" t="s">
        <v>10153</v>
      </c>
      <c r="M2176" s="87" t="s">
        <v>3715</v>
      </c>
      <c r="N2176" s="90" t="s">
        <v>5496</v>
      </c>
      <c r="O2176" s="90">
        <v>100</v>
      </c>
      <c r="P2176" s="90" t="s">
        <v>7423</v>
      </c>
      <c r="Q2176" s="90">
        <v>15</v>
      </c>
      <c r="R2176" s="90" t="s">
        <v>10834</v>
      </c>
      <c r="S2176" s="93" t="s">
        <v>10744</v>
      </c>
      <c r="T2176" s="93"/>
      <c r="U2176" s="93"/>
      <c r="V2176" s="93">
        <v>0</v>
      </c>
      <c r="W2176" s="93">
        <v>0</v>
      </c>
      <c r="X2176" s="90"/>
      <c r="Y2176" s="90"/>
      <c r="Z2176" s="90"/>
      <c r="AA2176" s="90"/>
      <c r="AB2176" s="90"/>
      <c r="AC2176" s="93">
        <v>0</v>
      </c>
      <c r="AD2176" s="93"/>
      <c r="AE2176" s="93"/>
      <c r="AF2176" s="93"/>
      <c r="AG2176" s="93">
        <v>0</v>
      </c>
      <c r="AH2176" s="93">
        <v>0</v>
      </c>
      <c r="AI2176" s="93">
        <v>0</v>
      </c>
      <c r="AJ2176" s="123">
        <v>42349</v>
      </c>
      <c r="AK2176" s="123">
        <v>42353</v>
      </c>
      <c r="AL2176" s="19"/>
      <c r="AM2176" s="19"/>
      <c r="AN2176" s="19"/>
      <c r="AO2176" s="87"/>
      <c r="AP2176" s="87"/>
      <c r="AQ2176" s="87"/>
      <c r="AR2176" s="87"/>
      <c r="AS2176" s="21" t="s">
        <v>15132</v>
      </c>
    </row>
    <row r="2177" spans="1:45" s="13" customFormat="1" ht="48.75" customHeight="1" x14ac:dyDescent="0.2">
      <c r="A2177" s="88">
        <v>8699514080343</v>
      </c>
      <c r="B2177" s="89" t="s">
        <v>7933</v>
      </c>
      <c r="C2177" s="89"/>
      <c r="D2177" s="89" t="s">
        <v>15122</v>
      </c>
      <c r="E2177" s="90" t="s">
        <v>11418</v>
      </c>
      <c r="F2177" s="92">
        <v>4</v>
      </c>
      <c r="G2177" s="92">
        <v>5</v>
      </c>
      <c r="H2177" s="92">
        <v>2</v>
      </c>
      <c r="I2177" s="92"/>
      <c r="J2177" s="92"/>
      <c r="K2177" s="92"/>
      <c r="L2177" s="87" t="s">
        <v>10154</v>
      </c>
      <c r="M2177" s="87" t="s">
        <v>3715</v>
      </c>
      <c r="N2177" s="90" t="s">
        <v>5496</v>
      </c>
      <c r="O2177" s="90">
        <v>50</v>
      </c>
      <c r="P2177" s="90" t="s">
        <v>7423</v>
      </c>
      <c r="Q2177" s="90">
        <v>15</v>
      </c>
      <c r="R2177" s="90" t="s">
        <v>10834</v>
      </c>
      <c r="S2177" s="93" t="s">
        <v>10744</v>
      </c>
      <c r="T2177" s="93"/>
      <c r="U2177" s="93"/>
      <c r="V2177" s="93">
        <v>0</v>
      </c>
      <c r="W2177" s="93">
        <v>0</v>
      </c>
      <c r="X2177" s="90"/>
      <c r="Y2177" s="90"/>
      <c r="Z2177" s="90"/>
      <c r="AA2177" s="90"/>
      <c r="AB2177" s="90"/>
      <c r="AC2177" s="93">
        <v>0</v>
      </c>
      <c r="AD2177" s="93"/>
      <c r="AE2177" s="93"/>
      <c r="AF2177" s="93"/>
      <c r="AG2177" s="93">
        <v>0</v>
      </c>
      <c r="AH2177" s="93">
        <v>0</v>
      </c>
      <c r="AI2177" s="93">
        <v>0</v>
      </c>
      <c r="AJ2177" s="123">
        <v>42349</v>
      </c>
      <c r="AK2177" s="123">
        <v>42353</v>
      </c>
      <c r="AL2177" s="19"/>
      <c r="AM2177" s="19"/>
      <c r="AN2177" s="19"/>
      <c r="AO2177" s="87"/>
      <c r="AP2177" s="87"/>
      <c r="AQ2177" s="87"/>
      <c r="AR2177" s="87"/>
      <c r="AS2177" s="21" t="s">
        <v>15132</v>
      </c>
    </row>
    <row r="2178" spans="1:45" s="13" customFormat="1" ht="48.75" customHeight="1" x14ac:dyDescent="0.2">
      <c r="A2178" s="88">
        <v>8680008010182</v>
      </c>
      <c r="B2178" s="89" t="s">
        <v>8089</v>
      </c>
      <c r="C2178" s="89"/>
      <c r="D2178" s="89" t="s">
        <v>15122</v>
      </c>
      <c r="E2178" s="90" t="s">
        <v>15122</v>
      </c>
      <c r="F2178" s="92">
        <v>0</v>
      </c>
      <c r="G2178" s="92">
        <v>1</v>
      </c>
      <c r="H2178" s="90">
        <v>1</v>
      </c>
      <c r="I2178" s="90"/>
      <c r="J2178" s="90"/>
      <c r="K2178" s="90"/>
      <c r="L2178" s="87" t="s">
        <v>14169</v>
      </c>
      <c r="M2178" s="87" t="s">
        <v>666</v>
      </c>
      <c r="N2178" s="90" t="s">
        <v>8555</v>
      </c>
      <c r="O2178" s="90">
        <v>50</v>
      </c>
      <c r="P2178" s="90" t="s">
        <v>7423</v>
      </c>
      <c r="Q2178" s="90">
        <v>56</v>
      </c>
      <c r="R2178" s="90" t="s">
        <v>10834</v>
      </c>
      <c r="S2178" s="93" t="s">
        <v>10744</v>
      </c>
      <c r="T2178" s="93"/>
      <c r="U2178" s="93"/>
      <c r="V2178" s="93">
        <v>0</v>
      </c>
      <c r="W2178" s="93">
        <v>0</v>
      </c>
      <c r="X2178" s="90"/>
      <c r="Y2178" s="90"/>
      <c r="Z2178" s="90"/>
      <c r="AA2178" s="90"/>
      <c r="AB2178" s="90"/>
      <c r="AC2178" s="93">
        <v>0</v>
      </c>
      <c r="AD2178" s="93"/>
      <c r="AE2178" s="93"/>
      <c r="AF2178" s="93"/>
      <c r="AG2178" s="93">
        <v>0</v>
      </c>
      <c r="AH2178" s="93">
        <v>0</v>
      </c>
      <c r="AI2178" s="93">
        <v>0</v>
      </c>
      <c r="AJ2178" s="123">
        <v>42349</v>
      </c>
      <c r="AK2178" s="123">
        <v>42353</v>
      </c>
      <c r="AL2178" s="19"/>
      <c r="AM2178" s="19"/>
      <c r="AN2178" s="19"/>
      <c r="AO2178" s="87"/>
      <c r="AP2178" s="87"/>
      <c r="AQ2178" s="87"/>
      <c r="AR2178" s="87"/>
      <c r="AS2178" s="21" t="s">
        <v>15132</v>
      </c>
    </row>
    <row r="2179" spans="1:45" s="7" customFormat="1" ht="48.75" customHeight="1" x14ac:dyDescent="0.15">
      <c r="A2179" s="88">
        <v>8680008010175</v>
      </c>
      <c r="B2179" s="89" t="s">
        <v>8089</v>
      </c>
      <c r="C2179" s="89"/>
      <c r="D2179" s="89" t="s">
        <v>15122</v>
      </c>
      <c r="E2179" s="90" t="s">
        <v>15122</v>
      </c>
      <c r="F2179" s="92">
        <v>0</v>
      </c>
      <c r="G2179" s="92">
        <v>1</v>
      </c>
      <c r="H2179" s="90">
        <v>1</v>
      </c>
      <c r="I2179" s="90"/>
      <c r="J2179" s="90"/>
      <c r="K2179" s="90"/>
      <c r="L2179" s="87" t="s">
        <v>14168</v>
      </c>
      <c r="M2179" s="87" t="s">
        <v>666</v>
      </c>
      <c r="N2179" s="90" t="s">
        <v>8555</v>
      </c>
      <c r="O2179" s="90">
        <v>50</v>
      </c>
      <c r="P2179" s="90" t="s">
        <v>7423</v>
      </c>
      <c r="Q2179" s="90">
        <v>28</v>
      </c>
      <c r="R2179" s="90" t="s">
        <v>10834</v>
      </c>
      <c r="S2179" s="93" t="s">
        <v>10744</v>
      </c>
      <c r="T2179" s="93"/>
      <c r="U2179" s="93"/>
      <c r="V2179" s="93">
        <v>0</v>
      </c>
      <c r="W2179" s="93">
        <v>0</v>
      </c>
      <c r="X2179" s="90"/>
      <c r="Y2179" s="90"/>
      <c r="Z2179" s="90"/>
      <c r="AA2179" s="90"/>
      <c r="AB2179" s="90"/>
      <c r="AC2179" s="93">
        <v>0</v>
      </c>
      <c r="AD2179" s="93"/>
      <c r="AE2179" s="93"/>
      <c r="AF2179" s="93"/>
      <c r="AG2179" s="93">
        <v>0</v>
      </c>
      <c r="AH2179" s="93">
        <v>0</v>
      </c>
      <c r="AI2179" s="93">
        <v>0</v>
      </c>
      <c r="AJ2179" s="123">
        <v>42349</v>
      </c>
      <c r="AK2179" s="123">
        <v>42353</v>
      </c>
      <c r="AL2179" s="19"/>
      <c r="AM2179" s="19"/>
      <c r="AN2179" s="19"/>
      <c r="AO2179" s="87"/>
      <c r="AP2179" s="87"/>
      <c r="AQ2179" s="87"/>
      <c r="AR2179" s="87"/>
      <c r="AS2179" s="21" t="s">
        <v>15132</v>
      </c>
    </row>
    <row r="2180" spans="1:45" s="10" customFormat="1" ht="48.75" customHeight="1" x14ac:dyDescent="0.2">
      <c r="A2180" s="88">
        <v>8699889090053</v>
      </c>
      <c r="B2180" s="89" t="s">
        <v>9340</v>
      </c>
      <c r="C2180" s="89"/>
      <c r="D2180" s="89" t="s">
        <v>15122</v>
      </c>
      <c r="E2180" s="90" t="s">
        <v>11418</v>
      </c>
      <c r="F2180" s="92">
        <v>4</v>
      </c>
      <c r="G2180" s="92">
        <v>2</v>
      </c>
      <c r="H2180" s="20">
        <v>2</v>
      </c>
      <c r="I2180" s="20"/>
      <c r="J2180" s="20"/>
      <c r="K2180" s="20"/>
      <c r="L2180" s="87" t="s">
        <v>10169</v>
      </c>
      <c r="M2180" s="87" t="s">
        <v>8904</v>
      </c>
      <c r="N2180" s="90" t="s">
        <v>8097</v>
      </c>
      <c r="O2180" s="90" t="s">
        <v>8905</v>
      </c>
      <c r="P2180" s="90" t="s">
        <v>7423</v>
      </c>
      <c r="Q2180" s="90">
        <v>20</v>
      </c>
      <c r="R2180" s="38" t="s">
        <v>11423</v>
      </c>
      <c r="S2180" s="93" t="s">
        <v>10744</v>
      </c>
      <c r="T2180" s="93"/>
      <c r="U2180" s="93"/>
      <c r="V2180" s="93">
        <v>0</v>
      </c>
      <c r="W2180" s="93">
        <v>0</v>
      </c>
      <c r="X2180" s="90"/>
      <c r="Y2180" s="90"/>
      <c r="Z2180" s="90"/>
      <c r="AA2180" s="90"/>
      <c r="AB2180" s="90"/>
      <c r="AC2180" s="93">
        <v>0</v>
      </c>
      <c r="AD2180" s="93"/>
      <c r="AE2180" s="93"/>
      <c r="AF2180" s="93"/>
      <c r="AG2180" s="93">
        <v>0</v>
      </c>
      <c r="AH2180" s="93">
        <v>0</v>
      </c>
      <c r="AI2180" s="93">
        <v>0</v>
      </c>
      <c r="AJ2180" s="123">
        <v>42335</v>
      </c>
      <c r="AK2180" s="123">
        <v>42339</v>
      </c>
      <c r="AL2180" s="19"/>
      <c r="AM2180" s="19"/>
      <c r="AN2180" s="19"/>
      <c r="AO2180" s="87"/>
      <c r="AP2180" s="87"/>
      <c r="AQ2180" s="87"/>
      <c r="AR2180" s="87"/>
      <c r="AS2180" s="21" t="s">
        <v>15132</v>
      </c>
    </row>
    <row r="2181" spans="1:45" s="10" customFormat="1" ht="48.75" customHeight="1" x14ac:dyDescent="0.2">
      <c r="A2181" s="88">
        <v>8699569340119</v>
      </c>
      <c r="B2181" s="89" t="s">
        <v>9358</v>
      </c>
      <c r="C2181" s="89"/>
      <c r="D2181" s="89" t="s">
        <v>15122</v>
      </c>
      <c r="E2181" s="90" t="s">
        <v>11418</v>
      </c>
      <c r="F2181" s="92">
        <v>0</v>
      </c>
      <c r="G2181" s="92">
        <v>2</v>
      </c>
      <c r="H2181" s="92">
        <v>1</v>
      </c>
      <c r="I2181" s="92"/>
      <c r="J2181" s="92"/>
      <c r="K2181" s="92"/>
      <c r="L2181" s="87" t="s">
        <v>13267</v>
      </c>
      <c r="M2181" s="87" t="s">
        <v>12673</v>
      </c>
      <c r="N2181" s="90" t="s">
        <v>5615</v>
      </c>
      <c r="O2181" s="90">
        <v>30</v>
      </c>
      <c r="P2181" s="90" t="s">
        <v>8992</v>
      </c>
      <c r="Q2181" s="90">
        <v>1</v>
      </c>
      <c r="R2181" s="90" t="s">
        <v>10834</v>
      </c>
      <c r="S2181" s="93" t="s">
        <v>10744</v>
      </c>
      <c r="T2181" s="93"/>
      <c r="U2181" s="93"/>
      <c r="V2181" s="93">
        <v>0</v>
      </c>
      <c r="W2181" s="93">
        <v>0</v>
      </c>
      <c r="X2181" s="90"/>
      <c r="Y2181" s="90"/>
      <c r="Z2181" s="90"/>
      <c r="AA2181" s="90"/>
      <c r="AB2181" s="90"/>
      <c r="AC2181" s="93">
        <v>0</v>
      </c>
      <c r="AD2181" s="93"/>
      <c r="AE2181" s="93"/>
      <c r="AF2181" s="93"/>
      <c r="AG2181" s="93">
        <v>0</v>
      </c>
      <c r="AH2181" s="93">
        <v>0</v>
      </c>
      <c r="AI2181" s="93">
        <v>0</v>
      </c>
      <c r="AJ2181" s="123">
        <v>42335</v>
      </c>
      <c r="AK2181" s="123">
        <v>42339</v>
      </c>
      <c r="AL2181" s="19"/>
      <c r="AM2181" s="19"/>
      <c r="AN2181" s="19"/>
      <c r="AO2181" s="87"/>
      <c r="AP2181" s="87"/>
      <c r="AQ2181" s="87"/>
      <c r="AR2181" s="87"/>
      <c r="AS2181" s="21" t="s">
        <v>15132</v>
      </c>
    </row>
    <row r="2182" spans="1:45" s="10" customFormat="1" ht="48.75" customHeight="1" x14ac:dyDescent="0.2">
      <c r="A2182" s="88">
        <v>8699514170020</v>
      </c>
      <c r="B2182" s="89" t="s">
        <v>7954</v>
      </c>
      <c r="C2182" s="89"/>
      <c r="D2182" s="89" t="s">
        <v>15122</v>
      </c>
      <c r="E2182" s="90" t="s">
        <v>15122</v>
      </c>
      <c r="F2182" s="92">
        <v>0</v>
      </c>
      <c r="G2182" s="92">
        <v>1</v>
      </c>
      <c r="H2182" s="90">
        <v>1</v>
      </c>
      <c r="I2182" s="90"/>
      <c r="J2182" s="90"/>
      <c r="K2182" s="90"/>
      <c r="L2182" s="87" t="s">
        <v>13365</v>
      </c>
      <c r="M2182" s="87" t="s">
        <v>4555</v>
      </c>
      <c r="N2182" s="90" t="s">
        <v>5496</v>
      </c>
      <c r="O2182" s="90">
        <v>20</v>
      </c>
      <c r="P2182" s="90" t="s">
        <v>7423</v>
      </c>
      <c r="Q2182" s="90">
        <v>28</v>
      </c>
      <c r="R2182" s="90" t="s">
        <v>10834</v>
      </c>
      <c r="S2182" s="93" t="s">
        <v>10744</v>
      </c>
      <c r="T2182" s="93"/>
      <c r="U2182" s="93"/>
      <c r="V2182" s="93">
        <v>0</v>
      </c>
      <c r="W2182" s="93">
        <v>0</v>
      </c>
      <c r="X2182" s="90"/>
      <c r="Y2182" s="90"/>
      <c r="Z2182" s="90"/>
      <c r="AA2182" s="90"/>
      <c r="AB2182" s="90"/>
      <c r="AC2182" s="93">
        <v>0</v>
      </c>
      <c r="AD2182" s="93"/>
      <c r="AE2182" s="93"/>
      <c r="AF2182" s="93"/>
      <c r="AG2182" s="93">
        <v>0</v>
      </c>
      <c r="AH2182" s="93">
        <v>0</v>
      </c>
      <c r="AI2182" s="93">
        <v>0</v>
      </c>
      <c r="AJ2182" s="123">
        <v>42335</v>
      </c>
      <c r="AK2182" s="123">
        <v>42339</v>
      </c>
      <c r="AL2182" s="19"/>
      <c r="AM2182" s="19"/>
      <c r="AN2182" s="19"/>
      <c r="AO2182" s="87"/>
      <c r="AP2182" s="87"/>
      <c r="AQ2182" s="87"/>
      <c r="AR2182" s="87"/>
      <c r="AS2182" s="21" t="s">
        <v>15132</v>
      </c>
    </row>
    <row r="2183" spans="1:45" s="8" customFormat="1" ht="48.75" customHeight="1" x14ac:dyDescent="0.2">
      <c r="A2183" s="88">
        <v>8697706771109</v>
      </c>
      <c r="B2183" s="88" t="s">
        <v>8069</v>
      </c>
      <c r="C2183" s="88" t="s">
        <v>14679</v>
      </c>
      <c r="D2183" s="89" t="s">
        <v>15124</v>
      </c>
      <c r="E2183" s="90" t="s">
        <v>15124</v>
      </c>
      <c r="F2183" s="92">
        <v>0</v>
      </c>
      <c r="G2183" s="90">
        <v>2</v>
      </c>
      <c r="H2183" s="90">
        <v>1</v>
      </c>
      <c r="I2183" s="90"/>
      <c r="J2183" s="90"/>
      <c r="K2183" s="90"/>
      <c r="L2183" s="87" t="s">
        <v>3817</v>
      </c>
      <c r="M2183" s="87" t="s">
        <v>3818</v>
      </c>
      <c r="N2183" s="90" t="s">
        <v>3819</v>
      </c>
      <c r="O2183" s="90">
        <v>500</v>
      </c>
      <c r="P2183" s="90" t="s">
        <v>11436</v>
      </c>
      <c r="Q2183" s="90">
        <v>10</v>
      </c>
      <c r="R2183" s="90" t="s">
        <v>10834</v>
      </c>
      <c r="S2183" s="93" t="s">
        <v>10785</v>
      </c>
      <c r="T2183" s="93"/>
      <c r="U2183" s="93"/>
      <c r="V2183" s="93">
        <v>35</v>
      </c>
      <c r="W2183" s="93">
        <v>35</v>
      </c>
      <c r="X2183" s="90" t="s">
        <v>10742</v>
      </c>
      <c r="Y2183" s="90"/>
      <c r="Z2183" s="88">
        <v>0</v>
      </c>
      <c r="AA2183" s="88"/>
      <c r="AB2183" s="88"/>
      <c r="AC2183" s="93">
        <v>74.06</v>
      </c>
      <c r="AD2183" s="71">
        <f t="shared" ref="AD2183:AD2192" si="253">IF(Z2183=2,AC2183*1.08,IF(AC2183&lt;=10,(AC2183*1.09),IF(AC2183&lt;=50,(10*1.09)+((AC2183-10)*1.08),IF(AC2183&lt;=100,(10*1.09)+((50-10)*1.08)+((AC2183-50)*1.07),IF(AC2183&lt;=200,(10*1.09)+((50-10)*1.08)+((100-50)*1.07)+((AC2183-100)*1.04),(10*1.09)+((50-10)*1.08)+((100-50)*1.07)+((200-100)*1.04)+((AC2183-200)*1.02))))))</f>
        <v>79.844200000000001</v>
      </c>
      <c r="AE2183" s="71">
        <f t="shared" ref="AE2183:AE2192" si="254">IF(Z2183=1,AD2183*1.08,IF(Z2183=2,0,IF(AC2183&lt;=100,(AD2183*1.25),IF(AC2183&lt;=200,134.5+((AC2183-100)*1.04*1.16),255.14+((AC2183-200)*1.02*1.12)))))</f>
        <v>99.805250000000001</v>
      </c>
      <c r="AF2183" s="71">
        <f t="shared" ref="AF2183:AF2192" si="255">IF(Z2183=1,0,(AE2183*1.08))</f>
        <v>107.78967</v>
      </c>
      <c r="AG2183" s="110">
        <f t="shared" ref="AG2183:AG2192" si="256">TRUNC(AD2183,2)</f>
        <v>79.84</v>
      </c>
      <c r="AH2183" s="110">
        <f t="shared" ref="AH2183:AH2192" si="257">TRUNC(AE2183,2)</f>
        <v>99.8</v>
      </c>
      <c r="AI2183" s="110">
        <f t="shared" ref="AI2183:AI2192" si="258">TRUNC(AF2183,2)</f>
        <v>107.78</v>
      </c>
      <c r="AJ2183" s="18">
        <v>42419</v>
      </c>
      <c r="AK2183" s="18">
        <v>42422</v>
      </c>
      <c r="AL2183" s="109"/>
      <c r="AM2183" s="18"/>
      <c r="AN2183" s="18"/>
      <c r="AO2183" s="87" t="s">
        <v>15036</v>
      </c>
      <c r="AP2183" s="87"/>
      <c r="AQ2183" s="87"/>
      <c r="AR2183" s="87"/>
      <c r="AS2183" s="21">
        <v>42426</v>
      </c>
    </row>
    <row r="2184" spans="1:45" s="3" customFormat="1" ht="48.75" customHeight="1" x14ac:dyDescent="0.15">
      <c r="A2184" s="88">
        <v>8697706773011</v>
      </c>
      <c r="B2184" s="88" t="s">
        <v>8069</v>
      </c>
      <c r="C2184" s="88" t="s">
        <v>14679</v>
      </c>
      <c r="D2184" s="89" t="s">
        <v>15124</v>
      </c>
      <c r="E2184" s="90" t="s">
        <v>15124</v>
      </c>
      <c r="F2184" s="92">
        <v>0</v>
      </c>
      <c r="G2184" s="92">
        <v>2</v>
      </c>
      <c r="H2184" s="90">
        <v>1</v>
      </c>
      <c r="I2184" s="90"/>
      <c r="J2184" s="90"/>
      <c r="K2184" s="90"/>
      <c r="L2184" s="87" t="s">
        <v>3138</v>
      </c>
      <c r="M2184" s="87" t="s">
        <v>3136</v>
      </c>
      <c r="N2184" s="90" t="s">
        <v>3819</v>
      </c>
      <c r="O2184" s="90">
        <v>636</v>
      </c>
      <c r="P2184" s="90" t="s">
        <v>7424</v>
      </c>
      <c r="Q2184" s="90">
        <v>50</v>
      </c>
      <c r="R2184" s="90" t="s">
        <v>10834</v>
      </c>
      <c r="S2184" s="93" t="s">
        <v>10785</v>
      </c>
      <c r="T2184" s="93"/>
      <c r="U2184" s="93"/>
      <c r="V2184" s="93">
        <v>15.94</v>
      </c>
      <c r="W2184" s="93">
        <v>15.94</v>
      </c>
      <c r="X2184" s="90" t="s">
        <v>6300</v>
      </c>
      <c r="Y2184" s="90"/>
      <c r="Z2184" s="88">
        <v>0</v>
      </c>
      <c r="AA2184" s="88"/>
      <c r="AB2184" s="88"/>
      <c r="AC2184" s="93">
        <v>33.67</v>
      </c>
      <c r="AD2184" s="71">
        <f t="shared" si="253"/>
        <v>36.463600000000007</v>
      </c>
      <c r="AE2184" s="71">
        <f t="shared" si="254"/>
        <v>45.57950000000001</v>
      </c>
      <c r="AF2184" s="71">
        <f t="shared" si="255"/>
        <v>49.225860000000011</v>
      </c>
      <c r="AG2184" s="110">
        <f t="shared" si="256"/>
        <v>36.46</v>
      </c>
      <c r="AH2184" s="110">
        <f t="shared" si="257"/>
        <v>45.57</v>
      </c>
      <c r="AI2184" s="110">
        <f t="shared" si="258"/>
        <v>49.22</v>
      </c>
      <c r="AJ2184" s="18">
        <v>42419</v>
      </c>
      <c r="AK2184" s="18">
        <v>42422</v>
      </c>
      <c r="AL2184" s="109"/>
      <c r="AM2184" s="18"/>
      <c r="AN2184" s="18"/>
      <c r="AO2184" s="87" t="s">
        <v>14988</v>
      </c>
      <c r="AP2184" s="87"/>
      <c r="AQ2184" s="87"/>
      <c r="AR2184" s="87"/>
      <c r="AS2184" s="21">
        <v>42426</v>
      </c>
    </row>
    <row r="2185" spans="1:45" s="3" customFormat="1" ht="48.75" customHeight="1" x14ac:dyDescent="0.15">
      <c r="A2185" s="88">
        <v>8697706774018</v>
      </c>
      <c r="B2185" s="88" t="s">
        <v>8069</v>
      </c>
      <c r="C2185" s="88" t="s">
        <v>14679</v>
      </c>
      <c r="D2185" s="89" t="s">
        <v>15124</v>
      </c>
      <c r="E2185" s="90" t="s">
        <v>15124</v>
      </c>
      <c r="F2185" s="92">
        <v>0</v>
      </c>
      <c r="G2185" s="92">
        <v>2</v>
      </c>
      <c r="H2185" s="90">
        <v>1</v>
      </c>
      <c r="I2185" s="90"/>
      <c r="J2185" s="90"/>
      <c r="K2185" s="90"/>
      <c r="L2185" s="87" t="s">
        <v>3141</v>
      </c>
      <c r="M2185" s="87" t="s">
        <v>3136</v>
      </c>
      <c r="N2185" s="90" t="s">
        <v>3819</v>
      </c>
      <c r="O2185" s="90">
        <v>678</v>
      </c>
      <c r="P2185" s="90" t="s">
        <v>7424</v>
      </c>
      <c r="Q2185" s="90">
        <v>50</v>
      </c>
      <c r="R2185" s="90" t="s">
        <v>10834</v>
      </c>
      <c r="S2185" s="93" t="s">
        <v>10785</v>
      </c>
      <c r="T2185" s="93"/>
      <c r="U2185" s="93"/>
      <c r="V2185" s="93">
        <v>18.73</v>
      </c>
      <c r="W2185" s="93">
        <v>18.73</v>
      </c>
      <c r="X2185" s="90" t="s">
        <v>10742</v>
      </c>
      <c r="Y2185" s="90"/>
      <c r="Z2185" s="88">
        <v>0</v>
      </c>
      <c r="AA2185" s="88"/>
      <c r="AB2185" s="88"/>
      <c r="AC2185" s="93">
        <v>39.57</v>
      </c>
      <c r="AD2185" s="71">
        <f t="shared" si="253"/>
        <v>42.835599999999999</v>
      </c>
      <c r="AE2185" s="71">
        <f t="shared" si="254"/>
        <v>53.544499999999999</v>
      </c>
      <c r="AF2185" s="71">
        <f t="shared" si="255"/>
        <v>57.828060000000001</v>
      </c>
      <c r="AG2185" s="110">
        <f t="shared" si="256"/>
        <v>42.83</v>
      </c>
      <c r="AH2185" s="110">
        <f t="shared" si="257"/>
        <v>53.54</v>
      </c>
      <c r="AI2185" s="110">
        <f t="shared" si="258"/>
        <v>57.82</v>
      </c>
      <c r="AJ2185" s="18">
        <v>42419</v>
      </c>
      <c r="AK2185" s="18">
        <v>42422</v>
      </c>
      <c r="AL2185" s="109"/>
      <c r="AM2185" s="18"/>
      <c r="AN2185" s="18"/>
      <c r="AO2185" s="87" t="s">
        <v>14988</v>
      </c>
      <c r="AP2185" s="87"/>
      <c r="AQ2185" s="87"/>
      <c r="AR2185" s="87"/>
      <c r="AS2185" s="21">
        <v>42426</v>
      </c>
    </row>
    <row r="2186" spans="1:45" s="3" customFormat="1" ht="48.75" customHeight="1" x14ac:dyDescent="0.15">
      <c r="A2186" s="88">
        <v>8697706774032</v>
      </c>
      <c r="B2186" s="88" t="s">
        <v>8069</v>
      </c>
      <c r="C2186" s="88" t="s">
        <v>14679</v>
      </c>
      <c r="D2186" s="89" t="s">
        <v>15124</v>
      </c>
      <c r="E2186" s="90" t="s">
        <v>15124</v>
      </c>
      <c r="F2186" s="92">
        <v>0</v>
      </c>
      <c r="G2186" s="92">
        <v>2</v>
      </c>
      <c r="H2186" s="90">
        <v>1</v>
      </c>
      <c r="I2186" s="90"/>
      <c r="J2186" s="90"/>
      <c r="K2186" s="90"/>
      <c r="L2186" s="87" t="s">
        <v>3142</v>
      </c>
      <c r="M2186" s="87" t="s">
        <v>3136</v>
      </c>
      <c r="N2186" s="90" t="s">
        <v>3819</v>
      </c>
      <c r="O2186" s="90">
        <v>678</v>
      </c>
      <c r="P2186" s="90" t="s">
        <v>7424</v>
      </c>
      <c r="Q2186" s="90">
        <v>100</v>
      </c>
      <c r="R2186" s="90" t="s">
        <v>10834</v>
      </c>
      <c r="S2186" s="93" t="s">
        <v>10785</v>
      </c>
      <c r="T2186" s="93"/>
      <c r="U2186" s="93"/>
      <c r="V2186" s="93">
        <v>35.270000000000003</v>
      </c>
      <c r="W2186" s="93">
        <v>35.270000000000003</v>
      </c>
      <c r="X2186" s="90" t="s">
        <v>10742</v>
      </c>
      <c r="Y2186" s="90"/>
      <c r="Z2186" s="88">
        <v>0</v>
      </c>
      <c r="AA2186" s="88"/>
      <c r="AB2186" s="88"/>
      <c r="AC2186" s="93">
        <v>74.569999999999993</v>
      </c>
      <c r="AD2186" s="71">
        <f t="shared" si="253"/>
        <v>80.389899999999997</v>
      </c>
      <c r="AE2186" s="71">
        <f t="shared" si="254"/>
        <v>100.487375</v>
      </c>
      <c r="AF2186" s="71">
        <f t="shared" si="255"/>
        <v>108.52636500000001</v>
      </c>
      <c r="AG2186" s="110">
        <f t="shared" si="256"/>
        <v>80.38</v>
      </c>
      <c r="AH2186" s="110">
        <f t="shared" si="257"/>
        <v>100.48</v>
      </c>
      <c r="AI2186" s="110">
        <f t="shared" si="258"/>
        <v>108.52</v>
      </c>
      <c r="AJ2186" s="18">
        <v>42419</v>
      </c>
      <c r="AK2186" s="18">
        <v>42422</v>
      </c>
      <c r="AL2186" s="109"/>
      <c r="AM2186" s="18"/>
      <c r="AN2186" s="18"/>
      <c r="AO2186" s="87" t="s">
        <v>14988</v>
      </c>
      <c r="AP2186" s="87"/>
      <c r="AQ2186" s="87"/>
      <c r="AR2186" s="87"/>
      <c r="AS2186" s="21">
        <v>42426</v>
      </c>
    </row>
    <row r="2187" spans="1:45" s="3" customFormat="1" ht="48.75" customHeight="1" x14ac:dyDescent="0.15">
      <c r="A2187" s="88">
        <v>8697706774056</v>
      </c>
      <c r="B2187" s="88" t="s">
        <v>8069</v>
      </c>
      <c r="C2187" s="88" t="s">
        <v>14679</v>
      </c>
      <c r="D2187" s="89" t="s">
        <v>15124</v>
      </c>
      <c r="E2187" s="90" t="s">
        <v>15124</v>
      </c>
      <c r="F2187" s="92">
        <v>0</v>
      </c>
      <c r="G2187" s="92">
        <v>2</v>
      </c>
      <c r="H2187" s="90">
        <v>1</v>
      </c>
      <c r="I2187" s="90"/>
      <c r="J2187" s="90"/>
      <c r="K2187" s="90"/>
      <c r="L2187" s="87" t="s">
        <v>3143</v>
      </c>
      <c r="M2187" s="87" t="s">
        <v>3136</v>
      </c>
      <c r="N2187" s="90" t="s">
        <v>3819</v>
      </c>
      <c r="O2187" s="90">
        <v>678</v>
      </c>
      <c r="P2187" s="90" t="s">
        <v>7424</v>
      </c>
      <c r="Q2187" s="90">
        <v>200</v>
      </c>
      <c r="R2187" s="90" t="s">
        <v>10834</v>
      </c>
      <c r="S2187" s="93" t="s">
        <v>10785</v>
      </c>
      <c r="T2187" s="93"/>
      <c r="U2187" s="93"/>
      <c r="V2187" s="93">
        <v>61.47</v>
      </c>
      <c r="W2187" s="93">
        <v>61.47</v>
      </c>
      <c r="X2187" s="90" t="s">
        <v>10742</v>
      </c>
      <c r="Y2187" s="90"/>
      <c r="Z2187" s="88">
        <v>0</v>
      </c>
      <c r="AA2187" s="88"/>
      <c r="AB2187" s="88"/>
      <c r="AC2187" s="93">
        <v>130.03</v>
      </c>
      <c r="AD2187" s="71">
        <f t="shared" si="253"/>
        <v>138.8312</v>
      </c>
      <c r="AE2187" s="71">
        <f t="shared" si="254"/>
        <v>170.72819200000001</v>
      </c>
      <c r="AF2187" s="71">
        <f t="shared" si="255"/>
        <v>184.38644736000003</v>
      </c>
      <c r="AG2187" s="110">
        <f t="shared" si="256"/>
        <v>138.83000000000001</v>
      </c>
      <c r="AH2187" s="110">
        <f t="shared" si="257"/>
        <v>170.72</v>
      </c>
      <c r="AI2187" s="110">
        <f t="shared" si="258"/>
        <v>184.38</v>
      </c>
      <c r="AJ2187" s="18">
        <v>42419</v>
      </c>
      <c r="AK2187" s="18">
        <v>42422</v>
      </c>
      <c r="AL2187" s="109"/>
      <c r="AM2187" s="18"/>
      <c r="AN2187" s="18"/>
      <c r="AO2187" s="87" t="s">
        <v>14988</v>
      </c>
      <c r="AP2187" s="87"/>
      <c r="AQ2187" s="87"/>
      <c r="AR2187" s="87"/>
      <c r="AS2187" s="21">
        <v>42426</v>
      </c>
    </row>
    <row r="2188" spans="1:45" s="3" customFormat="1" ht="48.75" customHeight="1" x14ac:dyDescent="0.15">
      <c r="A2188" s="88">
        <v>8697706775053</v>
      </c>
      <c r="B2188" s="88" t="s">
        <v>8069</v>
      </c>
      <c r="C2188" s="88" t="s">
        <v>14679</v>
      </c>
      <c r="D2188" s="89" t="s">
        <v>15124</v>
      </c>
      <c r="E2188" s="90" t="s">
        <v>15124</v>
      </c>
      <c r="F2188" s="92">
        <v>0</v>
      </c>
      <c r="G2188" s="92">
        <v>2</v>
      </c>
      <c r="H2188" s="90">
        <v>1</v>
      </c>
      <c r="I2188" s="90"/>
      <c r="J2188" s="90"/>
      <c r="K2188" s="90"/>
      <c r="L2188" s="87" t="s">
        <v>3148</v>
      </c>
      <c r="M2188" s="87" t="s">
        <v>3136</v>
      </c>
      <c r="N2188" s="90" t="s">
        <v>3819</v>
      </c>
      <c r="O2188" s="90">
        <v>741</v>
      </c>
      <c r="P2188" s="90" t="s">
        <v>7424</v>
      </c>
      <c r="Q2188" s="90">
        <v>200</v>
      </c>
      <c r="R2188" s="90" t="s">
        <v>10834</v>
      </c>
      <c r="S2188" s="93" t="s">
        <v>10785</v>
      </c>
      <c r="T2188" s="93"/>
      <c r="U2188" s="93"/>
      <c r="V2188" s="93">
        <v>66.739999999999995</v>
      </c>
      <c r="W2188" s="93">
        <v>66.739999999999995</v>
      </c>
      <c r="X2188" s="90" t="s">
        <v>6300</v>
      </c>
      <c r="Y2188" s="90"/>
      <c r="Z2188" s="88">
        <v>0</v>
      </c>
      <c r="AA2188" s="88"/>
      <c r="AB2188" s="88"/>
      <c r="AC2188" s="93">
        <v>141.16999999999999</v>
      </c>
      <c r="AD2188" s="71">
        <f t="shared" si="253"/>
        <v>150.41679999999997</v>
      </c>
      <c r="AE2188" s="71">
        <f t="shared" si="254"/>
        <v>184.16748799999999</v>
      </c>
      <c r="AF2188" s="71">
        <f t="shared" si="255"/>
        <v>198.90088704000001</v>
      </c>
      <c r="AG2188" s="110">
        <f t="shared" si="256"/>
        <v>150.41</v>
      </c>
      <c r="AH2188" s="110">
        <f t="shared" si="257"/>
        <v>184.16</v>
      </c>
      <c r="AI2188" s="110">
        <f t="shared" si="258"/>
        <v>198.9</v>
      </c>
      <c r="AJ2188" s="18">
        <v>42419</v>
      </c>
      <c r="AK2188" s="18">
        <v>42422</v>
      </c>
      <c r="AL2188" s="109"/>
      <c r="AM2188" s="18"/>
      <c r="AN2188" s="18"/>
      <c r="AO2188" s="87" t="s">
        <v>14988</v>
      </c>
      <c r="AP2188" s="87"/>
      <c r="AQ2188" s="87"/>
      <c r="AR2188" s="87"/>
      <c r="AS2188" s="21">
        <v>42426</v>
      </c>
    </row>
    <row r="2189" spans="1:45" s="3" customFormat="1" ht="48.75" customHeight="1" x14ac:dyDescent="0.15">
      <c r="A2189" s="88">
        <v>8697706952058</v>
      </c>
      <c r="B2189" s="88" t="s">
        <v>8069</v>
      </c>
      <c r="C2189" s="88" t="s">
        <v>14679</v>
      </c>
      <c r="D2189" s="89" t="s">
        <v>15124</v>
      </c>
      <c r="E2189" s="90" t="s">
        <v>15124</v>
      </c>
      <c r="F2189" s="92">
        <v>0</v>
      </c>
      <c r="G2189" s="92">
        <v>2</v>
      </c>
      <c r="H2189" s="90">
        <v>1</v>
      </c>
      <c r="I2189" s="90"/>
      <c r="J2189" s="90"/>
      <c r="K2189" s="90"/>
      <c r="L2189" s="87" t="s">
        <v>3135</v>
      </c>
      <c r="M2189" s="87" t="s">
        <v>3136</v>
      </c>
      <c r="N2189" s="90" t="s">
        <v>3819</v>
      </c>
      <c r="O2189" s="90">
        <v>509</v>
      </c>
      <c r="P2189" s="90" t="s">
        <v>7424</v>
      </c>
      <c r="Q2189" s="90">
        <v>50</v>
      </c>
      <c r="R2189" s="90" t="s">
        <v>10834</v>
      </c>
      <c r="S2189" s="93" t="s">
        <v>10785</v>
      </c>
      <c r="T2189" s="93"/>
      <c r="U2189" s="93"/>
      <c r="V2189" s="93">
        <v>13.29</v>
      </c>
      <c r="W2189" s="93">
        <v>13.29</v>
      </c>
      <c r="X2189" s="90" t="s">
        <v>5831</v>
      </c>
      <c r="Y2189" s="90"/>
      <c r="Z2189" s="88">
        <v>0</v>
      </c>
      <c r="AA2189" s="88"/>
      <c r="AB2189" s="88"/>
      <c r="AC2189" s="93">
        <v>28.07</v>
      </c>
      <c r="AD2189" s="71">
        <f t="shared" si="253"/>
        <v>30.415600000000005</v>
      </c>
      <c r="AE2189" s="71">
        <f t="shared" si="254"/>
        <v>38.019500000000008</v>
      </c>
      <c r="AF2189" s="71">
        <f t="shared" si="255"/>
        <v>41.061060000000012</v>
      </c>
      <c r="AG2189" s="110">
        <f t="shared" si="256"/>
        <v>30.41</v>
      </c>
      <c r="AH2189" s="110">
        <f t="shared" si="257"/>
        <v>38.01</v>
      </c>
      <c r="AI2189" s="110">
        <f t="shared" si="258"/>
        <v>41.06</v>
      </c>
      <c r="AJ2189" s="18">
        <v>42419</v>
      </c>
      <c r="AK2189" s="18">
        <v>42422</v>
      </c>
      <c r="AL2189" s="109"/>
      <c r="AM2189" s="18"/>
      <c r="AN2189" s="18"/>
      <c r="AO2189" s="87" t="s">
        <v>14988</v>
      </c>
      <c r="AP2189" s="87"/>
      <c r="AQ2189" s="87"/>
      <c r="AR2189" s="87"/>
      <c r="AS2189" s="21">
        <v>42426</v>
      </c>
    </row>
    <row r="2190" spans="1:45" s="3" customFormat="1" ht="48.75" customHeight="1" x14ac:dyDescent="0.15">
      <c r="A2190" s="88">
        <v>8697706952300</v>
      </c>
      <c r="B2190" s="88" t="s">
        <v>8088</v>
      </c>
      <c r="C2190" s="88" t="s">
        <v>14728</v>
      </c>
      <c r="D2190" s="89" t="s">
        <v>15124</v>
      </c>
      <c r="E2190" s="90" t="s">
        <v>15124</v>
      </c>
      <c r="F2190" s="92">
        <v>0</v>
      </c>
      <c r="G2190" s="90">
        <v>2</v>
      </c>
      <c r="H2190" s="90">
        <v>1</v>
      </c>
      <c r="I2190" s="90"/>
      <c r="J2190" s="90"/>
      <c r="K2190" s="90"/>
      <c r="L2190" s="87" t="s">
        <v>3822</v>
      </c>
      <c r="M2190" s="87" t="s">
        <v>3818</v>
      </c>
      <c r="N2190" s="90" t="s">
        <v>3819</v>
      </c>
      <c r="O2190" s="90">
        <v>500</v>
      </c>
      <c r="P2190" s="90" t="s">
        <v>11436</v>
      </c>
      <c r="Q2190" s="90">
        <v>300</v>
      </c>
      <c r="R2190" s="90" t="s">
        <v>10834</v>
      </c>
      <c r="S2190" s="93" t="s">
        <v>10785</v>
      </c>
      <c r="T2190" s="93"/>
      <c r="U2190" s="93"/>
      <c r="V2190" s="93">
        <v>80.03</v>
      </c>
      <c r="W2190" s="93">
        <v>80.03</v>
      </c>
      <c r="X2190" s="93" t="s">
        <v>6300</v>
      </c>
      <c r="Y2190" s="93"/>
      <c r="Z2190" s="88">
        <v>0</v>
      </c>
      <c r="AA2190" s="88"/>
      <c r="AB2190" s="88"/>
      <c r="AC2190" s="93">
        <v>169.36</v>
      </c>
      <c r="AD2190" s="71">
        <f t="shared" si="253"/>
        <v>179.73439999999999</v>
      </c>
      <c r="AE2190" s="71">
        <f t="shared" si="254"/>
        <v>218.175904</v>
      </c>
      <c r="AF2190" s="71">
        <f t="shared" si="255"/>
        <v>235.62997632000003</v>
      </c>
      <c r="AG2190" s="110">
        <f t="shared" si="256"/>
        <v>179.73</v>
      </c>
      <c r="AH2190" s="110">
        <f t="shared" si="257"/>
        <v>218.17</v>
      </c>
      <c r="AI2190" s="110">
        <f t="shared" si="258"/>
        <v>235.62</v>
      </c>
      <c r="AJ2190" s="18">
        <v>42419</v>
      </c>
      <c r="AK2190" s="18">
        <v>42422</v>
      </c>
      <c r="AL2190" s="109"/>
      <c r="AM2190" s="18"/>
      <c r="AN2190" s="18"/>
      <c r="AO2190" s="87" t="s">
        <v>14988</v>
      </c>
      <c r="AP2190" s="87"/>
      <c r="AQ2190" s="87"/>
      <c r="AR2190" s="87"/>
      <c r="AS2190" s="21">
        <v>42426</v>
      </c>
    </row>
    <row r="2191" spans="1:45" s="3" customFormat="1" ht="48.75" customHeight="1" x14ac:dyDescent="0.15">
      <c r="A2191" s="88">
        <v>8697706955073</v>
      </c>
      <c r="B2191" s="88" t="s">
        <v>8069</v>
      </c>
      <c r="C2191" s="88" t="s">
        <v>14679</v>
      </c>
      <c r="D2191" s="89" t="s">
        <v>15124</v>
      </c>
      <c r="E2191" s="90" t="s">
        <v>15124</v>
      </c>
      <c r="F2191" s="92">
        <v>0</v>
      </c>
      <c r="G2191" s="92">
        <v>2</v>
      </c>
      <c r="H2191" s="90">
        <v>1</v>
      </c>
      <c r="I2191" s="90"/>
      <c r="J2191" s="90"/>
      <c r="K2191" s="90"/>
      <c r="L2191" s="87" t="s">
        <v>3144</v>
      </c>
      <c r="M2191" s="87" t="s">
        <v>3136</v>
      </c>
      <c r="N2191" s="90" t="s">
        <v>3819</v>
      </c>
      <c r="O2191" s="90">
        <v>741</v>
      </c>
      <c r="P2191" s="90" t="s">
        <v>7424</v>
      </c>
      <c r="Q2191" s="90">
        <v>50</v>
      </c>
      <c r="R2191" s="90" t="s">
        <v>10834</v>
      </c>
      <c r="S2191" s="93" t="s">
        <v>10785</v>
      </c>
      <c r="T2191" s="93"/>
      <c r="U2191" s="93"/>
      <c r="V2191" s="93">
        <v>17.97</v>
      </c>
      <c r="W2191" s="93">
        <v>17.97</v>
      </c>
      <c r="X2191" s="90" t="s">
        <v>6300</v>
      </c>
      <c r="Y2191" s="90"/>
      <c r="Z2191" s="88">
        <v>0</v>
      </c>
      <c r="AA2191" s="88"/>
      <c r="AB2191" s="88"/>
      <c r="AC2191" s="93">
        <v>38</v>
      </c>
      <c r="AD2191" s="71">
        <f t="shared" si="253"/>
        <v>41.14</v>
      </c>
      <c r="AE2191" s="71">
        <f t="shared" si="254"/>
        <v>51.424999999999997</v>
      </c>
      <c r="AF2191" s="71">
        <f t="shared" si="255"/>
        <v>55.539000000000001</v>
      </c>
      <c r="AG2191" s="110">
        <f t="shared" si="256"/>
        <v>41.14</v>
      </c>
      <c r="AH2191" s="110">
        <f t="shared" si="257"/>
        <v>51.42</v>
      </c>
      <c r="AI2191" s="110">
        <f t="shared" si="258"/>
        <v>55.53</v>
      </c>
      <c r="AJ2191" s="18">
        <v>42419</v>
      </c>
      <c r="AK2191" s="18">
        <v>42422</v>
      </c>
      <c r="AL2191" s="109"/>
      <c r="AM2191" s="18"/>
      <c r="AN2191" s="18"/>
      <c r="AO2191" s="87" t="s">
        <v>14988</v>
      </c>
      <c r="AP2191" s="87"/>
      <c r="AQ2191" s="87"/>
      <c r="AR2191" s="87"/>
      <c r="AS2191" s="21">
        <v>42426</v>
      </c>
    </row>
    <row r="2192" spans="1:45" s="3" customFormat="1" ht="48.75" customHeight="1" x14ac:dyDescent="0.15">
      <c r="A2192" s="88">
        <v>8699795590692</v>
      </c>
      <c r="B2192" s="88" t="s">
        <v>7770</v>
      </c>
      <c r="C2192" s="88" t="s">
        <v>14780</v>
      </c>
      <c r="D2192" s="89" t="s">
        <v>15124</v>
      </c>
      <c r="E2192" s="90" t="s">
        <v>15124</v>
      </c>
      <c r="F2192" s="92">
        <v>0</v>
      </c>
      <c r="G2192" s="92">
        <v>1</v>
      </c>
      <c r="H2192" s="90">
        <v>1</v>
      </c>
      <c r="I2192" s="90"/>
      <c r="J2192" s="90"/>
      <c r="K2192" s="90"/>
      <c r="L2192" s="87" t="s">
        <v>9254</v>
      </c>
      <c r="M2192" s="87" t="s">
        <v>4560</v>
      </c>
      <c r="N2192" s="90" t="s">
        <v>4561</v>
      </c>
      <c r="O2192" s="90">
        <v>10</v>
      </c>
      <c r="P2192" s="90" t="s">
        <v>7423</v>
      </c>
      <c r="Q2192" s="90">
        <v>15</v>
      </c>
      <c r="R2192" s="90" t="s">
        <v>10834</v>
      </c>
      <c r="S2192" s="93" t="s">
        <v>10785</v>
      </c>
      <c r="T2192" s="93"/>
      <c r="U2192" s="93"/>
      <c r="V2192" s="93">
        <v>9.27</v>
      </c>
      <c r="W2192" s="93">
        <v>5.56</v>
      </c>
      <c r="X2192" s="90" t="s">
        <v>11416</v>
      </c>
      <c r="Y2192" s="90"/>
      <c r="Z2192" s="88">
        <v>0</v>
      </c>
      <c r="AA2192" s="88"/>
      <c r="AB2192" s="88"/>
      <c r="AC2192" s="93">
        <v>11.75</v>
      </c>
      <c r="AD2192" s="71">
        <f t="shared" si="253"/>
        <v>12.790000000000001</v>
      </c>
      <c r="AE2192" s="71">
        <f t="shared" si="254"/>
        <v>15.987500000000001</v>
      </c>
      <c r="AF2192" s="71">
        <f t="shared" si="255"/>
        <v>17.266500000000001</v>
      </c>
      <c r="AG2192" s="110">
        <f t="shared" si="256"/>
        <v>12.79</v>
      </c>
      <c r="AH2192" s="110">
        <f t="shared" si="257"/>
        <v>15.98</v>
      </c>
      <c r="AI2192" s="110">
        <f t="shared" si="258"/>
        <v>17.260000000000002</v>
      </c>
      <c r="AJ2192" s="18">
        <v>42419</v>
      </c>
      <c r="AK2192" s="18">
        <v>42422</v>
      </c>
      <c r="AL2192" s="109"/>
      <c r="AM2192" s="18"/>
      <c r="AN2192" s="18"/>
      <c r="AO2192" s="87" t="s">
        <v>15020</v>
      </c>
      <c r="AP2192" s="87"/>
      <c r="AQ2192" s="87"/>
      <c r="AR2192" s="87"/>
      <c r="AS2192" s="21">
        <v>42426</v>
      </c>
    </row>
    <row r="2193" spans="1:45" s="3" customFormat="1" ht="48.75" customHeight="1" x14ac:dyDescent="0.15">
      <c r="A2193" s="88">
        <v>8699717120037</v>
      </c>
      <c r="B2193" s="88" t="s">
        <v>7645</v>
      </c>
      <c r="C2193" s="88" t="s">
        <v>14696</v>
      </c>
      <c r="D2193" s="89" t="s">
        <v>15122</v>
      </c>
      <c r="E2193" s="90" t="s">
        <v>11418</v>
      </c>
      <c r="F2193" s="92">
        <v>4</v>
      </c>
      <c r="G2193" s="92">
        <v>1</v>
      </c>
      <c r="H2193" s="92">
        <v>2</v>
      </c>
      <c r="I2193" s="92"/>
      <c r="J2193" s="92"/>
      <c r="K2193" s="92"/>
      <c r="L2193" s="87" t="s">
        <v>4075</v>
      </c>
      <c r="M2193" s="87" t="s">
        <v>4061</v>
      </c>
      <c r="N2193" s="90" t="s">
        <v>5506</v>
      </c>
      <c r="O2193" s="90">
        <v>400</v>
      </c>
      <c r="P2193" s="90" t="s">
        <v>7423</v>
      </c>
      <c r="Q2193" s="90">
        <v>20</v>
      </c>
      <c r="R2193" s="90" t="s">
        <v>10834</v>
      </c>
      <c r="S2193" s="93" t="s">
        <v>10744</v>
      </c>
      <c r="T2193" s="93"/>
      <c r="U2193" s="93"/>
      <c r="V2193" s="93">
        <v>0.69915794845623891</v>
      </c>
      <c r="W2193" s="93">
        <v>0</v>
      </c>
      <c r="X2193" s="90" t="s">
        <v>10567</v>
      </c>
      <c r="Y2193" s="90"/>
      <c r="Z2193" s="88">
        <v>0</v>
      </c>
      <c r="AA2193" s="88"/>
      <c r="AB2193" s="88"/>
      <c r="AC2193" s="93">
        <v>1.69</v>
      </c>
      <c r="AD2193" s="71">
        <v>1.8421000000000001</v>
      </c>
      <c r="AE2193" s="71">
        <v>2.3026249999999999</v>
      </c>
      <c r="AF2193" s="71">
        <v>2.4868350000000001</v>
      </c>
      <c r="AG2193" s="110">
        <v>1.84</v>
      </c>
      <c r="AH2193" s="110">
        <v>2.2999999999999998</v>
      </c>
      <c r="AI2193" s="110">
        <v>2.48</v>
      </c>
      <c r="AJ2193" s="18">
        <v>42421</v>
      </c>
      <c r="AK2193" s="18">
        <v>42422</v>
      </c>
      <c r="AL2193" s="109"/>
      <c r="AM2193" s="18"/>
      <c r="AN2193" s="18"/>
      <c r="AO2193" s="87" t="s">
        <v>15154</v>
      </c>
      <c r="AP2193" s="87"/>
      <c r="AQ2193" s="87"/>
      <c r="AR2193" s="87"/>
      <c r="AS2193" s="21">
        <v>42433</v>
      </c>
    </row>
    <row r="2194" spans="1:45" s="3" customFormat="1" ht="48.75" customHeight="1" x14ac:dyDescent="0.15">
      <c r="A2194" s="88">
        <v>8699717120020</v>
      </c>
      <c r="B2194" s="88" t="s">
        <v>7645</v>
      </c>
      <c r="C2194" s="88" t="s">
        <v>14696</v>
      </c>
      <c r="D2194" s="89" t="s">
        <v>15122</v>
      </c>
      <c r="E2194" s="90" t="s">
        <v>11418</v>
      </c>
      <c r="F2194" s="92">
        <v>0</v>
      </c>
      <c r="G2194" s="90">
        <v>5</v>
      </c>
      <c r="H2194" s="92">
        <v>1</v>
      </c>
      <c r="I2194" s="92"/>
      <c r="J2194" s="92"/>
      <c r="K2194" s="92"/>
      <c r="L2194" s="87" t="s">
        <v>4086</v>
      </c>
      <c r="M2194" s="87" t="s">
        <v>4061</v>
      </c>
      <c r="N2194" s="90" t="s">
        <v>5506</v>
      </c>
      <c r="O2194" s="90">
        <v>400</v>
      </c>
      <c r="P2194" s="90" t="s">
        <v>7423</v>
      </c>
      <c r="Q2194" s="90">
        <v>100</v>
      </c>
      <c r="R2194" s="90" t="s">
        <v>10834</v>
      </c>
      <c r="S2194" s="93" t="s">
        <v>10744</v>
      </c>
      <c r="T2194" s="93"/>
      <c r="U2194" s="93"/>
      <c r="V2194" s="93">
        <v>4.83</v>
      </c>
      <c r="W2194" s="93">
        <v>3.86</v>
      </c>
      <c r="X2194" s="90" t="s">
        <v>6300</v>
      </c>
      <c r="Y2194" s="90"/>
      <c r="Z2194" s="88">
        <v>0</v>
      </c>
      <c r="AA2194" s="88"/>
      <c r="AB2194" s="88"/>
      <c r="AC2194" s="93">
        <v>8.15</v>
      </c>
      <c r="AD2194" s="71">
        <v>8.8835000000000015</v>
      </c>
      <c r="AE2194" s="71">
        <v>11.104375000000001</v>
      </c>
      <c r="AF2194" s="71">
        <v>11.992725000000002</v>
      </c>
      <c r="AG2194" s="110">
        <v>8.8800000000000008</v>
      </c>
      <c r="AH2194" s="110">
        <v>11.1</v>
      </c>
      <c r="AI2194" s="110">
        <v>11.99</v>
      </c>
      <c r="AJ2194" s="18">
        <v>42419</v>
      </c>
      <c r="AK2194" s="18">
        <v>42422</v>
      </c>
      <c r="AL2194" s="109"/>
      <c r="AM2194" s="18"/>
      <c r="AN2194" s="18"/>
      <c r="AO2194" s="87" t="s">
        <v>15154</v>
      </c>
      <c r="AP2194" s="87"/>
      <c r="AQ2194" s="87"/>
      <c r="AR2194" s="87"/>
      <c r="AS2194" s="21">
        <v>42433</v>
      </c>
    </row>
    <row r="2195" spans="1:45" s="3" customFormat="1" ht="48.75" customHeight="1" x14ac:dyDescent="0.15">
      <c r="A2195" s="88">
        <v>8699638772001</v>
      </c>
      <c r="B2195" s="88" t="s">
        <v>7963</v>
      </c>
      <c r="C2195" s="88" t="s">
        <v>14366</v>
      </c>
      <c r="D2195" s="89" t="s">
        <v>15122</v>
      </c>
      <c r="E2195" s="90" t="s">
        <v>11418</v>
      </c>
      <c r="F2195" s="92">
        <v>0</v>
      </c>
      <c r="G2195" s="92">
        <v>1</v>
      </c>
      <c r="H2195" s="92">
        <v>1</v>
      </c>
      <c r="I2195" s="92"/>
      <c r="J2195" s="92"/>
      <c r="K2195" s="92"/>
      <c r="L2195" s="87" t="s">
        <v>670</v>
      </c>
      <c r="M2195" s="87" t="s">
        <v>668</v>
      </c>
      <c r="N2195" s="90" t="s">
        <v>5583</v>
      </c>
      <c r="O2195" s="90">
        <v>2</v>
      </c>
      <c r="P2195" s="90" t="s">
        <v>7423</v>
      </c>
      <c r="Q2195" s="90">
        <v>1</v>
      </c>
      <c r="R2195" s="90" t="s">
        <v>10834</v>
      </c>
      <c r="S2195" s="93" t="s">
        <v>10785</v>
      </c>
      <c r="T2195" s="93"/>
      <c r="U2195" s="93"/>
      <c r="V2195" s="93">
        <v>5.69</v>
      </c>
      <c r="W2195" s="93">
        <v>4.55</v>
      </c>
      <c r="X2195" s="90" t="s">
        <v>6300</v>
      </c>
      <c r="Y2195" s="90"/>
      <c r="Z2195" s="88">
        <v>0</v>
      </c>
      <c r="AA2195" s="88"/>
      <c r="AB2195" s="88"/>
      <c r="AC2195" s="93">
        <v>9.61</v>
      </c>
      <c r="AD2195" s="71">
        <f>IF(Z2195=2,AC2195*1.08,IF(AC2195&lt;=10,(AC2195*1.09),IF(AC2195&lt;=50,(10*1.09)+((AC2195-10)*1.08),IF(AC2195&lt;=100,(10*1.09)+((50-10)*1.08)+((AC2195-50)*1.07),IF(AC2195&lt;=200,(10*1.09)+((50-10)*1.08)+((100-50)*1.07)+((AC2195-100)*1.04),(10*1.09)+((50-10)*1.08)+((100-50)*1.07)+((200-100)*1.04)+((AC2195-200)*1.02))))))</f>
        <v>10.4749</v>
      </c>
      <c r="AE2195" s="71">
        <f>IF(Z2195=1,AD2195*1.08,IF(Z2195=2,0,IF(AC2195&lt;=100,(AD2195*1.25),IF(AC2195&lt;=200,134.5+((AC2195-100)*1.04*1.16),255.14+((AC2195-200)*1.02*1.12)))))</f>
        <v>13.093624999999999</v>
      </c>
      <c r="AF2195" s="71">
        <f>IF(Z2195=1,0,(AE2195*1.08))</f>
        <v>14.141115000000001</v>
      </c>
      <c r="AG2195" s="110">
        <f t="shared" ref="AG2195:AI2199" si="259">TRUNC(AD2195,2)</f>
        <v>10.47</v>
      </c>
      <c r="AH2195" s="110">
        <f t="shared" si="259"/>
        <v>13.09</v>
      </c>
      <c r="AI2195" s="110">
        <f t="shared" si="259"/>
        <v>14.14</v>
      </c>
      <c r="AJ2195" s="18">
        <v>42419</v>
      </c>
      <c r="AK2195" s="18">
        <v>42422</v>
      </c>
      <c r="AL2195" s="109"/>
      <c r="AM2195" s="86"/>
      <c r="AN2195" s="86"/>
      <c r="AO2195" s="87" t="s">
        <v>15213</v>
      </c>
      <c r="AP2195" s="87"/>
      <c r="AQ2195" s="87"/>
      <c r="AR2195" s="87"/>
      <c r="AS2195" s="21">
        <v>42447</v>
      </c>
    </row>
    <row r="2196" spans="1:45" s="7" customFormat="1" ht="48.75" customHeight="1" x14ac:dyDescent="0.15">
      <c r="A2196" s="88">
        <v>8699638790227</v>
      </c>
      <c r="B2196" s="88" t="s">
        <v>7643</v>
      </c>
      <c r="C2196" s="88" t="s">
        <v>14797</v>
      </c>
      <c r="D2196" s="89" t="s">
        <v>15122</v>
      </c>
      <c r="E2196" s="90" t="s">
        <v>11418</v>
      </c>
      <c r="F2196" s="92">
        <v>4</v>
      </c>
      <c r="G2196" s="92">
        <v>1</v>
      </c>
      <c r="H2196" s="92">
        <v>2</v>
      </c>
      <c r="I2196" s="92"/>
      <c r="J2196" s="92"/>
      <c r="K2196" s="92"/>
      <c r="L2196" s="87" t="s">
        <v>4421</v>
      </c>
      <c r="M2196" s="87" t="s">
        <v>4418</v>
      </c>
      <c r="N2196" s="90" t="s">
        <v>5583</v>
      </c>
      <c r="O2196" s="90">
        <v>10</v>
      </c>
      <c r="P2196" s="90" t="s">
        <v>7423</v>
      </c>
      <c r="Q2196" s="90">
        <v>1</v>
      </c>
      <c r="R2196" s="90" t="s">
        <v>10834</v>
      </c>
      <c r="S2196" s="93" t="s">
        <v>10785</v>
      </c>
      <c r="T2196" s="93"/>
      <c r="U2196" s="93"/>
      <c r="V2196" s="93">
        <v>3.3099999999999996</v>
      </c>
      <c r="W2196" s="93">
        <v>0</v>
      </c>
      <c r="X2196" s="90" t="s">
        <v>10567</v>
      </c>
      <c r="Y2196" s="90"/>
      <c r="Z2196" s="88">
        <v>0</v>
      </c>
      <c r="AA2196" s="88"/>
      <c r="AB2196" s="88"/>
      <c r="AC2196" s="93">
        <v>6.99</v>
      </c>
      <c r="AD2196" s="71">
        <f>IF(Z2196=2,AC2196*1.08,IF(AC2196&lt;=10,(AC2196*1.09),IF(AC2196&lt;=50,(10*1.09)+((AC2196-10)*1.08),IF(AC2196&lt;=100,(10*1.09)+((50-10)*1.08)+((AC2196-50)*1.07),IF(AC2196&lt;=200,(10*1.09)+((50-10)*1.08)+((100-50)*1.07)+((AC2196-100)*1.04),(10*1.09)+((50-10)*1.08)+((100-50)*1.07)+((200-100)*1.04)+((AC2196-200)*1.02))))))</f>
        <v>7.6191000000000004</v>
      </c>
      <c r="AE2196" s="71">
        <f>IF(Z2196=1,AD2196*1.08,IF(Z2196=2,0,IF(AC2196&lt;=100,(AD2196*1.25),IF(AC2196&lt;=200,134.5+((AC2196-100)*1.04*1.16),255.14+((AC2196-200)*1.02*1.12)))))</f>
        <v>9.5238750000000003</v>
      </c>
      <c r="AF2196" s="71">
        <f>IF(Z2196=1,0,(AE2196*1.08))</f>
        <v>10.285785000000001</v>
      </c>
      <c r="AG2196" s="110">
        <f t="shared" si="259"/>
        <v>7.61</v>
      </c>
      <c r="AH2196" s="110">
        <f t="shared" si="259"/>
        <v>9.52</v>
      </c>
      <c r="AI2196" s="110">
        <f t="shared" si="259"/>
        <v>10.28</v>
      </c>
      <c r="AJ2196" s="18">
        <v>42421</v>
      </c>
      <c r="AK2196" s="18">
        <v>42422</v>
      </c>
      <c r="AL2196" s="109"/>
      <c r="AM2196" s="86"/>
      <c r="AN2196" s="86"/>
      <c r="AO2196" s="87" t="s">
        <v>15293</v>
      </c>
      <c r="AP2196" s="87"/>
      <c r="AQ2196" s="87"/>
      <c r="AR2196" s="87"/>
      <c r="AS2196" s="21">
        <v>42447</v>
      </c>
    </row>
    <row r="2197" spans="1:45" s="7" customFormat="1" ht="48.75" customHeight="1" x14ac:dyDescent="0.15">
      <c r="A2197" s="136" t="s">
        <v>18382</v>
      </c>
      <c r="B2197" s="88" t="s">
        <v>7810</v>
      </c>
      <c r="C2197" s="88" t="s">
        <v>14879</v>
      </c>
      <c r="D2197" s="89" t="s">
        <v>15122</v>
      </c>
      <c r="E2197" s="90" t="s">
        <v>15122</v>
      </c>
      <c r="F2197" s="92">
        <v>0</v>
      </c>
      <c r="G2197" s="92">
        <v>1</v>
      </c>
      <c r="H2197" s="90">
        <v>1</v>
      </c>
      <c r="I2197" s="90"/>
      <c r="J2197" s="90"/>
      <c r="K2197" s="90"/>
      <c r="L2197" s="87" t="s">
        <v>3391</v>
      </c>
      <c r="M2197" s="87" t="s">
        <v>3373</v>
      </c>
      <c r="N2197" s="90" t="s">
        <v>5098</v>
      </c>
      <c r="O2197" s="90">
        <v>25</v>
      </c>
      <c r="P2197" s="90" t="s">
        <v>7423</v>
      </c>
      <c r="Q2197" s="90">
        <v>30</v>
      </c>
      <c r="R2197" s="90" t="s">
        <v>10834</v>
      </c>
      <c r="S2197" s="93" t="s">
        <v>10744</v>
      </c>
      <c r="T2197" s="93"/>
      <c r="U2197" s="93"/>
      <c r="V2197" s="93">
        <v>6.29</v>
      </c>
      <c r="W2197" s="93">
        <v>3.77</v>
      </c>
      <c r="X2197" s="90" t="s">
        <v>10742</v>
      </c>
      <c r="Y2197" s="90"/>
      <c r="Z2197" s="88">
        <v>0</v>
      </c>
      <c r="AA2197" s="88"/>
      <c r="AB2197" s="88"/>
      <c r="AC2197" s="93">
        <v>7.96</v>
      </c>
      <c r="AD2197" s="71">
        <f>IF(Z2197=2,AC2197*1.08,IF(AC2197&lt;=10,(AC2197*1.09),IF(AC2197&lt;=50,(10*1.09)+((AC2197-10)*1.08),IF(AC2197&lt;=100,(10*1.09)+((50-10)*1.08)+((AC2197-50)*1.07),IF(AC2197&lt;=200,(10*1.09)+((50-10)*1.08)+((100-50)*1.07)+((AC2197-100)*1.04),(10*1.09)+((50-10)*1.08)+((100-50)*1.07)+((200-100)*1.04)+((AC2197-200)*1.02))))))</f>
        <v>8.676400000000001</v>
      </c>
      <c r="AE2197" s="71">
        <f>IF(Z2197=1,AD2197*1.08,IF(Z2197=2,0,IF(AC2197&lt;=100,(AD2197*1.25),IF(AC2197&lt;=200,134.5+((AC2197-100)*1.04*1.16),255.14+((AC2197-200)*1.02*1.12)))))</f>
        <v>10.845500000000001</v>
      </c>
      <c r="AF2197" s="71">
        <f>IF(Z2197=1,0,(AE2197*1.08))</f>
        <v>11.713140000000003</v>
      </c>
      <c r="AG2197" s="110">
        <f t="shared" si="259"/>
        <v>8.67</v>
      </c>
      <c r="AH2197" s="110">
        <f t="shared" si="259"/>
        <v>10.84</v>
      </c>
      <c r="AI2197" s="110">
        <f t="shared" si="259"/>
        <v>11.71</v>
      </c>
      <c r="AJ2197" s="18">
        <v>42419</v>
      </c>
      <c r="AK2197" s="18">
        <v>42422</v>
      </c>
      <c r="AL2197" s="109"/>
      <c r="AM2197" s="86"/>
      <c r="AN2197" s="86"/>
      <c r="AO2197" s="87" t="s">
        <v>15180</v>
      </c>
      <c r="AP2197" s="87"/>
      <c r="AQ2197" s="87"/>
      <c r="AR2197" s="87"/>
      <c r="AS2197" s="21">
        <v>42447</v>
      </c>
    </row>
    <row r="2198" spans="1:45" s="3" customFormat="1" ht="48.75" customHeight="1" x14ac:dyDescent="0.15">
      <c r="A2198" s="88">
        <v>8699559090079</v>
      </c>
      <c r="B2198" s="88" t="s">
        <v>8004</v>
      </c>
      <c r="C2198" s="88" t="s">
        <v>14470</v>
      </c>
      <c r="D2198" s="89" t="s">
        <v>15122</v>
      </c>
      <c r="E2198" s="90" t="s">
        <v>15122</v>
      </c>
      <c r="F2198" s="92">
        <v>3</v>
      </c>
      <c r="G2198" s="92">
        <v>1</v>
      </c>
      <c r="H2198" s="90">
        <v>2</v>
      </c>
      <c r="I2198" s="90"/>
      <c r="J2198" s="90"/>
      <c r="K2198" s="90"/>
      <c r="L2198" s="87" t="s">
        <v>1721</v>
      </c>
      <c r="M2198" s="87" t="s">
        <v>1715</v>
      </c>
      <c r="N2198" s="90" t="s">
        <v>5529</v>
      </c>
      <c r="O2198" s="90">
        <v>1</v>
      </c>
      <c r="P2198" s="90" t="s">
        <v>7423</v>
      </c>
      <c r="Q2198" s="90">
        <v>20</v>
      </c>
      <c r="R2198" s="90" t="s">
        <v>10834</v>
      </c>
      <c r="S2198" s="93" t="s">
        <v>10744</v>
      </c>
      <c r="T2198" s="93"/>
      <c r="U2198" s="93"/>
      <c r="V2198" s="93">
        <v>1.81</v>
      </c>
      <c r="W2198" s="93">
        <v>0</v>
      </c>
      <c r="X2198" s="90" t="s">
        <v>10567</v>
      </c>
      <c r="Y2198" s="90"/>
      <c r="Z2198" s="88">
        <v>0</v>
      </c>
      <c r="AA2198" s="88"/>
      <c r="AB2198" s="88"/>
      <c r="AC2198" s="93">
        <v>3.83</v>
      </c>
      <c r="AD2198" s="71">
        <f>IF(Z2198=2,AC2198*1.08,IF(AC2198&lt;=10,(AC2198*1.09),IF(AC2198&lt;=50,(10*1.09)+((AC2198-10)*1.08),IF(AC2198&lt;=100,(10*1.09)+((50-10)*1.08)+((AC2198-50)*1.07),IF(AC2198&lt;=200,(10*1.09)+((50-10)*1.08)+((100-50)*1.07)+((AC2198-100)*1.04),(10*1.09)+((50-10)*1.08)+((100-50)*1.07)+((200-100)*1.04)+((AC2198-200)*1.02))))))</f>
        <v>4.1747000000000005</v>
      </c>
      <c r="AE2198" s="71">
        <f>IF(Z2198=1,AD2198*1.08,IF(Z2198=2,0,IF(AC2198&lt;=100,(AD2198*1.25),IF(AC2198&lt;=200,134.5+((AC2198-100)*1.04*1.16),255.14+((AC2198-200)*1.02*1.12)))))</f>
        <v>5.2183750000000009</v>
      </c>
      <c r="AF2198" s="71">
        <f>IF(Z2198=1,0,(AE2198*1.08))</f>
        <v>5.6358450000000015</v>
      </c>
      <c r="AG2198" s="110">
        <f t="shared" si="259"/>
        <v>4.17</v>
      </c>
      <c r="AH2198" s="110">
        <f t="shared" si="259"/>
        <v>5.21</v>
      </c>
      <c r="AI2198" s="110">
        <f t="shared" si="259"/>
        <v>5.63</v>
      </c>
      <c r="AJ2198" s="18">
        <v>42421</v>
      </c>
      <c r="AK2198" s="18">
        <v>42422</v>
      </c>
      <c r="AL2198" s="109"/>
      <c r="AM2198" s="86"/>
      <c r="AN2198" s="86"/>
      <c r="AO2198" s="87" t="s">
        <v>15283</v>
      </c>
      <c r="AP2198" s="87"/>
      <c r="AQ2198" s="87"/>
      <c r="AR2198" s="87"/>
      <c r="AS2198" s="21">
        <v>42447</v>
      </c>
    </row>
    <row r="2199" spans="1:45" s="3" customFormat="1" ht="48.75" customHeight="1" x14ac:dyDescent="0.15">
      <c r="A2199" s="88">
        <v>8699559010091</v>
      </c>
      <c r="B2199" s="88" t="s">
        <v>7730</v>
      </c>
      <c r="C2199" s="88" t="s">
        <v>14918</v>
      </c>
      <c r="D2199" s="89" t="s">
        <v>15122</v>
      </c>
      <c r="E2199" s="90" t="s">
        <v>11418</v>
      </c>
      <c r="F2199" s="92">
        <v>4</v>
      </c>
      <c r="G2199" s="92">
        <v>1</v>
      </c>
      <c r="H2199" s="92">
        <v>2</v>
      </c>
      <c r="I2199" s="92"/>
      <c r="J2199" s="92"/>
      <c r="K2199" s="92"/>
      <c r="L2199" s="87" t="s">
        <v>5133</v>
      </c>
      <c r="M2199" s="87" t="s">
        <v>6885</v>
      </c>
      <c r="N2199" s="90" t="s">
        <v>5529</v>
      </c>
      <c r="O2199" s="90">
        <v>16</v>
      </c>
      <c r="P2199" s="90" t="s">
        <v>7423</v>
      </c>
      <c r="Q2199" s="90">
        <v>30</v>
      </c>
      <c r="R2199" s="90" t="s">
        <v>10834</v>
      </c>
      <c r="S2199" s="93" t="s">
        <v>10744</v>
      </c>
      <c r="T2199" s="93"/>
      <c r="U2199" s="93"/>
      <c r="V2199" s="93">
        <v>3.4299999999999997</v>
      </c>
      <c r="W2199" s="93">
        <v>0</v>
      </c>
      <c r="X2199" s="90" t="s">
        <v>10567</v>
      </c>
      <c r="Y2199" s="90"/>
      <c r="Z2199" s="88">
        <v>0</v>
      </c>
      <c r="AA2199" s="88"/>
      <c r="AB2199" s="88"/>
      <c r="AC2199" s="93">
        <v>7.25</v>
      </c>
      <c r="AD2199" s="71">
        <f>IF(Z2199=2,AC2199*1.08,IF(AC2199&lt;=10,(AC2199*1.09),IF(AC2199&lt;=50,(10*1.09)+((AC2199-10)*1.08),IF(AC2199&lt;=100,(10*1.09)+((50-10)*1.08)+((AC2199-50)*1.07),IF(AC2199&lt;=200,(10*1.09)+((50-10)*1.08)+((100-50)*1.07)+((AC2199-100)*1.04),(10*1.09)+((50-10)*1.08)+((100-50)*1.07)+((200-100)*1.04)+((AC2199-200)*1.02))))))</f>
        <v>7.9025000000000007</v>
      </c>
      <c r="AE2199" s="71">
        <f>IF(Z2199=1,AD2199*1.08,IF(Z2199=2,0,IF(AC2199&lt;=100,(AD2199*1.25),IF(AC2199&lt;=200,134.5+((AC2199-100)*1.04*1.16),255.14+((AC2199-200)*1.02*1.12)))))</f>
        <v>9.8781250000000007</v>
      </c>
      <c r="AF2199" s="71">
        <f>IF(Z2199=1,0,(AE2199*1.08))</f>
        <v>10.668375000000001</v>
      </c>
      <c r="AG2199" s="110">
        <f t="shared" si="259"/>
        <v>7.9</v>
      </c>
      <c r="AH2199" s="110">
        <f t="shared" si="259"/>
        <v>9.8699999999999992</v>
      </c>
      <c r="AI2199" s="110">
        <f t="shared" si="259"/>
        <v>10.66</v>
      </c>
      <c r="AJ2199" s="18">
        <v>42421</v>
      </c>
      <c r="AK2199" s="18">
        <v>42422</v>
      </c>
      <c r="AL2199" s="109"/>
      <c r="AM2199" s="86"/>
      <c r="AN2199" s="86"/>
      <c r="AO2199" s="87" t="s">
        <v>15290</v>
      </c>
      <c r="AP2199" s="87"/>
      <c r="AQ2199" s="87"/>
      <c r="AR2199" s="87"/>
      <c r="AS2199" s="21">
        <v>42447</v>
      </c>
    </row>
    <row r="2200" spans="1:45" s="3" customFormat="1" ht="48.75" customHeight="1" x14ac:dyDescent="0.15">
      <c r="A2200" s="88">
        <v>8699543790107</v>
      </c>
      <c r="B2200" s="88" t="s">
        <v>7936</v>
      </c>
      <c r="C2200" s="88" t="s">
        <v>14707</v>
      </c>
      <c r="D2200" s="89" t="s">
        <v>15124</v>
      </c>
      <c r="E2200" s="90" t="s">
        <v>11418</v>
      </c>
      <c r="F2200" s="92">
        <v>0</v>
      </c>
      <c r="G2200" s="92">
        <v>2</v>
      </c>
      <c r="H2200" s="92">
        <v>1</v>
      </c>
      <c r="I2200" s="92"/>
      <c r="J2200" s="92"/>
      <c r="K2200" s="92"/>
      <c r="L2200" s="87" t="s">
        <v>8799</v>
      </c>
      <c r="M2200" s="87" t="s">
        <v>4167</v>
      </c>
      <c r="N2200" s="90" t="s">
        <v>5500</v>
      </c>
      <c r="O2200" s="90">
        <v>75</v>
      </c>
      <c r="P2200" s="90" t="s">
        <v>7427</v>
      </c>
      <c r="Q2200" s="90">
        <v>1</v>
      </c>
      <c r="R2200" s="90" t="s">
        <v>10834</v>
      </c>
      <c r="S2200" s="93" t="s">
        <v>10785</v>
      </c>
      <c r="T2200" s="93"/>
      <c r="U2200" s="93"/>
      <c r="V2200" s="93">
        <v>12.72</v>
      </c>
      <c r="W2200" s="93">
        <v>10.17</v>
      </c>
      <c r="X2200" s="90" t="s">
        <v>10429</v>
      </c>
      <c r="Y2200" s="90"/>
      <c r="Z2200" s="88">
        <v>0</v>
      </c>
      <c r="AA2200" s="88"/>
      <c r="AB2200" s="88"/>
      <c r="AC2200" s="93">
        <v>24.72</v>
      </c>
      <c r="AD2200" s="71">
        <v>26.797600000000003</v>
      </c>
      <c r="AE2200" s="71">
        <v>33.497</v>
      </c>
      <c r="AF2200" s="71">
        <v>36.176760000000002</v>
      </c>
      <c r="AG2200" s="110">
        <v>26.79</v>
      </c>
      <c r="AH2200" s="110">
        <v>33.49</v>
      </c>
      <c r="AI2200" s="110">
        <v>36.17</v>
      </c>
      <c r="AJ2200" s="18">
        <v>42419</v>
      </c>
      <c r="AK2200" s="18">
        <v>42422</v>
      </c>
      <c r="AL2200" s="109"/>
      <c r="AM2200" s="86"/>
      <c r="AN2200" s="86"/>
      <c r="AO2200" s="87" t="s">
        <v>15207</v>
      </c>
      <c r="AP2200" s="87"/>
      <c r="AQ2200" s="87"/>
      <c r="AR2200" s="87"/>
      <c r="AS2200" s="21">
        <v>42447</v>
      </c>
    </row>
    <row r="2201" spans="1:45" s="3" customFormat="1" ht="48.75" customHeight="1" x14ac:dyDescent="0.15">
      <c r="A2201" s="88">
        <v>8699543790121</v>
      </c>
      <c r="B2201" s="88" t="s">
        <v>7936</v>
      </c>
      <c r="C2201" s="88" t="s">
        <v>14707</v>
      </c>
      <c r="D2201" s="89" t="s">
        <v>15124</v>
      </c>
      <c r="E2201" s="90" t="s">
        <v>11418</v>
      </c>
      <c r="F2201" s="92">
        <v>0</v>
      </c>
      <c r="G2201" s="92">
        <v>2</v>
      </c>
      <c r="H2201" s="92">
        <v>1</v>
      </c>
      <c r="I2201" s="92"/>
      <c r="J2201" s="92"/>
      <c r="K2201" s="92"/>
      <c r="L2201" s="87" t="s">
        <v>4168</v>
      </c>
      <c r="M2201" s="87" t="s">
        <v>4167</v>
      </c>
      <c r="N2201" s="90" t="s">
        <v>5500</v>
      </c>
      <c r="O2201" s="90">
        <v>150</v>
      </c>
      <c r="P2201" s="90" t="s">
        <v>7427</v>
      </c>
      <c r="Q2201" s="90">
        <v>1</v>
      </c>
      <c r="R2201" s="90" t="s">
        <v>10834</v>
      </c>
      <c r="S2201" s="93" t="s">
        <v>10785</v>
      </c>
      <c r="T2201" s="93"/>
      <c r="U2201" s="93"/>
      <c r="V2201" s="93">
        <v>21.88</v>
      </c>
      <c r="W2201" s="93">
        <v>17.510000000000002</v>
      </c>
      <c r="X2201" s="90" t="s">
        <v>10429</v>
      </c>
      <c r="Y2201" s="90"/>
      <c r="Z2201" s="88">
        <v>0</v>
      </c>
      <c r="AA2201" s="88"/>
      <c r="AB2201" s="88"/>
      <c r="AC2201" s="93">
        <v>42.59</v>
      </c>
      <c r="AD2201" s="71">
        <v>46.097200000000008</v>
      </c>
      <c r="AE2201" s="71">
        <v>57.621500000000012</v>
      </c>
      <c r="AF2201" s="71">
        <v>62.231220000000015</v>
      </c>
      <c r="AG2201" s="110">
        <v>46.09</v>
      </c>
      <c r="AH2201" s="110">
        <v>57.62</v>
      </c>
      <c r="AI2201" s="110">
        <v>62.23</v>
      </c>
      <c r="AJ2201" s="18">
        <v>42419</v>
      </c>
      <c r="AK2201" s="18">
        <v>42422</v>
      </c>
      <c r="AL2201" s="109"/>
      <c r="AM2201" s="86"/>
      <c r="AN2201" s="86"/>
      <c r="AO2201" s="87" t="s">
        <v>15206</v>
      </c>
      <c r="AP2201" s="87"/>
      <c r="AQ2201" s="87"/>
      <c r="AR2201" s="87"/>
      <c r="AS2201" s="21">
        <v>42447</v>
      </c>
    </row>
    <row r="2202" spans="1:45" s="3" customFormat="1" ht="48.75" customHeight="1" x14ac:dyDescent="0.15">
      <c r="A2202" s="88">
        <v>8699456980015</v>
      </c>
      <c r="B2202" s="88" t="s">
        <v>7687</v>
      </c>
      <c r="C2202" s="88" t="s">
        <v>14945</v>
      </c>
      <c r="D2202" s="89" t="s">
        <v>15124</v>
      </c>
      <c r="E2202" s="90" t="s">
        <v>15124</v>
      </c>
      <c r="F2202" s="90">
        <v>5</v>
      </c>
      <c r="G2202" s="90">
        <v>2</v>
      </c>
      <c r="H2202" s="90">
        <v>1</v>
      </c>
      <c r="I2202" s="90"/>
      <c r="J2202" s="90"/>
      <c r="K2202" s="90"/>
      <c r="L2202" s="91" t="s">
        <v>9976</v>
      </c>
      <c r="M2202" s="91" t="s">
        <v>6906</v>
      </c>
      <c r="N2202" s="94" t="s">
        <v>6974</v>
      </c>
      <c r="O2202" s="94">
        <v>1500</v>
      </c>
      <c r="P2202" s="94" t="s">
        <v>7427</v>
      </c>
      <c r="Q2202" s="94">
        <v>1</v>
      </c>
      <c r="R2202" s="101" t="s">
        <v>10833</v>
      </c>
      <c r="S2202" s="93" t="s">
        <v>10785</v>
      </c>
      <c r="T2202" s="93"/>
      <c r="U2202" s="93"/>
      <c r="V2202" s="93">
        <v>35.47</v>
      </c>
      <c r="W2202" s="93">
        <v>35.47</v>
      </c>
      <c r="X2202" s="90" t="s">
        <v>11416</v>
      </c>
      <c r="Y2202" s="90"/>
      <c r="Z2202" s="88">
        <v>3</v>
      </c>
      <c r="AA2202" s="88"/>
      <c r="AB2202" s="88"/>
      <c r="AC2202" s="93">
        <v>124.61</v>
      </c>
      <c r="AD2202" s="71">
        <f t="shared" ref="AD2202:AD2233" si="260">IF(Z2202=2,AC2202*1.08,IF(AC2202&lt;=10,(AC2202*1.09),IF(AC2202&lt;=50,(10*1.09)+((AC2202-10)*1.08),IF(AC2202&lt;=100,(10*1.09)+((50-10)*1.08)+((AC2202-50)*1.07),IF(AC2202&lt;=200,(10*1.09)+((50-10)*1.08)+((100-50)*1.07)+((AC2202-100)*1.04),(10*1.09)+((50-10)*1.08)+((100-50)*1.07)+((200-100)*1.04)+((AC2202-200)*1.02))))))</f>
        <v>133.1944</v>
      </c>
      <c r="AE2202" s="71">
        <f t="shared" ref="AE2202:AE2233" si="261">IF(Z2202=1,AD2202*1.08,IF(Z2202=2,0,IF(AC2202&lt;=100,(AD2202*1.25),IF(AC2202&lt;=200,134.5+((AC2202-100)*1.04*1.16),255.14+((AC2202-200)*1.02*1.12)))))</f>
        <v>164.189504</v>
      </c>
      <c r="AF2202" s="71">
        <f t="shared" ref="AF2202:AF2233" si="262">IF(Z2202=1,0,(AE2202*1.08))</f>
        <v>177.32466432000001</v>
      </c>
      <c r="AG2202" s="110">
        <f t="shared" ref="AG2202:AG2233" si="263">TRUNC(AD2202,2)</f>
        <v>133.19</v>
      </c>
      <c r="AH2202" s="110">
        <f t="shared" ref="AH2202:AH2233" si="264">TRUNC(AE2202,2)</f>
        <v>164.18</v>
      </c>
      <c r="AI2202" s="110">
        <f t="shared" ref="AI2202:AI2233" si="265">TRUNC(AF2202,2)</f>
        <v>177.32</v>
      </c>
      <c r="AJ2202" s="18">
        <v>42433</v>
      </c>
      <c r="AK2202" s="18">
        <v>42437</v>
      </c>
      <c r="AL2202" s="109"/>
      <c r="AM2202" s="86"/>
      <c r="AN2202" s="86"/>
      <c r="AO2202" s="91" t="s">
        <v>15198</v>
      </c>
      <c r="AP2202" s="91"/>
      <c r="AQ2202" s="91"/>
      <c r="AR2202" s="91"/>
      <c r="AS2202" s="21">
        <v>42447</v>
      </c>
    </row>
    <row r="2203" spans="1:45" s="3" customFormat="1" ht="48.75" customHeight="1" x14ac:dyDescent="0.15">
      <c r="A2203" s="88">
        <v>8699535980615</v>
      </c>
      <c r="B2203" s="88" t="s">
        <v>7656</v>
      </c>
      <c r="C2203" s="88" t="s">
        <v>14968</v>
      </c>
      <c r="D2203" s="89" t="s">
        <v>15124</v>
      </c>
      <c r="E2203" s="90" t="s">
        <v>15124</v>
      </c>
      <c r="F2203" s="90">
        <v>5</v>
      </c>
      <c r="G2203" s="90">
        <v>2</v>
      </c>
      <c r="H2203" s="90">
        <v>1</v>
      </c>
      <c r="I2203" s="90"/>
      <c r="J2203" s="90"/>
      <c r="K2203" s="90"/>
      <c r="L2203" s="37" t="s">
        <v>6751</v>
      </c>
      <c r="M2203" s="91" t="s">
        <v>6752</v>
      </c>
      <c r="N2203" s="33" t="s">
        <v>5813</v>
      </c>
      <c r="O2203" s="36">
        <v>0.2</v>
      </c>
      <c r="P2203" s="94" t="s">
        <v>8992</v>
      </c>
      <c r="Q2203" s="33">
        <v>100</v>
      </c>
      <c r="R2203" s="85" t="s">
        <v>10833</v>
      </c>
      <c r="S2203" s="93" t="s">
        <v>10785</v>
      </c>
      <c r="T2203" s="93"/>
      <c r="U2203" s="93"/>
      <c r="V2203" s="93">
        <v>52.22</v>
      </c>
      <c r="W2203" s="93">
        <v>52.22</v>
      </c>
      <c r="X2203" s="90" t="s">
        <v>10742</v>
      </c>
      <c r="Y2203" s="90"/>
      <c r="Z2203" s="88">
        <v>3</v>
      </c>
      <c r="AA2203" s="88"/>
      <c r="AB2203" s="88"/>
      <c r="AC2203" s="93">
        <v>182.02</v>
      </c>
      <c r="AD2203" s="71">
        <f t="shared" si="260"/>
        <v>192.9008</v>
      </c>
      <c r="AE2203" s="71">
        <f t="shared" si="261"/>
        <v>233.44892800000002</v>
      </c>
      <c r="AF2203" s="71">
        <f t="shared" si="262"/>
        <v>252.12484224000005</v>
      </c>
      <c r="AG2203" s="110">
        <f t="shared" si="263"/>
        <v>192.9</v>
      </c>
      <c r="AH2203" s="110">
        <f t="shared" si="264"/>
        <v>233.44</v>
      </c>
      <c r="AI2203" s="110">
        <f t="shared" si="265"/>
        <v>252.12</v>
      </c>
      <c r="AJ2203" s="18">
        <v>42433</v>
      </c>
      <c r="AK2203" s="18">
        <v>42437</v>
      </c>
      <c r="AL2203" s="109"/>
      <c r="AM2203" s="86"/>
      <c r="AN2203" s="86"/>
      <c r="AO2203" s="37" t="s">
        <v>15198</v>
      </c>
      <c r="AP2203" s="37"/>
      <c r="AQ2203" s="37"/>
      <c r="AR2203" s="37"/>
      <c r="AS2203" s="21">
        <v>42447</v>
      </c>
    </row>
    <row r="2204" spans="1:45" s="3" customFormat="1" ht="48.75" customHeight="1" x14ac:dyDescent="0.15">
      <c r="A2204" s="88">
        <v>8699638153930</v>
      </c>
      <c r="B2204" s="88" t="s">
        <v>8073</v>
      </c>
      <c r="C2204" s="88" t="s">
        <v>14496</v>
      </c>
      <c r="D2204" s="89" t="s">
        <v>15122</v>
      </c>
      <c r="E2204" s="90" t="s">
        <v>15122</v>
      </c>
      <c r="F2204" s="92">
        <v>0</v>
      </c>
      <c r="G2204" s="92">
        <v>1</v>
      </c>
      <c r="H2204" s="90">
        <v>1</v>
      </c>
      <c r="I2204" s="90"/>
      <c r="J2204" s="90"/>
      <c r="K2204" s="90"/>
      <c r="L2204" s="87" t="s">
        <v>11690</v>
      </c>
      <c r="M2204" s="87" t="s">
        <v>1558</v>
      </c>
      <c r="N2204" s="90" t="s">
        <v>5583</v>
      </c>
      <c r="O2204" s="90">
        <v>150</v>
      </c>
      <c r="P2204" s="90" t="s">
        <v>7423</v>
      </c>
      <c r="Q2204" s="90">
        <v>56</v>
      </c>
      <c r="R2204" s="38" t="s">
        <v>11423</v>
      </c>
      <c r="S2204" s="93" t="s">
        <v>10744</v>
      </c>
      <c r="T2204" s="93"/>
      <c r="U2204" s="93"/>
      <c r="V2204" s="93">
        <v>49.84</v>
      </c>
      <c r="W2204" s="93">
        <v>29.9</v>
      </c>
      <c r="X2204" s="90" t="s">
        <v>5831</v>
      </c>
      <c r="Y2204" s="90"/>
      <c r="Z2204" s="88">
        <v>0</v>
      </c>
      <c r="AA2204" s="88"/>
      <c r="AB2204" s="88"/>
      <c r="AC2204" s="93">
        <v>62.06</v>
      </c>
      <c r="AD2204" s="71">
        <f t="shared" si="260"/>
        <v>67.004199999999997</v>
      </c>
      <c r="AE2204" s="71">
        <f t="shared" si="261"/>
        <v>83.75524999999999</v>
      </c>
      <c r="AF2204" s="71">
        <f t="shared" si="262"/>
        <v>90.455669999999998</v>
      </c>
      <c r="AG2204" s="110">
        <f t="shared" si="263"/>
        <v>67</v>
      </c>
      <c r="AH2204" s="110">
        <f t="shared" si="264"/>
        <v>83.75</v>
      </c>
      <c r="AI2204" s="110">
        <f t="shared" si="265"/>
        <v>90.45</v>
      </c>
      <c r="AJ2204" s="18">
        <v>42419</v>
      </c>
      <c r="AK2204" s="18">
        <v>42422</v>
      </c>
      <c r="AL2204" s="109"/>
      <c r="AM2204" s="86"/>
      <c r="AN2204" s="86"/>
      <c r="AO2204" s="87" t="s">
        <v>15212</v>
      </c>
      <c r="AP2204" s="87"/>
      <c r="AQ2204" s="87"/>
      <c r="AR2204" s="87"/>
      <c r="AS2204" s="21">
        <v>42447</v>
      </c>
    </row>
    <row r="2205" spans="1:45" s="3" customFormat="1" ht="48.75" customHeight="1" x14ac:dyDescent="0.15">
      <c r="A2205" s="88">
        <v>8699638153923</v>
      </c>
      <c r="B2205" s="88" t="s">
        <v>8073</v>
      </c>
      <c r="C2205" s="88" t="s">
        <v>14496</v>
      </c>
      <c r="D2205" s="89" t="s">
        <v>15122</v>
      </c>
      <c r="E2205" s="90" t="s">
        <v>15122</v>
      </c>
      <c r="F2205" s="92">
        <v>0</v>
      </c>
      <c r="G2205" s="92">
        <v>1</v>
      </c>
      <c r="H2205" s="90">
        <v>1</v>
      </c>
      <c r="I2205" s="90"/>
      <c r="J2205" s="90"/>
      <c r="K2205" s="90"/>
      <c r="L2205" s="87" t="s">
        <v>11689</v>
      </c>
      <c r="M2205" s="87" t="s">
        <v>1558</v>
      </c>
      <c r="N2205" s="90" t="s">
        <v>5583</v>
      </c>
      <c r="O2205" s="90">
        <v>75</v>
      </c>
      <c r="P2205" s="90" t="s">
        <v>7423</v>
      </c>
      <c r="Q2205" s="90">
        <v>14</v>
      </c>
      <c r="R2205" s="38" t="s">
        <v>11423</v>
      </c>
      <c r="S2205" s="93" t="s">
        <v>10744</v>
      </c>
      <c r="T2205" s="93"/>
      <c r="U2205" s="93"/>
      <c r="V2205" s="93">
        <v>8.35</v>
      </c>
      <c r="W2205" s="93">
        <v>5.01</v>
      </c>
      <c r="X2205" s="90" t="s">
        <v>5831</v>
      </c>
      <c r="Y2205" s="90"/>
      <c r="Z2205" s="88">
        <v>0</v>
      </c>
      <c r="AA2205" s="88"/>
      <c r="AB2205" s="88"/>
      <c r="AC2205" s="93">
        <v>9.6999999999999993</v>
      </c>
      <c r="AD2205" s="71">
        <f t="shared" si="260"/>
        <v>10.573</v>
      </c>
      <c r="AE2205" s="71">
        <f t="shared" si="261"/>
        <v>13.21625</v>
      </c>
      <c r="AF2205" s="71">
        <f t="shared" si="262"/>
        <v>14.273550000000002</v>
      </c>
      <c r="AG2205" s="110">
        <f t="shared" si="263"/>
        <v>10.57</v>
      </c>
      <c r="AH2205" s="110">
        <f t="shared" si="264"/>
        <v>13.21</v>
      </c>
      <c r="AI2205" s="110">
        <f t="shared" si="265"/>
        <v>14.27</v>
      </c>
      <c r="AJ2205" s="18">
        <v>42419</v>
      </c>
      <c r="AK2205" s="18">
        <v>42422</v>
      </c>
      <c r="AL2205" s="109"/>
      <c r="AM2205" s="86"/>
      <c r="AN2205" s="86"/>
      <c r="AO2205" s="87" t="s">
        <v>15212</v>
      </c>
      <c r="AP2205" s="87"/>
      <c r="AQ2205" s="87"/>
      <c r="AR2205" s="87"/>
      <c r="AS2205" s="21">
        <v>42447</v>
      </c>
    </row>
    <row r="2206" spans="1:45" s="3" customFormat="1" ht="48.75" customHeight="1" x14ac:dyDescent="0.15">
      <c r="A2206" s="88">
        <v>8699638153947</v>
      </c>
      <c r="B2206" s="88" t="s">
        <v>8073</v>
      </c>
      <c r="C2206" s="88" t="s">
        <v>14496</v>
      </c>
      <c r="D2206" s="89" t="s">
        <v>15122</v>
      </c>
      <c r="E2206" s="90" t="s">
        <v>15122</v>
      </c>
      <c r="F2206" s="92">
        <v>0</v>
      </c>
      <c r="G2206" s="92">
        <v>1</v>
      </c>
      <c r="H2206" s="90">
        <v>1</v>
      </c>
      <c r="I2206" s="90"/>
      <c r="J2206" s="90"/>
      <c r="K2206" s="90"/>
      <c r="L2206" s="87" t="s">
        <v>11691</v>
      </c>
      <c r="M2206" s="87" t="s">
        <v>1558</v>
      </c>
      <c r="N2206" s="90" t="s">
        <v>5583</v>
      </c>
      <c r="O2206" s="90">
        <v>300</v>
      </c>
      <c r="P2206" s="90" t="s">
        <v>7423</v>
      </c>
      <c r="Q2206" s="90">
        <v>56</v>
      </c>
      <c r="R2206" s="38" t="s">
        <v>11423</v>
      </c>
      <c r="S2206" s="93" t="s">
        <v>10744</v>
      </c>
      <c r="T2206" s="93"/>
      <c r="U2206" s="93"/>
      <c r="V2206" s="93">
        <v>71.63</v>
      </c>
      <c r="W2206" s="93">
        <v>42.97</v>
      </c>
      <c r="X2206" s="93" t="s">
        <v>11416</v>
      </c>
      <c r="Y2206" s="93"/>
      <c r="Z2206" s="88">
        <v>0</v>
      </c>
      <c r="AA2206" s="88"/>
      <c r="AB2206" s="88"/>
      <c r="AC2206" s="93">
        <v>89.45</v>
      </c>
      <c r="AD2206" s="71">
        <f t="shared" si="260"/>
        <v>96.311500000000009</v>
      </c>
      <c r="AE2206" s="71">
        <f t="shared" si="261"/>
        <v>120.38937500000002</v>
      </c>
      <c r="AF2206" s="71">
        <f t="shared" si="262"/>
        <v>130.02052500000002</v>
      </c>
      <c r="AG2206" s="110">
        <f t="shared" si="263"/>
        <v>96.31</v>
      </c>
      <c r="AH2206" s="110">
        <f t="shared" si="264"/>
        <v>120.38</v>
      </c>
      <c r="AI2206" s="110">
        <f t="shared" si="265"/>
        <v>130.02000000000001</v>
      </c>
      <c r="AJ2206" s="18">
        <v>42419</v>
      </c>
      <c r="AK2206" s="18">
        <v>42422</v>
      </c>
      <c r="AL2206" s="109"/>
      <c r="AM2206" s="86"/>
      <c r="AN2206" s="86"/>
      <c r="AO2206" s="87" t="s">
        <v>15212</v>
      </c>
      <c r="AP2206" s="87"/>
      <c r="AQ2206" s="87"/>
      <c r="AR2206" s="87"/>
      <c r="AS2206" s="21">
        <v>42447</v>
      </c>
    </row>
    <row r="2207" spans="1:45" s="3" customFormat="1" ht="48.75" customHeight="1" x14ac:dyDescent="0.15">
      <c r="A2207" s="88">
        <v>8699638153916</v>
      </c>
      <c r="B2207" s="88" t="s">
        <v>8073</v>
      </c>
      <c r="C2207" s="88" t="s">
        <v>14496</v>
      </c>
      <c r="D2207" s="89" t="s">
        <v>15122</v>
      </c>
      <c r="E2207" s="90" t="s">
        <v>15122</v>
      </c>
      <c r="F2207" s="92">
        <v>0</v>
      </c>
      <c r="G2207" s="92">
        <v>1</v>
      </c>
      <c r="H2207" s="90">
        <v>1</v>
      </c>
      <c r="I2207" s="90"/>
      <c r="J2207" s="90"/>
      <c r="K2207" s="90"/>
      <c r="L2207" s="87" t="s">
        <v>11688</v>
      </c>
      <c r="M2207" s="87" t="s">
        <v>1558</v>
      </c>
      <c r="N2207" s="90" t="s">
        <v>5583</v>
      </c>
      <c r="O2207" s="90">
        <v>25</v>
      </c>
      <c r="P2207" s="90" t="s">
        <v>7423</v>
      </c>
      <c r="Q2207" s="90">
        <v>56</v>
      </c>
      <c r="R2207" s="38" t="s">
        <v>11423</v>
      </c>
      <c r="S2207" s="93" t="s">
        <v>10744</v>
      </c>
      <c r="T2207" s="93"/>
      <c r="U2207" s="93"/>
      <c r="V2207" s="93">
        <v>11.02</v>
      </c>
      <c r="W2207" s="93">
        <v>6.61</v>
      </c>
      <c r="X2207" s="93" t="s">
        <v>11317</v>
      </c>
      <c r="Y2207" s="93"/>
      <c r="Z2207" s="88">
        <v>0</v>
      </c>
      <c r="AA2207" s="88"/>
      <c r="AB2207" s="88"/>
      <c r="AC2207" s="93">
        <v>12.94</v>
      </c>
      <c r="AD2207" s="71">
        <f t="shared" si="260"/>
        <v>14.075200000000001</v>
      </c>
      <c r="AE2207" s="71">
        <f t="shared" si="261"/>
        <v>17.594000000000001</v>
      </c>
      <c r="AF2207" s="71">
        <f t="shared" si="262"/>
        <v>19.001520000000003</v>
      </c>
      <c r="AG2207" s="110">
        <f t="shared" si="263"/>
        <v>14.07</v>
      </c>
      <c r="AH2207" s="110">
        <f t="shared" si="264"/>
        <v>17.59</v>
      </c>
      <c r="AI2207" s="110">
        <f t="shared" si="265"/>
        <v>19</v>
      </c>
      <c r="AJ2207" s="18">
        <v>42419</v>
      </c>
      <c r="AK2207" s="18">
        <v>42422</v>
      </c>
      <c r="AL2207" s="109"/>
      <c r="AM2207" s="86"/>
      <c r="AN2207" s="86"/>
      <c r="AO2207" s="87" t="s">
        <v>15185</v>
      </c>
      <c r="AP2207" s="87"/>
      <c r="AQ2207" s="87"/>
      <c r="AR2207" s="87"/>
      <c r="AS2207" s="21">
        <v>42447</v>
      </c>
    </row>
    <row r="2208" spans="1:45" s="3" customFormat="1" ht="48.75" customHeight="1" x14ac:dyDescent="0.15">
      <c r="A2208" s="88">
        <v>8699504550566</v>
      </c>
      <c r="B2208" s="88" t="s">
        <v>12950</v>
      </c>
      <c r="C2208" s="88" t="s">
        <v>14715</v>
      </c>
      <c r="D2208" s="89" t="s">
        <v>15124</v>
      </c>
      <c r="E2208" s="90" t="s">
        <v>15124</v>
      </c>
      <c r="F2208" s="92">
        <v>0</v>
      </c>
      <c r="G2208" s="92">
        <v>2</v>
      </c>
      <c r="H2208" s="92">
        <v>1</v>
      </c>
      <c r="I2208" s="92"/>
      <c r="J2208" s="92"/>
      <c r="K2208" s="92"/>
      <c r="L2208" s="87" t="s">
        <v>12951</v>
      </c>
      <c r="M2208" s="87" t="s">
        <v>12952</v>
      </c>
      <c r="N2208" s="90" t="s">
        <v>6348</v>
      </c>
      <c r="O2208" s="90">
        <v>50</v>
      </c>
      <c r="P2208" s="90" t="s">
        <v>7429</v>
      </c>
      <c r="Q2208" s="90">
        <v>30</v>
      </c>
      <c r="R2208" s="90" t="s">
        <v>10834</v>
      </c>
      <c r="S2208" s="93" t="s">
        <v>10785</v>
      </c>
      <c r="T2208" s="93"/>
      <c r="U2208" s="93"/>
      <c r="V2208" s="93">
        <v>25.2</v>
      </c>
      <c r="W2208" s="93">
        <v>25.2</v>
      </c>
      <c r="X2208" s="90" t="s">
        <v>5831</v>
      </c>
      <c r="Y2208" s="90"/>
      <c r="Z2208" s="88">
        <v>0</v>
      </c>
      <c r="AA2208" s="88"/>
      <c r="AB2208" s="88"/>
      <c r="AC2208" s="93">
        <v>41.85</v>
      </c>
      <c r="AD2208" s="71">
        <f t="shared" si="260"/>
        <v>45.298000000000002</v>
      </c>
      <c r="AE2208" s="71">
        <f t="shared" si="261"/>
        <v>56.622500000000002</v>
      </c>
      <c r="AF2208" s="71">
        <f t="shared" si="262"/>
        <v>61.152300000000004</v>
      </c>
      <c r="AG2208" s="110">
        <f t="shared" si="263"/>
        <v>45.29</v>
      </c>
      <c r="AH2208" s="110">
        <f t="shared" si="264"/>
        <v>56.62</v>
      </c>
      <c r="AI2208" s="110">
        <f t="shared" si="265"/>
        <v>61.15</v>
      </c>
      <c r="AJ2208" s="18">
        <v>42419</v>
      </c>
      <c r="AK2208" s="18">
        <v>42422</v>
      </c>
      <c r="AL2208" s="109"/>
      <c r="AM2208" s="86"/>
      <c r="AN2208" s="86"/>
      <c r="AO2208" s="87" t="s">
        <v>15205</v>
      </c>
      <c r="AP2208" s="87"/>
      <c r="AQ2208" s="87"/>
      <c r="AR2208" s="87"/>
      <c r="AS2208" s="21">
        <v>42447</v>
      </c>
    </row>
    <row r="2209" spans="1:45" s="3" customFormat="1" ht="48.75" customHeight="1" x14ac:dyDescent="0.15">
      <c r="A2209" s="88">
        <v>8699625790100</v>
      </c>
      <c r="B2209" s="88" t="s">
        <v>7720</v>
      </c>
      <c r="C2209" s="88" t="s">
        <v>14923</v>
      </c>
      <c r="D2209" s="89" t="s">
        <v>15124</v>
      </c>
      <c r="E2209" s="90" t="s">
        <v>15124</v>
      </c>
      <c r="F2209" s="92">
        <v>0</v>
      </c>
      <c r="G2209" s="92">
        <v>2</v>
      </c>
      <c r="H2209" s="90">
        <v>1</v>
      </c>
      <c r="I2209" s="90"/>
      <c r="J2209" s="90"/>
      <c r="K2209" s="90"/>
      <c r="L2209" s="87" t="s">
        <v>11662</v>
      </c>
      <c r="M2209" s="87" t="s">
        <v>5071</v>
      </c>
      <c r="N2209" s="90" t="s">
        <v>4876</v>
      </c>
      <c r="O2209" s="90">
        <v>81</v>
      </c>
      <c r="P2209" s="90" t="s">
        <v>7423</v>
      </c>
      <c r="Q2209" s="90">
        <v>1</v>
      </c>
      <c r="R2209" s="90" t="s">
        <v>10834</v>
      </c>
      <c r="S2209" s="93" t="s">
        <v>10785</v>
      </c>
      <c r="T2209" s="93"/>
      <c r="U2209" s="93"/>
      <c r="V2209" s="93">
        <v>57.16</v>
      </c>
      <c r="W2209" s="93">
        <v>57.16</v>
      </c>
      <c r="X2209" s="93" t="s">
        <v>5831</v>
      </c>
      <c r="Y2209" s="93"/>
      <c r="Z2209" s="88">
        <v>0</v>
      </c>
      <c r="AA2209" s="88"/>
      <c r="AB2209" s="88"/>
      <c r="AC2209" s="93">
        <v>120.96</v>
      </c>
      <c r="AD2209" s="71">
        <f t="shared" si="260"/>
        <v>129.39839999999998</v>
      </c>
      <c r="AE2209" s="71">
        <f t="shared" si="261"/>
        <v>159.78614399999998</v>
      </c>
      <c r="AF2209" s="71">
        <f t="shared" si="262"/>
        <v>172.56903552</v>
      </c>
      <c r="AG2209" s="110">
        <f t="shared" si="263"/>
        <v>129.38999999999999</v>
      </c>
      <c r="AH2209" s="110">
        <f t="shared" si="264"/>
        <v>159.78</v>
      </c>
      <c r="AI2209" s="110">
        <f t="shared" si="265"/>
        <v>172.56</v>
      </c>
      <c r="AJ2209" s="18">
        <v>42419</v>
      </c>
      <c r="AK2209" s="18">
        <v>42422</v>
      </c>
      <c r="AL2209" s="109"/>
      <c r="AM2209" s="86"/>
      <c r="AN2209" s="86"/>
      <c r="AO2209" s="87" t="s">
        <v>15200</v>
      </c>
      <c r="AP2209" s="87"/>
      <c r="AQ2209" s="87"/>
      <c r="AR2209" s="87"/>
      <c r="AS2209" s="21">
        <v>42447</v>
      </c>
    </row>
    <row r="2210" spans="1:45" s="3" customFormat="1" ht="48.75" customHeight="1" x14ac:dyDescent="0.15">
      <c r="A2210" s="88">
        <v>8699566013184</v>
      </c>
      <c r="B2210" s="88" t="s">
        <v>7810</v>
      </c>
      <c r="C2210" s="88" t="s">
        <v>14879</v>
      </c>
      <c r="D2210" s="89" t="s">
        <v>15122</v>
      </c>
      <c r="E2210" s="90" t="s">
        <v>15122</v>
      </c>
      <c r="F2210" s="92">
        <v>0</v>
      </c>
      <c r="G2210" s="92">
        <v>1</v>
      </c>
      <c r="H2210" s="90">
        <v>1</v>
      </c>
      <c r="I2210" s="90"/>
      <c r="J2210" s="90"/>
      <c r="K2210" s="90"/>
      <c r="L2210" s="87" t="s">
        <v>9877</v>
      </c>
      <c r="M2210" s="87" t="s">
        <v>3373</v>
      </c>
      <c r="N2210" s="90" t="s">
        <v>5098</v>
      </c>
      <c r="O2210" s="90">
        <v>25</v>
      </c>
      <c r="P2210" s="90" t="s">
        <v>7423</v>
      </c>
      <c r="Q2210" s="90">
        <v>90</v>
      </c>
      <c r="R2210" s="90" t="s">
        <v>10834</v>
      </c>
      <c r="S2210" s="93" t="s">
        <v>10744</v>
      </c>
      <c r="T2210" s="93"/>
      <c r="U2210" s="93"/>
      <c r="V2210" s="93">
        <v>18.850000000000001</v>
      </c>
      <c r="W2210" s="93">
        <v>11.31</v>
      </c>
      <c r="X2210" s="90" t="s">
        <v>10742</v>
      </c>
      <c r="Y2210" s="90"/>
      <c r="Z2210" s="88">
        <v>0</v>
      </c>
      <c r="AA2210" s="88"/>
      <c r="AB2210" s="88"/>
      <c r="AC2210" s="93">
        <v>21.57</v>
      </c>
      <c r="AD2210" s="71">
        <f t="shared" si="260"/>
        <v>23.395600000000002</v>
      </c>
      <c r="AE2210" s="71">
        <f t="shared" si="261"/>
        <v>29.244500000000002</v>
      </c>
      <c r="AF2210" s="71">
        <f t="shared" si="262"/>
        <v>31.584060000000004</v>
      </c>
      <c r="AG2210" s="110">
        <f t="shared" si="263"/>
        <v>23.39</v>
      </c>
      <c r="AH2210" s="110">
        <f t="shared" si="264"/>
        <v>29.24</v>
      </c>
      <c r="AI2210" s="110">
        <f t="shared" si="265"/>
        <v>31.58</v>
      </c>
      <c r="AJ2210" s="18">
        <v>42419</v>
      </c>
      <c r="AK2210" s="18">
        <v>42422</v>
      </c>
      <c r="AL2210" s="109"/>
      <c r="AM2210" s="86"/>
      <c r="AN2210" s="86"/>
      <c r="AO2210" s="87" t="s">
        <v>15193</v>
      </c>
      <c r="AP2210" s="87"/>
      <c r="AQ2210" s="87"/>
      <c r="AR2210" s="87"/>
      <c r="AS2210" s="21">
        <v>42447</v>
      </c>
    </row>
    <row r="2211" spans="1:45" s="3" customFormat="1" ht="48.75" customHeight="1" x14ac:dyDescent="0.15">
      <c r="A2211" s="88">
        <v>8699638770311</v>
      </c>
      <c r="B2211" s="88" t="s">
        <v>7752</v>
      </c>
      <c r="C2211" s="88" t="s">
        <v>14881</v>
      </c>
      <c r="D2211" s="89" t="s">
        <v>15122</v>
      </c>
      <c r="E2211" s="90" t="s">
        <v>11418</v>
      </c>
      <c r="F2211" s="92">
        <v>0</v>
      </c>
      <c r="G2211" s="92">
        <v>1</v>
      </c>
      <c r="H2211" s="90">
        <v>1</v>
      </c>
      <c r="I2211" s="90"/>
      <c r="J2211" s="90"/>
      <c r="K2211" s="90"/>
      <c r="L2211" s="87" t="s">
        <v>7262</v>
      </c>
      <c r="M2211" s="87" t="s">
        <v>3352</v>
      </c>
      <c r="N2211" s="90" t="s">
        <v>5583</v>
      </c>
      <c r="O2211" s="90" t="s">
        <v>8263</v>
      </c>
      <c r="P2211" s="90" t="s">
        <v>7424</v>
      </c>
      <c r="Q2211" s="90">
        <v>1</v>
      </c>
      <c r="R2211" s="90" t="s">
        <v>10834</v>
      </c>
      <c r="S2211" s="93" t="s">
        <v>10785</v>
      </c>
      <c r="T2211" s="93"/>
      <c r="U2211" s="93"/>
      <c r="V2211" s="93">
        <v>68.760000000000005</v>
      </c>
      <c r="W2211" s="93">
        <v>55</v>
      </c>
      <c r="X2211" s="90" t="s">
        <v>6300</v>
      </c>
      <c r="Y2211" s="90"/>
      <c r="Z2211" s="88">
        <v>0</v>
      </c>
      <c r="AA2211" s="88"/>
      <c r="AB2211" s="88"/>
      <c r="AC2211" s="93">
        <v>116.39</v>
      </c>
      <c r="AD2211" s="71">
        <f t="shared" si="260"/>
        <v>124.6456</v>
      </c>
      <c r="AE2211" s="71">
        <f t="shared" si="261"/>
        <v>154.272896</v>
      </c>
      <c r="AF2211" s="71">
        <f t="shared" si="262"/>
        <v>166.61472768000002</v>
      </c>
      <c r="AG2211" s="110">
        <f t="shared" si="263"/>
        <v>124.64</v>
      </c>
      <c r="AH2211" s="110">
        <f t="shared" si="264"/>
        <v>154.27000000000001</v>
      </c>
      <c r="AI2211" s="110">
        <f t="shared" si="265"/>
        <v>166.61</v>
      </c>
      <c r="AJ2211" s="18">
        <v>42419</v>
      </c>
      <c r="AK2211" s="18">
        <v>42422</v>
      </c>
      <c r="AL2211" s="109"/>
      <c r="AM2211" s="86"/>
      <c r="AN2211" s="86"/>
      <c r="AO2211" s="87" t="s">
        <v>15214</v>
      </c>
      <c r="AP2211" s="87"/>
      <c r="AQ2211" s="87"/>
      <c r="AR2211" s="87"/>
      <c r="AS2211" s="21">
        <v>42447</v>
      </c>
    </row>
    <row r="2212" spans="1:45" s="3" customFormat="1" ht="48.75" customHeight="1" x14ac:dyDescent="0.15">
      <c r="A2212" s="88">
        <v>8699559750072</v>
      </c>
      <c r="B2212" s="88" t="s">
        <v>11054</v>
      </c>
      <c r="C2212" s="88" t="s">
        <v>14672</v>
      </c>
      <c r="D2212" s="89" t="s">
        <v>15122</v>
      </c>
      <c r="E2212" s="90" t="s">
        <v>11418</v>
      </c>
      <c r="F2212" s="92">
        <v>0</v>
      </c>
      <c r="G2212" s="90">
        <v>1</v>
      </c>
      <c r="H2212" s="92">
        <v>1</v>
      </c>
      <c r="I2212" s="92"/>
      <c r="J2212" s="92"/>
      <c r="K2212" s="92"/>
      <c r="L2212" s="87" t="s">
        <v>4734</v>
      </c>
      <c r="M2212" s="87" t="s">
        <v>8474</v>
      </c>
      <c r="N2212" s="90" t="s">
        <v>5529</v>
      </c>
      <c r="O2212" s="90" t="s">
        <v>7532</v>
      </c>
      <c r="P2212" s="90" t="s">
        <v>7424</v>
      </c>
      <c r="Q2212" s="90">
        <v>5</v>
      </c>
      <c r="R2212" s="90" t="s">
        <v>10834</v>
      </c>
      <c r="S2212" s="93" t="s">
        <v>10785</v>
      </c>
      <c r="T2212" s="93"/>
      <c r="U2212" s="93"/>
      <c r="V2212" s="93">
        <v>24.74</v>
      </c>
      <c r="W2212" s="93">
        <v>19.79</v>
      </c>
      <c r="X2212" s="93" t="s">
        <v>11416</v>
      </c>
      <c r="Y2212" s="93"/>
      <c r="Z2212" s="88">
        <v>0</v>
      </c>
      <c r="AA2212" s="88"/>
      <c r="AB2212" s="88"/>
      <c r="AC2212" s="93">
        <v>41.86</v>
      </c>
      <c r="AD2212" s="71">
        <f t="shared" si="260"/>
        <v>45.308799999999998</v>
      </c>
      <c r="AE2212" s="71">
        <f t="shared" si="261"/>
        <v>56.635999999999996</v>
      </c>
      <c r="AF2212" s="71">
        <f t="shared" si="262"/>
        <v>61.166879999999999</v>
      </c>
      <c r="AG2212" s="110">
        <f t="shared" si="263"/>
        <v>45.3</v>
      </c>
      <c r="AH2212" s="110">
        <f t="shared" si="264"/>
        <v>56.63</v>
      </c>
      <c r="AI2212" s="110">
        <f t="shared" si="265"/>
        <v>61.16</v>
      </c>
      <c r="AJ2212" s="18">
        <v>42419</v>
      </c>
      <c r="AK2212" s="18">
        <v>42422</v>
      </c>
      <c r="AL2212" s="109"/>
      <c r="AM2212" s="86"/>
      <c r="AN2212" s="86"/>
      <c r="AO2212" s="87" t="s">
        <v>15187</v>
      </c>
      <c r="AP2212" s="87"/>
      <c r="AQ2212" s="87"/>
      <c r="AR2212" s="87"/>
      <c r="AS2212" s="21">
        <v>42447</v>
      </c>
    </row>
    <row r="2213" spans="1:45" s="3" customFormat="1" ht="48.75" customHeight="1" x14ac:dyDescent="0.15">
      <c r="A2213" s="88">
        <v>8699559090116</v>
      </c>
      <c r="B2213" s="88" t="s">
        <v>7771</v>
      </c>
      <c r="C2213" s="88" t="s">
        <v>14854</v>
      </c>
      <c r="D2213" s="89" t="s">
        <v>15122</v>
      </c>
      <c r="E2213" s="90" t="s">
        <v>15122</v>
      </c>
      <c r="F2213" s="92">
        <v>0</v>
      </c>
      <c r="G2213" s="92">
        <v>5</v>
      </c>
      <c r="H2213" s="90">
        <v>1</v>
      </c>
      <c r="I2213" s="90"/>
      <c r="J2213" s="90"/>
      <c r="K2213" s="90"/>
      <c r="L2213" s="87" t="s">
        <v>1154</v>
      </c>
      <c r="M2213" s="87" t="s">
        <v>1135</v>
      </c>
      <c r="N2213" s="90" t="s">
        <v>5529</v>
      </c>
      <c r="O2213" s="90">
        <v>40</v>
      </c>
      <c r="P2213" s="90" t="s">
        <v>7423</v>
      </c>
      <c r="Q2213" s="90">
        <v>28</v>
      </c>
      <c r="R2213" s="90" t="s">
        <v>10834</v>
      </c>
      <c r="S2213" s="93" t="s">
        <v>10744</v>
      </c>
      <c r="T2213" s="93"/>
      <c r="U2213" s="93"/>
      <c r="V2213" s="93">
        <v>11.16</v>
      </c>
      <c r="W2213" s="93">
        <v>6.56</v>
      </c>
      <c r="X2213" s="90" t="s">
        <v>6300</v>
      </c>
      <c r="Y2213" s="90"/>
      <c r="Z2213" s="88">
        <v>0</v>
      </c>
      <c r="AA2213" s="88"/>
      <c r="AB2213" s="88"/>
      <c r="AC2213" s="93">
        <v>14.12</v>
      </c>
      <c r="AD2213" s="71">
        <f t="shared" si="260"/>
        <v>15.349599999999999</v>
      </c>
      <c r="AE2213" s="71">
        <f t="shared" si="261"/>
        <v>19.186999999999998</v>
      </c>
      <c r="AF2213" s="71">
        <f t="shared" si="262"/>
        <v>20.721959999999999</v>
      </c>
      <c r="AG2213" s="110">
        <f t="shared" si="263"/>
        <v>15.34</v>
      </c>
      <c r="AH2213" s="110">
        <f t="shared" si="264"/>
        <v>19.18</v>
      </c>
      <c r="AI2213" s="110">
        <f t="shared" si="265"/>
        <v>20.72</v>
      </c>
      <c r="AJ2213" s="18">
        <v>42419</v>
      </c>
      <c r="AK2213" s="18">
        <v>42422</v>
      </c>
      <c r="AL2213" s="109"/>
      <c r="AM2213" s="86"/>
      <c r="AN2213" s="86"/>
      <c r="AO2213" s="87" t="s">
        <v>15186</v>
      </c>
      <c r="AP2213" s="87"/>
      <c r="AQ2213" s="87"/>
      <c r="AR2213" s="87"/>
      <c r="AS2213" s="21">
        <v>42447</v>
      </c>
    </row>
    <row r="2214" spans="1:45" s="3" customFormat="1" ht="48.75" customHeight="1" x14ac:dyDescent="0.15">
      <c r="A2214" s="88">
        <v>8699510760157</v>
      </c>
      <c r="B2214" s="88" t="s">
        <v>7691</v>
      </c>
      <c r="C2214" s="88" t="s">
        <v>14532</v>
      </c>
      <c r="D2214" s="89" t="s">
        <v>15122</v>
      </c>
      <c r="E2214" s="90" t="s">
        <v>15122</v>
      </c>
      <c r="F2214" s="92">
        <v>0</v>
      </c>
      <c r="G2214" s="92">
        <v>1</v>
      </c>
      <c r="H2214" s="90">
        <v>1</v>
      </c>
      <c r="I2214" s="90"/>
      <c r="J2214" s="90"/>
      <c r="K2214" s="90"/>
      <c r="L2214" s="87" t="s">
        <v>8608</v>
      </c>
      <c r="M2214" s="87" t="s">
        <v>2246</v>
      </c>
      <c r="N2214" s="90" t="s">
        <v>5395</v>
      </c>
      <c r="O2214" s="90" t="s">
        <v>8279</v>
      </c>
      <c r="P2214" s="90" t="s">
        <v>7424</v>
      </c>
      <c r="Q2214" s="90">
        <v>1</v>
      </c>
      <c r="R2214" s="90" t="s">
        <v>10834</v>
      </c>
      <c r="S2214" s="90" t="s">
        <v>10785</v>
      </c>
      <c r="T2214" s="90"/>
      <c r="U2214" s="90"/>
      <c r="V2214" s="93">
        <v>308.11</v>
      </c>
      <c r="W2214" s="93">
        <v>165.86</v>
      </c>
      <c r="X2214" s="93" t="s">
        <v>9539</v>
      </c>
      <c r="Y2214" s="93"/>
      <c r="Z2214" s="88">
        <v>0</v>
      </c>
      <c r="AA2214" s="88"/>
      <c r="AB2214" s="88"/>
      <c r="AC2214" s="93">
        <v>152.29</v>
      </c>
      <c r="AD2214" s="71">
        <f t="shared" si="260"/>
        <v>161.98159999999999</v>
      </c>
      <c r="AE2214" s="71">
        <f t="shared" si="261"/>
        <v>197.58265599999999</v>
      </c>
      <c r="AF2214" s="71">
        <f t="shared" si="262"/>
        <v>213.38926848</v>
      </c>
      <c r="AG2214" s="110">
        <f t="shared" si="263"/>
        <v>161.97999999999999</v>
      </c>
      <c r="AH2214" s="110">
        <f t="shared" si="264"/>
        <v>197.58</v>
      </c>
      <c r="AI2214" s="110">
        <f t="shared" si="265"/>
        <v>213.38</v>
      </c>
      <c r="AJ2214" s="18">
        <v>42419</v>
      </c>
      <c r="AK2214" s="18">
        <v>42422</v>
      </c>
      <c r="AL2214" s="109"/>
      <c r="AM2214" s="86"/>
      <c r="AN2214" s="86"/>
      <c r="AO2214" s="87" t="s">
        <v>15203</v>
      </c>
      <c r="AP2214" s="87"/>
      <c r="AQ2214" s="87"/>
      <c r="AR2214" s="87"/>
      <c r="AS2214" s="21">
        <v>42447</v>
      </c>
    </row>
    <row r="2215" spans="1:45" s="3" customFormat="1" ht="48.75" customHeight="1" x14ac:dyDescent="0.15">
      <c r="A2215" s="88">
        <v>8699510760164</v>
      </c>
      <c r="B2215" s="88" t="s">
        <v>7691</v>
      </c>
      <c r="C2215" s="88" t="s">
        <v>14532</v>
      </c>
      <c r="D2215" s="89" t="s">
        <v>15122</v>
      </c>
      <c r="E2215" s="90" t="s">
        <v>15122</v>
      </c>
      <c r="F2215" s="92">
        <v>0</v>
      </c>
      <c r="G2215" s="92">
        <v>5</v>
      </c>
      <c r="H2215" s="90">
        <v>1</v>
      </c>
      <c r="I2215" s="90"/>
      <c r="J2215" s="90"/>
      <c r="K2215" s="90"/>
      <c r="L2215" s="87" t="s">
        <v>8609</v>
      </c>
      <c r="M2215" s="87" t="s">
        <v>2246</v>
      </c>
      <c r="N2215" s="90" t="s">
        <v>5395</v>
      </c>
      <c r="O2215" s="90" t="s">
        <v>8276</v>
      </c>
      <c r="P2215" s="90" t="s">
        <v>7424</v>
      </c>
      <c r="Q2215" s="90">
        <v>1</v>
      </c>
      <c r="R2215" s="90" t="s">
        <v>10834</v>
      </c>
      <c r="S2215" s="90" t="s">
        <v>10785</v>
      </c>
      <c r="T2215" s="90"/>
      <c r="U2215" s="90"/>
      <c r="V2215" s="93">
        <v>462.15</v>
      </c>
      <c r="W2215" s="93">
        <v>248.79</v>
      </c>
      <c r="X2215" s="93" t="s">
        <v>9539</v>
      </c>
      <c r="Y2215" s="93"/>
      <c r="Z2215" s="88">
        <v>0</v>
      </c>
      <c r="AA2215" s="88"/>
      <c r="AB2215" s="88"/>
      <c r="AC2215" s="93">
        <v>283.85000000000002</v>
      </c>
      <c r="AD2215" s="71">
        <f t="shared" si="260"/>
        <v>297.12700000000001</v>
      </c>
      <c r="AE2215" s="71">
        <f t="shared" si="261"/>
        <v>350.93024000000003</v>
      </c>
      <c r="AF2215" s="71">
        <f t="shared" si="262"/>
        <v>379.00465920000005</v>
      </c>
      <c r="AG2215" s="110">
        <f t="shared" si="263"/>
        <v>297.12</v>
      </c>
      <c r="AH2215" s="110">
        <f t="shared" si="264"/>
        <v>350.93</v>
      </c>
      <c r="AI2215" s="110">
        <f t="shared" si="265"/>
        <v>379</v>
      </c>
      <c r="AJ2215" s="18">
        <v>42419</v>
      </c>
      <c r="AK2215" s="18">
        <v>42422</v>
      </c>
      <c r="AL2215" s="109"/>
      <c r="AM2215" s="86"/>
      <c r="AN2215" s="86"/>
      <c r="AO2215" s="87" t="s">
        <v>15203</v>
      </c>
      <c r="AP2215" s="87"/>
      <c r="AQ2215" s="87"/>
      <c r="AR2215" s="87"/>
      <c r="AS2215" s="21">
        <v>42447</v>
      </c>
    </row>
    <row r="2216" spans="1:45" s="3" customFormat="1" ht="48.75" customHeight="1" x14ac:dyDescent="0.15">
      <c r="A2216" s="88">
        <v>8699566084139</v>
      </c>
      <c r="B2216" s="88" t="s">
        <v>8017</v>
      </c>
      <c r="C2216" s="88" t="s">
        <v>14589</v>
      </c>
      <c r="D2216" s="89" t="s">
        <v>15122</v>
      </c>
      <c r="E2216" s="90" t="s">
        <v>15122</v>
      </c>
      <c r="F2216" s="92">
        <v>0</v>
      </c>
      <c r="G2216" s="92">
        <v>1</v>
      </c>
      <c r="H2216" s="90">
        <v>1</v>
      </c>
      <c r="I2216" s="90"/>
      <c r="J2216" s="90"/>
      <c r="K2216" s="90"/>
      <c r="L2216" s="87" t="s">
        <v>8804</v>
      </c>
      <c r="M2216" s="87" t="s">
        <v>1882</v>
      </c>
      <c r="N2216" s="90" t="s">
        <v>5098</v>
      </c>
      <c r="O2216" s="90">
        <v>4</v>
      </c>
      <c r="P2216" s="90" t="s">
        <v>7423</v>
      </c>
      <c r="Q2216" s="90">
        <v>28</v>
      </c>
      <c r="R2216" s="90" t="s">
        <v>10834</v>
      </c>
      <c r="S2216" s="93" t="s">
        <v>10744</v>
      </c>
      <c r="T2216" s="93"/>
      <c r="U2216" s="93"/>
      <c r="V2216" s="93">
        <v>27.67</v>
      </c>
      <c r="W2216" s="93">
        <v>10.79</v>
      </c>
      <c r="X2216" s="90" t="s">
        <v>6300</v>
      </c>
      <c r="Y2216" s="90"/>
      <c r="Z2216" s="88">
        <v>0</v>
      </c>
      <c r="AA2216" s="88"/>
      <c r="AB2216" s="88"/>
      <c r="AC2216" s="93">
        <v>22.81</v>
      </c>
      <c r="AD2216" s="71">
        <f t="shared" si="260"/>
        <v>24.7348</v>
      </c>
      <c r="AE2216" s="71">
        <f t="shared" si="261"/>
        <v>30.918500000000002</v>
      </c>
      <c r="AF2216" s="71">
        <f t="shared" si="262"/>
        <v>33.391980000000004</v>
      </c>
      <c r="AG2216" s="110">
        <f t="shared" si="263"/>
        <v>24.73</v>
      </c>
      <c r="AH2216" s="110">
        <f t="shared" si="264"/>
        <v>30.91</v>
      </c>
      <c r="AI2216" s="110">
        <f t="shared" si="265"/>
        <v>33.39</v>
      </c>
      <c r="AJ2216" s="18">
        <v>42419</v>
      </c>
      <c r="AK2216" s="18">
        <v>42422</v>
      </c>
      <c r="AL2216" s="109"/>
      <c r="AM2216" s="86"/>
      <c r="AN2216" s="86"/>
      <c r="AO2216" s="87" t="s">
        <v>15195</v>
      </c>
      <c r="AP2216" s="87"/>
      <c r="AQ2216" s="87"/>
      <c r="AR2216" s="87"/>
      <c r="AS2216" s="21">
        <v>42447</v>
      </c>
    </row>
    <row r="2217" spans="1:45" s="3" customFormat="1" ht="48.75" customHeight="1" x14ac:dyDescent="0.15">
      <c r="A2217" s="88">
        <v>8699638770267</v>
      </c>
      <c r="B2217" s="88" t="s">
        <v>7690</v>
      </c>
      <c r="C2217" s="88" t="s">
        <v>14891</v>
      </c>
      <c r="D2217" s="89" t="s">
        <v>15122</v>
      </c>
      <c r="E2217" s="90" t="s">
        <v>11418</v>
      </c>
      <c r="F2217" s="92">
        <v>0</v>
      </c>
      <c r="G2217" s="92">
        <v>1</v>
      </c>
      <c r="H2217" s="92">
        <v>1</v>
      </c>
      <c r="I2217" s="92"/>
      <c r="J2217" s="92"/>
      <c r="K2217" s="92"/>
      <c r="L2217" s="87" t="s">
        <v>3263</v>
      </c>
      <c r="M2217" s="87" t="s">
        <v>3260</v>
      </c>
      <c r="N2217" s="90" t="s">
        <v>5583</v>
      </c>
      <c r="O2217" s="90">
        <v>100</v>
      </c>
      <c r="P2217" s="90" t="s">
        <v>7423</v>
      </c>
      <c r="Q2217" s="90">
        <v>1</v>
      </c>
      <c r="R2217" s="90" t="s">
        <v>10834</v>
      </c>
      <c r="S2217" s="93" t="s">
        <v>10785</v>
      </c>
      <c r="T2217" s="93"/>
      <c r="U2217" s="93"/>
      <c r="V2217" s="93">
        <v>6.47</v>
      </c>
      <c r="W2217" s="93">
        <v>5.18</v>
      </c>
      <c r="X2217" s="93" t="s">
        <v>11416</v>
      </c>
      <c r="Y2217" s="93"/>
      <c r="Z2217" s="88">
        <v>0</v>
      </c>
      <c r="AA2217" s="88"/>
      <c r="AB2217" s="88"/>
      <c r="AC2217" s="93">
        <v>10.94</v>
      </c>
      <c r="AD2217" s="71">
        <f t="shared" si="260"/>
        <v>11.9152</v>
      </c>
      <c r="AE2217" s="71">
        <f t="shared" si="261"/>
        <v>14.894</v>
      </c>
      <c r="AF2217" s="71">
        <f t="shared" si="262"/>
        <v>16.085520000000002</v>
      </c>
      <c r="AG2217" s="110">
        <f t="shared" si="263"/>
        <v>11.91</v>
      </c>
      <c r="AH2217" s="110">
        <f t="shared" si="264"/>
        <v>14.89</v>
      </c>
      <c r="AI2217" s="110">
        <f t="shared" si="265"/>
        <v>16.079999999999998</v>
      </c>
      <c r="AJ2217" s="18">
        <v>42419</v>
      </c>
      <c r="AK2217" s="18">
        <v>42422</v>
      </c>
      <c r="AL2217" s="109"/>
      <c r="AM2217" s="86"/>
      <c r="AN2217" s="86"/>
      <c r="AO2217" s="87" t="s">
        <v>15195</v>
      </c>
      <c r="AP2217" s="87"/>
      <c r="AQ2217" s="87"/>
      <c r="AR2217" s="87"/>
      <c r="AS2217" s="21">
        <v>42447</v>
      </c>
    </row>
    <row r="2218" spans="1:45" s="3" customFormat="1" ht="48.75" customHeight="1" x14ac:dyDescent="0.15">
      <c r="A2218" s="88">
        <v>8699638770274</v>
      </c>
      <c r="B2218" s="88" t="s">
        <v>7690</v>
      </c>
      <c r="C2218" s="88" t="s">
        <v>14891</v>
      </c>
      <c r="D2218" s="89" t="s">
        <v>15122</v>
      </c>
      <c r="E2218" s="90" t="s">
        <v>11418</v>
      </c>
      <c r="F2218" s="92">
        <v>0</v>
      </c>
      <c r="G2218" s="92">
        <v>1</v>
      </c>
      <c r="H2218" s="92">
        <v>1</v>
      </c>
      <c r="I2218" s="92"/>
      <c r="J2218" s="92"/>
      <c r="K2218" s="92"/>
      <c r="L2218" s="87" t="s">
        <v>3265</v>
      </c>
      <c r="M2218" s="87" t="s">
        <v>3260</v>
      </c>
      <c r="N2218" s="90" t="s">
        <v>5583</v>
      </c>
      <c r="O2218" s="90">
        <v>200</v>
      </c>
      <c r="P2218" s="90" t="s">
        <v>7423</v>
      </c>
      <c r="Q2218" s="90">
        <v>1</v>
      </c>
      <c r="R2218" s="90" t="s">
        <v>10834</v>
      </c>
      <c r="S2218" s="93" t="s">
        <v>10785</v>
      </c>
      <c r="T2218" s="93"/>
      <c r="U2218" s="93"/>
      <c r="V2218" s="93">
        <v>12.97</v>
      </c>
      <c r="W2218" s="93">
        <v>10.37</v>
      </c>
      <c r="X2218" s="93" t="s">
        <v>11416</v>
      </c>
      <c r="Y2218" s="93"/>
      <c r="Z2218" s="88">
        <v>0</v>
      </c>
      <c r="AA2218" s="88"/>
      <c r="AB2218" s="88"/>
      <c r="AC2218" s="93">
        <v>21.93</v>
      </c>
      <c r="AD2218" s="71">
        <f t="shared" si="260"/>
        <v>23.784400000000002</v>
      </c>
      <c r="AE2218" s="71">
        <f t="shared" si="261"/>
        <v>29.730500000000003</v>
      </c>
      <c r="AF2218" s="71">
        <f t="shared" si="262"/>
        <v>32.108940000000004</v>
      </c>
      <c r="AG2218" s="110">
        <f t="shared" si="263"/>
        <v>23.78</v>
      </c>
      <c r="AH2218" s="110">
        <f t="shared" si="264"/>
        <v>29.73</v>
      </c>
      <c r="AI2218" s="110">
        <f t="shared" si="265"/>
        <v>32.1</v>
      </c>
      <c r="AJ2218" s="18">
        <v>42419</v>
      </c>
      <c r="AK2218" s="18">
        <v>42422</v>
      </c>
      <c r="AL2218" s="109"/>
      <c r="AM2218" s="86"/>
      <c r="AN2218" s="86"/>
      <c r="AO2218" s="87" t="s">
        <v>15195</v>
      </c>
      <c r="AP2218" s="87"/>
      <c r="AQ2218" s="87"/>
      <c r="AR2218" s="87"/>
      <c r="AS2218" s="21">
        <v>42447</v>
      </c>
    </row>
    <row r="2219" spans="1:45" s="3" customFormat="1" ht="48.75" customHeight="1" x14ac:dyDescent="0.15">
      <c r="A2219" s="88">
        <v>8699559090093</v>
      </c>
      <c r="B2219" s="88" t="s">
        <v>8004</v>
      </c>
      <c r="C2219" s="88" t="s">
        <v>14470</v>
      </c>
      <c r="D2219" s="89" t="s">
        <v>15122</v>
      </c>
      <c r="E2219" s="90" t="s">
        <v>15122</v>
      </c>
      <c r="F2219" s="92">
        <v>0</v>
      </c>
      <c r="G2219" s="92">
        <v>1</v>
      </c>
      <c r="H2219" s="90">
        <v>1</v>
      </c>
      <c r="I2219" s="90"/>
      <c r="J2219" s="90"/>
      <c r="K2219" s="90"/>
      <c r="L2219" s="87" t="s">
        <v>1732</v>
      </c>
      <c r="M2219" s="87" t="s">
        <v>1715</v>
      </c>
      <c r="N2219" s="90" t="s">
        <v>5529</v>
      </c>
      <c r="O2219" s="90">
        <v>3</v>
      </c>
      <c r="P2219" s="90" t="s">
        <v>7423</v>
      </c>
      <c r="Q2219" s="90">
        <v>20</v>
      </c>
      <c r="R2219" s="90" t="s">
        <v>10834</v>
      </c>
      <c r="S2219" s="93" t="s">
        <v>10744</v>
      </c>
      <c r="T2219" s="93"/>
      <c r="U2219" s="93"/>
      <c r="V2219" s="93">
        <v>15.42</v>
      </c>
      <c r="W2219" s="93">
        <v>5.33</v>
      </c>
      <c r="X2219" s="90" t="s">
        <v>6300</v>
      </c>
      <c r="Y2219" s="90"/>
      <c r="Z2219" s="88">
        <v>0</v>
      </c>
      <c r="AA2219" s="88"/>
      <c r="AB2219" s="88"/>
      <c r="AC2219" s="93">
        <v>11.26</v>
      </c>
      <c r="AD2219" s="71">
        <f t="shared" si="260"/>
        <v>12.2608</v>
      </c>
      <c r="AE2219" s="71">
        <f t="shared" si="261"/>
        <v>15.326000000000001</v>
      </c>
      <c r="AF2219" s="71">
        <f t="shared" si="262"/>
        <v>16.55208</v>
      </c>
      <c r="AG2219" s="110">
        <f t="shared" si="263"/>
        <v>12.26</v>
      </c>
      <c r="AH2219" s="110">
        <f t="shared" si="264"/>
        <v>15.32</v>
      </c>
      <c r="AI2219" s="110">
        <f t="shared" si="265"/>
        <v>16.55</v>
      </c>
      <c r="AJ2219" s="18">
        <v>42419</v>
      </c>
      <c r="AK2219" s="18">
        <v>42422</v>
      </c>
      <c r="AL2219" s="109"/>
      <c r="AM2219" s="86"/>
      <c r="AN2219" s="86"/>
      <c r="AO2219" s="87" t="s">
        <v>15191</v>
      </c>
      <c r="AP2219" s="87"/>
      <c r="AQ2219" s="87"/>
      <c r="AR2219" s="87"/>
      <c r="AS2219" s="21">
        <v>42447</v>
      </c>
    </row>
    <row r="2220" spans="1:45" s="3" customFormat="1" ht="48.75" customHeight="1" x14ac:dyDescent="0.15">
      <c r="A2220" s="88">
        <v>8699559590029</v>
      </c>
      <c r="B2220" s="88" t="s">
        <v>8004</v>
      </c>
      <c r="C2220" s="88" t="s">
        <v>14470</v>
      </c>
      <c r="D2220" s="89" t="s">
        <v>15122</v>
      </c>
      <c r="E2220" s="90" t="s">
        <v>15122</v>
      </c>
      <c r="F2220" s="92">
        <v>0</v>
      </c>
      <c r="G2220" s="92">
        <v>1</v>
      </c>
      <c r="H2220" s="90">
        <v>1</v>
      </c>
      <c r="I2220" s="90"/>
      <c r="J2220" s="90"/>
      <c r="K2220" s="90"/>
      <c r="L2220" s="87" t="s">
        <v>1724</v>
      </c>
      <c r="M2220" s="87" t="s">
        <v>1715</v>
      </c>
      <c r="N2220" s="90" t="s">
        <v>5529</v>
      </c>
      <c r="O2220" s="90">
        <v>1</v>
      </c>
      <c r="P2220" s="90" t="s">
        <v>7424</v>
      </c>
      <c r="Q2220" s="90">
        <v>100</v>
      </c>
      <c r="R2220" s="90" t="s">
        <v>10834</v>
      </c>
      <c r="S2220" s="93" t="s">
        <v>10744</v>
      </c>
      <c r="T2220" s="93"/>
      <c r="U2220" s="93"/>
      <c r="V2220" s="93">
        <v>27.98</v>
      </c>
      <c r="W2220" s="93">
        <v>8.89</v>
      </c>
      <c r="X2220" s="90" t="s">
        <v>6300</v>
      </c>
      <c r="Y2220" s="90"/>
      <c r="Z2220" s="88">
        <v>0</v>
      </c>
      <c r="AA2220" s="88"/>
      <c r="AB2220" s="88"/>
      <c r="AC2220" s="93">
        <v>18.78</v>
      </c>
      <c r="AD2220" s="71">
        <f t="shared" si="260"/>
        <v>20.382400000000004</v>
      </c>
      <c r="AE2220" s="71">
        <f t="shared" si="261"/>
        <v>25.478000000000005</v>
      </c>
      <c r="AF2220" s="71">
        <f t="shared" si="262"/>
        <v>27.516240000000007</v>
      </c>
      <c r="AG2220" s="110">
        <f t="shared" si="263"/>
        <v>20.38</v>
      </c>
      <c r="AH2220" s="110">
        <f t="shared" si="264"/>
        <v>25.47</v>
      </c>
      <c r="AI2220" s="110">
        <f t="shared" si="265"/>
        <v>27.51</v>
      </c>
      <c r="AJ2220" s="18">
        <v>42419</v>
      </c>
      <c r="AK2220" s="18">
        <v>42422</v>
      </c>
      <c r="AL2220" s="109"/>
      <c r="AM2220" s="86"/>
      <c r="AN2220" s="86"/>
      <c r="AO2220" s="87" t="s">
        <v>15191</v>
      </c>
      <c r="AP2220" s="87"/>
      <c r="AQ2220" s="87"/>
      <c r="AR2220" s="87"/>
      <c r="AS2220" s="21">
        <v>42447</v>
      </c>
    </row>
    <row r="2221" spans="1:45" s="3" customFormat="1" ht="48.75" customHeight="1" x14ac:dyDescent="0.15">
      <c r="A2221" s="88">
        <v>8699559150056</v>
      </c>
      <c r="B2221" s="88" t="s">
        <v>7837</v>
      </c>
      <c r="C2221" s="88" t="s">
        <v>14469</v>
      </c>
      <c r="D2221" s="89" t="s">
        <v>15122</v>
      </c>
      <c r="E2221" s="90" t="s">
        <v>15122</v>
      </c>
      <c r="F2221" s="92">
        <v>0</v>
      </c>
      <c r="G2221" s="92">
        <v>1</v>
      </c>
      <c r="H2221" s="90">
        <v>1</v>
      </c>
      <c r="I2221" s="90"/>
      <c r="J2221" s="90"/>
      <c r="K2221" s="90"/>
      <c r="L2221" s="87" t="s">
        <v>1753</v>
      </c>
      <c r="M2221" s="87" t="s">
        <v>1743</v>
      </c>
      <c r="N2221" s="90" t="s">
        <v>5529</v>
      </c>
      <c r="O2221" s="92">
        <v>3</v>
      </c>
      <c r="P2221" s="90" t="s">
        <v>7423</v>
      </c>
      <c r="Q2221" s="90">
        <v>28</v>
      </c>
      <c r="R2221" s="90" t="s">
        <v>10834</v>
      </c>
      <c r="S2221" s="93" t="s">
        <v>10744</v>
      </c>
      <c r="T2221" s="93"/>
      <c r="U2221" s="93"/>
      <c r="V2221" s="93">
        <v>30.48</v>
      </c>
      <c r="W2221" s="93">
        <v>10.89</v>
      </c>
      <c r="X2221" s="90" t="s">
        <v>5831</v>
      </c>
      <c r="Y2221" s="90"/>
      <c r="Z2221" s="88">
        <v>0</v>
      </c>
      <c r="AA2221" s="88"/>
      <c r="AB2221" s="88"/>
      <c r="AC2221" s="93">
        <v>23.03</v>
      </c>
      <c r="AD2221" s="71">
        <f t="shared" si="260"/>
        <v>24.9724</v>
      </c>
      <c r="AE2221" s="71">
        <f t="shared" si="261"/>
        <v>31.215499999999999</v>
      </c>
      <c r="AF2221" s="71">
        <f t="shared" si="262"/>
        <v>33.712740000000004</v>
      </c>
      <c r="AG2221" s="110">
        <f t="shared" si="263"/>
        <v>24.97</v>
      </c>
      <c r="AH2221" s="110">
        <f t="shared" si="264"/>
        <v>31.21</v>
      </c>
      <c r="AI2221" s="110">
        <f t="shared" si="265"/>
        <v>33.71</v>
      </c>
      <c r="AJ2221" s="18">
        <v>42419</v>
      </c>
      <c r="AK2221" s="18">
        <v>42422</v>
      </c>
      <c r="AL2221" s="109"/>
      <c r="AM2221" s="86"/>
      <c r="AN2221" s="86"/>
      <c r="AO2221" s="87" t="s">
        <v>15191</v>
      </c>
      <c r="AP2221" s="87"/>
      <c r="AQ2221" s="87"/>
      <c r="AR2221" s="87"/>
      <c r="AS2221" s="21">
        <v>42447</v>
      </c>
    </row>
    <row r="2222" spans="1:45" s="3" customFormat="1" ht="48.75" customHeight="1" x14ac:dyDescent="0.15">
      <c r="A2222" s="88">
        <v>8699559150063</v>
      </c>
      <c r="B2222" s="88" t="s">
        <v>7837</v>
      </c>
      <c r="C2222" s="88" t="s">
        <v>14469</v>
      </c>
      <c r="D2222" s="89" t="s">
        <v>15122</v>
      </c>
      <c r="E2222" s="90" t="s">
        <v>15122</v>
      </c>
      <c r="F2222" s="92">
        <v>0</v>
      </c>
      <c r="G2222" s="92">
        <v>1</v>
      </c>
      <c r="H2222" s="90">
        <v>1</v>
      </c>
      <c r="I2222" s="90"/>
      <c r="J2222" s="90"/>
      <c r="K2222" s="90"/>
      <c r="L2222" s="87" t="s">
        <v>1755</v>
      </c>
      <c r="M2222" s="87" t="s">
        <v>1743</v>
      </c>
      <c r="N2222" s="90" t="s">
        <v>5529</v>
      </c>
      <c r="O2222" s="92">
        <v>4.5</v>
      </c>
      <c r="P2222" s="90" t="s">
        <v>7423</v>
      </c>
      <c r="Q2222" s="90">
        <v>28</v>
      </c>
      <c r="R2222" s="90" t="s">
        <v>10834</v>
      </c>
      <c r="S2222" s="93" t="s">
        <v>10744</v>
      </c>
      <c r="T2222" s="93"/>
      <c r="U2222" s="93"/>
      <c r="V2222" s="93">
        <v>31.69</v>
      </c>
      <c r="W2222" s="93">
        <v>10.89</v>
      </c>
      <c r="X2222" s="90" t="s">
        <v>5831</v>
      </c>
      <c r="Y2222" s="90"/>
      <c r="Z2222" s="88">
        <v>0</v>
      </c>
      <c r="AA2222" s="88"/>
      <c r="AB2222" s="88"/>
      <c r="AC2222" s="93">
        <v>23.03</v>
      </c>
      <c r="AD2222" s="71">
        <f t="shared" si="260"/>
        <v>24.9724</v>
      </c>
      <c r="AE2222" s="71">
        <f t="shared" si="261"/>
        <v>31.215499999999999</v>
      </c>
      <c r="AF2222" s="71">
        <f t="shared" si="262"/>
        <v>33.712740000000004</v>
      </c>
      <c r="AG2222" s="110">
        <f t="shared" si="263"/>
        <v>24.97</v>
      </c>
      <c r="AH2222" s="110">
        <f t="shared" si="264"/>
        <v>31.21</v>
      </c>
      <c r="AI2222" s="110">
        <f t="shared" si="265"/>
        <v>33.71</v>
      </c>
      <c r="AJ2222" s="18">
        <v>42419</v>
      </c>
      <c r="AK2222" s="18">
        <v>42422</v>
      </c>
      <c r="AL2222" s="109"/>
      <c r="AM2222" s="86"/>
      <c r="AN2222" s="86"/>
      <c r="AO2222" s="87" t="s">
        <v>15191</v>
      </c>
      <c r="AP2222" s="87"/>
      <c r="AQ2222" s="87"/>
      <c r="AR2222" s="87"/>
      <c r="AS2222" s="21">
        <v>42447</v>
      </c>
    </row>
    <row r="2223" spans="1:45" s="3" customFormat="1" ht="48.75" customHeight="1" x14ac:dyDescent="0.15">
      <c r="A2223" s="88">
        <v>8699559150070</v>
      </c>
      <c r="B2223" s="88" t="s">
        <v>7837</v>
      </c>
      <c r="C2223" s="88" t="s">
        <v>14469</v>
      </c>
      <c r="D2223" s="89" t="s">
        <v>15122</v>
      </c>
      <c r="E2223" s="90" t="s">
        <v>15122</v>
      </c>
      <c r="F2223" s="92">
        <v>0</v>
      </c>
      <c r="G2223" s="92">
        <v>1</v>
      </c>
      <c r="H2223" s="90">
        <v>1</v>
      </c>
      <c r="I2223" s="90"/>
      <c r="J2223" s="90"/>
      <c r="K2223" s="90"/>
      <c r="L2223" s="87" t="s">
        <v>1757</v>
      </c>
      <c r="M2223" s="87" t="s">
        <v>1743</v>
      </c>
      <c r="N2223" s="90" t="s">
        <v>5529</v>
      </c>
      <c r="O2223" s="92">
        <v>6</v>
      </c>
      <c r="P2223" s="90" t="s">
        <v>7423</v>
      </c>
      <c r="Q2223" s="90">
        <v>28</v>
      </c>
      <c r="R2223" s="90" t="s">
        <v>10834</v>
      </c>
      <c r="S2223" s="93" t="s">
        <v>10744</v>
      </c>
      <c r="T2223" s="93"/>
      <c r="U2223" s="93"/>
      <c r="V2223" s="93">
        <v>32.19</v>
      </c>
      <c r="W2223" s="93">
        <v>10.89</v>
      </c>
      <c r="X2223" s="90" t="s">
        <v>5831</v>
      </c>
      <c r="Y2223" s="90"/>
      <c r="Z2223" s="88">
        <v>0</v>
      </c>
      <c r="AA2223" s="88"/>
      <c r="AB2223" s="88"/>
      <c r="AC2223" s="93">
        <v>23.03</v>
      </c>
      <c r="AD2223" s="71">
        <f t="shared" si="260"/>
        <v>24.9724</v>
      </c>
      <c r="AE2223" s="71">
        <f t="shared" si="261"/>
        <v>31.215499999999999</v>
      </c>
      <c r="AF2223" s="71">
        <f t="shared" si="262"/>
        <v>33.712740000000004</v>
      </c>
      <c r="AG2223" s="110">
        <f t="shared" si="263"/>
        <v>24.97</v>
      </c>
      <c r="AH2223" s="110">
        <f t="shared" si="264"/>
        <v>31.21</v>
      </c>
      <c r="AI2223" s="110">
        <f t="shared" si="265"/>
        <v>33.71</v>
      </c>
      <c r="AJ2223" s="18">
        <v>42419</v>
      </c>
      <c r="AK2223" s="18">
        <v>42422</v>
      </c>
      <c r="AL2223" s="109"/>
      <c r="AM2223" s="86"/>
      <c r="AN2223" s="86"/>
      <c r="AO2223" s="87" t="s">
        <v>15197</v>
      </c>
      <c r="AP2223" s="87"/>
      <c r="AQ2223" s="87"/>
      <c r="AR2223" s="87"/>
      <c r="AS2223" s="21">
        <v>42447</v>
      </c>
    </row>
    <row r="2224" spans="1:45" s="3" customFormat="1" ht="48.75" customHeight="1" x14ac:dyDescent="0.15">
      <c r="A2224" s="88">
        <v>8699559150049</v>
      </c>
      <c r="B2224" s="88" t="s">
        <v>7837</v>
      </c>
      <c r="C2224" s="88" t="s">
        <v>14469</v>
      </c>
      <c r="D2224" s="89" t="s">
        <v>15122</v>
      </c>
      <c r="E2224" s="90" t="s">
        <v>15122</v>
      </c>
      <c r="F2224" s="92">
        <v>0</v>
      </c>
      <c r="G2224" s="92">
        <v>1</v>
      </c>
      <c r="H2224" s="90">
        <v>1</v>
      </c>
      <c r="I2224" s="90"/>
      <c r="J2224" s="90"/>
      <c r="K2224" s="90"/>
      <c r="L2224" s="87" t="s">
        <v>1751</v>
      </c>
      <c r="M2224" s="87" t="s">
        <v>1743</v>
      </c>
      <c r="N2224" s="90" t="s">
        <v>5529</v>
      </c>
      <c r="O2224" s="92">
        <v>1.5</v>
      </c>
      <c r="P2224" s="90" t="s">
        <v>7423</v>
      </c>
      <c r="Q2224" s="90">
        <v>28</v>
      </c>
      <c r="R2224" s="90" t="s">
        <v>10834</v>
      </c>
      <c r="S2224" s="93" t="s">
        <v>10744</v>
      </c>
      <c r="T2224" s="93"/>
      <c r="U2224" s="93"/>
      <c r="V2224" s="93">
        <v>29.36</v>
      </c>
      <c r="W2224" s="93">
        <v>7.4</v>
      </c>
      <c r="X2224" s="90" t="s">
        <v>6300</v>
      </c>
      <c r="Y2224" s="90"/>
      <c r="Z2224" s="88">
        <v>0</v>
      </c>
      <c r="AA2224" s="88"/>
      <c r="AB2224" s="88"/>
      <c r="AC2224" s="93">
        <v>15.65</v>
      </c>
      <c r="AD2224" s="71">
        <f t="shared" si="260"/>
        <v>17.002000000000002</v>
      </c>
      <c r="AE2224" s="71">
        <f t="shared" si="261"/>
        <v>21.252500000000005</v>
      </c>
      <c r="AF2224" s="71">
        <f t="shared" si="262"/>
        <v>22.952700000000007</v>
      </c>
      <c r="AG2224" s="110">
        <f t="shared" si="263"/>
        <v>17</v>
      </c>
      <c r="AH2224" s="110">
        <f t="shared" si="264"/>
        <v>21.25</v>
      </c>
      <c r="AI2224" s="110">
        <f t="shared" si="265"/>
        <v>22.95</v>
      </c>
      <c r="AJ2224" s="18">
        <v>42419</v>
      </c>
      <c r="AK2224" s="18">
        <v>42422</v>
      </c>
      <c r="AL2224" s="109"/>
      <c r="AM2224" s="86"/>
      <c r="AN2224" s="86"/>
      <c r="AO2224" s="87" t="s">
        <v>15196</v>
      </c>
      <c r="AP2224" s="87"/>
      <c r="AQ2224" s="87"/>
      <c r="AR2224" s="87"/>
      <c r="AS2224" s="21">
        <v>42447</v>
      </c>
    </row>
    <row r="2225" spans="1:45" s="3" customFormat="1" ht="48.75" customHeight="1" x14ac:dyDescent="0.15">
      <c r="A2225" s="88">
        <v>8699559590036</v>
      </c>
      <c r="B2225" s="88" t="s">
        <v>7837</v>
      </c>
      <c r="C2225" s="88" t="s">
        <v>14469</v>
      </c>
      <c r="D2225" s="89" t="s">
        <v>15122</v>
      </c>
      <c r="E2225" s="90" t="s">
        <v>15122</v>
      </c>
      <c r="F2225" s="92">
        <v>0</v>
      </c>
      <c r="G2225" s="90">
        <v>1</v>
      </c>
      <c r="H2225" s="90">
        <v>1</v>
      </c>
      <c r="I2225" s="90"/>
      <c r="J2225" s="90"/>
      <c r="K2225" s="90"/>
      <c r="L2225" s="87" t="s">
        <v>7020</v>
      </c>
      <c r="M2225" s="87" t="s">
        <v>1743</v>
      </c>
      <c r="N2225" s="90" t="s">
        <v>5529</v>
      </c>
      <c r="O2225" s="90">
        <v>2</v>
      </c>
      <c r="P2225" s="90" t="s">
        <v>7424</v>
      </c>
      <c r="Q2225" s="90">
        <v>120</v>
      </c>
      <c r="R2225" s="94" t="s">
        <v>10834</v>
      </c>
      <c r="S2225" s="93" t="s">
        <v>10744</v>
      </c>
      <c r="T2225" s="93"/>
      <c r="U2225" s="93"/>
      <c r="V2225" s="93">
        <v>81.430000000000007</v>
      </c>
      <c r="W2225" s="93">
        <v>42.3</v>
      </c>
      <c r="X2225" s="90" t="s">
        <v>5831</v>
      </c>
      <c r="Y2225" s="90"/>
      <c r="Z2225" s="88">
        <v>0</v>
      </c>
      <c r="AA2225" s="88"/>
      <c r="AB2225" s="88"/>
      <c r="AC2225" s="93">
        <v>89.51</v>
      </c>
      <c r="AD2225" s="71">
        <f t="shared" si="260"/>
        <v>96.375700000000009</v>
      </c>
      <c r="AE2225" s="71">
        <f t="shared" si="261"/>
        <v>120.46962500000001</v>
      </c>
      <c r="AF2225" s="71">
        <f t="shared" si="262"/>
        <v>130.10719500000002</v>
      </c>
      <c r="AG2225" s="110">
        <f t="shared" si="263"/>
        <v>96.37</v>
      </c>
      <c r="AH2225" s="110">
        <f t="shared" si="264"/>
        <v>120.46</v>
      </c>
      <c r="AI2225" s="110">
        <f t="shared" si="265"/>
        <v>130.1</v>
      </c>
      <c r="AJ2225" s="18">
        <v>42419</v>
      </c>
      <c r="AK2225" s="18">
        <v>42422</v>
      </c>
      <c r="AL2225" s="109"/>
      <c r="AM2225" s="86"/>
      <c r="AN2225" s="86"/>
      <c r="AO2225" s="87" t="s">
        <v>15196</v>
      </c>
      <c r="AP2225" s="87"/>
      <c r="AQ2225" s="87"/>
      <c r="AR2225" s="87"/>
      <c r="AS2225" s="21">
        <v>42447</v>
      </c>
    </row>
    <row r="2226" spans="1:45" s="3" customFormat="1" ht="48.75" customHeight="1" x14ac:dyDescent="0.15">
      <c r="A2226" s="88">
        <v>8699559010084</v>
      </c>
      <c r="B2226" s="88" t="s">
        <v>7730</v>
      </c>
      <c r="C2226" s="88" t="s">
        <v>14918</v>
      </c>
      <c r="D2226" s="89" t="s">
        <v>15122</v>
      </c>
      <c r="E2226" s="90" t="s">
        <v>11418</v>
      </c>
      <c r="F2226" s="92">
        <v>4</v>
      </c>
      <c r="G2226" s="92">
        <v>1</v>
      </c>
      <c r="H2226" s="92">
        <v>2</v>
      </c>
      <c r="I2226" s="92"/>
      <c r="J2226" s="92"/>
      <c r="K2226" s="92"/>
      <c r="L2226" s="87" t="s">
        <v>5129</v>
      </c>
      <c r="M2226" s="87" t="s">
        <v>6885</v>
      </c>
      <c r="N2226" s="90" t="s">
        <v>5529</v>
      </c>
      <c r="O2226" s="90">
        <v>8</v>
      </c>
      <c r="P2226" s="90" t="s">
        <v>7423</v>
      </c>
      <c r="Q2226" s="90">
        <v>30</v>
      </c>
      <c r="R2226" s="90" t="s">
        <v>10834</v>
      </c>
      <c r="S2226" s="93" t="s">
        <v>10744</v>
      </c>
      <c r="T2226" s="93"/>
      <c r="U2226" s="93"/>
      <c r="V2226" s="93">
        <v>2.8899999999999997</v>
      </c>
      <c r="W2226" s="93">
        <v>0</v>
      </c>
      <c r="X2226" s="90" t="s">
        <v>10567</v>
      </c>
      <c r="Y2226" s="90"/>
      <c r="Z2226" s="88">
        <v>0</v>
      </c>
      <c r="AA2226" s="88"/>
      <c r="AB2226" s="88"/>
      <c r="AC2226" s="93">
        <v>6.1</v>
      </c>
      <c r="AD2226" s="71">
        <f t="shared" si="260"/>
        <v>6.649</v>
      </c>
      <c r="AE2226" s="71">
        <f t="shared" si="261"/>
        <v>8.3112499999999994</v>
      </c>
      <c r="AF2226" s="71">
        <f t="shared" si="262"/>
        <v>8.9761500000000005</v>
      </c>
      <c r="AG2226" s="110">
        <f t="shared" si="263"/>
        <v>6.64</v>
      </c>
      <c r="AH2226" s="110">
        <f t="shared" si="264"/>
        <v>8.31</v>
      </c>
      <c r="AI2226" s="110">
        <f t="shared" si="265"/>
        <v>8.9700000000000006</v>
      </c>
      <c r="AJ2226" s="18">
        <v>42433</v>
      </c>
      <c r="AK2226" s="18">
        <v>42437</v>
      </c>
      <c r="AL2226" s="109"/>
      <c r="AM2226" s="86"/>
      <c r="AN2226" s="86"/>
      <c r="AO2226" s="87" t="s">
        <v>15287</v>
      </c>
      <c r="AP2226" s="87"/>
      <c r="AQ2226" s="87"/>
      <c r="AR2226" s="87"/>
      <c r="AS2226" s="21">
        <v>42447</v>
      </c>
    </row>
    <row r="2227" spans="1:45" s="3" customFormat="1" ht="48.75" customHeight="1" x14ac:dyDescent="0.15">
      <c r="A2227" s="88">
        <v>8699566034240</v>
      </c>
      <c r="B2227" s="88" t="s">
        <v>7974</v>
      </c>
      <c r="C2227" s="88" t="s">
        <v>14518</v>
      </c>
      <c r="D2227" s="89" t="s">
        <v>15122</v>
      </c>
      <c r="E2227" s="90" t="s">
        <v>11418</v>
      </c>
      <c r="F2227" s="92">
        <v>4</v>
      </c>
      <c r="G2227" s="92">
        <v>1</v>
      </c>
      <c r="H2227" s="90">
        <v>2</v>
      </c>
      <c r="I2227" s="90"/>
      <c r="J2227" s="90"/>
      <c r="K2227" s="90"/>
      <c r="L2227" s="87" t="s">
        <v>1370</v>
      </c>
      <c r="M2227" s="87" t="s">
        <v>1361</v>
      </c>
      <c r="N2227" s="90" t="s">
        <v>5098</v>
      </c>
      <c r="O2227" s="90">
        <v>600</v>
      </c>
      <c r="P2227" s="90" t="s">
        <v>7423</v>
      </c>
      <c r="Q2227" s="90">
        <v>20</v>
      </c>
      <c r="R2227" s="90" t="s">
        <v>10834</v>
      </c>
      <c r="S2227" s="93" t="s">
        <v>10744</v>
      </c>
      <c r="T2227" s="93"/>
      <c r="U2227" s="93"/>
      <c r="V2227" s="93">
        <v>3.52</v>
      </c>
      <c r="W2227" s="93">
        <v>2.11</v>
      </c>
      <c r="X2227" s="90" t="s">
        <v>5822</v>
      </c>
      <c r="Y2227" s="90"/>
      <c r="Z2227" s="88">
        <v>0</v>
      </c>
      <c r="AA2227" s="88"/>
      <c r="AB2227" s="88"/>
      <c r="AC2227" s="93">
        <v>4.57</v>
      </c>
      <c r="AD2227" s="71">
        <f t="shared" si="260"/>
        <v>4.9813000000000009</v>
      </c>
      <c r="AE2227" s="71">
        <f t="shared" si="261"/>
        <v>6.2266250000000012</v>
      </c>
      <c r="AF2227" s="71">
        <f t="shared" si="262"/>
        <v>6.7247550000000018</v>
      </c>
      <c r="AG2227" s="110">
        <f t="shared" si="263"/>
        <v>4.9800000000000004</v>
      </c>
      <c r="AH2227" s="110">
        <f t="shared" si="264"/>
        <v>6.22</v>
      </c>
      <c r="AI2227" s="110">
        <f t="shared" si="265"/>
        <v>6.72</v>
      </c>
      <c r="AJ2227" s="18">
        <v>42433</v>
      </c>
      <c r="AK2227" s="18">
        <v>42437</v>
      </c>
      <c r="AL2227" s="109"/>
      <c r="AM2227" s="86"/>
      <c r="AN2227" s="86"/>
      <c r="AO2227" s="87" t="s">
        <v>15178</v>
      </c>
      <c r="AP2227" s="87"/>
      <c r="AQ2227" s="87"/>
      <c r="AR2227" s="87"/>
      <c r="AS2227" s="21">
        <v>42447</v>
      </c>
    </row>
    <row r="2228" spans="1:45" s="3" customFormat="1" ht="48.75" customHeight="1" x14ac:dyDescent="0.15">
      <c r="A2228" s="88">
        <v>8699559090147</v>
      </c>
      <c r="B2228" s="88" t="s">
        <v>7845</v>
      </c>
      <c r="C2228" s="88" t="s">
        <v>14739</v>
      </c>
      <c r="D2228" s="89" t="s">
        <v>15122</v>
      </c>
      <c r="E2228" s="90" t="s">
        <v>11418</v>
      </c>
      <c r="F2228" s="92">
        <v>0</v>
      </c>
      <c r="G2228" s="90">
        <v>1</v>
      </c>
      <c r="H2228" s="92">
        <v>1</v>
      </c>
      <c r="I2228" s="92"/>
      <c r="J2228" s="92"/>
      <c r="K2228" s="92"/>
      <c r="L2228" s="87" t="s">
        <v>3741</v>
      </c>
      <c r="M2228" s="87" t="s">
        <v>3744</v>
      </c>
      <c r="N2228" s="90" t="s">
        <v>5529</v>
      </c>
      <c r="O2228" s="90">
        <v>100</v>
      </c>
      <c r="P2228" s="90" t="s">
        <v>7423</v>
      </c>
      <c r="Q2228" s="90">
        <v>30</v>
      </c>
      <c r="R2228" s="90" t="s">
        <v>10834</v>
      </c>
      <c r="S2228" s="93" t="s">
        <v>10744</v>
      </c>
      <c r="T2228" s="93"/>
      <c r="U2228" s="93"/>
      <c r="V2228" s="93">
        <v>4.92</v>
      </c>
      <c r="W2228" s="93">
        <v>3.93</v>
      </c>
      <c r="X2228" s="90" t="s">
        <v>6300</v>
      </c>
      <c r="Y2228" s="90"/>
      <c r="Z2228" s="88">
        <v>0</v>
      </c>
      <c r="AA2228" s="88"/>
      <c r="AB2228" s="88"/>
      <c r="AC2228" s="93">
        <v>8.2899999999999991</v>
      </c>
      <c r="AD2228" s="71">
        <f t="shared" si="260"/>
        <v>9.0360999999999994</v>
      </c>
      <c r="AE2228" s="71">
        <f t="shared" si="261"/>
        <v>11.295124999999999</v>
      </c>
      <c r="AF2228" s="71">
        <f t="shared" si="262"/>
        <v>12.198734999999999</v>
      </c>
      <c r="AG2228" s="110">
        <f t="shared" si="263"/>
        <v>9.0299999999999994</v>
      </c>
      <c r="AH2228" s="110">
        <f t="shared" si="264"/>
        <v>11.29</v>
      </c>
      <c r="AI2228" s="110">
        <f t="shared" si="265"/>
        <v>12.19</v>
      </c>
      <c r="AJ2228" s="18">
        <v>42419</v>
      </c>
      <c r="AK2228" s="18">
        <v>42422</v>
      </c>
      <c r="AL2228" s="109"/>
      <c r="AM2228" s="86"/>
      <c r="AN2228" s="86"/>
      <c r="AO2228" s="87" t="s">
        <v>15176</v>
      </c>
      <c r="AP2228" s="87"/>
      <c r="AQ2228" s="87"/>
      <c r="AR2228" s="87"/>
      <c r="AS2228" s="21">
        <v>42447</v>
      </c>
    </row>
    <row r="2229" spans="1:45" s="8" customFormat="1" ht="48.75" customHeight="1" x14ac:dyDescent="0.2">
      <c r="A2229" s="88">
        <v>8699559090086</v>
      </c>
      <c r="B2229" s="88" t="s">
        <v>8004</v>
      </c>
      <c r="C2229" s="88" t="s">
        <v>14470</v>
      </c>
      <c r="D2229" s="89" t="s">
        <v>15122</v>
      </c>
      <c r="E2229" s="90" t="s">
        <v>15122</v>
      </c>
      <c r="F2229" s="92">
        <v>0</v>
      </c>
      <c r="G2229" s="92">
        <v>1</v>
      </c>
      <c r="H2229" s="90">
        <v>1</v>
      </c>
      <c r="I2229" s="90"/>
      <c r="J2229" s="90"/>
      <c r="K2229" s="90"/>
      <c r="L2229" s="87" t="s">
        <v>1728</v>
      </c>
      <c r="M2229" s="87" t="s">
        <v>1715</v>
      </c>
      <c r="N2229" s="90" t="s">
        <v>5529</v>
      </c>
      <c r="O2229" s="90">
        <v>2</v>
      </c>
      <c r="P2229" s="90" t="s">
        <v>7423</v>
      </c>
      <c r="Q2229" s="90">
        <v>20</v>
      </c>
      <c r="R2229" s="90" t="s">
        <v>10834</v>
      </c>
      <c r="S2229" s="93" t="s">
        <v>10744</v>
      </c>
      <c r="T2229" s="93"/>
      <c r="U2229" s="93"/>
      <c r="V2229" s="93">
        <v>10.28</v>
      </c>
      <c r="W2229" s="93">
        <v>6.16</v>
      </c>
      <c r="X2229" s="90" t="s">
        <v>10742</v>
      </c>
      <c r="Y2229" s="90"/>
      <c r="Z2229" s="88">
        <v>0</v>
      </c>
      <c r="AA2229" s="88"/>
      <c r="AB2229" s="88"/>
      <c r="AC2229" s="93">
        <v>13.02</v>
      </c>
      <c r="AD2229" s="71">
        <f t="shared" si="260"/>
        <v>14.1616</v>
      </c>
      <c r="AE2229" s="71">
        <f t="shared" si="261"/>
        <v>17.701999999999998</v>
      </c>
      <c r="AF2229" s="71">
        <f t="shared" si="262"/>
        <v>19.11816</v>
      </c>
      <c r="AG2229" s="110">
        <f t="shared" si="263"/>
        <v>14.16</v>
      </c>
      <c r="AH2229" s="110">
        <f t="shared" si="264"/>
        <v>17.7</v>
      </c>
      <c r="AI2229" s="110">
        <f t="shared" si="265"/>
        <v>19.11</v>
      </c>
      <c r="AJ2229" s="18">
        <v>42419</v>
      </c>
      <c r="AK2229" s="18">
        <v>42422</v>
      </c>
      <c r="AL2229" s="109"/>
      <c r="AM2229" s="86"/>
      <c r="AN2229" s="86"/>
      <c r="AO2229" s="87" t="s">
        <v>15176</v>
      </c>
      <c r="AP2229" s="87"/>
      <c r="AQ2229" s="87"/>
      <c r="AR2229" s="87"/>
      <c r="AS2229" s="21">
        <v>42447</v>
      </c>
    </row>
    <row r="2230" spans="1:45" s="8" customFormat="1" ht="48.75" customHeight="1" x14ac:dyDescent="0.2">
      <c r="A2230" s="88">
        <v>8699566013283</v>
      </c>
      <c r="B2230" s="88" t="s">
        <v>7810</v>
      </c>
      <c r="C2230" s="88" t="s">
        <v>14879</v>
      </c>
      <c r="D2230" s="89" t="s">
        <v>15122</v>
      </c>
      <c r="E2230" s="90" t="s">
        <v>15122</v>
      </c>
      <c r="F2230" s="92">
        <v>0</v>
      </c>
      <c r="G2230" s="90">
        <v>5</v>
      </c>
      <c r="H2230" s="90">
        <v>1</v>
      </c>
      <c r="I2230" s="90"/>
      <c r="J2230" s="90"/>
      <c r="K2230" s="90"/>
      <c r="L2230" s="87" t="s">
        <v>9878</v>
      </c>
      <c r="M2230" s="87" t="s">
        <v>3373</v>
      </c>
      <c r="N2230" s="90" t="s">
        <v>5098</v>
      </c>
      <c r="O2230" s="92">
        <v>12.5</v>
      </c>
      <c r="P2230" s="90" t="s">
        <v>7423</v>
      </c>
      <c r="Q2230" s="90">
        <v>90</v>
      </c>
      <c r="R2230" s="90" t="s">
        <v>10834</v>
      </c>
      <c r="S2230" s="93" t="s">
        <v>10744</v>
      </c>
      <c r="T2230" s="93"/>
      <c r="U2230" s="93"/>
      <c r="V2230" s="93">
        <v>17.7</v>
      </c>
      <c r="W2230" s="93">
        <v>10.62</v>
      </c>
      <c r="X2230" s="93" t="s">
        <v>5831</v>
      </c>
      <c r="Y2230" s="93"/>
      <c r="Z2230" s="88">
        <v>0</v>
      </c>
      <c r="AA2230" s="88"/>
      <c r="AB2230" s="88"/>
      <c r="AC2230" s="93">
        <v>18.350000000000001</v>
      </c>
      <c r="AD2230" s="71">
        <f t="shared" si="260"/>
        <v>19.918000000000003</v>
      </c>
      <c r="AE2230" s="71">
        <f t="shared" si="261"/>
        <v>24.897500000000004</v>
      </c>
      <c r="AF2230" s="71">
        <f t="shared" si="262"/>
        <v>26.889300000000006</v>
      </c>
      <c r="AG2230" s="110">
        <f t="shared" si="263"/>
        <v>19.91</v>
      </c>
      <c r="AH2230" s="110">
        <f t="shared" si="264"/>
        <v>24.89</v>
      </c>
      <c r="AI2230" s="110">
        <f t="shared" si="265"/>
        <v>26.88</v>
      </c>
      <c r="AJ2230" s="18">
        <v>42419</v>
      </c>
      <c r="AK2230" s="18">
        <v>42422</v>
      </c>
      <c r="AL2230" s="109"/>
      <c r="AM2230" s="86"/>
      <c r="AN2230" s="86"/>
      <c r="AO2230" s="87" t="s">
        <v>15176</v>
      </c>
      <c r="AP2230" s="87"/>
      <c r="AQ2230" s="87"/>
      <c r="AR2230" s="87"/>
      <c r="AS2230" s="21">
        <v>42447</v>
      </c>
    </row>
    <row r="2231" spans="1:45" s="3" customFormat="1" ht="48.75" customHeight="1" x14ac:dyDescent="0.15">
      <c r="A2231" s="88">
        <v>8699559090109</v>
      </c>
      <c r="B2231" s="88" t="s">
        <v>8004</v>
      </c>
      <c r="C2231" s="88" t="s">
        <v>14470</v>
      </c>
      <c r="D2231" s="89" t="s">
        <v>15122</v>
      </c>
      <c r="E2231" s="90" t="s">
        <v>15122</v>
      </c>
      <c r="F2231" s="92">
        <v>0</v>
      </c>
      <c r="G2231" s="92">
        <v>1</v>
      </c>
      <c r="H2231" s="90">
        <v>1</v>
      </c>
      <c r="I2231" s="90"/>
      <c r="J2231" s="90"/>
      <c r="K2231" s="90"/>
      <c r="L2231" s="87" t="s">
        <v>1737</v>
      </c>
      <c r="M2231" s="87" t="s">
        <v>1715</v>
      </c>
      <c r="N2231" s="90" t="s">
        <v>5529</v>
      </c>
      <c r="O2231" s="90">
        <v>4</v>
      </c>
      <c r="P2231" s="90" t="s">
        <v>7423</v>
      </c>
      <c r="Q2231" s="90">
        <v>20</v>
      </c>
      <c r="R2231" s="90" t="s">
        <v>10834</v>
      </c>
      <c r="S2231" s="93" t="s">
        <v>10744</v>
      </c>
      <c r="T2231" s="93"/>
      <c r="U2231" s="93"/>
      <c r="V2231" s="93">
        <v>20.2</v>
      </c>
      <c r="W2231" s="93">
        <v>12.12</v>
      </c>
      <c r="X2231" s="90" t="s">
        <v>10742</v>
      </c>
      <c r="Y2231" s="90"/>
      <c r="Z2231" s="88">
        <v>0</v>
      </c>
      <c r="AA2231" s="88"/>
      <c r="AB2231" s="88"/>
      <c r="AC2231" s="93">
        <v>25.63</v>
      </c>
      <c r="AD2231" s="71">
        <f t="shared" si="260"/>
        <v>27.7804</v>
      </c>
      <c r="AE2231" s="71">
        <f t="shared" si="261"/>
        <v>34.725499999999997</v>
      </c>
      <c r="AF2231" s="71">
        <f t="shared" si="262"/>
        <v>37.503540000000001</v>
      </c>
      <c r="AG2231" s="110">
        <f t="shared" si="263"/>
        <v>27.78</v>
      </c>
      <c r="AH2231" s="110">
        <f t="shared" si="264"/>
        <v>34.72</v>
      </c>
      <c r="AI2231" s="110">
        <f t="shared" si="265"/>
        <v>37.5</v>
      </c>
      <c r="AJ2231" s="18">
        <v>42419</v>
      </c>
      <c r="AK2231" s="18">
        <v>42422</v>
      </c>
      <c r="AL2231" s="109"/>
      <c r="AM2231" s="86"/>
      <c r="AN2231" s="86"/>
      <c r="AO2231" s="87" t="s">
        <v>15176</v>
      </c>
      <c r="AP2231" s="87"/>
      <c r="AQ2231" s="87"/>
      <c r="AR2231" s="87"/>
      <c r="AS2231" s="21">
        <v>42447</v>
      </c>
    </row>
    <row r="2232" spans="1:45" s="3" customFormat="1" ht="48.75" customHeight="1" x14ac:dyDescent="0.15">
      <c r="A2232" s="88">
        <v>8699566091144</v>
      </c>
      <c r="B2232" s="88" t="s">
        <v>7822</v>
      </c>
      <c r="C2232" s="88" t="s">
        <v>14618</v>
      </c>
      <c r="D2232" s="89" t="s">
        <v>15122</v>
      </c>
      <c r="E2232" s="90" t="s">
        <v>11418</v>
      </c>
      <c r="F2232" s="92">
        <v>0</v>
      </c>
      <c r="G2232" s="92">
        <v>1</v>
      </c>
      <c r="H2232" s="92">
        <v>1</v>
      </c>
      <c r="I2232" s="92"/>
      <c r="J2232" s="92"/>
      <c r="K2232" s="92"/>
      <c r="L2232" s="87" t="s">
        <v>11333</v>
      </c>
      <c r="M2232" s="87" t="s">
        <v>2848</v>
      </c>
      <c r="N2232" s="90" t="s">
        <v>5098</v>
      </c>
      <c r="O2232" s="90">
        <v>10</v>
      </c>
      <c r="P2232" s="90" t="s">
        <v>7423</v>
      </c>
      <c r="Q2232" s="90">
        <v>50</v>
      </c>
      <c r="R2232" s="90" t="s">
        <v>10834</v>
      </c>
      <c r="S2232" s="93" t="s">
        <v>10744</v>
      </c>
      <c r="T2232" s="93"/>
      <c r="U2232" s="93"/>
      <c r="V2232" s="93">
        <v>42.15</v>
      </c>
      <c r="W2232" s="23">
        <v>33.72</v>
      </c>
      <c r="X2232" s="90" t="s">
        <v>11416</v>
      </c>
      <c r="Y2232" s="90"/>
      <c r="Z2232" s="88">
        <v>0</v>
      </c>
      <c r="AA2232" s="88"/>
      <c r="AB2232" s="88"/>
      <c r="AC2232" s="93">
        <v>63.4</v>
      </c>
      <c r="AD2232" s="71">
        <f t="shared" si="260"/>
        <v>68.438000000000002</v>
      </c>
      <c r="AE2232" s="71">
        <f t="shared" si="261"/>
        <v>85.547499999999999</v>
      </c>
      <c r="AF2232" s="71">
        <f t="shared" si="262"/>
        <v>92.391300000000001</v>
      </c>
      <c r="AG2232" s="110">
        <f t="shared" si="263"/>
        <v>68.430000000000007</v>
      </c>
      <c r="AH2232" s="110">
        <f t="shared" si="264"/>
        <v>85.54</v>
      </c>
      <c r="AI2232" s="110">
        <f t="shared" si="265"/>
        <v>92.39</v>
      </c>
      <c r="AJ2232" s="18">
        <v>42419</v>
      </c>
      <c r="AK2232" s="18">
        <v>42422</v>
      </c>
      <c r="AL2232" s="109"/>
      <c r="AM2232" s="86"/>
      <c r="AN2232" s="86"/>
      <c r="AO2232" s="87" t="s">
        <v>15176</v>
      </c>
      <c r="AP2232" s="87"/>
      <c r="AQ2232" s="87"/>
      <c r="AR2232" s="87"/>
      <c r="AS2232" s="21">
        <v>42447</v>
      </c>
    </row>
    <row r="2233" spans="1:45" s="3" customFormat="1" ht="48.75" customHeight="1" x14ac:dyDescent="0.15">
      <c r="A2233" s="88">
        <v>8699559750096</v>
      </c>
      <c r="B2233" s="88" t="s">
        <v>7915</v>
      </c>
      <c r="C2233" s="88" t="s">
        <v>14714</v>
      </c>
      <c r="D2233" s="89" t="s">
        <v>15122</v>
      </c>
      <c r="E2233" s="90" t="s">
        <v>15122</v>
      </c>
      <c r="F2233" s="92">
        <v>0</v>
      </c>
      <c r="G2233" s="92">
        <v>1</v>
      </c>
      <c r="H2233" s="90">
        <v>1</v>
      </c>
      <c r="I2233" s="90"/>
      <c r="J2233" s="90"/>
      <c r="K2233" s="90"/>
      <c r="L2233" s="87" t="s">
        <v>3943</v>
      </c>
      <c r="M2233" s="87" t="s">
        <v>3936</v>
      </c>
      <c r="N2233" s="90" t="s">
        <v>5529</v>
      </c>
      <c r="O2233" s="90">
        <v>3</v>
      </c>
      <c r="P2233" s="90" t="s">
        <v>7424</v>
      </c>
      <c r="Q2233" s="90">
        <v>5</v>
      </c>
      <c r="R2233" s="90" t="s">
        <v>10834</v>
      </c>
      <c r="S2233" s="93" t="s">
        <v>10744</v>
      </c>
      <c r="T2233" s="93"/>
      <c r="U2233" s="93"/>
      <c r="V2233" s="93">
        <v>71.5</v>
      </c>
      <c r="W2233" s="93">
        <v>42.9</v>
      </c>
      <c r="X2233" s="90" t="s">
        <v>11416</v>
      </c>
      <c r="Y2233" s="90"/>
      <c r="Z2233" s="88">
        <v>0</v>
      </c>
      <c r="AA2233" s="88"/>
      <c r="AB2233" s="88"/>
      <c r="AC2233" s="93">
        <v>88.99</v>
      </c>
      <c r="AD2233" s="71">
        <f t="shared" si="260"/>
        <v>95.819299999999998</v>
      </c>
      <c r="AE2233" s="71">
        <f t="shared" si="261"/>
        <v>119.774125</v>
      </c>
      <c r="AF2233" s="71">
        <f t="shared" si="262"/>
        <v>129.356055</v>
      </c>
      <c r="AG2233" s="110">
        <f t="shared" si="263"/>
        <v>95.81</v>
      </c>
      <c r="AH2233" s="110">
        <f t="shared" si="264"/>
        <v>119.77</v>
      </c>
      <c r="AI2233" s="110">
        <f t="shared" si="265"/>
        <v>129.35</v>
      </c>
      <c r="AJ2233" s="18">
        <v>42419</v>
      </c>
      <c r="AK2233" s="18">
        <v>42422</v>
      </c>
      <c r="AL2233" s="109"/>
      <c r="AM2233" s="86"/>
      <c r="AN2233" s="86"/>
      <c r="AO2233" s="87" t="s">
        <v>15176</v>
      </c>
      <c r="AP2233" s="87"/>
      <c r="AQ2233" s="87"/>
      <c r="AR2233" s="87"/>
      <c r="AS2233" s="21">
        <v>42447</v>
      </c>
    </row>
    <row r="2234" spans="1:45" s="3" customFormat="1" ht="48.75" customHeight="1" x14ac:dyDescent="0.15">
      <c r="A2234" s="88">
        <v>8699566094121</v>
      </c>
      <c r="B2234" s="88" t="s">
        <v>8017</v>
      </c>
      <c r="C2234" s="88" t="s">
        <v>14589</v>
      </c>
      <c r="D2234" s="89" t="s">
        <v>15122</v>
      </c>
      <c r="E2234" s="90" t="s">
        <v>15122</v>
      </c>
      <c r="F2234" s="92">
        <v>0</v>
      </c>
      <c r="G2234" s="92">
        <v>5</v>
      </c>
      <c r="H2234" s="90">
        <v>1</v>
      </c>
      <c r="I2234" s="90"/>
      <c r="J2234" s="90"/>
      <c r="K2234" s="90"/>
      <c r="L2234" s="87" t="s">
        <v>8182</v>
      </c>
      <c r="M2234" s="87" t="s">
        <v>1882</v>
      </c>
      <c r="N2234" s="90" t="s">
        <v>5098</v>
      </c>
      <c r="O2234" s="90">
        <v>10</v>
      </c>
      <c r="P2234" s="90" t="s">
        <v>7423</v>
      </c>
      <c r="Q2234" s="90">
        <v>84</v>
      </c>
      <c r="R2234" s="90" t="s">
        <v>10834</v>
      </c>
      <c r="S2234" s="93" t="s">
        <v>10744</v>
      </c>
      <c r="T2234" s="93"/>
      <c r="U2234" s="93"/>
      <c r="V2234" s="93">
        <v>79.819999999999993</v>
      </c>
      <c r="W2234" s="93">
        <v>34.979999999999997</v>
      </c>
      <c r="X2234" s="90" t="s">
        <v>11317</v>
      </c>
      <c r="Y2234" s="90"/>
      <c r="Z2234" s="88">
        <v>0</v>
      </c>
      <c r="AA2234" s="88"/>
      <c r="AB2234" s="88"/>
      <c r="AC2234" s="93">
        <v>74.02</v>
      </c>
      <c r="AD2234" s="71">
        <f t="shared" ref="AD2234:AD2252" si="266">IF(Z2234=2,AC2234*1.08,IF(AC2234&lt;=10,(AC2234*1.09),IF(AC2234&lt;=50,(10*1.09)+((AC2234-10)*1.08),IF(AC2234&lt;=100,(10*1.09)+((50-10)*1.08)+((AC2234-50)*1.07),IF(AC2234&lt;=200,(10*1.09)+((50-10)*1.08)+((100-50)*1.07)+((AC2234-100)*1.04),(10*1.09)+((50-10)*1.08)+((100-50)*1.07)+((200-100)*1.04)+((AC2234-200)*1.02))))))</f>
        <v>79.801400000000001</v>
      </c>
      <c r="AE2234" s="71">
        <f t="shared" ref="AE2234:AE2252" si="267">IF(Z2234=1,AD2234*1.08,IF(Z2234=2,0,IF(AC2234&lt;=100,(AD2234*1.25),IF(AC2234&lt;=200,134.5+((AC2234-100)*1.04*1.16),255.14+((AC2234-200)*1.02*1.12)))))</f>
        <v>99.751750000000001</v>
      </c>
      <c r="AF2234" s="71">
        <f t="shared" ref="AF2234:AF2252" si="268">IF(Z2234=1,0,(AE2234*1.08))</f>
        <v>107.73189000000001</v>
      </c>
      <c r="AG2234" s="110">
        <f t="shared" ref="AG2234:AG2252" si="269">TRUNC(AD2234,2)</f>
        <v>79.8</v>
      </c>
      <c r="AH2234" s="110">
        <f t="shared" ref="AH2234:AH2252" si="270">TRUNC(AE2234,2)</f>
        <v>99.75</v>
      </c>
      <c r="AI2234" s="110">
        <f t="shared" ref="AI2234:AI2252" si="271">TRUNC(AF2234,2)</f>
        <v>107.73</v>
      </c>
      <c r="AJ2234" s="18">
        <v>42419</v>
      </c>
      <c r="AK2234" s="18">
        <v>42422</v>
      </c>
      <c r="AL2234" s="109"/>
      <c r="AM2234" s="86"/>
      <c r="AN2234" s="86"/>
      <c r="AO2234" s="87" t="s">
        <v>15176</v>
      </c>
      <c r="AP2234" s="87"/>
      <c r="AQ2234" s="87"/>
      <c r="AR2234" s="87"/>
      <c r="AS2234" s="21">
        <v>42447</v>
      </c>
    </row>
    <row r="2235" spans="1:45" s="3" customFormat="1" ht="48.75" customHeight="1" x14ac:dyDescent="0.15">
      <c r="A2235" s="88">
        <v>8699559750065</v>
      </c>
      <c r="B2235" s="88" t="s">
        <v>8024</v>
      </c>
      <c r="C2235" s="88" t="s">
        <v>14386</v>
      </c>
      <c r="D2235" s="89" t="s">
        <v>15122</v>
      </c>
      <c r="E2235" s="90" t="s">
        <v>11418</v>
      </c>
      <c r="F2235" s="92">
        <v>4</v>
      </c>
      <c r="G2235" s="92">
        <v>2</v>
      </c>
      <c r="H2235" s="92">
        <v>2</v>
      </c>
      <c r="I2235" s="92"/>
      <c r="J2235" s="92"/>
      <c r="K2235" s="92"/>
      <c r="L2235" s="87" t="s">
        <v>506</v>
      </c>
      <c r="M2235" s="87" t="s">
        <v>507</v>
      </c>
      <c r="N2235" s="90" t="s">
        <v>5529</v>
      </c>
      <c r="O2235" s="90">
        <v>1</v>
      </c>
      <c r="P2235" s="90" t="s">
        <v>7423</v>
      </c>
      <c r="Q2235" s="90">
        <v>5</v>
      </c>
      <c r="R2235" s="90" t="s">
        <v>10834</v>
      </c>
      <c r="S2235" s="93" t="s">
        <v>10744</v>
      </c>
      <c r="T2235" s="93"/>
      <c r="U2235" s="93"/>
      <c r="V2235" s="93">
        <v>1.1100000000000001</v>
      </c>
      <c r="W2235" s="93">
        <v>0</v>
      </c>
      <c r="X2235" s="90" t="s">
        <v>10567</v>
      </c>
      <c r="Y2235" s="90"/>
      <c r="Z2235" s="88">
        <v>0</v>
      </c>
      <c r="AA2235" s="88"/>
      <c r="AB2235" s="88"/>
      <c r="AC2235" s="93">
        <v>2.33</v>
      </c>
      <c r="AD2235" s="71">
        <f t="shared" si="266"/>
        <v>2.5397000000000003</v>
      </c>
      <c r="AE2235" s="71">
        <f t="shared" si="267"/>
        <v>3.1746250000000003</v>
      </c>
      <c r="AF2235" s="71">
        <f t="shared" si="268"/>
        <v>3.4285950000000005</v>
      </c>
      <c r="AG2235" s="110">
        <f t="shared" si="269"/>
        <v>2.5299999999999998</v>
      </c>
      <c r="AH2235" s="110">
        <f t="shared" si="270"/>
        <v>3.17</v>
      </c>
      <c r="AI2235" s="110">
        <f t="shared" si="271"/>
        <v>3.42</v>
      </c>
      <c r="AJ2235" s="18">
        <v>42421</v>
      </c>
      <c r="AK2235" s="18">
        <v>42422</v>
      </c>
      <c r="AL2235" s="109"/>
      <c r="AM2235" s="86"/>
      <c r="AN2235" s="86"/>
      <c r="AO2235" s="87" t="s">
        <v>15280</v>
      </c>
      <c r="AP2235" s="87"/>
      <c r="AQ2235" s="87"/>
      <c r="AR2235" s="87"/>
      <c r="AS2235" s="21">
        <v>42447</v>
      </c>
    </row>
    <row r="2236" spans="1:45" s="3" customFormat="1" ht="48.75" customHeight="1" x14ac:dyDescent="0.15">
      <c r="A2236" s="88">
        <v>8699559750027</v>
      </c>
      <c r="B2236" s="88" t="s">
        <v>14295</v>
      </c>
      <c r="C2236" s="88" t="s">
        <v>14375</v>
      </c>
      <c r="D2236" s="89" t="s">
        <v>15122</v>
      </c>
      <c r="E2236" s="90" t="s">
        <v>11418</v>
      </c>
      <c r="F2236" s="92">
        <v>4</v>
      </c>
      <c r="G2236" s="92">
        <v>1</v>
      </c>
      <c r="H2236" s="92">
        <v>2</v>
      </c>
      <c r="I2236" s="92"/>
      <c r="J2236" s="92"/>
      <c r="K2236" s="92"/>
      <c r="L2236" s="87" t="s">
        <v>594</v>
      </c>
      <c r="M2236" s="87" t="s">
        <v>595</v>
      </c>
      <c r="N2236" s="90" t="s">
        <v>5529</v>
      </c>
      <c r="O2236" s="90">
        <v>8</v>
      </c>
      <c r="P2236" s="90" t="s">
        <v>7423</v>
      </c>
      <c r="Q2236" s="90">
        <v>5</v>
      </c>
      <c r="R2236" s="90" t="s">
        <v>10834</v>
      </c>
      <c r="S2236" s="93" t="s">
        <v>10744</v>
      </c>
      <c r="T2236" s="93"/>
      <c r="U2236" s="93"/>
      <c r="V2236" s="93">
        <v>1.26</v>
      </c>
      <c r="W2236" s="93">
        <v>0</v>
      </c>
      <c r="X2236" s="90" t="s">
        <v>10567</v>
      </c>
      <c r="Y2236" s="90"/>
      <c r="Z2236" s="88">
        <v>0</v>
      </c>
      <c r="AA2236" s="88"/>
      <c r="AB2236" s="88"/>
      <c r="AC2236" s="93">
        <v>2.66</v>
      </c>
      <c r="AD2236" s="71">
        <f t="shared" si="266"/>
        <v>2.8994000000000004</v>
      </c>
      <c r="AE2236" s="71">
        <f t="shared" si="267"/>
        <v>3.6242500000000004</v>
      </c>
      <c r="AF2236" s="71">
        <f t="shared" si="268"/>
        <v>3.9141900000000005</v>
      </c>
      <c r="AG2236" s="110">
        <f t="shared" si="269"/>
        <v>2.89</v>
      </c>
      <c r="AH2236" s="110">
        <f t="shared" si="270"/>
        <v>3.62</v>
      </c>
      <c r="AI2236" s="110">
        <f t="shared" si="271"/>
        <v>3.91</v>
      </c>
      <c r="AJ2236" s="18">
        <v>42421</v>
      </c>
      <c r="AK2236" s="18">
        <v>42422</v>
      </c>
      <c r="AL2236" s="109"/>
      <c r="AM2236" s="86"/>
      <c r="AN2236" s="86"/>
      <c r="AO2236" s="87" t="s">
        <v>15280</v>
      </c>
      <c r="AP2236" s="87"/>
      <c r="AQ2236" s="87"/>
      <c r="AR2236" s="87"/>
      <c r="AS2236" s="21">
        <v>42447</v>
      </c>
    </row>
    <row r="2237" spans="1:45" s="3" customFormat="1" ht="48.75" customHeight="1" x14ac:dyDescent="0.15">
      <c r="A2237" s="88">
        <v>8699559120042</v>
      </c>
      <c r="B2237" s="88" t="s">
        <v>14294</v>
      </c>
      <c r="C2237" s="88" t="s">
        <v>14546</v>
      </c>
      <c r="D2237" s="89" t="s">
        <v>15122</v>
      </c>
      <c r="E2237" s="90" t="s">
        <v>11418</v>
      </c>
      <c r="F2237" s="92">
        <v>4</v>
      </c>
      <c r="G2237" s="92">
        <v>2</v>
      </c>
      <c r="H2237" s="92">
        <v>2</v>
      </c>
      <c r="I2237" s="92"/>
      <c r="J2237" s="92"/>
      <c r="K2237" s="92"/>
      <c r="L2237" s="87" t="s">
        <v>592</v>
      </c>
      <c r="M2237" s="87" t="s">
        <v>593</v>
      </c>
      <c r="N2237" s="90" t="s">
        <v>5529</v>
      </c>
      <c r="O2237" s="90">
        <v>10</v>
      </c>
      <c r="P2237" s="90" t="s">
        <v>7423</v>
      </c>
      <c r="Q2237" s="90">
        <v>20</v>
      </c>
      <c r="R2237" s="90" t="s">
        <v>10834</v>
      </c>
      <c r="S2237" s="93" t="s">
        <v>10744</v>
      </c>
      <c r="T2237" s="93"/>
      <c r="U2237" s="93"/>
      <c r="V2237" s="93">
        <v>1.59</v>
      </c>
      <c r="W2237" s="93">
        <v>0</v>
      </c>
      <c r="X2237" s="90" t="s">
        <v>10567</v>
      </c>
      <c r="Y2237" s="90"/>
      <c r="Z2237" s="88">
        <v>0</v>
      </c>
      <c r="AA2237" s="88"/>
      <c r="AB2237" s="88"/>
      <c r="AC2237" s="93">
        <v>3.36</v>
      </c>
      <c r="AD2237" s="71">
        <f t="shared" si="266"/>
        <v>3.6624000000000003</v>
      </c>
      <c r="AE2237" s="71">
        <f t="shared" si="267"/>
        <v>4.5780000000000003</v>
      </c>
      <c r="AF2237" s="71">
        <f t="shared" si="268"/>
        <v>4.9442400000000006</v>
      </c>
      <c r="AG2237" s="110">
        <f t="shared" si="269"/>
        <v>3.66</v>
      </c>
      <c r="AH2237" s="110">
        <f t="shared" si="270"/>
        <v>4.57</v>
      </c>
      <c r="AI2237" s="110">
        <f t="shared" si="271"/>
        <v>4.9400000000000004</v>
      </c>
      <c r="AJ2237" s="18">
        <v>42421</v>
      </c>
      <c r="AK2237" s="18">
        <v>42422</v>
      </c>
      <c r="AL2237" s="109"/>
      <c r="AM2237" s="86"/>
      <c r="AN2237" s="86"/>
      <c r="AO2237" s="87" t="s">
        <v>15280</v>
      </c>
      <c r="AP2237" s="87"/>
      <c r="AQ2237" s="87"/>
      <c r="AR2237" s="87"/>
      <c r="AS2237" s="21">
        <v>42447</v>
      </c>
    </row>
    <row r="2238" spans="1:45" s="3" customFormat="1" ht="48.75" customHeight="1" x14ac:dyDescent="0.15">
      <c r="A2238" s="88">
        <v>8699559120059</v>
      </c>
      <c r="B2238" s="88" t="s">
        <v>7852</v>
      </c>
      <c r="C2238" s="88" t="s">
        <v>14586</v>
      </c>
      <c r="D2238" s="89" t="s">
        <v>15122</v>
      </c>
      <c r="E2238" s="90" t="s">
        <v>11418</v>
      </c>
      <c r="F2238" s="92">
        <v>4</v>
      </c>
      <c r="G2238" s="92">
        <v>2</v>
      </c>
      <c r="H2238" s="92">
        <v>2</v>
      </c>
      <c r="I2238" s="92"/>
      <c r="J2238" s="92"/>
      <c r="K2238" s="92"/>
      <c r="L2238" s="87" t="s">
        <v>2274</v>
      </c>
      <c r="M2238" s="87" t="s">
        <v>2273</v>
      </c>
      <c r="N2238" s="90" t="s">
        <v>5529</v>
      </c>
      <c r="O2238" s="90"/>
      <c r="P2238" s="90"/>
      <c r="Q2238" s="90">
        <v>20</v>
      </c>
      <c r="R2238" s="90" t="s">
        <v>10834</v>
      </c>
      <c r="S2238" s="93" t="s">
        <v>10744</v>
      </c>
      <c r="T2238" s="93"/>
      <c r="U2238" s="93"/>
      <c r="V2238" s="93">
        <v>1.7</v>
      </c>
      <c r="W2238" s="93">
        <v>0</v>
      </c>
      <c r="X2238" s="90" t="s">
        <v>10567</v>
      </c>
      <c r="Y2238" s="90"/>
      <c r="Z2238" s="88">
        <v>0</v>
      </c>
      <c r="AA2238" s="88"/>
      <c r="AB2238" s="88"/>
      <c r="AC2238" s="93">
        <v>3.58</v>
      </c>
      <c r="AD2238" s="71">
        <f t="shared" si="266"/>
        <v>3.9022000000000006</v>
      </c>
      <c r="AE2238" s="71">
        <f t="shared" si="267"/>
        <v>4.8777500000000007</v>
      </c>
      <c r="AF2238" s="71">
        <f t="shared" si="268"/>
        <v>5.2679700000000009</v>
      </c>
      <c r="AG2238" s="110">
        <f t="shared" si="269"/>
        <v>3.9</v>
      </c>
      <c r="AH2238" s="110">
        <f t="shared" si="270"/>
        <v>4.87</v>
      </c>
      <c r="AI2238" s="110">
        <f t="shared" si="271"/>
        <v>5.26</v>
      </c>
      <c r="AJ2238" s="18">
        <v>42421</v>
      </c>
      <c r="AK2238" s="18">
        <v>42422</v>
      </c>
      <c r="AL2238" s="109"/>
      <c r="AM2238" s="86"/>
      <c r="AN2238" s="86"/>
      <c r="AO2238" s="87" t="s">
        <v>15280</v>
      </c>
      <c r="AP2238" s="87"/>
      <c r="AQ2238" s="87"/>
      <c r="AR2238" s="87"/>
      <c r="AS2238" s="21">
        <v>42447</v>
      </c>
    </row>
    <row r="2239" spans="1:45" s="3" customFormat="1" ht="48.75" customHeight="1" x14ac:dyDescent="0.15">
      <c r="A2239" s="88">
        <v>8699559120035</v>
      </c>
      <c r="B2239" s="88" t="s">
        <v>14295</v>
      </c>
      <c r="C2239" s="88" t="s">
        <v>14375</v>
      </c>
      <c r="D2239" s="89" t="s">
        <v>15122</v>
      </c>
      <c r="E2239" s="90" t="s">
        <v>11418</v>
      </c>
      <c r="F2239" s="92">
        <v>4</v>
      </c>
      <c r="G2239" s="92">
        <v>2</v>
      </c>
      <c r="H2239" s="92">
        <v>2</v>
      </c>
      <c r="I2239" s="92"/>
      <c r="J2239" s="92"/>
      <c r="K2239" s="92"/>
      <c r="L2239" s="87" t="s">
        <v>596</v>
      </c>
      <c r="M2239" s="87" t="s">
        <v>595</v>
      </c>
      <c r="N2239" s="90" t="s">
        <v>5529</v>
      </c>
      <c r="O2239" s="90">
        <v>10</v>
      </c>
      <c r="P2239" s="90" t="s">
        <v>7423</v>
      </c>
      <c r="Q2239" s="90">
        <v>20</v>
      </c>
      <c r="R2239" s="90" t="s">
        <v>10834</v>
      </c>
      <c r="S2239" s="93" t="s">
        <v>10744</v>
      </c>
      <c r="T2239" s="93"/>
      <c r="U2239" s="93"/>
      <c r="V2239" s="93">
        <v>2.59</v>
      </c>
      <c r="W2239" s="93">
        <v>0</v>
      </c>
      <c r="X2239" s="90" t="s">
        <v>10567</v>
      </c>
      <c r="Y2239" s="90"/>
      <c r="Z2239" s="88">
        <v>0</v>
      </c>
      <c r="AA2239" s="88"/>
      <c r="AB2239" s="88"/>
      <c r="AC2239" s="93">
        <v>5.48</v>
      </c>
      <c r="AD2239" s="71">
        <f t="shared" si="266"/>
        <v>5.9732000000000012</v>
      </c>
      <c r="AE2239" s="71">
        <f t="shared" si="267"/>
        <v>7.4665000000000017</v>
      </c>
      <c r="AF2239" s="71">
        <f t="shared" si="268"/>
        <v>8.0638200000000015</v>
      </c>
      <c r="AG2239" s="110">
        <f t="shared" si="269"/>
        <v>5.97</v>
      </c>
      <c r="AH2239" s="110">
        <f t="shared" si="270"/>
        <v>7.46</v>
      </c>
      <c r="AI2239" s="110">
        <f t="shared" si="271"/>
        <v>8.06</v>
      </c>
      <c r="AJ2239" s="18">
        <v>42421</v>
      </c>
      <c r="AK2239" s="18">
        <v>42422</v>
      </c>
      <c r="AL2239" s="109"/>
      <c r="AM2239" s="86"/>
      <c r="AN2239" s="86"/>
      <c r="AO2239" s="87" t="s">
        <v>15280</v>
      </c>
      <c r="AP2239" s="87"/>
      <c r="AQ2239" s="87"/>
      <c r="AR2239" s="87"/>
      <c r="AS2239" s="21">
        <v>42447</v>
      </c>
    </row>
    <row r="2240" spans="1:45" s="3" customFormat="1" ht="48.75" customHeight="1" x14ac:dyDescent="0.15">
      <c r="A2240" s="88">
        <v>8697936244510</v>
      </c>
      <c r="B2240" s="88" t="s">
        <v>7649</v>
      </c>
      <c r="C2240" s="88" t="s">
        <v>14549</v>
      </c>
      <c r="D2240" s="89" t="s">
        <v>15122</v>
      </c>
      <c r="E2240" s="90" t="s">
        <v>15122</v>
      </c>
      <c r="F2240" s="92">
        <v>0</v>
      </c>
      <c r="G2240" s="92">
        <v>2</v>
      </c>
      <c r="H2240" s="92">
        <v>3</v>
      </c>
      <c r="I2240" s="92"/>
      <c r="J2240" s="92"/>
      <c r="K2240" s="92"/>
      <c r="L2240" s="87" t="s">
        <v>12921</v>
      </c>
      <c r="M2240" s="87" t="s">
        <v>12922</v>
      </c>
      <c r="N2240" s="90" t="s">
        <v>9148</v>
      </c>
      <c r="O2240" s="90" t="s">
        <v>12923</v>
      </c>
      <c r="P2240" s="90" t="s">
        <v>7423</v>
      </c>
      <c r="Q2240" s="90">
        <v>10</v>
      </c>
      <c r="R2240" s="90" t="s">
        <v>10834</v>
      </c>
      <c r="S2240" s="93" t="s">
        <v>10744</v>
      </c>
      <c r="T2240" s="93"/>
      <c r="U2240" s="93"/>
      <c r="V2240" s="93">
        <v>3.44</v>
      </c>
      <c r="W2240" s="93">
        <v>3.44</v>
      </c>
      <c r="X2240" s="90" t="s">
        <v>10567</v>
      </c>
      <c r="Y2240" s="90"/>
      <c r="Z2240" s="88">
        <v>0</v>
      </c>
      <c r="AA2240" s="88"/>
      <c r="AB2240" s="88"/>
      <c r="AC2240" s="93">
        <v>7.24</v>
      </c>
      <c r="AD2240" s="71">
        <f t="shared" si="266"/>
        <v>7.8916000000000004</v>
      </c>
      <c r="AE2240" s="71">
        <f t="shared" si="267"/>
        <v>9.8644999999999996</v>
      </c>
      <c r="AF2240" s="71">
        <f t="shared" si="268"/>
        <v>10.65366</v>
      </c>
      <c r="AG2240" s="110">
        <f t="shared" si="269"/>
        <v>7.89</v>
      </c>
      <c r="AH2240" s="110">
        <f t="shared" si="270"/>
        <v>9.86</v>
      </c>
      <c r="AI2240" s="110">
        <f t="shared" si="271"/>
        <v>10.65</v>
      </c>
      <c r="AJ2240" s="18">
        <v>42419</v>
      </c>
      <c r="AK2240" s="18">
        <v>42422</v>
      </c>
      <c r="AL2240" s="109"/>
      <c r="AM2240" s="86"/>
      <c r="AN2240" s="86"/>
      <c r="AO2240" s="87" t="s">
        <v>15302</v>
      </c>
      <c r="AP2240" s="87"/>
      <c r="AQ2240" s="87"/>
      <c r="AR2240" s="87"/>
      <c r="AS2240" s="21">
        <v>42447</v>
      </c>
    </row>
    <row r="2241" spans="1:45" s="3" customFormat="1" ht="48.75" customHeight="1" x14ac:dyDescent="0.15">
      <c r="A2241" s="88">
        <v>8699559090123</v>
      </c>
      <c r="B2241" s="88" t="s">
        <v>7771</v>
      </c>
      <c r="C2241" s="88" t="s">
        <v>14854</v>
      </c>
      <c r="D2241" s="89" t="s">
        <v>15122</v>
      </c>
      <c r="E2241" s="90" t="s">
        <v>15122</v>
      </c>
      <c r="F2241" s="92">
        <v>0</v>
      </c>
      <c r="G2241" s="92">
        <v>1</v>
      </c>
      <c r="H2241" s="90">
        <v>1</v>
      </c>
      <c r="I2241" s="90"/>
      <c r="J2241" s="90"/>
      <c r="K2241" s="90"/>
      <c r="L2241" s="87" t="s">
        <v>1141</v>
      </c>
      <c r="M2241" s="87" t="s">
        <v>1135</v>
      </c>
      <c r="N2241" s="90" t="s">
        <v>5529</v>
      </c>
      <c r="O2241" s="90">
        <v>20</v>
      </c>
      <c r="P2241" s="90" t="s">
        <v>7423</v>
      </c>
      <c r="Q2241" s="90">
        <v>28</v>
      </c>
      <c r="R2241" s="90" t="s">
        <v>10834</v>
      </c>
      <c r="S2241" s="93" t="s">
        <v>10744</v>
      </c>
      <c r="T2241" s="93"/>
      <c r="U2241" s="93"/>
      <c r="V2241" s="93">
        <v>5.58</v>
      </c>
      <c r="W2241" s="93">
        <v>3.28</v>
      </c>
      <c r="X2241" s="90" t="s">
        <v>6300</v>
      </c>
      <c r="Y2241" s="90"/>
      <c r="Z2241" s="88">
        <v>0</v>
      </c>
      <c r="AA2241" s="88"/>
      <c r="AB2241" s="88"/>
      <c r="AC2241" s="93">
        <v>7.04</v>
      </c>
      <c r="AD2241" s="71">
        <f t="shared" si="266"/>
        <v>7.6736000000000004</v>
      </c>
      <c r="AE2241" s="71">
        <f t="shared" si="267"/>
        <v>9.5920000000000005</v>
      </c>
      <c r="AF2241" s="71">
        <f t="shared" si="268"/>
        <v>10.359360000000001</v>
      </c>
      <c r="AG2241" s="110">
        <f t="shared" si="269"/>
        <v>7.67</v>
      </c>
      <c r="AH2241" s="110">
        <f t="shared" si="270"/>
        <v>9.59</v>
      </c>
      <c r="AI2241" s="110">
        <f t="shared" si="271"/>
        <v>10.35</v>
      </c>
      <c r="AJ2241" s="18">
        <v>42419</v>
      </c>
      <c r="AK2241" s="18">
        <v>42422</v>
      </c>
      <c r="AL2241" s="109"/>
      <c r="AM2241" s="86"/>
      <c r="AN2241" s="86"/>
      <c r="AO2241" s="87" t="s">
        <v>15179</v>
      </c>
      <c r="AP2241" s="87"/>
      <c r="AQ2241" s="87"/>
      <c r="AR2241" s="87"/>
      <c r="AS2241" s="21">
        <v>42447</v>
      </c>
    </row>
    <row r="2242" spans="1:45" s="3" customFormat="1" ht="48.75" customHeight="1" x14ac:dyDescent="0.15">
      <c r="A2242" s="88">
        <v>8699566591217</v>
      </c>
      <c r="B2242" s="88" t="s">
        <v>7822</v>
      </c>
      <c r="C2242" s="88" t="s">
        <v>14618</v>
      </c>
      <c r="D2242" s="89" t="s">
        <v>15122</v>
      </c>
      <c r="E2242" s="90" t="s">
        <v>11418</v>
      </c>
      <c r="F2242" s="92">
        <v>0</v>
      </c>
      <c r="G2242" s="92">
        <v>1</v>
      </c>
      <c r="H2242" s="92">
        <v>1</v>
      </c>
      <c r="I2242" s="92"/>
      <c r="J2242" s="92"/>
      <c r="K2242" s="92"/>
      <c r="L2242" s="87" t="s">
        <v>10129</v>
      </c>
      <c r="M2242" s="87" t="s">
        <v>2848</v>
      </c>
      <c r="N2242" s="90" t="s">
        <v>5616</v>
      </c>
      <c r="O2242" s="90">
        <v>10</v>
      </c>
      <c r="P2242" s="90" t="s">
        <v>8995</v>
      </c>
      <c r="Q2242" s="90">
        <v>100</v>
      </c>
      <c r="R2242" s="90" t="s">
        <v>10834</v>
      </c>
      <c r="S2242" s="93" t="s">
        <v>10744</v>
      </c>
      <c r="T2242" s="93"/>
      <c r="U2242" s="93"/>
      <c r="V2242" s="93">
        <v>82.91</v>
      </c>
      <c r="W2242" s="93">
        <v>66.319999999999993</v>
      </c>
      <c r="X2242" s="90" t="s">
        <v>6300</v>
      </c>
      <c r="Y2242" s="90"/>
      <c r="Z2242" s="88">
        <v>0</v>
      </c>
      <c r="AA2242" s="88"/>
      <c r="AB2242" s="88"/>
      <c r="AC2242" s="93">
        <v>140.36000000000001</v>
      </c>
      <c r="AD2242" s="71">
        <f t="shared" si="266"/>
        <v>149.57440000000003</v>
      </c>
      <c r="AE2242" s="71">
        <f t="shared" si="267"/>
        <v>183.19030400000003</v>
      </c>
      <c r="AF2242" s="71">
        <f t="shared" si="268"/>
        <v>197.84552832000003</v>
      </c>
      <c r="AG2242" s="110">
        <f t="shared" si="269"/>
        <v>149.57</v>
      </c>
      <c r="AH2242" s="110">
        <f t="shared" si="270"/>
        <v>183.19</v>
      </c>
      <c r="AI2242" s="110">
        <f t="shared" si="271"/>
        <v>197.84</v>
      </c>
      <c r="AJ2242" s="18">
        <v>42419</v>
      </c>
      <c r="AK2242" s="18">
        <v>42422</v>
      </c>
      <c r="AL2242" s="109"/>
      <c r="AM2242" s="86"/>
      <c r="AN2242" s="86"/>
      <c r="AO2242" s="87" t="s">
        <v>15192</v>
      </c>
      <c r="AP2242" s="87"/>
      <c r="AQ2242" s="87"/>
      <c r="AR2242" s="87"/>
      <c r="AS2242" s="21">
        <v>42447</v>
      </c>
    </row>
    <row r="2243" spans="1:45" s="3" customFormat="1" ht="48.75" customHeight="1" x14ac:dyDescent="0.15">
      <c r="A2243" s="88">
        <v>8697933021039</v>
      </c>
      <c r="B2243" s="88" t="s">
        <v>14318</v>
      </c>
      <c r="C2243" s="88" t="s">
        <v>14464</v>
      </c>
      <c r="D2243" s="89" t="s">
        <v>15122</v>
      </c>
      <c r="E2243" s="90" t="s">
        <v>15122</v>
      </c>
      <c r="F2243" s="92">
        <v>0</v>
      </c>
      <c r="G2243" s="92">
        <v>2</v>
      </c>
      <c r="H2243" s="90">
        <v>1</v>
      </c>
      <c r="I2243" s="90"/>
      <c r="J2243" s="90"/>
      <c r="K2243" s="90"/>
      <c r="L2243" s="87" t="s">
        <v>13130</v>
      </c>
      <c r="M2243" s="87" t="s">
        <v>13127</v>
      </c>
      <c r="N2243" s="90" t="s">
        <v>3251</v>
      </c>
      <c r="O2243" s="90" t="s">
        <v>7462</v>
      </c>
      <c r="P2243" s="90" t="s">
        <v>7423</v>
      </c>
      <c r="Q2243" s="90">
        <v>30</v>
      </c>
      <c r="R2243" s="94" t="s">
        <v>10834</v>
      </c>
      <c r="S2243" s="93" t="s">
        <v>10744</v>
      </c>
      <c r="T2243" s="93"/>
      <c r="U2243" s="93"/>
      <c r="V2243" s="93">
        <v>27.14</v>
      </c>
      <c r="W2243" s="93">
        <v>16.28</v>
      </c>
      <c r="X2243" s="90" t="s">
        <v>13129</v>
      </c>
      <c r="Y2243" s="90"/>
      <c r="Z2243" s="88">
        <v>0</v>
      </c>
      <c r="AA2243" s="88"/>
      <c r="AB2243" s="88"/>
      <c r="AC2243" s="93">
        <v>34.43</v>
      </c>
      <c r="AD2243" s="71">
        <f t="shared" si="266"/>
        <v>37.284400000000005</v>
      </c>
      <c r="AE2243" s="71">
        <f t="shared" si="267"/>
        <v>46.605500000000006</v>
      </c>
      <c r="AF2243" s="71">
        <f t="shared" si="268"/>
        <v>50.333940000000013</v>
      </c>
      <c r="AG2243" s="110">
        <f t="shared" si="269"/>
        <v>37.28</v>
      </c>
      <c r="AH2243" s="110">
        <f t="shared" si="270"/>
        <v>46.6</v>
      </c>
      <c r="AI2243" s="110">
        <f t="shared" si="271"/>
        <v>50.33</v>
      </c>
      <c r="AJ2243" s="18">
        <v>42419</v>
      </c>
      <c r="AK2243" s="18">
        <v>42422</v>
      </c>
      <c r="AL2243" s="109"/>
      <c r="AM2243" s="86"/>
      <c r="AN2243" s="86"/>
      <c r="AO2243" s="87" t="s">
        <v>15204</v>
      </c>
      <c r="AP2243" s="87"/>
      <c r="AQ2243" s="87"/>
      <c r="AR2243" s="87"/>
      <c r="AS2243" s="21">
        <v>42447</v>
      </c>
    </row>
    <row r="2244" spans="1:45" s="3" customFormat="1" ht="48.75" customHeight="1" x14ac:dyDescent="0.15">
      <c r="A2244" s="88">
        <v>8697933021039</v>
      </c>
      <c r="B2244" s="88" t="s">
        <v>14318</v>
      </c>
      <c r="C2244" s="88" t="s">
        <v>14464</v>
      </c>
      <c r="D2244" s="89" t="s">
        <v>15122</v>
      </c>
      <c r="E2244" s="90" t="s">
        <v>15122</v>
      </c>
      <c r="F2244" s="92">
        <v>0</v>
      </c>
      <c r="G2244" s="92">
        <v>2</v>
      </c>
      <c r="H2244" s="90">
        <v>1</v>
      </c>
      <c r="I2244" s="90"/>
      <c r="J2244" s="90"/>
      <c r="K2244" s="90"/>
      <c r="L2244" s="87" t="s">
        <v>13128</v>
      </c>
      <c r="M2244" s="87" t="s">
        <v>13127</v>
      </c>
      <c r="N2244" s="90" t="s">
        <v>3251</v>
      </c>
      <c r="O2244" s="90" t="s">
        <v>7461</v>
      </c>
      <c r="P2244" s="90" t="s">
        <v>7423</v>
      </c>
      <c r="Q2244" s="90">
        <v>30</v>
      </c>
      <c r="R2244" s="94" t="s">
        <v>10834</v>
      </c>
      <c r="S2244" s="93" t="s">
        <v>10744</v>
      </c>
      <c r="T2244" s="93"/>
      <c r="U2244" s="93"/>
      <c r="V2244" s="93">
        <v>18.37</v>
      </c>
      <c r="W2244" s="93">
        <v>11.02</v>
      </c>
      <c r="X2244" s="90" t="s">
        <v>13129</v>
      </c>
      <c r="Y2244" s="90"/>
      <c r="Z2244" s="88">
        <v>0</v>
      </c>
      <c r="AA2244" s="88"/>
      <c r="AB2244" s="88"/>
      <c r="AC2244" s="93">
        <v>23.29</v>
      </c>
      <c r="AD2244" s="71">
        <f t="shared" si="266"/>
        <v>25.2532</v>
      </c>
      <c r="AE2244" s="71">
        <f t="shared" si="267"/>
        <v>31.566499999999998</v>
      </c>
      <c r="AF2244" s="71">
        <f t="shared" si="268"/>
        <v>34.091819999999998</v>
      </c>
      <c r="AG2244" s="110">
        <f t="shared" si="269"/>
        <v>25.25</v>
      </c>
      <c r="AH2244" s="110">
        <f t="shared" si="270"/>
        <v>31.56</v>
      </c>
      <c r="AI2244" s="110">
        <f t="shared" si="271"/>
        <v>34.090000000000003</v>
      </c>
      <c r="AJ2244" s="18">
        <v>42419</v>
      </c>
      <c r="AK2244" s="18">
        <v>42422</v>
      </c>
      <c r="AL2244" s="109"/>
      <c r="AM2244" s="86"/>
      <c r="AN2244" s="86"/>
      <c r="AO2244" s="87" t="s">
        <v>15204</v>
      </c>
      <c r="AP2244" s="87"/>
      <c r="AQ2244" s="87"/>
      <c r="AR2244" s="87"/>
      <c r="AS2244" s="21">
        <v>42447</v>
      </c>
    </row>
    <row r="2245" spans="1:45" s="3" customFormat="1" ht="48.75" customHeight="1" x14ac:dyDescent="0.15">
      <c r="A2245" s="88">
        <v>8699680030043</v>
      </c>
      <c r="B2245" s="88" t="s">
        <v>7722</v>
      </c>
      <c r="C2245" s="88" t="s">
        <v>14598</v>
      </c>
      <c r="D2245" s="89" t="s">
        <v>15122</v>
      </c>
      <c r="E2245" s="90" t="s">
        <v>11418</v>
      </c>
      <c r="F2245" s="92">
        <v>4</v>
      </c>
      <c r="G2245" s="92">
        <v>1</v>
      </c>
      <c r="H2245" s="92">
        <v>2</v>
      </c>
      <c r="I2245" s="92"/>
      <c r="J2245" s="92"/>
      <c r="K2245" s="92"/>
      <c r="L2245" s="87" t="s">
        <v>13789</v>
      </c>
      <c r="M2245" s="87" t="s">
        <v>2962</v>
      </c>
      <c r="N2245" s="90" t="s">
        <v>10010</v>
      </c>
      <c r="O2245" s="90">
        <v>100</v>
      </c>
      <c r="P2245" s="90" t="s">
        <v>7423</v>
      </c>
      <c r="Q2245" s="90">
        <v>20</v>
      </c>
      <c r="R2245" s="90" t="s">
        <v>10834</v>
      </c>
      <c r="S2245" s="93" t="s">
        <v>10744</v>
      </c>
      <c r="T2245" s="93"/>
      <c r="U2245" s="93"/>
      <c r="V2245" s="93">
        <v>3.46</v>
      </c>
      <c r="W2245" s="93">
        <v>0</v>
      </c>
      <c r="X2245" s="90" t="s">
        <v>10567</v>
      </c>
      <c r="Y2245" s="90"/>
      <c r="Z2245" s="88">
        <v>0</v>
      </c>
      <c r="AA2245" s="88"/>
      <c r="AB2245" s="88"/>
      <c r="AC2245" s="93">
        <v>4.57</v>
      </c>
      <c r="AD2245" s="71">
        <f t="shared" si="266"/>
        <v>4.9813000000000009</v>
      </c>
      <c r="AE2245" s="71">
        <f t="shared" si="267"/>
        <v>6.2266250000000012</v>
      </c>
      <c r="AF2245" s="71">
        <f t="shared" si="268"/>
        <v>6.7247550000000018</v>
      </c>
      <c r="AG2245" s="110">
        <f t="shared" si="269"/>
        <v>4.9800000000000004</v>
      </c>
      <c r="AH2245" s="110">
        <f t="shared" si="270"/>
        <v>6.22</v>
      </c>
      <c r="AI2245" s="110">
        <f t="shared" si="271"/>
        <v>6.72</v>
      </c>
      <c r="AJ2245" s="18">
        <v>42433</v>
      </c>
      <c r="AK2245" s="18">
        <v>42437</v>
      </c>
      <c r="AL2245" s="109"/>
      <c r="AM2245" s="86"/>
      <c r="AN2245" s="86"/>
      <c r="AO2245" s="87" t="s">
        <v>15210</v>
      </c>
      <c r="AP2245" s="87"/>
      <c r="AQ2245" s="87"/>
      <c r="AR2245" s="87"/>
      <c r="AS2245" s="21">
        <v>42447</v>
      </c>
    </row>
    <row r="2246" spans="1:45" s="3" customFormat="1" ht="48.75" customHeight="1" x14ac:dyDescent="0.15">
      <c r="A2246" s="88">
        <v>8699680030029</v>
      </c>
      <c r="B2246" s="88" t="s">
        <v>7722</v>
      </c>
      <c r="C2246" s="88" t="s">
        <v>14598</v>
      </c>
      <c r="D2246" s="89" t="s">
        <v>15122</v>
      </c>
      <c r="E2246" s="90" t="s">
        <v>11418</v>
      </c>
      <c r="F2246" s="92">
        <v>0</v>
      </c>
      <c r="G2246" s="92">
        <v>1</v>
      </c>
      <c r="H2246" s="92">
        <v>1</v>
      </c>
      <c r="I2246" s="92"/>
      <c r="J2246" s="92"/>
      <c r="K2246" s="92"/>
      <c r="L2246" s="87" t="s">
        <v>13787</v>
      </c>
      <c r="M2246" s="87" t="s">
        <v>2962</v>
      </c>
      <c r="N2246" s="90" t="s">
        <v>10010</v>
      </c>
      <c r="O2246" s="90">
        <v>25</v>
      </c>
      <c r="P2246" s="90" t="s">
        <v>7423</v>
      </c>
      <c r="Q2246" s="90">
        <v>20</v>
      </c>
      <c r="R2246" s="90" t="s">
        <v>10834</v>
      </c>
      <c r="S2246" s="93" t="s">
        <v>10744</v>
      </c>
      <c r="T2246" s="93"/>
      <c r="U2246" s="93"/>
      <c r="V2246" s="93">
        <v>10</v>
      </c>
      <c r="W2246" s="93">
        <v>8</v>
      </c>
      <c r="X2246" s="23" t="s">
        <v>5831</v>
      </c>
      <c r="Y2246" s="23"/>
      <c r="Z2246" s="88">
        <v>0</v>
      </c>
      <c r="AA2246" s="88"/>
      <c r="AB2246" s="88"/>
      <c r="AC2246" s="93">
        <v>13.69</v>
      </c>
      <c r="AD2246" s="71">
        <f t="shared" si="266"/>
        <v>14.885200000000001</v>
      </c>
      <c r="AE2246" s="71">
        <f t="shared" si="267"/>
        <v>18.6065</v>
      </c>
      <c r="AF2246" s="71">
        <f t="shared" si="268"/>
        <v>20.095020000000002</v>
      </c>
      <c r="AG2246" s="110">
        <f t="shared" si="269"/>
        <v>14.88</v>
      </c>
      <c r="AH2246" s="110">
        <f t="shared" si="270"/>
        <v>18.600000000000001</v>
      </c>
      <c r="AI2246" s="110">
        <f t="shared" si="271"/>
        <v>20.09</v>
      </c>
      <c r="AJ2246" s="18">
        <v>42419</v>
      </c>
      <c r="AK2246" s="18">
        <v>42422</v>
      </c>
      <c r="AL2246" s="109"/>
      <c r="AM2246" s="86"/>
      <c r="AN2246" s="86"/>
      <c r="AO2246" s="87" t="s">
        <v>15211</v>
      </c>
      <c r="AP2246" s="87"/>
      <c r="AQ2246" s="87"/>
      <c r="AR2246" s="87"/>
      <c r="AS2246" s="21">
        <v>42447</v>
      </c>
    </row>
    <row r="2247" spans="1:45" s="3" customFormat="1" ht="48.75" customHeight="1" x14ac:dyDescent="0.15">
      <c r="A2247" s="88">
        <v>8699680030036</v>
      </c>
      <c r="B2247" s="88" t="s">
        <v>7722</v>
      </c>
      <c r="C2247" s="88" t="s">
        <v>14598</v>
      </c>
      <c r="D2247" s="89" t="s">
        <v>15122</v>
      </c>
      <c r="E2247" s="90" t="s">
        <v>11418</v>
      </c>
      <c r="F2247" s="92">
        <v>4</v>
      </c>
      <c r="G2247" s="92">
        <v>1</v>
      </c>
      <c r="H2247" s="92">
        <v>2</v>
      </c>
      <c r="I2247" s="92"/>
      <c r="J2247" s="92"/>
      <c r="K2247" s="92"/>
      <c r="L2247" s="87" t="s">
        <v>13788</v>
      </c>
      <c r="M2247" s="87" t="s">
        <v>2962</v>
      </c>
      <c r="N2247" s="90" t="s">
        <v>10010</v>
      </c>
      <c r="O2247" s="90">
        <v>50</v>
      </c>
      <c r="P2247" s="90" t="s">
        <v>7423</v>
      </c>
      <c r="Q2247" s="90">
        <v>20</v>
      </c>
      <c r="R2247" s="90" t="s">
        <v>10834</v>
      </c>
      <c r="S2247" s="93" t="s">
        <v>10785</v>
      </c>
      <c r="T2247" s="93"/>
      <c r="U2247" s="93"/>
      <c r="V2247" s="93">
        <v>2.79</v>
      </c>
      <c r="W2247" s="93">
        <v>0</v>
      </c>
      <c r="X2247" s="90" t="s">
        <v>10567</v>
      </c>
      <c r="Y2247" s="90"/>
      <c r="Z2247" s="88">
        <v>0</v>
      </c>
      <c r="AA2247" s="88"/>
      <c r="AB2247" s="88"/>
      <c r="AC2247" s="93">
        <v>3.76</v>
      </c>
      <c r="AD2247" s="71">
        <f t="shared" si="266"/>
        <v>4.0983999999999998</v>
      </c>
      <c r="AE2247" s="71">
        <f t="shared" si="267"/>
        <v>5.1229999999999993</v>
      </c>
      <c r="AF2247" s="71">
        <f t="shared" si="268"/>
        <v>5.5328399999999993</v>
      </c>
      <c r="AG2247" s="110">
        <f t="shared" si="269"/>
        <v>4.09</v>
      </c>
      <c r="AH2247" s="110">
        <f t="shared" si="270"/>
        <v>5.12</v>
      </c>
      <c r="AI2247" s="110">
        <f t="shared" si="271"/>
        <v>5.53</v>
      </c>
      <c r="AJ2247" s="18">
        <v>42421</v>
      </c>
      <c r="AK2247" s="18">
        <v>42422</v>
      </c>
      <c r="AL2247" s="109"/>
      <c r="AM2247" s="86"/>
      <c r="AN2247" s="86"/>
      <c r="AO2247" s="87" t="s">
        <v>15211</v>
      </c>
      <c r="AP2247" s="87"/>
      <c r="AQ2247" s="87"/>
      <c r="AR2247" s="87"/>
      <c r="AS2247" s="21">
        <v>42447</v>
      </c>
    </row>
    <row r="2248" spans="1:45" s="3" customFormat="1" ht="48.75" customHeight="1" x14ac:dyDescent="0.15">
      <c r="A2248" s="88">
        <v>8699566591217</v>
      </c>
      <c r="B2248" s="88" t="s">
        <v>7822</v>
      </c>
      <c r="C2248" s="88" t="s">
        <v>14618</v>
      </c>
      <c r="D2248" s="89" t="s">
        <v>15122</v>
      </c>
      <c r="E2248" s="90" t="s">
        <v>11418</v>
      </c>
      <c r="F2248" s="92">
        <v>0</v>
      </c>
      <c r="G2248" s="92">
        <v>1</v>
      </c>
      <c r="H2248" s="92">
        <v>1</v>
      </c>
      <c r="I2248" s="92"/>
      <c r="J2248" s="92"/>
      <c r="K2248" s="92"/>
      <c r="L2248" s="87" t="s">
        <v>10129</v>
      </c>
      <c r="M2248" s="87" t="s">
        <v>2848</v>
      </c>
      <c r="N2248" s="90" t="s">
        <v>5098</v>
      </c>
      <c r="O2248" s="90">
        <v>10</v>
      </c>
      <c r="P2248" s="90" t="s">
        <v>8995</v>
      </c>
      <c r="Q2248" s="90">
        <v>100</v>
      </c>
      <c r="R2248" s="90" t="s">
        <v>10834</v>
      </c>
      <c r="S2248" s="93" t="s">
        <v>10744</v>
      </c>
      <c r="T2248" s="93"/>
      <c r="U2248" s="93"/>
      <c r="V2248" s="93">
        <v>82.91</v>
      </c>
      <c r="W2248" s="93">
        <v>66.319999999999993</v>
      </c>
      <c r="X2248" s="90" t="s">
        <v>6300</v>
      </c>
      <c r="Y2248" s="90"/>
      <c r="Z2248" s="88">
        <v>0</v>
      </c>
      <c r="AA2248" s="88"/>
      <c r="AB2248" s="88"/>
      <c r="AC2248" s="93">
        <v>140.36000000000001</v>
      </c>
      <c r="AD2248" s="71">
        <f t="shared" si="266"/>
        <v>149.57440000000003</v>
      </c>
      <c r="AE2248" s="71">
        <f t="shared" si="267"/>
        <v>183.19030400000003</v>
      </c>
      <c r="AF2248" s="71">
        <f t="shared" si="268"/>
        <v>197.84552832000003</v>
      </c>
      <c r="AG2248" s="110">
        <f t="shared" si="269"/>
        <v>149.57</v>
      </c>
      <c r="AH2248" s="110">
        <f t="shared" si="270"/>
        <v>183.19</v>
      </c>
      <c r="AI2248" s="110">
        <f t="shared" si="271"/>
        <v>197.84</v>
      </c>
      <c r="AJ2248" s="18">
        <v>42419</v>
      </c>
      <c r="AK2248" s="18">
        <v>42422</v>
      </c>
      <c r="AL2248" s="109"/>
      <c r="AM2248" s="86"/>
      <c r="AN2248" s="86"/>
      <c r="AO2248" s="87" t="s">
        <v>15182</v>
      </c>
      <c r="AP2248" s="87"/>
      <c r="AQ2248" s="87"/>
      <c r="AR2248" s="87"/>
      <c r="AS2248" s="21">
        <v>42447</v>
      </c>
    </row>
    <row r="2249" spans="1:45" s="3" customFormat="1" ht="48.75" customHeight="1" x14ac:dyDescent="0.15">
      <c r="A2249" s="88">
        <v>8699559080049</v>
      </c>
      <c r="B2249" s="88" t="s">
        <v>8017</v>
      </c>
      <c r="C2249" s="88" t="s">
        <v>14589</v>
      </c>
      <c r="D2249" s="89" t="s">
        <v>15122</v>
      </c>
      <c r="E2249" s="90" t="s">
        <v>15122</v>
      </c>
      <c r="F2249" s="92">
        <v>0</v>
      </c>
      <c r="G2249" s="90">
        <v>1</v>
      </c>
      <c r="H2249" s="90">
        <v>1</v>
      </c>
      <c r="I2249" s="90"/>
      <c r="J2249" s="90"/>
      <c r="K2249" s="90"/>
      <c r="L2249" s="87" t="s">
        <v>1911</v>
      </c>
      <c r="M2249" s="87" t="s">
        <v>1882</v>
      </c>
      <c r="N2249" s="90" t="s">
        <v>5529</v>
      </c>
      <c r="O2249" s="90">
        <v>5</v>
      </c>
      <c r="P2249" s="90" t="s">
        <v>7423</v>
      </c>
      <c r="Q2249" s="90">
        <v>28</v>
      </c>
      <c r="R2249" s="90" t="s">
        <v>10834</v>
      </c>
      <c r="S2249" s="93" t="s">
        <v>10744</v>
      </c>
      <c r="T2249" s="93"/>
      <c r="U2249" s="93"/>
      <c r="V2249" s="93">
        <v>27.53</v>
      </c>
      <c r="W2249" s="93">
        <v>11.75</v>
      </c>
      <c r="X2249" s="90" t="s">
        <v>10742</v>
      </c>
      <c r="Y2249" s="90"/>
      <c r="Z2249" s="88">
        <v>0</v>
      </c>
      <c r="AA2249" s="88"/>
      <c r="AB2249" s="88"/>
      <c r="AC2249" s="93">
        <v>24.08</v>
      </c>
      <c r="AD2249" s="71">
        <f t="shared" si="266"/>
        <v>26.106400000000001</v>
      </c>
      <c r="AE2249" s="71">
        <f t="shared" si="267"/>
        <v>32.633000000000003</v>
      </c>
      <c r="AF2249" s="71">
        <f t="shared" si="268"/>
        <v>35.243640000000006</v>
      </c>
      <c r="AG2249" s="110">
        <f t="shared" si="269"/>
        <v>26.1</v>
      </c>
      <c r="AH2249" s="110">
        <f t="shared" si="270"/>
        <v>32.630000000000003</v>
      </c>
      <c r="AI2249" s="110">
        <f t="shared" si="271"/>
        <v>35.24</v>
      </c>
      <c r="AJ2249" s="18">
        <v>42419</v>
      </c>
      <c r="AK2249" s="18">
        <v>42422</v>
      </c>
      <c r="AL2249" s="109"/>
      <c r="AM2249" s="86"/>
      <c r="AN2249" s="86"/>
      <c r="AO2249" s="87" t="s">
        <v>15194</v>
      </c>
      <c r="AP2249" s="87"/>
      <c r="AQ2249" s="87"/>
      <c r="AR2249" s="87"/>
      <c r="AS2249" s="21">
        <v>42447</v>
      </c>
    </row>
    <row r="2250" spans="1:45" s="3" customFormat="1" ht="48.75" customHeight="1" x14ac:dyDescent="0.15">
      <c r="A2250" s="88">
        <v>8699559080032</v>
      </c>
      <c r="B2250" s="88" t="s">
        <v>8017</v>
      </c>
      <c r="C2250" s="88" t="s">
        <v>14589</v>
      </c>
      <c r="D2250" s="89" t="s">
        <v>15122</v>
      </c>
      <c r="E2250" s="90" t="s">
        <v>15122</v>
      </c>
      <c r="F2250" s="92">
        <v>0</v>
      </c>
      <c r="G2250" s="90">
        <v>1</v>
      </c>
      <c r="H2250" s="90">
        <v>1</v>
      </c>
      <c r="I2250" s="90"/>
      <c r="J2250" s="90"/>
      <c r="K2250" s="90"/>
      <c r="L2250" s="87" t="s">
        <v>1910</v>
      </c>
      <c r="M2250" s="87" t="s">
        <v>1882</v>
      </c>
      <c r="N2250" s="90" t="s">
        <v>5529</v>
      </c>
      <c r="O2250" s="90">
        <v>4</v>
      </c>
      <c r="P2250" s="90" t="s">
        <v>7423</v>
      </c>
      <c r="Q2250" s="90">
        <v>28</v>
      </c>
      <c r="R2250" s="90" t="s">
        <v>10834</v>
      </c>
      <c r="S2250" s="93" t="s">
        <v>10744</v>
      </c>
      <c r="T2250" s="93"/>
      <c r="U2250" s="93"/>
      <c r="V2250" s="93">
        <v>27.67</v>
      </c>
      <c r="W2250" s="93">
        <v>10.79</v>
      </c>
      <c r="X2250" s="90" t="s">
        <v>6300</v>
      </c>
      <c r="Y2250" s="90"/>
      <c r="Z2250" s="88">
        <v>0</v>
      </c>
      <c r="AA2250" s="88"/>
      <c r="AB2250" s="88"/>
      <c r="AC2250" s="93">
        <v>22.35</v>
      </c>
      <c r="AD2250" s="71">
        <f t="shared" si="266"/>
        <v>24.238000000000003</v>
      </c>
      <c r="AE2250" s="71">
        <f t="shared" si="267"/>
        <v>30.297500000000003</v>
      </c>
      <c r="AF2250" s="71">
        <f t="shared" si="268"/>
        <v>32.721300000000006</v>
      </c>
      <c r="AG2250" s="110">
        <f t="shared" si="269"/>
        <v>24.23</v>
      </c>
      <c r="AH2250" s="110">
        <f t="shared" si="270"/>
        <v>30.29</v>
      </c>
      <c r="AI2250" s="110">
        <f t="shared" si="271"/>
        <v>32.72</v>
      </c>
      <c r="AJ2250" s="18">
        <v>42419</v>
      </c>
      <c r="AK2250" s="18">
        <v>42422</v>
      </c>
      <c r="AL2250" s="109"/>
      <c r="AM2250" s="86"/>
      <c r="AN2250" s="86"/>
      <c r="AO2250" s="87" t="s">
        <v>15194</v>
      </c>
      <c r="AP2250" s="87"/>
      <c r="AQ2250" s="87"/>
      <c r="AR2250" s="87"/>
      <c r="AS2250" s="21">
        <v>42447</v>
      </c>
    </row>
    <row r="2251" spans="1:45" s="3" customFormat="1" ht="48.75" customHeight="1" x14ac:dyDescent="0.15">
      <c r="A2251" s="88">
        <v>8699559240023</v>
      </c>
      <c r="B2251" s="88" t="s">
        <v>8017</v>
      </c>
      <c r="C2251" s="88" t="s">
        <v>14589</v>
      </c>
      <c r="D2251" s="89" t="s">
        <v>15122</v>
      </c>
      <c r="E2251" s="90" t="s">
        <v>15122</v>
      </c>
      <c r="F2251" s="92">
        <v>0</v>
      </c>
      <c r="G2251" s="90">
        <v>1</v>
      </c>
      <c r="H2251" s="90">
        <v>1</v>
      </c>
      <c r="I2251" s="90"/>
      <c r="J2251" s="90"/>
      <c r="K2251" s="90"/>
      <c r="L2251" s="87" t="s">
        <v>9028</v>
      </c>
      <c r="M2251" s="87" t="s">
        <v>1882</v>
      </c>
      <c r="N2251" s="90" t="s">
        <v>5529</v>
      </c>
      <c r="O2251" s="90">
        <v>4</v>
      </c>
      <c r="P2251" s="90" t="s">
        <v>7423</v>
      </c>
      <c r="Q2251" s="90">
        <v>28</v>
      </c>
      <c r="R2251" s="90" t="s">
        <v>10834</v>
      </c>
      <c r="S2251" s="93" t="s">
        <v>10744</v>
      </c>
      <c r="T2251" s="93"/>
      <c r="U2251" s="93"/>
      <c r="V2251" s="93">
        <v>27.67</v>
      </c>
      <c r="W2251" s="93">
        <v>10.79</v>
      </c>
      <c r="X2251" s="90" t="s">
        <v>6300</v>
      </c>
      <c r="Y2251" s="90"/>
      <c r="Z2251" s="88">
        <v>0</v>
      </c>
      <c r="AA2251" s="88"/>
      <c r="AB2251" s="88"/>
      <c r="AC2251" s="93">
        <v>22.81</v>
      </c>
      <c r="AD2251" s="71">
        <f t="shared" si="266"/>
        <v>24.7348</v>
      </c>
      <c r="AE2251" s="71">
        <f t="shared" si="267"/>
        <v>30.918500000000002</v>
      </c>
      <c r="AF2251" s="71">
        <f t="shared" si="268"/>
        <v>33.391980000000004</v>
      </c>
      <c r="AG2251" s="110">
        <f t="shared" si="269"/>
        <v>24.73</v>
      </c>
      <c r="AH2251" s="110">
        <f t="shared" si="270"/>
        <v>30.91</v>
      </c>
      <c r="AI2251" s="110">
        <f t="shared" si="271"/>
        <v>33.39</v>
      </c>
      <c r="AJ2251" s="18">
        <v>42419</v>
      </c>
      <c r="AK2251" s="18">
        <v>42422</v>
      </c>
      <c r="AL2251" s="109"/>
      <c r="AM2251" s="86"/>
      <c r="AN2251" s="86"/>
      <c r="AO2251" s="87" t="s">
        <v>15194</v>
      </c>
      <c r="AP2251" s="87"/>
      <c r="AQ2251" s="87"/>
      <c r="AR2251" s="87"/>
      <c r="AS2251" s="21">
        <v>42447</v>
      </c>
    </row>
    <row r="2252" spans="1:45" s="3" customFormat="1" ht="48.75" customHeight="1" x14ac:dyDescent="0.15">
      <c r="A2252" s="88">
        <v>8681080556698</v>
      </c>
      <c r="B2252" s="88" t="s">
        <v>7716</v>
      </c>
      <c r="C2252" s="88" t="s">
        <v>14548</v>
      </c>
      <c r="D2252" s="89" t="s">
        <v>15124</v>
      </c>
      <c r="E2252" s="90" t="s">
        <v>15124</v>
      </c>
      <c r="F2252" s="92">
        <v>2</v>
      </c>
      <c r="G2252" s="92">
        <v>2</v>
      </c>
      <c r="H2252" s="90">
        <v>1</v>
      </c>
      <c r="I2252" s="90"/>
      <c r="J2252" s="90"/>
      <c r="K2252" s="90"/>
      <c r="L2252" s="91" t="s">
        <v>13848</v>
      </c>
      <c r="M2252" s="91" t="s">
        <v>6776</v>
      </c>
      <c r="N2252" s="94" t="s">
        <v>12841</v>
      </c>
      <c r="O2252" s="94">
        <v>700</v>
      </c>
      <c r="P2252" s="94" t="s">
        <v>8992</v>
      </c>
      <c r="Q2252" s="94">
        <v>1</v>
      </c>
      <c r="R2252" s="94" t="s">
        <v>10834</v>
      </c>
      <c r="S2252" s="30" t="s">
        <v>10785</v>
      </c>
      <c r="T2252" s="30"/>
      <c r="U2252" s="30"/>
      <c r="V2252" s="93">
        <v>7.44</v>
      </c>
      <c r="W2252" s="30">
        <v>7.44</v>
      </c>
      <c r="X2252" s="94" t="s">
        <v>5391</v>
      </c>
      <c r="Y2252" s="94"/>
      <c r="Z2252" s="88">
        <v>0</v>
      </c>
      <c r="AA2252" s="88"/>
      <c r="AB2252" s="88"/>
      <c r="AC2252" s="100">
        <v>15.74</v>
      </c>
      <c r="AD2252" s="71">
        <f t="shared" si="266"/>
        <v>17.0992</v>
      </c>
      <c r="AE2252" s="71">
        <f t="shared" si="267"/>
        <v>21.373999999999999</v>
      </c>
      <c r="AF2252" s="71">
        <f t="shared" si="268"/>
        <v>23.083919999999999</v>
      </c>
      <c r="AG2252" s="110">
        <f t="shared" si="269"/>
        <v>17.09</v>
      </c>
      <c r="AH2252" s="110">
        <f t="shared" si="270"/>
        <v>21.37</v>
      </c>
      <c r="AI2252" s="110">
        <f t="shared" si="271"/>
        <v>23.08</v>
      </c>
      <c r="AJ2252" s="18">
        <v>42419</v>
      </c>
      <c r="AK2252" s="18">
        <v>42422</v>
      </c>
      <c r="AL2252" s="109"/>
      <c r="AM2252" s="86"/>
      <c r="AN2252" s="86"/>
      <c r="AO2252" s="91" t="s">
        <v>15183</v>
      </c>
      <c r="AP2252" s="91"/>
      <c r="AQ2252" s="91"/>
      <c r="AR2252" s="91"/>
      <c r="AS2252" s="21">
        <v>42447</v>
      </c>
    </row>
    <row r="2253" spans="1:45" s="3" customFormat="1" ht="48.75" customHeight="1" x14ac:dyDescent="0.15">
      <c r="A2253" s="88">
        <v>8699543790091</v>
      </c>
      <c r="B2253" s="88" t="s">
        <v>8084</v>
      </c>
      <c r="C2253" s="88" t="s">
        <v>14379</v>
      </c>
      <c r="D2253" s="89" t="s">
        <v>15122</v>
      </c>
      <c r="E2253" s="90" t="s">
        <v>11418</v>
      </c>
      <c r="F2253" s="92">
        <v>0</v>
      </c>
      <c r="G2253" s="90">
        <v>2</v>
      </c>
      <c r="H2253" s="92">
        <v>1</v>
      </c>
      <c r="I2253" s="92"/>
      <c r="J2253" s="92"/>
      <c r="K2253" s="92"/>
      <c r="L2253" s="87" t="s">
        <v>587</v>
      </c>
      <c r="M2253" s="87" t="s">
        <v>586</v>
      </c>
      <c r="N2253" s="90" t="s">
        <v>5500</v>
      </c>
      <c r="O2253" s="90">
        <v>150</v>
      </c>
      <c r="P2253" s="90" t="s">
        <v>7427</v>
      </c>
      <c r="Q2253" s="90">
        <v>1</v>
      </c>
      <c r="R2253" s="90" t="s">
        <v>10834</v>
      </c>
      <c r="S2253" s="93" t="s">
        <v>10785</v>
      </c>
      <c r="T2253" s="93"/>
      <c r="U2253" s="93"/>
      <c r="V2253" s="93">
        <v>19.63</v>
      </c>
      <c r="W2253" s="93">
        <v>19.63</v>
      </c>
      <c r="X2253" s="93" t="s">
        <v>11416</v>
      </c>
      <c r="Y2253" s="93"/>
      <c r="Z2253" s="88">
        <v>0</v>
      </c>
      <c r="AA2253" s="88"/>
      <c r="AB2253" s="88"/>
      <c r="AC2253" s="93">
        <v>41.53</v>
      </c>
      <c r="AD2253" s="71">
        <v>44.952400000000004</v>
      </c>
      <c r="AE2253" s="71">
        <v>56.190500000000007</v>
      </c>
      <c r="AF2253" s="71">
        <v>60.68574000000001</v>
      </c>
      <c r="AG2253" s="110">
        <v>44.95</v>
      </c>
      <c r="AH2253" s="110">
        <v>56.19</v>
      </c>
      <c r="AI2253" s="110">
        <v>60.68</v>
      </c>
      <c r="AJ2253" s="18">
        <v>42419</v>
      </c>
      <c r="AK2253" s="18">
        <v>42422</v>
      </c>
      <c r="AL2253" s="109"/>
      <c r="AM2253" s="86"/>
      <c r="AN2253" s="86"/>
      <c r="AO2253" s="87" t="s">
        <v>15208</v>
      </c>
      <c r="AP2253" s="87"/>
      <c r="AQ2253" s="87"/>
      <c r="AR2253" s="87"/>
      <c r="AS2253" s="21">
        <v>42447</v>
      </c>
    </row>
    <row r="2254" spans="1:45" s="3" customFormat="1" ht="48.75" customHeight="1" x14ac:dyDescent="0.15">
      <c r="A2254" s="88">
        <v>8699543790084</v>
      </c>
      <c r="B2254" s="88" t="s">
        <v>8084</v>
      </c>
      <c r="C2254" s="88" t="s">
        <v>14379</v>
      </c>
      <c r="D2254" s="89" t="s">
        <v>15122</v>
      </c>
      <c r="E2254" s="90" t="s">
        <v>11418</v>
      </c>
      <c r="F2254" s="92">
        <v>0</v>
      </c>
      <c r="G2254" s="90">
        <v>2</v>
      </c>
      <c r="H2254" s="92">
        <v>1</v>
      </c>
      <c r="I2254" s="92"/>
      <c r="J2254" s="92"/>
      <c r="K2254" s="92"/>
      <c r="L2254" s="87" t="s">
        <v>585</v>
      </c>
      <c r="M2254" s="87" t="s">
        <v>586</v>
      </c>
      <c r="N2254" s="90" t="s">
        <v>5500</v>
      </c>
      <c r="O2254" s="90">
        <v>75</v>
      </c>
      <c r="P2254" s="90" t="s">
        <v>7427</v>
      </c>
      <c r="Q2254" s="90">
        <v>1</v>
      </c>
      <c r="R2254" s="90" t="s">
        <v>10834</v>
      </c>
      <c r="S2254" s="93" t="s">
        <v>10785</v>
      </c>
      <c r="T2254" s="93"/>
      <c r="U2254" s="93"/>
      <c r="V2254" s="93">
        <v>17.59</v>
      </c>
      <c r="W2254" s="93">
        <v>17.59</v>
      </c>
      <c r="X2254" s="93" t="s">
        <v>10429</v>
      </c>
      <c r="Y2254" s="93"/>
      <c r="Z2254" s="88">
        <v>0</v>
      </c>
      <c r="AA2254" s="88"/>
      <c r="AB2254" s="88"/>
      <c r="AC2254" s="93">
        <v>25.12</v>
      </c>
      <c r="AD2254" s="71">
        <v>27.229600000000005</v>
      </c>
      <c r="AE2254" s="71">
        <v>34.037000000000006</v>
      </c>
      <c r="AF2254" s="71">
        <v>36.759960000000007</v>
      </c>
      <c r="AG2254" s="110">
        <v>27.22</v>
      </c>
      <c r="AH2254" s="110">
        <v>34.03</v>
      </c>
      <c r="AI2254" s="110">
        <v>36.75</v>
      </c>
      <c r="AJ2254" s="18">
        <v>42419</v>
      </c>
      <c r="AK2254" s="18">
        <v>42422</v>
      </c>
      <c r="AL2254" s="109"/>
      <c r="AM2254" s="86"/>
      <c r="AN2254" s="86"/>
      <c r="AO2254" s="87" t="s">
        <v>15209</v>
      </c>
      <c r="AP2254" s="87"/>
      <c r="AQ2254" s="87"/>
      <c r="AR2254" s="87"/>
      <c r="AS2254" s="21">
        <v>42447</v>
      </c>
    </row>
    <row r="2255" spans="1:45" s="3" customFormat="1" ht="48.75" customHeight="1" x14ac:dyDescent="0.15">
      <c r="A2255" s="88">
        <v>8699638523825</v>
      </c>
      <c r="B2255" s="88" t="s">
        <v>9283</v>
      </c>
      <c r="C2255" s="88" t="s">
        <v>14677</v>
      </c>
      <c r="D2255" s="89" t="s">
        <v>15122</v>
      </c>
      <c r="E2255" s="90" t="s">
        <v>11418</v>
      </c>
      <c r="F2255" s="92">
        <v>0</v>
      </c>
      <c r="G2255" s="92">
        <v>5</v>
      </c>
      <c r="H2255" s="92">
        <v>2</v>
      </c>
      <c r="I2255" s="92"/>
      <c r="J2255" s="92"/>
      <c r="K2255" s="92"/>
      <c r="L2255" s="87" t="s">
        <v>13743</v>
      </c>
      <c r="M2255" s="87" t="s">
        <v>3149</v>
      </c>
      <c r="N2255" s="90" t="s">
        <v>5583</v>
      </c>
      <c r="O2255" s="90" t="s">
        <v>12530</v>
      </c>
      <c r="P2255" s="90" t="s">
        <v>7441</v>
      </c>
      <c r="Q2255" s="90">
        <v>20</v>
      </c>
      <c r="R2255" s="90" t="s">
        <v>10834</v>
      </c>
      <c r="S2255" s="93" t="s">
        <v>10785</v>
      </c>
      <c r="T2255" s="93"/>
      <c r="U2255" s="93"/>
      <c r="V2255" s="93">
        <v>3.460066343454963</v>
      </c>
      <c r="W2255" s="93">
        <v>0</v>
      </c>
      <c r="X2255" s="90" t="s">
        <v>10567</v>
      </c>
      <c r="Y2255" s="90"/>
      <c r="Z2255" s="88">
        <v>0</v>
      </c>
      <c r="AA2255" s="88"/>
      <c r="AB2255" s="88"/>
      <c r="AC2255" s="93">
        <v>7.32</v>
      </c>
      <c r="AD2255" s="71">
        <f t="shared" ref="AD2255:AD2286" si="272">IF(Z2255=2,AC2255*1.08,IF(AC2255&lt;=10,(AC2255*1.09),IF(AC2255&lt;=50,(10*1.09)+((AC2255-10)*1.08),IF(AC2255&lt;=100,(10*1.09)+((50-10)*1.08)+((AC2255-50)*1.07),IF(AC2255&lt;=200,(10*1.09)+((50-10)*1.08)+((100-50)*1.07)+((AC2255-100)*1.04),(10*1.09)+((50-10)*1.08)+((100-50)*1.07)+((200-100)*1.04)+((AC2255-200)*1.02))))))</f>
        <v>7.9788000000000006</v>
      </c>
      <c r="AE2255" s="71">
        <f t="shared" ref="AE2255:AE2286" si="273">IF(Z2255=1,AD2255*1.08,IF(Z2255=2,0,IF(AC2255&lt;=100,(AD2255*1.25),IF(AC2255&lt;=200,134.5+((AC2255-100)*1.04*1.16),255.14+((AC2255-200)*1.02*1.12)))))</f>
        <v>9.9735000000000014</v>
      </c>
      <c r="AF2255" s="71">
        <f t="shared" ref="AF2255:AF2286" si="274">IF(Z2255=1,0,(AE2255*1.08))</f>
        <v>10.771380000000002</v>
      </c>
      <c r="AG2255" s="110">
        <f t="shared" ref="AG2255:AG2286" si="275">TRUNC(AD2255,2)</f>
        <v>7.97</v>
      </c>
      <c r="AH2255" s="110">
        <f t="shared" ref="AH2255:AH2286" si="276">TRUNC(AE2255,2)</f>
        <v>9.9700000000000006</v>
      </c>
      <c r="AI2255" s="110">
        <f t="shared" ref="AI2255:AI2286" si="277">TRUNC(AF2255,2)</f>
        <v>10.77</v>
      </c>
      <c r="AJ2255" s="18">
        <v>42419</v>
      </c>
      <c r="AK2255" s="18">
        <v>42422</v>
      </c>
      <c r="AL2255" s="53"/>
      <c r="AM2255" s="21"/>
      <c r="AN2255" s="21"/>
      <c r="AO2255" s="87" t="s">
        <v>15304</v>
      </c>
      <c r="AP2255" s="87"/>
      <c r="AQ2255" s="87"/>
      <c r="AR2255" s="87"/>
      <c r="AS2255" s="21">
        <v>42454</v>
      </c>
    </row>
    <row r="2256" spans="1:45" s="3" customFormat="1" ht="48.75" customHeight="1" x14ac:dyDescent="0.15">
      <c r="A2256" s="88">
        <v>8699638772070</v>
      </c>
      <c r="B2256" s="88" t="s">
        <v>7752</v>
      </c>
      <c r="C2256" s="88" t="s">
        <v>14881</v>
      </c>
      <c r="D2256" s="89" t="s">
        <v>15122</v>
      </c>
      <c r="E2256" s="90" t="s">
        <v>11418</v>
      </c>
      <c r="F2256" s="92">
        <v>0</v>
      </c>
      <c r="G2256" s="92">
        <v>1</v>
      </c>
      <c r="H2256" s="92">
        <v>1</v>
      </c>
      <c r="I2256" s="92"/>
      <c r="J2256" s="92"/>
      <c r="K2256" s="92"/>
      <c r="L2256" s="87" t="s">
        <v>7018</v>
      </c>
      <c r="M2256" s="87" t="s">
        <v>3352</v>
      </c>
      <c r="N2256" s="90" t="s">
        <v>5583</v>
      </c>
      <c r="O2256" s="90" t="s">
        <v>8262</v>
      </c>
      <c r="P2256" s="90" t="s">
        <v>7424</v>
      </c>
      <c r="Q2256" s="90">
        <v>1</v>
      </c>
      <c r="R2256" s="90" t="s">
        <v>10834</v>
      </c>
      <c r="S2256" s="93" t="s">
        <v>10785</v>
      </c>
      <c r="T2256" s="93"/>
      <c r="U2256" s="93"/>
      <c r="V2256" s="93">
        <v>22.92</v>
      </c>
      <c r="W2256" s="93">
        <v>18.329999999999998</v>
      </c>
      <c r="X2256" s="90" t="s">
        <v>6300</v>
      </c>
      <c r="Y2256" s="90"/>
      <c r="Z2256" s="88">
        <v>0</v>
      </c>
      <c r="AA2256" s="88"/>
      <c r="AB2256" s="88"/>
      <c r="AC2256" s="93">
        <v>38.78</v>
      </c>
      <c r="AD2256" s="71">
        <f t="shared" si="272"/>
        <v>41.982400000000005</v>
      </c>
      <c r="AE2256" s="71">
        <f t="shared" si="273"/>
        <v>52.478000000000009</v>
      </c>
      <c r="AF2256" s="71">
        <f t="shared" si="274"/>
        <v>56.676240000000014</v>
      </c>
      <c r="AG2256" s="110">
        <f t="shared" si="275"/>
        <v>41.98</v>
      </c>
      <c r="AH2256" s="110">
        <f t="shared" si="276"/>
        <v>52.47</v>
      </c>
      <c r="AI2256" s="110">
        <f t="shared" si="277"/>
        <v>56.67</v>
      </c>
      <c r="AJ2256" s="18">
        <v>42419</v>
      </c>
      <c r="AK2256" s="18">
        <v>42422</v>
      </c>
      <c r="AL2256" s="53"/>
      <c r="AM2256" s="21"/>
      <c r="AN2256" s="21"/>
      <c r="AO2256" s="87" t="s">
        <v>15323</v>
      </c>
      <c r="AP2256" s="87"/>
      <c r="AQ2256" s="87"/>
      <c r="AR2256" s="87"/>
      <c r="AS2256" s="21">
        <v>42454</v>
      </c>
    </row>
    <row r="2257" spans="1:45" s="8" customFormat="1" ht="48.75" customHeight="1" x14ac:dyDescent="0.2">
      <c r="A2257" s="88">
        <v>8699638770083</v>
      </c>
      <c r="B2257" s="88" t="s">
        <v>7963</v>
      </c>
      <c r="C2257" s="88" t="s">
        <v>14366</v>
      </c>
      <c r="D2257" s="89" t="s">
        <v>15122</v>
      </c>
      <c r="E2257" s="90" t="s">
        <v>11418</v>
      </c>
      <c r="F2257" s="92">
        <v>4</v>
      </c>
      <c r="G2257" s="92">
        <v>1</v>
      </c>
      <c r="H2257" s="92">
        <v>2</v>
      </c>
      <c r="I2257" s="92"/>
      <c r="J2257" s="92"/>
      <c r="K2257" s="92"/>
      <c r="L2257" s="87" t="s">
        <v>667</v>
      </c>
      <c r="M2257" s="87" t="s">
        <v>668</v>
      </c>
      <c r="N2257" s="90" t="s">
        <v>5583</v>
      </c>
      <c r="O2257" s="90">
        <v>1</v>
      </c>
      <c r="P2257" s="90" t="s">
        <v>7423</v>
      </c>
      <c r="Q2257" s="90">
        <v>1</v>
      </c>
      <c r="R2257" s="90" t="s">
        <v>10834</v>
      </c>
      <c r="S2257" s="93" t="s">
        <v>10785</v>
      </c>
      <c r="T2257" s="93"/>
      <c r="U2257" s="93"/>
      <c r="V2257" s="93">
        <v>3.46</v>
      </c>
      <c r="W2257" s="93">
        <v>0</v>
      </c>
      <c r="X2257" s="90" t="s">
        <v>10567</v>
      </c>
      <c r="Y2257" s="90"/>
      <c r="Z2257" s="88">
        <v>0</v>
      </c>
      <c r="AA2257" s="88"/>
      <c r="AB2257" s="88"/>
      <c r="AC2257" s="93">
        <v>7.32</v>
      </c>
      <c r="AD2257" s="71">
        <f t="shared" si="272"/>
        <v>7.9788000000000006</v>
      </c>
      <c r="AE2257" s="71">
        <f t="shared" si="273"/>
        <v>9.9735000000000014</v>
      </c>
      <c r="AF2257" s="71">
        <f t="shared" si="274"/>
        <v>10.771380000000002</v>
      </c>
      <c r="AG2257" s="110">
        <f t="shared" si="275"/>
        <v>7.97</v>
      </c>
      <c r="AH2257" s="110">
        <f t="shared" si="276"/>
        <v>9.9700000000000006</v>
      </c>
      <c r="AI2257" s="110">
        <f t="shared" si="277"/>
        <v>10.77</v>
      </c>
      <c r="AJ2257" s="18">
        <v>42447</v>
      </c>
      <c r="AK2257" s="18">
        <v>42451</v>
      </c>
      <c r="AL2257" s="109"/>
      <c r="AM2257" s="86"/>
      <c r="AN2257" s="86"/>
      <c r="AO2257" s="87" t="s">
        <v>15346</v>
      </c>
      <c r="AP2257" s="87"/>
      <c r="AQ2257" s="87"/>
      <c r="AR2257" s="87"/>
      <c r="AS2257" s="21">
        <v>42461</v>
      </c>
    </row>
    <row r="2258" spans="1:45" s="3" customFormat="1" ht="48.75" customHeight="1" x14ac:dyDescent="0.15">
      <c r="A2258" s="88">
        <v>8699704613597</v>
      </c>
      <c r="B2258" s="88" t="s">
        <v>7755</v>
      </c>
      <c r="C2258" s="88" t="s">
        <v>14880</v>
      </c>
      <c r="D2258" s="89" t="s">
        <v>15122</v>
      </c>
      <c r="E2258" s="90" t="s">
        <v>11418</v>
      </c>
      <c r="F2258" s="92">
        <v>4</v>
      </c>
      <c r="G2258" s="92">
        <v>1</v>
      </c>
      <c r="H2258" s="92">
        <v>2</v>
      </c>
      <c r="I2258" s="92"/>
      <c r="J2258" s="92"/>
      <c r="K2258" s="92"/>
      <c r="L2258" s="87" t="s">
        <v>3370</v>
      </c>
      <c r="M2258" s="87" t="s">
        <v>3369</v>
      </c>
      <c r="N2258" s="90" t="s">
        <v>5513</v>
      </c>
      <c r="O2258" s="90">
        <v>1</v>
      </c>
      <c r="P2258" s="90" t="s">
        <v>8994</v>
      </c>
      <c r="Q2258" s="90">
        <v>1</v>
      </c>
      <c r="R2258" s="90" t="s">
        <v>10834</v>
      </c>
      <c r="S2258" s="93" t="s">
        <v>10785</v>
      </c>
      <c r="T2258" s="93"/>
      <c r="U2258" s="93"/>
      <c r="V2258" s="93">
        <v>3.4299999999999997</v>
      </c>
      <c r="W2258" s="93">
        <v>0</v>
      </c>
      <c r="X2258" s="90" t="s">
        <v>10567</v>
      </c>
      <c r="Y2258" s="90"/>
      <c r="Z2258" s="88">
        <v>0</v>
      </c>
      <c r="AA2258" s="88"/>
      <c r="AB2258" s="88"/>
      <c r="AC2258" s="93">
        <v>7.25</v>
      </c>
      <c r="AD2258" s="71">
        <f t="shared" si="272"/>
        <v>7.9025000000000007</v>
      </c>
      <c r="AE2258" s="71">
        <f t="shared" si="273"/>
        <v>9.8781250000000007</v>
      </c>
      <c r="AF2258" s="71">
        <f t="shared" si="274"/>
        <v>10.668375000000001</v>
      </c>
      <c r="AG2258" s="110">
        <f t="shared" si="275"/>
        <v>7.9</v>
      </c>
      <c r="AH2258" s="110">
        <f t="shared" si="276"/>
        <v>9.8699999999999992</v>
      </c>
      <c r="AI2258" s="110">
        <f t="shared" si="277"/>
        <v>10.66</v>
      </c>
      <c r="AJ2258" s="18">
        <v>42447</v>
      </c>
      <c r="AK2258" s="18">
        <v>42451</v>
      </c>
      <c r="AL2258" s="109"/>
      <c r="AM2258" s="86"/>
      <c r="AN2258" s="86"/>
      <c r="AO2258" s="87" t="s">
        <v>15349</v>
      </c>
      <c r="AP2258" s="87"/>
      <c r="AQ2258" s="87"/>
      <c r="AR2258" s="87"/>
      <c r="AS2258" s="21">
        <v>42461</v>
      </c>
    </row>
    <row r="2259" spans="1:45" s="3" customFormat="1" ht="48.75" customHeight="1" x14ac:dyDescent="0.15">
      <c r="A2259" s="88">
        <v>8699704613887</v>
      </c>
      <c r="B2259" s="88" t="s">
        <v>7755</v>
      </c>
      <c r="C2259" s="88" t="s">
        <v>14880</v>
      </c>
      <c r="D2259" s="89" t="s">
        <v>15122</v>
      </c>
      <c r="E2259" s="90" t="s">
        <v>11418</v>
      </c>
      <c r="F2259" s="92">
        <v>4</v>
      </c>
      <c r="G2259" s="92">
        <v>1</v>
      </c>
      <c r="H2259" s="92">
        <v>2</v>
      </c>
      <c r="I2259" s="92"/>
      <c r="J2259" s="92"/>
      <c r="K2259" s="92"/>
      <c r="L2259" s="87" t="s">
        <v>3371</v>
      </c>
      <c r="M2259" s="87" t="s">
        <v>3369</v>
      </c>
      <c r="N2259" s="90" t="s">
        <v>5513</v>
      </c>
      <c r="O2259" s="90">
        <v>2</v>
      </c>
      <c r="P2259" s="90" t="s">
        <v>8994</v>
      </c>
      <c r="Q2259" s="90">
        <v>1</v>
      </c>
      <c r="R2259" s="90" t="s">
        <v>10834</v>
      </c>
      <c r="S2259" s="93" t="s">
        <v>10785</v>
      </c>
      <c r="T2259" s="93"/>
      <c r="U2259" s="93"/>
      <c r="V2259" s="93">
        <v>3.4299999999999997</v>
      </c>
      <c r="W2259" s="93">
        <v>0</v>
      </c>
      <c r="X2259" s="90" t="s">
        <v>10567</v>
      </c>
      <c r="Y2259" s="90"/>
      <c r="Z2259" s="88">
        <v>0</v>
      </c>
      <c r="AA2259" s="88"/>
      <c r="AB2259" s="88"/>
      <c r="AC2259" s="93">
        <v>7.25</v>
      </c>
      <c r="AD2259" s="71">
        <f t="shared" si="272"/>
        <v>7.9025000000000007</v>
      </c>
      <c r="AE2259" s="71">
        <f t="shared" si="273"/>
        <v>9.8781250000000007</v>
      </c>
      <c r="AF2259" s="71">
        <f t="shared" si="274"/>
        <v>10.668375000000001</v>
      </c>
      <c r="AG2259" s="110">
        <f t="shared" si="275"/>
        <v>7.9</v>
      </c>
      <c r="AH2259" s="110">
        <f t="shared" si="276"/>
        <v>9.8699999999999992</v>
      </c>
      <c r="AI2259" s="110">
        <f t="shared" si="277"/>
        <v>10.66</v>
      </c>
      <c r="AJ2259" s="18">
        <v>42447</v>
      </c>
      <c r="AK2259" s="18">
        <v>42451</v>
      </c>
      <c r="AL2259" s="109"/>
      <c r="AM2259" s="86"/>
      <c r="AN2259" s="86"/>
      <c r="AO2259" s="87" t="s">
        <v>15349</v>
      </c>
      <c r="AP2259" s="87"/>
      <c r="AQ2259" s="87"/>
      <c r="AR2259" s="87"/>
      <c r="AS2259" s="21">
        <v>42461</v>
      </c>
    </row>
    <row r="2260" spans="1:45" s="8" customFormat="1" ht="48.75" customHeight="1" x14ac:dyDescent="0.2">
      <c r="A2260" s="88">
        <v>8699704610794</v>
      </c>
      <c r="B2260" s="88" t="s">
        <v>9310</v>
      </c>
      <c r="C2260" s="88" t="s">
        <v>14687</v>
      </c>
      <c r="D2260" s="89" t="s">
        <v>15122</v>
      </c>
      <c r="E2260" s="90" t="s">
        <v>11418</v>
      </c>
      <c r="F2260" s="92">
        <v>4</v>
      </c>
      <c r="G2260" s="92">
        <v>2</v>
      </c>
      <c r="H2260" s="92">
        <v>2</v>
      </c>
      <c r="I2260" s="92"/>
      <c r="J2260" s="92"/>
      <c r="K2260" s="92"/>
      <c r="L2260" s="87" t="s">
        <v>4145</v>
      </c>
      <c r="M2260" s="87" t="s">
        <v>4146</v>
      </c>
      <c r="N2260" s="90" t="s">
        <v>5513</v>
      </c>
      <c r="O2260" s="92">
        <v>0.1</v>
      </c>
      <c r="P2260" s="90" t="s">
        <v>7438</v>
      </c>
      <c r="Q2260" s="90">
        <v>1</v>
      </c>
      <c r="R2260" s="90" t="s">
        <v>10834</v>
      </c>
      <c r="S2260" s="93" t="s">
        <v>10785</v>
      </c>
      <c r="T2260" s="93"/>
      <c r="U2260" s="93"/>
      <c r="V2260" s="93">
        <v>3.4299999999999997</v>
      </c>
      <c r="W2260" s="93">
        <v>0</v>
      </c>
      <c r="X2260" s="90" t="s">
        <v>10567</v>
      </c>
      <c r="Y2260" s="90"/>
      <c r="Z2260" s="88">
        <v>0</v>
      </c>
      <c r="AA2260" s="88"/>
      <c r="AB2260" s="88"/>
      <c r="AC2260" s="93">
        <v>7.25</v>
      </c>
      <c r="AD2260" s="71">
        <f t="shared" si="272"/>
        <v>7.9025000000000007</v>
      </c>
      <c r="AE2260" s="71">
        <f t="shared" si="273"/>
        <v>9.8781250000000007</v>
      </c>
      <c r="AF2260" s="71">
        <f t="shared" si="274"/>
        <v>10.668375000000001</v>
      </c>
      <c r="AG2260" s="110">
        <f t="shared" si="275"/>
        <v>7.9</v>
      </c>
      <c r="AH2260" s="110">
        <f t="shared" si="276"/>
        <v>9.8699999999999992</v>
      </c>
      <c r="AI2260" s="110">
        <f t="shared" si="277"/>
        <v>10.66</v>
      </c>
      <c r="AJ2260" s="18">
        <v>42447</v>
      </c>
      <c r="AK2260" s="18">
        <v>42451</v>
      </c>
      <c r="AL2260" s="109"/>
      <c r="AM2260" s="86"/>
      <c r="AN2260" s="86"/>
      <c r="AO2260" s="87" t="s">
        <v>15349</v>
      </c>
      <c r="AP2260" s="87"/>
      <c r="AQ2260" s="87"/>
      <c r="AR2260" s="87"/>
      <c r="AS2260" s="21">
        <v>42461</v>
      </c>
    </row>
    <row r="2261" spans="1:45" s="3" customFormat="1" ht="48.75" customHeight="1" x14ac:dyDescent="0.15">
      <c r="A2261" s="88">
        <v>8699525154835</v>
      </c>
      <c r="B2261" s="88" t="s">
        <v>7931</v>
      </c>
      <c r="C2261" s="88" t="s">
        <v>14645</v>
      </c>
      <c r="D2261" s="89" t="s">
        <v>15124</v>
      </c>
      <c r="E2261" s="90" t="s">
        <v>11418</v>
      </c>
      <c r="F2261" s="92">
        <v>4</v>
      </c>
      <c r="G2261" s="92">
        <v>2</v>
      </c>
      <c r="H2261" s="92">
        <v>2</v>
      </c>
      <c r="I2261" s="92"/>
      <c r="J2261" s="92"/>
      <c r="K2261" s="92"/>
      <c r="L2261" s="87" t="s">
        <v>8539</v>
      </c>
      <c r="M2261" s="87" t="s">
        <v>2535</v>
      </c>
      <c r="N2261" s="90" t="s">
        <v>5603</v>
      </c>
      <c r="O2261" s="90">
        <v>125</v>
      </c>
      <c r="P2261" s="90" t="s">
        <v>7423</v>
      </c>
      <c r="Q2261" s="90">
        <v>30</v>
      </c>
      <c r="R2261" s="90" t="s">
        <v>10834</v>
      </c>
      <c r="S2261" s="93" t="s">
        <v>10785</v>
      </c>
      <c r="T2261" s="93"/>
      <c r="U2261" s="93"/>
      <c r="V2261" s="93">
        <v>3.4299999999999997</v>
      </c>
      <c r="W2261" s="93">
        <v>0</v>
      </c>
      <c r="X2261" s="90" t="s">
        <v>10567</v>
      </c>
      <c r="Y2261" s="90"/>
      <c r="Z2261" s="88">
        <v>0</v>
      </c>
      <c r="AA2261" s="88"/>
      <c r="AB2261" s="88"/>
      <c r="AC2261" s="93">
        <v>7.32</v>
      </c>
      <c r="AD2261" s="71">
        <f t="shared" si="272"/>
        <v>7.9788000000000006</v>
      </c>
      <c r="AE2261" s="71">
        <f t="shared" si="273"/>
        <v>9.9735000000000014</v>
      </c>
      <c r="AF2261" s="71">
        <f t="shared" si="274"/>
        <v>10.771380000000002</v>
      </c>
      <c r="AG2261" s="110">
        <f t="shared" si="275"/>
        <v>7.97</v>
      </c>
      <c r="AH2261" s="110">
        <f t="shared" si="276"/>
        <v>9.9700000000000006</v>
      </c>
      <c r="AI2261" s="110">
        <f t="shared" si="277"/>
        <v>10.77</v>
      </c>
      <c r="AJ2261" s="18">
        <v>42454</v>
      </c>
      <c r="AK2261" s="18">
        <v>42458</v>
      </c>
      <c r="AL2261" s="109"/>
      <c r="AM2261" s="86"/>
      <c r="AN2261" s="86"/>
      <c r="AO2261" s="87" t="s">
        <v>15353</v>
      </c>
      <c r="AP2261" s="87"/>
      <c r="AQ2261" s="87"/>
      <c r="AR2261" s="87"/>
      <c r="AS2261" s="21">
        <v>42461</v>
      </c>
    </row>
    <row r="2262" spans="1:45" s="8" customFormat="1" ht="48.75" customHeight="1" x14ac:dyDescent="0.2">
      <c r="A2262" s="88">
        <v>8699809098152</v>
      </c>
      <c r="B2262" s="88" t="s">
        <v>7906</v>
      </c>
      <c r="C2262" s="88" t="s">
        <v>14675</v>
      </c>
      <c r="D2262" s="89" t="s">
        <v>15124</v>
      </c>
      <c r="E2262" s="90" t="s">
        <v>15124</v>
      </c>
      <c r="F2262" s="92">
        <v>0</v>
      </c>
      <c r="G2262" s="92">
        <v>1</v>
      </c>
      <c r="H2262" s="90">
        <v>1</v>
      </c>
      <c r="I2262" s="90"/>
      <c r="J2262" s="90"/>
      <c r="K2262" s="90"/>
      <c r="L2262" s="87" t="s">
        <v>7242</v>
      </c>
      <c r="M2262" s="87" t="s">
        <v>3160</v>
      </c>
      <c r="N2262" s="90" t="s">
        <v>5588</v>
      </c>
      <c r="O2262" s="90" t="s">
        <v>7497</v>
      </c>
      <c r="P2262" s="90" t="s">
        <v>7423</v>
      </c>
      <c r="Q2262" s="90">
        <v>90</v>
      </c>
      <c r="R2262" s="90" t="s">
        <v>10834</v>
      </c>
      <c r="S2262" s="93" t="s">
        <v>10785</v>
      </c>
      <c r="T2262" s="93"/>
      <c r="U2262" s="93"/>
      <c r="V2262" s="93">
        <v>57.2</v>
      </c>
      <c r="W2262" s="93">
        <v>25.2</v>
      </c>
      <c r="X2262" s="90" t="s">
        <v>5831</v>
      </c>
      <c r="Y2262" s="90"/>
      <c r="Z2262" s="88">
        <v>0</v>
      </c>
      <c r="AA2262" s="88"/>
      <c r="AB2262" s="88"/>
      <c r="AC2262" s="110">
        <v>53.32</v>
      </c>
      <c r="AD2262" s="71">
        <f t="shared" si="272"/>
        <v>57.6524</v>
      </c>
      <c r="AE2262" s="71">
        <f t="shared" si="273"/>
        <v>72.0655</v>
      </c>
      <c r="AF2262" s="71">
        <f t="shared" si="274"/>
        <v>77.830740000000006</v>
      </c>
      <c r="AG2262" s="110">
        <f t="shared" si="275"/>
        <v>57.65</v>
      </c>
      <c r="AH2262" s="110">
        <f t="shared" si="276"/>
        <v>72.06</v>
      </c>
      <c r="AI2262" s="110">
        <f t="shared" si="277"/>
        <v>77.83</v>
      </c>
      <c r="AJ2262" s="18">
        <v>42419</v>
      </c>
      <c r="AK2262" s="18">
        <v>42422</v>
      </c>
      <c r="AL2262" s="109"/>
      <c r="AM2262" s="86"/>
      <c r="AN2262" s="86"/>
      <c r="AO2262" s="87" t="s">
        <v>15018</v>
      </c>
      <c r="AP2262" s="87"/>
      <c r="AQ2262" s="87"/>
      <c r="AR2262" s="87"/>
      <c r="AS2262" s="21">
        <v>42461</v>
      </c>
    </row>
    <row r="2263" spans="1:45" s="8" customFormat="1" ht="48.75" customHeight="1" x14ac:dyDescent="0.2">
      <c r="A2263" s="88">
        <v>8699510760164</v>
      </c>
      <c r="B2263" s="88" t="s">
        <v>7691</v>
      </c>
      <c r="C2263" s="88" t="s">
        <v>14532</v>
      </c>
      <c r="D2263" s="89" t="s">
        <v>15122</v>
      </c>
      <c r="E2263" s="90" t="s">
        <v>15122</v>
      </c>
      <c r="F2263" s="92">
        <v>0</v>
      </c>
      <c r="G2263" s="92">
        <v>5</v>
      </c>
      <c r="H2263" s="90">
        <v>1</v>
      </c>
      <c r="I2263" s="90"/>
      <c r="J2263" s="90"/>
      <c r="K2263" s="90"/>
      <c r="L2263" s="87" t="s">
        <v>94</v>
      </c>
      <c r="M2263" s="87" t="s">
        <v>2246</v>
      </c>
      <c r="N2263" s="90" t="s">
        <v>5283</v>
      </c>
      <c r="O2263" s="90" t="s">
        <v>8276</v>
      </c>
      <c r="P2263" s="90" t="s">
        <v>7424</v>
      </c>
      <c r="Q2263" s="90">
        <v>1</v>
      </c>
      <c r="R2263" s="90" t="s">
        <v>10834</v>
      </c>
      <c r="S2263" s="93" t="s">
        <v>10785</v>
      </c>
      <c r="T2263" s="93"/>
      <c r="U2263" s="93"/>
      <c r="V2263" s="93">
        <v>462.15</v>
      </c>
      <c r="W2263" s="93">
        <v>248.79</v>
      </c>
      <c r="X2263" s="93" t="s">
        <v>9539</v>
      </c>
      <c r="Y2263" s="93"/>
      <c r="Z2263" s="88">
        <v>0</v>
      </c>
      <c r="AA2263" s="88"/>
      <c r="AB2263" s="88"/>
      <c r="AC2263" s="93">
        <v>283.85000000000002</v>
      </c>
      <c r="AD2263" s="71">
        <f t="shared" si="272"/>
        <v>297.12700000000001</v>
      </c>
      <c r="AE2263" s="71">
        <f t="shared" si="273"/>
        <v>350.93024000000003</v>
      </c>
      <c r="AF2263" s="71">
        <f t="shared" si="274"/>
        <v>379.00465920000005</v>
      </c>
      <c r="AG2263" s="110">
        <f t="shared" si="275"/>
        <v>297.12</v>
      </c>
      <c r="AH2263" s="110">
        <f t="shared" si="276"/>
        <v>350.93</v>
      </c>
      <c r="AI2263" s="110">
        <f t="shared" si="277"/>
        <v>379</v>
      </c>
      <c r="AJ2263" s="18">
        <v>42447</v>
      </c>
      <c r="AK2263" s="18">
        <v>42451</v>
      </c>
      <c r="AL2263" s="109"/>
      <c r="AM2263" s="86"/>
      <c r="AN2263" s="86"/>
      <c r="AO2263" s="87" t="s">
        <v>15350</v>
      </c>
      <c r="AP2263" s="87"/>
      <c r="AQ2263" s="87"/>
      <c r="AR2263" s="87"/>
      <c r="AS2263" s="21">
        <v>42461</v>
      </c>
    </row>
    <row r="2264" spans="1:45" s="3" customFormat="1" ht="48.75" customHeight="1" x14ac:dyDescent="0.15">
      <c r="A2264" s="88">
        <v>8699510760140</v>
      </c>
      <c r="B2264" s="88" t="s">
        <v>7691</v>
      </c>
      <c r="C2264" s="88" t="s">
        <v>14532</v>
      </c>
      <c r="D2264" s="89" t="s">
        <v>15122</v>
      </c>
      <c r="E2264" s="90" t="s">
        <v>15122</v>
      </c>
      <c r="F2264" s="92">
        <v>0</v>
      </c>
      <c r="G2264" s="92">
        <v>1</v>
      </c>
      <c r="H2264" s="90">
        <v>1</v>
      </c>
      <c r="I2264" s="90"/>
      <c r="J2264" s="90"/>
      <c r="K2264" s="90"/>
      <c r="L2264" s="87" t="s">
        <v>2257</v>
      </c>
      <c r="M2264" s="87" t="s">
        <v>2246</v>
      </c>
      <c r="N2264" s="90" t="s">
        <v>5283</v>
      </c>
      <c r="O2264" s="90" t="s">
        <v>8275</v>
      </c>
      <c r="P2264" s="90" t="s">
        <v>7424</v>
      </c>
      <c r="Q2264" s="90">
        <v>1</v>
      </c>
      <c r="R2264" s="90" t="s">
        <v>10834</v>
      </c>
      <c r="S2264" s="93" t="s">
        <v>10785</v>
      </c>
      <c r="T2264" s="93"/>
      <c r="U2264" s="93"/>
      <c r="V2264" s="93">
        <v>92.43</v>
      </c>
      <c r="W2264" s="93">
        <v>49.76</v>
      </c>
      <c r="X2264" s="93" t="s">
        <v>9539</v>
      </c>
      <c r="Y2264" s="93"/>
      <c r="Z2264" s="88">
        <v>0</v>
      </c>
      <c r="AA2264" s="88"/>
      <c r="AB2264" s="88"/>
      <c r="AC2264" s="93">
        <v>48.6</v>
      </c>
      <c r="AD2264" s="71">
        <f t="shared" si="272"/>
        <v>52.588000000000001</v>
      </c>
      <c r="AE2264" s="71">
        <f t="shared" si="273"/>
        <v>65.734999999999999</v>
      </c>
      <c r="AF2264" s="71">
        <f t="shared" si="274"/>
        <v>70.993800000000007</v>
      </c>
      <c r="AG2264" s="110">
        <f t="shared" si="275"/>
        <v>52.58</v>
      </c>
      <c r="AH2264" s="110">
        <f t="shared" si="276"/>
        <v>65.73</v>
      </c>
      <c r="AI2264" s="110">
        <f t="shared" si="277"/>
        <v>70.989999999999995</v>
      </c>
      <c r="AJ2264" s="18">
        <v>42447</v>
      </c>
      <c r="AK2264" s="18">
        <v>42451</v>
      </c>
      <c r="AL2264" s="109"/>
      <c r="AM2264" s="86"/>
      <c r="AN2264" s="86"/>
      <c r="AO2264" s="87" t="s">
        <v>15350</v>
      </c>
      <c r="AP2264" s="87"/>
      <c r="AQ2264" s="87"/>
      <c r="AR2264" s="87"/>
      <c r="AS2264" s="21">
        <v>42461</v>
      </c>
    </row>
    <row r="2265" spans="1:45" s="8" customFormat="1" ht="48.75" customHeight="1" x14ac:dyDescent="0.2">
      <c r="A2265" s="88">
        <v>8699525017055</v>
      </c>
      <c r="B2265" s="88" t="s">
        <v>8046</v>
      </c>
      <c r="C2265" s="88" t="s">
        <v>14578</v>
      </c>
      <c r="D2265" s="89" t="s">
        <v>15122</v>
      </c>
      <c r="E2265" s="90" t="s">
        <v>15122</v>
      </c>
      <c r="F2265" s="92">
        <v>0</v>
      </c>
      <c r="G2265" s="92">
        <v>1</v>
      </c>
      <c r="H2265" s="90">
        <v>1</v>
      </c>
      <c r="I2265" s="90"/>
      <c r="J2265" s="90"/>
      <c r="K2265" s="90"/>
      <c r="L2265" s="87" t="s">
        <v>9568</v>
      </c>
      <c r="M2265" s="97" t="s">
        <v>2006</v>
      </c>
      <c r="N2265" s="90" t="s">
        <v>5603</v>
      </c>
      <c r="O2265" s="90">
        <v>5</v>
      </c>
      <c r="P2265" s="90" t="s">
        <v>7423</v>
      </c>
      <c r="Q2265" s="90">
        <v>84</v>
      </c>
      <c r="R2265" s="90" t="s">
        <v>10834</v>
      </c>
      <c r="S2265" s="93" t="s">
        <v>10744</v>
      </c>
      <c r="T2265" s="93"/>
      <c r="U2265" s="93"/>
      <c r="V2265" s="93">
        <v>24.36</v>
      </c>
      <c r="W2265" s="93">
        <v>12.39</v>
      </c>
      <c r="X2265" s="90" t="s">
        <v>11416</v>
      </c>
      <c r="Y2265" s="90"/>
      <c r="Z2265" s="88">
        <v>0</v>
      </c>
      <c r="AA2265" s="88"/>
      <c r="AB2265" s="88"/>
      <c r="AC2265" s="93">
        <v>26.2</v>
      </c>
      <c r="AD2265" s="71">
        <f t="shared" si="272"/>
        <v>28.396000000000001</v>
      </c>
      <c r="AE2265" s="71">
        <f t="shared" si="273"/>
        <v>35.495000000000005</v>
      </c>
      <c r="AF2265" s="71">
        <f t="shared" si="274"/>
        <v>38.334600000000009</v>
      </c>
      <c r="AG2265" s="110">
        <f t="shared" si="275"/>
        <v>28.39</v>
      </c>
      <c r="AH2265" s="110">
        <f t="shared" si="276"/>
        <v>35.49</v>
      </c>
      <c r="AI2265" s="110">
        <f t="shared" si="277"/>
        <v>38.33</v>
      </c>
      <c r="AJ2265" s="18">
        <v>42419</v>
      </c>
      <c r="AK2265" s="18">
        <v>42422</v>
      </c>
      <c r="AL2265" s="109"/>
      <c r="AM2265" s="86"/>
      <c r="AN2265" s="86"/>
      <c r="AO2265" s="87" t="s">
        <v>15348</v>
      </c>
      <c r="AP2265" s="87"/>
      <c r="AQ2265" s="87"/>
      <c r="AR2265" s="87"/>
      <c r="AS2265" s="21">
        <v>42461</v>
      </c>
    </row>
    <row r="2266" spans="1:45" s="8" customFormat="1" ht="48.75" customHeight="1" x14ac:dyDescent="0.2">
      <c r="A2266" s="88">
        <v>8699525907325</v>
      </c>
      <c r="B2266" s="88" t="s">
        <v>7909</v>
      </c>
      <c r="C2266" s="88" t="s">
        <v>14863</v>
      </c>
      <c r="D2266" s="89" t="s">
        <v>15124</v>
      </c>
      <c r="E2266" s="90" t="s">
        <v>11418</v>
      </c>
      <c r="F2266" s="92">
        <v>4</v>
      </c>
      <c r="G2266" s="92">
        <v>2</v>
      </c>
      <c r="H2266" s="92">
        <v>2</v>
      </c>
      <c r="I2266" s="92"/>
      <c r="J2266" s="92"/>
      <c r="K2266" s="92"/>
      <c r="L2266" s="87" t="s">
        <v>3577</v>
      </c>
      <c r="M2266" s="87" t="s">
        <v>3576</v>
      </c>
      <c r="N2266" s="90" t="s">
        <v>8347</v>
      </c>
      <c r="O2266" s="90">
        <v>250</v>
      </c>
      <c r="P2266" s="90" t="s">
        <v>7423</v>
      </c>
      <c r="Q2266" s="90">
        <v>6</v>
      </c>
      <c r="R2266" s="90" t="s">
        <v>10834</v>
      </c>
      <c r="S2266" s="93" t="s">
        <v>10744</v>
      </c>
      <c r="T2266" s="93"/>
      <c r="U2266" s="93"/>
      <c r="V2266" s="93">
        <v>2.36</v>
      </c>
      <c r="W2266" s="93">
        <v>0</v>
      </c>
      <c r="X2266" s="90" t="s">
        <v>10567</v>
      </c>
      <c r="Y2266" s="90"/>
      <c r="Z2266" s="88">
        <v>0</v>
      </c>
      <c r="AA2266" s="88"/>
      <c r="AB2266" s="88"/>
      <c r="AC2266" s="93">
        <v>4.99</v>
      </c>
      <c r="AD2266" s="71">
        <f t="shared" si="272"/>
        <v>5.4391000000000007</v>
      </c>
      <c r="AE2266" s="71">
        <f t="shared" si="273"/>
        <v>6.7988750000000007</v>
      </c>
      <c r="AF2266" s="71">
        <f t="shared" si="274"/>
        <v>7.342785000000001</v>
      </c>
      <c r="AG2266" s="110">
        <f t="shared" si="275"/>
        <v>5.43</v>
      </c>
      <c r="AH2266" s="110">
        <f t="shared" si="276"/>
        <v>6.79</v>
      </c>
      <c r="AI2266" s="110">
        <f t="shared" si="277"/>
        <v>7.34</v>
      </c>
      <c r="AJ2266" s="18">
        <v>42447</v>
      </c>
      <c r="AK2266" s="18">
        <v>42451</v>
      </c>
      <c r="AL2266" s="109"/>
      <c r="AM2266" s="86"/>
      <c r="AN2266" s="86"/>
      <c r="AO2266" s="87" t="s">
        <v>15352</v>
      </c>
      <c r="AP2266" s="87"/>
      <c r="AQ2266" s="87"/>
      <c r="AR2266" s="87"/>
      <c r="AS2266" s="21">
        <v>42461</v>
      </c>
    </row>
    <row r="2267" spans="1:45" s="2" customFormat="1" ht="48.75" customHeight="1" x14ac:dyDescent="0.2">
      <c r="A2267" s="88">
        <v>8699524440113</v>
      </c>
      <c r="B2267" s="88" t="s">
        <v>7759</v>
      </c>
      <c r="C2267" s="88" t="s">
        <v>14863</v>
      </c>
      <c r="D2267" s="89" t="s">
        <v>15124</v>
      </c>
      <c r="E2267" s="90" t="s">
        <v>11418</v>
      </c>
      <c r="F2267" s="92">
        <v>4</v>
      </c>
      <c r="G2267" s="92">
        <v>2</v>
      </c>
      <c r="H2267" s="92">
        <v>2</v>
      </c>
      <c r="I2267" s="92"/>
      <c r="J2267" s="92"/>
      <c r="K2267" s="92"/>
      <c r="L2267" s="87" t="s">
        <v>8390</v>
      </c>
      <c r="M2267" s="87" t="s">
        <v>3576</v>
      </c>
      <c r="N2267" s="90" t="s">
        <v>5603</v>
      </c>
      <c r="O2267" s="90">
        <v>1</v>
      </c>
      <c r="P2267" s="90" t="s">
        <v>7438</v>
      </c>
      <c r="Q2267" s="90">
        <v>5</v>
      </c>
      <c r="R2267" s="90" t="s">
        <v>10834</v>
      </c>
      <c r="S2267" s="93" t="s">
        <v>10744</v>
      </c>
      <c r="T2267" s="93"/>
      <c r="U2267" s="93"/>
      <c r="V2267" s="93">
        <v>1.22</v>
      </c>
      <c r="W2267" s="93">
        <v>0</v>
      </c>
      <c r="X2267" s="90" t="s">
        <v>10567</v>
      </c>
      <c r="Y2267" s="90"/>
      <c r="Z2267" s="88">
        <v>0</v>
      </c>
      <c r="AA2267" s="88"/>
      <c r="AB2267" s="88"/>
      <c r="AC2267" s="93">
        <v>2.57</v>
      </c>
      <c r="AD2267" s="71">
        <f t="shared" si="272"/>
        <v>2.8012999999999999</v>
      </c>
      <c r="AE2267" s="71">
        <f t="shared" si="273"/>
        <v>3.5016249999999998</v>
      </c>
      <c r="AF2267" s="71">
        <f t="shared" si="274"/>
        <v>3.781755</v>
      </c>
      <c r="AG2267" s="110">
        <f t="shared" si="275"/>
        <v>2.8</v>
      </c>
      <c r="AH2267" s="110">
        <f t="shared" si="276"/>
        <v>3.5</v>
      </c>
      <c r="AI2267" s="110">
        <f t="shared" si="277"/>
        <v>3.78</v>
      </c>
      <c r="AJ2267" s="18">
        <v>42447</v>
      </c>
      <c r="AK2267" s="18">
        <v>42451</v>
      </c>
      <c r="AL2267" s="109"/>
      <c r="AM2267" s="86"/>
      <c r="AN2267" s="86"/>
      <c r="AO2267" s="87" t="s">
        <v>15352</v>
      </c>
      <c r="AP2267" s="87"/>
      <c r="AQ2267" s="87"/>
      <c r="AR2267" s="87"/>
      <c r="AS2267" s="21">
        <v>42461</v>
      </c>
    </row>
    <row r="2268" spans="1:45" s="2" customFormat="1" ht="48.75" customHeight="1" x14ac:dyDescent="0.2">
      <c r="A2268" s="88">
        <v>8699524790058</v>
      </c>
      <c r="B2268" s="88" t="s">
        <v>7908</v>
      </c>
      <c r="C2268" s="88" t="s">
        <v>14863</v>
      </c>
      <c r="D2268" s="89" t="s">
        <v>15124</v>
      </c>
      <c r="E2268" s="90" t="s">
        <v>11418</v>
      </c>
      <c r="F2268" s="92">
        <v>4</v>
      </c>
      <c r="G2268" s="92">
        <v>2</v>
      </c>
      <c r="H2268" s="92">
        <v>2</v>
      </c>
      <c r="I2268" s="92"/>
      <c r="J2268" s="92"/>
      <c r="K2268" s="92"/>
      <c r="L2268" s="87" t="s">
        <v>8360</v>
      </c>
      <c r="M2268" s="87" t="s">
        <v>3576</v>
      </c>
      <c r="N2268" s="90" t="s">
        <v>5603</v>
      </c>
      <c r="O2268" s="90">
        <v>1000</v>
      </c>
      <c r="P2268" s="90" t="s">
        <v>7423</v>
      </c>
      <c r="Q2268" s="90">
        <v>1</v>
      </c>
      <c r="R2268" s="90" t="s">
        <v>10834</v>
      </c>
      <c r="S2268" s="93" t="s">
        <v>10744</v>
      </c>
      <c r="T2268" s="93"/>
      <c r="U2268" s="93"/>
      <c r="V2268" s="93">
        <v>1.9</v>
      </c>
      <c r="W2268" s="93">
        <v>0</v>
      </c>
      <c r="X2268" s="90" t="s">
        <v>10567</v>
      </c>
      <c r="Y2268" s="90"/>
      <c r="Z2268" s="88">
        <v>0</v>
      </c>
      <c r="AA2268" s="88"/>
      <c r="AB2268" s="88"/>
      <c r="AC2268" s="93">
        <v>4.0199999999999996</v>
      </c>
      <c r="AD2268" s="71">
        <f t="shared" si="272"/>
        <v>4.3818000000000001</v>
      </c>
      <c r="AE2268" s="71">
        <f t="shared" si="273"/>
        <v>5.4772499999999997</v>
      </c>
      <c r="AF2268" s="71">
        <f t="shared" si="274"/>
        <v>5.9154299999999997</v>
      </c>
      <c r="AG2268" s="110">
        <f t="shared" si="275"/>
        <v>4.38</v>
      </c>
      <c r="AH2268" s="110">
        <f t="shared" si="276"/>
        <v>5.47</v>
      </c>
      <c r="AI2268" s="110">
        <f t="shared" si="277"/>
        <v>5.91</v>
      </c>
      <c r="AJ2268" s="18">
        <v>42447</v>
      </c>
      <c r="AK2268" s="18">
        <v>42451</v>
      </c>
      <c r="AL2268" s="109"/>
      <c r="AM2268" s="86"/>
      <c r="AN2268" s="86"/>
      <c r="AO2268" s="87" t="s">
        <v>15352</v>
      </c>
      <c r="AP2268" s="87"/>
      <c r="AQ2268" s="87"/>
      <c r="AR2268" s="87"/>
      <c r="AS2268" s="21">
        <v>42461</v>
      </c>
    </row>
    <row r="2269" spans="1:45" s="3" customFormat="1" ht="48.75" customHeight="1" x14ac:dyDescent="0.15">
      <c r="A2269" s="88">
        <v>8699525797308</v>
      </c>
      <c r="B2269" s="88" t="s">
        <v>7908</v>
      </c>
      <c r="C2269" s="88" t="s">
        <v>14863</v>
      </c>
      <c r="D2269" s="89" t="s">
        <v>15124</v>
      </c>
      <c r="E2269" s="90" t="s">
        <v>11418</v>
      </c>
      <c r="F2269" s="92">
        <v>4</v>
      </c>
      <c r="G2269" s="92">
        <v>2</v>
      </c>
      <c r="H2269" s="92">
        <v>2</v>
      </c>
      <c r="I2269" s="92"/>
      <c r="J2269" s="92"/>
      <c r="K2269" s="92"/>
      <c r="L2269" s="87" t="s">
        <v>8360</v>
      </c>
      <c r="M2269" s="87" t="s">
        <v>3576</v>
      </c>
      <c r="N2269" s="90" t="s">
        <v>8347</v>
      </c>
      <c r="O2269" s="90">
        <v>1000</v>
      </c>
      <c r="P2269" s="90" t="s">
        <v>7423</v>
      </c>
      <c r="Q2269" s="90">
        <v>1</v>
      </c>
      <c r="R2269" s="90" t="s">
        <v>10834</v>
      </c>
      <c r="S2269" s="93" t="s">
        <v>10744</v>
      </c>
      <c r="T2269" s="93"/>
      <c r="U2269" s="93"/>
      <c r="V2269" s="93">
        <v>1.9</v>
      </c>
      <c r="W2269" s="93">
        <v>0</v>
      </c>
      <c r="X2269" s="90" t="s">
        <v>10567</v>
      </c>
      <c r="Y2269" s="90"/>
      <c r="Z2269" s="88">
        <v>0</v>
      </c>
      <c r="AA2269" s="88"/>
      <c r="AB2269" s="88"/>
      <c r="AC2269" s="93">
        <v>4.0199999999999996</v>
      </c>
      <c r="AD2269" s="71">
        <f t="shared" si="272"/>
        <v>4.3818000000000001</v>
      </c>
      <c r="AE2269" s="71">
        <f t="shared" si="273"/>
        <v>5.4772499999999997</v>
      </c>
      <c r="AF2269" s="71">
        <f t="shared" si="274"/>
        <v>5.9154299999999997</v>
      </c>
      <c r="AG2269" s="110">
        <f t="shared" si="275"/>
        <v>4.38</v>
      </c>
      <c r="AH2269" s="110">
        <f t="shared" si="276"/>
        <v>5.47</v>
      </c>
      <c r="AI2269" s="110">
        <f t="shared" si="277"/>
        <v>5.91</v>
      </c>
      <c r="AJ2269" s="18">
        <v>42447</v>
      </c>
      <c r="AK2269" s="18">
        <v>42451</v>
      </c>
      <c r="AL2269" s="109"/>
      <c r="AM2269" s="86"/>
      <c r="AN2269" s="86"/>
      <c r="AO2269" s="87" t="s">
        <v>15352</v>
      </c>
      <c r="AP2269" s="87"/>
      <c r="AQ2269" s="87"/>
      <c r="AR2269" s="87"/>
      <c r="AS2269" s="21">
        <v>42461</v>
      </c>
    </row>
    <row r="2270" spans="1:45" s="3" customFormat="1" ht="48.75" customHeight="1" x14ac:dyDescent="0.15">
      <c r="A2270" s="88">
        <v>8699525750990</v>
      </c>
      <c r="B2270" s="88" t="s">
        <v>8842</v>
      </c>
      <c r="C2270" s="88" t="s">
        <v>14365</v>
      </c>
      <c r="D2270" s="89" t="s">
        <v>15124</v>
      </c>
      <c r="E2270" s="90" t="s">
        <v>11418</v>
      </c>
      <c r="F2270" s="92">
        <v>4</v>
      </c>
      <c r="G2270" s="92">
        <v>2</v>
      </c>
      <c r="H2270" s="92">
        <v>2</v>
      </c>
      <c r="I2270" s="92"/>
      <c r="J2270" s="92"/>
      <c r="K2270" s="92"/>
      <c r="L2270" s="87" t="s">
        <v>2650</v>
      </c>
      <c r="M2270" s="87" t="s">
        <v>2651</v>
      </c>
      <c r="N2270" s="90" t="s">
        <v>5603</v>
      </c>
      <c r="O2270" s="90">
        <v>1</v>
      </c>
      <c r="P2270" s="94" t="s">
        <v>8992</v>
      </c>
      <c r="Q2270" s="90">
        <v>5</v>
      </c>
      <c r="R2270" s="90" t="s">
        <v>10834</v>
      </c>
      <c r="S2270" s="93" t="s">
        <v>10744</v>
      </c>
      <c r="T2270" s="93"/>
      <c r="U2270" s="93"/>
      <c r="V2270" s="93">
        <v>3.4299999999999997</v>
      </c>
      <c r="W2270" s="93">
        <v>0</v>
      </c>
      <c r="X2270" s="90" t="s">
        <v>10567</v>
      </c>
      <c r="Y2270" s="90"/>
      <c r="Z2270" s="88">
        <v>0</v>
      </c>
      <c r="AA2270" s="88"/>
      <c r="AB2270" s="88"/>
      <c r="AC2270" s="93">
        <v>7.25</v>
      </c>
      <c r="AD2270" s="71">
        <f t="shared" si="272"/>
        <v>7.9025000000000007</v>
      </c>
      <c r="AE2270" s="71">
        <f t="shared" si="273"/>
        <v>9.8781250000000007</v>
      </c>
      <c r="AF2270" s="71">
        <f t="shared" si="274"/>
        <v>10.668375000000001</v>
      </c>
      <c r="AG2270" s="110">
        <f t="shared" si="275"/>
        <v>7.9</v>
      </c>
      <c r="AH2270" s="110">
        <f t="shared" si="276"/>
        <v>9.8699999999999992</v>
      </c>
      <c r="AI2270" s="110">
        <f t="shared" si="277"/>
        <v>10.66</v>
      </c>
      <c r="AJ2270" s="18">
        <v>42447</v>
      </c>
      <c r="AK2270" s="18">
        <v>42451</v>
      </c>
      <c r="AL2270" s="109"/>
      <c r="AM2270" s="86"/>
      <c r="AN2270" s="86"/>
      <c r="AO2270" s="87" t="s">
        <v>15354</v>
      </c>
      <c r="AP2270" s="87"/>
      <c r="AQ2270" s="87"/>
      <c r="AR2270" s="87"/>
      <c r="AS2270" s="21">
        <v>42461</v>
      </c>
    </row>
    <row r="2271" spans="1:45" s="3" customFormat="1" ht="48.75" customHeight="1" x14ac:dyDescent="0.15">
      <c r="A2271" s="88">
        <v>8699809757707</v>
      </c>
      <c r="B2271" s="88" t="s">
        <v>7974</v>
      </c>
      <c r="C2271" s="88" t="s">
        <v>14518</v>
      </c>
      <c r="D2271" s="89" t="s">
        <v>15124</v>
      </c>
      <c r="E2271" s="90" t="s">
        <v>11418</v>
      </c>
      <c r="F2271" s="92">
        <v>4</v>
      </c>
      <c r="G2271" s="92">
        <v>1</v>
      </c>
      <c r="H2271" s="92">
        <v>2</v>
      </c>
      <c r="I2271" s="92"/>
      <c r="J2271" s="92"/>
      <c r="K2271" s="92"/>
      <c r="L2271" s="87" t="s">
        <v>1365</v>
      </c>
      <c r="M2271" s="87" t="s">
        <v>1361</v>
      </c>
      <c r="N2271" s="90" t="s">
        <v>5588</v>
      </c>
      <c r="O2271" s="90">
        <v>300</v>
      </c>
      <c r="P2271" s="90" t="s">
        <v>7423</v>
      </c>
      <c r="Q2271" s="90">
        <v>5</v>
      </c>
      <c r="R2271" s="90" t="s">
        <v>10834</v>
      </c>
      <c r="S2271" s="93" t="s">
        <v>10744</v>
      </c>
      <c r="T2271" s="93"/>
      <c r="U2271" s="93"/>
      <c r="V2271" s="93">
        <v>3.4299999999999997</v>
      </c>
      <c r="W2271" s="93">
        <v>0</v>
      </c>
      <c r="X2271" s="90" t="s">
        <v>10567</v>
      </c>
      <c r="Y2271" s="90"/>
      <c r="Z2271" s="88">
        <v>0</v>
      </c>
      <c r="AA2271" s="88"/>
      <c r="AB2271" s="88"/>
      <c r="AC2271" s="110">
        <v>7.32</v>
      </c>
      <c r="AD2271" s="71">
        <f t="shared" si="272"/>
        <v>7.9788000000000006</v>
      </c>
      <c r="AE2271" s="71">
        <f t="shared" si="273"/>
        <v>9.9735000000000014</v>
      </c>
      <c r="AF2271" s="71">
        <f t="shared" si="274"/>
        <v>10.771380000000002</v>
      </c>
      <c r="AG2271" s="110">
        <f t="shared" si="275"/>
        <v>7.97</v>
      </c>
      <c r="AH2271" s="110">
        <f t="shared" si="276"/>
        <v>9.9700000000000006</v>
      </c>
      <c r="AI2271" s="110">
        <f t="shared" si="277"/>
        <v>10.77</v>
      </c>
      <c r="AJ2271" s="18">
        <v>42454</v>
      </c>
      <c r="AK2271" s="18">
        <v>42458</v>
      </c>
      <c r="AL2271" s="109"/>
      <c r="AM2271" s="86"/>
      <c r="AN2271" s="86"/>
      <c r="AO2271" s="87" t="s">
        <v>15361</v>
      </c>
      <c r="AP2271" s="87"/>
      <c r="AQ2271" s="87"/>
      <c r="AR2271" s="87"/>
      <c r="AS2271" s="21">
        <v>42468</v>
      </c>
    </row>
    <row r="2272" spans="1:45" s="3" customFormat="1" ht="48.75" customHeight="1" x14ac:dyDescent="0.15">
      <c r="A2272" s="88">
        <v>8699809098145</v>
      </c>
      <c r="B2272" s="88" t="s">
        <v>7906</v>
      </c>
      <c r="C2272" s="88" t="s">
        <v>14675</v>
      </c>
      <c r="D2272" s="89" t="s">
        <v>15124</v>
      </c>
      <c r="E2272" s="90" t="s">
        <v>15124</v>
      </c>
      <c r="F2272" s="92">
        <v>0</v>
      </c>
      <c r="G2272" s="92">
        <v>1</v>
      </c>
      <c r="H2272" s="90">
        <v>1</v>
      </c>
      <c r="I2272" s="90"/>
      <c r="J2272" s="90"/>
      <c r="K2272" s="90"/>
      <c r="L2272" s="87" t="s">
        <v>7244</v>
      </c>
      <c r="M2272" s="87" t="s">
        <v>3160</v>
      </c>
      <c r="N2272" s="90" t="s">
        <v>5588</v>
      </c>
      <c r="O2272" s="90" t="s">
        <v>7498</v>
      </c>
      <c r="P2272" s="90" t="s">
        <v>7423</v>
      </c>
      <c r="Q2272" s="90">
        <v>90</v>
      </c>
      <c r="R2272" s="90" t="s">
        <v>10834</v>
      </c>
      <c r="S2272" s="93" t="s">
        <v>10785</v>
      </c>
      <c r="T2272" s="93"/>
      <c r="U2272" s="93"/>
      <c r="V2272" s="93">
        <v>42.56</v>
      </c>
      <c r="W2272" s="93">
        <v>25.53</v>
      </c>
      <c r="X2272" s="90" t="s">
        <v>5831</v>
      </c>
      <c r="Y2272" s="90"/>
      <c r="Z2272" s="88">
        <v>0</v>
      </c>
      <c r="AA2272" s="88"/>
      <c r="AB2272" s="88"/>
      <c r="AC2272" s="110">
        <v>42.62</v>
      </c>
      <c r="AD2272" s="71">
        <f t="shared" si="272"/>
        <v>46.129599999999996</v>
      </c>
      <c r="AE2272" s="71">
        <f t="shared" si="273"/>
        <v>57.661999999999992</v>
      </c>
      <c r="AF2272" s="71">
        <f t="shared" si="274"/>
        <v>62.274959999999993</v>
      </c>
      <c r="AG2272" s="110">
        <f t="shared" si="275"/>
        <v>46.12</v>
      </c>
      <c r="AH2272" s="110">
        <f t="shared" si="276"/>
        <v>57.66</v>
      </c>
      <c r="AI2272" s="110">
        <f t="shared" si="277"/>
        <v>62.27</v>
      </c>
      <c r="AJ2272" s="18">
        <v>42419</v>
      </c>
      <c r="AK2272" s="18">
        <v>42422</v>
      </c>
      <c r="AL2272" s="109"/>
      <c r="AM2272" s="86"/>
      <c r="AN2272" s="86"/>
      <c r="AO2272" s="87" t="s">
        <v>15364</v>
      </c>
      <c r="AP2272" s="87"/>
      <c r="AQ2272" s="87"/>
      <c r="AR2272" s="87"/>
      <c r="AS2272" s="21">
        <v>42468</v>
      </c>
    </row>
    <row r="2273" spans="1:45" s="3" customFormat="1" ht="48.75" customHeight="1" x14ac:dyDescent="0.15">
      <c r="A2273" s="88">
        <v>8699704610763</v>
      </c>
      <c r="B2273" s="88" t="s">
        <v>7758</v>
      </c>
      <c r="C2273" s="88" t="s">
        <v>14837</v>
      </c>
      <c r="D2273" s="89" t="s">
        <v>15124</v>
      </c>
      <c r="E2273" s="90" t="s">
        <v>11418</v>
      </c>
      <c r="F2273" s="92">
        <v>4</v>
      </c>
      <c r="G2273" s="92">
        <v>2</v>
      </c>
      <c r="H2273" s="92">
        <v>2</v>
      </c>
      <c r="I2273" s="92"/>
      <c r="J2273" s="92"/>
      <c r="K2273" s="92"/>
      <c r="L2273" s="87" t="s">
        <v>2009</v>
      </c>
      <c r="M2273" s="87" t="s">
        <v>2010</v>
      </c>
      <c r="N2273" s="90" t="s">
        <v>5513</v>
      </c>
      <c r="O2273" s="90"/>
      <c r="P2273" s="90"/>
      <c r="Q2273" s="90">
        <v>5</v>
      </c>
      <c r="R2273" s="90" t="s">
        <v>10834</v>
      </c>
      <c r="S2273" s="93" t="s">
        <v>10785</v>
      </c>
      <c r="T2273" s="93"/>
      <c r="U2273" s="93"/>
      <c r="V2273" s="93">
        <v>2.21</v>
      </c>
      <c r="W2273" s="93">
        <v>0</v>
      </c>
      <c r="X2273" s="90" t="s">
        <v>10567</v>
      </c>
      <c r="Y2273" s="90"/>
      <c r="Z2273" s="88">
        <v>0</v>
      </c>
      <c r="AA2273" s="88"/>
      <c r="AB2273" s="88"/>
      <c r="AC2273" s="110">
        <v>4.66</v>
      </c>
      <c r="AD2273" s="71">
        <f t="shared" si="272"/>
        <v>5.0794000000000006</v>
      </c>
      <c r="AE2273" s="71">
        <f t="shared" si="273"/>
        <v>6.3492500000000005</v>
      </c>
      <c r="AF2273" s="71">
        <f t="shared" si="274"/>
        <v>6.857190000000001</v>
      </c>
      <c r="AG2273" s="110">
        <f t="shared" si="275"/>
        <v>5.07</v>
      </c>
      <c r="AH2273" s="110">
        <f t="shared" si="276"/>
        <v>6.34</v>
      </c>
      <c r="AI2273" s="110">
        <f t="shared" si="277"/>
        <v>6.85</v>
      </c>
      <c r="AJ2273" s="18">
        <v>42447</v>
      </c>
      <c r="AK2273" s="18">
        <v>42451</v>
      </c>
      <c r="AL2273" s="109"/>
      <c r="AM2273" s="86"/>
      <c r="AN2273" s="86"/>
      <c r="AO2273" s="87" t="s">
        <v>15372</v>
      </c>
      <c r="AP2273" s="87"/>
      <c r="AQ2273" s="87"/>
      <c r="AR2273" s="87"/>
      <c r="AS2273" s="21">
        <v>42468</v>
      </c>
    </row>
    <row r="2274" spans="1:45" s="3" customFormat="1" ht="48.75" customHeight="1" x14ac:dyDescent="0.15">
      <c r="A2274" s="88">
        <v>8699809018143</v>
      </c>
      <c r="B2274" s="88" t="s">
        <v>8018</v>
      </c>
      <c r="C2274" s="88" t="s">
        <v>14955</v>
      </c>
      <c r="D2274" s="89" t="s">
        <v>15124</v>
      </c>
      <c r="E2274" s="90" t="s">
        <v>11418</v>
      </c>
      <c r="F2274" s="92">
        <v>0</v>
      </c>
      <c r="G2274" s="92">
        <v>1</v>
      </c>
      <c r="H2274" s="92">
        <v>1</v>
      </c>
      <c r="I2274" s="92"/>
      <c r="J2274" s="92"/>
      <c r="K2274" s="92"/>
      <c r="L2274" s="87" t="s">
        <v>5657</v>
      </c>
      <c r="M2274" s="87" t="s">
        <v>5654</v>
      </c>
      <c r="N2274" s="90" t="s">
        <v>5588</v>
      </c>
      <c r="O2274" s="90">
        <v>200</v>
      </c>
      <c r="P2274" s="90" t="s">
        <v>7423</v>
      </c>
      <c r="Q2274" s="90">
        <v>60</v>
      </c>
      <c r="R2274" s="90" t="s">
        <v>10834</v>
      </c>
      <c r="S2274" s="93" t="s">
        <v>10785</v>
      </c>
      <c r="T2274" s="93"/>
      <c r="U2274" s="93"/>
      <c r="V2274" s="93">
        <v>25.55</v>
      </c>
      <c r="W2274" s="93">
        <v>20.440000000000001</v>
      </c>
      <c r="X2274" s="93" t="s">
        <v>6300</v>
      </c>
      <c r="Y2274" s="93"/>
      <c r="Z2274" s="88">
        <v>0</v>
      </c>
      <c r="AA2274" s="88"/>
      <c r="AB2274" s="88"/>
      <c r="AC2274" s="110">
        <v>43.24</v>
      </c>
      <c r="AD2274" s="71">
        <f t="shared" si="272"/>
        <v>46.799200000000006</v>
      </c>
      <c r="AE2274" s="71">
        <f t="shared" si="273"/>
        <v>58.499000000000009</v>
      </c>
      <c r="AF2274" s="71">
        <f t="shared" si="274"/>
        <v>63.178920000000012</v>
      </c>
      <c r="AG2274" s="110">
        <f t="shared" si="275"/>
        <v>46.79</v>
      </c>
      <c r="AH2274" s="110">
        <f t="shared" si="276"/>
        <v>58.49</v>
      </c>
      <c r="AI2274" s="110">
        <f t="shared" si="277"/>
        <v>63.17</v>
      </c>
      <c r="AJ2274" s="18">
        <v>42419</v>
      </c>
      <c r="AK2274" s="18">
        <v>42422</v>
      </c>
      <c r="AL2274" s="109"/>
      <c r="AM2274" s="86"/>
      <c r="AN2274" s="86"/>
      <c r="AO2274" s="87" t="s">
        <v>15373</v>
      </c>
      <c r="AP2274" s="87"/>
      <c r="AQ2274" s="87"/>
      <c r="AR2274" s="87"/>
      <c r="AS2274" s="21">
        <v>42468</v>
      </c>
    </row>
    <row r="2275" spans="1:45" s="3" customFormat="1" ht="48.75" customHeight="1" x14ac:dyDescent="0.15">
      <c r="A2275" s="88">
        <v>8699542010701</v>
      </c>
      <c r="B2275" s="88" t="s">
        <v>8018</v>
      </c>
      <c r="C2275" s="88" t="s">
        <v>14955</v>
      </c>
      <c r="D2275" s="89" t="s">
        <v>15124</v>
      </c>
      <c r="E2275" s="90" t="s">
        <v>11418</v>
      </c>
      <c r="F2275" s="92">
        <v>0</v>
      </c>
      <c r="G2275" s="92">
        <v>1</v>
      </c>
      <c r="H2275" s="92">
        <v>1</v>
      </c>
      <c r="I2275" s="92"/>
      <c r="J2275" s="92"/>
      <c r="K2275" s="92"/>
      <c r="L2275" s="87" t="s">
        <v>5657</v>
      </c>
      <c r="M2275" s="87" t="s">
        <v>5654</v>
      </c>
      <c r="N2275" s="90" t="s">
        <v>5495</v>
      </c>
      <c r="O2275" s="90">
        <v>200</v>
      </c>
      <c r="P2275" s="90" t="s">
        <v>7423</v>
      </c>
      <c r="Q2275" s="90">
        <v>60</v>
      </c>
      <c r="R2275" s="90" t="s">
        <v>10834</v>
      </c>
      <c r="S2275" s="93" t="s">
        <v>10785</v>
      </c>
      <c r="T2275" s="93"/>
      <c r="U2275" s="93"/>
      <c r="V2275" s="93">
        <v>25.55</v>
      </c>
      <c r="W2275" s="93">
        <v>20.440000000000001</v>
      </c>
      <c r="X2275" s="93" t="s">
        <v>6300</v>
      </c>
      <c r="Y2275" s="93"/>
      <c r="Z2275" s="88">
        <v>0</v>
      </c>
      <c r="AA2275" s="88"/>
      <c r="AB2275" s="88"/>
      <c r="AC2275" s="110">
        <v>43.24</v>
      </c>
      <c r="AD2275" s="71">
        <f t="shared" si="272"/>
        <v>46.799200000000006</v>
      </c>
      <c r="AE2275" s="71">
        <f t="shared" si="273"/>
        <v>58.499000000000009</v>
      </c>
      <c r="AF2275" s="71">
        <f t="shared" si="274"/>
        <v>63.178920000000012</v>
      </c>
      <c r="AG2275" s="110">
        <f t="shared" si="275"/>
        <v>46.79</v>
      </c>
      <c r="AH2275" s="110">
        <f t="shared" si="276"/>
        <v>58.49</v>
      </c>
      <c r="AI2275" s="110">
        <f t="shared" si="277"/>
        <v>63.17</v>
      </c>
      <c r="AJ2275" s="18">
        <v>42419</v>
      </c>
      <c r="AK2275" s="18">
        <v>42422</v>
      </c>
      <c r="AL2275" s="109"/>
      <c r="AM2275" s="86"/>
      <c r="AN2275" s="86"/>
      <c r="AO2275" s="87" t="s">
        <v>15373</v>
      </c>
      <c r="AP2275" s="87"/>
      <c r="AQ2275" s="87"/>
      <c r="AR2275" s="87"/>
      <c r="AS2275" s="21">
        <v>42468</v>
      </c>
    </row>
    <row r="2276" spans="1:45" s="3" customFormat="1" ht="48.75" customHeight="1" x14ac:dyDescent="0.15">
      <c r="A2276" s="88">
        <v>8699542090291</v>
      </c>
      <c r="B2276" s="88" t="s">
        <v>7905</v>
      </c>
      <c r="C2276" s="88" t="s">
        <v>14676</v>
      </c>
      <c r="D2276" s="89" t="s">
        <v>15124</v>
      </c>
      <c r="E2276" s="90" t="s">
        <v>15124</v>
      </c>
      <c r="F2276" s="92">
        <v>0</v>
      </c>
      <c r="G2276" s="95" t="s">
        <v>8818</v>
      </c>
      <c r="H2276" s="90">
        <v>1</v>
      </c>
      <c r="I2276" s="90"/>
      <c r="J2276" s="90"/>
      <c r="K2276" s="90"/>
      <c r="L2276" s="87" t="s">
        <v>3154</v>
      </c>
      <c r="M2276" s="87" t="s">
        <v>3152</v>
      </c>
      <c r="N2276" s="90" t="s">
        <v>5495</v>
      </c>
      <c r="O2276" s="90">
        <v>300</v>
      </c>
      <c r="P2276" s="90" t="s">
        <v>7423</v>
      </c>
      <c r="Q2276" s="90">
        <v>28</v>
      </c>
      <c r="R2276" s="90" t="s">
        <v>10834</v>
      </c>
      <c r="S2276" s="93" t="s">
        <v>10785</v>
      </c>
      <c r="T2276" s="93"/>
      <c r="U2276" s="93"/>
      <c r="V2276" s="93">
        <v>15.02</v>
      </c>
      <c r="W2276" s="93">
        <v>8.3699999999999992</v>
      </c>
      <c r="X2276" s="90" t="s">
        <v>10742</v>
      </c>
      <c r="Y2276" s="90"/>
      <c r="Z2276" s="88">
        <v>0</v>
      </c>
      <c r="AA2276" s="88"/>
      <c r="AB2276" s="88"/>
      <c r="AC2276" s="110">
        <v>17.239999999999998</v>
      </c>
      <c r="AD2276" s="71">
        <f t="shared" si="272"/>
        <v>18.719200000000001</v>
      </c>
      <c r="AE2276" s="71">
        <f t="shared" si="273"/>
        <v>23.399000000000001</v>
      </c>
      <c r="AF2276" s="71">
        <f t="shared" si="274"/>
        <v>25.270920000000004</v>
      </c>
      <c r="AG2276" s="110">
        <f t="shared" si="275"/>
        <v>18.71</v>
      </c>
      <c r="AH2276" s="110">
        <f t="shared" si="276"/>
        <v>23.39</v>
      </c>
      <c r="AI2276" s="110">
        <f t="shared" si="277"/>
        <v>25.27</v>
      </c>
      <c r="AJ2276" s="18">
        <v>42419</v>
      </c>
      <c r="AK2276" s="18">
        <v>42422</v>
      </c>
      <c r="AL2276" s="109"/>
      <c r="AM2276" s="86"/>
      <c r="AN2276" s="86"/>
      <c r="AO2276" s="87" t="s">
        <v>15374</v>
      </c>
      <c r="AP2276" s="87"/>
      <c r="AQ2276" s="87"/>
      <c r="AR2276" s="87"/>
      <c r="AS2276" s="21">
        <v>42468</v>
      </c>
    </row>
    <row r="2277" spans="1:45" s="3" customFormat="1" ht="48.75" customHeight="1" x14ac:dyDescent="0.15">
      <c r="A2277" s="88">
        <v>8699542790030</v>
      </c>
      <c r="B2277" s="88" t="s">
        <v>7784</v>
      </c>
      <c r="C2277" s="88" t="s">
        <v>14374</v>
      </c>
      <c r="D2277" s="89" t="s">
        <v>15124</v>
      </c>
      <c r="E2277" s="90" t="s">
        <v>11418</v>
      </c>
      <c r="F2277" s="92">
        <v>0</v>
      </c>
      <c r="G2277" s="92">
        <v>2</v>
      </c>
      <c r="H2277" s="92">
        <v>1</v>
      </c>
      <c r="I2277" s="92"/>
      <c r="J2277" s="92"/>
      <c r="K2277" s="92"/>
      <c r="L2277" s="87" t="s">
        <v>1262</v>
      </c>
      <c r="M2277" s="87" t="s">
        <v>1260</v>
      </c>
      <c r="N2277" s="90" t="s">
        <v>5495</v>
      </c>
      <c r="O2277" s="90">
        <v>400</v>
      </c>
      <c r="P2277" s="90" t="s">
        <v>7423</v>
      </c>
      <c r="Q2277" s="90">
        <v>4</v>
      </c>
      <c r="R2277" s="90" t="s">
        <v>10834</v>
      </c>
      <c r="S2277" s="93" t="s">
        <v>10785</v>
      </c>
      <c r="T2277" s="93"/>
      <c r="U2277" s="93"/>
      <c r="V2277" s="93">
        <v>11.23</v>
      </c>
      <c r="W2277" s="93">
        <v>8.98</v>
      </c>
      <c r="X2277" s="93" t="s">
        <v>11416</v>
      </c>
      <c r="Y2277" s="93"/>
      <c r="Z2277" s="88">
        <v>0</v>
      </c>
      <c r="AA2277" s="88"/>
      <c r="AB2277" s="88"/>
      <c r="AC2277" s="110">
        <v>18.989999999999998</v>
      </c>
      <c r="AD2277" s="71">
        <f t="shared" si="272"/>
        <v>20.609200000000001</v>
      </c>
      <c r="AE2277" s="71">
        <f t="shared" si="273"/>
        <v>25.761500000000002</v>
      </c>
      <c r="AF2277" s="71">
        <f t="shared" si="274"/>
        <v>27.822420000000005</v>
      </c>
      <c r="AG2277" s="110">
        <f t="shared" si="275"/>
        <v>20.6</v>
      </c>
      <c r="AH2277" s="110">
        <f t="shared" si="276"/>
        <v>25.76</v>
      </c>
      <c r="AI2277" s="110">
        <f t="shared" si="277"/>
        <v>27.82</v>
      </c>
      <c r="AJ2277" s="18">
        <v>42419</v>
      </c>
      <c r="AK2277" s="18">
        <v>42422</v>
      </c>
      <c r="AL2277" s="109"/>
      <c r="AM2277" s="86"/>
      <c r="AN2277" s="86"/>
      <c r="AO2277" s="87" t="s">
        <v>15375</v>
      </c>
      <c r="AP2277" s="87"/>
      <c r="AQ2277" s="87"/>
      <c r="AR2277" s="87"/>
      <c r="AS2277" s="21">
        <v>42468</v>
      </c>
    </row>
    <row r="2278" spans="1:45" s="3" customFormat="1" ht="48.75" customHeight="1" x14ac:dyDescent="0.15">
      <c r="A2278" s="88">
        <v>8699809098183</v>
      </c>
      <c r="B2278" s="88" t="s">
        <v>7906</v>
      </c>
      <c r="C2278" s="88" t="s">
        <v>14675</v>
      </c>
      <c r="D2278" s="89" t="s">
        <v>15124</v>
      </c>
      <c r="E2278" s="90" t="s">
        <v>15124</v>
      </c>
      <c r="F2278" s="92">
        <v>0</v>
      </c>
      <c r="G2278" s="92">
        <v>1</v>
      </c>
      <c r="H2278" s="90">
        <v>1</v>
      </c>
      <c r="I2278" s="90"/>
      <c r="J2278" s="90"/>
      <c r="K2278" s="90"/>
      <c r="L2278" s="87" t="s">
        <v>7243</v>
      </c>
      <c r="M2278" s="87" t="s">
        <v>3160</v>
      </c>
      <c r="N2278" s="90" t="s">
        <v>5588</v>
      </c>
      <c r="O2278" s="90" t="s">
        <v>8252</v>
      </c>
      <c r="P2278" s="90" t="s">
        <v>7423</v>
      </c>
      <c r="Q2278" s="90">
        <v>90</v>
      </c>
      <c r="R2278" s="90" t="s">
        <v>10834</v>
      </c>
      <c r="S2278" s="93" t="s">
        <v>10785</v>
      </c>
      <c r="T2278" s="93"/>
      <c r="U2278" s="93"/>
      <c r="V2278" s="93">
        <v>57.2</v>
      </c>
      <c r="W2278" s="93">
        <v>25.2</v>
      </c>
      <c r="X2278" s="90" t="s">
        <v>5831</v>
      </c>
      <c r="Y2278" s="90"/>
      <c r="Z2278" s="88">
        <v>0</v>
      </c>
      <c r="AA2278" s="88"/>
      <c r="AB2278" s="88"/>
      <c r="AC2278" s="110">
        <v>53.32</v>
      </c>
      <c r="AD2278" s="71">
        <f t="shared" si="272"/>
        <v>57.6524</v>
      </c>
      <c r="AE2278" s="71">
        <f t="shared" si="273"/>
        <v>72.0655</v>
      </c>
      <c r="AF2278" s="71">
        <f t="shared" si="274"/>
        <v>77.830740000000006</v>
      </c>
      <c r="AG2278" s="110">
        <f t="shared" si="275"/>
        <v>57.65</v>
      </c>
      <c r="AH2278" s="110">
        <f t="shared" si="276"/>
        <v>72.06</v>
      </c>
      <c r="AI2278" s="110">
        <f t="shared" si="277"/>
        <v>77.83</v>
      </c>
      <c r="AJ2278" s="18">
        <v>42419</v>
      </c>
      <c r="AK2278" s="18">
        <v>42422</v>
      </c>
      <c r="AL2278" s="54"/>
      <c r="AM2278" s="86"/>
      <c r="AN2278" s="86"/>
      <c r="AO2278" s="86" t="s">
        <v>15018</v>
      </c>
      <c r="AP2278" s="86"/>
      <c r="AQ2278" s="86"/>
      <c r="AR2278" s="86"/>
      <c r="AS2278" s="21">
        <v>42475</v>
      </c>
    </row>
    <row r="2279" spans="1:45" s="2" customFormat="1" ht="48.75" customHeight="1" x14ac:dyDescent="0.2">
      <c r="A2279" s="88">
        <v>8699586340086</v>
      </c>
      <c r="B2279" s="88" t="s">
        <v>7844</v>
      </c>
      <c r="C2279" s="88" t="s">
        <v>14661</v>
      </c>
      <c r="D2279" s="89" t="s">
        <v>15124</v>
      </c>
      <c r="E2279" s="90" t="s">
        <v>11418</v>
      </c>
      <c r="F2279" s="92">
        <v>4</v>
      </c>
      <c r="G2279" s="92">
        <v>1</v>
      </c>
      <c r="H2279" s="92">
        <v>2</v>
      </c>
      <c r="I2279" s="92"/>
      <c r="J2279" s="92"/>
      <c r="K2279" s="92"/>
      <c r="L2279" s="87" t="s">
        <v>3456</v>
      </c>
      <c r="M2279" s="87" t="s">
        <v>3453</v>
      </c>
      <c r="N2279" s="90" t="s">
        <v>5476</v>
      </c>
      <c r="O2279" s="90">
        <v>2.5</v>
      </c>
      <c r="P2279" s="90" t="s">
        <v>7423</v>
      </c>
      <c r="Q2279" s="90">
        <v>60</v>
      </c>
      <c r="R2279" s="90" t="s">
        <v>10834</v>
      </c>
      <c r="S2279" s="93" t="s">
        <v>10744</v>
      </c>
      <c r="T2279" s="93"/>
      <c r="U2279" s="93"/>
      <c r="V2279" s="93">
        <v>1.91</v>
      </c>
      <c r="W2279" s="93">
        <v>0</v>
      </c>
      <c r="X2279" s="90" t="s">
        <v>10567</v>
      </c>
      <c r="Y2279" s="90"/>
      <c r="Z2279" s="88">
        <v>0</v>
      </c>
      <c r="AA2279" s="88"/>
      <c r="AB2279" s="88"/>
      <c r="AC2279" s="110">
        <v>4.18</v>
      </c>
      <c r="AD2279" s="71">
        <f t="shared" si="272"/>
        <v>4.5561999999999996</v>
      </c>
      <c r="AE2279" s="71">
        <f t="shared" si="273"/>
        <v>5.6952499999999997</v>
      </c>
      <c r="AF2279" s="71">
        <f t="shared" si="274"/>
        <v>6.1508700000000003</v>
      </c>
      <c r="AG2279" s="110">
        <f t="shared" si="275"/>
        <v>4.55</v>
      </c>
      <c r="AH2279" s="110">
        <f t="shared" si="276"/>
        <v>5.69</v>
      </c>
      <c r="AI2279" s="110">
        <f t="shared" si="277"/>
        <v>6.15</v>
      </c>
      <c r="AJ2279" s="18">
        <v>42454</v>
      </c>
      <c r="AK2279" s="18">
        <v>42458</v>
      </c>
      <c r="AL2279" s="54"/>
      <c r="AM2279" s="86"/>
      <c r="AN2279" s="86"/>
      <c r="AO2279" s="86" t="s">
        <v>15312</v>
      </c>
      <c r="AP2279" s="86"/>
      <c r="AQ2279" s="86"/>
      <c r="AR2279" s="86"/>
      <c r="AS2279" s="21">
        <v>42475</v>
      </c>
    </row>
    <row r="2280" spans="1:45" s="3" customFormat="1" ht="48.75" customHeight="1" x14ac:dyDescent="0.15">
      <c r="A2280" s="88">
        <v>8699838260049</v>
      </c>
      <c r="B2280" s="88" t="s">
        <v>8082</v>
      </c>
      <c r="C2280" s="88" t="s">
        <v>14969</v>
      </c>
      <c r="D2280" s="89" t="s">
        <v>15124</v>
      </c>
      <c r="E2280" s="90" t="s">
        <v>15124</v>
      </c>
      <c r="F2280" s="92">
        <v>0</v>
      </c>
      <c r="G2280" s="92">
        <v>2</v>
      </c>
      <c r="H2280" s="90">
        <v>1</v>
      </c>
      <c r="I2280" s="90"/>
      <c r="J2280" s="90"/>
      <c r="K2280" s="90"/>
      <c r="L2280" s="87" t="s">
        <v>5530</v>
      </c>
      <c r="M2280" s="87" t="s">
        <v>5531</v>
      </c>
      <c r="N2280" s="90" t="s">
        <v>5532</v>
      </c>
      <c r="O2280" s="90">
        <v>35</v>
      </c>
      <c r="P2280" s="90" t="s">
        <v>7423</v>
      </c>
      <c r="Q2280" s="90">
        <v>1</v>
      </c>
      <c r="R2280" s="90" t="s">
        <v>10834</v>
      </c>
      <c r="S2280" s="93" t="s">
        <v>10785</v>
      </c>
      <c r="T2280" s="93"/>
      <c r="U2280" s="93"/>
      <c r="V2280" s="93">
        <v>3157.56</v>
      </c>
      <c r="W2280" s="93">
        <v>3157.56</v>
      </c>
      <c r="X2280" s="23" t="s">
        <v>11452</v>
      </c>
      <c r="Y2280" s="23"/>
      <c r="Z2280" s="88">
        <v>0</v>
      </c>
      <c r="AA2280" s="88"/>
      <c r="AB2280" s="88"/>
      <c r="AC2280" s="110">
        <v>6683.27</v>
      </c>
      <c r="AD2280" s="71">
        <f t="shared" si="272"/>
        <v>6824.5354000000007</v>
      </c>
      <c r="AE2280" s="71">
        <f t="shared" si="273"/>
        <v>7661.6276480000015</v>
      </c>
      <c r="AF2280" s="71">
        <f t="shared" si="274"/>
        <v>8274.5578598400025</v>
      </c>
      <c r="AG2280" s="110">
        <f t="shared" si="275"/>
        <v>6824.53</v>
      </c>
      <c r="AH2280" s="110">
        <f t="shared" si="276"/>
        <v>7661.62</v>
      </c>
      <c r="AI2280" s="110">
        <f t="shared" si="277"/>
        <v>8274.5499999999993</v>
      </c>
      <c r="AJ2280" s="18">
        <v>42419</v>
      </c>
      <c r="AK2280" s="18">
        <v>42422</v>
      </c>
      <c r="AL2280" s="54"/>
      <c r="AM2280" s="86"/>
      <c r="AN2280" s="86"/>
      <c r="AO2280" s="86" t="s">
        <v>15062</v>
      </c>
      <c r="AP2280" s="86"/>
      <c r="AQ2280" s="86"/>
      <c r="AR2280" s="86"/>
      <c r="AS2280" s="21">
        <v>42475</v>
      </c>
    </row>
    <row r="2281" spans="1:45" s="8" customFormat="1" ht="48.75" customHeight="1" x14ac:dyDescent="0.2">
      <c r="A2281" s="88">
        <v>8699838770074</v>
      </c>
      <c r="B2281" s="88" t="s">
        <v>9332</v>
      </c>
      <c r="C2281" s="88" t="s">
        <v>14655</v>
      </c>
      <c r="D2281" s="89" t="s">
        <v>15124</v>
      </c>
      <c r="E2281" s="90" t="s">
        <v>15124</v>
      </c>
      <c r="F2281" s="92">
        <v>0</v>
      </c>
      <c r="G2281" s="92">
        <v>2</v>
      </c>
      <c r="H2281" s="90">
        <v>1</v>
      </c>
      <c r="I2281" s="90"/>
      <c r="J2281" s="90"/>
      <c r="K2281" s="90"/>
      <c r="L2281" s="87" t="s">
        <v>2517</v>
      </c>
      <c r="M2281" s="87" t="s">
        <v>2518</v>
      </c>
      <c r="N2281" s="90" t="s">
        <v>5532</v>
      </c>
      <c r="O2281" s="90">
        <v>100</v>
      </c>
      <c r="P2281" s="90" t="s">
        <v>7427</v>
      </c>
      <c r="Q2281" s="90">
        <v>5</v>
      </c>
      <c r="R2281" s="90" t="s">
        <v>10834</v>
      </c>
      <c r="S2281" s="93" t="s">
        <v>10785</v>
      </c>
      <c r="T2281" s="93"/>
      <c r="U2281" s="93"/>
      <c r="V2281" s="93">
        <v>593.16999999999996</v>
      </c>
      <c r="W2281" s="93">
        <v>593.16999999999996</v>
      </c>
      <c r="X2281" s="90" t="s">
        <v>11452</v>
      </c>
      <c r="Y2281" s="90"/>
      <c r="Z2281" s="88">
        <v>0</v>
      </c>
      <c r="AA2281" s="88"/>
      <c r="AB2281" s="88"/>
      <c r="AC2281" s="110">
        <v>1255.49</v>
      </c>
      <c r="AD2281" s="71">
        <f t="shared" si="272"/>
        <v>1288.1997999999999</v>
      </c>
      <c r="AE2281" s="71">
        <f t="shared" si="273"/>
        <v>1460.9317759999999</v>
      </c>
      <c r="AF2281" s="71">
        <f t="shared" si="274"/>
        <v>1577.80631808</v>
      </c>
      <c r="AG2281" s="110">
        <f t="shared" si="275"/>
        <v>1288.19</v>
      </c>
      <c r="AH2281" s="110">
        <f t="shared" si="276"/>
        <v>1460.93</v>
      </c>
      <c r="AI2281" s="110">
        <f t="shared" si="277"/>
        <v>1577.8</v>
      </c>
      <c r="AJ2281" s="18">
        <v>42419</v>
      </c>
      <c r="AK2281" s="18">
        <v>42422</v>
      </c>
      <c r="AL2281" s="54"/>
      <c r="AM2281" s="86"/>
      <c r="AN2281" s="86"/>
      <c r="AO2281" s="86" t="s">
        <v>15062</v>
      </c>
      <c r="AP2281" s="86"/>
      <c r="AQ2281" s="86"/>
      <c r="AR2281" s="86"/>
      <c r="AS2281" s="21">
        <v>42475</v>
      </c>
    </row>
    <row r="2282" spans="1:45" s="8" customFormat="1" ht="48.75" customHeight="1" x14ac:dyDescent="0.2">
      <c r="A2282" s="88">
        <v>8699543090788</v>
      </c>
      <c r="B2282" s="88" t="s">
        <v>7898</v>
      </c>
      <c r="C2282" s="88" t="s">
        <v>14858</v>
      </c>
      <c r="D2282" s="89" t="s">
        <v>17024</v>
      </c>
      <c r="E2282" s="90" t="s">
        <v>17024</v>
      </c>
      <c r="F2282" s="92">
        <v>3</v>
      </c>
      <c r="G2282" s="92">
        <v>1</v>
      </c>
      <c r="H2282" s="90">
        <v>2</v>
      </c>
      <c r="I2282" s="90"/>
      <c r="J2282" s="90"/>
      <c r="K2282" s="90"/>
      <c r="L2282" s="87" t="s">
        <v>7345</v>
      </c>
      <c r="M2282" s="87" t="s">
        <v>1039</v>
      </c>
      <c r="N2282" s="90" t="s">
        <v>5500</v>
      </c>
      <c r="O2282" s="90">
        <v>1</v>
      </c>
      <c r="P2282" s="90" t="s">
        <v>7423</v>
      </c>
      <c r="Q2282" s="90">
        <v>30</v>
      </c>
      <c r="R2282" s="90" t="s">
        <v>17026</v>
      </c>
      <c r="S2282" s="93" t="s">
        <v>10744</v>
      </c>
      <c r="T2282" s="90" t="s">
        <v>10567</v>
      </c>
      <c r="U2282" s="117">
        <v>1.76</v>
      </c>
      <c r="V2282" s="117">
        <v>1.76</v>
      </c>
      <c r="W2282" s="117">
        <v>0</v>
      </c>
      <c r="X2282" s="90" t="s">
        <v>10567</v>
      </c>
      <c r="Y2282" s="56"/>
      <c r="Z2282" s="88">
        <v>0</v>
      </c>
      <c r="AA2282" s="110">
        <v>4.0999999999999996</v>
      </c>
      <c r="AB2282" s="110"/>
      <c r="AC2282" s="118">
        <v>4.0999999999999996</v>
      </c>
      <c r="AD2282" s="100">
        <f t="shared" si="272"/>
        <v>4.4690000000000003</v>
      </c>
      <c r="AE2282" s="100">
        <f t="shared" si="273"/>
        <v>5.5862500000000006</v>
      </c>
      <c r="AF2282" s="100">
        <f t="shared" si="274"/>
        <v>6.0331500000000009</v>
      </c>
      <c r="AG2282" s="110">
        <f t="shared" si="275"/>
        <v>4.46</v>
      </c>
      <c r="AH2282" s="110">
        <f t="shared" si="276"/>
        <v>5.58</v>
      </c>
      <c r="AI2282" s="110">
        <f t="shared" si="277"/>
        <v>6.03</v>
      </c>
      <c r="AJ2282" s="123">
        <v>42790</v>
      </c>
      <c r="AK2282" s="123">
        <v>42794</v>
      </c>
      <c r="AL2282" s="92"/>
      <c r="AM2282" s="122"/>
      <c r="AN2282" s="122"/>
      <c r="AO2282" s="122" t="s">
        <v>16685</v>
      </c>
      <c r="AP2282" s="122"/>
      <c r="AQ2282" s="122"/>
      <c r="AR2282" s="108"/>
      <c r="AS2282" s="120">
        <v>42989</v>
      </c>
    </row>
    <row r="2283" spans="1:45" s="8" customFormat="1" ht="48.75" customHeight="1" x14ac:dyDescent="0.2">
      <c r="A2283" s="88">
        <v>8699543090795</v>
      </c>
      <c r="B2283" s="88" t="s">
        <v>7898</v>
      </c>
      <c r="C2283" s="88" t="s">
        <v>14858</v>
      </c>
      <c r="D2283" s="89" t="s">
        <v>17024</v>
      </c>
      <c r="E2283" s="90" t="s">
        <v>17024</v>
      </c>
      <c r="F2283" s="92">
        <v>0</v>
      </c>
      <c r="G2283" s="92">
        <v>5</v>
      </c>
      <c r="H2283" s="90">
        <v>1</v>
      </c>
      <c r="I2283" s="90"/>
      <c r="J2283" s="90"/>
      <c r="K2283" s="90"/>
      <c r="L2283" s="87" t="s">
        <v>7346</v>
      </c>
      <c r="M2283" s="87" t="s">
        <v>1039</v>
      </c>
      <c r="N2283" s="90" t="s">
        <v>5500</v>
      </c>
      <c r="O2283" s="92">
        <v>2.5</v>
      </c>
      <c r="P2283" s="90" t="s">
        <v>7423</v>
      </c>
      <c r="Q2283" s="90">
        <v>30</v>
      </c>
      <c r="R2283" s="90" t="s">
        <v>17026</v>
      </c>
      <c r="S2283" s="93" t="s">
        <v>10744</v>
      </c>
      <c r="T2283" s="90" t="s">
        <v>6300</v>
      </c>
      <c r="U2283" s="117">
        <v>5.23</v>
      </c>
      <c r="V2283" s="117">
        <v>5.23</v>
      </c>
      <c r="W2283" s="117">
        <v>3.13</v>
      </c>
      <c r="X2283" s="90" t="s">
        <v>6300</v>
      </c>
      <c r="Y2283" s="56"/>
      <c r="Z2283" s="88">
        <v>0</v>
      </c>
      <c r="AA2283" s="110">
        <v>7.3</v>
      </c>
      <c r="AB2283" s="110"/>
      <c r="AC2283" s="118">
        <v>7.3</v>
      </c>
      <c r="AD2283" s="100">
        <f t="shared" si="272"/>
        <v>7.9570000000000007</v>
      </c>
      <c r="AE2283" s="100">
        <f t="shared" si="273"/>
        <v>9.9462500000000009</v>
      </c>
      <c r="AF2283" s="100">
        <f t="shared" si="274"/>
        <v>10.741950000000001</v>
      </c>
      <c r="AG2283" s="110">
        <f t="shared" si="275"/>
        <v>7.95</v>
      </c>
      <c r="AH2283" s="110">
        <f t="shared" si="276"/>
        <v>9.94</v>
      </c>
      <c r="AI2283" s="110">
        <f t="shared" si="277"/>
        <v>10.74</v>
      </c>
      <c r="AJ2283" s="123">
        <v>42783</v>
      </c>
      <c r="AK2283" s="123">
        <v>42786</v>
      </c>
      <c r="AL2283" s="89"/>
      <c r="AM2283" s="122"/>
      <c r="AN2283" s="122"/>
      <c r="AO2283" s="122" t="s">
        <v>16597</v>
      </c>
      <c r="AP2283" s="122"/>
      <c r="AQ2283" s="122"/>
      <c r="AR2283" s="108"/>
      <c r="AS2283" s="120">
        <v>42989</v>
      </c>
    </row>
    <row r="2284" spans="1:45" s="8" customFormat="1" ht="48.75" customHeight="1" x14ac:dyDescent="0.2">
      <c r="A2284" s="88">
        <v>8699543090801</v>
      </c>
      <c r="B2284" s="88" t="s">
        <v>7898</v>
      </c>
      <c r="C2284" s="88" t="s">
        <v>14858</v>
      </c>
      <c r="D2284" s="89" t="s">
        <v>17024</v>
      </c>
      <c r="E2284" s="90" t="s">
        <v>17024</v>
      </c>
      <c r="F2284" s="92">
        <v>0</v>
      </c>
      <c r="G2284" s="92">
        <v>5</v>
      </c>
      <c r="H2284" s="90">
        <v>1</v>
      </c>
      <c r="I2284" s="90"/>
      <c r="J2284" s="90"/>
      <c r="K2284" s="90"/>
      <c r="L2284" s="87" t="s">
        <v>7347</v>
      </c>
      <c r="M2284" s="87" t="s">
        <v>1039</v>
      </c>
      <c r="N2284" s="90" t="s">
        <v>5500</v>
      </c>
      <c r="O2284" s="90">
        <v>5</v>
      </c>
      <c r="P2284" s="90" t="s">
        <v>7423</v>
      </c>
      <c r="Q2284" s="90">
        <v>30</v>
      </c>
      <c r="R2284" s="90" t="s">
        <v>17026</v>
      </c>
      <c r="S2284" s="93" t="s">
        <v>10744</v>
      </c>
      <c r="T2284" s="90" t="s">
        <v>6300</v>
      </c>
      <c r="U2284" s="117">
        <v>9.81</v>
      </c>
      <c r="V2284" s="117">
        <v>9.81</v>
      </c>
      <c r="W2284" s="117">
        <v>5.88</v>
      </c>
      <c r="X2284" s="90" t="s">
        <v>6300</v>
      </c>
      <c r="Y2284" s="56"/>
      <c r="Z2284" s="88">
        <v>0</v>
      </c>
      <c r="AA2284" s="110">
        <v>13.75</v>
      </c>
      <c r="AB2284" s="110"/>
      <c r="AC2284" s="118">
        <v>13.75</v>
      </c>
      <c r="AD2284" s="100">
        <f t="shared" si="272"/>
        <v>14.950000000000001</v>
      </c>
      <c r="AE2284" s="100">
        <f t="shared" si="273"/>
        <v>18.6875</v>
      </c>
      <c r="AF2284" s="100">
        <f t="shared" si="274"/>
        <v>20.182500000000001</v>
      </c>
      <c r="AG2284" s="110">
        <f t="shared" si="275"/>
        <v>14.95</v>
      </c>
      <c r="AH2284" s="110">
        <f t="shared" si="276"/>
        <v>18.68</v>
      </c>
      <c r="AI2284" s="110">
        <f t="shared" si="277"/>
        <v>20.18</v>
      </c>
      <c r="AJ2284" s="123">
        <v>42783</v>
      </c>
      <c r="AK2284" s="123">
        <v>42786</v>
      </c>
      <c r="AL2284" s="89"/>
      <c r="AM2284" s="122"/>
      <c r="AN2284" s="122"/>
      <c r="AO2284" s="122" t="s">
        <v>16597</v>
      </c>
      <c r="AP2284" s="122"/>
      <c r="AQ2284" s="122"/>
      <c r="AR2284" s="108"/>
      <c r="AS2284" s="120">
        <v>42989</v>
      </c>
    </row>
    <row r="2285" spans="1:45" s="8" customFormat="1" ht="48.75" customHeight="1" x14ac:dyDescent="0.2">
      <c r="A2285" s="88">
        <v>8699543090818</v>
      </c>
      <c r="B2285" s="88" t="s">
        <v>8829</v>
      </c>
      <c r="C2285" s="88" t="s">
        <v>14857</v>
      </c>
      <c r="D2285" s="89" t="s">
        <v>17024</v>
      </c>
      <c r="E2285" s="90" t="s">
        <v>17024</v>
      </c>
      <c r="F2285" s="92">
        <v>0</v>
      </c>
      <c r="G2285" s="92">
        <v>5</v>
      </c>
      <c r="H2285" s="90">
        <v>1</v>
      </c>
      <c r="I2285" s="90"/>
      <c r="J2285" s="90"/>
      <c r="K2285" s="90"/>
      <c r="L2285" s="87" t="s">
        <v>7379</v>
      </c>
      <c r="M2285" s="87" t="s">
        <v>1042</v>
      </c>
      <c r="N2285" s="90" t="s">
        <v>5500</v>
      </c>
      <c r="O2285" s="90" t="s">
        <v>7450</v>
      </c>
      <c r="P2285" s="90" t="s">
        <v>7423</v>
      </c>
      <c r="Q2285" s="90">
        <v>30</v>
      </c>
      <c r="R2285" s="90" t="s">
        <v>17026</v>
      </c>
      <c r="S2285" s="93" t="s">
        <v>10744</v>
      </c>
      <c r="T2285" s="93" t="s">
        <v>11416</v>
      </c>
      <c r="U2285" s="117">
        <v>11.16</v>
      </c>
      <c r="V2285" s="117">
        <v>11.16</v>
      </c>
      <c r="W2285" s="117">
        <v>6.69</v>
      </c>
      <c r="X2285" s="93" t="s">
        <v>11416</v>
      </c>
      <c r="Y2285" s="56"/>
      <c r="Z2285" s="88">
        <v>0</v>
      </c>
      <c r="AA2285" s="110">
        <v>15.64</v>
      </c>
      <c r="AB2285" s="110"/>
      <c r="AC2285" s="118">
        <v>15.64</v>
      </c>
      <c r="AD2285" s="100">
        <f t="shared" si="272"/>
        <v>16.991199999999999</v>
      </c>
      <c r="AE2285" s="100">
        <f t="shared" si="273"/>
        <v>21.238999999999997</v>
      </c>
      <c r="AF2285" s="100">
        <f t="shared" si="274"/>
        <v>22.938119999999998</v>
      </c>
      <c r="AG2285" s="110">
        <f t="shared" si="275"/>
        <v>16.989999999999998</v>
      </c>
      <c r="AH2285" s="110">
        <f t="shared" si="276"/>
        <v>21.23</v>
      </c>
      <c r="AI2285" s="110">
        <f t="shared" si="277"/>
        <v>22.93</v>
      </c>
      <c r="AJ2285" s="123">
        <v>42783</v>
      </c>
      <c r="AK2285" s="123">
        <v>42786</v>
      </c>
      <c r="AL2285" s="89"/>
      <c r="AM2285" s="122"/>
      <c r="AN2285" s="122"/>
      <c r="AO2285" s="122" t="s">
        <v>16597</v>
      </c>
      <c r="AP2285" s="122"/>
      <c r="AQ2285" s="122"/>
      <c r="AR2285" s="108"/>
      <c r="AS2285" s="120">
        <v>42989</v>
      </c>
    </row>
    <row r="2286" spans="1:45" s="8" customFormat="1" ht="48.75" customHeight="1" x14ac:dyDescent="0.2">
      <c r="A2286" s="88">
        <v>8699556981271</v>
      </c>
      <c r="B2286" s="88" t="s">
        <v>12968</v>
      </c>
      <c r="C2286" s="88" t="s">
        <v>14691</v>
      </c>
      <c r="D2286" s="89" t="s">
        <v>15124</v>
      </c>
      <c r="E2286" s="90" t="s">
        <v>15124</v>
      </c>
      <c r="F2286" s="90">
        <v>5</v>
      </c>
      <c r="G2286" s="90">
        <v>2</v>
      </c>
      <c r="H2286" s="90">
        <v>1</v>
      </c>
      <c r="I2286" s="90"/>
      <c r="J2286" s="90"/>
      <c r="K2286" s="90"/>
      <c r="L2286" s="91" t="s">
        <v>12971</v>
      </c>
      <c r="M2286" s="91" t="s">
        <v>12970</v>
      </c>
      <c r="N2286" s="94" t="s">
        <v>4753</v>
      </c>
      <c r="O2286" s="94">
        <v>0.8</v>
      </c>
      <c r="P2286" s="94" t="s">
        <v>8992</v>
      </c>
      <c r="Q2286" s="94">
        <v>20</v>
      </c>
      <c r="R2286" s="101" t="s">
        <v>17027</v>
      </c>
      <c r="S2286" s="93" t="s">
        <v>10785</v>
      </c>
      <c r="T2286" s="90" t="s">
        <v>6301</v>
      </c>
      <c r="U2286" s="117">
        <v>882.6</v>
      </c>
      <c r="V2286" s="117">
        <v>882.6</v>
      </c>
      <c r="W2286" s="117">
        <v>882.6</v>
      </c>
      <c r="X2286" s="90" t="s">
        <v>6301</v>
      </c>
      <c r="Y2286" s="56"/>
      <c r="Z2286" s="88">
        <v>3</v>
      </c>
      <c r="AA2286" s="110">
        <v>3635.44</v>
      </c>
      <c r="AB2286" s="110">
        <f>TRUNC((AA2286/4.112*4.1159),2)</f>
        <v>3638.88</v>
      </c>
      <c r="AC2286" s="118">
        <v>3638.88</v>
      </c>
      <c r="AD2286" s="100">
        <f t="shared" si="272"/>
        <v>3719.2575999999999</v>
      </c>
      <c r="AE2286" s="100">
        <f t="shared" si="273"/>
        <v>4183.7165120000009</v>
      </c>
      <c r="AF2286" s="100">
        <f t="shared" si="274"/>
        <v>4518.4138329600009</v>
      </c>
      <c r="AG2286" s="110">
        <f t="shared" si="275"/>
        <v>3719.25</v>
      </c>
      <c r="AH2286" s="110">
        <f t="shared" si="276"/>
        <v>4183.71</v>
      </c>
      <c r="AI2286" s="110">
        <f t="shared" si="277"/>
        <v>4518.41</v>
      </c>
      <c r="AJ2286" s="123">
        <v>42986</v>
      </c>
      <c r="AK2286" s="123">
        <v>42990</v>
      </c>
      <c r="AL2286" s="89"/>
      <c r="AM2286" s="21"/>
      <c r="AN2286" s="21"/>
      <c r="AO2286" s="21" t="s">
        <v>17444</v>
      </c>
      <c r="AP2286" s="21"/>
      <c r="AQ2286" s="21"/>
      <c r="AR2286" s="109"/>
      <c r="AS2286" s="120">
        <v>42991</v>
      </c>
    </row>
    <row r="2287" spans="1:45" s="8" customFormat="1" ht="48.75" customHeight="1" x14ac:dyDescent="0.2">
      <c r="A2287" s="88">
        <v>8699556981264</v>
      </c>
      <c r="B2287" s="88" t="s">
        <v>12968</v>
      </c>
      <c r="C2287" s="88" t="s">
        <v>14691</v>
      </c>
      <c r="D2287" s="89" t="s">
        <v>15124</v>
      </c>
      <c r="E2287" s="90" t="s">
        <v>15124</v>
      </c>
      <c r="F2287" s="90">
        <v>5</v>
      </c>
      <c r="G2287" s="90">
        <v>2</v>
      </c>
      <c r="H2287" s="90">
        <v>1</v>
      </c>
      <c r="I2287" s="90"/>
      <c r="J2287" s="90"/>
      <c r="K2287" s="90"/>
      <c r="L2287" s="91" t="s">
        <v>12969</v>
      </c>
      <c r="M2287" s="91" t="s">
        <v>12970</v>
      </c>
      <c r="N2287" s="94" t="s">
        <v>4753</v>
      </c>
      <c r="O2287" s="94">
        <v>0.8</v>
      </c>
      <c r="P2287" s="94" t="s">
        <v>8992</v>
      </c>
      <c r="Q2287" s="94">
        <v>1</v>
      </c>
      <c r="R2287" s="101" t="s">
        <v>17027</v>
      </c>
      <c r="S2287" s="93" t="s">
        <v>10785</v>
      </c>
      <c r="T2287" s="90" t="s">
        <v>10742</v>
      </c>
      <c r="U2287" s="117">
        <v>40.32</v>
      </c>
      <c r="V2287" s="117">
        <v>40.32</v>
      </c>
      <c r="W2287" s="117">
        <v>40.32</v>
      </c>
      <c r="X2287" s="90" t="s">
        <v>10742</v>
      </c>
      <c r="Y2287" s="56"/>
      <c r="Z2287" s="88">
        <v>3</v>
      </c>
      <c r="AA2287" s="110">
        <v>181.83</v>
      </c>
      <c r="AB2287" s="110">
        <f>TRUNC((AA2287/4.112*4.1159),2)</f>
        <v>182</v>
      </c>
      <c r="AC2287" s="118">
        <v>182</v>
      </c>
      <c r="AD2287" s="100">
        <f t="shared" ref="AD2287:AD2318" si="278">IF(Z2287=2,AC2287*1.08,IF(AC2287&lt;=10,(AC2287*1.09),IF(AC2287&lt;=50,(10*1.09)+((AC2287-10)*1.08),IF(AC2287&lt;=100,(10*1.09)+((50-10)*1.08)+((AC2287-50)*1.07),IF(AC2287&lt;=200,(10*1.09)+((50-10)*1.08)+((100-50)*1.07)+((AC2287-100)*1.04),(10*1.09)+((50-10)*1.08)+((100-50)*1.07)+((200-100)*1.04)+((AC2287-200)*1.02))))))</f>
        <v>192.88</v>
      </c>
      <c r="AE2287" s="100">
        <f t="shared" ref="AE2287:AE2318" si="279">IF(Z2287=1,AD2287*1.08,IF(Z2287=2,0,IF(AC2287&lt;=100,(AD2287*1.25),IF(AC2287&lt;=200,134.5+((AC2287-100)*1.04*1.16),255.14+((AC2287-200)*1.02*1.12)))))</f>
        <v>233.4248</v>
      </c>
      <c r="AF2287" s="100">
        <f t="shared" ref="AF2287:AF2318" si="280">IF(Z2287=1,0,(AE2287*1.08))</f>
        <v>252.09878400000002</v>
      </c>
      <c r="AG2287" s="110">
        <f t="shared" ref="AG2287:AG2323" si="281">TRUNC(AD2287,2)</f>
        <v>192.88</v>
      </c>
      <c r="AH2287" s="110">
        <f t="shared" ref="AH2287:AH2323" si="282">TRUNC(AE2287,2)</f>
        <v>233.42</v>
      </c>
      <c r="AI2287" s="110">
        <f t="shared" ref="AI2287:AI2323" si="283">TRUNC(AF2287,2)</f>
        <v>252.09</v>
      </c>
      <c r="AJ2287" s="123">
        <v>42986</v>
      </c>
      <c r="AK2287" s="123">
        <v>42990</v>
      </c>
      <c r="AL2287" s="89"/>
      <c r="AM2287" s="21"/>
      <c r="AN2287" s="21"/>
      <c r="AO2287" s="21" t="s">
        <v>17445</v>
      </c>
      <c r="AP2287" s="21"/>
      <c r="AQ2287" s="21"/>
      <c r="AR2287" s="109"/>
      <c r="AS2287" s="120">
        <v>42991</v>
      </c>
    </row>
    <row r="2288" spans="1:45" s="3" customFormat="1" ht="48.75" customHeight="1" x14ac:dyDescent="0.15">
      <c r="A2288" s="88">
        <v>8699556981240</v>
      </c>
      <c r="B2288" s="88" t="s">
        <v>12968</v>
      </c>
      <c r="C2288" s="88" t="s">
        <v>14691</v>
      </c>
      <c r="D2288" s="89" t="s">
        <v>15124</v>
      </c>
      <c r="E2288" s="90" t="s">
        <v>15124</v>
      </c>
      <c r="F2288" s="90">
        <v>5</v>
      </c>
      <c r="G2288" s="90">
        <v>2</v>
      </c>
      <c r="H2288" s="90">
        <v>1</v>
      </c>
      <c r="I2288" s="90"/>
      <c r="J2288" s="90"/>
      <c r="K2288" s="90"/>
      <c r="L2288" s="91" t="s">
        <v>12972</v>
      </c>
      <c r="M2288" s="91" t="s">
        <v>12970</v>
      </c>
      <c r="N2288" s="94" t="s">
        <v>4753</v>
      </c>
      <c r="O2288" s="94">
        <v>1.6</v>
      </c>
      <c r="P2288" s="94" t="s">
        <v>8992</v>
      </c>
      <c r="Q2288" s="94">
        <v>1</v>
      </c>
      <c r="R2288" s="101" t="s">
        <v>17027</v>
      </c>
      <c r="S2288" s="93" t="s">
        <v>10785</v>
      </c>
      <c r="T2288" s="90" t="s">
        <v>10742</v>
      </c>
      <c r="U2288" s="117">
        <v>80.64</v>
      </c>
      <c r="V2288" s="117">
        <v>80.64</v>
      </c>
      <c r="W2288" s="117">
        <v>80.64</v>
      </c>
      <c r="X2288" s="90" t="s">
        <v>10742</v>
      </c>
      <c r="Y2288" s="56"/>
      <c r="Z2288" s="88">
        <v>3</v>
      </c>
      <c r="AA2288" s="110">
        <v>364.26</v>
      </c>
      <c r="AB2288" s="110">
        <f>TRUNC((AA2288/4.112*4.1159),2)</f>
        <v>364.6</v>
      </c>
      <c r="AC2288" s="118">
        <v>364.6</v>
      </c>
      <c r="AD2288" s="100">
        <f t="shared" si="278"/>
        <v>379.49200000000002</v>
      </c>
      <c r="AE2288" s="100">
        <f t="shared" si="279"/>
        <v>443.17904000000004</v>
      </c>
      <c r="AF2288" s="100">
        <f t="shared" si="280"/>
        <v>478.63336320000008</v>
      </c>
      <c r="AG2288" s="110">
        <f t="shared" si="281"/>
        <v>379.49</v>
      </c>
      <c r="AH2288" s="110">
        <f t="shared" si="282"/>
        <v>443.17</v>
      </c>
      <c r="AI2288" s="110">
        <f t="shared" si="283"/>
        <v>478.63</v>
      </c>
      <c r="AJ2288" s="123">
        <v>42986</v>
      </c>
      <c r="AK2288" s="123">
        <v>42990</v>
      </c>
      <c r="AL2288" s="89"/>
      <c r="AM2288" s="21"/>
      <c r="AN2288" s="21"/>
      <c r="AO2288" s="21" t="s">
        <v>17445</v>
      </c>
      <c r="AP2288" s="21"/>
      <c r="AQ2288" s="21"/>
      <c r="AR2288" s="109"/>
      <c r="AS2288" s="120">
        <v>42991</v>
      </c>
    </row>
    <row r="2289" spans="1:45" s="3" customFormat="1" ht="48.75" customHeight="1" x14ac:dyDescent="0.15">
      <c r="A2289" s="88">
        <v>8699556981257</v>
      </c>
      <c r="B2289" s="88" t="s">
        <v>12968</v>
      </c>
      <c r="C2289" s="88" t="s">
        <v>14691</v>
      </c>
      <c r="D2289" s="89" t="s">
        <v>15124</v>
      </c>
      <c r="E2289" s="90" t="s">
        <v>15124</v>
      </c>
      <c r="F2289" s="90">
        <v>5</v>
      </c>
      <c r="G2289" s="90">
        <v>2</v>
      </c>
      <c r="H2289" s="90">
        <v>1</v>
      </c>
      <c r="I2289" s="90"/>
      <c r="J2289" s="90"/>
      <c r="K2289" s="90"/>
      <c r="L2289" s="91" t="s">
        <v>12973</v>
      </c>
      <c r="M2289" s="91" t="s">
        <v>12970</v>
      </c>
      <c r="N2289" s="94" t="s">
        <v>4753</v>
      </c>
      <c r="O2289" s="94">
        <v>1.6</v>
      </c>
      <c r="P2289" s="94" t="s">
        <v>8992</v>
      </c>
      <c r="Q2289" s="94">
        <v>20</v>
      </c>
      <c r="R2289" s="101" t="s">
        <v>17027</v>
      </c>
      <c r="S2289" s="93" t="s">
        <v>10785</v>
      </c>
      <c r="T2289" s="90" t="s">
        <v>6301</v>
      </c>
      <c r="U2289" s="117">
        <v>1700</v>
      </c>
      <c r="V2289" s="117">
        <v>1700</v>
      </c>
      <c r="W2289" s="117">
        <v>1700</v>
      </c>
      <c r="X2289" s="90" t="s">
        <v>6301</v>
      </c>
      <c r="Y2289" s="56"/>
      <c r="Z2289" s="88">
        <v>3</v>
      </c>
      <c r="AA2289" s="110">
        <v>7289.75</v>
      </c>
      <c r="AB2289" s="110">
        <f>TRUNC((AA2289/4.112*4.1159),2)</f>
        <v>7296.66</v>
      </c>
      <c r="AC2289" s="118">
        <v>7296.66</v>
      </c>
      <c r="AD2289" s="100">
        <f t="shared" si="278"/>
        <v>7450.1932000000006</v>
      </c>
      <c r="AE2289" s="100">
        <f t="shared" si="279"/>
        <v>8362.3643840000004</v>
      </c>
      <c r="AF2289" s="100">
        <f t="shared" si="280"/>
        <v>9031.3535347200013</v>
      </c>
      <c r="AG2289" s="110">
        <f t="shared" si="281"/>
        <v>7450.19</v>
      </c>
      <c r="AH2289" s="110">
        <f t="shared" si="282"/>
        <v>8362.36</v>
      </c>
      <c r="AI2289" s="110">
        <f t="shared" si="283"/>
        <v>9031.35</v>
      </c>
      <c r="AJ2289" s="123">
        <v>42986</v>
      </c>
      <c r="AK2289" s="123">
        <v>42990</v>
      </c>
      <c r="AL2289" s="89"/>
      <c r="AM2289" s="21"/>
      <c r="AN2289" s="21"/>
      <c r="AO2289" s="21" t="s">
        <v>17444</v>
      </c>
      <c r="AP2289" s="21"/>
      <c r="AQ2289" s="21"/>
      <c r="AR2289" s="109"/>
      <c r="AS2289" s="120">
        <v>42991</v>
      </c>
    </row>
    <row r="2290" spans="1:45" s="3" customFormat="1" ht="48.75" customHeight="1" x14ac:dyDescent="0.15">
      <c r="A2290" s="88">
        <v>8699556120021</v>
      </c>
      <c r="B2290" s="88" t="s">
        <v>7666</v>
      </c>
      <c r="C2290" s="88" t="s">
        <v>14831</v>
      </c>
      <c r="D2290" s="89" t="s">
        <v>15124</v>
      </c>
      <c r="E2290" s="90" t="s">
        <v>17015</v>
      </c>
      <c r="F2290" s="92">
        <v>0</v>
      </c>
      <c r="G2290" s="92">
        <v>2</v>
      </c>
      <c r="H2290" s="92">
        <v>1</v>
      </c>
      <c r="I2290" s="92"/>
      <c r="J2290" s="92"/>
      <c r="K2290" s="92"/>
      <c r="L2290" s="87" t="s">
        <v>13706</v>
      </c>
      <c r="M2290" s="87" t="s">
        <v>1024</v>
      </c>
      <c r="N2290" s="90" t="s">
        <v>4753</v>
      </c>
      <c r="O2290" s="90">
        <v>50</v>
      </c>
      <c r="P2290" s="90" t="s">
        <v>7423</v>
      </c>
      <c r="Q2290" s="90">
        <v>30</v>
      </c>
      <c r="R2290" s="90" t="s">
        <v>17026</v>
      </c>
      <c r="S2290" s="93" t="s">
        <v>10785</v>
      </c>
      <c r="T2290" s="93" t="s">
        <v>5822</v>
      </c>
      <c r="U2290" s="117">
        <v>30</v>
      </c>
      <c r="V2290" s="117">
        <v>30</v>
      </c>
      <c r="W2290" s="117">
        <v>24</v>
      </c>
      <c r="X2290" s="93" t="s">
        <v>5822</v>
      </c>
      <c r="Y2290" s="56"/>
      <c r="Z2290" s="88">
        <v>0</v>
      </c>
      <c r="AA2290" s="110">
        <v>56.17</v>
      </c>
      <c r="AB2290" s="110"/>
      <c r="AC2290" s="118">
        <v>56.17</v>
      </c>
      <c r="AD2290" s="100">
        <f t="shared" si="278"/>
        <v>60.701900000000002</v>
      </c>
      <c r="AE2290" s="100">
        <f t="shared" si="279"/>
        <v>75.877375000000001</v>
      </c>
      <c r="AF2290" s="100">
        <f t="shared" si="280"/>
        <v>81.947565000000012</v>
      </c>
      <c r="AG2290" s="110">
        <f t="shared" si="281"/>
        <v>60.7</v>
      </c>
      <c r="AH2290" s="110">
        <f t="shared" si="282"/>
        <v>75.87</v>
      </c>
      <c r="AI2290" s="110">
        <f t="shared" si="283"/>
        <v>81.94</v>
      </c>
      <c r="AJ2290" s="123">
        <v>42783</v>
      </c>
      <c r="AK2290" s="123">
        <v>42786</v>
      </c>
      <c r="AL2290" s="89"/>
      <c r="AM2290" s="122"/>
      <c r="AN2290" s="122"/>
      <c r="AO2290" s="122" t="s">
        <v>16555</v>
      </c>
      <c r="AP2290" s="122"/>
      <c r="AQ2290" s="122"/>
      <c r="AR2290" s="108"/>
      <c r="AS2290" s="120">
        <v>43028</v>
      </c>
    </row>
    <row r="2291" spans="1:45" s="3" customFormat="1" ht="48.75" customHeight="1" x14ac:dyDescent="0.15">
      <c r="A2291" s="88">
        <v>8699556696250</v>
      </c>
      <c r="B2291" s="88" t="s">
        <v>7677</v>
      </c>
      <c r="C2291" s="88" t="s">
        <v>14957</v>
      </c>
      <c r="D2291" s="89" t="s">
        <v>15124</v>
      </c>
      <c r="E2291" s="90" t="s">
        <v>15124</v>
      </c>
      <c r="F2291" s="92">
        <v>0</v>
      </c>
      <c r="G2291" s="90">
        <v>1</v>
      </c>
      <c r="H2291" s="90">
        <v>1</v>
      </c>
      <c r="I2291" s="90"/>
      <c r="J2291" s="90"/>
      <c r="K2291" s="90"/>
      <c r="L2291" s="87" t="s">
        <v>6422</v>
      </c>
      <c r="M2291" s="87" t="s">
        <v>6195</v>
      </c>
      <c r="N2291" s="90" t="s">
        <v>4753</v>
      </c>
      <c r="O2291" s="90">
        <v>10</v>
      </c>
      <c r="P2291" s="90" t="s">
        <v>7438</v>
      </c>
      <c r="Q2291" s="90">
        <v>250</v>
      </c>
      <c r="R2291" s="90" t="s">
        <v>17026</v>
      </c>
      <c r="S2291" s="93" t="s">
        <v>10785</v>
      </c>
      <c r="T2291" s="90" t="s">
        <v>10742</v>
      </c>
      <c r="U2291" s="100">
        <v>23.51</v>
      </c>
      <c r="V2291" s="100">
        <v>23.51</v>
      </c>
      <c r="W2291" s="100">
        <v>14.1</v>
      </c>
      <c r="X2291" s="90" t="s">
        <v>10742</v>
      </c>
      <c r="Y2291" s="56"/>
      <c r="Z2291" s="88">
        <v>0</v>
      </c>
      <c r="AA2291" s="113">
        <v>37.97</v>
      </c>
      <c r="AB2291" s="110"/>
      <c r="AC2291" s="118">
        <v>37.97</v>
      </c>
      <c r="AD2291" s="100">
        <f t="shared" si="278"/>
        <v>41.107599999999998</v>
      </c>
      <c r="AE2291" s="100">
        <f t="shared" si="279"/>
        <v>51.384499999999996</v>
      </c>
      <c r="AF2291" s="100">
        <f t="shared" si="280"/>
        <v>55.495260000000002</v>
      </c>
      <c r="AG2291" s="110">
        <f t="shared" si="281"/>
        <v>41.1</v>
      </c>
      <c r="AH2291" s="110">
        <f t="shared" si="282"/>
        <v>51.38</v>
      </c>
      <c r="AI2291" s="110">
        <f t="shared" si="283"/>
        <v>55.49</v>
      </c>
      <c r="AJ2291" s="123">
        <v>43231</v>
      </c>
      <c r="AK2291" s="123">
        <v>43235</v>
      </c>
      <c r="AL2291" s="89">
        <v>1</v>
      </c>
      <c r="AM2291" s="122" t="s">
        <v>18374</v>
      </c>
      <c r="AN2291" s="122"/>
      <c r="AO2291" s="122" t="s">
        <v>18202</v>
      </c>
      <c r="AP2291" s="122"/>
      <c r="AQ2291" s="122" t="s">
        <v>17007</v>
      </c>
      <c r="AR2291" s="88"/>
      <c r="AS2291" s="123">
        <v>43231</v>
      </c>
    </row>
    <row r="2292" spans="1:45" s="3" customFormat="1" ht="48.75" customHeight="1" x14ac:dyDescent="0.15">
      <c r="A2292" s="88">
        <v>8699556696038</v>
      </c>
      <c r="B2292" s="88" t="s">
        <v>7677</v>
      </c>
      <c r="C2292" s="88" t="s">
        <v>14957</v>
      </c>
      <c r="D2292" s="89" t="s">
        <v>15124</v>
      </c>
      <c r="E2292" s="90" t="s">
        <v>15124</v>
      </c>
      <c r="F2292" s="92">
        <v>0</v>
      </c>
      <c r="G2292" s="90">
        <v>2</v>
      </c>
      <c r="H2292" s="90">
        <v>1</v>
      </c>
      <c r="I2292" s="90"/>
      <c r="J2292" s="90"/>
      <c r="K2292" s="90"/>
      <c r="L2292" s="87" t="s">
        <v>6421</v>
      </c>
      <c r="M2292" s="87" t="s">
        <v>6195</v>
      </c>
      <c r="N2292" s="90" t="s">
        <v>4753</v>
      </c>
      <c r="O2292" s="90">
        <v>10</v>
      </c>
      <c r="P2292" s="90" t="s">
        <v>7438</v>
      </c>
      <c r="Q2292" s="90">
        <v>100</v>
      </c>
      <c r="R2292" s="90" t="s">
        <v>17026</v>
      </c>
      <c r="S2292" s="93" t="s">
        <v>10785</v>
      </c>
      <c r="T2292" s="93" t="s">
        <v>11416</v>
      </c>
      <c r="U2292" s="117">
        <v>2.94</v>
      </c>
      <c r="V2292" s="117">
        <v>2.94</v>
      </c>
      <c r="W2292" s="117">
        <v>2.94</v>
      </c>
      <c r="X2292" s="93" t="s">
        <v>11416</v>
      </c>
      <c r="Y2292" s="56"/>
      <c r="Z2292" s="88">
        <v>0</v>
      </c>
      <c r="AA2292" s="110">
        <v>7.86</v>
      </c>
      <c r="AB2292" s="110"/>
      <c r="AC2292" s="118">
        <v>7.86</v>
      </c>
      <c r="AD2292" s="100">
        <f t="shared" si="278"/>
        <v>8.567400000000001</v>
      </c>
      <c r="AE2292" s="100">
        <f t="shared" si="279"/>
        <v>10.709250000000001</v>
      </c>
      <c r="AF2292" s="100">
        <f t="shared" si="280"/>
        <v>11.565990000000001</v>
      </c>
      <c r="AG2292" s="110">
        <f t="shared" si="281"/>
        <v>8.56</v>
      </c>
      <c r="AH2292" s="110">
        <f t="shared" si="282"/>
        <v>10.7</v>
      </c>
      <c r="AI2292" s="110">
        <f t="shared" si="283"/>
        <v>11.56</v>
      </c>
      <c r="AJ2292" s="123">
        <v>43231</v>
      </c>
      <c r="AK2292" s="123">
        <v>43235</v>
      </c>
      <c r="AL2292" s="89">
        <v>1</v>
      </c>
      <c r="AM2292" s="122" t="s">
        <v>18374</v>
      </c>
      <c r="AN2292" s="122"/>
      <c r="AO2292" s="122" t="s">
        <v>18192</v>
      </c>
      <c r="AP2292" s="122"/>
      <c r="AQ2292" s="122"/>
      <c r="AR2292" s="88"/>
      <c r="AS2292" s="123">
        <v>43231</v>
      </c>
    </row>
    <row r="2293" spans="1:45" s="8" customFormat="1" ht="48.75" customHeight="1" x14ac:dyDescent="0.2">
      <c r="A2293" s="88">
        <v>8699556692849</v>
      </c>
      <c r="B2293" s="88" t="s">
        <v>7676</v>
      </c>
      <c r="C2293" s="88" t="s">
        <v>14839</v>
      </c>
      <c r="D2293" s="89" t="s">
        <v>15124</v>
      </c>
      <c r="E2293" s="90" t="s">
        <v>15124</v>
      </c>
      <c r="F2293" s="92">
        <v>0</v>
      </c>
      <c r="G2293" s="90">
        <v>2</v>
      </c>
      <c r="H2293" s="90">
        <v>1</v>
      </c>
      <c r="I2293" s="90"/>
      <c r="J2293" s="90"/>
      <c r="K2293" s="90"/>
      <c r="L2293" s="87" t="s">
        <v>6420</v>
      </c>
      <c r="M2293" s="87" t="s">
        <v>7584</v>
      </c>
      <c r="N2293" s="90" t="s">
        <v>4753</v>
      </c>
      <c r="O2293" s="90"/>
      <c r="P2293" s="90"/>
      <c r="Q2293" s="90">
        <v>2000</v>
      </c>
      <c r="R2293" s="90" t="s">
        <v>17026</v>
      </c>
      <c r="S2293" s="93" t="s">
        <v>10785</v>
      </c>
      <c r="T2293" s="90" t="s">
        <v>11079</v>
      </c>
      <c r="U2293" s="117">
        <v>43.35</v>
      </c>
      <c r="V2293" s="117">
        <v>43.35</v>
      </c>
      <c r="W2293" s="117">
        <v>43.35</v>
      </c>
      <c r="X2293" s="90" t="s">
        <v>11079</v>
      </c>
      <c r="Y2293" s="56"/>
      <c r="Z2293" s="88">
        <v>0</v>
      </c>
      <c r="AA2293" s="113">
        <v>116.75</v>
      </c>
      <c r="AB2293" s="110"/>
      <c r="AC2293" s="118">
        <v>116.75</v>
      </c>
      <c r="AD2293" s="100">
        <f t="shared" si="278"/>
        <v>125.02</v>
      </c>
      <c r="AE2293" s="100">
        <f t="shared" si="279"/>
        <v>154.7072</v>
      </c>
      <c r="AF2293" s="100">
        <f t="shared" si="280"/>
        <v>167.083776</v>
      </c>
      <c r="AG2293" s="110">
        <f t="shared" si="281"/>
        <v>125.02</v>
      </c>
      <c r="AH2293" s="110">
        <f t="shared" si="282"/>
        <v>154.69999999999999</v>
      </c>
      <c r="AI2293" s="110">
        <f t="shared" si="283"/>
        <v>167.08</v>
      </c>
      <c r="AJ2293" s="123">
        <v>43231</v>
      </c>
      <c r="AK2293" s="123">
        <v>43235</v>
      </c>
      <c r="AL2293" s="89">
        <v>1</v>
      </c>
      <c r="AM2293" s="122" t="s">
        <v>18374</v>
      </c>
      <c r="AN2293" s="122"/>
      <c r="AO2293" s="122" t="s">
        <v>18200</v>
      </c>
      <c r="AP2293" s="122"/>
      <c r="AQ2293" s="122"/>
      <c r="AR2293" s="88"/>
      <c r="AS2293" s="123">
        <v>43231</v>
      </c>
    </row>
    <row r="2294" spans="1:45" s="2" customFormat="1" ht="48.75" customHeight="1" x14ac:dyDescent="0.2">
      <c r="A2294" s="88">
        <v>8699556692801</v>
      </c>
      <c r="B2294" s="88" t="s">
        <v>7676</v>
      </c>
      <c r="C2294" s="88" t="s">
        <v>14839</v>
      </c>
      <c r="D2294" s="89" t="s">
        <v>15124</v>
      </c>
      <c r="E2294" s="90" t="s">
        <v>15124</v>
      </c>
      <c r="F2294" s="92">
        <v>0</v>
      </c>
      <c r="G2294" s="90">
        <v>2</v>
      </c>
      <c r="H2294" s="90">
        <v>1</v>
      </c>
      <c r="I2294" s="90"/>
      <c r="J2294" s="90"/>
      <c r="K2294" s="90"/>
      <c r="L2294" s="87" t="s">
        <v>6419</v>
      </c>
      <c r="M2294" s="87" t="s">
        <v>7584</v>
      </c>
      <c r="N2294" s="90" t="s">
        <v>4753</v>
      </c>
      <c r="O2294" s="90"/>
      <c r="P2294" s="90"/>
      <c r="Q2294" s="90">
        <v>1500</v>
      </c>
      <c r="R2294" s="90" t="s">
        <v>17026</v>
      </c>
      <c r="S2294" s="93" t="s">
        <v>10785</v>
      </c>
      <c r="T2294" s="90" t="s">
        <v>11079</v>
      </c>
      <c r="U2294" s="117">
        <v>39.04</v>
      </c>
      <c r="V2294" s="117">
        <v>39.04</v>
      </c>
      <c r="W2294" s="117">
        <v>39.04</v>
      </c>
      <c r="X2294" s="90" t="s">
        <v>11079</v>
      </c>
      <c r="Y2294" s="56"/>
      <c r="Z2294" s="88">
        <v>0</v>
      </c>
      <c r="AA2294" s="113">
        <v>105.12</v>
      </c>
      <c r="AB2294" s="110"/>
      <c r="AC2294" s="118">
        <v>105.12</v>
      </c>
      <c r="AD2294" s="100">
        <f t="shared" si="278"/>
        <v>112.9248</v>
      </c>
      <c r="AE2294" s="100">
        <f t="shared" si="279"/>
        <v>140.67676800000001</v>
      </c>
      <c r="AF2294" s="100">
        <f t="shared" si="280"/>
        <v>151.93090944000002</v>
      </c>
      <c r="AG2294" s="110">
        <f t="shared" si="281"/>
        <v>112.92</v>
      </c>
      <c r="AH2294" s="110">
        <f t="shared" si="282"/>
        <v>140.66999999999999</v>
      </c>
      <c r="AI2294" s="110">
        <f t="shared" si="283"/>
        <v>151.93</v>
      </c>
      <c r="AJ2294" s="123">
        <v>43231</v>
      </c>
      <c r="AK2294" s="123">
        <v>43235</v>
      </c>
      <c r="AL2294" s="89">
        <v>1</v>
      </c>
      <c r="AM2294" s="122" t="s">
        <v>18374</v>
      </c>
      <c r="AN2294" s="122"/>
      <c r="AO2294" s="122" t="s">
        <v>18201</v>
      </c>
      <c r="AP2294" s="122"/>
      <c r="AQ2294" s="122"/>
      <c r="AR2294" s="88"/>
      <c r="AS2294" s="123">
        <v>43231</v>
      </c>
    </row>
    <row r="2295" spans="1:45" s="3" customFormat="1" ht="48.75" customHeight="1" x14ac:dyDescent="0.15">
      <c r="A2295" s="88">
        <v>8699556692788</v>
      </c>
      <c r="B2295" s="88" t="s">
        <v>7676</v>
      </c>
      <c r="C2295" s="88" t="s">
        <v>14839</v>
      </c>
      <c r="D2295" s="89" t="s">
        <v>15124</v>
      </c>
      <c r="E2295" s="90" t="s">
        <v>15124</v>
      </c>
      <c r="F2295" s="92">
        <v>0</v>
      </c>
      <c r="G2295" s="90">
        <v>2</v>
      </c>
      <c r="H2295" s="90">
        <v>1</v>
      </c>
      <c r="I2295" s="90"/>
      <c r="J2295" s="90"/>
      <c r="K2295" s="90"/>
      <c r="L2295" s="87" t="s">
        <v>6418</v>
      </c>
      <c r="M2295" s="87" t="s">
        <v>7584</v>
      </c>
      <c r="N2295" s="90" t="s">
        <v>4753</v>
      </c>
      <c r="O2295" s="90"/>
      <c r="P2295" s="90"/>
      <c r="Q2295" s="90">
        <v>1000</v>
      </c>
      <c r="R2295" s="90" t="s">
        <v>17026</v>
      </c>
      <c r="S2295" s="93" t="s">
        <v>10785</v>
      </c>
      <c r="T2295" s="90" t="s">
        <v>11079</v>
      </c>
      <c r="U2295" s="117">
        <v>35.119999999999997</v>
      </c>
      <c r="V2295" s="117">
        <v>35.119999999999997</v>
      </c>
      <c r="W2295" s="117">
        <v>35.119999999999997</v>
      </c>
      <c r="X2295" s="90" t="s">
        <v>11079</v>
      </c>
      <c r="Y2295" s="56"/>
      <c r="Z2295" s="88">
        <v>0</v>
      </c>
      <c r="AA2295" s="113">
        <v>94.59</v>
      </c>
      <c r="AB2295" s="110"/>
      <c r="AC2295" s="118">
        <v>94.59</v>
      </c>
      <c r="AD2295" s="100">
        <f t="shared" si="278"/>
        <v>101.81130000000002</v>
      </c>
      <c r="AE2295" s="100">
        <f t="shared" si="279"/>
        <v>127.26412500000002</v>
      </c>
      <c r="AF2295" s="100">
        <f t="shared" si="280"/>
        <v>137.44525500000003</v>
      </c>
      <c r="AG2295" s="110">
        <f t="shared" si="281"/>
        <v>101.81</v>
      </c>
      <c r="AH2295" s="110">
        <f t="shared" si="282"/>
        <v>127.26</v>
      </c>
      <c r="AI2295" s="110">
        <f t="shared" si="283"/>
        <v>137.44</v>
      </c>
      <c r="AJ2295" s="123">
        <v>43231</v>
      </c>
      <c r="AK2295" s="123">
        <v>43235</v>
      </c>
      <c r="AL2295" s="89">
        <v>1</v>
      </c>
      <c r="AM2295" s="122" t="s">
        <v>18374</v>
      </c>
      <c r="AN2295" s="122"/>
      <c r="AO2295" s="122" t="s">
        <v>18200</v>
      </c>
      <c r="AP2295" s="122"/>
      <c r="AQ2295" s="122"/>
      <c r="AR2295" s="88"/>
      <c r="AS2295" s="123">
        <v>43231</v>
      </c>
    </row>
    <row r="2296" spans="1:45" s="3" customFormat="1" ht="48.75" customHeight="1" x14ac:dyDescent="0.15">
      <c r="A2296" s="88">
        <v>8699556692832</v>
      </c>
      <c r="B2296" s="88" t="s">
        <v>7676</v>
      </c>
      <c r="C2296" s="88" t="s">
        <v>14839</v>
      </c>
      <c r="D2296" s="89" t="s">
        <v>15124</v>
      </c>
      <c r="E2296" s="90" t="s">
        <v>15124</v>
      </c>
      <c r="F2296" s="92">
        <v>0</v>
      </c>
      <c r="G2296" s="90">
        <v>2</v>
      </c>
      <c r="H2296" s="90">
        <v>1</v>
      </c>
      <c r="I2296" s="90"/>
      <c r="J2296" s="90"/>
      <c r="K2296" s="90"/>
      <c r="L2296" s="87" t="s">
        <v>6417</v>
      </c>
      <c r="M2296" s="87" t="s">
        <v>7584</v>
      </c>
      <c r="N2296" s="90" t="s">
        <v>4753</v>
      </c>
      <c r="O2296" s="90"/>
      <c r="P2296" s="90"/>
      <c r="Q2296" s="90">
        <v>2000</v>
      </c>
      <c r="R2296" s="90" t="s">
        <v>17026</v>
      </c>
      <c r="S2296" s="93" t="s">
        <v>10785</v>
      </c>
      <c r="T2296" s="90" t="s">
        <v>11079</v>
      </c>
      <c r="U2296" s="117">
        <v>41.49</v>
      </c>
      <c r="V2296" s="117">
        <v>41.49</v>
      </c>
      <c r="W2296" s="117">
        <v>41.49</v>
      </c>
      <c r="X2296" s="90" t="s">
        <v>11079</v>
      </c>
      <c r="Y2296" s="56"/>
      <c r="Z2296" s="88">
        <v>0</v>
      </c>
      <c r="AA2296" s="113">
        <v>111.74</v>
      </c>
      <c r="AB2296" s="110"/>
      <c r="AC2296" s="118">
        <v>111.74</v>
      </c>
      <c r="AD2296" s="100">
        <f t="shared" si="278"/>
        <v>119.80959999999999</v>
      </c>
      <c r="AE2296" s="100">
        <f t="shared" si="279"/>
        <v>148.66313599999998</v>
      </c>
      <c r="AF2296" s="100">
        <f t="shared" si="280"/>
        <v>160.55618687999998</v>
      </c>
      <c r="AG2296" s="110">
        <f t="shared" si="281"/>
        <v>119.8</v>
      </c>
      <c r="AH2296" s="110">
        <f t="shared" si="282"/>
        <v>148.66</v>
      </c>
      <c r="AI2296" s="110">
        <f t="shared" si="283"/>
        <v>160.55000000000001</v>
      </c>
      <c r="AJ2296" s="123">
        <v>43231</v>
      </c>
      <c r="AK2296" s="123">
        <v>43235</v>
      </c>
      <c r="AL2296" s="89">
        <v>1</v>
      </c>
      <c r="AM2296" s="122" t="s">
        <v>18374</v>
      </c>
      <c r="AN2296" s="122"/>
      <c r="AO2296" s="122" t="s">
        <v>18199</v>
      </c>
      <c r="AP2296" s="122"/>
      <c r="AQ2296" s="122"/>
      <c r="AR2296" s="88"/>
      <c r="AS2296" s="123">
        <v>43231</v>
      </c>
    </row>
    <row r="2297" spans="1:45" s="3" customFormat="1" ht="48.75" customHeight="1" x14ac:dyDescent="0.15">
      <c r="A2297" s="88">
        <v>8699556692795</v>
      </c>
      <c r="B2297" s="88" t="s">
        <v>7676</v>
      </c>
      <c r="C2297" s="88" t="s">
        <v>14839</v>
      </c>
      <c r="D2297" s="89" t="s">
        <v>15124</v>
      </c>
      <c r="E2297" s="90" t="s">
        <v>15124</v>
      </c>
      <c r="F2297" s="92">
        <v>0</v>
      </c>
      <c r="G2297" s="90">
        <v>2</v>
      </c>
      <c r="H2297" s="90">
        <v>1</v>
      </c>
      <c r="I2297" s="90"/>
      <c r="J2297" s="90"/>
      <c r="K2297" s="90"/>
      <c r="L2297" s="87" t="s">
        <v>6416</v>
      </c>
      <c r="M2297" s="87" t="s">
        <v>7584</v>
      </c>
      <c r="N2297" s="90" t="s">
        <v>4753</v>
      </c>
      <c r="O2297" s="90"/>
      <c r="P2297" s="90"/>
      <c r="Q2297" s="90">
        <v>1500</v>
      </c>
      <c r="R2297" s="90" t="s">
        <v>17026</v>
      </c>
      <c r="S2297" s="93" t="s">
        <v>10785</v>
      </c>
      <c r="T2297" s="90" t="s">
        <v>11079</v>
      </c>
      <c r="U2297" s="117">
        <v>37.35</v>
      </c>
      <c r="V2297" s="117">
        <v>37.35</v>
      </c>
      <c r="W2297" s="117">
        <v>37.35</v>
      </c>
      <c r="X2297" s="90" t="s">
        <v>11079</v>
      </c>
      <c r="Y2297" s="56"/>
      <c r="Z2297" s="88">
        <v>0</v>
      </c>
      <c r="AA2297" s="113">
        <v>86.01</v>
      </c>
      <c r="AB2297" s="110"/>
      <c r="AC2297" s="118">
        <v>86.01</v>
      </c>
      <c r="AD2297" s="100">
        <f t="shared" si="278"/>
        <v>92.630700000000019</v>
      </c>
      <c r="AE2297" s="100">
        <f t="shared" si="279"/>
        <v>115.78837500000003</v>
      </c>
      <c r="AF2297" s="100">
        <f t="shared" si="280"/>
        <v>125.05144500000004</v>
      </c>
      <c r="AG2297" s="110">
        <f t="shared" si="281"/>
        <v>92.63</v>
      </c>
      <c r="AH2297" s="110">
        <f t="shared" si="282"/>
        <v>115.78</v>
      </c>
      <c r="AI2297" s="110">
        <f t="shared" si="283"/>
        <v>125.05</v>
      </c>
      <c r="AJ2297" s="123">
        <v>43231</v>
      </c>
      <c r="AK2297" s="123">
        <v>43235</v>
      </c>
      <c r="AL2297" s="89">
        <v>1</v>
      </c>
      <c r="AM2297" s="122" t="s">
        <v>18374</v>
      </c>
      <c r="AN2297" s="122"/>
      <c r="AO2297" s="122" t="s">
        <v>18198</v>
      </c>
      <c r="AP2297" s="122"/>
      <c r="AQ2297" s="122"/>
      <c r="AR2297" s="88"/>
      <c r="AS2297" s="123">
        <v>43231</v>
      </c>
    </row>
    <row r="2298" spans="1:45" s="3" customFormat="1" ht="48.75" customHeight="1" x14ac:dyDescent="0.15">
      <c r="A2298" s="88">
        <v>8699556692771</v>
      </c>
      <c r="B2298" s="88" t="s">
        <v>7676</v>
      </c>
      <c r="C2298" s="88" t="s">
        <v>14839</v>
      </c>
      <c r="D2298" s="89" t="s">
        <v>15124</v>
      </c>
      <c r="E2298" s="90" t="s">
        <v>15124</v>
      </c>
      <c r="F2298" s="92">
        <v>0</v>
      </c>
      <c r="G2298" s="90">
        <v>2</v>
      </c>
      <c r="H2298" s="90">
        <v>1</v>
      </c>
      <c r="I2298" s="90"/>
      <c r="J2298" s="90"/>
      <c r="K2298" s="90"/>
      <c r="L2298" s="87" t="s">
        <v>6415</v>
      </c>
      <c r="M2298" s="87" t="s">
        <v>7584</v>
      </c>
      <c r="N2298" s="90" t="s">
        <v>4753</v>
      </c>
      <c r="O2298" s="90"/>
      <c r="P2298" s="90"/>
      <c r="Q2298" s="90">
        <v>1000</v>
      </c>
      <c r="R2298" s="90" t="s">
        <v>17026</v>
      </c>
      <c r="S2298" s="93" t="s">
        <v>10785</v>
      </c>
      <c r="T2298" s="90" t="s">
        <v>11079</v>
      </c>
      <c r="U2298" s="117">
        <v>34.99</v>
      </c>
      <c r="V2298" s="117">
        <v>34.99</v>
      </c>
      <c r="W2298" s="117">
        <v>34.99</v>
      </c>
      <c r="X2298" s="90" t="s">
        <v>11079</v>
      </c>
      <c r="Y2298" s="56"/>
      <c r="Z2298" s="88">
        <v>0</v>
      </c>
      <c r="AA2298" s="113">
        <v>94.09</v>
      </c>
      <c r="AB2298" s="110"/>
      <c r="AC2298" s="118">
        <v>94.09</v>
      </c>
      <c r="AD2298" s="100">
        <f t="shared" si="278"/>
        <v>101.27630000000001</v>
      </c>
      <c r="AE2298" s="100">
        <f t="shared" si="279"/>
        <v>126.595375</v>
      </c>
      <c r="AF2298" s="100">
        <f t="shared" si="280"/>
        <v>136.723005</v>
      </c>
      <c r="AG2298" s="110">
        <f t="shared" si="281"/>
        <v>101.27</v>
      </c>
      <c r="AH2298" s="110">
        <f t="shared" si="282"/>
        <v>126.59</v>
      </c>
      <c r="AI2298" s="110">
        <f t="shared" si="283"/>
        <v>136.72</v>
      </c>
      <c r="AJ2298" s="123">
        <v>43231</v>
      </c>
      <c r="AK2298" s="123">
        <v>43235</v>
      </c>
      <c r="AL2298" s="89">
        <v>1</v>
      </c>
      <c r="AM2298" s="122" t="s">
        <v>18374</v>
      </c>
      <c r="AN2298" s="122"/>
      <c r="AO2298" s="122" t="s">
        <v>18197</v>
      </c>
      <c r="AP2298" s="122"/>
      <c r="AQ2298" s="122"/>
      <c r="AR2298" s="88"/>
      <c r="AS2298" s="123">
        <v>43231</v>
      </c>
    </row>
    <row r="2299" spans="1:45" s="3" customFormat="1" ht="48.75" customHeight="1" x14ac:dyDescent="0.15">
      <c r="A2299" s="88">
        <v>8699556693105</v>
      </c>
      <c r="B2299" s="88" t="s">
        <v>7676</v>
      </c>
      <c r="C2299" s="88" t="s">
        <v>14839</v>
      </c>
      <c r="D2299" s="89" t="s">
        <v>15124</v>
      </c>
      <c r="E2299" s="90" t="s">
        <v>15124</v>
      </c>
      <c r="F2299" s="92">
        <v>0</v>
      </c>
      <c r="G2299" s="90">
        <v>2</v>
      </c>
      <c r="H2299" s="90">
        <v>1</v>
      </c>
      <c r="I2299" s="90"/>
      <c r="J2299" s="90"/>
      <c r="K2299" s="90"/>
      <c r="L2299" s="16" t="s">
        <v>13448</v>
      </c>
      <c r="M2299" s="87" t="s">
        <v>13449</v>
      </c>
      <c r="N2299" s="90" t="s">
        <v>4753</v>
      </c>
      <c r="O2299" s="20">
        <v>500</v>
      </c>
      <c r="P2299" s="20" t="s">
        <v>7425</v>
      </c>
      <c r="Q2299" s="20">
        <v>1</v>
      </c>
      <c r="R2299" s="20" t="s">
        <v>17026</v>
      </c>
      <c r="S2299" s="93" t="s">
        <v>10785</v>
      </c>
      <c r="T2299" s="90" t="s">
        <v>10742</v>
      </c>
      <c r="U2299" s="100">
        <v>116.66</v>
      </c>
      <c r="V2299" s="100">
        <v>116.66</v>
      </c>
      <c r="W2299" s="100">
        <v>116.66</v>
      </c>
      <c r="X2299" s="90" t="s">
        <v>10742</v>
      </c>
      <c r="Y2299" s="56"/>
      <c r="Z2299" s="88">
        <v>0</v>
      </c>
      <c r="AA2299" s="113">
        <v>265.41000000000003</v>
      </c>
      <c r="AB2299" s="110"/>
      <c r="AC2299" s="118">
        <v>265.41000000000003</v>
      </c>
      <c r="AD2299" s="100">
        <f t="shared" si="278"/>
        <v>278.31820000000005</v>
      </c>
      <c r="AE2299" s="100">
        <f t="shared" si="279"/>
        <v>329.86438400000003</v>
      </c>
      <c r="AF2299" s="100">
        <f t="shared" si="280"/>
        <v>356.25353472000006</v>
      </c>
      <c r="AG2299" s="110">
        <f t="shared" si="281"/>
        <v>278.31</v>
      </c>
      <c r="AH2299" s="110">
        <f t="shared" si="282"/>
        <v>329.86</v>
      </c>
      <c r="AI2299" s="110">
        <f t="shared" si="283"/>
        <v>356.25</v>
      </c>
      <c r="AJ2299" s="123">
        <v>43231</v>
      </c>
      <c r="AK2299" s="123">
        <v>43235</v>
      </c>
      <c r="AL2299" s="89">
        <v>1</v>
      </c>
      <c r="AM2299" s="122" t="s">
        <v>18374</v>
      </c>
      <c r="AN2299" s="122"/>
      <c r="AO2299" s="122" t="s">
        <v>18196</v>
      </c>
      <c r="AP2299" s="122"/>
      <c r="AQ2299" s="122"/>
      <c r="AR2299" s="88"/>
      <c r="AS2299" s="123">
        <v>43231</v>
      </c>
    </row>
    <row r="2300" spans="1:45" s="3" customFormat="1" ht="48.75" customHeight="1" x14ac:dyDescent="0.15">
      <c r="A2300" s="88">
        <v>8699556695475</v>
      </c>
      <c r="B2300" s="88" t="s">
        <v>7775</v>
      </c>
      <c r="C2300" s="88" t="s">
        <v>14763</v>
      </c>
      <c r="D2300" s="89" t="s">
        <v>15124</v>
      </c>
      <c r="E2300" s="90" t="s">
        <v>15124</v>
      </c>
      <c r="F2300" s="92">
        <v>0</v>
      </c>
      <c r="G2300" s="90">
        <v>2</v>
      </c>
      <c r="H2300" s="90">
        <v>1</v>
      </c>
      <c r="I2300" s="90"/>
      <c r="J2300" s="90"/>
      <c r="K2300" s="90"/>
      <c r="L2300" s="87" t="s">
        <v>8271</v>
      </c>
      <c r="M2300" s="87" t="s">
        <v>6722</v>
      </c>
      <c r="N2300" s="90" t="s">
        <v>4753</v>
      </c>
      <c r="O2300" s="90"/>
      <c r="P2300" s="90"/>
      <c r="Q2300" s="90">
        <v>500</v>
      </c>
      <c r="R2300" s="90" t="s">
        <v>17026</v>
      </c>
      <c r="S2300" s="93" t="s">
        <v>10785</v>
      </c>
      <c r="T2300" s="90" t="s">
        <v>5822</v>
      </c>
      <c r="U2300" s="117">
        <v>67.59</v>
      </c>
      <c r="V2300" s="117">
        <v>67.59</v>
      </c>
      <c r="W2300" s="117">
        <v>67.59</v>
      </c>
      <c r="X2300" s="90" t="s">
        <v>5822</v>
      </c>
      <c r="Y2300" s="56"/>
      <c r="Z2300" s="88">
        <v>0</v>
      </c>
      <c r="AA2300" s="113">
        <v>182.04</v>
      </c>
      <c r="AB2300" s="110"/>
      <c r="AC2300" s="118">
        <v>182.04</v>
      </c>
      <c r="AD2300" s="100">
        <f t="shared" si="278"/>
        <v>192.92159999999998</v>
      </c>
      <c r="AE2300" s="100">
        <f t="shared" si="279"/>
        <v>233.47305599999999</v>
      </c>
      <c r="AF2300" s="100">
        <f t="shared" si="280"/>
        <v>252.15090047999999</v>
      </c>
      <c r="AG2300" s="110">
        <f t="shared" si="281"/>
        <v>192.92</v>
      </c>
      <c r="AH2300" s="110">
        <f t="shared" si="282"/>
        <v>233.47</v>
      </c>
      <c r="AI2300" s="110">
        <f t="shared" si="283"/>
        <v>252.15</v>
      </c>
      <c r="AJ2300" s="123">
        <v>43231</v>
      </c>
      <c r="AK2300" s="123">
        <v>43235</v>
      </c>
      <c r="AL2300" s="89">
        <v>1</v>
      </c>
      <c r="AM2300" s="122" t="s">
        <v>18374</v>
      </c>
      <c r="AN2300" s="122"/>
      <c r="AO2300" s="122" t="s">
        <v>18209</v>
      </c>
      <c r="AP2300" s="122"/>
      <c r="AQ2300" s="125"/>
      <c r="AR2300" s="88"/>
      <c r="AS2300" s="123">
        <v>43231</v>
      </c>
    </row>
    <row r="2301" spans="1:45" s="3" customFormat="1" ht="48.75" customHeight="1" x14ac:dyDescent="0.15">
      <c r="A2301" s="88">
        <v>8699556695208</v>
      </c>
      <c r="B2301" s="88" t="s">
        <v>7775</v>
      </c>
      <c r="C2301" s="88" t="s">
        <v>14763</v>
      </c>
      <c r="D2301" s="89" t="s">
        <v>15124</v>
      </c>
      <c r="E2301" s="90" t="s">
        <v>15124</v>
      </c>
      <c r="F2301" s="92">
        <v>0</v>
      </c>
      <c r="G2301" s="90">
        <v>2</v>
      </c>
      <c r="H2301" s="90">
        <v>1</v>
      </c>
      <c r="I2301" s="90"/>
      <c r="J2301" s="90"/>
      <c r="K2301" s="90"/>
      <c r="L2301" s="87" t="s">
        <v>8270</v>
      </c>
      <c r="M2301" s="87" t="s">
        <v>6722</v>
      </c>
      <c r="N2301" s="90" t="s">
        <v>4753</v>
      </c>
      <c r="O2301" s="90"/>
      <c r="P2301" s="90"/>
      <c r="Q2301" s="90">
        <v>250</v>
      </c>
      <c r="R2301" s="90" t="s">
        <v>17026</v>
      </c>
      <c r="S2301" s="93" t="s">
        <v>10785</v>
      </c>
      <c r="T2301" s="93" t="s">
        <v>5822</v>
      </c>
      <c r="U2301" s="100">
        <v>41.86</v>
      </c>
      <c r="V2301" s="100">
        <v>41.86</v>
      </c>
      <c r="W2301" s="100">
        <v>41.86</v>
      </c>
      <c r="X2301" s="90" t="s">
        <v>5822</v>
      </c>
      <c r="Y2301" s="56"/>
      <c r="Z2301" s="88">
        <v>0</v>
      </c>
      <c r="AA2301" s="110">
        <v>29.4</v>
      </c>
      <c r="AB2301" s="110"/>
      <c r="AC2301" s="118">
        <v>29.4</v>
      </c>
      <c r="AD2301" s="100">
        <f t="shared" si="278"/>
        <v>31.851999999999997</v>
      </c>
      <c r="AE2301" s="100">
        <f t="shared" si="279"/>
        <v>39.814999999999998</v>
      </c>
      <c r="AF2301" s="100">
        <f t="shared" si="280"/>
        <v>43.0002</v>
      </c>
      <c r="AG2301" s="110">
        <f t="shared" si="281"/>
        <v>31.85</v>
      </c>
      <c r="AH2301" s="110">
        <f t="shared" si="282"/>
        <v>39.81</v>
      </c>
      <c r="AI2301" s="110">
        <f t="shared" si="283"/>
        <v>43</v>
      </c>
      <c r="AJ2301" s="123">
        <v>43231</v>
      </c>
      <c r="AK2301" s="123">
        <v>43235</v>
      </c>
      <c r="AL2301" s="89">
        <v>1</v>
      </c>
      <c r="AM2301" s="122" t="s">
        <v>18374</v>
      </c>
      <c r="AN2301" s="122"/>
      <c r="AO2301" s="122" t="s">
        <v>18208</v>
      </c>
      <c r="AP2301" s="122"/>
      <c r="AQ2301" s="122"/>
      <c r="AR2301" s="88"/>
      <c r="AS2301" s="123">
        <v>43231</v>
      </c>
    </row>
    <row r="2302" spans="1:45" s="3" customFormat="1" ht="48.75" customHeight="1" x14ac:dyDescent="0.15">
      <c r="A2302" s="88">
        <v>8699556695710</v>
      </c>
      <c r="B2302" s="88" t="s">
        <v>7775</v>
      </c>
      <c r="C2302" s="88" t="s">
        <v>14763</v>
      </c>
      <c r="D2302" s="89" t="s">
        <v>15124</v>
      </c>
      <c r="E2302" s="90" t="s">
        <v>15124</v>
      </c>
      <c r="F2302" s="92">
        <v>0</v>
      </c>
      <c r="G2302" s="90">
        <v>2</v>
      </c>
      <c r="H2302" s="90">
        <v>1</v>
      </c>
      <c r="I2302" s="90"/>
      <c r="J2302" s="90"/>
      <c r="K2302" s="90"/>
      <c r="L2302" s="87" t="s">
        <v>6405</v>
      </c>
      <c r="M2302" s="87" t="s">
        <v>6722</v>
      </c>
      <c r="N2302" s="90" t="s">
        <v>4753</v>
      </c>
      <c r="O2302" s="90"/>
      <c r="P2302" s="90"/>
      <c r="Q2302" s="90">
        <v>1000</v>
      </c>
      <c r="R2302" s="90" t="s">
        <v>17026</v>
      </c>
      <c r="S2302" s="93" t="s">
        <v>10785</v>
      </c>
      <c r="T2302" s="93" t="s">
        <v>5822</v>
      </c>
      <c r="U2302" s="100">
        <v>127.43</v>
      </c>
      <c r="V2302" s="100">
        <v>127.43</v>
      </c>
      <c r="W2302" s="100">
        <v>127.43</v>
      </c>
      <c r="X2302" s="90" t="s">
        <v>5822</v>
      </c>
      <c r="Y2302" s="56"/>
      <c r="Z2302" s="88">
        <v>0</v>
      </c>
      <c r="AA2302" s="110">
        <v>61.82</v>
      </c>
      <c r="AB2302" s="110"/>
      <c r="AC2302" s="118">
        <v>61.82</v>
      </c>
      <c r="AD2302" s="100">
        <f t="shared" si="278"/>
        <v>66.747399999999999</v>
      </c>
      <c r="AE2302" s="100">
        <f t="shared" si="279"/>
        <v>83.434249999999992</v>
      </c>
      <c r="AF2302" s="100">
        <f t="shared" si="280"/>
        <v>90.108989999999991</v>
      </c>
      <c r="AG2302" s="110">
        <f t="shared" si="281"/>
        <v>66.739999999999995</v>
      </c>
      <c r="AH2302" s="110">
        <f t="shared" si="282"/>
        <v>83.43</v>
      </c>
      <c r="AI2302" s="110">
        <f t="shared" si="283"/>
        <v>90.1</v>
      </c>
      <c r="AJ2302" s="123">
        <v>43231</v>
      </c>
      <c r="AK2302" s="123">
        <v>43235</v>
      </c>
      <c r="AL2302" s="89">
        <v>1</v>
      </c>
      <c r="AM2302" s="122" t="s">
        <v>18374</v>
      </c>
      <c r="AN2302" s="122"/>
      <c r="AO2302" s="122" t="s">
        <v>18204</v>
      </c>
      <c r="AP2302" s="122"/>
      <c r="AQ2302" s="122"/>
      <c r="AR2302" s="88"/>
      <c r="AS2302" s="123">
        <v>43231</v>
      </c>
    </row>
    <row r="2303" spans="1:45" s="3" customFormat="1" ht="48.75" customHeight="1" x14ac:dyDescent="0.15">
      <c r="A2303" s="88">
        <v>8699556799012</v>
      </c>
      <c r="B2303" s="88" t="s">
        <v>7765</v>
      </c>
      <c r="C2303" s="88" t="s">
        <v>14584</v>
      </c>
      <c r="D2303" s="89" t="s">
        <v>15124</v>
      </c>
      <c r="E2303" s="90" t="s">
        <v>15124</v>
      </c>
      <c r="F2303" s="92">
        <v>0</v>
      </c>
      <c r="G2303" s="92">
        <v>2</v>
      </c>
      <c r="H2303" s="90">
        <v>1</v>
      </c>
      <c r="I2303" s="90"/>
      <c r="J2303" s="90"/>
      <c r="K2303" s="90"/>
      <c r="L2303" s="87" t="s">
        <v>11671</v>
      </c>
      <c r="M2303" s="87" t="s">
        <v>1918</v>
      </c>
      <c r="N2303" s="90" t="s">
        <v>4753</v>
      </c>
      <c r="O2303" s="90"/>
      <c r="P2303" s="90"/>
      <c r="Q2303" s="90">
        <v>4</v>
      </c>
      <c r="R2303" s="90" t="s">
        <v>17026</v>
      </c>
      <c r="S2303" s="93" t="s">
        <v>10785</v>
      </c>
      <c r="T2303" s="90" t="s">
        <v>5822</v>
      </c>
      <c r="U2303" s="117">
        <v>76.400000000000006</v>
      </c>
      <c r="V2303" s="117">
        <v>76.400000000000006</v>
      </c>
      <c r="W2303" s="117">
        <v>76.400000000000006</v>
      </c>
      <c r="X2303" s="90" t="s">
        <v>5822</v>
      </c>
      <c r="Y2303" s="56"/>
      <c r="Z2303" s="88">
        <v>0</v>
      </c>
      <c r="AA2303" s="113">
        <v>205.74</v>
      </c>
      <c r="AB2303" s="110"/>
      <c r="AC2303" s="118">
        <v>205.74</v>
      </c>
      <c r="AD2303" s="100">
        <f t="shared" si="278"/>
        <v>217.45480000000001</v>
      </c>
      <c r="AE2303" s="100">
        <f t="shared" si="279"/>
        <v>261.69737600000002</v>
      </c>
      <c r="AF2303" s="100">
        <f t="shared" si="280"/>
        <v>282.63316608000002</v>
      </c>
      <c r="AG2303" s="110">
        <f t="shared" si="281"/>
        <v>217.45</v>
      </c>
      <c r="AH2303" s="110">
        <f t="shared" si="282"/>
        <v>261.69</v>
      </c>
      <c r="AI2303" s="110">
        <f t="shared" si="283"/>
        <v>282.63</v>
      </c>
      <c r="AJ2303" s="123">
        <v>43231</v>
      </c>
      <c r="AK2303" s="123">
        <v>43235</v>
      </c>
      <c r="AL2303" s="89">
        <v>1</v>
      </c>
      <c r="AM2303" s="122" t="s">
        <v>18374</v>
      </c>
      <c r="AN2303" s="122"/>
      <c r="AO2303" s="122" t="s">
        <v>18193</v>
      </c>
      <c r="AP2303" s="122"/>
      <c r="AQ2303" s="122"/>
      <c r="AR2303" s="88"/>
      <c r="AS2303" s="123">
        <v>43231</v>
      </c>
    </row>
    <row r="2304" spans="1:45" s="3" customFormat="1" ht="48.75" customHeight="1" x14ac:dyDescent="0.15">
      <c r="A2304" s="88">
        <v>8697929022514</v>
      </c>
      <c r="B2304" s="88" t="s">
        <v>7703</v>
      </c>
      <c r="C2304" s="88" t="s">
        <v>14972</v>
      </c>
      <c r="D2304" s="89" t="s">
        <v>17024</v>
      </c>
      <c r="E2304" s="90" t="s">
        <v>17015</v>
      </c>
      <c r="F2304" s="92">
        <v>0</v>
      </c>
      <c r="G2304" s="92">
        <v>1</v>
      </c>
      <c r="H2304" s="92">
        <v>2</v>
      </c>
      <c r="I2304" s="92"/>
      <c r="J2304" s="92"/>
      <c r="K2304" s="92"/>
      <c r="L2304" s="87" t="s">
        <v>12715</v>
      </c>
      <c r="M2304" s="87" t="s">
        <v>7576</v>
      </c>
      <c r="N2304" s="90" t="s">
        <v>4836</v>
      </c>
      <c r="O2304" s="90" t="s">
        <v>8339</v>
      </c>
      <c r="P2304" s="90" t="s">
        <v>7423</v>
      </c>
      <c r="Q2304" s="90">
        <v>10</v>
      </c>
      <c r="R2304" s="90" t="s">
        <v>17026</v>
      </c>
      <c r="S2304" s="93" t="s">
        <v>10744</v>
      </c>
      <c r="T2304" s="90" t="s">
        <v>11317</v>
      </c>
      <c r="U2304" s="117">
        <v>3.58</v>
      </c>
      <c r="V2304" s="117">
        <v>3.58</v>
      </c>
      <c r="W2304" s="117">
        <v>3.58</v>
      </c>
      <c r="X2304" s="90" t="s">
        <v>11317</v>
      </c>
      <c r="Y2304" s="56" t="s">
        <v>11637</v>
      </c>
      <c r="Z2304" s="88">
        <v>0</v>
      </c>
      <c r="AA2304" s="113">
        <v>9.9600000000000009</v>
      </c>
      <c r="AB2304" s="110"/>
      <c r="AC2304" s="118">
        <v>9.9600000000000009</v>
      </c>
      <c r="AD2304" s="100">
        <f t="shared" si="278"/>
        <v>10.856400000000002</v>
      </c>
      <c r="AE2304" s="100">
        <f t="shared" si="279"/>
        <v>13.570500000000003</v>
      </c>
      <c r="AF2304" s="100">
        <f t="shared" si="280"/>
        <v>14.656140000000004</v>
      </c>
      <c r="AG2304" s="110">
        <f t="shared" si="281"/>
        <v>10.85</v>
      </c>
      <c r="AH2304" s="110">
        <f t="shared" si="282"/>
        <v>13.57</v>
      </c>
      <c r="AI2304" s="110">
        <f t="shared" si="283"/>
        <v>14.65</v>
      </c>
      <c r="AJ2304" s="123">
        <v>43231</v>
      </c>
      <c r="AK2304" s="123">
        <v>43235</v>
      </c>
      <c r="AL2304" s="89">
        <v>1</v>
      </c>
      <c r="AM2304" s="122" t="s">
        <v>18374</v>
      </c>
      <c r="AN2304" s="122"/>
      <c r="AO2304" s="122" t="s">
        <v>18464</v>
      </c>
      <c r="AP2304" s="122"/>
      <c r="AQ2304" s="125" t="s">
        <v>18417</v>
      </c>
      <c r="AR2304" s="88"/>
      <c r="AS2304" s="123">
        <v>43231</v>
      </c>
    </row>
    <row r="2305" spans="1:45" s="3" customFormat="1" ht="48.75" customHeight="1" x14ac:dyDescent="0.15">
      <c r="A2305" s="88">
        <v>8680835000103</v>
      </c>
      <c r="B2305" s="88" t="s">
        <v>7665</v>
      </c>
      <c r="C2305" s="88" t="s">
        <v>14762</v>
      </c>
      <c r="D2305" s="28" t="s">
        <v>15124</v>
      </c>
      <c r="E2305" s="20" t="s">
        <v>15124</v>
      </c>
      <c r="F2305" s="92">
        <v>2</v>
      </c>
      <c r="G2305" s="20">
        <v>2</v>
      </c>
      <c r="H2305" s="20">
        <v>1</v>
      </c>
      <c r="I2305" s="20"/>
      <c r="J2305" s="20"/>
      <c r="K2305" s="20"/>
      <c r="L2305" s="16" t="s">
        <v>13940</v>
      </c>
      <c r="M2305" s="87" t="s">
        <v>6815</v>
      </c>
      <c r="N2305" s="20" t="s">
        <v>13941</v>
      </c>
      <c r="O2305" s="90">
        <v>400</v>
      </c>
      <c r="P2305" s="90" t="s">
        <v>8992</v>
      </c>
      <c r="Q2305" s="20">
        <v>1</v>
      </c>
      <c r="R2305" s="20" t="s">
        <v>17026</v>
      </c>
      <c r="S2305" s="93" t="s">
        <v>10785</v>
      </c>
      <c r="T2305" s="115" t="s">
        <v>6300</v>
      </c>
      <c r="U2305" s="117">
        <v>25</v>
      </c>
      <c r="V2305" s="117">
        <v>25</v>
      </c>
      <c r="W2305" s="117">
        <v>25</v>
      </c>
      <c r="X2305" s="115" t="s">
        <v>6300</v>
      </c>
      <c r="Y2305" s="56"/>
      <c r="Z2305" s="88">
        <v>0</v>
      </c>
      <c r="AA2305" s="110">
        <v>63.95</v>
      </c>
      <c r="AB2305" s="110"/>
      <c r="AC2305" s="118">
        <v>63.95</v>
      </c>
      <c r="AD2305" s="100">
        <f t="shared" si="278"/>
        <v>69.026499999999999</v>
      </c>
      <c r="AE2305" s="100">
        <f t="shared" si="279"/>
        <v>86.283124999999998</v>
      </c>
      <c r="AF2305" s="100">
        <f t="shared" si="280"/>
        <v>93.185775000000007</v>
      </c>
      <c r="AG2305" s="110">
        <f t="shared" si="281"/>
        <v>69.02</v>
      </c>
      <c r="AH2305" s="110">
        <f t="shared" si="282"/>
        <v>86.28</v>
      </c>
      <c r="AI2305" s="110">
        <f t="shared" si="283"/>
        <v>93.18</v>
      </c>
      <c r="AJ2305" s="123">
        <v>43231</v>
      </c>
      <c r="AK2305" s="123">
        <v>43235</v>
      </c>
      <c r="AL2305" s="89">
        <v>1</v>
      </c>
      <c r="AM2305" s="122" t="s">
        <v>18374</v>
      </c>
      <c r="AN2305" s="122"/>
      <c r="AO2305" s="122" t="s">
        <v>18328</v>
      </c>
      <c r="AP2305" s="122"/>
      <c r="AQ2305" s="122"/>
      <c r="AR2305" s="88"/>
      <c r="AS2305" s="123">
        <v>43231</v>
      </c>
    </row>
    <row r="2306" spans="1:45" s="3" customFormat="1" ht="48.75" customHeight="1" x14ac:dyDescent="0.15">
      <c r="A2306" s="88">
        <v>8699556675132</v>
      </c>
      <c r="B2306" s="88" t="s">
        <v>7751</v>
      </c>
      <c r="C2306" s="88" t="s">
        <v>14513</v>
      </c>
      <c r="D2306" s="89" t="s">
        <v>15124</v>
      </c>
      <c r="E2306" s="90" t="s">
        <v>17015</v>
      </c>
      <c r="F2306" s="92">
        <v>0</v>
      </c>
      <c r="G2306" s="90">
        <v>3</v>
      </c>
      <c r="H2306" s="90">
        <v>1</v>
      </c>
      <c r="I2306" s="90"/>
      <c r="J2306" s="90"/>
      <c r="K2306" s="90"/>
      <c r="L2306" s="87" t="s">
        <v>5872</v>
      </c>
      <c r="M2306" s="87" t="s">
        <v>6723</v>
      </c>
      <c r="N2306" s="90" t="s">
        <v>4753</v>
      </c>
      <c r="O2306" s="90">
        <v>1.36</v>
      </c>
      <c r="P2306" s="90" t="s">
        <v>7438</v>
      </c>
      <c r="Q2306" s="90">
        <v>3</v>
      </c>
      <c r="R2306" s="90" t="s">
        <v>17026</v>
      </c>
      <c r="S2306" s="93" t="s">
        <v>10744</v>
      </c>
      <c r="T2306" s="93" t="s">
        <v>5831</v>
      </c>
      <c r="U2306" s="117">
        <v>15.45</v>
      </c>
      <c r="V2306" s="117">
        <v>15.45</v>
      </c>
      <c r="W2306" s="117">
        <v>12.36</v>
      </c>
      <c r="X2306" s="93" t="s">
        <v>5831</v>
      </c>
      <c r="Y2306" s="56"/>
      <c r="Z2306" s="88">
        <v>0</v>
      </c>
      <c r="AA2306" s="110">
        <v>16.43</v>
      </c>
      <c r="AB2306" s="110"/>
      <c r="AC2306" s="118">
        <v>16.43</v>
      </c>
      <c r="AD2306" s="100">
        <f t="shared" si="278"/>
        <v>17.8444</v>
      </c>
      <c r="AE2306" s="100">
        <f t="shared" si="279"/>
        <v>22.305500000000002</v>
      </c>
      <c r="AF2306" s="100">
        <f t="shared" si="280"/>
        <v>24.089940000000002</v>
      </c>
      <c r="AG2306" s="110">
        <f t="shared" si="281"/>
        <v>17.84</v>
      </c>
      <c r="AH2306" s="110">
        <f t="shared" si="282"/>
        <v>22.3</v>
      </c>
      <c r="AI2306" s="110">
        <f t="shared" si="283"/>
        <v>24.08</v>
      </c>
      <c r="AJ2306" s="123">
        <v>43238</v>
      </c>
      <c r="AK2306" s="123">
        <v>43242</v>
      </c>
      <c r="AL2306" s="89">
        <v>1</v>
      </c>
      <c r="AM2306" s="122" t="s">
        <v>18374</v>
      </c>
      <c r="AN2306" s="122"/>
      <c r="AO2306" s="122" t="s">
        <v>18207</v>
      </c>
      <c r="AP2306" s="122"/>
      <c r="AQ2306" s="122"/>
      <c r="AR2306" s="88"/>
      <c r="AS2306" s="123">
        <v>43238</v>
      </c>
    </row>
    <row r="2307" spans="1:45" s="3" customFormat="1" ht="48.75" customHeight="1" x14ac:dyDescent="0.15">
      <c r="A2307" s="88">
        <v>8699556675149</v>
      </c>
      <c r="B2307" s="88" t="s">
        <v>7751</v>
      </c>
      <c r="C2307" s="88" t="s">
        <v>14513</v>
      </c>
      <c r="D2307" s="89" t="s">
        <v>15124</v>
      </c>
      <c r="E2307" s="90" t="s">
        <v>17015</v>
      </c>
      <c r="F2307" s="92">
        <v>0</v>
      </c>
      <c r="G2307" s="90">
        <v>3</v>
      </c>
      <c r="H2307" s="90">
        <v>1</v>
      </c>
      <c r="I2307" s="90"/>
      <c r="J2307" s="90"/>
      <c r="K2307" s="90"/>
      <c r="L2307" s="87" t="s">
        <v>5873</v>
      </c>
      <c r="M2307" s="87" t="s">
        <v>6723</v>
      </c>
      <c r="N2307" s="90" t="s">
        <v>4753</v>
      </c>
      <c r="O2307" s="90">
        <v>2.27</v>
      </c>
      <c r="P2307" s="90" t="s">
        <v>7438</v>
      </c>
      <c r="Q2307" s="90">
        <v>3</v>
      </c>
      <c r="R2307" s="90" t="s">
        <v>17026</v>
      </c>
      <c r="S2307" s="93" t="s">
        <v>10744</v>
      </c>
      <c r="T2307" s="93" t="s">
        <v>5831</v>
      </c>
      <c r="U2307" s="117">
        <v>15.45</v>
      </c>
      <c r="V2307" s="117">
        <v>15.45</v>
      </c>
      <c r="W2307" s="117">
        <v>12.36</v>
      </c>
      <c r="X2307" s="93" t="s">
        <v>5831</v>
      </c>
      <c r="Y2307" s="56"/>
      <c r="Z2307" s="88">
        <v>0</v>
      </c>
      <c r="AA2307" s="110">
        <v>16.510000000000002</v>
      </c>
      <c r="AB2307" s="110"/>
      <c r="AC2307" s="118">
        <v>16.510000000000002</v>
      </c>
      <c r="AD2307" s="100">
        <f t="shared" si="278"/>
        <v>17.930800000000001</v>
      </c>
      <c r="AE2307" s="100">
        <f t="shared" si="279"/>
        <v>22.413500000000003</v>
      </c>
      <c r="AF2307" s="100">
        <f t="shared" si="280"/>
        <v>24.206580000000006</v>
      </c>
      <c r="AG2307" s="110">
        <f t="shared" si="281"/>
        <v>17.93</v>
      </c>
      <c r="AH2307" s="110">
        <f t="shared" si="282"/>
        <v>22.41</v>
      </c>
      <c r="AI2307" s="110">
        <f t="shared" si="283"/>
        <v>24.2</v>
      </c>
      <c r="AJ2307" s="123">
        <v>43238</v>
      </c>
      <c r="AK2307" s="123">
        <v>43242</v>
      </c>
      <c r="AL2307" s="89">
        <v>1</v>
      </c>
      <c r="AM2307" s="122" t="s">
        <v>18374</v>
      </c>
      <c r="AN2307" s="122"/>
      <c r="AO2307" s="122" t="s">
        <v>18207</v>
      </c>
      <c r="AP2307" s="122"/>
      <c r="AQ2307" s="122"/>
      <c r="AR2307" s="88"/>
      <c r="AS2307" s="123">
        <v>43238</v>
      </c>
    </row>
    <row r="2308" spans="1:45" s="3" customFormat="1" ht="48.75" customHeight="1" x14ac:dyDescent="0.15">
      <c r="A2308" s="88">
        <v>8699556675156</v>
      </c>
      <c r="B2308" s="88" t="s">
        <v>7751</v>
      </c>
      <c r="C2308" s="88" t="s">
        <v>14513</v>
      </c>
      <c r="D2308" s="89" t="s">
        <v>15124</v>
      </c>
      <c r="E2308" s="90" t="s">
        <v>17015</v>
      </c>
      <c r="F2308" s="92">
        <v>0</v>
      </c>
      <c r="G2308" s="90">
        <v>3</v>
      </c>
      <c r="H2308" s="90">
        <v>1</v>
      </c>
      <c r="I2308" s="90"/>
      <c r="J2308" s="90"/>
      <c r="K2308" s="90"/>
      <c r="L2308" s="87" t="s">
        <v>5874</v>
      </c>
      <c r="M2308" s="87" t="s">
        <v>6723</v>
      </c>
      <c r="N2308" s="90" t="s">
        <v>4753</v>
      </c>
      <c r="O2308" s="90">
        <v>3.86</v>
      </c>
      <c r="P2308" s="90" t="s">
        <v>7438</v>
      </c>
      <c r="Q2308" s="90">
        <v>3</v>
      </c>
      <c r="R2308" s="90" t="s">
        <v>17026</v>
      </c>
      <c r="S2308" s="93" t="s">
        <v>10744</v>
      </c>
      <c r="T2308" s="93" t="s">
        <v>5831</v>
      </c>
      <c r="U2308" s="117">
        <v>15.45</v>
      </c>
      <c r="V2308" s="117">
        <v>15.45</v>
      </c>
      <c r="W2308" s="117">
        <v>12.36</v>
      </c>
      <c r="X2308" s="93" t="s">
        <v>5831</v>
      </c>
      <c r="Y2308" s="56"/>
      <c r="Z2308" s="88">
        <v>0</v>
      </c>
      <c r="AA2308" s="110">
        <v>16.09</v>
      </c>
      <c r="AB2308" s="110"/>
      <c r="AC2308" s="118">
        <v>16.09</v>
      </c>
      <c r="AD2308" s="100">
        <f t="shared" si="278"/>
        <v>17.4772</v>
      </c>
      <c r="AE2308" s="100">
        <f t="shared" si="279"/>
        <v>21.846499999999999</v>
      </c>
      <c r="AF2308" s="100">
        <f t="shared" si="280"/>
        <v>23.59422</v>
      </c>
      <c r="AG2308" s="110">
        <f t="shared" si="281"/>
        <v>17.47</v>
      </c>
      <c r="AH2308" s="110">
        <f t="shared" si="282"/>
        <v>21.84</v>
      </c>
      <c r="AI2308" s="110">
        <f t="shared" si="283"/>
        <v>23.59</v>
      </c>
      <c r="AJ2308" s="123">
        <v>43238</v>
      </c>
      <c r="AK2308" s="123">
        <v>43242</v>
      </c>
      <c r="AL2308" s="89">
        <v>1</v>
      </c>
      <c r="AM2308" s="122" t="s">
        <v>18374</v>
      </c>
      <c r="AN2308" s="122"/>
      <c r="AO2308" s="122" t="s">
        <v>18207</v>
      </c>
      <c r="AP2308" s="122"/>
      <c r="AQ2308" s="122"/>
      <c r="AR2308" s="88"/>
      <c r="AS2308" s="123">
        <v>43238</v>
      </c>
    </row>
    <row r="2309" spans="1:45" s="3" customFormat="1" ht="48.75" customHeight="1" x14ac:dyDescent="0.15">
      <c r="A2309" s="88">
        <v>8699556675101</v>
      </c>
      <c r="B2309" s="88" t="s">
        <v>7751</v>
      </c>
      <c r="C2309" s="88" t="s">
        <v>14513</v>
      </c>
      <c r="D2309" s="89" t="s">
        <v>15124</v>
      </c>
      <c r="E2309" s="90" t="s">
        <v>17015</v>
      </c>
      <c r="F2309" s="92">
        <v>0</v>
      </c>
      <c r="G2309" s="90">
        <v>3</v>
      </c>
      <c r="H2309" s="90">
        <v>1</v>
      </c>
      <c r="I2309" s="90"/>
      <c r="J2309" s="90"/>
      <c r="K2309" s="90"/>
      <c r="L2309" s="87" t="s">
        <v>5875</v>
      </c>
      <c r="M2309" s="87" t="s">
        <v>6723</v>
      </c>
      <c r="N2309" s="90" t="s">
        <v>4753</v>
      </c>
      <c r="O2309" s="90">
        <v>1.36</v>
      </c>
      <c r="P2309" s="90" t="s">
        <v>7438</v>
      </c>
      <c r="Q2309" s="90">
        <v>2</v>
      </c>
      <c r="R2309" s="90" t="s">
        <v>17026</v>
      </c>
      <c r="S2309" s="93" t="s">
        <v>10744</v>
      </c>
      <c r="T2309" s="93" t="s">
        <v>10742</v>
      </c>
      <c r="U2309" s="117">
        <v>11.86</v>
      </c>
      <c r="V2309" s="117">
        <v>11.86</v>
      </c>
      <c r="W2309" s="117">
        <v>9.48</v>
      </c>
      <c r="X2309" s="93" t="s">
        <v>10742</v>
      </c>
      <c r="Y2309" s="56"/>
      <c r="Z2309" s="88">
        <v>0</v>
      </c>
      <c r="AA2309" s="110">
        <v>17.579999999999998</v>
      </c>
      <c r="AB2309" s="110"/>
      <c r="AC2309" s="118">
        <v>17.579999999999998</v>
      </c>
      <c r="AD2309" s="100">
        <f t="shared" si="278"/>
        <v>19.086399999999998</v>
      </c>
      <c r="AE2309" s="100">
        <f t="shared" si="279"/>
        <v>23.857999999999997</v>
      </c>
      <c r="AF2309" s="100">
        <f t="shared" si="280"/>
        <v>25.766639999999999</v>
      </c>
      <c r="AG2309" s="110">
        <f t="shared" si="281"/>
        <v>19.079999999999998</v>
      </c>
      <c r="AH2309" s="110">
        <f t="shared" si="282"/>
        <v>23.85</v>
      </c>
      <c r="AI2309" s="110">
        <f t="shared" si="283"/>
        <v>25.76</v>
      </c>
      <c r="AJ2309" s="123">
        <v>43238</v>
      </c>
      <c r="AK2309" s="123">
        <v>43242</v>
      </c>
      <c r="AL2309" s="89">
        <v>1</v>
      </c>
      <c r="AM2309" s="122" t="s">
        <v>18374</v>
      </c>
      <c r="AN2309" s="122"/>
      <c r="AO2309" s="122" t="s">
        <v>18210</v>
      </c>
      <c r="AP2309" s="122"/>
      <c r="AQ2309" s="122"/>
      <c r="AR2309" s="88"/>
      <c r="AS2309" s="123">
        <v>43238</v>
      </c>
    </row>
    <row r="2310" spans="1:45" s="8" customFormat="1" ht="48.75" customHeight="1" x14ac:dyDescent="0.2">
      <c r="A2310" s="88">
        <v>8699556675118</v>
      </c>
      <c r="B2310" s="88" t="s">
        <v>7751</v>
      </c>
      <c r="C2310" s="88" t="s">
        <v>14513</v>
      </c>
      <c r="D2310" s="89" t="s">
        <v>15124</v>
      </c>
      <c r="E2310" s="90" t="s">
        <v>17015</v>
      </c>
      <c r="F2310" s="92">
        <v>0</v>
      </c>
      <c r="G2310" s="90">
        <v>3</v>
      </c>
      <c r="H2310" s="90">
        <v>1</v>
      </c>
      <c r="I2310" s="90"/>
      <c r="J2310" s="90"/>
      <c r="K2310" s="90"/>
      <c r="L2310" s="87" t="s">
        <v>5876</v>
      </c>
      <c r="M2310" s="87" t="s">
        <v>6723</v>
      </c>
      <c r="N2310" s="90" t="s">
        <v>4753</v>
      </c>
      <c r="O2310" s="90">
        <v>2.27</v>
      </c>
      <c r="P2310" s="90" t="s">
        <v>7438</v>
      </c>
      <c r="Q2310" s="90">
        <v>2</v>
      </c>
      <c r="R2310" s="90" t="s">
        <v>17026</v>
      </c>
      <c r="S2310" s="93" t="s">
        <v>10744</v>
      </c>
      <c r="T2310" s="93" t="s">
        <v>10742</v>
      </c>
      <c r="U2310" s="117">
        <v>11.86</v>
      </c>
      <c r="V2310" s="117">
        <v>11.86</v>
      </c>
      <c r="W2310" s="117">
        <v>9.48</v>
      </c>
      <c r="X2310" s="93" t="s">
        <v>10742</v>
      </c>
      <c r="Y2310" s="56"/>
      <c r="Z2310" s="88">
        <v>0</v>
      </c>
      <c r="AA2310" s="110">
        <v>17.600000000000001</v>
      </c>
      <c r="AB2310" s="110"/>
      <c r="AC2310" s="118">
        <v>17.600000000000001</v>
      </c>
      <c r="AD2310" s="100">
        <f t="shared" si="278"/>
        <v>19.108000000000004</v>
      </c>
      <c r="AE2310" s="100">
        <f t="shared" si="279"/>
        <v>23.885000000000005</v>
      </c>
      <c r="AF2310" s="100">
        <f t="shared" si="280"/>
        <v>25.795800000000007</v>
      </c>
      <c r="AG2310" s="110">
        <f t="shared" si="281"/>
        <v>19.100000000000001</v>
      </c>
      <c r="AH2310" s="110">
        <f t="shared" si="282"/>
        <v>23.88</v>
      </c>
      <c r="AI2310" s="110">
        <f t="shared" si="283"/>
        <v>25.79</v>
      </c>
      <c r="AJ2310" s="123">
        <v>43238</v>
      </c>
      <c r="AK2310" s="123">
        <v>43242</v>
      </c>
      <c r="AL2310" s="89">
        <v>1</v>
      </c>
      <c r="AM2310" s="122" t="s">
        <v>18374</v>
      </c>
      <c r="AN2310" s="122"/>
      <c r="AO2310" s="122" t="s">
        <v>18210</v>
      </c>
      <c r="AP2310" s="122"/>
      <c r="AQ2310" s="122"/>
      <c r="AR2310" s="88"/>
      <c r="AS2310" s="123">
        <v>43238</v>
      </c>
    </row>
    <row r="2311" spans="1:45" s="8" customFormat="1" ht="48.75" customHeight="1" x14ac:dyDescent="0.2">
      <c r="A2311" s="88">
        <v>8699556675125</v>
      </c>
      <c r="B2311" s="88" t="s">
        <v>7751</v>
      </c>
      <c r="C2311" s="88" t="s">
        <v>14513</v>
      </c>
      <c r="D2311" s="89" t="s">
        <v>15124</v>
      </c>
      <c r="E2311" s="90" t="s">
        <v>17015</v>
      </c>
      <c r="F2311" s="92">
        <v>0</v>
      </c>
      <c r="G2311" s="90">
        <v>3</v>
      </c>
      <c r="H2311" s="90">
        <v>1</v>
      </c>
      <c r="I2311" s="90"/>
      <c r="J2311" s="90"/>
      <c r="K2311" s="90"/>
      <c r="L2311" s="87" t="s">
        <v>5877</v>
      </c>
      <c r="M2311" s="87" t="s">
        <v>6723</v>
      </c>
      <c r="N2311" s="90" t="s">
        <v>4753</v>
      </c>
      <c r="O2311" s="90">
        <v>3.86</v>
      </c>
      <c r="P2311" s="90" t="s">
        <v>7438</v>
      </c>
      <c r="Q2311" s="90">
        <v>2</v>
      </c>
      <c r="R2311" s="90" t="s">
        <v>17026</v>
      </c>
      <c r="S2311" s="93" t="s">
        <v>10744</v>
      </c>
      <c r="T2311" s="93" t="s">
        <v>10742</v>
      </c>
      <c r="U2311" s="117">
        <v>11.86</v>
      </c>
      <c r="V2311" s="117">
        <v>11.86</v>
      </c>
      <c r="W2311" s="117">
        <v>9.48</v>
      </c>
      <c r="X2311" s="93" t="s">
        <v>10742</v>
      </c>
      <c r="Y2311" s="56"/>
      <c r="Z2311" s="88">
        <v>0</v>
      </c>
      <c r="AA2311" s="110">
        <v>17.600000000000001</v>
      </c>
      <c r="AB2311" s="110"/>
      <c r="AC2311" s="118">
        <v>17.600000000000001</v>
      </c>
      <c r="AD2311" s="100">
        <f t="shared" si="278"/>
        <v>19.108000000000004</v>
      </c>
      <c r="AE2311" s="100">
        <f t="shared" si="279"/>
        <v>23.885000000000005</v>
      </c>
      <c r="AF2311" s="100">
        <f t="shared" si="280"/>
        <v>25.795800000000007</v>
      </c>
      <c r="AG2311" s="110">
        <f t="shared" si="281"/>
        <v>19.100000000000001</v>
      </c>
      <c r="AH2311" s="110">
        <f t="shared" si="282"/>
        <v>23.88</v>
      </c>
      <c r="AI2311" s="110">
        <f t="shared" si="283"/>
        <v>25.79</v>
      </c>
      <c r="AJ2311" s="123">
        <v>43238</v>
      </c>
      <c r="AK2311" s="123">
        <v>43242</v>
      </c>
      <c r="AL2311" s="89">
        <v>1</v>
      </c>
      <c r="AM2311" s="122" t="s">
        <v>18374</v>
      </c>
      <c r="AN2311" s="122"/>
      <c r="AO2311" s="122" t="s">
        <v>18210</v>
      </c>
      <c r="AP2311" s="122"/>
      <c r="AQ2311" s="122"/>
      <c r="AR2311" s="88"/>
      <c r="AS2311" s="123">
        <v>43238</v>
      </c>
    </row>
    <row r="2312" spans="1:45" s="8" customFormat="1" ht="48.75" customHeight="1" x14ac:dyDescent="0.2">
      <c r="A2312" s="88">
        <v>8699556675255</v>
      </c>
      <c r="B2312" s="88" t="s">
        <v>7751</v>
      </c>
      <c r="C2312" s="88" t="s">
        <v>14513</v>
      </c>
      <c r="D2312" s="89" t="s">
        <v>15124</v>
      </c>
      <c r="E2312" s="90" t="s">
        <v>17015</v>
      </c>
      <c r="F2312" s="92">
        <v>0</v>
      </c>
      <c r="G2312" s="90">
        <v>2</v>
      </c>
      <c r="H2312" s="90">
        <v>3</v>
      </c>
      <c r="I2312" s="90"/>
      <c r="J2312" s="90"/>
      <c r="K2312" s="90"/>
      <c r="L2312" s="87" t="s">
        <v>5878</v>
      </c>
      <c r="M2312" s="87" t="s">
        <v>6723</v>
      </c>
      <c r="N2312" s="90" t="s">
        <v>4753</v>
      </c>
      <c r="O2312" s="90">
        <v>1.36</v>
      </c>
      <c r="P2312" s="90" t="s">
        <v>7438</v>
      </c>
      <c r="Q2312" s="90">
        <v>6</v>
      </c>
      <c r="R2312" s="90" t="s">
        <v>17026</v>
      </c>
      <c r="S2312" s="93" t="s">
        <v>10744</v>
      </c>
      <c r="T2312" s="63" t="s">
        <v>10567</v>
      </c>
      <c r="U2312" s="117">
        <v>15.58</v>
      </c>
      <c r="V2312" s="117">
        <v>15.58</v>
      </c>
      <c r="W2312" s="117">
        <v>15.58</v>
      </c>
      <c r="X2312" s="63" t="s">
        <v>10567</v>
      </c>
      <c r="Y2312" s="56"/>
      <c r="Z2312" s="88">
        <v>0</v>
      </c>
      <c r="AA2312" s="110">
        <v>41.96</v>
      </c>
      <c r="AB2312" s="110"/>
      <c r="AC2312" s="118">
        <v>41.96</v>
      </c>
      <c r="AD2312" s="100">
        <f t="shared" si="278"/>
        <v>45.416800000000002</v>
      </c>
      <c r="AE2312" s="100">
        <f t="shared" si="279"/>
        <v>56.771000000000001</v>
      </c>
      <c r="AF2312" s="100">
        <f t="shared" si="280"/>
        <v>61.312680000000007</v>
      </c>
      <c r="AG2312" s="110">
        <f t="shared" si="281"/>
        <v>45.41</v>
      </c>
      <c r="AH2312" s="110">
        <f t="shared" si="282"/>
        <v>56.77</v>
      </c>
      <c r="AI2312" s="110">
        <f t="shared" si="283"/>
        <v>61.31</v>
      </c>
      <c r="AJ2312" s="123">
        <v>43238</v>
      </c>
      <c r="AK2312" s="123">
        <v>43242</v>
      </c>
      <c r="AL2312" s="89">
        <v>1</v>
      </c>
      <c r="AM2312" s="122" t="s">
        <v>18374</v>
      </c>
      <c r="AN2312" s="122"/>
      <c r="AO2312" s="122" t="s">
        <v>18205</v>
      </c>
      <c r="AP2312" s="122"/>
      <c r="AQ2312" s="122"/>
      <c r="AR2312" s="88"/>
      <c r="AS2312" s="123">
        <v>43238</v>
      </c>
    </row>
    <row r="2313" spans="1:45" s="3" customFormat="1" ht="48.75" customHeight="1" x14ac:dyDescent="0.15">
      <c r="A2313" s="88">
        <v>8699556675835</v>
      </c>
      <c r="B2313" s="88" t="s">
        <v>7751</v>
      </c>
      <c r="C2313" s="88" t="s">
        <v>14513</v>
      </c>
      <c r="D2313" s="89" t="s">
        <v>15124</v>
      </c>
      <c r="E2313" s="90" t="s">
        <v>17015</v>
      </c>
      <c r="F2313" s="92">
        <v>4</v>
      </c>
      <c r="G2313" s="90">
        <v>3</v>
      </c>
      <c r="H2313" s="92">
        <v>2</v>
      </c>
      <c r="I2313" s="92"/>
      <c r="J2313" s="92"/>
      <c r="K2313" s="92"/>
      <c r="L2313" s="87" t="s">
        <v>5811</v>
      </c>
      <c r="M2313" s="87" t="s">
        <v>6723</v>
      </c>
      <c r="N2313" s="90" t="s">
        <v>4753</v>
      </c>
      <c r="O2313" s="90">
        <v>1.36</v>
      </c>
      <c r="P2313" s="90" t="s">
        <v>7438</v>
      </c>
      <c r="Q2313" s="90">
        <v>2</v>
      </c>
      <c r="R2313" s="90" t="s">
        <v>17026</v>
      </c>
      <c r="S2313" s="93" t="s">
        <v>10744</v>
      </c>
      <c r="T2313" s="90" t="s">
        <v>10567</v>
      </c>
      <c r="U2313" s="117">
        <v>2.4499999999999997</v>
      </c>
      <c r="V2313" s="117">
        <v>2.4499999999999997</v>
      </c>
      <c r="W2313" s="117">
        <v>0</v>
      </c>
      <c r="X2313" s="90" t="s">
        <v>10567</v>
      </c>
      <c r="Y2313" s="56"/>
      <c r="Z2313" s="88">
        <v>0</v>
      </c>
      <c r="AA2313" s="110">
        <v>6.59</v>
      </c>
      <c r="AB2313" s="110"/>
      <c r="AC2313" s="118">
        <v>6.59</v>
      </c>
      <c r="AD2313" s="100">
        <f t="shared" si="278"/>
        <v>7.1831000000000005</v>
      </c>
      <c r="AE2313" s="100">
        <f t="shared" si="279"/>
        <v>8.9788750000000004</v>
      </c>
      <c r="AF2313" s="100">
        <f t="shared" si="280"/>
        <v>9.6971850000000011</v>
      </c>
      <c r="AG2313" s="110">
        <f t="shared" si="281"/>
        <v>7.18</v>
      </c>
      <c r="AH2313" s="110">
        <f t="shared" si="282"/>
        <v>8.9700000000000006</v>
      </c>
      <c r="AI2313" s="110">
        <f t="shared" si="283"/>
        <v>9.69</v>
      </c>
      <c r="AJ2313" s="123">
        <v>43238</v>
      </c>
      <c r="AK2313" s="123">
        <v>43242</v>
      </c>
      <c r="AL2313" s="89">
        <v>1</v>
      </c>
      <c r="AM2313" s="122" t="s">
        <v>18374</v>
      </c>
      <c r="AN2313" s="122"/>
      <c r="AO2313" s="122" t="s">
        <v>18191</v>
      </c>
      <c r="AP2313" s="122"/>
      <c r="AQ2313" s="122"/>
      <c r="AR2313" s="88"/>
      <c r="AS2313" s="123">
        <v>43238</v>
      </c>
    </row>
    <row r="2314" spans="1:45" s="3" customFormat="1" ht="48.75" customHeight="1" x14ac:dyDescent="0.15">
      <c r="A2314" s="88">
        <v>8699556675972</v>
      </c>
      <c r="B2314" s="88" t="s">
        <v>7751</v>
      </c>
      <c r="C2314" s="88" t="s">
        <v>14513</v>
      </c>
      <c r="D2314" s="89" t="s">
        <v>15124</v>
      </c>
      <c r="E2314" s="90" t="s">
        <v>17015</v>
      </c>
      <c r="F2314" s="92">
        <v>0</v>
      </c>
      <c r="G2314" s="90">
        <v>3</v>
      </c>
      <c r="H2314" s="90">
        <v>1</v>
      </c>
      <c r="I2314" s="90"/>
      <c r="J2314" s="90"/>
      <c r="K2314" s="90"/>
      <c r="L2314" s="87" t="s">
        <v>5817</v>
      </c>
      <c r="M2314" s="87" t="s">
        <v>6723</v>
      </c>
      <c r="N2314" s="90" t="s">
        <v>4753</v>
      </c>
      <c r="O2314" s="90">
        <v>1.36</v>
      </c>
      <c r="P2314" s="90" t="s">
        <v>7438</v>
      </c>
      <c r="Q2314" s="90">
        <v>5</v>
      </c>
      <c r="R2314" s="90" t="s">
        <v>17026</v>
      </c>
      <c r="S2314" s="93" t="s">
        <v>10744</v>
      </c>
      <c r="T2314" s="90" t="s">
        <v>10742</v>
      </c>
      <c r="U2314" s="117">
        <v>13.77</v>
      </c>
      <c r="V2314" s="117">
        <v>13.77</v>
      </c>
      <c r="W2314" s="117">
        <v>11.02</v>
      </c>
      <c r="X2314" s="90" t="s">
        <v>10742</v>
      </c>
      <c r="Y2314" s="56"/>
      <c r="Z2314" s="88">
        <v>0</v>
      </c>
      <c r="AA2314" s="110">
        <v>22.51</v>
      </c>
      <c r="AB2314" s="110"/>
      <c r="AC2314" s="118">
        <v>22.51</v>
      </c>
      <c r="AD2314" s="100">
        <f t="shared" si="278"/>
        <v>24.410800000000002</v>
      </c>
      <c r="AE2314" s="100">
        <f t="shared" si="279"/>
        <v>30.513500000000001</v>
      </c>
      <c r="AF2314" s="100">
        <f t="shared" si="280"/>
        <v>32.95458</v>
      </c>
      <c r="AG2314" s="110">
        <f t="shared" si="281"/>
        <v>24.41</v>
      </c>
      <c r="AH2314" s="110">
        <f t="shared" si="282"/>
        <v>30.51</v>
      </c>
      <c r="AI2314" s="110">
        <f t="shared" si="283"/>
        <v>32.950000000000003</v>
      </c>
      <c r="AJ2314" s="123">
        <v>43238</v>
      </c>
      <c r="AK2314" s="123">
        <v>43242</v>
      </c>
      <c r="AL2314" s="89">
        <v>1</v>
      </c>
      <c r="AM2314" s="122" t="s">
        <v>18374</v>
      </c>
      <c r="AN2314" s="122"/>
      <c r="AO2314" s="122" t="s">
        <v>18207</v>
      </c>
      <c r="AP2314" s="122"/>
      <c r="AQ2314" s="122"/>
      <c r="AR2314" s="88"/>
      <c r="AS2314" s="123">
        <v>43238</v>
      </c>
    </row>
    <row r="2315" spans="1:45" s="3" customFormat="1" ht="48.75" customHeight="1" x14ac:dyDescent="0.15">
      <c r="A2315" s="88">
        <v>8699556675262</v>
      </c>
      <c r="B2315" s="88" t="s">
        <v>7751</v>
      </c>
      <c r="C2315" s="88" t="s">
        <v>14513</v>
      </c>
      <c r="D2315" s="89" t="s">
        <v>15124</v>
      </c>
      <c r="E2315" s="90" t="s">
        <v>17015</v>
      </c>
      <c r="F2315" s="92">
        <v>0</v>
      </c>
      <c r="G2315" s="90">
        <v>2</v>
      </c>
      <c r="H2315" s="90">
        <v>3</v>
      </c>
      <c r="I2315" s="90"/>
      <c r="J2315" s="90"/>
      <c r="K2315" s="90"/>
      <c r="L2315" s="87" t="s">
        <v>5879</v>
      </c>
      <c r="M2315" s="87" t="s">
        <v>6723</v>
      </c>
      <c r="N2315" s="90" t="s">
        <v>4753</v>
      </c>
      <c r="O2315" s="90">
        <v>2.27</v>
      </c>
      <c r="P2315" s="90" t="s">
        <v>7438</v>
      </c>
      <c r="Q2315" s="90">
        <v>6</v>
      </c>
      <c r="R2315" s="90" t="s">
        <v>17026</v>
      </c>
      <c r="S2315" s="93" t="s">
        <v>10744</v>
      </c>
      <c r="T2315" s="63" t="s">
        <v>10567</v>
      </c>
      <c r="U2315" s="117">
        <v>15.59</v>
      </c>
      <c r="V2315" s="117">
        <v>15.59</v>
      </c>
      <c r="W2315" s="117">
        <v>15.59</v>
      </c>
      <c r="X2315" s="63" t="s">
        <v>10567</v>
      </c>
      <c r="Y2315" s="56"/>
      <c r="Z2315" s="88">
        <v>0</v>
      </c>
      <c r="AA2315" s="110">
        <v>41.99</v>
      </c>
      <c r="AB2315" s="110"/>
      <c r="AC2315" s="118">
        <v>41.99</v>
      </c>
      <c r="AD2315" s="100">
        <f t="shared" si="278"/>
        <v>45.449200000000005</v>
      </c>
      <c r="AE2315" s="100">
        <f t="shared" si="279"/>
        <v>56.811500000000009</v>
      </c>
      <c r="AF2315" s="100">
        <f t="shared" si="280"/>
        <v>61.356420000000014</v>
      </c>
      <c r="AG2315" s="110">
        <f t="shared" si="281"/>
        <v>45.44</v>
      </c>
      <c r="AH2315" s="110">
        <f t="shared" si="282"/>
        <v>56.81</v>
      </c>
      <c r="AI2315" s="110">
        <f t="shared" si="283"/>
        <v>61.35</v>
      </c>
      <c r="AJ2315" s="123">
        <v>43238</v>
      </c>
      <c r="AK2315" s="123">
        <v>43242</v>
      </c>
      <c r="AL2315" s="89">
        <v>1</v>
      </c>
      <c r="AM2315" s="122" t="s">
        <v>18374</v>
      </c>
      <c r="AN2315" s="122"/>
      <c r="AO2315" s="122" t="s">
        <v>18205</v>
      </c>
      <c r="AP2315" s="122"/>
      <c r="AQ2315" s="122"/>
      <c r="AR2315" s="88"/>
      <c r="AS2315" s="123">
        <v>43238</v>
      </c>
    </row>
    <row r="2316" spans="1:45" s="3" customFormat="1" ht="48.75" customHeight="1" x14ac:dyDescent="0.15">
      <c r="A2316" s="88">
        <v>8699556675842</v>
      </c>
      <c r="B2316" s="88" t="s">
        <v>7751</v>
      </c>
      <c r="C2316" s="88" t="s">
        <v>14513</v>
      </c>
      <c r="D2316" s="89" t="s">
        <v>15124</v>
      </c>
      <c r="E2316" s="90" t="s">
        <v>17015</v>
      </c>
      <c r="F2316" s="92">
        <v>4</v>
      </c>
      <c r="G2316" s="90">
        <v>3</v>
      </c>
      <c r="H2316" s="92">
        <v>2</v>
      </c>
      <c r="I2316" s="92"/>
      <c r="J2316" s="92"/>
      <c r="K2316" s="92"/>
      <c r="L2316" s="87" t="s">
        <v>5823</v>
      </c>
      <c r="M2316" s="87" t="s">
        <v>6723</v>
      </c>
      <c r="N2316" s="90" t="s">
        <v>4753</v>
      </c>
      <c r="O2316" s="90">
        <v>2.27</v>
      </c>
      <c r="P2316" s="90" t="s">
        <v>7438</v>
      </c>
      <c r="Q2316" s="90">
        <v>3</v>
      </c>
      <c r="R2316" s="90" t="s">
        <v>17026</v>
      </c>
      <c r="S2316" s="93" t="s">
        <v>10744</v>
      </c>
      <c r="T2316" s="90" t="s">
        <v>10567</v>
      </c>
      <c r="U2316" s="117">
        <v>2.69</v>
      </c>
      <c r="V2316" s="117">
        <v>2.69</v>
      </c>
      <c r="W2316" s="117">
        <v>0</v>
      </c>
      <c r="X2316" s="90" t="s">
        <v>10567</v>
      </c>
      <c r="Y2316" s="56"/>
      <c r="Z2316" s="88">
        <v>0</v>
      </c>
      <c r="AA2316" s="110">
        <v>7.23</v>
      </c>
      <c r="AB2316" s="110"/>
      <c r="AC2316" s="118">
        <v>7.23</v>
      </c>
      <c r="AD2316" s="100">
        <f t="shared" si="278"/>
        <v>7.8807000000000009</v>
      </c>
      <c r="AE2316" s="100">
        <f t="shared" si="279"/>
        <v>9.850875000000002</v>
      </c>
      <c r="AF2316" s="100">
        <f t="shared" si="280"/>
        <v>10.638945000000003</v>
      </c>
      <c r="AG2316" s="110">
        <f t="shared" si="281"/>
        <v>7.88</v>
      </c>
      <c r="AH2316" s="110">
        <f t="shared" si="282"/>
        <v>9.85</v>
      </c>
      <c r="AI2316" s="110">
        <f t="shared" si="283"/>
        <v>10.63</v>
      </c>
      <c r="AJ2316" s="123">
        <v>43238</v>
      </c>
      <c r="AK2316" s="123">
        <v>43242</v>
      </c>
      <c r="AL2316" s="89">
        <v>1</v>
      </c>
      <c r="AM2316" s="122" t="s">
        <v>18374</v>
      </c>
      <c r="AN2316" s="122"/>
      <c r="AO2316" s="122" t="s">
        <v>18191</v>
      </c>
      <c r="AP2316" s="122"/>
      <c r="AQ2316" s="122"/>
      <c r="AR2316" s="88"/>
      <c r="AS2316" s="123">
        <v>43238</v>
      </c>
    </row>
    <row r="2317" spans="1:45" s="3" customFormat="1" ht="48.75" customHeight="1" x14ac:dyDescent="0.15">
      <c r="A2317" s="88">
        <v>8699556675989</v>
      </c>
      <c r="B2317" s="88" t="s">
        <v>7751</v>
      </c>
      <c r="C2317" s="88" t="s">
        <v>14513</v>
      </c>
      <c r="D2317" s="89" t="s">
        <v>15124</v>
      </c>
      <c r="E2317" s="90" t="s">
        <v>17015</v>
      </c>
      <c r="F2317" s="92">
        <v>0</v>
      </c>
      <c r="G2317" s="90">
        <v>3</v>
      </c>
      <c r="H2317" s="90">
        <v>1</v>
      </c>
      <c r="I2317" s="90"/>
      <c r="J2317" s="90"/>
      <c r="K2317" s="90"/>
      <c r="L2317" s="87" t="s">
        <v>5833</v>
      </c>
      <c r="M2317" s="87" t="s">
        <v>6723</v>
      </c>
      <c r="N2317" s="90" t="s">
        <v>4753</v>
      </c>
      <c r="O2317" s="90">
        <v>2.27</v>
      </c>
      <c r="P2317" s="90" t="s">
        <v>7438</v>
      </c>
      <c r="Q2317" s="90">
        <v>5</v>
      </c>
      <c r="R2317" s="90" t="s">
        <v>17026</v>
      </c>
      <c r="S2317" s="93" t="s">
        <v>10744</v>
      </c>
      <c r="T2317" s="90" t="s">
        <v>10742</v>
      </c>
      <c r="U2317" s="117">
        <v>13.78</v>
      </c>
      <c r="V2317" s="117">
        <v>13.78</v>
      </c>
      <c r="W2317" s="117">
        <v>11.02</v>
      </c>
      <c r="X2317" s="90" t="s">
        <v>10742</v>
      </c>
      <c r="Y2317" s="56"/>
      <c r="Z2317" s="88">
        <v>0</v>
      </c>
      <c r="AA2317" s="110">
        <v>21.67</v>
      </c>
      <c r="AB2317" s="110"/>
      <c r="AC2317" s="118">
        <v>21.67</v>
      </c>
      <c r="AD2317" s="100">
        <f t="shared" si="278"/>
        <v>23.503600000000002</v>
      </c>
      <c r="AE2317" s="100">
        <f t="shared" si="279"/>
        <v>29.379500000000004</v>
      </c>
      <c r="AF2317" s="100">
        <f t="shared" si="280"/>
        <v>31.729860000000006</v>
      </c>
      <c r="AG2317" s="110">
        <f t="shared" si="281"/>
        <v>23.5</v>
      </c>
      <c r="AH2317" s="110">
        <f t="shared" si="282"/>
        <v>29.37</v>
      </c>
      <c r="AI2317" s="110">
        <f t="shared" si="283"/>
        <v>31.72</v>
      </c>
      <c r="AJ2317" s="123">
        <v>43238</v>
      </c>
      <c r="AK2317" s="123">
        <v>43242</v>
      </c>
      <c r="AL2317" s="89">
        <v>1</v>
      </c>
      <c r="AM2317" s="122" t="s">
        <v>18374</v>
      </c>
      <c r="AN2317" s="122"/>
      <c r="AO2317" s="122" t="s">
        <v>18203</v>
      </c>
      <c r="AP2317" s="122"/>
      <c r="AQ2317" s="122"/>
      <c r="AR2317" s="88"/>
      <c r="AS2317" s="123">
        <v>43238</v>
      </c>
    </row>
    <row r="2318" spans="1:45" s="8" customFormat="1" ht="48.75" customHeight="1" x14ac:dyDescent="0.2">
      <c r="A2318" s="88">
        <v>8699556675859</v>
      </c>
      <c r="B2318" s="88" t="s">
        <v>7751</v>
      </c>
      <c r="C2318" s="88" t="s">
        <v>14513</v>
      </c>
      <c r="D2318" s="89" t="s">
        <v>15124</v>
      </c>
      <c r="E2318" s="90" t="s">
        <v>17015</v>
      </c>
      <c r="F2318" s="92">
        <v>4</v>
      </c>
      <c r="G2318" s="90">
        <v>3</v>
      </c>
      <c r="H2318" s="92">
        <v>2</v>
      </c>
      <c r="I2318" s="92"/>
      <c r="J2318" s="92"/>
      <c r="K2318" s="92"/>
      <c r="L2318" s="87" t="s">
        <v>5814</v>
      </c>
      <c r="M2318" s="87" t="s">
        <v>6723</v>
      </c>
      <c r="N2318" s="90" t="s">
        <v>4753</v>
      </c>
      <c r="O2318" s="90">
        <v>3.86</v>
      </c>
      <c r="P2318" s="90" t="s">
        <v>7438</v>
      </c>
      <c r="Q2318" s="90">
        <v>3</v>
      </c>
      <c r="R2318" s="90" t="s">
        <v>17026</v>
      </c>
      <c r="S2318" s="93" t="s">
        <v>10744</v>
      </c>
      <c r="T2318" s="90" t="s">
        <v>10567</v>
      </c>
      <c r="U2318" s="117">
        <v>2.71</v>
      </c>
      <c r="V2318" s="117">
        <v>2.71</v>
      </c>
      <c r="W2318" s="117">
        <v>0</v>
      </c>
      <c r="X2318" s="90" t="s">
        <v>10567</v>
      </c>
      <c r="Y2318" s="56"/>
      <c r="Z2318" s="88">
        <v>0</v>
      </c>
      <c r="AA2318" s="110">
        <v>7.29</v>
      </c>
      <c r="AB2318" s="110"/>
      <c r="AC2318" s="118">
        <v>7.29</v>
      </c>
      <c r="AD2318" s="100">
        <f t="shared" si="278"/>
        <v>7.9461000000000004</v>
      </c>
      <c r="AE2318" s="100">
        <f t="shared" si="279"/>
        <v>9.9326249999999998</v>
      </c>
      <c r="AF2318" s="100">
        <f t="shared" si="280"/>
        <v>10.727235</v>
      </c>
      <c r="AG2318" s="110">
        <f t="shared" si="281"/>
        <v>7.94</v>
      </c>
      <c r="AH2318" s="110">
        <f t="shared" si="282"/>
        <v>9.93</v>
      </c>
      <c r="AI2318" s="110">
        <f t="shared" si="283"/>
        <v>10.72</v>
      </c>
      <c r="AJ2318" s="123">
        <v>43238</v>
      </c>
      <c r="AK2318" s="123">
        <v>43242</v>
      </c>
      <c r="AL2318" s="89">
        <v>1</v>
      </c>
      <c r="AM2318" s="122" t="s">
        <v>18374</v>
      </c>
      <c r="AN2318" s="122"/>
      <c r="AO2318" s="122" t="s">
        <v>18191</v>
      </c>
      <c r="AP2318" s="122"/>
      <c r="AQ2318" s="122"/>
      <c r="AR2318" s="88"/>
      <c r="AS2318" s="123">
        <v>43238</v>
      </c>
    </row>
    <row r="2319" spans="1:45" s="2" customFormat="1" ht="48.75" customHeight="1" x14ac:dyDescent="0.2">
      <c r="A2319" s="88">
        <v>8699556675996</v>
      </c>
      <c r="B2319" s="88" t="s">
        <v>7751</v>
      </c>
      <c r="C2319" s="88" t="s">
        <v>14513</v>
      </c>
      <c r="D2319" s="89" t="s">
        <v>15124</v>
      </c>
      <c r="E2319" s="90" t="s">
        <v>17015</v>
      </c>
      <c r="F2319" s="92">
        <v>0</v>
      </c>
      <c r="G2319" s="90">
        <v>3</v>
      </c>
      <c r="H2319" s="90">
        <v>1</v>
      </c>
      <c r="I2319" s="90"/>
      <c r="J2319" s="90"/>
      <c r="K2319" s="90"/>
      <c r="L2319" s="87" t="s">
        <v>5821</v>
      </c>
      <c r="M2319" s="87" t="s">
        <v>6723</v>
      </c>
      <c r="N2319" s="90" t="s">
        <v>4753</v>
      </c>
      <c r="O2319" s="90">
        <v>3.86</v>
      </c>
      <c r="P2319" s="90" t="s">
        <v>7438</v>
      </c>
      <c r="Q2319" s="90">
        <v>5</v>
      </c>
      <c r="R2319" s="90" t="s">
        <v>17026</v>
      </c>
      <c r="S2319" s="93" t="s">
        <v>10744</v>
      </c>
      <c r="T2319" s="90" t="s">
        <v>10742</v>
      </c>
      <c r="U2319" s="117">
        <v>13.77</v>
      </c>
      <c r="V2319" s="117">
        <v>13.77</v>
      </c>
      <c r="W2319" s="117">
        <v>11.02</v>
      </c>
      <c r="X2319" s="90" t="s">
        <v>10742</v>
      </c>
      <c r="Y2319" s="56"/>
      <c r="Z2319" s="88">
        <v>0</v>
      </c>
      <c r="AA2319" s="110">
        <v>22.51</v>
      </c>
      <c r="AB2319" s="110"/>
      <c r="AC2319" s="118">
        <v>22.51</v>
      </c>
      <c r="AD2319" s="100">
        <f t="shared" ref="AD2319:AD2323" si="284">IF(Z2319=2,AC2319*1.08,IF(AC2319&lt;=10,(AC2319*1.09),IF(AC2319&lt;=50,(10*1.09)+((AC2319-10)*1.08),IF(AC2319&lt;=100,(10*1.09)+((50-10)*1.08)+((AC2319-50)*1.07),IF(AC2319&lt;=200,(10*1.09)+((50-10)*1.08)+((100-50)*1.07)+((AC2319-100)*1.04),(10*1.09)+((50-10)*1.08)+((100-50)*1.07)+((200-100)*1.04)+((AC2319-200)*1.02))))))</f>
        <v>24.410800000000002</v>
      </c>
      <c r="AE2319" s="100">
        <f t="shared" ref="AE2319:AE2323" si="285">IF(Z2319=1,AD2319*1.08,IF(Z2319=2,0,IF(AC2319&lt;=100,(AD2319*1.25),IF(AC2319&lt;=200,134.5+((AC2319-100)*1.04*1.16),255.14+((AC2319-200)*1.02*1.12)))))</f>
        <v>30.513500000000001</v>
      </c>
      <c r="AF2319" s="100">
        <f t="shared" ref="AF2319:AF2323" si="286">IF(Z2319=1,0,(AE2319*1.08))</f>
        <v>32.95458</v>
      </c>
      <c r="AG2319" s="110">
        <f t="shared" si="281"/>
        <v>24.41</v>
      </c>
      <c r="AH2319" s="110">
        <f t="shared" si="282"/>
        <v>30.51</v>
      </c>
      <c r="AI2319" s="110">
        <f t="shared" si="283"/>
        <v>32.950000000000003</v>
      </c>
      <c r="AJ2319" s="123">
        <v>43238</v>
      </c>
      <c r="AK2319" s="123">
        <v>43242</v>
      </c>
      <c r="AL2319" s="89">
        <v>1</v>
      </c>
      <c r="AM2319" s="122" t="s">
        <v>18374</v>
      </c>
      <c r="AN2319" s="122"/>
      <c r="AO2319" s="122" t="s">
        <v>18207</v>
      </c>
      <c r="AP2319" s="122"/>
      <c r="AQ2319" s="122"/>
      <c r="AR2319" s="88"/>
      <c r="AS2319" s="123">
        <v>43238</v>
      </c>
    </row>
    <row r="2320" spans="1:45" s="2" customFormat="1" ht="48.75" customHeight="1" x14ac:dyDescent="0.2">
      <c r="A2320" s="88">
        <v>8699556675187</v>
      </c>
      <c r="B2320" s="88" t="s">
        <v>7751</v>
      </c>
      <c r="C2320" s="88" t="s">
        <v>14513</v>
      </c>
      <c r="D2320" s="89" t="s">
        <v>15124</v>
      </c>
      <c r="E2320" s="90" t="s">
        <v>15124</v>
      </c>
      <c r="F2320" s="92">
        <v>0</v>
      </c>
      <c r="G2320" s="90">
        <v>3</v>
      </c>
      <c r="H2320" s="90">
        <v>1</v>
      </c>
      <c r="I2320" s="90"/>
      <c r="J2320" s="90"/>
      <c r="K2320" s="90"/>
      <c r="L2320" s="87" t="s">
        <v>5945</v>
      </c>
      <c r="M2320" s="87" t="s">
        <v>6723</v>
      </c>
      <c r="N2320" s="90" t="s">
        <v>4753</v>
      </c>
      <c r="O2320" s="90">
        <v>3.86</v>
      </c>
      <c r="P2320" s="90" t="s">
        <v>7438</v>
      </c>
      <c r="Q2320" s="90">
        <v>2</v>
      </c>
      <c r="R2320" s="90" t="s">
        <v>17026</v>
      </c>
      <c r="S2320" s="93" t="s">
        <v>10744</v>
      </c>
      <c r="T2320" s="93" t="s">
        <v>10742</v>
      </c>
      <c r="U2320" s="117">
        <v>4.84</v>
      </c>
      <c r="V2320" s="117">
        <v>4.84</v>
      </c>
      <c r="W2320" s="117">
        <v>4.84</v>
      </c>
      <c r="X2320" s="93" t="s">
        <v>10742</v>
      </c>
      <c r="Y2320" s="56"/>
      <c r="Z2320" s="88">
        <v>0</v>
      </c>
      <c r="AA2320" s="110">
        <v>12.99</v>
      </c>
      <c r="AB2320" s="110"/>
      <c r="AC2320" s="118">
        <v>12.99</v>
      </c>
      <c r="AD2320" s="100">
        <f t="shared" si="284"/>
        <v>14.129200000000001</v>
      </c>
      <c r="AE2320" s="100">
        <f t="shared" si="285"/>
        <v>17.6615</v>
      </c>
      <c r="AF2320" s="100">
        <f t="shared" si="286"/>
        <v>19.07442</v>
      </c>
      <c r="AG2320" s="110">
        <f t="shared" si="281"/>
        <v>14.12</v>
      </c>
      <c r="AH2320" s="110">
        <f t="shared" si="282"/>
        <v>17.66</v>
      </c>
      <c r="AI2320" s="110">
        <f t="shared" si="283"/>
        <v>19.07</v>
      </c>
      <c r="AJ2320" s="123">
        <v>43238</v>
      </c>
      <c r="AK2320" s="123">
        <v>43242</v>
      </c>
      <c r="AL2320" s="89">
        <v>1</v>
      </c>
      <c r="AM2320" s="122" t="s">
        <v>18374</v>
      </c>
      <c r="AN2320" s="122"/>
      <c r="AO2320" s="122" t="s">
        <v>18192</v>
      </c>
      <c r="AP2320" s="122"/>
      <c r="AQ2320" s="122"/>
      <c r="AR2320" s="88"/>
      <c r="AS2320" s="123">
        <v>43238</v>
      </c>
    </row>
    <row r="2321" spans="1:45" s="8" customFormat="1" ht="48.75" customHeight="1" x14ac:dyDescent="0.2">
      <c r="A2321" s="88">
        <v>8699556675248</v>
      </c>
      <c r="B2321" s="88" t="s">
        <v>7751</v>
      </c>
      <c r="C2321" s="88" t="s">
        <v>14513</v>
      </c>
      <c r="D2321" s="89" t="s">
        <v>15124</v>
      </c>
      <c r="E2321" s="90" t="s">
        <v>15124</v>
      </c>
      <c r="F2321" s="92">
        <v>0</v>
      </c>
      <c r="G2321" s="90">
        <v>2</v>
      </c>
      <c r="H2321" s="90">
        <v>1</v>
      </c>
      <c r="I2321" s="90"/>
      <c r="J2321" s="90"/>
      <c r="K2321" s="90"/>
      <c r="L2321" s="87" t="s">
        <v>8280</v>
      </c>
      <c r="M2321" s="87" t="s">
        <v>6723</v>
      </c>
      <c r="N2321" s="90" t="s">
        <v>4753</v>
      </c>
      <c r="O2321" s="90">
        <v>3.86</v>
      </c>
      <c r="P2321" s="90" t="s">
        <v>7438</v>
      </c>
      <c r="Q2321" s="90">
        <v>1</v>
      </c>
      <c r="R2321" s="90" t="s">
        <v>17026</v>
      </c>
      <c r="S2321" s="93" t="s">
        <v>10744</v>
      </c>
      <c r="T2321" s="93" t="s">
        <v>5831</v>
      </c>
      <c r="U2321" s="117">
        <v>15.45</v>
      </c>
      <c r="V2321" s="117">
        <v>15.45</v>
      </c>
      <c r="W2321" s="117">
        <v>15.45</v>
      </c>
      <c r="X2321" s="93" t="s">
        <v>5831</v>
      </c>
      <c r="Y2321" s="56"/>
      <c r="Z2321" s="88">
        <v>0</v>
      </c>
      <c r="AA2321" s="110">
        <v>28.79</v>
      </c>
      <c r="AB2321" s="110"/>
      <c r="AC2321" s="118">
        <v>28.79</v>
      </c>
      <c r="AD2321" s="100">
        <f t="shared" si="284"/>
        <v>31.193199999999997</v>
      </c>
      <c r="AE2321" s="100">
        <f t="shared" si="285"/>
        <v>38.991499999999995</v>
      </c>
      <c r="AF2321" s="100">
        <f t="shared" si="286"/>
        <v>42.110819999999997</v>
      </c>
      <c r="AG2321" s="110">
        <f t="shared" si="281"/>
        <v>31.19</v>
      </c>
      <c r="AH2321" s="110">
        <f t="shared" si="282"/>
        <v>38.99</v>
      </c>
      <c r="AI2321" s="110">
        <f t="shared" si="283"/>
        <v>42.11</v>
      </c>
      <c r="AJ2321" s="123">
        <v>43238</v>
      </c>
      <c r="AK2321" s="123">
        <v>43242</v>
      </c>
      <c r="AL2321" s="89">
        <v>1</v>
      </c>
      <c r="AM2321" s="122" t="s">
        <v>18374</v>
      </c>
      <c r="AN2321" s="122"/>
      <c r="AO2321" s="122" t="s">
        <v>18211</v>
      </c>
      <c r="AP2321" s="122"/>
      <c r="AQ2321" s="122"/>
      <c r="AR2321" s="88"/>
      <c r="AS2321" s="123">
        <v>43238</v>
      </c>
    </row>
    <row r="2322" spans="1:45" s="3" customFormat="1" ht="48.75" customHeight="1" x14ac:dyDescent="0.15">
      <c r="A2322" s="88">
        <v>8699556675651</v>
      </c>
      <c r="B2322" s="88" t="s">
        <v>7751</v>
      </c>
      <c r="C2322" s="88" t="s">
        <v>14513</v>
      </c>
      <c r="D2322" s="89" t="s">
        <v>15124</v>
      </c>
      <c r="E2322" s="90" t="s">
        <v>15124</v>
      </c>
      <c r="F2322" s="92">
        <v>0</v>
      </c>
      <c r="G2322" s="90">
        <v>2</v>
      </c>
      <c r="H2322" s="90">
        <v>1</v>
      </c>
      <c r="I2322" s="90"/>
      <c r="J2322" s="90"/>
      <c r="K2322" s="90"/>
      <c r="L2322" s="87" t="s">
        <v>5953</v>
      </c>
      <c r="M2322" s="87" t="s">
        <v>6723</v>
      </c>
      <c r="N2322" s="90" t="s">
        <v>4753</v>
      </c>
      <c r="O2322" s="90">
        <v>3.86</v>
      </c>
      <c r="P2322" s="90" t="s">
        <v>7438</v>
      </c>
      <c r="Q2322" s="90">
        <v>2500</v>
      </c>
      <c r="R2322" s="90" t="s">
        <v>17026</v>
      </c>
      <c r="S2322" s="93" t="s">
        <v>10785</v>
      </c>
      <c r="T2322" s="93" t="s">
        <v>11432</v>
      </c>
      <c r="U2322" s="117">
        <v>25.45</v>
      </c>
      <c r="V2322" s="117">
        <v>25.45</v>
      </c>
      <c r="W2322" s="117">
        <v>25.45</v>
      </c>
      <c r="X2322" s="93" t="s">
        <v>11432</v>
      </c>
      <c r="Y2322" s="56"/>
      <c r="Z2322" s="88">
        <v>0</v>
      </c>
      <c r="AA2322" s="110">
        <v>68.41</v>
      </c>
      <c r="AB2322" s="110"/>
      <c r="AC2322" s="118">
        <v>68.41</v>
      </c>
      <c r="AD2322" s="100">
        <f t="shared" si="284"/>
        <v>73.798699999999997</v>
      </c>
      <c r="AE2322" s="100">
        <f t="shared" si="285"/>
        <v>92.248374999999996</v>
      </c>
      <c r="AF2322" s="100">
        <f t="shared" si="286"/>
        <v>99.628245000000007</v>
      </c>
      <c r="AG2322" s="110">
        <f t="shared" si="281"/>
        <v>73.790000000000006</v>
      </c>
      <c r="AH2322" s="110">
        <f t="shared" si="282"/>
        <v>92.24</v>
      </c>
      <c r="AI2322" s="110">
        <f t="shared" si="283"/>
        <v>99.62</v>
      </c>
      <c r="AJ2322" s="123">
        <v>43238</v>
      </c>
      <c r="AK2322" s="123">
        <v>43242</v>
      </c>
      <c r="AL2322" s="89">
        <v>1</v>
      </c>
      <c r="AM2322" s="122" t="s">
        <v>18374</v>
      </c>
      <c r="AN2322" s="122"/>
      <c r="AO2322" s="122" t="s">
        <v>18195</v>
      </c>
      <c r="AP2322" s="122"/>
      <c r="AQ2322" s="122"/>
      <c r="AR2322" s="88"/>
      <c r="AS2322" s="123">
        <v>43238</v>
      </c>
    </row>
    <row r="2323" spans="1:45" s="3" customFormat="1" ht="48.75" customHeight="1" x14ac:dyDescent="0.15">
      <c r="A2323" s="88">
        <v>8699556695437</v>
      </c>
      <c r="B2323" s="88" t="s">
        <v>8837</v>
      </c>
      <c r="C2323" s="88" t="s">
        <v>14909</v>
      </c>
      <c r="D2323" s="89" t="s">
        <v>15124</v>
      </c>
      <c r="E2323" s="90" t="s">
        <v>17015</v>
      </c>
      <c r="F2323" s="92">
        <v>4</v>
      </c>
      <c r="G2323" s="90">
        <v>2</v>
      </c>
      <c r="H2323" s="92">
        <v>2</v>
      </c>
      <c r="I2323" s="92"/>
      <c r="J2323" s="92"/>
      <c r="K2323" s="92"/>
      <c r="L2323" s="87" t="s">
        <v>15336</v>
      </c>
      <c r="M2323" s="87" t="s">
        <v>6191</v>
      </c>
      <c r="N2323" s="90" t="s">
        <v>4753</v>
      </c>
      <c r="O2323" s="90"/>
      <c r="P2323" s="90"/>
      <c r="Q2323" s="90">
        <v>500</v>
      </c>
      <c r="R2323" s="90" t="s">
        <v>17026</v>
      </c>
      <c r="S2323" s="93" t="s">
        <v>10744</v>
      </c>
      <c r="T2323" s="90" t="s">
        <v>10567</v>
      </c>
      <c r="U2323" s="117">
        <v>1.9</v>
      </c>
      <c r="V2323" s="117">
        <v>1.9</v>
      </c>
      <c r="W2323" s="117">
        <v>0</v>
      </c>
      <c r="X2323" s="90" t="s">
        <v>10567</v>
      </c>
      <c r="Y2323" s="56"/>
      <c r="Z2323" s="88">
        <v>0</v>
      </c>
      <c r="AA2323" s="110">
        <v>5.1100000000000003</v>
      </c>
      <c r="AB2323" s="110"/>
      <c r="AC2323" s="118">
        <v>5.1100000000000003</v>
      </c>
      <c r="AD2323" s="100">
        <f t="shared" si="284"/>
        <v>5.5699000000000005</v>
      </c>
      <c r="AE2323" s="100">
        <f t="shared" si="285"/>
        <v>6.9623750000000006</v>
      </c>
      <c r="AF2323" s="100">
        <f t="shared" si="286"/>
        <v>7.5193650000000014</v>
      </c>
      <c r="AG2323" s="110">
        <f t="shared" si="281"/>
        <v>5.56</v>
      </c>
      <c r="AH2323" s="110">
        <f t="shared" si="282"/>
        <v>6.96</v>
      </c>
      <c r="AI2323" s="110">
        <f t="shared" si="283"/>
        <v>7.51</v>
      </c>
      <c r="AJ2323" s="123">
        <v>43238</v>
      </c>
      <c r="AK2323" s="123">
        <v>43242</v>
      </c>
      <c r="AL2323" s="89">
        <v>1</v>
      </c>
      <c r="AM2323" s="122" t="s">
        <v>18374</v>
      </c>
      <c r="AN2323" s="122"/>
      <c r="AO2323" s="122" t="s">
        <v>18191</v>
      </c>
      <c r="AP2323" s="122"/>
      <c r="AQ2323" s="122"/>
      <c r="AR2323" s="88"/>
      <c r="AS2323" s="123">
        <v>43238</v>
      </c>
    </row>
    <row r="2324" spans="1:45" s="3" customFormat="1" ht="48.75" customHeight="1" x14ac:dyDescent="0.15">
      <c r="A2324" s="88">
        <v>8699582690024</v>
      </c>
      <c r="B2324" s="88" t="s">
        <v>7856</v>
      </c>
      <c r="C2324" s="88" t="s">
        <v>14597</v>
      </c>
      <c r="D2324" s="89" t="s">
        <v>15124</v>
      </c>
      <c r="E2324" s="90" t="s">
        <v>17015</v>
      </c>
      <c r="F2324" s="92">
        <v>4</v>
      </c>
      <c r="G2324" s="90">
        <v>1</v>
      </c>
      <c r="H2324" s="92">
        <v>2</v>
      </c>
      <c r="I2324" s="92"/>
      <c r="J2324" s="92"/>
      <c r="K2324" s="92"/>
      <c r="L2324" s="87" t="s">
        <v>17680</v>
      </c>
      <c r="M2324" s="87" t="s">
        <v>6194</v>
      </c>
      <c r="N2324" s="90" t="s">
        <v>4468</v>
      </c>
      <c r="O2324" s="90">
        <v>0.5</v>
      </c>
      <c r="P2324" s="90" t="s">
        <v>7438</v>
      </c>
      <c r="Q2324" s="90">
        <v>100</v>
      </c>
      <c r="R2324" s="90" t="s">
        <v>17026</v>
      </c>
      <c r="S2324" s="93" t="s">
        <v>10744</v>
      </c>
      <c r="T2324" s="90" t="s">
        <v>10567</v>
      </c>
      <c r="U2324" s="117">
        <v>1.24</v>
      </c>
      <c r="V2324" s="117">
        <v>1.24</v>
      </c>
      <c r="W2324" s="117">
        <v>0</v>
      </c>
      <c r="X2324" s="90" t="s">
        <v>10567</v>
      </c>
      <c r="Y2324" s="56"/>
      <c r="Z2324" s="88">
        <v>0</v>
      </c>
      <c r="AA2324" s="110">
        <v>3.31</v>
      </c>
      <c r="AB2324" s="110"/>
      <c r="AC2324" s="118">
        <v>3.39</v>
      </c>
      <c r="AD2324" s="100">
        <v>3.6951000000000005</v>
      </c>
      <c r="AE2324" s="100">
        <v>4.618875000000001</v>
      </c>
      <c r="AF2324" s="100">
        <v>4.988385000000001</v>
      </c>
      <c r="AG2324" s="110">
        <v>3.69</v>
      </c>
      <c r="AH2324" s="110">
        <v>4.6100000000000003</v>
      </c>
      <c r="AI2324" s="110">
        <v>4.9800000000000004</v>
      </c>
      <c r="AJ2324" s="123">
        <v>43245</v>
      </c>
      <c r="AK2324" s="123">
        <v>43251</v>
      </c>
      <c r="AL2324" s="89">
        <v>1</v>
      </c>
      <c r="AM2324" s="89" t="s">
        <v>18679</v>
      </c>
      <c r="AN2324" s="89"/>
      <c r="AO2324" s="122" t="s">
        <v>18648</v>
      </c>
      <c r="AP2324" s="122" t="s">
        <v>18648</v>
      </c>
      <c r="AQ2324" s="122"/>
      <c r="AR2324" s="122"/>
      <c r="AS2324" s="123">
        <v>43252</v>
      </c>
    </row>
    <row r="2325" spans="1:45" s="3" customFormat="1" ht="48.75" customHeight="1" x14ac:dyDescent="0.15">
      <c r="A2325" s="88">
        <v>8699582690017</v>
      </c>
      <c r="B2325" s="88" t="s">
        <v>7856</v>
      </c>
      <c r="C2325" s="88" t="s">
        <v>14597</v>
      </c>
      <c r="D2325" s="89" t="s">
        <v>15124</v>
      </c>
      <c r="E2325" s="90" t="s">
        <v>17015</v>
      </c>
      <c r="F2325" s="92">
        <v>4</v>
      </c>
      <c r="G2325" s="90">
        <v>1</v>
      </c>
      <c r="H2325" s="92">
        <v>2</v>
      </c>
      <c r="I2325" s="92"/>
      <c r="J2325" s="92"/>
      <c r="K2325" s="92"/>
      <c r="L2325" s="87" t="s">
        <v>17681</v>
      </c>
      <c r="M2325" s="87" t="s">
        <v>6194</v>
      </c>
      <c r="N2325" s="90" t="s">
        <v>4468</v>
      </c>
      <c r="O2325" s="90">
        <v>0.5</v>
      </c>
      <c r="P2325" s="90" t="s">
        <v>7438</v>
      </c>
      <c r="Q2325" s="90">
        <v>101</v>
      </c>
      <c r="R2325" s="90" t="s">
        <v>17026</v>
      </c>
      <c r="S2325" s="93" t="s">
        <v>10744</v>
      </c>
      <c r="T2325" s="90" t="s">
        <v>10567</v>
      </c>
      <c r="U2325" s="117">
        <v>1.45</v>
      </c>
      <c r="V2325" s="117">
        <v>1.45</v>
      </c>
      <c r="W2325" s="117">
        <v>0</v>
      </c>
      <c r="X2325" s="90" t="s">
        <v>10567</v>
      </c>
      <c r="Y2325" s="56"/>
      <c r="Z2325" s="88">
        <v>0</v>
      </c>
      <c r="AA2325" s="110">
        <v>3.88</v>
      </c>
      <c r="AB2325" s="110"/>
      <c r="AC2325" s="118">
        <v>3.97</v>
      </c>
      <c r="AD2325" s="100">
        <f t="shared" ref="AD2325:AD2384" si="287">IF(Z2325=2,AC2325*1.08,IF(AC2325&lt;=10,(AC2325*1.09),IF(AC2325&lt;=50,(10*1.09)+((AC2325-10)*1.08),IF(AC2325&lt;=100,(10*1.09)+((50-10)*1.08)+((AC2325-50)*1.07),IF(AC2325&lt;=200,(10*1.09)+((50-10)*1.08)+((100-50)*1.07)+((AC2325-100)*1.04),(10*1.09)+((50-10)*1.08)+((100-50)*1.07)+((200-100)*1.04)+((AC2325-200)*1.02))))))</f>
        <v>4.3273000000000001</v>
      </c>
      <c r="AE2325" s="100">
        <f t="shared" ref="AE2325:AE2384" si="288">IF(Z2325=1,AD2325*1.08,IF(Z2325=2,0,IF(AC2325&lt;=100,(AD2325*1.25),IF(AC2325&lt;=200,134.5+((AC2325-100)*1.04*1.16),255.14+((AC2325-200)*1.02*1.12)))))</f>
        <v>5.4091250000000004</v>
      </c>
      <c r="AF2325" s="100">
        <f t="shared" ref="AF2325:AF2384" si="289">IF(Z2325=1,0,(AE2325*1.08))</f>
        <v>5.8418550000000007</v>
      </c>
      <c r="AG2325" s="110">
        <f t="shared" ref="AG2325:AG2384" si="290">TRUNC(AD2325,2)</f>
        <v>4.32</v>
      </c>
      <c r="AH2325" s="110">
        <f t="shared" ref="AH2325:AH2384" si="291">TRUNC(AE2325,2)</f>
        <v>5.4</v>
      </c>
      <c r="AI2325" s="110">
        <f t="shared" ref="AI2325:AI2383" si="292">TRUNC(AF2325,2)</f>
        <v>5.84</v>
      </c>
      <c r="AJ2325" s="123">
        <v>43245</v>
      </c>
      <c r="AK2325" s="123">
        <v>43251</v>
      </c>
      <c r="AL2325" s="89">
        <v>1</v>
      </c>
      <c r="AM2325" s="89" t="s">
        <v>18679</v>
      </c>
      <c r="AN2325" s="89"/>
      <c r="AO2325" s="122" t="s">
        <v>18648</v>
      </c>
      <c r="AP2325" s="122" t="s">
        <v>18648</v>
      </c>
      <c r="AQ2325" s="122"/>
      <c r="AR2325" s="122"/>
      <c r="AS2325" s="123">
        <v>43252</v>
      </c>
    </row>
    <row r="2326" spans="1:45" s="3" customFormat="1" ht="48.75" customHeight="1" x14ac:dyDescent="0.15">
      <c r="A2326" s="88">
        <v>8699522022359</v>
      </c>
      <c r="B2326" s="88" t="s">
        <v>7991</v>
      </c>
      <c r="C2326" s="88" t="s">
        <v>14482</v>
      </c>
      <c r="D2326" s="89" t="s">
        <v>15124</v>
      </c>
      <c r="E2326" s="90" t="s">
        <v>17015</v>
      </c>
      <c r="F2326" s="92">
        <v>4</v>
      </c>
      <c r="G2326" s="92">
        <v>1</v>
      </c>
      <c r="H2326" s="92">
        <v>2</v>
      </c>
      <c r="I2326" s="92"/>
      <c r="J2326" s="92"/>
      <c r="K2326" s="92"/>
      <c r="L2326" s="87" t="s">
        <v>1644</v>
      </c>
      <c r="M2326" s="87" t="s">
        <v>5446</v>
      </c>
      <c r="N2326" s="90" t="s">
        <v>15543</v>
      </c>
      <c r="O2326" s="90">
        <v>300</v>
      </c>
      <c r="P2326" s="90" t="s">
        <v>7423</v>
      </c>
      <c r="Q2326" s="90">
        <v>10</v>
      </c>
      <c r="R2326" s="90" t="s">
        <v>17026</v>
      </c>
      <c r="S2326" s="93" t="s">
        <v>10785</v>
      </c>
      <c r="T2326" s="90" t="s">
        <v>10567</v>
      </c>
      <c r="U2326" s="117">
        <v>3.09</v>
      </c>
      <c r="V2326" s="117">
        <v>3.09</v>
      </c>
      <c r="W2326" s="117">
        <v>0</v>
      </c>
      <c r="X2326" s="90" t="s">
        <v>10567</v>
      </c>
      <c r="Y2326" s="56"/>
      <c r="Z2326" s="88">
        <v>0</v>
      </c>
      <c r="AA2326" s="110">
        <v>8.52</v>
      </c>
      <c r="AB2326" s="110"/>
      <c r="AC2326" s="118">
        <v>8.52</v>
      </c>
      <c r="AD2326" s="100">
        <f t="shared" si="287"/>
        <v>9.2867999999999995</v>
      </c>
      <c r="AE2326" s="100">
        <f t="shared" si="288"/>
        <v>11.608499999999999</v>
      </c>
      <c r="AF2326" s="100">
        <f t="shared" si="289"/>
        <v>12.537179999999999</v>
      </c>
      <c r="AG2326" s="110">
        <f t="shared" si="290"/>
        <v>9.2799999999999994</v>
      </c>
      <c r="AH2326" s="110">
        <f t="shared" si="291"/>
        <v>11.6</v>
      </c>
      <c r="AI2326" s="110">
        <f t="shared" si="292"/>
        <v>12.53</v>
      </c>
      <c r="AJ2326" s="123">
        <v>43245</v>
      </c>
      <c r="AK2326" s="123">
        <v>43251</v>
      </c>
      <c r="AL2326" s="89">
        <v>1</v>
      </c>
      <c r="AM2326" s="89" t="s">
        <v>17518</v>
      </c>
      <c r="AN2326" s="89"/>
      <c r="AO2326" s="122" t="s">
        <v>18648</v>
      </c>
      <c r="AP2326" s="122" t="s">
        <v>18648</v>
      </c>
      <c r="AQ2326" s="122"/>
      <c r="AR2326" s="122"/>
      <c r="AS2326" s="123">
        <v>43265</v>
      </c>
    </row>
    <row r="2327" spans="1:45" s="3" customFormat="1" ht="48.75" customHeight="1" x14ac:dyDescent="0.15">
      <c r="A2327" s="88">
        <v>8699522022342</v>
      </c>
      <c r="B2327" s="88" t="s">
        <v>7991</v>
      </c>
      <c r="C2327" s="88" t="s">
        <v>14482</v>
      </c>
      <c r="D2327" s="89" t="s">
        <v>15124</v>
      </c>
      <c r="E2327" s="90" t="s">
        <v>17015</v>
      </c>
      <c r="F2327" s="92">
        <v>4</v>
      </c>
      <c r="G2327" s="92">
        <v>1</v>
      </c>
      <c r="H2327" s="92">
        <v>2</v>
      </c>
      <c r="I2327" s="92"/>
      <c r="J2327" s="92"/>
      <c r="K2327" s="92"/>
      <c r="L2327" s="87" t="s">
        <v>1637</v>
      </c>
      <c r="M2327" s="87" t="s">
        <v>5446</v>
      </c>
      <c r="N2327" s="90" t="s">
        <v>15543</v>
      </c>
      <c r="O2327" s="90">
        <v>150</v>
      </c>
      <c r="P2327" s="90" t="s">
        <v>7423</v>
      </c>
      <c r="Q2327" s="90">
        <v>14</v>
      </c>
      <c r="R2327" s="90" t="s">
        <v>17026</v>
      </c>
      <c r="S2327" s="93" t="s">
        <v>10785</v>
      </c>
      <c r="T2327" s="90" t="s">
        <v>10567</v>
      </c>
      <c r="U2327" s="117">
        <v>2.1599999999999997</v>
      </c>
      <c r="V2327" s="117">
        <v>2.1599999999999997</v>
      </c>
      <c r="W2327" s="117">
        <v>0</v>
      </c>
      <c r="X2327" s="90" t="s">
        <v>10567</v>
      </c>
      <c r="Y2327" s="56"/>
      <c r="Z2327" s="88">
        <v>0</v>
      </c>
      <c r="AA2327" s="110">
        <v>5.93</v>
      </c>
      <c r="AB2327" s="110"/>
      <c r="AC2327" s="118">
        <v>5.93</v>
      </c>
      <c r="AD2327" s="100">
        <f t="shared" si="287"/>
        <v>6.4637000000000002</v>
      </c>
      <c r="AE2327" s="100">
        <f t="shared" si="288"/>
        <v>8.0796250000000001</v>
      </c>
      <c r="AF2327" s="100">
        <f t="shared" si="289"/>
        <v>8.7259950000000011</v>
      </c>
      <c r="AG2327" s="110">
        <f t="shared" si="290"/>
        <v>6.46</v>
      </c>
      <c r="AH2327" s="110">
        <f t="shared" si="291"/>
        <v>8.07</v>
      </c>
      <c r="AI2327" s="110">
        <f t="shared" si="292"/>
        <v>8.7200000000000006</v>
      </c>
      <c r="AJ2327" s="123">
        <v>43245</v>
      </c>
      <c r="AK2327" s="123">
        <v>43251</v>
      </c>
      <c r="AL2327" s="89">
        <v>1</v>
      </c>
      <c r="AM2327" s="89" t="s">
        <v>17518</v>
      </c>
      <c r="AN2327" s="89"/>
      <c r="AO2327" s="122" t="s">
        <v>18648</v>
      </c>
      <c r="AP2327" s="122" t="s">
        <v>18648</v>
      </c>
      <c r="AQ2327" s="122"/>
      <c r="AR2327" s="122"/>
      <c r="AS2327" s="123">
        <v>43265</v>
      </c>
    </row>
    <row r="2328" spans="1:45" s="8" customFormat="1" ht="48.75" customHeight="1" x14ac:dyDescent="0.2">
      <c r="A2328" s="88">
        <v>8699522352456</v>
      </c>
      <c r="B2328" s="88" t="s">
        <v>7689</v>
      </c>
      <c r="C2328" s="88" t="s">
        <v>14512</v>
      </c>
      <c r="D2328" s="89" t="s">
        <v>15124</v>
      </c>
      <c r="E2328" s="90" t="s">
        <v>17015</v>
      </c>
      <c r="F2328" s="92">
        <v>0</v>
      </c>
      <c r="G2328" s="92">
        <v>1</v>
      </c>
      <c r="H2328" s="92">
        <v>1</v>
      </c>
      <c r="I2328" s="92"/>
      <c r="J2328" s="92"/>
      <c r="K2328" s="92"/>
      <c r="L2328" s="87" t="s">
        <v>1383</v>
      </c>
      <c r="M2328" s="87" t="s">
        <v>1380</v>
      </c>
      <c r="N2328" s="90" t="s">
        <v>15543</v>
      </c>
      <c r="O2328" s="90"/>
      <c r="P2328" s="90"/>
      <c r="Q2328" s="90">
        <v>30</v>
      </c>
      <c r="R2328" s="90" t="s">
        <v>17026</v>
      </c>
      <c r="S2328" s="93" t="s">
        <v>10785</v>
      </c>
      <c r="T2328" s="90" t="s">
        <v>11432</v>
      </c>
      <c r="U2328" s="117">
        <v>5.92</v>
      </c>
      <c r="V2328" s="117">
        <v>6.2</v>
      </c>
      <c r="W2328" s="117">
        <v>4.96</v>
      </c>
      <c r="X2328" s="90" t="s">
        <v>11416</v>
      </c>
      <c r="Y2328" s="56"/>
      <c r="Z2328" s="88">
        <v>0</v>
      </c>
      <c r="AA2328" s="113">
        <v>13.31</v>
      </c>
      <c r="AB2328" s="110"/>
      <c r="AC2328" s="118">
        <v>13.31</v>
      </c>
      <c r="AD2328" s="100">
        <f t="shared" si="287"/>
        <v>14.474800000000002</v>
      </c>
      <c r="AE2328" s="100">
        <f t="shared" si="288"/>
        <v>18.093500000000002</v>
      </c>
      <c r="AF2328" s="100">
        <f t="shared" si="289"/>
        <v>19.540980000000005</v>
      </c>
      <c r="AG2328" s="110">
        <f t="shared" si="290"/>
        <v>14.47</v>
      </c>
      <c r="AH2328" s="110">
        <f t="shared" si="291"/>
        <v>18.09</v>
      </c>
      <c r="AI2328" s="110">
        <f t="shared" si="292"/>
        <v>19.54</v>
      </c>
      <c r="AJ2328" s="123">
        <v>43146</v>
      </c>
      <c r="AK2328" s="123">
        <v>43150</v>
      </c>
      <c r="AL2328" s="89">
        <v>1</v>
      </c>
      <c r="AM2328" s="89" t="s">
        <v>15973</v>
      </c>
      <c r="AN2328" s="89"/>
      <c r="AO2328" s="122" t="s">
        <v>18533</v>
      </c>
      <c r="AP2328" s="122" t="s">
        <v>18533</v>
      </c>
      <c r="AQ2328" s="122"/>
      <c r="AR2328" s="122"/>
      <c r="AS2328" s="123">
        <v>43265</v>
      </c>
    </row>
    <row r="2329" spans="1:45" s="3" customFormat="1" ht="48.75" customHeight="1" x14ac:dyDescent="0.15">
      <c r="A2329" s="88">
        <v>8699522275724</v>
      </c>
      <c r="B2329" s="88" t="s">
        <v>7679</v>
      </c>
      <c r="C2329" s="88" t="s">
        <v>14951</v>
      </c>
      <c r="D2329" s="89" t="s">
        <v>15124</v>
      </c>
      <c r="E2329" s="90" t="s">
        <v>17015</v>
      </c>
      <c r="F2329" s="92">
        <v>4</v>
      </c>
      <c r="G2329" s="92">
        <v>1</v>
      </c>
      <c r="H2329" s="92">
        <v>2</v>
      </c>
      <c r="I2329" s="92"/>
      <c r="J2329" s="92"/>
      <c r="K2329" s="92"/>
      <c r="L2329" s="87" t="s">
        <v>5717</v>
      </c>
      <c r="M2329" s="87" t="s">
        <v>5714</v>
      </c>
      <c r="N2329" s="90" t="s">
        <v>15543</v>
      </c>
      <c r="O2329" s="92" t="s">
        <v>7448</v>
      </c>
      <c r="P2329" s="90" t="s">
        <v>8992</v>
      </c>
      <c r="Q2329" s="90">
        <v>1</v>
      </c>
      <c r="R2329" s="90" t="s">
        <v>17026</v>
      </c>
      <c r="S2329" s="93" t="s">
        <v>10785</v>
      </c>
      <c r="T2329" s="90" t="s">
        <v>10567</v>
      </c>
      <c r="U2329" s="117">
        <v>3.4299999999999997</v>
      </c>
      <c r="V2329" s="117">
        <v>3.4299999999999997</v>
      </c>
      <c r="W2329" s="117">
        <v>0</v>
      </c>
      <c r="X2329" s="90" t="s">
        <v>10567</v>
      </c>
      <c r="Y2329" s="56"/>
      <c r="Z2329" s="88">
        <v>0</v>
      </c>
      <c r="AA2329" s="110">
        <v>9.4499999999999993</v>
      </c>
      <c r="AB2329" s="110"/>
      <c r="AC2329" s="118">
        <v>9.4499999999999993</v>
      </c>
      <c r="AD2329" s="100">
        <f t="shared" si="287"/>
        <v>10.3005</v>
      </c>
      <c r="AE2329" s="100">
        <f t="shared" si="288"/>
        <v>12.875624999999999</v>
      </c>
      <c r="AF2329" s="100">
        <f t="shared" si="289"/>
        <v>13.905675</v>
      </c>
      <c r="AG2329" s="110">
        <f t="shared" si="290"/>
        <v>10.3</v>
      </c>
      <c r="AH2329" s="110">
        <f t="shared" si="291"/>
        <v>12.87</v>
      </c>
      <c r="AI2329" s="110">
        <f t="shared" si="292"/>
        <v>13.9</v>
      </c>
      <c r="AJ2329" s="123">
        <v>43245</v>
      </c>
      <c r="AK2329" s="123">
        <v>43251</v>
      </c>
      <c r="AL2329" s="89">
        <v>1</v>
      </c>
      <c r="AM2329" s="89" t="s">
        <v>17518</v>
      </c>
      <c r="AN2329" s="89"/>
      <c r="AO2329" s="122" t="s">
        <v>18655</v>
      </c>
      <c r="AP2329" s="122" t="s">
        <v>18655</v>
      </c>
      <c r="AQ2329" s="122"/>
      <c r="AR2329" s="122"/>
      <c r="AS2329" s="123">
        <v>43265</v>
      </c>
    </row>
    <row r="2330" spans="1:45" s="3" customFormat="1" ht="48.75" customHeight="1" x14ac:dyDescent="0.15">
      <c r="A2330" s="88">
        <v>8699556692979</v>
      </c>
      <c r="B2330" s="88" t="s">
        <v>7676</v>
      </c>
      <c r="C2330" s="88" t="s">
        <v>14839</v>
      </c>
      <c r="D2330" s="89" t="s">
        <v>15124</v>
      </c>
      <c r="E2330" s="90" t="s">
        <v>15124</v>
      </c>
      <c r="F2330" s="92">
        <v>0</v>
      </c>
      <c r="G2330" s="90">
        <v>2</v>
      </c>
      <c r="H2330" s="92">
        <v>1</v>
      </c>
      <c r="I2330" s="92"/>
      <c r="J2330" s="92"/>
      <c r="K2330" s="92"/>
      <c r="L2330" s="87" t="s">
        <v>13224</v>
      </c>
      <c r="M2330" s="87" t="s">
        <v>5835</v>
      </c>
      <c r="N2330" s="90" t="s">
        <v>4753</v>
      </c>
      <c r="O2330" s="90"/>
      <c r="P2330" s="90"/>
      <c r="Q2330" s="90">
        <v>1000</v>
      </c>
      <c r="R2330" s="90" t="s">
        <v>17026</v>
      </c>
      <c r="S2330" s="93" t="s">
        <v>10785</v>
      </c>
      <c r="T2330" s="90" t="s">
        <v>5831</v>
      </c>
      <c r="U2330" s="117">
        <v>22.87</v>
      </c>
      <c r="V2330" s="117">
        <v>22.87</v>
      </c>
      <c r="W2330" s="117">
        <v>22.87</v>
      </c>
      <c r="X2330" s="90" t="s">
        <v>5831</v>
      </c>
      <c r="Y2330" s="56"/>
      <c r="Z2330" s="88">
        <v>0</v>
      </c>
      <c r="AA2330" s="110">
        <v>61.55</v>
      </c>
      <c r="AB2330" s="110"/>
      <c r="AC2330" s="118">
        <v>61.55</v>
      </c>
      <c r="AD2330" s="100">
        <f t="shared" si="287"/>
        <v>66.458500000000001</v>
      </c>
      <c r="AE2330" s="100">
        <f t="shared" si="288"/>
        <v>83.073125000000005</v>
      </c>
      <c r="AF2330" s="100">
        <f t="shared" si="289"/>
        <v>89.718975000000015</v>
      </c>
      <c r="AG2330" s="110">
        <f t="shared" si="290"/>
        <v>66.45</v>
      </c>
      <c r="AH2330" s="110">
        <f t="shared" si="291"/>
        <v>83.07</v>
      </c>
      <c r="AI2330" s="110">
        <f t="shared" si="292"/>
        <v>89.71</v>
      </c>
      <c r="AJ2330" s="123">
        <v>43259</v>
      </c>
      <c r="AK2330" s="123">
        <v>43263</v>
      </c>
      <c r="AL2330" s="89">
        <v>1</v>
      </c>
      <c r="AM2330" s="89" t="s">
        <v>18374</v>
      </c>
      <c r="AN2330" s="89"/>
      <c r="AO2330" s="122" t="s">
        <v>18712</v>
      </c>
      <c r="AP2330" s="122" t="s">
        <v>18712</v>
      </c>
      <c r="AQ2330" s="122"/>
      <c r="AR2330" s="122"/>
      <c r="AS2330" s="123">
        <v>43265</v>
      </c>
    </row>
    <row r="2331" spans="1:45" s="3" customFormat="1" ht="48.75" customHeight="1" x14ac:dyDescent="0.15">
      <c r="A2331" s="88">
        <v>8699556692993</v>
      </c>
      <c r="B2331" s="88" t="s">
        <v>7676</v>
      </c>
      <c r="C2331" s="88" t="s">
        <v>14839</v>
      </c>
      <c r="D2331" s="89" t="s">
        <v>15124</v>
      </c>
      <c r="E2331" s="90" t="s">
        <v>15124</v>
      </c>
      <c r="F2331" s="92">
        <v>0</v>
      </c>
      <c r="G2331" s="90">
        <v>2</v>
      </c>
      <c r="H2331" s="92">
        <v>1</v>
      </c>
      <c r="I2331" s="92"/>
      <c r="J2331" s="92"/>
      <c r="K2331" s="92"/>
      <c r="L2331" s="87" t="s">
        <v>13226</v>
      </c>
      <c r="M2331" s="87" t="s">
        <v>5835</v>
      </c>
      <c r="N2331" s="90" t="s">
        <v>4753</v>
      </c>
      <c r="O2331" s="90"/>
      <c r="P2331" s="90"/>
      <c r="Q2331" s="90">
        <v>2000</v>
      </c>
      <c r="R2331" s="90" t="s">
        <v>17026</v>
      </c>
      <c r="S2331" s="93" t="s">
        <v>10785</v>
      </c>
      <c r="T2331" s="90" t="s">
        <v>5831</v>
      </c>
      <c r="U2331" s="117">
        <v>30.49</v>
      </c>
      <c r="V2331" s="117">
        <v>30.49</v>
      </c>
      <c r="W2331" s="117">
        <v>30.49</v>
      </c>
      <c r="X2331" s="90" t="s">
        <v>5831</v>
      </c>
      <c r="Y2331" s="56"/>
      <c r="Z2331" s="88">
        <v>0</v>
      </c>
      <c r="AA2331" s="110">
        <v>82.08</v>
      </c>
      <c r="AB2331" s="110"/>
      <c r="AC2331" s="118">
        <v>82.08</v>
      </c>
      <c r="AD2331" s="100">
        <f t="shared" si="287"/>
        <v>88.425600000000003</v>
      </c>
      <c r="AE2331" s="100">
        <f t="shared" si="288"/>
        <v>110.53200000000001</v>
      </c>
      <c r="AF2331" s="100">
        <f t="shared" si="289"/>
        <v>119.37456000000002</v>
      </c>
      <c r="AG2331" s="110">
        <f t="shared" si="290"/>
        <v>88.42</v>
      </c>
      <c r="AH2331" s="110">
        <f t="shared" si="291"/>
        <v>110.53</v>
      </c>
      <c r="AI2331" s="110">
        <f t="shared" si="292"/>
        <v>119.37</v>
      </c>
      <c r="AJ2331" s="123">
        <v>43259</v>
      </c>
      <c r="AK2331" s="123">
        <v>43263</v>
      </c>
      <c r="AL2331" s="89">
        <v>1</v>
      </c>
      <c r="AM2331" s="89" t="s">
        <v>18374</v>
      </c>
      <c r="AN2331" s="89"/>
      <c r="AO2331" s="122" t="s">
        <v>18713</v>
      </c>
      <c r="AP2331" s="122" t="s">
        <v>18713</v>
      </c>
      <c r="AQ2331" s="122"/>
      <c r="AR2331" s="122"/>
      <c r="AS2331" s="123">
        <v>43265</v>
      </c>
    </row>
    <row r="2332" spans="1:45" s="3" customFormat="1" ht="48.75" customHeight="1" x14ac:dyDescent="0.15">
      <c r="A2332" s="88">
        <v>8699556692986</v>
      </c>
      <c r="B2332" s="88" t="s">
        <v>7676</v>
      </c>
      <c r="C2332" s="88" t="s">
        <v>14839</v>
      </c>
      <c r="D2332" s="89" t="s">
        <v>15124</v>
      </c>
      <c r="E2332" s="90" t="s">
        <v>15124</v>
      </c>
      <c r="F2332" s="92">
        <v>0</v>
      </c>
      <c r="G2332" s="90">
        <v>2</v>
      </c>
      <c r="H2332" s="92">
        <v>1</v>
      </c>
      <c r="I2332" s="92"/>
      <c r="J2332" s="92"/>
      <c r="K2332" s="92"/>
      <c r="L2332" s="87" t="s">
        <v>13225</v>
      </c>
      <c r="M2332" s="87" t="s">
        <v>5835</v>
      </c>
      <c r="N2332" s="90" t="s">
        <v>4753</v>
      </c>
      <c r="O2332" s="90"/>
      <c r="P2332" s="90"/>
      <c r="Q2332" s="90">
        <v>1500</v>
      </c>
      <c r="R2332" s="90" t="s">
        <v>17026</v>
      </c>
      <c r="S2332" s="93" t="s">
        <v>10785</v>
      </c>
      <c r="T2332" s="90" t="s">
        <v>5831</v>
      </c>
      <c r="U2332" s="117">
        <v>26.68</v>
      </c>
      <c r="V2332" s="117">
        <v>26.68</v>
      </c>
      <c r="W2332" s="117">
        <v>26.68</v>
      </c>
      <c r="X2332" s="90" t="s">
        <v>5831</v>
      </c>
      <c r="Y2332" s="56"/>
      <c r="Z2332" s="88">
        <v>0</v>
      </c>
      <c r="AA2332" s="110">
        <v>71.819999999999993</v>
      </c>
      <c r="AB2332" s="110"/>
      <c r="AC2332" s="118">
        <v>71.819999999999993</v>
      </c>
      <c r="AD2332" s="100">
        <f t="shared" si="287"/>
        <v>77.447399999999988</v>
      </c>
      <c r="AE2332" s="100">
        <f t="shared" si="288"/>
        <v>96.809249999999992</v>
      </c>
      <c r="AF2332" s="100">
        <f t="shared" si="289"/>
        <v>104.55399</v>
      </c>
      <c r="AG2332" s="110">
        <f t="shared" si="290"/>
        <v>77.44</v>
      </c>
      <c r="AH2332" s="110">
        <f t="shared" si="291"/>
        <v>96.8</v>
      </c>
      <c r="AI2332" s="110">
        <f t="shared" si="292"/>
        <v>104.55</v>
      </c>
      <c r="AJ2332" s="123">
        <v>43259</v>
      </c>
      <c r="AK2332" s="123">
        <v>43263</v>
      </c>
      <c r="AL2332" s="89">
        <v>1</v>
      </c>
      <c r="AM2332" s="89" t="s">
        <v>18374</v>
      </c>
      <c r="AN2332" s="89"/>
      <c r="AO2332" s="122" t="s">
        <v>18713</v>
      </c>
      <c r="AP2332" s="122" t="s">
        <v>18713</v>
      </c>
      <c r="AQ2332" s="122"/>
      <c r="AR2332" s="122"/>
      <c r="AS2332" s="123">
        <v>43265</v>
      </c>
    </row>
    <row r="2333" spans="1:45" s="3" customFormat="1" ht="48.75" customHeight="1" x14ac:dyDescent="0.15">
      <c r="A2333" s="88">
        <v>8699556692948</v>
      </c>
      <c r="B2333" s="88" t="s">
        <v>7676</v>
      </c>
      <c r="C2333" s="88" t="s">
        <v>14839</v>
      </c>
      <c r="D2333" s="89" t="s">
        <v>15124</v>
      </c>
      <c r="E2333" s="90" t="s">
        <v>15124</v>
      </c>
      <c r="F2333" s="92">
        <v>0</v>
      </c>
      <c r="G2333" s="90">
        <v>2</v>
      </c>
      <c r="H2333" s="92">
        <v>1</v>
      </c>
      <c r="I2333" s="92"/>
      <c r="J2333" s="92"/>
      <c r="K2333" s="92"/>
      <c r="L2333" s="87" t="s">
        <v>13227</v>
      </c>
      <c r="M2333" s="87" t="s">
        <v>5835</v>
      </c>
      <c r="N2333" s="90" t="s">
        <v>4753</v>
      </c>
      <c r="O2333" s="90"/>
      <c r="P2333" s="90"/>
      <c r="Q2333" s="90">
        <v>1000</v>
      </c>
      <c r="R2333" s="90" t="s">
        <v>17026</v>
      </c>
      <c r="S2333" s="93" t="s">
        <v>10785</v>
      </c>
      <c r="T2333" s="90" t="s">
        <v>5831</v>
      </c>
      <c r="U2333" s="117">
        <v>22.87</v>
      </c>
      <c r="V2333" s="117">
        <v>22.87</v>
      </c>
      <c r="W2333" s="117">
        <v>22.87</v>
      </c>
      <c r="X2333" s="90" t="s">
        <v>5831</v>
      </c>
      <c r="Y2333" s="56"/>
      <c r="Z2333" s="88">
        <v>0</v>
      </c>
      <c r="AA2333" s="110">
        <v>61.55</v>
      </c>
      <c r="AB2333" s="110"/>
      <c r="AC2333" s="118">
        <v>61.55</v>
      </c>
      <c r="AD2333" s="100">
        <f t="shared" si="287"/>
        <v>66.458500000000001</v>
      </c>
      <c r="AE2333" s="100">
        <f t="shared" si="288"/>
        <v>83.073125000000005</v>
      </c>
      <c r="AF2333" s="100">
        <f t="shared" si="289"/>
        <v>89.718975000000015</v>
      </c>
      <c r="AG2333" s="110">
        <f t="shared" si="290"/>
        <v>66.45</v>
      </c>
      <c r="AH2333" s="110">
        <f t="shared" si="291"/>
        <v>83.07</v>
      </c>
      <c r="AI2333" s="110">
        <f t="shared" si="292"/>
        <v>89.71</v>
      </c>
      <c r="AJ2333" s="123">
        <v>43259</v>
      </c>
      <c r="AK2333" s="123">
        <v>43263</v>
      </c>
      <c r="AL2333" s="89">
        <v>1</v>
      </c>
      <c r="AM2333" s="89" t="s">
        <v>18374</v>
      </c>
      <c r="AN2333" s="89"/>
      <c r="AO2333" s="122" t="s">
        <v>18713</v>
      </c>
      <c r="AP2333" s="122" t="s">
        <v>18713</v>
      </c>
      <c r="AQ2333" s="122"/>
      <c r="AR2333" s="122"/>
      <c r="AS2333" s="123">
        <v>43265</v>
      </c>
    </row>
    <row r="2334" spans="1:45" s="3" customFormat="1" ht="48.75" customHeight="1" x14ac:dyDescent="0.15">
      <c r="A2334" s="88">
        <v>8699556692955</v>
      </c>
      <c r="B2334" s="88" t="s">
        <v>7676</v>
      </c>
      <c r="C2334" s="88" t="s">
        <v>14839</v>
      </c>
      <c r="D2334" s="89" t="s">
        <v>15124</v>
      </c>
      <c r="E2334" s="90" t="s">
        <v>15124</v>
      </c>
      <c r="F2334" s="92">
        <v>0</v>
      </c>
      <c r="G2334" s="90">
        <v>2</v>
      </c>
      <c r="H2334" s="92">
        <v>1</v>
      </c>
      <c r="I2334" s="92"/>
      <c r="J2334" s="92"/>
      <c r="K2334" s="92"/>
      <c r="L2334" s="87" t="s">
        <v>13228</v>
      </c>
      <c r="M2334" s="87" t="s">
        <v>5835</v>
      </c>
      <c r="N2334" s="90" t="s">
        <v>4753</v>
      </c>
      <c r="O2334" s="90"/>
      <c r="P2334" s="90"/>
      <c r="Q2334" s="90">
        <v>1500</v>
      </c>
      <c r="R2334" s="90" t="s">
        <v>17026</v>
      </c>
      <c r="S2334" s="93" t="s">
        <v>10785</v>
      </c>
      <c r="T2334" s="90" t="s">
        <v>5831</v>
      </c>
      <c r="U2334" s="117">
        <v>26.68</v>
      </c>
      <c r="V2334" s="117">
        <v>26.68</v>
      </c>
      <c r="W2334" s="117">
        <v>26.68</v>
      </c>
      <c r="X2334" s="90" t="s">
        <v>5831</v>
      </c>
      <c r="Y2334" s="56"/>
      <c r="Z2334" s="88">
        <v>0</v>
      </c>
      <c r="AA2334" s="110">
        <v>71.819999999999993</v>
      </c>
      <c r="AB2334" s="110"/>
      <c r="AC2334" s="118">
        <v>71.819999999999993</v>
      </c>
      <c r="AD2334" s="100">
        <f t="shared" si="287"/>
        <v>77.447399999999988</v>
      </c>
      <c r="AE2334" s="100">
        <f t="shared" si="288"/>
        <v>96.809249999999992</v>
      </c>
      <c r="AF2334" s="100">
        <f t="shared" si="289"/>
        <v>104.55399</v>
      </c>
      <c r="AG2334" s="110">
        <f t="shared" si="290"/>
        <v>77.44</v>
      </c>
      <c r="AH2334" s="110">
        <f t="shared" si="291"/>
        <v>96.8</v>
      </c>
      <c r="AI2334" s="110">
        <f t="shared" si="292"/>
        <v>104.55</v>
      </c>
      <c r="AJ2334" s="123">
        <v>43259</v>
      </c>
      <c r="AK2334" s="123">
        <v>43263</v>
      </c>
      <c r="AL2334" s="89">
        <v>1</v>
      </c>
      <c r="AM2334" s="89" t="s">
        <v>18374</v>
      </c>
      <c r="AN2334" s="89"/>
      <c r="AO2334" s="122" t="s">
        <v>18714</v>
      </c>
      <c r="AP2334" s="122" t="s">
        <v>18714</v>
      </c>
      <c r="AQ2334" s="122"/>
      <c r="AR2334" s="122"/>
      <c r="AS2334" s="123">
        <v>43265</v>
      </c>
    </row>
    <row r="2335" spans="1:45" s="3" customFormat="1" ht="48.75" customHeight="1" x14ac:dyDescent="0.15">
      <c r="A2335" s="88">
        <v>8699586693120</v>
      </c>
      <c r="B2335" s="88" t="s">
        <v>7676</v>
      </c>
      <c r="C2335" s="88" t="s">
        <v>14839</v>
      </c>
      <c r="D2335" s="89" t="s">
        <v>15124</v>
      </c>
      <c r="E2335" s="90" t="s">
        <v>15124</v>
      </c>
      <c r="F2335" s="92">
        <v>0</v>
      </c>
      <c r="G2335" s="90">
        <v>2</v>
      </c>
      <c r="H2335" s="92">
        <v>1</v>
      </c>
      <c r="I2335" s="92"/>
      <c r="J2335" s="92"/>
      <c r="K2335" s="92"/>
      <c r="L2335" s="87" t="s">
        <v>13227</v>
      </c>
      <c r="M2335" s="87" t="s">
        <v>5835</v>
      </c>
      <c r="N2335" s="90" t="s">
        <v>17229</v>
      </c>
      <c r="O2335" s="90"/>
      <c r="P2335" s="90"/>
      <c r="Q2335" s="90">
        <v>1000</v>
      </c>
      <c r="R2335" s="90" t="s">
        <v>17026</v>
      </c>
      <c r="S2335" s="93" t="s">
        <v>10785</v>
      </c>
      <c r="T2335" s="90" t="s">
        <v>5831</v>
      </c>
      <c r="U2335" s="117">
        <v>22.87</v>
      </c>
      <c r="V2335" s="117">
        <v>22.87</v>
      </c>
      <c r="W2335" s="117">
        <v>22.87</v>
      </c>
      <c r="X2335" s="90" t="s">
        <v>5831</v>
      </c>
      <c r="Y2335" s="56"/>
      <c r="Z2335" s="88">
        <v>0</v>
      </c>
      <c r="AA2335" s="110">
        <v>61.55</v>
      </c>
      <c r="AB2335" s="110"/>
      <c r="AC2335" s="118">
        <v>61.55</v>
      </c>
      <c r="AD2335" s="100">
        <f t="shared" si="287"/>
        <v>66.458500000000001</v>
      </c>
      <c r="AE2335" s="100">
        <f t="shared" si="288"/>
        <v>83.073125000000005</v>
      </c>
      <c r="AF2335" s="100">
        <f t="shared" si="289"/>
        <v>89.718975000000015</v>
      </c>
      <c r="AG2335" s="110">
        <f t="shared" si="290"/>
        <v>66.45</v>
      </c>
      <c r="AH2335" s="110">
        <f t="shared" si="291"/>
        <v>83.07</v>
      </c>
      <c r="AI2335" s="110">
        <f t="shared" si="292"/>
        <v>89.71</v>
      </c>
      <c r="AJ2335" s="123">
        <v>43259</v>
      </c>
      <c r="AK2335" s="123">
        <v>43263</v>
      </c>
      <c r="AL2335" s="89">
        <v>1</v>
      </c>
      <c r="AM2335" s="89" t="s">
        <v>18374</v>
      </c>
      <c r="AN2335" s="89"/>
      <c r="AO2335" s="122" t="s">
        <v>18711</v>
      </c>
      <c r="AP2335" s="122" t="s">
        <v>18711</v>
      </c>
      <c r="AQ2335" s="122"/>
      <c r="AR2335" s="122"/>
      <c r="AS2335" s="123">
        <v>43273</v>
      </c>
    </row>
    <row r="2336" spans="1:45" s="2" customFormat="1" ht="48.75" customHeight="1" x14ac:dyDescent="0.2">
      <c r="A2336" s="88">
        <v>8699586693137</v>
      </c>
      <c r="B2336" s="88" t="s">
        <v>7676</v>
      </c>
      <c r="C2336" s="88" t="s">
        <v>14839</v>
      </c>
      <c r="D2336" s="89" t="s">
        <v>15124</v>
      </c>
      <c r="E2336" s="90" t="s">
        <v>15124</v>
      </c>
      <c r="F2336" s="92">
        <v>0</v>
      </c>
      <c r="G2336" s="90">
        <v>2</v>
      </c>
      <c r="H2336" s="92">
        <v>1</v>
      </c>
      <c r="I2336" s="92"/>
      <c r="J2336" s="92"/>
      <c r="K2336" s="92"/>
      <c r="L2336" s="87" t="s">
        <v>13228</v>
      </c>
      <c r="M2336" s="87" t="s">
        <v>5835</v>
      </c>
      <c r="N2336" s="90" t="s">
        <v>17229</v>
      </c>
      <c r="O2336" s="90"/>
      <c r="P2336" s="90"/>
      <c r="Q2336" s="90">
        <v>1500</v>
      </c>
      <c r="R2336" s="90" t="s">
        <v>17026</v>
      </c>
      <c r="S2336" s="93" t="s">
        <v>10785</v>
      </c>
      <c r="T2336" s="90" t="s">
        <v>5831</v>
      </c>
      <c r="U2336" s="117">
        <v>26.68</v>
      </c>
      <c r="V2336" s="117">
        <v>26.68</v>
      </c>
      <c r="W2336" s="117">
        <v>26.68</v>
      </c>
      <c r="X2336" s="90" t="s">
        <v>5831</v>
      </c>
      <c r="Y2336" s="56"/>
      <c r="Z2336" s="88">
        <v>0</v>
      </c>
      <c r="AA2336" s="110">
        <v>71.819999999999993</v>
      </c>
      <c r="AB2336" s="110"/>
      <c r="AC2336" s="118">
        <v>71.819999999999993</v>
      </c>
      <c r="AD2336" s="100">
        <f t="shared" si="287"/>
        <v>77.447399999999988</v>
      </c>
      <c r="AE2336" s="100">
        <f t="shared" si="288"/>
        <v>96.809249999999992</v>
      </c>
      <c r="AF2336" s="100">
        <f t="shared" si="289"/>
        <v>104.55399</v>
      </c>
      <c r="AG2336" s="110">
        <f t="shared" si="290"/>
        <v>77.44</v>
      </c>
      <c r="AH2336" s="110">
        <f t="shared" si="291"/>
        <v>96.8</v>
      </c>
      <c r="AI2336" s="110">
        <f t="shared" si="292"/>
        <v>104.55</v>
      </c>
      <c r="AJ2336" s="123">
        <v>43259</v>
      </c>
      <c r="AK2336" s="123">
        <v>43263</v>
      </c>
      <c r="AL2336" s="89">
        <v>1</v>
      </c>
      <c r="AM2336" s="89" t="s">
        <v>18374</v>
      </c>
      <c r="AN2336" s="89"/>
      <c r="AO2336" s="122" t="s">
        <v>18711</v>
      </c>
      <c r="AP2336" s="122" t="s">
        <v>18711</v>
      </c>
      <c r="AQ2336" s="122"/>
      <c r="AR2336" s="122"/>
      <c r="AS2336" s="123">
        <v>43273</v>
      </c>
    </row>
    <row r="2337" spans="1:45" s="2" customFormat="1" ht="48.75" customHeight="1" x14ac:dyDescent="0.2">
      <c r="A2337" s="88">
        <v>8699586693069</v>
      </c>
      <c r="B2337" s="88" t="s">
        <v>7676</v>
      </c>
      <c r="C2337" s="88" t="s">
        <v>14839</v>
      </c>
      <c r="D2337" s="89" t="s">
        <v>15124</v>
      </c>
      <c r="E2337" s="90" t="s">
        <v>15124</v>
      </c>
      <c r="F2337" s="92">
        <v>0</v>
      </c>
      <c r="G2337" s="90">
        <v>2</v>
      </c>
      <c r="H2337" s="92">
        <v>1</v>
      </c>
      <c r="I2337" s="92"/>
      <c r="J2337" s="92"/>
      <c r="K2337" s="92"/>
      <c r="L2337" s="87" t="s">
        <v>13224</v>
      </c>
      <c r="M2337" s="87" t="s">
        <v>5835</v>
      </c>
      <c r="N2337" s="90" t="s">
        <v>17229</v>
      </c>
      <c r="O2337" s="90"/>
      <c r="P2337" s="90"/>
      <c r="Q2337" s="90">
        <v>1000</v>
      </c>
      <c r="R2337" s="90" t="s">
        <v>17026</v>
      </c>
      <c r="S2337" s="93" t="s">
        <v>10785</v>
      </c>
      <c r="T2337" s="90" t="s">
        <v>5831</v>
      </c>
      <c r="U2337" s="117">
        <v>22.87</v>
      </c>
      <c r="V2337" s="117">
        <v>22.87</v>
      </c>
      <c r="W2337" s="117">
        <v>22.87</v>
      </c>
      <c r="X2337" s="90" t="s">
        <v>5831</v>
      </c>
      <c r="Y2337" s="56"/>
      <c r="Z2337" s="88">
        <v>0</v>
      </c>
      <c r="AA2337" s="110">
        <v>61.55</v>
      </c>
      <c r="AB2337" s="110"/>
      <c r="AC2337" s="118">
        <v>61.55</v>
      </c>
      <c r="AD2337" s="100">
        <f t="shared" si="287"/>
        <v>66.458500000000001</v>
      </c>
      <c r="AE2337" s="100">
        <f t="shared" si="288"/>
        <v>83.073125000000005</v>
      </c>
      <c r="AF2337" s="100">
        <f t="shared" si="289"/>
        <v>89.718975000000015</v>
      </c>
      <c r="AG2337" s="110">
        <f t="shared" si="290"/>
        <v>66.45</v>
      </c>
      <c r="AH2337" s="110">
        <f t="shared" si="291"/>
        <v>83.07</v>
      </c>
      <c r="AI2337" s="110">
        <f t="shared" si="292"/>
        <v>89.71</v>
      </c>
      <c r="AJ2337" s="123">
        <v>43259</v>
      </c>
      <c r="AK2337" s="123">
        <v>43263</v>
      </c>
      <c r="AL2337" s="89">
        <v>1</v>
      </c>
      <c r="AM2337" s="89" t="s">
        <v>18374</v>
      </c>
      <c r="AN2337" s="89"/>
      <c r="AO2337" s="122" t="s">
        <v>18710</v>
      </c>
      <c r="AP2337" s="122" t="s">
        <v>18710</v>
      </c>
      <c r="AQ2337" s="122"/>
      <c r="AR2337" s="122"/>
      <c r="AS2337" s="123">
        <v>43273</v>
      </c>
    </row>
    <row r="2338" spans="1:45" s="2" customFormat="1" ht="48.75" customHeight="1" x14ac:dyDescent="0.2">
      <c r="A2338" s="88">
        <v>8699586693076</v>
      </c>
      <c r="B2338" s="88" t="s">
        <v>7676</v>
      </c>
      <c r="C2338" s="88" t="s">
        <v>14839</v>
      </c>
      <c r="D2338" s="89" t="s">
        <v>15124</v>
      </c>
      <c r="E2338" s="90" t="s">
        <v>15124</v>
      </c>
      <c r="F2338" s="92">
        <v>0</v>
      </c>
      <c r="G2338" s="90">
        <v>2</v>
      </c>
      <c r="H2338" s="92">
        <v>1</v>
      </c>
      <c r="I2338" s="92"/>
      <c r="J2338" s="92"/>
      <c r="K2338" s="92"/>
      <c r="L2338" s="87" t="s">
        <v>13225</v>
      </c>
      <c r="M2338" s="87" t="s">
        <v>5835</v>
      </c>
      <c r="N2338" s="90" t="s">
        <v>17229</v>
      </c>
      <c r="O2338" s="90"/>
      <c r="P2338" s="90"/>
      <c r="Q2338" s="90">
        <v>1500</v>
      </c>
      <c r="R2338" s="90" t="s">
        <v>17026</v>
      </c>
      <c r="S2338" s="93" t="s">
        <v>10785</v>
      </c>
      <c r="T2338" s="90" t="s">
        <v>5831</v>
      </c>
      <c r="U2338" s="117">
        <v>26.68</v>
      </c>
      <c r="V2338" s="117">
        <v>26.68</v>
      </c>
      <c r="W2338" s="117">
        <v>26.68</v>
      </c>
      <c r="X2338" s="90" t="s">
        <v>5831</v>
      </c>
      <c r="Y2338" s="56"/>
      <c r="Z2338" s="88">
        <v>0</v>
      </c>
      <c r="AA2338" s="110">
        <v>71.819999999999993</v>
      </c>
      <c r="AB2338" s="110"/>
      <c r="AC2338" s="118">
        <v>71.819999999999993</v>
      </c>
      <c r="AD2338" s="100">
        <f t="shared" si="287"/>
        <v>77.447399999999988</v>
      </c>
      <c r="AE2338" s="100">
        <f t="shared" si="288"/>
        <v>96.809249999999992</v>
      </c>
      <c r="AF2338" s="100">
        <f t="shared" si="289"/>
        <v>104.55399</v>
      </c>
      <c r="AG2338" s="110">
        <f t="shared" si="290"/>
        <v>77.44</v>
      </c>
      <c r="AH2338" s="110">
        <f t="shared" si="291"/>
        <v>96.8</v>
      </c>
      <c r="AI2338" s="110">
        <f t="shared" si="292"/>
        <v>104.55</v>
      </c>
      <c r="AJ2338" s="123">
        <v>43259</v>
      </c>
      <c r="AK2338" s="123">
        <v>43263</v>
      </c>
      <c r="AL2338" s="89">
        <v>1</v>
      </c>
      <c r="AM2338" s="89" t="s">
        <v>18374</v>
      </c>
      <c r="AN2338" s="89"/>
      <c r="AO2338" s="122" t="s">
        <v>18711</v>
      </c>
      <c r="AP2338" s="122" t="s">
        <v>18711</v>
      </c>
      <c r="AQ2338" s="122"/>
      <c r="AR2338" s="122"/>
      <c r="AS2338" s="123">
        <v>43273</v>
      </c>
    </row>
    <row r="2339" spans="1:45" s="8" customFormat="1" ht="48.75" customHeight="1" x14ac:dyDescent="0.2">
      <c r="A2339" s="88">
        <v>8699586693083</v>
      </c>
      <c r="B2339" s="88" t="s">
        <v>7676</v>
      </c>
      <c r="C2339" s="88" t="s">
        <v>14839</v>
      </c>
      <c r="D2339" s="89" t="s">
        <v>15124</v>
      </c>
      <c r="E2339" s="90" t="s">
        <v>15124</v>
      </c>
      <c r="F2339" s="92">
        <v>0</v>
      </c>
      <c r="G2339" s="90">
        <v>2</v>
      </c>
      <c r="H2339" s="92">
        <v>1</v>
      </c>
      <c r="I2339" s="92"/>
      <c r="J2339" s="92"/>
      <c r="K2339" s="92"/>
      <c r="L2339" s="87" t="s">
        <v>13226</v>
      </c>
      <c r="M2339" s="87" t="s">
        <v>5835</v>
      </c>
      <c r="N2339" s="90" t="s">
        <v>17229</v>
      </c>
      <c r="O2339" s="90"/>
      <c r="P2339" s="90"/>
      <c r="Q2339" s="90">
        <v>2000</v>
      </c>
      <c r="R2339" s="90" t="s">
        <v>17026</v>
      </c>
      <c r="S2339" s="93" t="s">
        <v>10785</v>
      </c>
      <c r="T2339" s="90" t="s">
        <v>5831</v>
      </c>
      <c r="U2339" s="117">
        <v>30.49</v>
      </c>
      <c r="V2339" s="117">
        <v>30.49</v>
      </c>
      <c r="W2339" s="117">
        <v>30.49</v>
      </c>
      <c r="X2339" s="90" t="s">
        <v>5831</v>
      </c>
      <c r="Y2339" s="56"/>
      <c r="Z2339" s="88">
        <v>0</v>
      </c>
      <c r="AA2339" s="110">
        <v>82.08</v>
      </c>
      <c r="AB2339" s="110"/>
      <c r="AC2339" s="118">
        <v>82.08</v>
      </c>
      <c r="AD2339" s="100">
        <f t="shared" si="287"/>
        <v>88.425600000000003</v>
      </c>
      <c r="AE2339" s="100">
        <f t="shared" si="288"/>
        <v>110.53200000000001</v>
      </c>
      <c r="AF2339" s="100">
        <f t="shared" si="289"/>
        <v>119.37456000000002</v>
      </c>
      <c r="AG2339" s="110">
        <f t="shared" si="290"/>
        <v>88.42</v>
      </c>
      <c r="AH2339" s="110">
        <f t="shared" si="291"/>
        <v>110.53</v>
      </c>
      <c r="AI2339" s="110">
        <f t="shared" si="292"/>
        <v>119.37</v>
      </c>
      <c r="AJ2339" s="123">
        <v>43259</v>
      </c>
      <c r="AK2339" s="123">
        <v>43263</v>
      </c>
      <c r="AL2339" s="89">
        <v>1</v>
      </c>
      <c r="AM2339" s="89" t="s">
        <v>18374</v>
      </c>
      <c r="AN2339" s="89"/>
      <c r="AO2339" s="122" t="s">
        <v>18711</v>
      </c>
      <c r="AP2339" s="122" t="s">
        <v>18711</v>
      </c>
      <c r="AQ2339" s="122"/>
      <c r="AR2339" s="122"/>
      <c r="AS2339" s="123">
        <v>43273</v>
      </c>
    </row>
    <row r="2340" spans="1:45" s="8" customFormat="1" ht="48.75" customHeight="1" x14ac:dyDescent="0.2">
      <c r="A2340" s="88">
        <v>8699586152061</v>
      </c>
      <c r="B2340" s="88" t="s">
        <v>9284</v>
      </c>
      <c r="C2340" s="88" t="s">
        <v>14430</v>
      </c>
      <c r="D2340" s="89" t="s">
        <v>17024</v>
      </c>
      <c r="E2340" s="90" t="s">
        <v>17024</v>
      </c>
      <c r="F2340" s="92">
        <v>0</v>
      </c>
      <c r="G2340" s="92">
        <v>1</v>
      </c>
      <c r="H2340" s="90">
        <v>1</v>
      </c>
      <c r="I2340" s="90"/>
      <c r="J2340" s="90"/>
      <c r="K2340" s="90"/>
      <c r="L2340" s="87" t="s">
        <v>9911</v>
      </c>
      <c r="M2340" s="87" t="s">
        <v>202</v>
      </c>
      <c r="N2340" s="90" t="s">
        <v>5476</v>
      </c>
      <c r="O2340" s="92">
        <v>0.5</v>
      </c>
      <c r="P2340" s="90" t="s">
        <v>7423</v>
      </c>
      <c r="Q2340" s="90">
        <v>50</v>
      </c>
      <c r="R2340" s="90" t="s">
        <v>17026</v>
      </c>
      <c r="S2340" s="93" t="s">
        <v>10785</v>
      </c>
      <c r="T2340" s="90" t="s">
        <v>6300</v>
      </c>
      <c r="U2340" s="117">
        <v>19.2</v>
      </c>
      <c r="V2340" s="117">
        <v>60</v>
      </c>
      <c r="W2340" s="117">
        <v>19.2</v>
      </c>
      <c r="X2340" s="90" t="s">
        <v>6300</v>
      </c>
      <c r="Y2340" s="56"/>
      <c r="Z2340" s="88">
        <v>0</v>
      </c>
      <c r="AA2340" s="110">
        <v>48.35</v>
      </c>
      <c r="AB2340" s="110"/>
      <c r="AC2340" s="118">
        <v>48.35</v>
      </c>
      <c r="AD2340" s="100">
        <f t="shared" si="287"/>
        <v>52.318000000000005</v>
      </c>
      <c r="AE2340" s="100">
        <f t="shared" si="288"/>
        <v>65.397500000000008</v>
      </c>
      <c r="AF2340" s="100">
        <f t="shared" si="289"/>
        <v>70.629300000000015</v>
      </c>
      <c r="AG2340" s="110">
        <f t="shared" si="290"/>
        <v>52.31</v>
      </c>
      <c r="AH2340" s="110">
        <f t="shared" si="291"/>
        <v>65.39</v>
      </c>
      <c r="AI2340" s="110">
        <f t="shared" si="292"/>
        <v>70.62</v>
      </c>
      <c r="AJ2340" s="123">
        <v>43182</v>
      </c>
      <c r="AK2340" s="123">
        <v>43186</v>
      </c>
      <c r="AL2340" s="89">
        <v>1</v>
      </c>
      <c r="AM2340" s="89" t="s">
        <v>18374</v>
      </c>
      <c r="AN2340" s="89"/>
      <c r="AO2340" s="122" t="s">
        <v>18571</v>
      </c>
      <c r="AP2340" s="122" t="s">
        <v>18561</v>
      </c>
      <c r="AQ2340" s="122"/>
      <c r="AR2340" s="122"/>
      <c r="AS2340" s="123">
        <v>43276</v>
      </c>
    </row>
    <row r="2341" spans="1:45" s="8" customFormat="1" ht="48.75" customHeight="1" x14ac:dyDescent="0.2">
      <c r="A2341" s="88">
        <v>8699586152078</v>
      </c>
      <c r="B2341" s="88" t="s">
        <v>9284</v>
      </c>
      <c r="C2341" s="88" t="s">
        <v>14430</v>
      </c>
      <c r="D2341" s="89" t="s">
        <v>17024</v>
      </c>
      <c r="E2341" s="90" t="s">
        <v>17024</v>
      </c>
      <c r="F2341" s="92">
        <v>0</v>
      </c>
      <c r="G2341" s="92">
        <v>1</v>
      </c>
      <c r="H2341" s="90">
        <v>1</v>
      </c>
      <c r="I2341" s="90"/>
      <c r="J2341" s="90"/>
      <c r="K2341" s="90"/>
      <c r="L2341" s="87" t="s">
        <v>9912</v>
      </c>
      <c r="M2341" s="87" t="s">
        <v>202</v>
      </c>
      <c r="N2341" s="90" t="s">
        <v>5476</v>
      </c>
      <c r="O2341" s="92">
        <v>1</v>
      </c>
      <c r="P2341" s="90" t="s">
        <v>7423</v>
      </c>
      <c r="Q2341" s="90">
        <v>50</v>
      </c>
      <c r="R2341" s="90" t="s">
        <v>17026</v>
      </c>
      <c r="S2341" s="93" t="s">
        <v>10785</v>
      </c>
      <c r="T2341" s="90" t="s">
        <v>6300</v>
      </c>
      <c r="U2341" s="117">
        <v>38.4</v>
      </c>
      <c r="V2341" s="117">
        <v>100.86</v>
      </c>
      <c r="W2341" s="117">
        <v>38.4</v>
      </c>
      <c r="X2341" s="90" t="s">
        <v>6300</v>
      </c>
      <c r="Y2341" s="56"/>
      <c r="Z2341" s="88">
        <v>0</v>
      </c>
      <c r="AA2341" s="110">
        <v>94.56</v>
      </c>
      <c r="AB2341" s="110"/>
      <c r="AC2341" s="118">
        <v>94.56</v>
      </c>
      <c r="AD2341" s="100">
        <f t="shared" si="287"/>
        <v>101.7792</v>
      </c>
      <c r="AE2341" s="100">
        <f t="shared" si="288"/>
        <v>127.224</v>
      </c>
      <c r="AF2341" s="100">
        <f t="shared" si="289"/>
        <v>137.40192000000002</v>
      </c>
      <c r="AG2341" s="110">
        <f t="shared" si="290"/>
        <v>101.77</v>
      </c>
      <c r="AH2341" s="110">
        <f t="shared" si="291"/>
        <v>127.22</v>
      </c>
      <c r="AI2341" s="110">
        <f t="shared" si="292"/>
        <v>137.4</v>
      </c>
      <c r="AJ2341" s="123">
        <v>43182</v>
      </c>
      <c r="AK2341" s="123">
        <v>43186</v>
      </c>
      <c r="AL2341" s="89">
        <v>1</v>
      </c>
      <c r="AM2341" s="89" t="s">
        <v>18374</v>
      </c>
      <c r="AN2341" s="89"/>
      <c r="AO2341" s="122" t="s">
        <v>18571</v>
      </c>
      <c r="AP2341" s="122" t="s">
        <v>18571</v>
      </c>
      <c r="AQ2341" s="122"/>
      <c r="AR2341" s="122"/>
      <c r="AS2341" s="123">
        <v>43276</v>
      </c>
    </row>
    <row r="2342" spans="1:45" s="8" customFormat="1" ht="48.75" customHeight="1" x14ac:dyDescent="0.2">
      <c r="A2342" s="88">
        <v>8699586152085</v>
      </c>
      <c r="B2342" s="88" t="s">
        <v>9284</v>
      </c>
      <c r="C2342" s="88" t="s">
        <v>14430</v>
      </c>
      <c r="D2342" s="89" t="s">
        <v>17024</v>
      </c>
      <c r="E2342" s="90" t="s">
        <v>17024</v>
      </c>
      <c r="F2342" s="92">
        <v>0</v>
      </c>
      <c r="G2342" s="92">
        <v>1</v>
      </c>
      <c r="H2342" s="90">
        <v>1</v>
      </c>
      <c r="I2342" s="90"/>
      <c r="J2342" s="90"/>
      <c r="K2342" s="90"/>
      <c r="L2342" s="87" t="s">
        <v>9913</v>
      </c>
      <c r="M2342" s="87" t="s">
        <v>202</v>
      </c>
      <c r="N2342" s="90" t="s">
        <v>5476</v>
      </c>
      <c r="O2342" s="92">
        <v>5</v>
      </c>
      <c r="P2342" s="90" t="s">
        <v>7423</v>
      </c>
      <c r="Q2342" s="90">
        <v>50</v>
      </c>
      <c r="R2342" s="90" t="s">
        <v>17026</v>
      </c>
      <c r="S2342" s="93" t="s">
        <v>10785</v>
      </c>
      <c r="T2342" s="90" t="s">
        <v>6300</v>
      </c>
      <c r="U2342" s="117">
        <v>192</v>
      </c>
      <c r="V2342" s="117">
        <v>504.19</v>
      </c>
      <c r="W2342" s="117">
        <v>192</v>
      </c>
      <c r="X2342" s="90" t="s">
        <v>6300</v>
      </c>
      <c r="Y2342" s="56"/>
      <c r="Z2342" s="88">
        <v>0</v>
      </c>
      <c r="AA2342" s="110">
        <v>456.07</v>
      </c>
      <c r="AB2342" s="110"/>
      <c r="AC2342" s="118">
        <v>456.07</v>
      </c>
      <c r="AD2342" s="100">
        <f t="shared" si="287"/>
        <v>472.79139999999995</v>
      </c>
      <c r="AE2342" s="100">
        <f t="shared" si="288"/>
        <v>547.67436799999996</v>
      </c>
      <c r="AF2342" s="100">
        <f t="shared" si="289"/>
        <v>591.48831743999995</v>
      </c>
      <c r="AG2342" s="110">
        <f t="shared" si="290"/>
        <v>472.79</v>
      </c>
      <c r="AH2342" s="110">
        <f t="shared" si="291"/>
        <v>547.66999999999996</v>
      </c>
      <c r="AI2342" s="110">
        <f t="shared" si="292"/>
        <v>591.48</v>
      </c>
      <c r="AJ2342" s="123">
        <v>43182</v>
      </c>
      <c r="AK2342" s="123">
        <v>43186</v>
      </c>
      <c r="AL2342" s="89">
        <v>1</v>
      </c>
      <c r="AM2342" s="89" t="s">
        <v>18374</v>
      </c>
      <c r="AN2342" s="89"/>
      <c r="AO2342" s="122" t="s">
        <v>18571</v>
      </c>
      <c r="AP2342" s="122" t="s">
        <v>18571</v>
      </c>
      <c r="AQ2342" s="122"/>
      <c r="AR2342" s="122"/>
      <c r="AS2342" s="123">
        <v>43276</v>
      </c>
    </row>
    <row r="2343" spans="1:45" s="3" customFormat="1" ht="48.75" customHeight="1" x14ac:dyDescent="0.15">
      <c r="A2343" s="88">
        <v>8699505753232</v>
      </c>
      <c r="B2343" s="88" t="s">
        <v>7799</v>
      </c>
      <c r="C2343" s="88" t="s">
        <v>14596</v>
      </c>
      <c r="D2343" s="89" t="s">
        <v>15124</v>
      </c>
      <c r="E2343" s="90" t="s">
        <v>17015</v>
      </c>
      <c r="F2343" s="92">
        <v>0</v>
      </c>
      <c r="G2343" s="92">
        <v>1</v>
      </c>
      <c r="H2343" s="92">
        <v>1</v>
      </c>
      <c r="I2343" s="92"/>
      <c r="J2343" s="92"/>
      <c r="K2343" s="92"/>
      <c r="L2343" s="87" t="s">
        <v>8538</v>
      </c>
      <c r="M2343" s="87" t="s">
        <v>3000</v>
      </c>
      <c r="N2343" s="90" t="s">
        <v>5450</v>
      </c>
      <c r="O2343" s="90">
        <v>50</v>
      </c>
      <c r="P2343" s="90" t="s">
        <v>7423</v>
      </c>
      <c r="Q2343" s="90">
        <v>5</v>
      </c>
      <c r="R2343" s="113" t="s">
        <v>17030</v>
      </c>
      <c r="S2343" s="93" t="s">
        <v>10785</v>
      </c>
      <c r="T2343" s="93" t="s">
        <v>11416</v>
      </c>
      <c r="U2343" s="117">
        <v>8.27</v>
      </c>
      <c r="V2343" s="117">
        <v>13.59</v>
      </c>
      <c r="W2343" s="117">
        <v>8.27</v>
      </c>
      <c r="X2343" s="93" t="s">
        <v>11416</v>
      </c>
      <c r="Y2343" s="56"/>
      <c r="Z2343" s="88">
        <v>0</v>
      </c>
      <c r="AA2343" s="110">
        <v>22.27</v>
      </c>
      <c r="AB2343" s="110"/>
      <c r="AC2343" s="118">
        <v>22.27</v>
      </c>
      <c r="AD2343" s="100">
        <f t="shared" si="287"/>
        <v>24.151600000000002</v>
      </c>
      <c r="AE2343" s="100">
        <f t="shared" si="288"/>
        <v>30.189500000000002</v>
      </c>
      <c r="AF2343" s="100">
        <f t="shared" si="289"/>
        <v>32.604660000000003</v>
      </c>
      <c r="AG2343" s="110">
        <f t="shared" si="290"/>
        <v>24.15</v>
      </c>
      <c r="AH2343" s="110">
        <f t="shared" si="291"/>
        <v>30.18</v>
      </c>
      <c r="AI2343" s="110">
        <f t="shared" si="292"/>
        <v>32.6</v>
      </c>
      <c r="AJ2343" s="123">
        <v>43146</v>
      </c>
      <c r="AK2343" s="123">
        <v>43150</v>
      </c>
      <c r="AL2343" s="89">
        <v>1</v>
      </c>
      <c r="AM2343" s="89" t="s">
        <v>15973</v>
      </c>
      <c r="AN2343" s="89"/>
      <c r="AO2343" s="122" t="s">
        <v>18581</v>
      </c>
      <c r="AP2343" s="122" t="s">
        <v>18581</v>
      </c>
      <c r="AQ2343" s="122"/>
      <c r="AR2343" s="122"/>
      <c r="AS2343" s="123">
        <v>43276</v>
      </c>
    </row>
    <row r="2344" spans="1:45" s="3" customFormat="1" ht="48.75" customHeight="1" x14ac:dyDescent="0.15">
      <c r="A2344" s="88">
        <v>8699505751689</v>
      </c>
      <c r="B2344" s="88" t="s">
        <v>7799</v>
      </c>
      <c r="C2344" s="88" t="s">
        <v>14596</v>
      </c>
      <c r="D2344" s="89" t="s">
        <v>15124</v>
      </c>
      <c r="E2344" s="90" t="s">
        <v>17015</v>
      </c>
      <c r="F2344" s="92">
        <v>0</v>
      </c>
      <c r="G2344" s="92">
        <v>1</v>
      </c>
      <c r="H2344" s="92">
        <v>1</v>
      </c>
      <c r="I2344" s="92"/>
      <c r="J2344" s="92"/>
      <c r="K2344" s="92"/>
      <c r="L2344" s="87" t="s">
        <v>3001</v>
      </c>
      <c r="M2344" s="87" t="s">
        <v>3000</v>
      </c>
      <c r="N2344" s="90" t="s">
        <v>5450</v>
      </c>
      <c r="O2344" s="90">
        <v>15</v>
      </c>
      <c r="P2344" s="90" t="s">
        <v>7423</v>
      </c>
      <c r="Q2344" s="90">
        <v>5</v>
      </c>
      <c r="R2344" s="113" t="s">
        <v>17030</v>
      </c>
      <c r="S2344" s="93" t="s">
        <v>10785</v>
      </c>
      <c r="T2344" s="93" t="s">
        <v>11416</v>
      </c>
      <c r="U2344" s="100">
        <v>4.99</v>
      </c>
      <c r="V2344" s="117">
        <v>6.28</v>
      </c>
      <c r="W2344" s="100">
        <v>4.99</v>
      </c>
      <c r="X2344" s="90" t="s">
        <v>11416</v>
      </c>
      <c r="Y2344" s="56"/>
      <c r="Z2344" s="88">
        <v>0</v>
      </c>
      <c r="AA2344" s="110">
        <v>13.44</v>
      </c>
      <c r="AB2344" s="110"/>
      <c r="AC2344" s="118">
        <v>13.44</v>
      </c>
      <c r="AD2344" s="100">
        <f t="shared" si="287"/>
        <v>14.6152</v>
      </c>
      <c r="AE2344" s="100">
        <f t="shared" si="288"/>
        <v>18.268999999999998</v>
      </c>
      <c r="AF2344" s="100">
        <f t="shared" si="289"/>
        <v>19.730519999999999</v>
      </c>
      <c r="AG2344" s="110">
        <f t="shared" si="290"/>
        <v>14.61</v>
      </c>
      <c r="AH2344" s="110">
        <f t="shared" si="291"/>
        <v>18.260000000000002</v>
      </c>
      <c r="AI2344" s="110">
        <f t="shared" si="292"/>
        <v>19.73</v>
      </c>
      <c r="AJ2344" s="123">
        <v>43146</v>
      </c>
      <c r="AK2344" s="123">
        <v>43150</v>
      </c>
      <c r="AL2344" s="89">
        <v>1</v>
      </c>
      <c r="AM2344" s="89" t="s">
        <v>15973</v>
      </c>
      <c r="AN2344" s="89"/>
      <c r="AO2344" s="122" t="s">
        <v>18580</v>
      </c>
      <c r="AP2344" s="122" t="s">
        <v>18580</v>
      </c>
      <c r="AQ2344" s="122"/>
      <c r="AR2344" s="122"/>
      <c r="AS2344" s="123">
        <v>43276</v>
      </c>
    </row>
    <row r="2345" spans="1:45" s="3" customFormat="1" ht="48.75" customHeight="1" x14ac:dyDescent="0.15">
      <c r="A2345" s="88">
        <v>8699505751801</v>
      </c>
      <c r="B2345" s="88" t="s">
        <v>7799</v>
      </c>
      <c r="C2345" s="88" t="s">
        <v>14596</v>
      </c>
      <c r="D2345" s="89" t="s">
        <v>15124</v>
      </c>
      <c r="E2345" s="90" t="s">
        <v>17015</v>
      </c>
      <c r="F2345" s="92">
        <v>0</v>
      </c>
      <c r="G2345" s="92">
        <v>1</v>
      </c>
      <c r="H2345" s="92">
        <v>1</v>
      </c>
      <c r="I2345" s="92"/>
      <c r="J2345" s="92"/>
      <c r="K2345" s="92"/>
      <c r="L2345" s="87" t="s">
        <v>15159</v>
      </c>
      <c r="M2345" s="87" t="s">
        <v>3000</v>
      </c>
      <c r="N2345" s="90" t="s">
        <v>5450</v>
      </c>
      <c r="O2345" s="90">
        <v>5</v>
      </c>
      <c r="P2345" s="90" t="s">
        <v>7423</v>
      </c>
      <c r="Q2345" s="90">
        <v>10</v>
      </c>
      <c r="R2345" s="113" t="s">
        <v>17030</v>
      </c>
      <c r="S2345" s="93" t="s">
        <v>10785</v>
      </c>
      <c r="T2345" s="90" t="s">
        <v>6300</v>
      </c>
      <c r="U2345" s="117">
        <v>5.78</v>
      </c>
      <c r="V2345" s="117">
        <v>15.04</v>
      </c>
      <c r="W2345" s="117">
        <v>5.78</v>
      </c>
      <c r="X2345" s="90" t="s">
        <v>6300</v>
      </c>
      <c r="Y2345" s="56"/>
      <c r="Z2345" s="88">
        <v>0</v>
      </c>
      <c r="AA2345" s="110">
        <v>15.56</v>
      </c>
      <c r="AB2345" s="110"/>
      <c r="AC2345" s="118">
        <v>15.56</v>
      </c>
      <c r="AD2345" s="100">
        <f t="shared" si="287"/>
        <v>16.904800000000002</v>
      </c>
      <c r="AE2345" s="100">
        <f t="shared" si="288"/>
        <v>21.131</v>
      </c>
      <c r="AF2345" s="100">
        <f t="shared" si="289"/>
        <v>22.821480000000001</v>
      </c>
      <c r="AG2345" s="110">
        <f t="shared" si="290"/>
        <v>16.899999999999999</v>
      </c>
      <c r="AH2345" s="110">
        <f t="shared" si="291"/>
        <v>21.13</v>
      </c>
      <c r="AI2345" s="110">
        <f t="shared" si="292"/>
        <v>22.82</v>
      </c>
      <c r="AJ2345" s="123">
        <v>43146</v>
      </c>
      <c r="AK2345" s="123">
        <v>43150</v>
      </c>
      <c r="AL2345" s="89">
        <v>1</v>
      </c>
      <c r="AM2345" s="89" t="s">
        <v>15973</v>
      </c>
      <c r="AN2345" s="89"/>
      <c r="AO2345" s="122" t="s">
        <v>18581</v>
      </c>
      <c r="AP2345" s="122" t="s">
        <v>18581</v>
      </c>
      <c r="AQ2345" s="122"/>
      <c r="AR2345" s="122"/>
      <c r="AS2345" s="123">
        <v>43276</v>
      </c>
    </row>
    <row r="2346" spans="1:45" s="3" customFormat="1" ht="48.75" customHeight="1" x14ac:dyDescent="0.15">
      <c r="A2346" s="88">
        <v>8699505751399</v>
      </c>
      <c r="B2346" s="88" t="s">
        <v>7733</v>
      </c>
      <c r="C2346" s="88" t="s">
        <v>14555</v>
      </c>
      <c r="D2346" s="89" t="s">
        <v>15124</v>
      </c>
      <c r="E2346" s="90" t="s">
        <v>17015</v>
      </c>
      <c r="F2346" s="92">
        <v>4</v>
      </c>
      <c r="G2346" s="90">
        <v>1</v>
      </c>
      <c r="H2346" s="92">
        <v>2</v>
      </c>
      <c r="I2346" s="92"/>
      <c r="J2346" s="92"/>
      <c r="K2346" s="92"/>
      <c r="L2346" s="87" t="s">
        <v>6978</v>
      </c>
      <c r="M2346" s="87" t="s">
        <v>2226</v>
      </c>
      <c r="N2346" s="90" t="s">
        <v>5450</v>
      </c>
      <c r="O2346" s="90">
        <v>500</v>
      </c>
      <c r="P2346" s="90" t="s">
        <v>7423</v>
      </c>
      <c r="Q2346" s="90">
        <v>1</v>
      </c>
      <c r="R2346" s="90" t="s">
        <v>17026</v>
      </c>
      <c r="S2346" s="93" t="s">
        <v>10744</v>
      </c>
      <c r="T2346" s="90" t="s">
        <v>10567</v>
      </c>
      <c r="U2346" s="117">
        <v>1.51</v>
      </c>
      <c r="V2346" s="117">
        <v>1.51</v>
      </c>
      <c r="W2346" s="117">
        <v>0</v>
      </c>
      <c r="X2346" s="90" t="s">
        <v>10567</v>
      </c>
      <c r="Y2346" s="56"/>
      <c r="Z2346" s="88">
        <v>0</v>
      </c>
      <c r="AA2346" s="110">
        <v>4.13</v>
      </c>
      <c r="AB2346" s="110"/>
      <c r="AC2346" s="118">
        <v>4.13</v>
      </c>
      <c r="AD2346" s="100">
        <f t="shared" si="287"/>
        <v>4.5017000000000005</v>
      </c>
      <c r="AE2346" s="100">
        <f t="shared" si="288"/>
        <v>5.6271250000000004</v>
      </c>
      <c r="AF2346" s="100">
        <f t="shared" si="289"/>
        <v>6.0772950000000012</v>
      </c>
      <c r="AG2346" s="110">
        <f t="shared" si="290"/>
        <v>4.5</v>
      </c>
      <c r="AH2346" s="110">
        <f t="shared" si="291"/>
        <v>5.62</v>
      </c>
      <c r="AI2346" s="110">
        <f t="shared" si="292"/>
        <v>6.07</v>
      </c>
      <c r="AJ2346" s="123">
        <v>43245</v>
      </c>
      <c r="AK2346" s="123">
        <v>43251</v>
      </c>
      <c r="AL2346" s="89">
        <v>1</v>
      </c>
      <c r="AM2346" s="89" t="s">
        <v>18374</v>
      </c>
      <c r="AN2346" s="89"/>
      <c r="AO2346" s="122" t="s">
        <v>18669</v>
      </c>
      <c r="AP2346" s="122" t="s">
        <v>18648</v>
      </c>
      <c r="AQ2346" s="122"/>
      <c r="AR2346" s="122"/>
      <c r="AS2346" s="123">
        <v>43276</v>
      </c>
    </row>
    <row r="2347" spans="1:45" s="3" customFormat="1" ht="48.75" customHeight="1" x14ac:dyDescent="0.15">
      <c r="A2347" s="88">
        <v>8699505351674</v>
      </c>
      <c r="B2347" s="88" t="s">
        <v>7894</v>
      </c>
      <c r="C2347" s="88" t="s">
        <v>14812</v>
      </c>
      <c r="D2347" s="89" t="s">
        <v>15124</v>
      </c>
      <c r="E2347" s="90" t="s">
        <v>17015</v>
      </c>
      <c r="F2347" s="92">
        <v>4</v>
      </c>
      <c r="G2347" s="90">
        <v>2</v>
      </c>
      <c r="H2347" s="92">
        <v>2</v>
      </c>
      <c r="I2347" s="92"/>
      <c r="J2347" s="92"/>
      <c r="K2347" s="92"/>
      <c r="L2347" s="87" t="s">
        <v>4310</v>
      </c>
      <c r="M2347" s="87" t="s">
        <v>4311</v>
      </c>
      <c r="N2347" s="90" t="s">
        <v>5450</v>
      </c>
      <c r="O2347" s="90" t="s">
        <v>8421</v>
      </c>
      <c r="P2347" s="90" t="s">
        <v>7423</v>
      </c>
      <c r="Q2347" s="90">
        <v>10</v>
      </c>
      <c r="R2347" s="90" t="s">
        <v>17026</v>
      </c>
      <c r="S2347" s="93" t="s">
        <v>10744</v>
      </c>
      <c r="T2347" s="90" t="s">
        <v>10567</v>
      </c>
      <c r="U2347" s="117">
        <v>2.42</v>
      </c>
      <c r="V2347" s="117">
        <v>2.42</v>
      </c>
      <c r="W2347" s="117">
        <v>0</v>
      </c>
      <c r="X2347" s="90" t="s">
        <v>10567</v>
      </c>
      <c r="Y2347" s="56"/>
      <c r="Z2347" s="88">
        <v>0</v>
      </c>
      <c r="AA2347" s="110">
        <v>6.67</v>
      </c>
      <c r="AB2347" s="110"/>
      <c r="AC2347" s="118">
        <v>6.67</v>
      </c>
      <c r="AD2347" s="100">
        <f t="shared" si="287"/>
        <v>7.2703000000000007</v>
      </c>
      <c r="AE2347" s="100">
        <f t="shared" si="288"/>
        <v>9.0878750000000004</v>
      </c>
      <c r="AF2347" s="100">
        <f t="shared" si="289"/>
        <v>9.8149050000000013</v>
      </c>
      <c r="AG2347" s="110">
        <f t="shared" si="290"/>
        <v>7.27</v>
      </c>
      <c r="AH2347" s="110">
        <f t="shared" si="291"/>
        <v>9.08</v>
      </c>
      <c r="AI2347" s="110">
        <f t="shared" si="292"/>
        <v>9.81</v>
      </c>
      <c r="AJ2347" s="123">
        <v>43245</v>
      </c>
      <c r="AK2347" s="123">
        <v>43251</v>
      </c>
      <c r="AL2347" s="89">
        <v>1</v>
      </c>
      <c r="AM2347" s="89" t="s">
        <v>18374</v>
      </c>
      <c r="AN2347" s="89"/>
      <c r="AO2347" s="122" t="s">
        <v>18744</v>
      </c>
      <c r="AP2347" s="122" t="s">
        <v>18648</v>
      </c>
      <c r="AQ2347" s="122"/>
      <c r="AR2347" s="122"/>
      <c r="AS2347" s="123">
        <v>43276</v>
      </c>
    </row>
    <row r="2348" spans="1:45" s="3" customFormat="1" ht="48.75" customHeight="1" x14ac:dyDescent="0.15">
      <c r="A2348" s="88">
        <v>8699505952246</v>
      </c>
      <c r="B2348" s="88" t="s">
        <v>9333</v>
      </c>
      <c r="C2348" s="88" t="s">
        <v>14603</v>
      </c>
      <c r="D2348" s="89" t="s">
        <v>15124</v>
      </c>
      <c r="E2348" s="90" t="s">
        <v>15124</v>
      </c>
      <c r="F2348" s="90">
        <v>7</v>
      </c>
      <c r="G2348" s="92">
        <v>2</v>
      </c>
      <c r="H2348" s="90">
        <v>1</v>
      </c>
      <c r="I2348" s="90"/>
      <c r="J2348" s="90"/>
      <c r="K2348" s="90"/>
      <c r="L2348" s="87" t="s">
        <v>2959</v>
      </c>
      <c r="M2348" s="87" t="s">
        <v>2955</v>
      </c>
      <c r="N2348" s="90" t="s">
        <v>5450</v>
      </c>
      <c r="O2348" s="90" t="s">
        <v>7476</v>
      </c>
      <c r="P2348" s="90" t="s">
        <v>7441</v>
      </c>
      <c r="Q2348" s="90">
        <v>1</v>
      </c>
      <c r="R2348" s="90" t="s">
        <v>17026</v>
      </c>
      <c r="S2348" s="93" t="s">
        <v>10785</v>
      </c>
      <c r="T2348" s="90" t="s">
        <v>5831</v>
      </c>
      <c r="U2348" s="117">
        <v>44.06</v>
      </c>
      <c r="V2348" s="117">
        <v>44.06</v>
      </c>
      <c r="W2348" s="117">
        <v>44.06</v>
      </c>
      <c r="X2348" s="90" t="s">
        <v>5831</v>
      </c>
      <c r="Y2348" s="56"/>
      <c r="Z2348" s="88">
        <v>0</v>
      </c>
      <c r="AA2348" s="110">
        <v>118.63</v>
      </c>
      <c r="AB2348" s="110"/>
      <c r="AC2348" s="118">
        <v>118.63</v>
      </c>
      <c r="AD2348" s="100">
        <f t="shared" si="287"/>
        <v>126.97519999999999</v>
      </c>
      <c r="AE2348" s="100">
        <f t="shared" si="288"/>
        <v>156.97523200000001</v>
      </c>
      <c r="AF2348" s="100">
        <f t="shared" si="289"/>
        <v>169.53325056000003</v>
      </c>
      <c r="AG2348" s="110">
        <f t="shared" si="290"/>
        <v>126.97</v>
      </c>
      <c r="AH2348" s="110">
        <f t="shared" si="291"/>
        <v>156.97</v>
      </c>
      <c r="AI2348" s="110">
        <f t="shared" si="292"/>
        <v>169.53</v>
      </c>
      <c r="AJ2348" s="123">
        <v>43146</v>
      </c>
      <c r="AK2348" s="123">
        <v>43150</v>
      </c>
      <c r="AL2348" s="89">
        <v>1</v>
      </c>
      <c r="AM2348" s="89" t="s">
        <v>15973</v>
      </c>
      <c r="AN2348" s="89"/>
      <c r="AO2348" s="122" t="s">
        <v>18624</v>
      </c>
      <c r="AP2348" s="122" t="s">
        <v>18624</v>
      </c>
      <c r="AQ2348" s="122"/>
      <c r="AR2348" s="122"/>
      <c r="AS2348" s="123">
        <v>43276</v>
      </c>
    </row>
    <row r="2349" spans="1:45" s="3" customFormat="1" ht="48.75" customHeight="1" x14ac:dyDescent="0.15">
      <c r="A2349" s="88">
        <v>8699505952192</v>
      </c>
      <c r="B2349" s="88" t="s">
        <v>9333</v>
      </c>
      <c r="C2349" s="88" t="s">
        <v>14603</v>
      </c>
      <c r="D2349" s="89" t="s">
        <v>15124</v>
      </c>
      <c r="E2349" s="90" t="s">
        <v>15124</v>
      </c>
      <c r="F2349" s="90">
        <v>7</v>
      </c>
      <c r="G2349" s="92">
        <v>2</v>
      </c>
      <c r="H2349" s="90">
        <v>1</v>
      </c>
      <c r="I2349" s="90"/>
      <c r="J2349" s="90"/>
      <c r="K2349" s="90"/>
      <c r="L2349" s="87" t="s">
        <v>2954</v>
      </c>
      <c r="M2349" s="87" t="s">
        <v>2955</v>
      </c>
      <c r="N2349" s="90" t="s">
        <v>5450</v>
      </c>
      <c r="O2349" s="90" t="s">
        <v>7480</v>
      </c>
      <c r="P2349" s="90" t="s">
        <v>7441</v>
      </c>
      <c r="Q2349" s="90">
        <v>1</v>
      </c>
      <c r="R2349" s="90" t="s">
        <v>17026</v>
      </c>
      <c r="S2349" s="93" t="s">
        <v>10785</v>
      </c>
      <c r="T2349" s="90" t="s">
        <v>11416</v>
      </c>
      <c r="U2349" s="117">
        <v>146.88999999999999</v>
      </c>
      <c r="V2349" s="117">
        <v>146.88999999999999</v>
      </c>
      <c r="W2349" s="117">
        <v>146.88999999999999</v>
      </c>
      <c r="X2349" s="90" t="s">
        <v>11416</v>
      </c>
      <c r="Y2349" s="56"/>
      <c r="Z2349" s="88">
        <v>0</v>
      </c>
      <c r="AA2349" s="110">
        <v>395.63</v>
      </c>
      <c r="AB2349" s="110"/>
      <c r="AC2349" s="118">
        <v>395.63</v>
      </c>
      <c r="AD2349" s="100">
        <f t="shared" si="287"/>
        <v>411.14260000000002</v>
      </c>
      <c r="AE2349" s="100">
        <f t="shared" si="288"/>
        <v>478.62771199999997</v>
      </c>
      <c r="AF2349" s="100">
        <f t="shared" si="289"/>
        <v>516.91792896000004</v>
      </c>
      <c r="AG2349" s="110">
        <f t="shared" si="290"/>
        <v>411.14</v>
      </c>
      <c r="AH2349" s="110">
        <f t="shared" si="291"/>
        <v>478.62</v>
      </c>
      <c r="AI2349" s="110">
        <f t="shared" si="292"/>
        <v>516.91</v>
      </c>
      <c r="AJ2349" s="123">
        <v>43146</v>
      </c>
      <c r="AK2349" s="123">
        <v>43150</v>
      </c>
      <c r="AL2349" s="89">
        <v>1</v>
      </c>
      <c r="AM2349" s="89" t="s">
        <v>15973</v>
      </c>
      <c r="AN2349" s="89"/>
      <c r="AO2349" s="122" t="s">
        <v>18633</v>
      </c>
      <c r="AP2349" s="122" t="s">
        <v>18633</v>
      </c>
      <c r="AQ2349" s="122"/>
      <c r="AR2349" s="122"/>
      <c r="AS2349" s="123">
        <v>43276</v>
      </c>
    </row>
    <row r="2350" spans="1:45" s="3" customFormat="1" ht="48.75" customHeight="1" x14ac:dyDescent="0.15">
      <c r="A2350" s="88">
        <v>8699505952253</v>
      </c>
      <c r="B2350" s="88" t="s">
        <v>9333</v>
      </c>
      <c r="C2350" s="88" t="s">
        <v>14603</v>
      </c>
      <c r="D2350" s="89" t="s">
        <v>15124</v>
      </c>
      <c r="E2350" s="90" t="s">
        <v>15124</v>
      </c>
      <c r="F2350" s="90">
        <v>7</v>
      </c>
      <c r="G2350" s="92">
        <v>2</v>
      </c>
      <c r="H2350" s="90">
        <v>1</v>
      </c>
      <c r="I2350" s="90"/>
      <c r="J2350" s="90"/>
      <c r="K2350" s="90"/>
      <c r="L2350" s="87" t="s">
        <v>2956</v>
      </c>
      <c r="M2350" s="87" t="s">
        <v>2955</v>
      </c>
      <c r="N2350" s="90" t="s">
        <v>5450</v>
      </c>
      <c r="O2350" s="90" t="s">
        <v>7479</v>
      </c>
      <c r="P2350" s="90" t="s">
        <v>7441</v>
      </c>
      <c r="Q2350" s="90">
        <v>1</v>
      </c>
      <c r="R2350" s="90" t="s">
        <v>17026</v>
      </c>
      <c r="S2350" s="93" t="s">
        <v>10785</v>
      </c>
      <c r="T2350" s="90" t="s">
        <v>5831</v>
      </c>
      <c r="U2350" s="117">
        <v>176.27</v>
      </c>
      <c r="V2350" s="117">
        <v>176.27</v>
      </c>
      <c r="W2350" s="117">
        <v>176.27</v>
      </c>
      <c r="X2350" s="90" t="s">
        <v>5831</v>
      </c>
      <c r="Y2350" s="56"/>
      <c r="Z2350" s="88">
        <v>0</v>
      </c>
      <c r="AA2350" s="110">
        <v>474.74</v>
      </c>
      <c r="AB2350" s="110"/>
      <c r="AC2350" s="118">
        <v>474.74</v>
      </c>
      <c r="AD2350" s="100">
        <f t="shared" si="287"/>
        <v>491.83479999999997</v>
      </c>
      <c r="AE2350" s="100">
        <f t="shared" si="288"/>
        <v>569.00297599999999</v>
      </c>
      <c r="AF2350" s="100">
        <f t="shared" si="289"/>
        <v>614.52321408</v>
      </c>
      <c r="AG2350" s="110">
        <f t="shared" si="290"/>
        <v>491.83</v>
      </c>
      <c r="AH2350" s="110">
        <f t="shared" si="291"/>
        <v>569</v>
      </c>
      <c r="AI2350" s="110">
        <f t="shared" si="292"/>
        <v>614.52</v>
      </c>
      <c r="AJ2350" s="123">
        <v>43146</v>
      </c>
      <c r="AK2350" s="123">
        <v>43150</v>
      </c>
      <c r="AL2350" s="89">
        <v>1</v>
      </c>
      <c r="AM2350" s="89" t="s">
        <v>15973</v>
      </c>
      <c r="AN2350" s="89"/>
      <c r="AO2350" s="122" t="s">
        <v>18624</v>
      </c>
      <c r="AP2350" s="122" t="s">
        <v>18624</v>
      </c>
      <c r="AQ2350" s="122"/>
      <c r="AR2350" s="122"/>
      <c r="AS2350" s="123">
        <v>43276</v>
      </c>
    </row>
    <row r="2351" spans="1:45" s="3" customFormat="1" ht="48.75" customHeight="1" x14ac:dyDescent="0.15">
      <c r="A2351" s="88">
        <v>8699505952208</v>
      </c>
      <c r="B2351" s="88" t="s">
        <v>9333</v>
      </c>
      <c r="C2351" s="88" t="s">
        <v>14603</v>
      </c>
      <c r="D2351" s="89" t="s">
        <v>15124</v>
      </c>
      <c r="E2351" s="90" t="s">
        <v>15124</v>
      </c>
      <c r="F2351" s="90">
        <v>7</v>
      </c>
      <c r="G2351" s="92">
        <v>2</v>
      </c>
      <c r="H2351" s="90">
        <v>1</v>
      </c>
      <c r="I2351" s="90"/>
      <c r="J2351" s="90"/>
      <c r="K2351" s="90"/>
      <c r="L2351" s="87" t="s">
        <v>2957</v>
      </c>
      <c r="M2351" s="87" t="s">
        <v>2955</v>
      </c>
      <c r="N2351" s="90" t="s">
        <v>5450</v>
      </c>
      <c r="O2351" s="90" t="s">
        <v>7478</v>
      </c>
      <c r="P2351" s="90" t="s">
        <v>7441</v>
      </c>
      <c r="Q2351" s="90">
        <v>1</v>
      </c>
      <c r="R2351" s="90" t="s">
        <v>17026</v>
      </c>
      <c r="S2351" s="93" t="s">
        <v>10785</v>
      </c>
      <c r="T2351" s="90" t="s">
        <v>11416</v>
      </c>
      <c r="U2351" s="100">
        <v>219.01</v>
      </c>
      <c r="V2351" s="100">
        <v>219.01</v>
      </c>
      <c r="W2351" s="100">
        <v>219.01</v>
      </c>
      <c r="X2351" s="90" t="s">
        <v>11416</v>
      </c>
      <c r="Y2351" s="56"/>
      <c r="Z2351" s="88">
        <v>0</v>
      </c>
      <c r="AA2351" s="113">
        <v>589.88</v>
      </c>
      <c r="AB2351" s="110"/>
      <c r="AC2351" s="118">
        <v>589.88</v>
      </c>
      <c r="AD2351" s="100">
        <f t="shared" si="287"/>
        <v>609.27760000000001</v>
      </c>
      <c r="AE2351" s="100">
        <f t="shared" si="288"/>
        <v>700.53891199999998</v>
      </c>
      <c r="AF2351" s="100">
        <f t="shared" si="289"/>
        <v>756.58202496000001</v>
      </c>
      <c r="AG2351" s="110">
        <f t="shared" si="290"/>
        <v>609.27</v>
      </c>
      <c r="AH2351" s="110">
        <f t="shared" si="291"/>
        <v>700.53</v>
      </c>
      <c r="AI2351" s="110">
        <f t="shared" si="292"/>
        <v>756.58</v>
      </c>
      <c r="AJ2351" s="123">
        <v>43146</v>
      </c>
      <c r="AK2351" s="123">
        <v>43150</v>
      </c>
      <c r="AL2351" s="89">
        <v>1</v>
      </c>
      <c r="AM2351" s="89" t="s">
        <v>15973</v>
      </c>
      <c r="AN2351" s="89"/>
      <c r="AO2351" s="122" t="s">
        <v>18637</v>
      </c>
      <c r="AP2351" s="122" t="s">
        <v>18637</v>
      </c>
      <c r="AQ2351" s="122"/>
      <c r="AR2351" s="122"/>
      <c r="AS2351" s="123">
        <v>43276</v>
      </c>
    </row>
    <row r="2352" spans="1:45" s="3" customFormat="1" ht="48.75" customHeight="1" x14ac:dyDescent="0.15">
      <c r="A2352" s="88">
        <v>8699505952215</v>
      </c>
      <c r="B2352" s="88" t="s">
        <v>9333</v>
      </c>
      <c r="C2352" s="88" t="s">
        <v>14603</v>
      </c>
      <c r="D2352" s="89" t="s">
        <v>15124</v>
      </c>
      <c r="E2352" s="90" t="s">
        <v>15124</v>
      </c>
      <c r="F2352" s="90">
        <v>7</v>
      </c>
      <c r="G2352" s="92">
        <v>2</v>
      </c>
      <c r="H2352" s="90">
        <v>1</v>
      </c>
      <c r="I2352" s="90"/>
      <c r="J2352" s="90"/>
      <c r="K2352" s="90"/>
      <c r="L2352" s="87" t="s">
        <v>2958</v>
      </c>
      <c r="M2352" s="87" t="s">
        <v>2955</v>
      </c>
      <c r="N2352" s="90" t="s">
        <v>5450</v>
      </c>
      <c r="O2352" s="90" t="s">
        <v>7477</v>
      </c>
      <c r="P2352" s="90" t="s">
        <v>7441</v>
      </c>
      <c r="Q2352" s="90">
        <v>1</v>
      </c>
      <c r="R2352" s="90" t="s">
        <v>17026</v>
      </c>
      <c r="S2352" s="93" t="s">
        <v>10785</v>
      </c>
      <c r="T2352" s="90" t="s">
        <v>11416</v>
      </c>
      <c r="U2352" s="117">
        <v>293.77</v>
      </c>
      <c r="V2352" s="117">
        <v>293.77</v>
      </c>
      <c r="W2352" s="117">
        <v>293.77</v>
      </c>
      <c r="X2352" s="90" t="s">
        <v>11416</v>
      </c>
      <c r="Y2352" s="56"/>
      <c r="Z2352" s="88">
        <v>0</v>
      </c>
      <c r="AA2352" s="110">
        <v>791.24</v>
      </c>
      <c r="AB2352" s="110"/>
      <c r="AC2352" s="118">
        <v>791.24</v>
      </c>
      <c r="AD2352" s="100">
        <f t="shared" si="287"/>
        <v>814.66480000000001</v>
      </c>
      <c r="AE2352" s="100">
        <f t="shared" si="288"/>
        <v>930.57257600000003</v>
      </c>
      <c r="AF2352" s="100">
        <f t="shared" si="289"/>
        <v>1005.0183820800002</v>
      </c>
      <c r="AG2352" s="110">
        <f t="shared" si="290"/>
        <v>814.66</v>
      </c>
      <c r="AH2352" s="110">
        <f t="shared" si="291"/>
        <v>930.57</v>
      </c>
      <c r="AI2352" s="110">
        <f t="shared" si="292"/>
        <v>1005.01</v>
      </c>
      <c r="AJ2352" s="123">
        <v>43146</v>
      </c>
      <c r="AK2352" s="123">
        <v>43150</v>
      </c>
      <c r="AL2352" s="89">
        <v>1</v>
      </c>
      <c r="AM2352" s="89" t="s">
        <v>15973</v>
      </c>
      <c r="AN2352" s="89"/>
      <c r="AO2352" s="122" t="s">
        <v>18639</v>
      </c>
      <c r="AP2352" s="122" t="s">
        <v>18639</v>
      </c>
      <c r="AQ2352" s="122"/>
      <c r="AR2352" s="122"/>
      <c r="AS2352" s="123">
        <v>43276</v>
      </c>
    </row>
    <row r="2353" spans="1:47" s="3" customFormat="1" ht="48.75" customHeight="1" x14ac:dyDescent="0.15">
      <c r="A2353" s="88">
        <v>8699738981099</v>
      </c>
      <c r="B2353" s="88" t="s">
        <v>7718</v>
      </c>
      <c r="C2353" s="88" t="s">
        <v>14708</v>
      </c>
      <c r="D2353" s="89" t="s">
        <v>15124</v>
      </c>
      <c r="E2353" s="90" t="s">
        <v>15124</v>
      </c>
      <c r="F2353" s="92">
        <v>1</v>
      </c>
      <c r="G2353" s="92">
        <v>2</v>
      </c>
      <c r="H2353" s="90">
        <v>1</v>
      </c>
      <c r="I2353" s="90"/>
      <c r="J2353" s="90"/>
      <c r="K2353" s="90"/>
      <c r="L2353" s="87" t="s">
        <v>12944</v>
      </c>
      <c r="M2353" s="87" t="s">
        <v>3993</v>
      </c>
      <c r="N2353" s="90" t="s">
        <v>16124</v>
      </c>
      <c r="O2353" s="90" t="s">
        <v>12945</v>
      </c>
      <c r="P2353" s="90" t="s">
        <v>7439</v>
      </c>
      <c r="Q2353" s="90">
        <v>1</v>
      </c>
      <c r="R2353" s="113" t="s">
        <v>17027</v>
      </c>
      <c r="S2353" s="93" t="s">
        <v>10785</v>
      </c>
      <c r="T2353" s="90" t="s">
        <v>5822</v>
      </c>
      <c r="U2353" s="117">
        <v>700</v>
      </c>
      <c r="V2353" s="117">
        <v>700</v>
      </c>
      <c r="W2353" s="117">
        <v>700</v>
      </c>
      <c r="X2353" s="90" t="s">
        <v>5822</v>
      </c>
      <c r="Y2353" s="56"/>
      <c r="Z2353" s="88">
        <v>3</v>
      </c>
      <c r="AA2353" s="110">
        <v>1052.8699999999999</v>
      </c>
      <c r="AB2353" s="110"/>
      <c r="AC2353" s="118">
        <v>3830.4</v>
      </c>
      <c r="AD2353" s="100">
        <f t="shared" si="287"/>
        <v>3914.6080000000002</v>
      </c>
      <c r="AE2353" s="100">
        <f t="shared" si="288"/>
        <v>4402.508960000001</v>
      </c>
      <c r="AF2353" s="100">
        <f t="shared" si="289"/>
        <v>4754.709676800001</v>
      </c>
      <c r="AG2353" s="110">
        <f t="shared" si="290"/>
        <v>3914.6</v>
      </c>
      <c r="AH2353" s="110">
        <f t="shared" si="291"/>
        <v>4402.5</v>
      </c>
      <c r="AI2353" s="110">
        <f t="shared" si="292"/>
        <v>4754.7</v>
      </c>
      <c r="AJ2353" s="123">
        <v>43276</v>
      </c>
      <c r="AK2353" s="123">
        <v>43277</v>
      </c>
      <c r="AL2353" s="89">
        <v>1</v>
      </c>
      <c r="AM2353" s="89" t="s">
        <v>18374</v>
      </c>
      <c r="AN2353" s="89"/>
      <c r="AO2353" s="122" t="s">
        <v>18746</v>
      </c>
      <c r="AP2353" s="122" t="s">
        <v>18746</v>
      </c>
      <c r="AQ2353" s="122"/>
      <c r="AR2353" s="122" t="s">
        <v>18745</v>
      </c>
      <c r="AS2353" s="123">
        <v>43276</v>
      </c>
    </row>
    <row r="2354" spans="1:47" s="7" customFormat="1" ht="48.75" customHeight="1" x14ac:dyDescent="0.15">
      <c r="A2354" s="88">
        <v>8699505351643</v>
      </c>
      <c r="B2354" s="88" t="s">
        <v>8032</v>
      </c>
      <c r="C2354" s="88" t="s">
        <v>14813</v>
      </c>
      <c r="D2354" s="89" t="s">
        <v>15124</v>
      </c>
      <c r="E2354" s="90" t="s">
        <v>17015</v>
      </c>
      <c r="F2354" s="92">
        <v>4</v>
      </c>
      <c r="G2354" s="90">
        <v>2</v>
      </c>
      <c r="H2354" s="92">
        <v>2</v>
      </c>
      <c r="I2354" s="92"/>
      <c r="J2354" s="92"/>
      <c r="K2354" s="92"/>
      <c r="L2354" s="87" t="s">
        <v>4306</v>
      </c>
      <c r="M2354" s="87" t="s">
        <v>4307</v>
      </c>
      <c r="N2354" s="90" t="s">
        <v>5450</v>
      </c>
      <c r="O2354" s="102">
        <v>1E-3</v>
      </c>
      <c r="P2354" s="90" t="s">
        <v>7423</v>
      </c>
      <c r="Q2354" s="90">
        <v>10</v>
      </c>
      <c r="R2354" s="90" t="s">
        <v>17026</v>
      </c>
      <c r="S2354" s="93" t="s">
        <v>10744</v>
      </c>
      <c r="T2354" s="90" t="s">
        <v>10567</v>
      </c>
      <c r="U2354" s="117">
        <v>1.99</v>
      </c>
      <c r="V2354" s="117">
        <v>1.99</v>
      </c>
      <c r="W2354" s="117">
        <v>0</v>
      </c>
      <c r="X2354" s="90" t="s">
        <v>10567</v>
      </c>
      <c r="Y2354" s="56"/>
      <c r="Z2354" s="88">
        <v>0</v>
      </c>
      <c r="AA2354" s="110">
        <v>5.47</v>
      </c>
      <c r="AB2354" s="110"/>
      <c r="AC2354" s="118">
        <v>5.47</v>
      </c>
      <c r="AD2354" s="100">
        <f t="shared" si="287"/>
        <v>5.9622999999999999</v>
      </c>
      <c r="AE2354" s="100">
        <f t="shared" si="288"/>
        <v>7.4528749999999997</v>
      </c>
      <c r="AF2354" s="100">
        <f t="shared" si="289"/>
        <v>8.0491050000000008</v>
      </c>
      <c r="AG2354" s="110">
        <f t="shared" si="290"/>
        <v>5.96</v>
      </c>
      <c r="AH2354" s="110">
        <f t="shared" si="291"/>
        <v>7.45</v>
      </c>
      <c r="AI2354" s="110">
        <f t="shared" si="292"/>
        <v>8.0399999999999991</v>
      </c>
      <c r="AJ2354" s="123">
        <v>43245</v>
      </c>
      <c r="AK2354" s="123">
        <v>43251</v>
      </c>
      <c r="AL2354" s="89">
        <v>1</v>
      </c>
      <c r="AM2354" s="89" t="s">
        <v>18374</v>
      </c>
      <c r="AN2354" s="89"/>
      <c r="AO2354" s="122" t="s">
        <v>18648</v>
      </c>
      <c r="AP2354" s="122" t="s">
        <v>18648</v>
      </c>
      <c r="AQ2354" s="122"/>
      <c r="AR2354" s="122"/>
      <c r="AS2354" s="123">
        <v>43276</v>
      </c>
    </row>
    <row r="2355" spans="1:47" s="2" customFormat="1" ht="48.75" customHeight="1" x14ac:dyDescent="0.2">
      <c r="A2355" s="88">
        <v>8699505771434</v>
      </c>
      <c r="B2355" s="88" t="s">
        <v>7715</v>
      </c>
      <c r="C2355" s="88" t="s">
        <v>14866</v>
      </c>
      <c r="D2355" s="89" t="s">
        <v>15124</v>
      </c>
      <c r="E2355" s="90" t="s">
        <v>17015</v>
      </c>
      <c r="F2355" s="92">
        <v>4</v>
      </c>
      <c r="G2355" s="92">
        <v>1</v>
      </c>
      <c r="H2355" s="92">
        <v>2</v>
      </c>
      <c r="I2355" s="92"/>
      <c r="J2355" s="92"/>
      <c r="K2355" s="92"/>
      <c r="L2355" s="87" t="s">
        <v>864</v>
      </c>
      <c r="M2355" s="87" t="s">
        <v>841</v>
      </c>
      <c r="N2355" s="90" t="s">
        <v>16121</v>
      </c>
      <c r="O2355" s="90">
        <v>1</v>
      </c>
      <c r="P2355" s="90" t="s">
        <v>8992</v>
      </c>
      <c r="Q2355" s="90">
        <v>1</v>
      </c>
      <c r="R2355" s="90" t="s">
        <v>17026</v>
      </c>
      <c r="S2355" s="93" t="s">
        <v>10785</v>
      </c>
      <c r="T2355" s="90" t="s">
        <v>10567</v>
      </c>
      <c r="U2355" s="117">
        <v>3.460066343454963</v>
      </c>
      <c r="V2355" s="117">
        <v>3.460066343454963</v>
      </c>
      <c r="W2355" s="117">
        <v>0</v>
      </c>
      <c r="X2355" s="90" t="s">
        <v>10567</v>
      </c>
      <c r="Y2355" s="56"/>
      <c r="Z2355" s="88">
        <v>0</v>
      </c>
      <c r="AA2355" s="110">
        <v>9.5299999999999994</v>
      </c>
      <c r="AB2355" s="110"/>
      <c r="AC2355" s="118">
        <v>9.5299999999999994</v>
      </c>
      <c r="AD2355" s="100">
        <f t="shared" si="287"/>
        <v>10.387700000000001</v>
      </c>
      <c r="AE2355" s="100">
        <f t="shared" si="288"/>
        <v>12.984625000000001</v>
      </c>
      <c r="AF2355" s="100">
        <f t="shared" si="289"/>
        <v>14.023395000000002</v>
      </c>
      <c r="AG2355" s="110">
        <f t="shared" si="290"/>
        <v>10.38</v>
      </c>
      <c r="AH2355" s="110">
        <f t="shared" si="291"/>
        <v>12.98</v>
      </c>
      <c r="AI2355" s="110">
        <f t="shared" si="292"/>
        <v>14.02</v>
      </c>
      <c r="AJ2355" s="123">
        <v>43245</v>
      </c>
      <c r="AK2355" s="123">
        <v>43251</v>
      </c>
      <c r="AL2355" s="89">
        <v>1</v>
      </c>
      <c r="AM2355" s="89" t="s">
        <v>15973</v>
      </c>
      <c r="AN2355" s="89"/>
      <c r="AO2355" s="122" t="s">
        <v>18678</v>
      </c>
      <c r="AP2355" s="122" t="s">
        <v>18678</v>
      </c>
      <c r="AQ2355" s="122"/>
      <c r="AR2355" s="122"/>
      <c r="AS2355" s="123">
        <v>43276</v>
      </c>
    </row>
    <row r="2356" spans="1:47" s="2" customFormat="1" ht="48.75" customHeight="1" x14ac:dyDescent="0.2">
      <c r="A2356" s="88">
        <v>8699505771458</v>
      </c>
      <c r="B2356" s="88" t="s">
        <v>7715</v>
      </c>
      <c r="C2356" s="88" t="s">
        <v>14866</v>
      </c>
      <c r="D2356" s="89" t="s">
        <v>15124</v>
      </c>
      <c r="E2356" s="90" t="s">
        <v>17015</v>
      </c>
      <c r="F2356" s="92">
        <v>4</v>
      </c>
      <c r="G2356" s="92">
        <v>1</v>
      </c>
      <c r="H2356" s="92">
        <v>2</v>
      </c>
      <c r="I2356" s="92"/>
      <c r="J2356" s="92"/>
      <c r="K2356" s="92"/>
      <c r="L2356" s="87" t="s">
        <v>863</v>
      </c>
      <c r="M2356" s="87" t="s">
        <v>841</v>
      </c>
      <c r="N2356" s="90" t="s">
        <v>16121</v>
      </c>
      <c r="O2356" s="90">
        <v>1</v>
      </c>
      <c r="P2356" s="90" t="s">
        <v>8992</v>
      </c>
      <c r="Q2356" s="90">
        <v>1</v>
      </c>
      <c r="R2356" s="90" t="s">
        <v>17026</v>
      </c>
      <c r="S2356" s="93" t="s">
        <v>10785</v>
      </c>
      <c r="T2356" s="90" t="s">
        <v>10567</v>
      </c>
      <c r="U2356" s="117">
        <v>3.460066343454963</v>
      </c>
      <c r="V2356" s="117">
        <v>3.460066343454963</v>
      </c>
      <c r="W2356" s="117">
        <v>0</v>
      </c>
      <c r="X2356" s="90" t="s">
        <v>10567</v>
      </c>
      <c r="Y2356" s="56"/>
      <c r="Z2356" s="88">
        <v>0</v>
      </c>
      <c r="AA2356" s="110">
        <v>9.5299999999999994</v>
      </c>
      <c r="AB2356" s="110"/>
      <c r="AC2356" s="118">
        <v>9.5299999999999994</v>
      </c>
      <c r="AD2356" s="100">
        <f t="shared" si="287"/>
        <v>10.387700000000001</v>
      </c>
      <c r="AE2356" s="100">
        <f t="shared" si="288"/>
        <v>12.984625000000001</v>
      </c>
      <c r="AF2356" s="100">
        <f t="shared" si="289"/>
        <v>14.023395000000002</v>
      </c>
      <c r="AG2356" s="110">
        <f t="shared" si="290"/>
        <v>10.38</v>
      </c>
      <c r="AH2356" s="110">
        <f t="shared" si="291"/>
        <v>12.98</v>
      </c>
      <c r="AI2356" s="110">
        <f t="shared" si="292"/>
        <v>14.02</v>
      </c>
      <c r="AJ2356" s="123">
        <v>43245</v>
      </c>
      <c r="AK2356" s="123">
        <v>43251</v>
      </c>
      <c r="AL2356" s="89">
        <v>1</v>
      </c>
      <c r="AM2356" s="89" t="s">
        <v>15973</v>
      </c>
      <c r="AN2356" s="89"/>
      <c r="AO2356" s="122" t="s">
        <v>18678</v>
      </c>
      <c r="AP2356" s="122" t="s">
        <v>18678</v>
      </c>
      <c r="AQ2356" s="122"/>
      <c r="AR2356" s="122"/>
      <c r="AS2356" s="123">
        <v>43276</v>
      </c>
    </row>
    <row r="2357" spans="1:47" s="2" customFormat="1" ht="48.75" customHeight="1" x14ac:dyDescent="0.2">
      <c r="A2357" s="88">
        <v>8699505771427</v>
      </c>
      <c r="B2357" s="88" t="s">
        <v>7715</v>
      </c>
      <c r="C2357" s="88" t="s">
        <v>14866</v>
      </c>
      <c r="D2357" s="89" t="s">
        <v>15124</v>
      </c>
      <c r="E2357" s="90" t="s">
        <v>17015</v>
      </c>
      <c r="F2357" s="92">
        <v>4</v>
      </c>
      <c r="G2357" s="92">
        <v>1</v>
      </c>
      <c r="H2357" s="92">
        <v>2</v>
      </c>
      <c r="I2357" s="92"/>
      <c r="J2357" s="92"/>
      <c r="K2357" s="92"/>
      <c r="L2357" s="87" t="s">
        <v>847</v>
      </c>
      <c r="M2357" s="87" t="s">
        <v>841</v>
      </c>
      <c r="N2357" s="90" t="s">
        <v>16121</v>
      </c>
      <c r="O2357" s="92">
        <v>0.5</v>
      </c>
      <c r="P2357" s="90" t="s">
        <v>8992</v>
      </c>
      <c r="Q2357" s="90">
        <v>1</v>
      </c>
      <c r="R2357" s="90" t="s">
        <v>17026</v>
      </c>
      <c r="S2357" s="93" t="s">
        <v>10785</v>
      </c>
      <c r="T2357" s="90" t="s">
        <v>10567</v>
      </c>
      <c r="U2357" s="117">
        <v>3.460066343454963</v>
      </c>
      <c r="V2357" s="117">
        <v>3.460066343454963</v>
      </c>
      <c r="W2357" s="117">
        <v>0</v>
      </c>
      <c r="X2357" s="90" t="s">
        <v>10567</v>
      </c>
      <c r="Y2357" s="56"/>
      <c r="Z2357" s="88">
        <v>0</v>
      </c>
      <c r="AA2357" s="110">
        <v>9.5299999999999994</v>
      </c>
      <c r="AB2357" s="110"/>
      <c r="AC2357" s="118">
        <v>9.5299999999999994</v>
      </c>
      <c r="AD2357" s="100">
        <f t="shared" si="287"/>
        <v>10.387700000000001</v>
      </c>
      <c r="AE2357" s="100">
        <f t="shared" si="288"/>
        <v>12.984625000000001</v>
      </c>
      <c r="AF2357" s="100">
        <f t="shared" si="289"/>
        <v>14.023395000000002</v>
      </c>
      <c r="AG2357" s="110">
        <f t="shared" si="290"/>
        <v>10.38</v>
      </c>
      <c r="AH2357" s="110">
        <f t="shared" si="291"/>
        <v>12.98</v>
      </c>
      <c r="AI2357" s="110">
        <f t="shared" si="292"/>
        <v>14.02</v>
      </c>
      <c r="AJ2357" s="123">
        <v>43245</v>
      </c>
      <c r="AK2357" s="123">
        <v>43251</v>
      </c>
      <c r="AL2357" s="89">
        <v>1</v>
      </c>
      <c r="AM2357" s="89" t="s">
        <v>15973</v>
      </c>
      <c r="AN2357" s="89"/>
      <c r="AO2357" s="122" t="s">
        <v>18678</v>
      </c>
      <c r="AP2357" s="122" t="s">
        <v>18678</v>
      </c>
      <c r="AQ2357" s="122"/>
      <c r="AR2357" s="122"/>
      <c r="AS2357" s="123">
        <v>43280</v>
      </c>
    </row>
    <row r="2358" spans="1:47" s="2" customFormat="1" ht="48.75" customHeight="1" x14ac:dyDescent="0.2">
      <c r="A2358" s="88">
        <v>8699505771441</v>
      </c>
      <c r="B2358" s="88" t="s">
        <v>7715</v>
      </c>
      <c r="C2358" s="88" t="s">
        <v>14866</v>
      </c>
      <c r="D2358" s="89" t="s">
        <v>15124</v>
      </c>
      <c r="E2358" s="90" t="s">
        <v>17015</v>
      </c>
      <c r="F2358" s="92">
        <v>4</v>
      </c>
      <c r="G2358" s="92">
        <v>1</v>
      </c>
      <c r="H2358" s="92">
        <v>2</v>
      </c>
      <c r="I2358" s="92"/>
      <c r="J2358" s="92"/>
      <c r="K2358" s="92"/>
      <c r="L2358" s="87" t="s">
        <v>846</v>
      </c>
      <c r="M2358" s="87" t="s">
        <v>841</v>
      </c>
      <c r="N2358" s="90" t="s">
        <v>16121</v>
      </c>
      <c r="O2358" s="92">
        <v>0.5</v>
      </c>
      <c r="P2358" s="90" t="s">
        <v>8992</v>
      </c>
      <c r="Q2358" s="90">
        <v>1</v>
      </c>
      <c r="R2358" s="90" t="s">
        <v>17026</v>
      </c>
      <c r="S2358" s="93" t="s">
        <v>10785</v>
      </c>
      <c r="T2358" s="90" t="s">
        <v>10567</v>
      </c>
      <c r="U2358" s="117">
        <v>3.460066343454963</v>
      </c>
      <c r="V2358" s="117">
        <v>3.460066343454963</v>
      </c>
      <c r="W2358" s="117">
        <v>0</v>
      </c>
      <c r="X2358" s="90" t="s">
        <v>10567</v>
      </c>
      <c r="Y2358" s="56"/>
      <c r="Z2358" s="88">
        <v>0</v>
      </c>
      <c r="AA2358" s="110">
        <v>9.5299999999999994</v>
      </c>
      <c r="AB2358" s="110"/>
      <c r="AC2358" s="118">
        <v>9.5299999999999994</v>
      </c>
      <c r="AD2358" s="100">
        <f t="shared" si="287"/>
        <v>10.387700000000001</v>
      </c>
      <c r="AE2358" s="100">
        <f t="shared" si="288"/>
        <v>12.984625000000001</v>
      </c>
      <c r="AF2358" s="100">
        <f t="shared" si="289"/>
        <v>14.023395000000002</v>
      </c>
      <c r="AG2358" s="110">
        <f t="shared" si="290"/>
        <v>10.38</v>
      </c>
      <c r="AH2358" s="110">
        <f t="shared" si="291"/>
        <v>12.98</v>
      </c>
      <c r="AI2358" s="110">
        <f t="shared" si="292"/>
        <v>14.02</v>
      </c>
      <c r="AJ2358" s="123">
        <v>43245</v>
      </c>
      <c r="AK2358" s="123">
        <v>43251</v>
      </c>
      <c r="AL2358" s="89">
        <v>1</v>
      </c>
      <c r="AM2358" s="89" t="s">
        <v>15973</v>
      </c>
      <c r="AN2358" s="89"/>
      <c r="AO2358" s="122" t="s">
        <v>18678</v>
      </c>
      <c r="AP2358" s="122" t="s">
        <v>18678</v>
      </c>
      <c r="AQ2358" s="122"/>
      <c r="AR2358" s="122"/>
      <c r="AS2358" s="123">
        <v>43280</v>
      </c>
    </row>
    <row r="2359" spans="1:47" s="8" customFormat="1" ht="48.75" customHeight="1" x14ac:dyDescent="0.2">
      <c r="A2359" s="88">
        <v>8699505351469</v>
      </c>
      <c r="B2359" s="88" t="s">
        <v>7961</v>
      </c>
      <c r="C2359" s="88" t="s">
        <v>14535</v>
      </c>
      <c r="D2359" s="89" t="s">
        <v>15124</v>
      </c>
      <c r="E2359" s="90" t="s">
        <v>17015</v>
      </c>
      <c r="F2359" s="92">
        <v>4</v>
      </c>
      <c r="G2359" s="90">
        <v>3</v>
      </c>
      <c r="H2359" s="92">
        <v>2</v>
      </c>
      <c r="I2359" s="92"/>
      <c r="J2359" s="92"/>
      <c r="K2359" s="92"/>
      <c r="L2359" s="87" t="s">
        <v>2102</v>
      </c>
      <c r="M2359" s="87" t="s">
        <v>2103</v>
      </c>
      <c r="N2359" s="90" t="s">
        <v>5450</v>
      </c>
      <c r="O2359" s="90">
        <v>1</v>
      </c>
      <c r="P2359" s="90" t="s">
        <v>7438</v>
      </c>
      <c r="Q2359" s="90">
        <v>10</v>
      </c>
      <c r="R2359" s="90" t="s">
        <v>17026</v>
      </c>
      <c r="S2359" s="93" t="s">
        <v>10744</v>
      </c>
      <c r="T2359" s="90" t="s">
        <v>10567</v>
      </c>
      <c r="U2359" s="117">
        <v>2.9699999999999998</v>
      </c>
      <c r="V2359" s="117">
        <v>2.9699999999999998</v>
      </c>
      <c r="W2359" s="117">
        <v>0</v>
      </c>
      <c r="X2359" s="90" t="s">
        <v>10567</v>
      </c>
      <c r="Y2359" s="56"/>
      <c r="Z2359" s="88">
        <v>0</v>
      </c>
      <c r="AA2359" s="110">
        <v>8.15</v>
      </c>
      <c r="AB2359" s="110"/>
      <c r="AC2359" s="118">
        <v>8.15</v>
      </c>
      <c r="AD2359" s="100">
        <f t="shared" si="287"/>
        <v>8.8835000000000015</v>
      </c>
      <c r="AE2359" s="100">
        <f t="shared" si="288"/>
        <v>11.104375000000001</v>
      </c>
      <c r="AF2359" s="100">
        <f t="shared" si="289"/>
        <v>11.992725000000002</v>
      </c>
      <c r="AG2359" s="110">
        <f t="shared" si="290"/>
        <v>8.8800000000000008</v>
      </c>
      <c r="AH2359" s="110">
        <f t="shared" si="291"/>
        <v>11.1</v>
      </c>
      <c r="AI2359" s="110">
        <f t="shared" si="292"/>
        <v>11.99</v>
      </c>
      <c r="AJ2359" s="123">
        <v>43245</v>
      </c>
      <c r="AK2359" s="123">
        <v>43251</v>
      </c>
      <c r="AL2359" s="89">
        <v>1</v>
      </c>
      <c r="AM2359" s="89" t="s">
        <v>18374</v>
      </c>
      <c r="AN2359" s="89"/>
      <c r="AO2359" s="122" t="s">
        <v>18749</v>
      </c>
      <c r="AP2359" s="122" t="s">
        <v>18749</v>
      </c>
      <c r="AQ2359" s="122"/>
      <c r="AR2359" s="122"/>
      <c r="AS2359" s="123">
        <v>43280</v>
      </c>
    </row>
    <row r="2360" spans="1:47" s="3" customFormat="1" ht="48.75" customHeight="1" x14ac:dyDescent="0.15">
      <c r="A2360" s="88">
        <v>8699556692917</v>
      </c>
      <c r="B2360" s="88" t="s">
        <v>7676</v>
      </c>
      <c r="C2360" s="88" t="s">
        <v>14839</v>
      </c>
      <c r="D2360" s="89" t="s">
        <v>15124</v>
      </c>
      <c r="E2360" s="90" t="s">
        <v>15124</v>
      </c>
      <c r="F2360" s="92">
        <v>0</v>
      </c>
      <c r="G2360" s="90">
        <v>2</v>
      </c>
      <c r="H2360" s="92">
        <v>1</v>
      </c>
      <c r="I2360" s="92"/>
      <c r="J2360" s="92"/>
      <c r="K2360" s="92"/>
      <c r="L2360" s="87" t="s">
        <v>13240</v>
      </c>
      <c r="M2360" s="87" t="s">
        <v>5835</v>
      </c>
      <c r="N2360" s="90" t="s">
        <v>4753</v>
      </c>
      <c r="O2360" s="90"/>
      <c r="P2360" s="90"/>
      <c r="Q2360" s="90">
        <v>1000</v>
      </c>
      <c r="R2360" s="90" t="s">
        <v>17026</v>
      </c>
      <c r="S2360" s="93" t="s">
        <v>10785</v>
      </c>
      <c r="T2360" s="90" t="s">
        <v>11416</v>
      </c>
      <c r="U2360" s="117">
        <v>27.28</v>
      </c>
      <c r="V2360" s="117">
        <v>27.28</v>
      </c>
      <c r="W2360" s="117">
        <v>27.28</v>
      </c>
      <c r="X2360" s="90" t="s">
        <v>11416</v>
      </c>
      <c r="Y2360" s="56"/>
      <c r="Z2360" s="88">
        <v>0</v>
      </c>
      <c r="AA2360" s="110">
        <v>73.430000000000007</v>
      </c>
      <c r="AB2360" s="110"/>
      <c r="AC2360" s="118">
        <v>73.430000000000007</v>
      </c>
      <c r="AD2360" s="100">
        <f t="shared" si="287"/>
        <v>79.170100000000005</v>
      </c>
      <c r="AE2360" s="100">
        <f t="shared" si="288"/>
        <v>98.962625000000003</v>
      </c>
      <c r="AF2360" s="100">
        <f t="shared" si="289"/>
        <v>106.87963500000001</v>
      </c>
      <c r="AG2360" s="110">
        <f t="shared" si="290"/>
        <v>79.17</v>
      </c>
      <c r="AH2360" s="110">
        <f t="shared" si="291"/>
        <v>98.96</v>
      </c>
      <c r="AI2360" s="110">
        <f t="shared" si="292"/>
        <v>106.87</v>
      </c>
      <c r="AJ2360" s="123">
        <v>43273</v>
      </c>
      <c r="AK2360" s="123">
        <v>43277</v>
      </c>
      <c r="AL2360" s="89">
        <v>1</v>
      </c>
      <c r="AM2360" s="89" t="s">
        <v>18374</v>
      </c>
      <c r="AN2360" s="89"/>
      <c r="AO2360" s="122" t="s">
        <v>18743</v>
      </c>
      <c r="AP2360" s="122" t="s">
        <v>18743</v>
      </c>
      <c r="AQ2360" s="122"/>
      <c r="AR2360" s="122"/>
      <c r="AS2360" s="123">
        <v>43280</v>
      </c>
    </row>
    <row r="2361" spans="1:47" s="3" customFormat="1" ht="48.75" customHeight="1" x14ac:dyDescent="0.15">
      <c r="A2361" s="88">
        <v>8699556692924</v>
      </c>
      <c r="B2361" s="88" t="s">
        <v>7676</v>
      </c>
      <c r="C2361" s="88" t="s">
        <v>14839</v>
      </c>
      <c r="D2361" s="89" t="s">
        <v>15124</v>
      </c>
      <c r="E2361" s="90" t="s">
        <v>15124</v>
      </c>
      <c r="F2361" s="92">
        <v>0</v>
      </c>
      <c r="G2361" s="90">
        <v>2</v>
      </c>
      <c r="H2361" s="92">
        <v>1</v>
      </c>
      <c r="I2361" s="92"/>
      <c r="J2361" s="92"/>
      <c r="K2361" s="92"/>
      <c r="L2361" s="87" t="s">
        <v>13241</v>
      </c>
      <c r="M2361" s="87" t="s">
        <v>5835</v>
      </c>
      <c r="N2361" s="90" t="s">
        <v>4753</v>
      </c>
      <c r="O2361" s="90"/>
      <c r="P2361" s="90"/>
      <c r="Q2361" s="90">
        <v>1500</v>
      </c>
      <c r="R2361" s="90" t="s">
        <v>17026</v>
      </c>
      <c r="S2361" s="93" t="s">
        <v>10785</v>
      </c>
      <c r="T2361" s="90" t="s">
        <v>11079</v>
      </c>
      <c r="U2361" s="117">
        <v>41.2</v>
      </c>
      <c r="V2361" s="117">
        <v>41.2</v>
      </c>
      <c r="W2361" s="117">
        <v>41.2</v>
      </c>
      <c r="X2361" s="90" t="s">
        <v>11079</v>
      </c>
      <c r="Y2361" s="56"/>
      <c r="Z2361" s="88">
        <v>0</v>
      </c>
      <c r="AA2361" s="110">
        <v>110.16</v>
      </c>
      <c r="AB2361" s="110"/>
      <c r="AC2361" s="118">
        <v>110.16</v>
      </c>
      <c r="AD2361" s="100">
        <f t="shared" si="287"/>
        <v>118.1664</v>
      </c>
      <c r="AE2361" s="100">
        <f t="shared" si="288"/>
        <v>146.757024</v>
      </c>
      <c r="AF2361" s="100">
        <f t="shared" si="289"/>
        <v>158.49758592000001</v>
      </c>
      <c r="AG2361" s="110">
        <f t="shared" si="290"/>
        <v>118.16</v>
      </c>
      <c r="AH2361" s="110">
        <f t="shared" si="291"/>
        <v>146.75</v>
      </c>
      <c r="AI2361" s="110">
        <f t="shared" si="292"/>
        <v>158.49</v>
      </c>
      <c r="AJ2361" s="123">
        <v>43273</v>
      </c>
      <c r="AK2361" s="123">
        <v>43277</v>
      </c>
      <c r="AL2361" s="89">
        <v>1</v>
      </c>
      <c r="AM2361" s="89" t="s">
        <v>18374</v>
      </c>
      <c r="AN2361" s="89"/>
      <c r="AO2361" s="122" t="s">
        <v>18743</v>
      </c>
      <c r="AP2361" s="122" t="s">
        <v>18743</v>
      </c>
      <c r="AQ2361" s="122"/>
      <c r="AR2361" s="122"/>
      <c r="AS2361" s="123">
        <v>43280</v>
      </c>
    </row>
    <row r="2362" spans="1:47" s="3" customFormat="1" ht="48.75" customHeight="1" x14ac:dyDescent="0.15">
      <c r="A2362" s="88">
        <v>8699556692931</v>
      </c>
      <c r="B2362" s="88" t="s">
        <v>7676</v>
      </c>
      <c r="C2362" s="88" t="s">
        <v>14839</v>
      </c>
      <c r="D2362" s="89" t="s">
        <v>15124</v>
      </c>
      <c r="E2362" s="90" t="s">
        <v>15124</v>
      </c>
      <c r="F2362" s="92">
        <v>0</v>
      </c>
      <c r="G2362" s="90">
        <v>2</v>
      </c>
      <c r="H2362" s="92">
        <v>1</v>
      </c>
      <c r="I2362" s="92"/>
      <c r="J2362" s="92"/>
      <c r="K2362" s="92"/>
      <c r="L2362" s="87" t="s">
        <v>13242</v>
      </c>
      <c r="M2362" s="87" t="s">
        <v>5835</v>
      </c>
      <c r="N2362" s="90" t="s">
        <v>4753</v>
      </c>
      <c r="O2362" s="90"/>
      <c r="P2362" s="90"/>
      <c r="Q2362" s="90">
        <v>2000</v>
      </c>
      <c r="R2362" s="90" t="s">
        <v>17026</v>
      </c>
      <c r="S2362" s="93" t="s">
        <v>10785</v>
      </c>
      <c r="T2362" s="90" t="s">
        <v>11079</v>
      </c>
      <c r="U2362" s="117">
        <v>45.76</v>
      </c>
      <c r="V2362" s="117">
        <v>45.76</v>
      </c>
      <c r="W2362" s="117">
        <v>45.76</v>
      </c>
      <c r="X2362" s="90" t="s">
        <v>11079</v>
      </c>
      <c r="Y2362" s="56"/>
      <c r="Z2362" s="88">
        <v>0</v>
      </c>
      <c r="AA2362" s="110">
        <v>123.22</v>
      </c>
      <c r="AB2362" s="110"/>
      <c r="AC2362" s="118">
        <v>123.22</v>
      </c>
      <c r="AD2362" s="100">
        <f t="shared" si="287"/>
        <v>131.74879999999999</v>
      </c>
      <c r="AE2362" s="100">
        <f t="shared" si="288"/>
        <v>162.512608</v>
      </c>
      <c r="AF2362" s="100">
        <f t="shared" si="289"/>
        <v>175.51361664000001</v>
      </c>
      <c r="AG2362" s="110">
        <f t="shared" si="290"/>
        <v>131.74</v>
      </c>
      <c r="AH2362" s="110">
        <f t="shared" si="291"/>
        <v>162.51</v>
      </c>
      <c r="AI2362" s="110">
        <f t="shared" si="292"/>
        <v>175.51</v>
      </c>
      <c r="AJ2362" s="123">
        <v>43273</v>
      </c>
      <c r="AK2362" s="123">
        <v>43277</v>
      </c>
      <c r="AL2362" s="89">
        <v>1</v>
      </c>
      <c r="AM2362" s="89" t="s">
        <v>18374</v>
      </c>
      <c r="AN2362" s="89"/>
      <c r="AO2362" s="122" t="s">
        <v>18743</v>
      </c>
      <c r="AP2362" s="122" t="s">
        <v>18743</v>
      </c>
      <c r="AQ2362" s="122"/>
      <c r="AR2362" s="122"/>
      <c r="AS2362" s="123">
        <v>43280</v>
      </c>
    </row>
    <row r="2363" spans="1:47" s="14" customFormat="1" ht="48.75" customHeight="1" x14ac:dyDescent="0.15">
      <c r="A2363" s="88">
        <v>8699586693205</v>
      </c>
      <c r="B2363" s="88" t="s">
        <v>7677</v>
      </c>
      <c r="C2363" s="88" t="s">
        <v>14957</v>
      </c>
      <c r="D2363" s="89" t="s">
        <v>15124</v>
      </c>
      <c r="E2363" s="90" t="s">
        <v>15124</v>
      </c>
      <c r="F2363" s="92">
        <v>0</v>
      </c>
      <c r="G2363" s="90">
        <v>2</v>
      </c>
      <c r="H2363" s="90">
        <v>1</v>
      </c>
      <c r="I2363" s="90"/>
      <c r="J2363" s="90"/>
      <c r="K2363" s="90"/>
      <c r="L2363" s="87" t="s">
        <v>6421</v>
      </c>
      <c r="M2363" s="87" t="s">
        <v>6195</v>
      </c>
      <c r="N2363" s="90" t="s">
        <v>15134</v>
      </c>
      <c r="O2363" s="90">
        <v>10</v>
      </c>
      <c r="P2363" s="90" t="s">
        <v>7438</v>
      </c>
      <c r="Q2363" s="90">
        <v>100</v>
      </c>
      <c r="R2363" s="90" t="s">
        <v>17026</v>
      </c>
      <c r="S2363" s="93" t="s">
        <v>10785</v>
      </c>
      <c r="T2363" s="93" t="s">
        <v>11416</v>
      </c>
      <c r="U2363" s="117">
        <v>2.94</v>
      </c>
      <c r="V2363" s="117">
        <v>2.94</v>
      </c>
      <c r="W2363" s="117">
        <v>2.94</v>
      </c>
      <c r="X2363" s="93" t="s">
        <v>11416</v>
      </c>
      <c r="Y2363" s="56"/>
      <c r="Z2363" s="88">
        <v>0</v>
      </c>
      <c r="AA2363" s="110">
        <v>7.86</v>
      </c>
      <c r="AB2363" s="110"/>
      <c r="AC2363" s="118">
        <v>7.86</v>
      </c>
      <c r="AD2363" s="100">
        <f t="shared" si="287"/>
        <v>8.567400000000001</v>
      </c>
      <c r="AE2363" s="100">
        <f t="shared" si="288"/>
        <v>10.709250000000001</v>
      </c>
      <c r="AF2363" s="100">
        <f t="shared" si="289"/>
        <v>11.565990000000001</v>
      </c>
      <c r="AG2363" s="110">
        <f t="shared" si="290"/>
        <v>8.56</v>
      </c>
      <c r="AH2363" s="110">
        <f t="shared" si="291"/>
        <v>10.7</v>
      </c>
      <c r="AI2363" s="110">
        <f t="shared" si="292"/>
        <v>11.56</v>
      </c>
      <c r="AJ2363" s="123">
        <v>43146</v>
      </c>
      <c r="AK2363" s="123">
        <v>43150</v>
      </c>
      <c r="AL2363" s="89">
        <v>1</v>
      </c>
      <c r="AM2363" s="89" t="s">
        <v>18374</v>
      </c>
      <c r="AN2363" s="89"/>
      <c r="AO2363" s="122" t="s">
        <v>18592</v>
      </c>
      <c r="AP2363" s="122" t="s">
        <v>18592</v>
      </c>
      <c r="AQ2363" s="122"/>
      <c r="AR2363" s="122"/>
      <c r="AS2363" s="123">
        <v>43280</v>
      </c>
      <c r="AT2363" s="3"/>
      <c r="AU2363" s="3"/>
    </row>
    <row r="2364" spans="1:47" s="8" customFormat="1" ht="48.75" customHeight="1" x14ac:dyDescent="0.2">
      <c r="A2364" s="88">
        <v>8699522093311</v>
      </c>
      <c r="B2364" s="88" t="s">
        <v>8057</v>
      </c>
      <c r="C2364" s="88" t="s">
        <v>14557</v>
      </c>
      <c r="D2364" s="89" t="s">
        <v>15124</v>
      </c>
      <c r="E2364" s="90" t="s">
        <v>15124</v>
      </c>
      <c r="F2364" s="92">
        <v>0</v>
      </c>
      <c r="G2364" s="92">
        <v>1</v>
      </c>
      <c r="H2364" s="90">
        <v>1</v>
      </c>
      <c r="I2364" s="90"/>
      <c r="J2364" s="90"/>
      <c r="K2364" s="90"/>
      <c r="L2364" s="87" t="s">
        <v>2199</v>
      </c>
      <c r="M2364" s="87" t="s">
        <v>2198</v>
      </c>
      <c r="N2364" s="90" t="s">
        <v>15543</v>
      </c>
      <c r="O2364" s="90">
        <v>4</v>
      </c>
      <c r="P2364" s="90" t="s">
        <v>7423</v>
      </c>
      <c r="Q2364" s="90">
        <v>6</v>
      </c>
      <c r="R2364" s="90" t="s">
        <v>17026</v>
      </c>
      <c r="S2364" s="93" t="s">
        <v>10785</v>
      </c>
      <c r="T2364" s="90" t="s">
        <v>6300</v>
      </c>
      <c r="U2364" s="117">
        <v>8.5399999999999991</v>
      </c>
      <c r="V2364" s="117">
        <v>12.2</v>
      </c>
      <c r="W2364" s="117">
        <v>7.32</v>
      </c>
      <c r="X2364" s="90" t="s">
        <v>6300</v>
      </c>
      <c r="Y2364" s="56"/>
      <c r="Z2364" s="88">
        <v>0</v>
      </c>
      <c r="AA2364" s="110">
        <v>19.670000000000002</v>
      </c>
      <c r="AB2364" s="110"/>
      <c r="AC2364" s="118">
        <v>19.670000000000002</v>
      </c>
      <c r="AD2364" s="100">
        <f t="shared" si="287"/>
        <v>21.343600000000002</v>
      </c>
      <c r="AE2364" s="100">
        <f t="shared" si="288"/>
        <v>26.679500000000004</v>
      </c>
      <c r="AF2364" s="100">
        <f t="shared" si="289"/>
        <v>28.813860000000005</v>
      </c>
      <c r="AG2364" s="110">
        <f t="shared" si="290"/>
        <v>21.34</v>
      </c>
      <c r="AH2364" s="110">
        <f t="shared" si="291"/>
        <v>26.67</v>
      </c>
      <c r="AI2364" s="110">
        <f t="shared" si="292"/>
        <v>28.81</v>
      </c>
      <c r="AJ2364" s="123">
        <v>43146</v>
      </c>
      <c r="AK2364" s="123">
        <v>43150</v>
      </c>
      <c r="AL2364" s="89">
        <v>1</v>
      </c>
      <c r="AM2364" s="89" t="s">
        <v>18374</v>
      </c>
      <c r="AN2364" s="89"/>
      <c r="AO2364" s="122" t="s">
        <v>18546</v>
      </c>
      <c r="AP2364" s="122" t="s">
        <v>18546</v>
      </c>
      <c r="AQ2364" s="122"/>
      <c r="AR2364" s="122"/>
      <c r="AS2364" s="123">
        <v>43287</v>
      </c>
    </row>
    <row r="2365" spans="1:47" s="2" customFormat="1" ht="48.75" customHeight="1" x14ac:dyDescent="0.2">
      <c r="A2365" s="88">
        <v>8699522271917</v>
      </c>
      <c r="B2365" s="88" t="s">
        <v>7654</v>
      </c>
      <c r="C2365" s="88" t="s">
        <v>14865</v>
      </c>
      <c r="D2365" s="89" t="s">
        <v>15124</v>
      </c>
      <c r="E2365" s="90" t="s">
        <v>17015</v>
      </c>
      <c r="F2365" s="92">
        <v>4</v>
      </c>
      <c r="G2365" s="92">
        <v>1</v>
      </c>
      <c r="H2365" s="92">
        <v>2</v>
      </c>
      <c r="I2365" s="92"/>
      <c r="J2365" s="92"/>
      <c r="K2365" s="92"/>
      <c r="L2365" s="87" t="s">
        <v>9428</v>
      </c>
      <c r="M2365" s="87" t="s">
        <v>5449</v>
      </c>
      <c r="N2365" s="90" t="s">
        <v>15543</v>
      </c>
      <c r="O2365" s="90">
        <v>250</v>
      </c>
      <c r="P2365" s="90" t="s">
        <v>7423</v>
      </c>
      <c r="Q2365" s="90">
        <v>1</v>
      </c>
      <c r="R2365" s="90" t="s">
        <v>17026</v>
      </c>
      <c r="S2365" s="93" t="s">
        <v>10785</v>
      </c>
      <c r="T2365" s="90" t="s">
        <v>10567</v>
      </c>
      <c r="U2365" s="117">
        <v>1.57</v>
      </c>
      <c r="V2365" s="117">
        <v>1.57</v>
      </c>
      <c r="W2365" s="117">
        <v>0</v>
      </c>
      <c r="X2365" s="90" t="s">
        <v>10567</v>
      </c>
      <c r="Y2365" s="56"/>
      <c r="Z2365" s="88">
        <v>0</v>
      </c>
      <c r="AA2365" s="110">
        <v>4.32</v>
      </c>
      <c r="AB2365" s="110"/>
      <c r="AC2365" s="118">
        <v>4.32</v>
      </c>
      <c r="AD2365" s="100">
        <f t="shared" si="287"/>
        <v>4.708800000000001</v>
      </c>
      <c r="AE2365" s="100">
        <f t="shared" si="288"/>
        <v>5.886000000000001</v>
      </c>
      <c r="AF2365" s="100">
        <f t="shared" si="289"/>
        <v>6.3568800000000012</v>
      </c>
      <c r="AG2365" s="110">
        <f t="shared" si="290"/>
        <v>4.7</v>
      </c>
      <c r="AH2365" s="110">
        <f t="shared" si="291"/>
        <v>5.88</v>
      </c>
      <c r="AI2365" s="110">
        <f t="shared" si="292"/>
        <v>6.35</v>
      </c>
      <c r="AJ2365" s="123">
        <v>43245</v>
      </c>
      <c r="AK2365" s="123">
        <v>43251</v>
      </c>
      <c r="AL2365" s="89">
        <v>1</v>
      </c>
      <c r="AM2365" s="89" t="s">
        <v>18840</v>
      </c>
      <c r="AN2365" s="89"/>
      <c r="AO2365" s="122" t="s">
        <v>18648</v>
      </c>
      <c r="AP2365" s="122" t="s">
        <v>18648</v>
      </c>
      <c r="AQ2365" s="122"/>
      <c r="AR2365" s="122"/>
      <c r="AS2365" s="123">
        <v>43287</v>
      </c>
    </row>
    <row r="2366" spans="1:47" s="2" customFormat="1" ht="48.75" customHeight="1" x14ac:dyDescent="0.2">
      <c r="A2366" s="88">
        <v>8699522271931</v>
      </c>
      <c r="B2366" s="88" t="s">
        <v>7654</v>
      </c>
      <c r="C2366" s="88" t="s">
        <v>14865</v>
      </c>
      <c r="D2366" s="89" t="s">
        <v>15124</v>
      </c>
      <c r="E2366" s="90" t="s">
        <v>17015</v>
      </c>
      <c r="F2366" s="92">
        <v>4</v>
      </c>
      <c r="G2366" s="92">
        <v>1</v>
      </c>
      <c r="H2366" s="92">
        <v>2</v>
      </c>
      <c r="I2366" s="92"/>
      <c r="J2366" s="92"/>
      <c r="K2366" s="92"/>
      <c r="L2366" s="87" t="s">
        <v>933</v>
      </c>
      <c r="M2366" s="87" t="s">
        <v>5449</v>
      </c>
      <c r="N2366" s="90" t="s">
        <v>15543</v>
      </c>
      <c r="O2366" s="90">
        <v>1.5</v>
      </c>
      <c r="P2366" s="90" t="s">
        <v>8992</v>
      </c>
      <c r="Q2366" s="90">
        <v>1</v>
      </c>
      <c r="R2366" s="90" t="s">
        <v>17026</v>
      </c>
      <c r="S2366" s="93" t="s">
        <v>10785</v>
      </c>
      <c r="T2366" s="90" t="s">
        <v>10567</v>
      </c>
      <c r="U2366" s="117">
        <v>3.01</v>
      </c>
      <c r="V2366" s="117">
        <v>3.01</v>
      </c>
      <c r="W2366" s="117">
        <v>0</v>
      </c>
      <c r="X2366" s="90" t="s">
        <v>10567</v>
      </c>
      <c r="Y2366" s="56"/>
      <c r="Z2366" s="88">
        <v>0</v>
      </c>
      <c r="AA2366" s="110">
        <v>8.3000000000000007</v>
      </c>
      <c r="AB2366" s="110"/>
      <c r="AC2366" s="118">
        <v>8.3000000000000007</v>
      </c>
      <c r="AD2366" s="100">
        <f t="shared" si="287"/>
        <v>9.0470000000000006</v>
      </c>
      <c r="AE2366" s="100">
        <f t="shared" si="288"/>
        <v>11.30875</v>
      </c>
      <c r="AF2366" s="100">
        <f t="shared" si="289"/>
        <v>12.21345</v>
      </c>
      <c r="AG2366" s="110">
        <f t="shared" si="290"/>
        <v>9.0399999999999991</v>
      </c>
      <c r="AH2366" s="110">
        <f t="shared" si="291"/>
        <v>11.3</v>
      </c>
      <c r="AI2366" s="110">
        <f t="shared" si="292"/>
        <v>12.21</v>
      </c>
      <c r="AJ2366" s="123">
        <v>43245</v>
      </c>
      <c r="AK2366" s="123">
        <v>43251</v>
      </c>
      <c r="AL2366" s="89">
        <v>1</v>
      </c>
      <c r="AM2366" s="89" t="s">
        <v>18840</v>
      </c>
      <c r="AN2366" s="89"/>
      <c r="AO2366" s="122" t="s">
        <v>18648</v>
      </c>
      <c r="AP2366" s="122" t="s">
        <v>18648</v>
      </c>
      <c r="AQ2366" s="122"/>
      <c r="AR2366" s="122"/>
      <c r="AS2366" s="123">
        <v>43287</v>
      </c>
    </row>
    <row r="2367" spans="1:47" s="8" customFormat="1" ht="48.75" customHeight="1" x14ac:dyDescent="0.2">
      <c r="A2367" s="88">
        <v>8699522091041</v>
      </c>
      <c r="B2367" s="88" t="s">
        <v>9319</v>
      </c>
      <c r="C2367" s="88" t="s">
        <v>14523</v>
      </c>
      <c r="D2367" s="89" t="s">
        <v>15124</v>
      </c>
      <c r="E2367" s="90" t="s">
        <v>15124</v>
      </c>
      <c r="F2367" s="92">
        <v>0</v>
      </c>
      <c r="G2367" s="90">
        <v>2</v>
      </c>
      <c r="H2367" s="90">
        <v>1</v>
      </c>
      <c r="I2367" s="90"/>
      <c r="J2367" s="90"/>
      <c r="K2367" s="90"/>
      <c r="L2367" s="87" t="s">
        <v>8710</v>
      </c>
      <c r="M2367" s="87" t="s">
        <v>8711</v>
      </c>
      <c r="N2367" s="90" t="s">
        <v>15543</v>
      </c>
      <c r="O2367" s="90">
        <v>200</v>
      </c>
      <c r="P2367" s="90" t="s">
        <v>7423</v>
      </c>
      <c r="Q2367" s="90">
        <v>30</v>
      </c>
      <c r="R2367" s="90" t="s">
        <v>17026</v>
      </c>
      <c r="S2367" s="93" t="s">
        <v>10785</v>
      </c>
      <c r="T2367" s="90" t="s">
        <v>10429</v>
      </c>
      <c r="U2367" s="117">
        <v>618.39</v>
      </c>
      <c r="V2367" s="117">
        <v>618.39</v>
      </c>
      <c r="W2367" s="117">
        <v>618.39</v>
      </c>
      <c r="X2367" s="90" t="s">
        <v>10429</v>
      </c>
      <c r="Y2367" s="56"/>
      <c r="Z2367" s="88">
        <v>0</v>
      </c>
      <c r="AA2367" s="113">
        <v>1665.57</v>
      </c>
      <c r="AB2367" s="110"/>
      <c r="AC2367" s="118">
        <v>1665.57</v>
      </c>
      <c r="AD2367" s="100">
        <f t="shared" si="287"/>
        <v>1706.4813999999999</v>
      </c>
      <c r="AE2367" s="100">
        <f t="shared" si="288"/>
        <v>1929.4071680000002</v>
      </c>
      <c r="AF2367" s="100">
        <f t="shared" si="289"/>
        <v>2083.7597414400002</v>
      </c>
      <c r="AG2367" s="110">
        <f t="shared" si="290"/>
        <v>1706.48</v>
      </c>
      <c r="AH2367" s="110">
        <f t="shared" si="291"/>
        <v>1929.4</v>
      </c>
      <c r="AI2367" s="110">
        <f t="shared" si="292"/>
        <v>2083.75</v>
      </c>
      <c r="AJ2367" s="123">
        <v>43146</v>
      </c>
      <c r="AK2367" s="123">
        <v>43150</v>
      </c>
      <c r="AL2367" s="89">
        <v>1</v>
      </c>
      <c r="AM2367" s="89" t="s">
        <v>18374</v>
      </c>
      <c r="AN2367" s="89"/>
      <c r="AO2367" s="122" t="s">
        <v>18644</v>
      </c>
      <c r="AP2367" s="122" t="s">
        <v>18644</v>
      </c>
      <c r="AQ2367" s="122"/>
      <c r="AR2367" s="122"/>
      <c r="AS2367" s="123">
        <v>43287</v>
      </c>
    </row>
    <row r="2368" spans="1:47" s="3" customFormat="1" ht="48.75" customHeight="1" x14ac:dyDescent="0.15">
      <c r="A2368" s="88">
        <v>8699522158195</v>
      </c>
      <c r="B2368" s="88" t="s">
        <v>12958</v>
      </c>
      <c r="C2368" s="88" t="s">
        <v>14827</v>
      </c>
      <c r="D2368" s="89" t="s">
        <v>15124</v>
      </c>
      <c r="E2368" s="90" t="s">
        <v>15124</v>
      </c>
      <c r="F2368" s="92">
        <v>0</v>
      </c>
      <c r="G2368" s="90">
        <v>2</v>
      </c>
      <c r="H2368" s="90">
        <v>1</v>
      </c>
      <c r="I2368" s="90"/>
      <c r="J2368" s="90"/>
      <c r="K2368" s="90"/>
      <c r="L2368" s="87" t="s">
        <v>12961</v>
      </c>
      <c r="M2368" s="87" t="s">
        <v>12960</v>
      </c>
      <c r="N2368" s="90" t="s">
        <v>15543</v>
      </c>
      <c r="O2368" s="90">
        <v>75</v>
      </c>
      <c r="P2368" s="90" t="s">
        <v>7423</v>
      </c>
      <c r="Q2368" s="90">
        <v>120</v>
      </c>
      <c r="R2368" s="90" t="s">
        <v>17026</v>
      </c>
      <c r="S2368" s="93" t="s">
        <v>10785</v>
      </c>
      <c r="T2368" s="90" t="s">
        <v>10429</v>
      </c>
      <c r="U2368" s="117">
        <v>3524.12</v>
      </c>
      <c r="V2368" s="117">
        <v>3524.12</v>
      </c>
      <c r="W2368" s="117">
        <v>3524.12</v>
      </c>
      <c r="X2368" s="90" t="s">
        <v>10429</v>
      </c>
      <c r="Y2368" s="56"/>
      <c r="Z2368" s="88">
        <v>0</v>
      </c>
      <c r="AA2368" s="113">
        <v>9491.7999999999993</v>
      </c>
      <c r="AB2368" s="110"/>
      <c r="AC2368" s="118">
        <v>9491.7999999999993</v>
      </c>
      <c r="AD2368" s="100">
        <f t="shared" si="287"/>
        <v>9689.235999999999</v>
      </c>
      <c r="AE2368" s="100">
        <f t="shared" si="288"/>
        <v>10870.09232</v>
      </c>
      <c r="AF2368" s="100">
        <f t="shared" si="289"/>
        <v>11739.6997056</v>
      </c>
      <c r="AG2368" s="110">
        <f t="shared" si="290"/>
        <v>9689.23</v>
      </c>
      <c r="AH2368" s="110">
        <f t="shared" si="291"/>
        <v>10870.09</v>
      </c>
      <c r="AI2368" s="110">
        <f t="shared" si="292"/>
        <v>11739.69</v>
      </c>
      <c r="AJ2368" s="123">
        <v>43146</v>
      </c>
      <c r="AK2368" s="123">
        <v>43150</v>
      </c>
      <c r="AL2368" s="89">
        <v>1</v>
      </c>
      <c r="AM2368" s="89" t="s">
        <v>18374</v>
      </c>
      <c r="AN2368" s="89"/>
      <c r="AO2368" s="122" t="s">
        <v>18645</v>
      </c>
      <c r="AP2368" s="122" t="s">
        <v>18645</v>
      </c>
      <c r="AQ2368" s="122"/>
      <c r="AR2368" s="122"/>
      <c r="AS2368" s="123">
        <v>43287</v>
      </c>
    </row>
    <row r="2369" spans="1:46" s="3" customFormat="1" ht="48.75" customHeight="1" x14ac:dyDescent="0.15">
      <c r="A2369" s="88">
        <v>8699522158188</v>
      </c>
      <c r="B2369" s="88" t="s">
        <v>12958</v>
      </c>
      <c r="C2369" s="88" t="s">
        <v>14827</v>
      </c>
      <c r="D2369" s="89" t="s">
        <v>15124</v>
      </c>
      <c r="E2369" s="90" t="s">
        <v>15124</v>
      </c>
      <c r="F2369" s="92">
        <v>0</v>
      </c>
      <c r="G2369" s="90">
        <v>2</v>
      </c>
      <c r="H2369" s="90">
        <v>1</v>
      </c>
      <c r="I2369" s="90"/>
      <c r="J2369" s="90"/>
      <c r="K2369" s="90"/>
      <c r="L2369" s="87" t="s">
        <v>12959</v>
      </c>
      <c r="M2369" s="87" t="s">
        <v>12960</v>
      </c>
      <c r="N2369" s="90" t="s">
        <v>15543</v>
      </c>
      <c r="O2369" s="90">
        <v>50</v>
      </c>
      <c r="P2369" s="90" t="s">
        <v>7423</v>
      </c>
      <c r="Q2369" s="90">
        <v>120</v>
      </c>
      <c r="R2369" s="90" t="s">
        <v>17026</v>
      </c>
      <c r="S2369" s="93" t="s">
        <v>10785</v>
      </c>
      <c r="T2369" s="90" t="s">
        <v>10429</v>
      </c>
      <c r="U2369" s="117">
        <v>2349.41</v>
      </c>
      <c r="V2369" s="117">
        <v>2349.41</v>
      </c>
      <c r="W2369" s="117">
        <v>2349.41</v>
      </c>
      <c r="X2369" s="90" t="s">
        <v>10429</v>
      </c>
      <c r="Y2369" s="56"/>
      <c r="Z2369" s="88">
        <v>0</v>
      </c>
      <c r="AA2369" s="113">
        <v>6327.86</v>
      </c>
      <c r="AB2369" s="110"/>
      <c r="AC2369" s="118">
        <v>6327.86</v>
      </c>
      <c r="AD2369" s="100">
        <f t="shared" si="287"/>
        <v>6462.0172000000002</v>
      </c>
      <c r="AE2369" s="100">
        <f t="shared" si="288"/>
        <v>7255.6072640000011</v>
      </c>
      <c r="AF2369" s="100">
        <f t="shared" si="289"/>
        <v>7836.0558451200013</v>
      </c>
      <c r="AG2369" s="110">
        <f t="shared" si="290"/>
        <v>6462.01</v>
      </c>
      <c r="AH2369" s="110">
        <f t="shared" si="291"/>
        <v>7255.6</v>
      </c>
      <c r="AI2369" s="110">
        <f t="shared" si="292"/>
        <v>7836.05</v>
      </c>
      <c r="AJ2369" s="123">
        <v>43146</v>
      </c>
      <c r="AK2369" s="123">
        <v>43150</v>
      </c>
      <c r="AL2369" s="89">
        <v>1</v>
      </c>
      <c r="AM2369" s="89" t="s">
        <v>18374</v>
      </c>
      <c r="AN2369" s="89"/>
      <c r="AO2369" s="122" t="s">
        <v>18645</v>
      </c>
      <c r="AP2369" s="122" t="s">
        <v>18645</v>
      </c>
      <c r="AQ2369" s="122"/>
      <c r="AR2369" s="122"/>
      <c r="AS2369" s="123">
        <v>43287</v>
      </c>
    </row>
    <row r="2370" spans="1:46" s="8" customFormat="1" ht="48.75" customHeight="1" x14ac:dyDescent="0.2">
      <c r="A2370" s="88">
        <v>8699293752257</v>
      </c>
      <c r="B2370" s="88" t="s">
        <v>8095</v>
      </c>
      <c r="C2370" s="88" t="s">
        <v>14525</v>
      </c>
      <c r="D2370" s="89" t="s">
        <v>17024</v>
      </c>
      <c r="E2370" s="90" t="s">
        <v>17024</v>
      </c>
      <c r="F2370" s="92">
        <v>0</v>
      </c>
      <c r="G2370" s="92">
        <v>1</v>
      </c>
      <c r="H2370" s="90">
        <v>1</v>
      </c>
      <c r="I2370" s="90"/>
      <c r="J2370" s="90"/>
      <c r="K2370" s="90"/>
      <c r="L2370" s="87" t="s">
        <v>16588</v>
      </c>
      <c r="M2370" s="87" t="s">
        <v>1298</v>
      </c>
      <c r="N2370" s="90" t="s">
        <v>2522</v>
      </c>
      <c r="O2370" s="92" t="s">
        <v>7523</v>
      </c>
      <c r="P2370" s="90" t="s">
        <v>7441</v>
      </c>
      <c r="Q2370" s="90">
        <v>5</v>
      </c>
      <c r="R2370" s="90" t="s">
        <v>17026</v>
      </c>
      <c r="S2370" s="93" t="s">
        <v>10744</v>
      </c>
      <c r="T2370" s="93" t="s">
        <v>10742</v>
      </c>
      <c r="U2370" s="117">
        <v>91.15</v>
      </c>
      <c r="V2370" s="117">
        <v>91.15</v>
      </c>
      <c r="W2370" s="117">
        <v>54.69</v>
      </c>
      <c r="X2370" s="93" t="s">
        <v>10742</v>
      </c>
      <c r="Y2370" s="56"/>
      <c r="Z2370" s="88">
        <v>0</v>
      </c>
      <c r="AA2370" s="110">
        <v>147.30000000000001</v>
      </c>
      <c r="AB2370" s="110"/>
      <c r="AC2370" s="118">
        <v>147.30000000000001</v>
      </c>
      <c r="AD2370" s="100">
        <f t="shared" si="287"/>
        <v>156.792</v>
      </c>
      <c r="AE2370" s="100">
        <f t="shared" si="288"/>
        <v>191.56272000000001</v>
      </c>
      <c r="AF2370" s="100">
        <f t="shared" si="289"/>
        <v>206.88773760000004</v>
      </c>
      <c r="AG2370" s="110">
        <f t="shared" si="290"/>
        <v>156.79</v>
      </c>
      <c r="AH2370" s="110">
        <f t="shared" si="291"/>
        <v>191.56</v>
      </c>
      <c r="AI2370" s="110">
        <f t="shared" si="292"/>
        <v>206.88</v>
      </c>
      <c r="AJ2370" s="123">
        <v>43146</v>
      </c>
      <c r="AK2370" s="123">
        <v>43150</v>
      </c>
      <c r="AL2370" s="89">
        <v>1</v>
      </c>
      <c r="AM2370" s="179" t="s">
        <v>18374</v>
      </c>
      <c r="AN2370" s="89"/>
      <c r="AO2370" s="122" t="s">
        <v>18573</v>
      </c>
      <c r="AP2370" s="122" t="s">
        <v>18573</v>
      </c>
      <c r="AQ2370" s="122"/>
      <c r="AR2370" s="122"/>
      <c r="AS2370" s="123">
        <v>43287</v>
      </c>
    </row>
    <row r="2371" spans="1:46" s="8" customFormat="1" ht="48.75" customHeight="1" x14ac:dyDescent="0.2">
      <c r="A2371" s="88">
        <v>8699293752264</v>
      </c>
      <c r="B2371" s="88" t="s">
        <v>8095</v>
      </c>
      <c r="C2371" s="88" t="s">
        <v>14525</v>
      </c>
      <c r="D2371" s="89" t="s">
        <v>17024</v>
      </c>
      <c r="E2371" s="90" t="s">
        <v>17024</v>
      </c>
      <c r="F2371" s="92">
        <v>0</v>
      </c>
      <c r="G2371" s="92">
        <v>1</v>
      </c>
      <c r="H2371" s="90">
        <v>1</v>
      </c>
      <c r="I2371" s="90"/>
      <c r="J2371" s="90"/>
      <c r="K2371" s="90"/>
      <c r="L2371" s="87" t="s">
        <v>16587</v>
      </c>
      <c r="M2371" s="87" t="s">
        <v>1298</v>
      </c>
      <c r="N2371" s="90" t="s">
        <v>2522</v>
      </c>
      <c r="O2371" s="92" t="s">
        <v>7522</v>
      </c>
      <c r="P2371" s="90" t="s">
        <v>7441</v>
      </c>
      <c r="Q2371" s="90">
        <v>5</v>
      </c>
      <c r="R2371" s="90" t="s">
        <v>17026</v>
      </c>
      <c r="S2371" s="93" t="s">
        <v>10744</v>
      </c>
      <c r="T2371" s="93" t="s">
        <v>10742</v>
      </c>
      <c r="U2371" s="117">
        <v>182.3</v>
      </c>
      <c r="V2371" s="117">
        <v>182.3</v>
      </c>
      <c r="W2371" s="117">
        <v>109.38000000000001</v>
      </c>
      <c r="X2371" s="93" t="s">
        <v>10742</v>
      </c>
      <c r="Y2371" s="56"/>
      <c r="Z2371" s="88">
        <v>0</v>
      </c>
      <c r="AA2371" s="110">
        <v>267.67</v>
      </c>
      <c r="AB2371" s="110"/>
      <c r="AC2371" s="118">
        <v>267.67</v>
      </c>
      <c r="AD2371" s="100">
        <f t="shared" si="287"/>
        <v>280.6234</v>
      </c>
      <c r="AE2371" s="100">
        <f t="shared" si="288"/>
        <v>332.44620800000001</v>
      </c>
      <c r="AF2371" s="100">
        <f t="shared" si="289"/>
        <v>359.04190464000004</v>
      </c>
      <c r="AG2371" s="110">
        <f t="shared" si="290"/>
        <v>280.62</v>
      </c>
      <c r="AH2371" s="110">
        <f t="shared" si="291"/>
        <v>332.44</v>
      </c>
      <c r="AI2371" s="110">
        <f t="shared" si="292"/>
        <v>359.04</v>
      </c>
      <c r="AJ2371" s="123">
        <v>43146</v>
      </c>
      <c r="AK2371" s="123">
        <v>43150</v>
      </c>
      <c r="AL2371" s="89">
        <v>1</v>
      </c>
      <c r="AM2371" s="179" t="s">
        <v>18374</v>
      </c>
      <c r="AN2371" s="89"/>
      <c r="AO2371" s="122" t="s">
        <v>18573</v>
      </c>
      <c r="AP2371" s="122" t="s">
        <v>18573</v>
      </c>
      <c r="AQ2371" s="122"/>
      <c r="AR2371" s="122"/>
      <c r="AS2371" s="123">
        <v>43287</v>
      </c>
    </row>
    <row r="2372" spans="1:46" s="8" customFormat="1" ht="48.75" customHeight="1" x14ac:dyDescent="0.2">
      <c r="A2372" s="88">
        <v>8699808010025</v>
      </c>
      <c r="B2372" s="88" t="s">
        <v>7930</v>
      </c>
      <c r="C2372" s="88" t="s">
        <v>14571</v>
      </c>
      <c r="D2372" s="89" t="s">
        <v>15124</v>
      </c>
      <c r="E2372" s="90" t="s">
        <v>17015</v>
      </c>
      <c r="F2372" s="92">
        <v>4</v>
      </c>
      <c r="G2372" s="92">
        <v>2</v>
      </c>
      <c r="H2372" s="90">
        <v>2</v>
      </c>
      <c r="I2372" s="90"/>
      <c r="J2372" s="90"/>
      <c r="K2372" s="90"/>
      <c r="L2372" s="87" t="s">
        <v>2080</v>
      </c>
      <c r="M2372" s="87" t="s">
        <v>2081</v>
      </c>
      <c r="N2372" s="90" t="s">
        <v>5533</v>
      </c>
      <c r="O2372" s="90">
        <v>5</v>
      </c>
      <c r="P2372" s="90" t="s">
        <v>7423</v>
      </c>
      <c r="Q2372" s="90">
        <v>10</v>
      </c>
      <c r="R2372" s="90" t="s">
        <v>17026</v>
      </c>
      <c r="S2372" s="93" t="s">
        <v>10785</v>
      </c>
      <c r="T2372" s="90" t="s">
        <v>10567</v>
      </c>
      <c r="U2372" s="117">
        <v>2.7899999999999996</v>
      </c>
      <c r="V2372" s="117">
        <v>2.7899999999999996</v>
      </c>
      <c r="W2372" s="117">
        <v>0</v>
      </c>
      <c r="X2372" s="90" t="s">
        <v>10567</v>
      </c>
      <c r="Y2372" s="56"/>
      <c r="Z2372" s="88">
        <v>0</v>
      </c>
      <c r="AA2372" s="110">
        <v>7.67</v>
      </c>
      <c r="AB2372" s="110"/>
      <c r="AC2372" s="118">
        <v>7.67</v>
      </c>
      <c r="AD2372" s="100">
        <f t="shared" si="287"/>
        <v>8.3603000000000005</v>
      </c>
      <c r="AE2372" s="100">
        <f t="shared" si="288"/>
        <v>10.450375000000001</v>
      </c>
      <c r="AF2372" s="100">
        <f t="shared" si="289"/>
        <v>11.286405000000002</v>
      </c>
      <c r="AG2372" s="110">
        <f t="shared" si="290"/>
        <v>8.36</v>
      </c>
      <c r="AH2372" s="110">
        <f t="shared" si="291"/>
        <v>10.45</v>
      </c>
      <c r="AI2372" s="110">
        <f t="shared" si="292"/>
        <v>11.28</v>
      </c>
      <c r="AJ2372" s="123">
        <v>43245</v>
      </c>
      <c r="AK2372" s="123">
        <v>43251</v>
      </c>
      <c r="AL2372" s="89">
        <v>1</v>
      </c>
      <c r="AM2372" s="89" t="s">
        <v>18840</v>
      </c>
      <c r="AN2372" s="89"/>
      <c r="AO2372" s="122" t="s">
        <v>18653</v>
      </c>
      <c r="AP2372" s="122" t="s">
        <v>18653</v>
      </c>
      <c r="AQ2372" s="122"/>
      <c r="AR2372" s="122"/>
      <c r="AS2372" s="123">
        <v>43287</v>
      </c>
    </row>
    <row r="2373" spans="1:46" s="3" customFormat="1" ht="48.75" customHeight="1" x14ac:dyDescent="0.15">
      <c r="A2373" s="88">
        <v>8699808090096</v>
      </c>
      <c r="B2373" s="88" t="s">
        <v>7880</v>
      </c>
      <c r="C2373" s="88" t="s">
        <v>14606</v>
      </c>
      <c r="D2373" s="89" t="s">
        <v>17024</v>
      </c>
      <c r="E2373" s="90" t="s">
        <v>17024</v>
      </c>
      <c r="F2373" s="92">
        <v>0</v>
      </c>
      <c r="G2373" s="90">
        <v>1</v>
      </c>
      <c r="H2373" s="90">
        <v>1</v>
      </c>
      <c r="I2373" s="90"/>
      <c r="J2373" s="90"/>
      <c r="K2373" s="90"/>
      <c r="L2373" s="87" t="s">
        <v>3870</v>
      </c>
      <c r="M2373" s="87" t="s">
        <v>3869</v>
      </c>
      <c r="N2373" s="90" t="s">
        <v>5533</v>
      </c>
      <c r="O2373" s="90" t="s">
        <v>8237</v>
      </c>
      <c r="P2373" s="90" t="s">
        <v>7423</v>
      </c>
      <c r="Q2373" s="90">
        <v>30</v>
      </c>
      <c r="R2373" s="90" t="s">
        <v>17026</v>
      </c>
      <c r="S2373" s="93" t="s">
        <v>10785</v>
      </c>
      <c r="T2373" s="63" t="s">
        <v>11079</v>
      </c>
      <c r="U2373" s="117">
        <v>3.07</v>
      </c>
      <c r="V2373" s="117">
        <v>3.07</v>
      </c>
      <c r="W2373" s="117">
        <v>1.84</v>
      </c>
      <c r="X2373" s="63" t="s">
        <v>11079</v>
      </c>
      <c r="Y2373" s="56"/>
      <c r="Z2373" s="88">
        <v>0</v>
      </c>
      <c r="AA2373" s="110">
        <v>4.92</v>
      </c>
      <c r="AB2373" s="110"/>
      <c r="AC2373" s="118">
        <v>4.92</v>
      </c>
      <c r="AD2373" s="100">
        <f t="shared" si="287"/>
        <v>5.3628</v>
      </c>
      <c r="AE2373" s="100">
        <f t="shared" si="288"/>
        <v>6.7035</v>
      </c>
      <c r="AF2373" s="100">
        <f t="shared" si="289"/>
        <v>7.2397800000000005</v>
      </c>
      <c r="AG2373" s="110">
        <f t="shared" si="290"/>
        <v>5.36</v>
      </c>
      <c r="AH2373" s="110">
        <f t="shared" si="291"/>
        <v>6.7</v>
      </c>
      <c r="AI2373" s="110">
        <f t="shared" si="292"/>
        <v>7.23</v>
      </c>
      <c r="AJ2373" s="123">
        <v>43146</v>
      </c>
      <c r="AK2373" s="123">
        <v>43150</v>
      </c>
      <c r="AL2373" s="89">
        <v>1</v>
      </c>
      <c r="AM2373" s="89" t="s">
        <v>18840</v>
      </c>
      <c r="AN2373" s="89"/>
      <c r="AO2373" s="122" t="s">
        <v>18514</v>
      </c>
      <c r="AP2373" s="122" t="s">
        <v>18514</v>
      </c>
      <c r="AQ2373" s="122"/>
      <c r="AR2373" s="122"/>
      <c r="AS2373" s="123">
        <v>43287</v>
      </c>
    </row>
    <row r="2374" spans="1:46" s="3" customFormat="1" ht="48.75" customHeight="1" x14ac:dyDescent="0.15">
      <c r="A2374" s="88">
        <v>8699808340016</v>
      </c>
      <c r="B2374" s="88" t="s">
        <v>7647</v>
      </c>
      <c r="C2374" s="88" t="s">
        <v>14777</v>
      </c>
      <c r="D2374" s="89" t="s">
        <v>15124</v>
      </c>
      <c r="E2374" s="90" t="s">
        <v>17015</v>
      </c>
      <c r="F2374" s="92">
        <v>4</v>
      </c>
      <c r="G2374" s="92">
        <v>2</v>
      </c>
      <c r="H2374" s="90">
        <v>2</v>
      </c>
      <c r="I2374" s="90"/>
      <c r="J2374" s="90"/>
      <c r="K2374" s="90"/>
      <c r="L2374" s="87" t="s">
        <v>4596</v>
      </c>
      <c r="M2374" s="87" t="s">
        <v>4589</v>
      </c>
      <c r="N2374" s="90" t="s">
        <v>5533</v>
      </c>
      <c r="O2374" s="102">
        <v>1E-3</v>
      </c>
      <c r="P2374" s="90" t="s">
        <v>7423</v>
      </c>
      <c r="Q2374" s="90">
        <v>50</v>
      </c>
      <c r="R2374" s="90" t="s">
        <v>17026</v>
      </c>
      <c r="S2374" s="93" t="s">
        <v>10785</v>
      </c>
      <c r="T2374" s="90" t="s">
        <v>10567</v>
      </c>
      <c r="U2374" s="117">
        <v>3.28</v>
      </c>
      <c r="V2374" s="117">
        <v>3.28</v>
      </c>
      <c r="W2374" s="117">
        <v>0</v>
      </c>
      <c r="X2374" s="90" t="s">
        <v>10567</v>
      </c>
      <c r="Y2374" s="56"/>
      <c r="Z2374" s="88">
        <v>0</v>
      </c>
      <c r="AA2374" s="110">
        <v>9.0399999999999991</v>
      </c>
      <c r="AB2374" s="110"/>
      <c r="AC2374" s="118">
        <v>9.0399999999999991</v>
      </c>
      <c r="AD2374" s="100">
        <f t="shared" si="287"/>
        <v>9.8536000000000001</v>
      </c>
      <c r="AE2374" s="100">
        <f t="shared" si="288"/>
        <v>12.317</v>
      </c>
      <c r="AF2374" s="100">
        <f t="shared" si="289"/>
        <v>13.30236</v>
      </c>
      <c r="AG2374" s="110">
        <f t="shared" si="290"/>
        <v>9.85</v>
      </c>
      <c r="AH2374" s="110">
        <f t="shared" si="291"/>
        <v>12.31</v>
      </c>
      <c r="AI2374" s="110">
        <f t="shared" si="292"/>
        <v>13.3</v>
      </c>
      <c r="AJ2374" s="123">
        <v>43245</v>
      </c>
      <c r="AK2374" s="123">
        <v>43251</v>
      </c>
      <c r="AL2374" s="89">
        <v>1</v>
      </c>
      <c r="AM2374" s="89" t="s">
        <v>18840</v>
      </c>
      <c r="AN2374" s="89"/>
      <c r="AO2374" s="122" t="s">
        <v>18671</v>
      </c>
      <c r="AP2374" s="122" t="s">
        <v>18671</v>
      </c>
      <c r="AQ2374" s="122"/>
      <c r="AR2374" s="122"/>
      <c r="AS2374" s="123">
        <v>43287</v>
      </c>
    </row>
    <row r="2375" spans="1:46" s="3" customFormat="1" ht="48.75" customHeight="1" x14ac:dyDescent="0.15">
      <c r="A2375" s="88">
        <v>8699808100023</v>
      </c>
      <c r="B2375" s="88" t="s">
        <v>7779</v>
      </c>
      <c r="C2375" s="88" t="s">
        <v>14494</v>
      </c>
      <c r="D2375" s="89" t="s">
        <v>15124</v>
      </c>
      <c r="E2375" s="90" t="s">
        <v>17015</v>
      </c>
      <c r="F2375" s="92">
        <v>4</v>
      </c>
      <c r="G2375" s="92">
        <v>2</v>
      </c>
      <c r="H2375" s="92">
        <v>2</v>
      </c>
      <c r="I2375" s="92"/>
      <c r="J2375" s="92"/>
      <c r="K2375" s="92"/>
      <c r="L2375" s="87" t="s">
        <v>9212</v>
      </c>
      <c r="M2375" s="87" t="s">
        <v>1574</v>
      </c>
      <c r="N2375" s="90" t="s">
        <v>5533</v>
      </c>
      <c r="O2375" s="90"/>
      <c r="P2375" s="90"/>
      <c r="Q2375" s="90">
        <v>20</v>
      </c>
      <c r="R2375" s="90" t="s">
        <v>17026</v>
      </c>
      <c r="S2375" s="93" t="s">
        <v>10785</v>
      </c>
      <c r="T2375" s="90" t="s">
        <v>10567</v>
      </c>
      <c r="U2375" s="117">
        <v>2.9299999999999997</v>
      </c>
      <c r="V2375" s="117">
        <v>2.9299999999999997</v>
      </c>
      <c r="W2375" s="117">
        <v>0</v>
      </c>
      <c r="X2375" s="90" t="s">
        <v>10567</v>
      </c>
      <c r="Y2375" s="56"/>
      <c r="Z2375" s="88">
        <v>0</v>
      </c>
      <c r="AA2375" s="110">
        <v>8.08</v>
      </c>
      <c r="AB2375" s="110"/>
      <c r="AC2375" s="118">
        <v>8.08</v>
      </c>
      <c r="AD2375" s="100">
        <f t="shared" si="287"/>
        <v>8.8071999999999999</v>
      </c>
      <c r="AE2375" s="100">
        <f t="shared" si="288"/>
        <v>11.009</v>
      </c>
      <c r="AF2375" s="100">
        <f t="shared" si="289"/>
        <v>11.889720000000001</v>
      </c>
      <c r="AG2375" s="110">
        <f t="shared" si="290"/>
        <v>8.8000000000000007</v>
      </c>
      <c r="AH2375" s="110">
        <f t="shared" si="291"/>
        <v>11</v>
      </c>
      <c r="AI2375" s="110">
        <f t="shared" si="292"/>
        <v>11.88</v>
      </c>
      <c r="AJ2375" s="123">
        <v>43245</v>
      </c>
      <c r="AK2375" s="123">
        <v>43251</v>
      </c>
      <c r="AL2375" s="89">
        <v>1</v>
      </c>
      <c r="AM2375" s="89" t="s">
        <v>18840</v>
      </c>
      <c r="AN2375" s="89"/>
      <c r="AO2375" s="122" t="s">
        <v>18657</v>
      </c>
      <c r="AP2375" s="122" t="s">
        <v>18657</v>
      </c>
      <c r="AQ2375" s="122"/>
      <c r="AR2375" s="122"/>
      <c r="AS2375" s="123">
        <v>43287</v>
      </c>
    </row>
    <row r="2376" spans="1:46" s="3" customFormat="1" ht="48.75" customHeight="1" x14ac:dyDescent="0.15">
      <c r="A2376" s="88">
        <v>8699808100016</v>
      </c>
      <c r="B2376" s="88" t="s">
        <v>14323</v>
      </c>
      <c r="C2376" s="88" t="s">
        <v>14775</v>
      </c>
      <c r="D2376" s="89" t="s">
        <v>15124</v>
      </c>
      <c r="E2376" s="90" t="s">
        <v>17015</v>
      </c>
      <c r="F2376" s="92">
        <v>4</v>
      </c>
      <c r="G2376" s="92">
        <v>2</v>
      </c>
      <c r="H2376" s="92">
        <v>2</v>
      </c>
      <c r="I2376" s="92"/>
      <c r="J2376" s="92"/>
      <c r="K2376" s="92"/>
      <c r="L2376" s="87" t="s">
        <v>1573</v>
      </c>
      <c r="M2376" s="87" t="s">
        <v>1574</v>
      </c>
      <c r="N2376" s="90" t="s">
        <v>5533</v>
      </c>
      <c r="O2376" s="90"/>
      <c r="P2376" s="90"/>
      <c r="Q2376" s="90">
        <v>18</v>
      </c>
      <c r="R2376" s="90" t="s">
        <v>17026</v>
      </c>
      <c r="S2376" s="93" t="s">
        <v>10785</v>
      </c>
      <c r="T2376" s="90" t="s">
        <v>10567</v>
      </c>
      <c r="U2376" s="117">
        <v>2.8</v>
      </c>
      <c r="V2376" s="117">
        <v>2.8</v>
      </c>
      <c r="W2376" s="117">
        <v>0</v>
      </c>
      <c r="X2376" s="90" t="s">
        <v>10567</v>
      </c>
      <c r="Y2376" s="56"/>
      <c r="Z2376" s="88">
        <v>0</v>
      </c>
      <c r="AA2376" s="110">
        <v>7.72</v>
      </c>
      <c r="AB2376" s="110"/>
      <c r="AC2376" s="118">
        <v>7.72</v>
      </c>
      <c r="AD2376" s="100">
        <f t="shared" si="287"/>
        <v>8.4147999999999996</v>
      </c>
      <c r="AE2376" s="100">
        <f t="shared" si="288"/>
        <v>10.5185</v>
      </c>
      <c r="AF2376" s="100">
        <f t="shared" si="289"/>
        <v>11.35998</v>
      </c>
      <c r="AG2376" s="110">
        <f t="shared" si="290"/>
        <v>8.41</v>
      </c>
      <c r="AH2376" s="110">
        <f t="shared" si="291"/>
        <v>10.51</v>
      </c>
      <c r="AI2376" s="110">
        <f t="shared" si="292"/>
        <v>11.35</v>
      </c>
      <c r="AJ2376" s="123">
        <v>43245</v>
      </c>
      <c r="AK2376" s="123">
        <v>43251</v>
      </c>
      <c r="AL2376" s="89">
        <v>1</v>
      </c>
      <c r="AM2376" s="89" t="s">
        <v>18840</v>
      </c>
      <c r="AN2376" s="89"/>
      <c r="AO2376" s="122" t="s">
        <v>18648</v>
      </c>
      <c r="AP2376" s="122" t="s">
        <v>18648</v>
      </c>
      <c r="AQ2376" s="122"/>
      <c r="AR2376" s="122"/>
      <c r="AS2376" s="123">
        <v>43287</v>
      </c>
    </row>
    <row r="2377" spans="1:46" s="3" customFormat="1" ht="48.75" customHeight="1" x14ac:dyDescent="0.15">
      <c r="A2377" s="88">
        <v>8699293035251</v>
      </c>
      <c r="B2377" s="88" t="s">
        <v>8051</v>
      </c>
      <c r="C2377" s="88" t="s">
        <v>14962</v>
      </c>
      <c r="D2377" s="89" t="s">
        <v>17024</v>
      </c>
      <c r="E2377" s="90" t="s">
        <v>17024</v>
      </c>
      <c r="F2377" s="92">
        <v>0</v>
      </c>
      <c r="G2377" s="92">
        <v>1</v>
      </c>
      <c r="H2377" s="90">
        <v>1</v>
      </c>
      <c r="I2377" s="90"/>
      <c r="J2377" s="90"/>
      <c r="K2377" s="90"/>
      <c r="L2377" s="87" t="s">
        <v>7571</v>
      </c>
      <c r="M2377" s="87" t="s">
        <v>5587</v>
      </c>
      <c r="N2377" s="90" t="s">
        <v>2522</v>
      </c>
      <c r="O2377" s="90">
        <v>10</v>
      </c>
      <c r="P2377" s="90" t="s">
        <v>7423</v>
      </c>
      <c r="Q2377" s="90">
        <v>30</v>
      </c>
      <c r="R2377" s="90" t="s">
        <v>17026</v>
      </c>
      <c r="S2377" s="93" t="s">
        <v>10744</v>
      </c>
      <c r="T2377" s="90" t="s">
        <v>11416</v>
      </c>
      <c r="U2377" s="90">
        <v>6.29</v>
      </c>
      <c r="V2377" s="117">
        <v>7.96</v>
      </c>
      <c r="W2377" s="117">
        <v>4.7699999999999996</v>
      </c>
      <c r="X2377" s="90" t="s">
        <v>10742</v>
      </c>
      <c r="Y2377" s="56"/>
      <c r="Z2377" s="88">
        <v>0</v>
      </c>
      <c r="AA2377" s="113">
        <v>12.82</v>
      </c>
      <c r="AB2377" s="110"/>
      <c r="AC2377" s="118">
        <v>12.82</v>
      </c>
      <c r="AD2377" s="100">
        <f t="shared" si="287"/>
        <v>13.945600000000001</v>
      </c>
      <c r="AE2377" s="100">
        <f t="shared" si="288"/>
        <v>17.432000000000002</v>
      </c>
      <c r="AF2377" s="100">
        <f t="shared" si="289"/>
        <v>18.826560000000004</v>
      </c>
      <c r="AG2377" s="110">
        <f t="shared" si="290"/>
        <v>13.94</v>
      </c>
      <c r="AH2377" s="110">
        <f t="shared" si="291"/>
        <v>17.43</v>
      </c>
      <c r="AI2377" s="110">
        <f t="shared" si="292"/>
        <v>18.82</v>
      </c>
      <c r="AJ2377" s="123">
        <v>43146</v>
      </c>
      <c r="AK2377" s="123">
        <v>43150</v>
      </c>
      <c r="AL2377" s="89">
        <v>1</v>
      </c>
      <c r="AM2377" s="89" t="s">
        <v>18841</v>
      </c>
      <c r="AN2377" s="89"/>
      <c r="AO2377" s="122" t="s">
        <v>18538</v>
      </c>
      <c r="AP2377" s="122" t="s">
        <v>18538</v>
      </c>
      <c r="AQ2377" s="122"/>
      <c r="AR2377" s="122"/>
      <c r="AS2377" s="123">
        <v>43287</v>
      </c>
    </row>
    <row r="2378" spans="1:46" s="3" customFormat="1" ht="48.75" customHeight="1" x14ac:dyDescent="0.15">
      <c r="A2378" s="88">
        <v>8697869420517</v>
      </c>
      <c r="B2378" s="88" t="s">
        <v>9133</v>
      </c>
      <c r="C2378" s="88" t="s">
        <v>14543</v>
      </c>
      <c r="D2378" s="89" t="s">
        <v>15124</v>
      </c>
      <c r="E2378" s="90" t="s">
        <v>15124</v>
      </c>
      <c r="F2378" s="92">
        <v>2</v>
      </c>
      <c r="G2378" s="90">
        <v>2</v>
      </c>
      <c r="H2378" s="90">
        <v>1</v>
      </c>
      <c r="I2378" s="90"/>
      <c r="J2378" s="90"/>
      <c r="K2378" s="90"/>
      <c r="L2378" s="87" t="s">
        <v>11981</v>
      </c>
      <c r="M2378" s="87" t="s">
        <v>6815</v>
      </c>
      <c r="N2378" s="90" t="s">
        <v>6816</v>
      </c>
      <c r="O2378" s="90">
        <v>500</v>
      </c>
      <c r="P2378" s="90" t="s">
        <v>8992</v>
      </c>
      <c r="Q2378" s="90">
        <v>1</v>
      </c>
      <c r="R2378" s="90" t="s">
        <v>17026</v>
      </c>
      <c r="S2378" s="93" t="s">
        <v>10785</v>
      </c>
      <c r="T2378" s="90" t="s">
        <v>5822</v>
      </c>
      <c r="U2378" s="117">
        <v>152</v>
      </c>
      <c r="V2378" s="117">
        <v>152</v>
      </c>
      <c r="W2378" s="117">
        <v>152</v>
      </c>
      <c r="X2378" s="90" t="s">
        <v>5822</v>
      </c>
      <c r="Y2378" s="56"/>
      <c r="Z2378" s="88">
        <v>0</v>
      </c>
      <c r="AA2378" s="110">
        <v>288.63</v>
      </c>
      <c r="AB2378" s="110"/>
      <c r="AC2378" s="118">
        <v>288.63</v>
      </c>
      <c r="AD2378" s="100">
        <f t="shared" si="287"/>
        <v>302.00259999999997</v>
      </c>
      <c r="AE2378" s="100">
        <f t="shared" si="288"/>
        <v>356.39091199999996</v>
      </c>
      <c r="AF2378" s="100">
        <f t="shared" si="289"/>
        <v>384.90218496</v>
      </c>
      <c r="AG2378" s="110">
        <f t="shared" si="290"/>
        <v>302</v>
      </c>
      <c r="AH2378" s="110">
        <f t="shared" si="291"/>
        <v>356.39</v>
      </c>
      <c r="AI2378" s="110">
        <f t="shared" si="292"/>
        <v>384.9</v>
      </c>
      <c r="AJ2378" s="123">
        <v>43146</v>
      </c>
      <c r="AK2378" s="123">
        <v>43150</v>
      </c>
      <c r="AL2378" s="89">
        <v>1</v>
      </c>
      <c r="AM2378" s="89" t="s">
        <v>18841</v>
      </c>
      <c r="AN2378" s="89"/>
      <c r="AO2378" s="122" t="s">
        <v>18519</v>
      </c>
      <c r="AP2378" s="122" t="s">
        <v>18519</v>
      </c>
      <c r="AQ2378" s="122"/>
      <c r="AR2378" s="122"/>
      <c r="AS2378" s="123">
        <v>43287</v>
      </c>
    </row>
    <row r="2379" spans="1:46" s="2" customFormat="1" ht="48.75" customHeight="1" x14ac:dyDescent="0.2">
      <c r="A2379" s="88">
        <v>8699593095337</v>
      </c>
      <c r="B2379" s="88" t="s">
        <v>14296</v>
      </c>
      <c r="C2379" s="88" t="s">
        <v>14490</v>
      </c>
      <c r="D2379" s="89" t="s">
        <v>15124</v>
      </c>
      <c r="E2379" s="90" t="s">
        <v>15124</v>
      </c>
      <c r="F2379" s="92">
        <v>0</v>
      </c>
      <c r="G2379" s="92">
        <v>2</v>
      </c>
      <c r="H2379" s="92">
        <v>1</v>
      </c>
      <c r="I2379" s="92"/>
      <c r="J2379" s="92"/>
      <c r="K2379" s="92"/>
      <c r="L2379" s="87" t="s">
        <v>11681</v>
      </c>
      <c r="M2379" s="87" t="s">
        <v>11678</v>
      </c>
      <c r="N2379" s="90" t="s">
        <v>9054</v>
      </c>
      <c r="O2379" s="90">
        <v>2</v>
      </c>
      <c r="P2379" s="90" t="s">
        <v>7423</v>
      </c>
      <c r="Q2379" s="90">
        <v>28</v>
      </c>
      <c r="R2379" s="90" t="s">
        <v>17026</v>
      </c>
      <c r="S2379" s="93" t="s">
        <v>10785</v>
      </c>
      <c r="T2379" s="115" t="s">
        <v>10742</v>
      </c>
      <c r="U2379" s="124">
        <v>60.51</v>
      </c>
      <c r="V2379" s="124">
        <v>60.51</v>
      </c>
      <c r="W2379" s="124">
        <v>60.51</v>
      </c>
      <c r="X2379" s="115" t="s">
        <v>10742</v>
      </c>
      <c r="Y2379" s="56"/>
      <c r="Z2379" s="88">
        <v>0</v>
      </c>
      <c r="AA2379" s="110">
        <v>162.97</v>
      </c>
      <c r="AB2379" s="110"/>
      <c r="AC2379" s="118">
        <v>162.97</v>
      </c>
      <c r="AD2379" s="100">
        <f t="shared" si="287"/>
        <v>173.08879999999999</v>
      </c>
      <c r="AE2379" s="100">
        <f t="shared" si="288"/>
        <v>210.46700799999999</v>
      </c>
      <c r="AF2379" s="100">
        <f t="shared" si="289"/>
        <v>227.30436864000001</v>
      </c>
      <c r="AG2379" s="110">
        <f t="shared" si="290"/>
        <v>173.08</v>
      </c>
      <c r="AH2379" s="110">
        <f t="shared" si="291"/>
        <v>210.46</v>
      </c>
      <c r="AI2379" s="110">
        <f t="shared" si="292"/>
        <v>227.3</v>
      </c>
      <c r="AJ2379" s="123">
        <v>43146</v>
      </c>
      <c r="AK2379" s="123">
        <v>43150</v>
      </c>
      <c r="AL2379" s="89">
        <v>1</v>
      </c>
      <c r="AM2379" s="89" t="s">
        <v>18841</v>
      </c>
      <c r="AN2379" s="89"/>
      <c r="AO2379" s="122" t="s">
        <v>18537</v>
      </c>
      <c r="AP2379" s="122" t="s">
        <v>18537</v>
      </c>
      <c r="AQ2379" s="122"/>
      <c r="AR2379" s="122"/>
      <c r="AS2379" s="123">
        <v>43287</v>
      </c>
    </row>
    <row r="2380" spans="1:46" s="2" customFormat="1" ht="48.75" customHeight="1" x14ac:dyDescent="0.2">
      <c r="A2380" s="88">
        <v>8699593095320</v>
      </c>
      <c r="B2380" s="88" t="s">
        <v>14296</v>
      </c>
      <c r="C2380" s="88" t="s">
        <v>14490</v>
      </c>
      <c r="D2380" s="89" t="s">
        <v>15124</v>
      </c>
      <c r="E2380" s="90" t="s">
        <v>15124</v>
      </c>
      <c r="F2380" s="92">
        <v>0</v>
      </c>
      <c r="G2380" s="92">
        <v>2</v>
      </c>
      <c r="H2380" s="92">
        <v>1</v>
      </c>
      <c r="I2380" s="92"/>
      <c r="J2380" s="92"/>
      <c r="K2380" s="92"/>
      <c r="L2380" s="87" t="s">
        <v>11679</v>
      </c>
      <c r="M2380" s="87" t="s">
        <v>11678</v>
      </c>
      <c r="N2380" s="90" t="s">
        <v>9054</v>
      </c>
      <c r="O2380" s="90">
        <v>1</v>
      </c>
      <c r="P2380" s="90" t="s">
        <v>7423</v>
      </c>
      <c r="Q2380" s="90">
        <v>28</v>
      </c>
      <c r="R2380" s="90" t="s">
        <v>17026</v>
      </c>
      <c r="S2380" s="93" t="s">
        <v>10785</v>
      </c>
      <c r="T2380" s="115" t="s">
        <v>10742</v>
      </c>
      <c r="U2380" s="124">
        <v>39.409999999999997</v>
      </c>
      <c r="V2380" s="124">
        <v>39.409999999999997</v>
      </c>
      <c r="W2380" s="124">
        <v>39.409999999999997</v>
      </c>
      <c r="X2380" s="115" t="s">
        <v>10742</v>
      </c>
      <c r="Y2380" s="56"/>
      <c r="Z2380" s="88">
        <v>0</v>
      </c>
      <c r="AA2380" s="110">
        <v>106.14</v>
      </c>
      <c r="AB2380" s="110"/>
      <c r="AC2380" s="118">
        <v>106.14</v>
      </c>
      <c r="AD2380" s="100">
        <f t="shared" si="287"/>
        <v>113.98559999999999</v>
      </c>
      <c r="AE2380" s="100">
        <f t="shared" si="288"/>
        <v>141.907296</v>
      </c>
      <c r="AF2380" s="100">
        <f t="shared" si="289"/>
        <v>153.25987968000001</v>
      </c>
      <c r="AG2380" s="110">
        <f t="shared" si="290"/>
        <v>113.98</v>
      </c>
      <c r="AH2380" s="110">
        <f t="shared" si="291"/>
        <v>141.9</v>
      </c>
      <c r="AI2380" s="110">
        <f t="shared" si="292"/>
        <v>153.25</v>
      </c>
      <c r="AJ2380" s="123">
        <v>43146</v>
      </c>
      <c r="AK2380" s="123">
        <v>43150</v>
      </c>
      <c r="AL2380" s="89">
        <v>1</v>
      </c>
      <c r="AM2380" s="89" t="s">
        <v>18841</v>
      </c>
      <c r="AN2380" s="89"/>
      <c r="AO2380" s="122" t="s">
        <v>18537</v>
      </c>
      <c r="AP2380" s="122" t="s">
        <v>18537</v>
      </c>
      <c r="AQ2380" s="122"/>
      <c r="AR2380" s="122"/>
      <c r="AS2380" s="123">
        <v>43287</v>
      </c>
    </row>
    <row r="2381" spans="1:46" s="3" customFormat="1" ht="48.75" customHeight="1" x14ac:dyDescent="0.15">
      <c r="A2381" s="88">
        <v>8699819081090</v>
      </c>
      <c r="B2381" s="88" t="s">
        <v>8843</v>
      </c>
      <c r="C2381" s="88" t="s">
        <v>14912</v>
      </c>
      <c r="D2381" s="89" t="s">
        <v>17024</v>
      </c>
      <c r="E2381" s="90" t="s">
        <v>17015</v>
      </c>
      <c r="F2381" s="92">
        <v>0</v>
      </c>
      <c r="G2381" s="92">
        <v>4</v>
      </c>
      <c r="H2381" s="92">
        <v>2</v>
      </c>
      <c r="I2381" s="92"/>
      <c r="J2381" s="92"/>
      <c r="K2381" s="92"/>
      <c r="L2381" s="87" t="s">
        <v>15165</v>
      </c>
      <c r="M2381" s="87" t="s">
        <v>8695</v>
      </c>
      <c r="N2381" s="90" t="s">
        <v>5565</v>
      </c>
      <c r="O2381" s="90">
        <v>262</v>
      </c>
      <c r="P2381" s="90" t="s">
        <v>7423</v>
      </c>
      <c r="Q2381" s="90">
        <v>30</v>
      </c>
      <c r="R2381" s="90" t="s">
        <v>17026</v>
      </c>
      <c r="S2381" s="93" t="s">
        <v>10744</v>
      </c>
      <c r="T2381" s="90" t="s">
        <v>10567</v>
      </c>
      <c r="U2381" s="117">
        <v>4.75</v>
      </c>
      <c r="V2381" s="117">
        <v>4.75</v>
      </c>
      <c r="W2381" s="117">
        <v>4.75</v>
      </c>
      <c r="X2381" s="90" t="s">
        <v>10567</v>
      </c>
      <c r="Y2381" s="56"/>
      <c r="Z2381" s="88">
        <v>0</v>
      </c>
      <c r="AA2381" s="110">
        <v>12.75</v>
      </c>
      <c r="AB2381" s="110"/>
      <c r="AC2381" s="118">
        <v>12.75</v>
      </c>
      <c r="AD2381" s="100">
        <f t="shared" si="287"/>
        <v>13.870000000000001</v>
      </c>
      <c r="AE2381" s="100">
        <f t="shared" si="288"/>
        <v>17.337500000000002</v>
      </c>
      <c r="AF2381" s="100">
        <f t="shared" si="289"/>
        <v>18.724500000000003</v>
      </c>
      <c r="AG2381" s="110">
        <f t="shared" si="290"/>
        <v>13.87</v>
      </c>
      <c r="AH2381" s="110">
        <f t="shared" si="291"/>
        <v>17.329999999999998</v>
      </c>
      <c r="AI2381" s="110">
        <f t="shared" si="292"/>
        <v>18.72</v>
      </c>
      <c r="AJ2381" s="123">
        <v>43146</v>
      </c>
      <c r="AK2381" s="123">
        <v>43150</v>
      </c>
      <c r="AL2381" s="89">
        <v>1</v>
      </c>
      <c r="AM2381" s="89" t="s">
        <v>18374</v>
      </c>
      <c r="AN2381" s="89"/>
      <c r="AO2381" s="122" t="s">
        <v>18579</v>
      </c>
      <c r="AP2381" s="122" t="s">
        <v>18579</v>
      </c>
      <c r="AQ2381" s="122"/>
      <c r="AR2381" s="122"/>
      <c r="AS2381" s="123">
        <v>43287</v>
      </c>
    </row>
    <row r="2382" spans="1:46" s="3" customFormat="1" ht="48.75" customHeight="1" x14ac:dyDescent="0.15">
      <c r="A2382" s="88">
        <v>8699786270015</v>
      </c>
      <c r="B2382" s="88" t="s">
        <v>7937</v>
      </c>
      <c r="C2382" s="88" t="s">
        <v>14614</v>
      </c>
      <c r="D2382" s="89" t="s">
        <v>15124</v>
      </c>
      <c r="E2382" s="90" t="s">
        <v>15124</v>
      </c>
      <c r="F2382" s="92">
        <v>0</v>
      </c>
      <c r="G2382" s="92">
        <v>1</v>
      </c>
      <c r="H2382" s="90">
        <v>1</v>
      </c>
      <c r="I2382" s="90"/>
      <c r="J2382" s="90"/>
      <c r="K2382" s="90"/>
      <c r="L2382" s="87" t="s">
        <v>7356</v>
      </c>
      <c r="M2382" s="87" t="s">
        <v>2863</v>
      </c>
      <c r="N2382" s="90" t="s">
        <v>5362</v>
      </c>
      <c r="O2382" s="90">
        <v>500</v>
      </c>
      <c r="P2382" s="90" t="s">
        <v>7423</v>
      </c>
      <c r="Q2382" s="90">
        <v>1</v>
      </c>
      <c r="R2382" s="90" t="s">
        <v>17026</v>
      </c>
      <c r="S2382" s="93" t="s">
        <v>10785</v>
      </c>
      <c r="T2382" s="90" t="s">
        <v>11416</v>
      </c>
      <c r="U2382" s="117">
        <v>6.27</v>
      </c>
      <c r="V2382" s="117">
        <v>13.65</v>
      </c>
      <c r="W2382" s="117">
        <v>6.27</v>
      </c>
      <c r="X2382" s="90" t="s">
        <v>11416</v>
      </c>
      <c r="Y2382" s="56"/>
      <c r="Z2382" s="88">
        <v>0</v>
      </c>
      <c r="AA2382" s="113">
        <v>16.88</v>
      </c>
      <c r="AB2382" s="110"/>
      <c r="AC2382" s="118">
        <v>16.88</v>
      </c>
      <c r="AD2382" s="100">
        <f t="shared" si="287"/>
        <v>18.330400000000001</v>
      </c>
      <c r="AE2382" s="100">
        <f t="shared" si="288"/>
        <v>22.913</v>
      </c>
      <c r="AF2382" s="100">
        <f t="shared" si="289"/>
        <v>24.746040000000001</v>
      </c>
      <c r="AG2382" s="110">
        <f t="shared" si="290"/>
        <v>18.329999999999998</v>
      </c>
      <c r="AH2382" s="110">
        <f t="shared" si="291"/>
        <v>22.91</v>
      </c>
      <c r="AI2382" s="110">
        <f t="shared" si="292"/>
        <v>24.74</v>
      </c>
      <c r="AJ2382" s="123">
        <v>43146</v>
      </c>
      <c r="AK2382" s="123">
        <v>43150</v>
      </c>
      <c r="AL2382" s="89">
        <v>1</v>
      </c>
      <c r="AM2382" s="89" t="s">
        <v>18841</v>
      </c>
      <c r="AN2382" s="89"/>
      <c r="AO2382" s="122" t="s">
        <v>18862</v>
      </c>
      <c r="AP2382" s="122" t="s">
        <v>18599</v>
      </c>
      <c r="AQ2382" s="122"/>
      <c r="AR2382" s="122"/>
      <c r="AS2382" s="123">
        <v>43287</v>
      </c>
    </row>
    <row r="2383" spans="1:46" s="3" customFormat="1" ht="48.75" customHeight="1" x14ac:dyDescent="0.15">
      <c r="A2383" s="88">
        <v>8699676100316</v>
      </c>
      <c r="B2383" s="88" t="s">
        <v>7647</v>
      </c>
      <c r="C2383" s="88" t="s">
        <v>14777</v>
      </c>
      <c r="D2383" s="89" t="s">
        <v>15124</v>
      </c>
      <c r="E2383" s="90" t="s">
        <v>17015</v>
      </c>
      <c r="F2383" s="92">
        <v>0</v>
      </c>
      <c r="G2383" s="92">
        <v>2</v>
      </c>
      <c r="H2383" s="90">
        <v>1</v>
      </c>
      <c r="I2383" s="90"/>
      <c r="J2383" s="90"/>
      <c r="K2383" s="90"/>
      <c r="L2383" s="87" t="s">
        <v>4592</v>
      </c>
      <c r="M2383" s="87" t="s">
        <v>4589</v>
      </c>
      <c r="N2383" s="90" t="s">
        <v>5186</v>
      </c>
      <c r="O2383" s="90">
        <v>25</v>
      </c>
      <c r="P2383" s="90" t="s">
        <v>7429</v>
      </c>
      <c r="Q2383" s="90">
        <v>15</v>
      </c>
      <c r="R2383" s="90" t="s">
        <v>17026</v>
      </c>
      <c r="S2383" s="93" t="s">
        <v>10785</v>
      </c>
      <c r="T2383" s="90" t="s">
        <v>11317</v>
      </c>
      <c r="U2383" s="117">
        <v>8.31</v>
      </c>
      <c r="V2383" s="117">
        <v>8.31</v>
      </c>
      <c r="W2383" s="117">
        <v>6.64</v>
      </c>
      <c r="X2383" s="90" t="s">
        <v>11317</v>
      </c>
      <c r="Y2383" s="56"/>
      <c r="Z2383" s="88">
        <v>0</v>
      </c>
      <c r="AA2383" s="110">
        <v>17.88</v>
      </c>
      <c r="AB2383" s="110"/>
      <c r="AC2383" s="118">
        <v>17.88</v>
      </c>
      <c r="AD2383" s="100">
        <f t="shared" si="287"/>
        <v>19.410399999999999</v>
      </c>
      <c r="AE2383" s="100">
        <f t="shared" si="288"/>
        <v>24.262999999999998</v>
      </c>
      <c r="AF2383" s="100">
        <f t="shared" si="289"/>
        <v>26.204039999999999</v>
      </c>
      <c r="AG2383" s="110">
        <f t="shared" si="290"/>
        <v>19.41</v>
      </c>
      <c r="AH2383" s="110">
        <f t="shared" si="291"/>
        <v>24.26</v>
      </c>
      <c r="AI2383" s="110">
        <f t="shared" si="292"/>
        <v>26.2</v>
      </c>
      <c r="AJ2383" s="123">
        <v>43146</v>
      </c>
      <c r="AK2383" s="123">
        <v>43150</v>
      </c>
      <c r="AL2383" s="89">
        <v>1</v>
      </c>
      <c r="AM2383" s="89" t="s">
        <v>15973</v>
      </c>
      <c r="AN2383" s="89"/>
      <c r="AO2383" s="122" t="s">
        <v>18582</v>
      </c>
      <c r="AP2383" s="122" t="s">
        <v>18582</v>
      </c>
      <c r="AQ2383" s="122"/>
      <c r="AR2383" s="122"/>
      <c r="AS2383" s="123">
        <v>43287</v>
      </c>
    </row>
    <row r="2384" spans="1:46" s="8" customFormat="1" ht="48.75" customHeight="1" x14ac:dyDescent="0.2">
      <c r="A2384" s="88">
        <v>8699043951077</v>
      </c>
      <c r="B2384" s="88" t="s">
        <v>7927</v>
      </c>
      <c r="C2384" s="88" t="s">
        <v>14649</v>
      </c>
      <c r="D2384" s="89" t="s">
        <v>17024</v>
      </c>
      <c r="E2384" s="90" t="s">
        <v>17015</v>
      </c>
      <c r="F2384" s="92">
        <v>0</v>
      </c>
      <c r="G2384" s="92">
        <v>2</v>
      </c>
      <c r="H2384" s="92">
        <v>4</v>
      </c>
      <c r="I2384" s="92"/>
      <c r="J2384" s="92"/>
      <c r="K2384" s="92"/>
      <c r="L2384" s="87" t="s">
        <v>2703</v>
      </c>
      <c r="M2384" s="87" t="s">
        <v>2701</v>
      </c>
      <c r="N2384" s="90" t="s">
        <v>2704</v>
      </c>
      <c r="O2384" s="92">
        <v>7.5</v>
      </c>
      <c r="P2384" s="90" t="s">
        <v>7423</v>
      </c>
      <c r="Q2384" s="90">
        <v>1</v>
      </c>
      <c r="R2384" s="90" t="s">
        <v>17026</v>
      </c>
      <c r="S2384" s="93" t="s">
        <v>10785</v>
      </c>
      <c r="T2384" s="90" t="s">
        <v>6300</v>
      </c>
      <c r="U2384" s="117">
        <v>87.93</v>
      </c>
      <c r="V2384" s="117">
        <v>87.93</v>
      </c>
      <c r="W2384" s="117">
        <v>87.93</v>
      </c>
      <c r="X2384" s="90" t="s">
        <v>6300</v>
      </c>
      <c r="Y2384" s="56"/>
      <c r="Z2384" s="88">
        <v>0</v>
      </c>
      <c r="AA2384" s="113">
        <v>236.83</v>
      </c>
      <c r="AB2384" s="110"/>
      <c r="AC2384" s="118">
        <v>236.83</v>
      </c>
      <c r="AD2384" s="100">
        <f t="shared" si="287"/>
        <v>249.16660000000002</v>
      </c>
      <c r="AE2384" s="100">
        <f t="shared" si="288"/>
        <v>297.21459200000004</v>
      </c>
      <c r="AF2384" s="100">
        <f t="shared" si="289"/>
        <v>320.99175936000006</v>
      </c>
      <c r="AG2384" s="110">
        <f t="shared" si="290"/>
        <v>249.16</v>
      </c>
      <c r="AH2384" s="110">
        <f t="shared" si="291"/>
        <v>297.20999999999998</v>
      </c>
      <c r="AI2384" s="110">
        <f t="shared" ref="AI2384" si="293">TRUNC(AF2384,2)</f>
        <v>320.99</v>
      </c>
      <c r="AJ2384" s="123">
        <v>43146</v>
      </c>
      <c r="AK2384" s="123">
        <v>43150</v>
      </c>
      <c r="AL2384" s="89">
        <v>1</v>
      </c>
      <c r="AM2384" s="89" t="s">
        <v>18898</v>
      </c>
      <c r="AN2384" s="89"/>
      <c r="AO2384" s="122" t="s">
        <v>18589</v>
      </c>
      <c r="AP2384" s="122"/>
      <c r="AQ2384" s="122" t="s">
        <v>18589</v>
      </c>
      <c r="AR2384" s="122"/>
      <c r="AS2384" s="123">
        <v>43290</v>
      </c>
      <c r="AT2384" s="3"/>
    </row>
    <row r="2385" spans="1:46" s="8" customFormat="1" ht="48.75" customHeight="1" x14ac:dyDescent="0.2">
      <c r="A2385" s="88">
        <v>8699043890277</v>
      </c>
      <c r="B2385" s="88" t="s">
        <v>7927</v>
      </c>
      <c r="C2385" s="88" t="s">
        <v>14649</v>
      </c>
      <c r="D2385" s="89" t="s">
        <v>17024</v>
      </c>
      <c r="E2385" s="90" t="s">
        <v>17015</v>
      </c>
      <c r="F2385" s="92">
        <v>0</v>
      </c>
      <c r="G2385" s="92">
        <v>2</v>
      </c>
      <c r="H2385" s="92">
        <v>4</v>
      </c>
      <c r="I2385" s="92"/>
      <c r="J2385" s="92"/>
      <c r="K2385" s="92"/>
      <c r="L2385" s="87" t="s">
        <v>2703</v>
      </c>
      <c r="M2385" s="90" t="s">
        <v>2701</v>
      </c>
      <c r="N2385" s="92" t="s">
        <v>2704</v>
      </c>
      <c r="O2385" s="90">
        <v>7.5</v>
      </c>
      <c r="P2385" s="90" t="s">
        <v>7423</v>
      </c>
      <c r="Q2385" s="90">
        <v>1</v>
      </c>
      <c r="R2385" s="93" t="s">
        <v>17026</v>
      </c>
      <c r="S2385" s="90" t="s">
        <v>10785</v>
      </c>
      <c r="T2385" s="117" t="s">
        <v>6300</v>
      </c>
      <c r="U2385" s="117">
        <v>87.93</v>
      </c>
      <c r="V2385" s="117">
        <v>87.93</v>
      </c>
      <c r="W2385" s="90">
        <v>87.93</v>
      </c>
      <c r="X2385" s="56" t="s">
        <v>6300</v>
      </c>
      <c r="Y2385" s="88"/>
      <c r="Z2385" s="113">
        <v>0</v>
      </c>
      <c r="AA2385" s="110">
        <v>236.83</v>
      </c>
      <c r="AB2385" s="118"/>
      <c r="AC2385" s="118">
        <v>236.83</v>
      </c>
      <c r="AD2385" s="100">
        <f t="shared" ref="AD2385:AD2393" si="294">IF(Z2385=2,AC2385*1.08,IF(AC2385&lt;=10,(AC2385*1.09),IF(AC2385&lt;=50,(10*1.09)+((AC2385-10)*1.08),IF(AC2385&lt;=100,(10*1.09)+((50-10)*1.08)+((AC2385-50)*1.07),IF(AC2385&lt;=200,(10*1.09)+((50-10)*1.08)+((100-50)*1.07)+((AC2385-100)*1.04),(10*1.09)+((50-10)*1.08)+((100-50)*1.07)+((200-100)*1.04)+((AC2385-200)*1.02))))))</f>
        <v>249.16660000000002</v>
      </c>
      <c r="AE2385" s="100">
        <f t="shared" ref="AE2385:AE2393" si="295">IF(Z2385=1,AD2385*1.08,IF(Z2385=2,0,IF(AC2385&lt;=100,(AD2385*1.25),IF(AC2385&lt;=200,134.5+((AC2385-100)*1.04*1.16),255.14+((AC2385-200)*1.02*1.12)))))</f>
        <v>297.21459200000004</v>
      </c>
      <c r="AF2385" s="100">
        <f t="shared" ref="AF2385:AF2393" si="296">IF(Z2385=1,0,(AE2385*1.08))</f>
        <v>320.99175936000006</v>
      </c>
      <c r="AG2385" s="110">
        <f>TRUNC(AD2385,2)</f>
        <v>249.16</v>
      </c>
      <c r="AH2385" s="110">
        <f>TRUNC(AE2385,2)</f>
        <v>297.20999999999998</v>
      </c>
      <c r="AI2385" s="110">
        <f>TRUNC(AF2385,2)</f>
        <v>320.99</v>
      </c>
      <c r="AJ2385" s="123">
        <v>43146</v>
      </c>
      <c r="AK2385" s="123">
        <v>43150</v>
      </c>
      <c r="AL2385" s="89">
        <v>1</v>
      </c>
      <c r="AM2385" s="89" t="s">
        <v>18898</v>
      </c>
      <c r="AN2385" s="89"/>
      <c r="AO2385" s="122" t="s">
        <v>18588</v>
      </c>
      <c r="AP2385" s="122"/>
      <c r="AQ2385" s="122" t="s">
        <v>18588</v>
      </c>
      <c r="AR2385" s="122"/>
      <c r="AS2385" s="123">
        <v>43290</v>
      </c>
      <c r="AT2385" s="3"/>
    </row>
    <row r="2386" spans="1:46" s="3" customFormat="1" ht="48.75" customHeight="1" x14ac:dyDescent="0.15">
      <c r="A2386" s="143">
        <v>8699043890383</v>
      </c>
      <c r="B2386" s="143" t="s">
        <v>8090</v>
      </c>
      <c r="C2386" s="143" t="s">
        <v>14443</v>
      </c>
      <c r="D2386" s="144" t="s">
        <v>15124</v>
      </c>
      <c r="E2386" s="145" t="s">
        <v>15124</v>
      </c>
      <c r="F2386" s="146">
        <v>0</v>
      </c>
      <c r="G2386" s="146">
        <v>1</v>
      </c>
      <c r="H2386" s="145">
        <v>1</v>
      </c>
      <c r="I2386" s="145"/>
      <c r="J2386" s="145"/>
      <c r="K2386" s="145"/>
      <c r="L2386" s="147" t="s">
        <v>10920</v>
      </c>
      <c r="M2386" s="147" t="s">
        <v>1267</v>
      </c>
      <c r="N2386" s="145" t="s">
        <v>2704</v>
      </c>
      <c r="O2386" s="145">
        <v>5</v>
      </c>
      <c r="P2386" s="145" t="s">
        <v>7423</v>
      </c>
      <c r="Q2386" s="145">
        <v>90</v>
      </c>
      <c r="R2386" s="145" t="s">
        <v>17026</v>
      </c>
      <c r="S2386" s="148" t="s">
        <v>10785</v>
      </c>
      <c r="T2386" s="148" t="s">
        <v>11416</v>
      </c>
      <c r="U2386" s="149">
        <v>46.1</v>
      </c>
      <c r="V2386" s="150">
        <v>78.3</v>
      </c>
      <c r="W2386" s="149">
        <v>46.1</v>
      </c>
      <c r="X2386" s="148" t="s">
        <v>11416</v>
      </c>
      <c r="Y2386" s="151"/>
      <c r="Z2386" s="143">
        <v>0</v>
      </c>
      <c r="AA2386" s="152">
        <v>124.16</v>
      </c>
      <c r="AB2386" s="152"/>
      <c r="AC2386" s="153">
        <v>124.16</v>
      </c>
      <c r="AD2386" s="149">
        <f t="shared" si="294"/>
        <v>132.72639999999998</v>
      </c>
      <c r="AE2386" s="149">
        <f t="shared" si="295"/>
        <v>163.646624</v>
      </c>
      <c r="AF2386" s="149">
        <f t="shared" si="296"/>
        <v>176.73835392000001</v>
      </c>
      <c r="AG2386" s="152">
        <f t="shared" ref="AG2386:AI2393" si="297">TRUNC(AD2386,2)</f>
        <v>132.72</v>
      </c>
      <c r="AH2386" s="152">
        <f t="shared" si="297"/>
        <v>163.63999999999999</v>
      </c>
      <c r="AI2386" s="152">
        <f t="shared" si="297"/>
        <v>176.73</v>
      </c>
      <c r="AJ2386" s="154">
        <v>43146</v>
      </c>
      <c r="AK2386" s="154">
        <v>43150</v>
      </c>
      <c r="AL2386" s="144">
        <v>1</v>
      </c>
      <c r="AM2386" s="144" t="s">
        <v>18898</v>
      </c>
      <c r="AN2386" s="144"/>
      <c r="AO2386" s="155" t="s">
        <v>18626</v>
      </c>
      <c r="AP2386" s="155" t="s">
        <v>18626</v>
      </c>
      <c r="AQ2386" s="155"/>
      <c r="AR2386" s="155"/>
      <c r="AS2386" s="154">
        <v>43290</v>
      </c>
    </row>
    <row r="2387" spans="1:46" s="142" customFormat="1" ht="48.75" customHeight="1" x14ac:dyDescent="0.15">
      <c r="A2387" s="88">
        <v>8699043890390</v>
      </c>
      <c r="B2387" s="88" t="s">
        <v>8090</v>
      </c>
      <c r="C2387" s="88" t="s">
        <v>14443</v>
      </c>
      <c r="D2387" s="89" t="s">
        <v>15124</v>
      </c>
      <c r="E2387" s="90" t="s">
        <v>15124</v>
      </c>
      <c r="F2387" s="92">
        <v>0</v>
      </c>
      <c r="G2387" s="92">
        <v>1</v>
      </c>
      <c r="H2387" s="90">
        <v>1</v>
      </c>
      <c r="I2387" s="90"/>
      <c r="J2387" s="90"/>
      <c r="K2387" s="90"/>
      <c r="L2387" s="87" t="s">
        <v>10961</v>
      </c>
      <c r="M2387" s="87" t="s">
        <v>1267</v>
      </c>
      <c r="N2387" s="90" t="s">
        <v>2704</v>
      </c>
      <c r="O2387" s="90">
        <v>10</v>
      </c>
      <c r="P2387" s="90" t="s">
        <v>7423</v>
      </c>
      <c r="Q2387" s="90">
        <v>90</v>
      </c>
      <c r="R2387" s="90" t="s">
        <v>17026</v>
      </c>
      <c r="S2387" s="93" t="s">
        <v>10785</v>
      </c>
      <c r="T2387" s="93" t="s">
        <v>11416</v>
      </c>
      <c r="U2387" s="100">
        <v>62.57</v>
      </c>
      <c r="V2387" s="117">
        <v>78.3</v>
      </c>
      <c r="W2387" s="117">
        <v>46.98</v>
      </c>
      <c r="X2387" s="93" t="s">
        <v>5831</v>
      </c>
      <c r="Y2387" s="56"/>
      <c r="Z2387" s="88">
        <v>0</v>
      </c>
      <c r="AA2387" s="110">
        <v>126.51</v>
      </c>
      <c r="AB2387" s="110"/>
      <c r="AC2387" s="118">
        <v>126.51</v>
      </c>
      <c r="AD2387" s="100">
        <f t="shared" si="294"/>
        <v>135.1704</v>
      </c>
      <c r="AE2387" s="100">
        <f t="shared" si="295"/>
        <v>166.48166399999999</v>
      </c>
      <c r="AF2387" s="100">
        <f t="shared" si="296"/>
        <v>179.80019712000001</v>
      </c>
      <c r="AG2387" s="110">
        <f t="shared" si="297"/>
        <v>135.16999999999999</v>
      </c>
      <c r="AH2387" s="110">
        <f t="shared" si="297"/>
        <v>166.48</v>
      </c>
      <c r="AI2387" s="110">
        <f t="shared" si="297"/>
        <v>179.8</v>
      </c>
      <c r="AJ2387" s="123">
        <v>43146</v>
      </c>
      <c r="AK2387" s="123">
        <v>43150</v>
      </c>
      <c r="AL2387" s="89">
        <v>1</v>
      </c>
      <c r="AM2387" s="89" t="s">
        <v>18898</v>
      </c>
      <c r="AN2387" s="89"/>
      <c r="AO2387" s="122" t="s">
        <v>18627</v>
      </c>
      <c r="AP2387" s="122" t="s">
        <v>18627</v>
      </c>
      <c r="AQ2387" s="122"/>
      <c r="AR2387" s="122"/>
      <c r="AS2387" s="123">
        <v>43290</v>
      </c>
    </row>
    <row r="2388" spans="1:46" s="2" customFormat="1" ht="48.75" customHeight="1" x14ac:dyDescent="0.2">
      <c r="A2388" s="88">
        <v>8699593095368</v>
      </c>
      <c r="B2388" s="88" t="s">
        <v>14296</v>
      </c>
      <c r="C2388" s="88" t="s">
        <v>14490</v>
      </c>
      <c r="D2388" s="89" t="s">
        <v>15124</v>
      </c>
      <c r="E2388" s="90" t="s">
        <v>15124</v>
      </c>
      <c r="F2388" s="92">
        <v>0</v>
      </c>
      <c r="G2388" s="92">
        <v>2</v>
      </c>
      <c r="H2388" s="92">
        <v>1</v>
      </c>
      <c r="I2388" s="92"/>
      <c r="J2388" s="92"/>
      <c r="K2388" s="90"/>
      <c r="L2388" s="87" t="s">
        <v>11680</v>
      </c>
      <c r="M2388" s="87" t="s">
        <v>11678</v>
      </c>
      <c r="N2388" s="90" t="s">
        <v>9054</v>
      </c>
      <c r="O2388" s="90">
        <v>2</v>
      </c>
      <c r="P2388" s="90" t="s">
        <v>7423</v>
      </c>
      <c r="Q2388" s="90">
        <v>14</v>
      </c>
      <c r="R2388" s="90" t="s">
        <v>17026</v>
      </c>
      <c r="S2388" s="93" t="s">
        <v>10785</v>
      </c>
      <c r="T2388" s="115" t="s">
        <v>10742</v>
      </c>
      <c r="U2388" s="124">
        <v>30.4</v>
      </c>
      <c r="V2388" s="124">
        <v>30.4</v>
      </c>
      <c r="W2388" s="124">
        <v>30.4</v>
      </c>
      <c r="X2388" s="115" t="s">
        <v>10742</v>
      </c>
      <c r="Y2388" s="56"/>
      <c r="Z2388" s="88">
        <v>0</v>
      </c>
      <c r="AA2388" s="110">
        <v>81.87</v>
      </c>
      <c r="AB2388" s="110"/>
      <c r="AC2388" s="118">
        <v>81.87</v>
      </c>
      <c r="AD2388" s="100">
        <f t="shared" si="294"/>
        <v>88.200900000000019</v>
      </c>
      <c r="AE2388" s="100">
        <f t="shared" si="295"/>
        <v>110.25112500000003</v>
      </c>
      <c r="AF2388" s="100">
        <f t="shared" si="296"/>
        <v>119.07121500000004</v>
      </c>
      <c r="AG2388" s="110">
        <f t="shared" si="297"/>
        <v>88.2</v>
      </c>
      <c r="AH2388" s="110">
        <f t="shared" si="297"/>
        <v>110.25</v>
      </c>
      <c r="AI2388" s="110">
        <f t="shared" si="297"/>
        <v>119.07</v>
      </c>
      <c r="AJ2388" s="123">
        <v>43146</v>
      </c>
      <c r="AK2388" s="123">
        <v>43150</v>
      </c>
      <c r="AL2388" s="89">
        <v>1</v>
      </c>
      <c r="AM2388" s="89" t="s">
        <v>18898</v>
      </c>
      <c r="AN2388" s="89"/>
      <c r="AO2388" s="122" t="s">
        <v>18537</v>
      </c>
      <c r="AP2388" s="122" t="s">
        <v>18537</v>
      </c>
      <c r="AQ2388" s="122"/>
      <c r="AR2388" s="122"/>
      <c r="AS2388" s="123">
        <v>43294</v>
      </c>
    </row>
    <row r="2389" spans="1:46" s="2" customFormat="1" ht="48.75" customHeight="1" x14ac:dyDescent="0.2">
      <c r="A2389" s="88">
        <v>8699593095351</v>
      </c>
      <c r="B2389" s="88" t="s">
        <v>14296</v>
      </c>
      <c r="C2389" s="88" t="s">
        <v>14490</v>
      </c>
      <c r="D2389" s="89" t="s">
        <v>15124</v>
      </c>
      <c r="E2389" s="90" t="s">
        <v>15124</v>
      </c>
      <c r="F2389" s="92">
        <v>0</v>
      </c>
      <c r="G2389" s="92">
        <v>2</v>
      </c>
      <c r="H2389" s="92">
        <v>1</v>
      </c>
      <c r="I2389" s="92"/>
      <c r="J2389" s="92"/>
      <c r="K2389" s="90"/>
      <c r="L2389" s="87" t="s">
        <v>11677</v>
      </c>
      <c r="M2389" s="87" t="s">
        <v>11678</v>
      </c>
      <c r="N2389" s="90" t="s">
        <v>9054</v>
      </c>
      <c r="O2389" s="90">
        <v>1</v>
      </c>
      <c r="P2389" s="90" t="s">
        <v>7423</v>
      </c>
      <c r="Q2389" s="90">
        <v>14</v>
      </c>
      <c r="R2389" s="90" t="s">
        <v>17026</v>
      </c>
      <c r="S2389" s="93" t="s">
        <v>10785</v>
      </c>
      <c r="T2389" s="115" t="s">
        <v>10742</v>
      </c>
      <c r="U2389" s="124">
        <v>21.67</v>
      </c>
      <c r="V2389" s="124">
        <v>21.67</v>
      </c>
      <c r="W2389" s="124">
        <v>21.67</v>
      </c>
      <c r="X2389" s="115" t="s">
        <v>10742</v>
      </c>
      <c r="Y2389" s="56"/>
      <c r="Z2389" s="88">
        <v>0</v>
      </c>
      <c r="AA2389" s="110">
        <v>58.36</v>
      </c>
      <c r="AB2389" s="110"/>
      <c r="AC2389" s="118">
        <v>58.36</v>
      </c>
      <c r="AD2389" s="100">
        <f t="shared" si="294"/>
        <v>63.045200000000001</v>
      </c>
      <c r="AE2389" s="100">
        <f t="shared" si="295"/>
        <v>78.8065</v>
      </c>
      <c r="AF2389" s="100">
        <f t="shared" si="296"/>
        <v>85.111020000000011</v>
      </c>
      <c r="AG2389" s="110">
        <f t="shared" si="297"/>
        <v>63.04</v>
      </c>
      <c r="AH2389" s="110">
        <f t="shared" si="297"/>
        <v>78.8</v>
      </c>
      <c r="AI2389" s="110">
        <f t="shared" si="297"/>
        <v>85.11</v>
      </c>
      <c r="AJ2389" s="123">
        <v>43146</v>
      </c>
      <c r="AK2389" s="123">
        <v>43150</v>
      </c>
      <c r="AL2389" s="89">
        <v>1</v>
      </c>
      <c r="AM2389" s="89" t="s">
        <v>18898</v>
      </c>
      <c r="AN2389" s="89"/>
      <c r="AO2389" s="122" t="s">
        <v>18537</v>
      </c>
      <c r="AP2389" s="122" t="s">
        <v>18537</v>
      </c>
      <c r="AQ2389" s="122"/>
      <c r="AR2389" s="122"/>
      <c r="AS2389" s="123">
        <v>43294</v>
      </c>
    </row>
    <row r="2390" spans="1:46" s="3" customFormat="1" ht="48.75" customHeight="1" x14ac:dyDescent="0.15">
      <c r="A2390" s="88">
        <v>8699786010215</v>
      </c>
      <c r="B2390" s="88" t="s">
        <v>7705</v>
      </c>
      <c r="C2390" s="88" t="s">
        <v>14889</v>
      </c>
      <c r="D2390" s="89" t="s">
        <v>15124</v>
      </c>
      <c r="E2390" s="90" t="s">
        <v>15124</v>
      </c>
      <c r="F2390" s="92">
        <v>0</v>
      </c>
      <c r="G2390" s="92">
        <v>1</v>
      </c>
      <c r="H2390" s="90">
        <v>1</v>
      </c>
      <c r="I2390" s="90"/>
      <c r="J2390" s="90"/>
      <c r="K2390" s="90"/>
      <c r="L2390" s="87" t="s">
        <v>3309</v>
      </c>
      <c r="M2390" s="87" t="s">
        <v>3305</v>
      </c>
      <c r="N2390" s="90" t="s">
        <v>5362</v>
      </c>
      <c r="O2390" s="90">
        <v>32</v>
      </c>
      <c r="P2390" s="90" t="s">
        <v>7423</v>
      </c>
      <c r="Q2390" s="90">
        <v>84</v>
      </c>
      <c r="R2390" s="90" t="s">
        <v>17026</v>
      </c>
      <c r="S2390" s="93" t="s">
        <v>10785</v>
      </c>
      <c r="T2390" s="90" t="s">
        <v>11317</v>
      </c>
      <c r="U2390" s="100">
        <v>26.88</v>
      </c>
      <c r="V2390" s="117">
        <v>63.42</v>
      </c>
      <c r="W2390" s="100">
        <v>26.88</v>
      </c>
      <c r="X2390" s="90" t="s">
        <v>11317</v>
      </c>
      <c r="Y2390" s="56"/>
      <c r="Z2390" s="88">
        <v>0</v>
      </c>
      <c r="AA2390" s="110">
        <v>72.39</v>
      </c>
      <c r="AB2390" s="110"/>
      <c r="AC2390" s="118">
        <v>72.39</v>
      </c>
      <c r="AD2390" s="100">
        <f t="shared" si="294"/>
        <v>78.057299999999998</v>
      </c>
      <c r="AE2390" s="100">
        <f t="shared" si="295"/>
        <v>97.571624999999997</v>
      </c>
      <c r="AF2390" s="100">
        <f t="shared" si="296"/>
        <v>105.37735500000001</v>
      </c>
      <c r="AG2390" s="110">
        <f t="shared" si="297"/>
        <v>78.05</v>
      </c>
      <c r="AH2390" s="110">
        <f t="shared" si="297"/>
        <v>97.57</v>
      </c>
      <c r="AI2390" s="110">
        <f t="shared" si="297"/>
        <v>105.37</v>
      </c>
      <c r="AJ2390" s="123">
        <v>43146</v>
      </c>
      <c r="AK2390" s="123">
        <v>43150</v>
      </c>
      <c r="AL2390" s="89">
        <v>1</v>
      </c>
      <c r="AM2390" s="89" t="s">
        <v>18840</v>
      </c>
      <c r="AN2390" s="89"/>
      <c r="AO2390" s="122" t="s">
        <v>18539</v>
      </c>
      <c r="AP2390" s="122" t="s">
        <v>18539</v>
      </c>
      <c r="AQ2390" s="122"/>
      <c r="AR2390" s="122"/>
      <c r="AS2390" s="123">
        <v>43294</v>
      </c>
    </row>
    <row r="2391" spans="1:46" s="7" customFormat="1" ht="48.75" customHeight="1" x14ac:dyDescent="0.15">
      <c r="A2391" s="88">
        <v>8699591890026</v>
      </c>
      <c r="B2391" s="88" t="s">
        <v>7645</v>
      </c>
      <c r="C2391" s="88" t="s">
        <v>14696</v>
      </c>
      <c r="D2391" s="89" t="s">
        <v>17024</v>
      </c>
      <c r="E2391" s="90" t="s">
        <v>17015</v>
      </c>
      <c r="F2391" s="92">
        <v>6</v>
      </c>
      <c r="G2391" s="92">
        <v>2</v>
      </c>
      <c r="H2391" s="92">
        <v>2</v>
      </c>
      <c r="I2391" s="92"/>
      <c r="J2391" s="92"/>
      <c r="K2391" s="90"/>
      <c r="L2391" s="87" t="s">
        <v>17690</v>
      </c>
      <c r="M2391" s="87" t="s">
        <v>4061</v>
      </c>
      <c r="N2391" s="90" t="s">
        <v>13732</v>
      </c>
      <c r="O2391" s="90">
        <v>125</v>
      </c>
      <c r="P2391" s="90" t="s">
        <v>7423</v>
      </c>
      <c r="Q2391" s="90">
        <v>10</v>
      </c>
      <c r="R2391" s="90" t="s">
        <v>17026</v>
      </c>
      <c r="S2391" s="93" t="s">
        <v>10744</v>
      </c>
      <c r="T2391" s="90" t="s">
        <v>10567</v>
      </c>
      <c r="U2391" s="117">
        <v>3.92</v>
      </c>
      <c r="V2391" s="117">
        <v>3.92</v>
      </c>
      <c r="W2391" s="117">
        <v>3.92</v>
      </c>
      <c r="X2391" s="90" t="s">
        <v>10567</v>
      </c>
      <c r="Y2391" s="56"/>
      <c r="Z2391" s="88">
        <v>0</v>
      </c>
      <c r="AA2391" s="110">
        <v>10.55</v>
      </c>
      <c r="AB2391" s="110"/>
      <c r="AC2391" s="118">
        <v>10.55</v>
      </c>
      <c r="AD2391" s="100">
        <f t="shared" si="294"/>
        <v>11.494000000000002</v>
      </c>
      <c r="AE2391" s="100">
        <f t="shared" si="295"/>
        <v>14.367500000000001</v>
      </c>
      <c r="AF2391" s="100">
        <f t="shared" si="296"/>
        <v>15.516900000000003</v>
      </c>
      <c r="AG2391" s="110">
        <f t="shared" si="297"/>
        <v>11.49</v>
      </c>
      <c r="AH2391" s="110">
        <f t="shared" si="297"/>
        <v>14.36</v>
      </c>
      <c r="AI2391" s="110">
        <f t="shared" si="297"/>
        <v>15.51</v>
      </c>
      <c r="AJ2391" s="123">
        <v>43146</v>
      </c>
      <c r="AK2391" s="123">
        <v>43150</v>
      </c>
      <c r="AL2391" s="89">
        <v>1</v>
      </c>
      <c r="AM2391" s="89" t="s">
        <v>18898</v>
      </c>
      <c r="AN2391" s="89"/>
      <c r="AO2391" s="122" t="s">
        <v>18553</v>
      </c>
      <c r="AP2391" s="122" t="s">
        <v>18553</v>
      </c>
      <c r="AQ2391" s="122"/>
      <c r="AR2391" s="122"/>
      <c r="AS2391" s="123">
        <v>43294</v>
      </c>
    </row>
    <row r="2392" spans="1:46" s="7" customFormat="1" ht="48.75" customHeight="1" x14ac:dyDescent="0.15">
      <c r="A2392" s="88">
        <v>8699591890019</v>
      </c>
      <c r="B2392" s="88" t="s">
        <v>7645</v>
      </c>
      <c r="C2392" s="88" t="s">
        <v>14696</v>
      </c>
      <c r="D2392" s="89" t="s">
        <v>17024</v>
      </c>
      <c r="E2392" s="90" t="s">
        <v>17015</v>
      </c>
      <c r="F2392" s="92" t="s">
        <v>17788</v>
      </c>
      <c r="G2392" s="92">
        <v>2</v>
      </c>
      <c r="H2392" s="92">
        <v>2</v>
      </c>
      <c r="I2392" s="92"/>
      <c r="J2392" s="92"/>
      <c r="K2392" s="90"/>
      <c r="L2392" s="87" t="s">
        <v>17691</v>
      </c>
      <c r="M2392" s="87" t="s">
        <v>4061</v>
      </c>
      <c r="N2392" s="90" t="s">
        <v>13732</v>
      </c>
      <c r="O2392" s="90">
        <v>60</v>
      </c>
      <c r="P2392" s="90" t="s">
        <v>7423</v>
      </c>
      <c r="Q2392" s="90">
        <v>10</v>
      </c>
      <c r="R2392" s="90" t="s">
        <v>17026</v>
      </c>
      <c r="S2392" s="93" t="s">
        <v>10744</v>
      </c>
      <c r="T2392" s="90" t="s">
        <v>10567</v>
      </c>
      <c r="U2392" s="117">
        <v>2.91</v>
      </c>
      <c r="V2392" s="117">
        <v>2.91</v>
      </c>
      <c r="W2392" s="117">
        <v>2.91</v>
      </c>
      <c r="X2392" s="90" t="s">
        <v>10567</v>
      </c>
      <c r="Y2392" s="56"/>
      <c r="Z2392" s="88">
        <v>0</v>
      </c>
      <c r="AA2392" s="110">
        <v>8</v>
      </c>
      <c r="AB2392" s="110"/>
      <c r="AC2392" s="118">
        <v>8</v>
      </c>
      <c r="AD2392" s="100">
        <f t="shared" si="294"/>
        <v>8.7200000000000006</v>
      </c>
      <c r="AE2392" s="100">
        <f t="shared" si="295"/>
        <v>10.9</v>
      </c>
      <c r="AF2392" s="100">
        <f t="shared" si="296"/>
        <v>11.772000000000002</v>
      </c>
      <c r="AG2392" s="110">
        <f t="shared" si="297"/>
        <v>8.7200000000000006</v>
      </c>
      <c r="AH2392" s="110">
        <f t="shared" si="297"/>
        <v>10.9</v>
      </c>
      <c r="AI2392" s="110">
        <f t="shared" si="297"/>
        <v>11.77</v>
      </c>
      <c r="AJ2392" s="123">
        <v>43245</v>
      </c>
      <c r="AK2392" s="123">
        <v>43251</v>
      </c>
      <c r="AL2392" s="89">
        <v>1</v>
      </c>
      <c r="AM2392" s="89" t="s">
        <v>18898</v>
      </c>
      <c r="AN2392" s="89"/>
      <c r="AO2392" s="122" t="s">
        <v>18661</v>
      </c>
      <c r="AP2392" s="122" t="s">
        <v>18661</v>
      </c>
      <c r="AQ2392" s="122"/>
      <c r="AR2392" s="122"/>
      <c r="AS2392" s="123">
        <v>43294</v>
      </c>
    </row>
    <row r="2393" spans="1:46" s="3" customFormat="1" ht="48.75" customHeight="1" x14ac:dyDescent="0.15">
      <c r="A2393" s="88">
        <v>8699636150566</v>
      </c>
      <c r="B2393" s="88" t="s">
        <v>11118</v>
      </c>
      <c r="C2393" s="88" t="s">
        <v>14908</v>
      </c>
      <c r="D2393" s="89" t="s">
        <v>15124</v>
      </c>
      <c r="E2393" s="90" t="s">
        <v>15124</v>
      </c>
      <c r="F2393" s="92">
        <v>0</v>
      </c>
      <c r="G2393" s="92">
        <v>2</v>
      </c>
      <c r="H2393" s="90">
        <v>1</v>
      </c>
      <c r="I2393" s="90"/>
      <c r="J2393" s="90"/>
      <c r="K2393" s="90"/>
      <c r="L2393" s="87" t="s">
        <v>11119</v>
      </c>
      <c r="M2393" s="87" t="s">
        <v>11120</v>
      </c>
      <c r="N2393" s="90" t="s">
        <v>5560</v>
      </c>
      <c r="O2393" s="90">
        <v>200</v>
      </c>
      <c r="P2393" s="90" t="s">
        <v>7423</v>
      </c>
      <c r="Q2393" s="90">
        <v>336</v>
      </c>
      <c r="R2393" s="90" t="s">
        <v>17026</v>
      </c>
      <c r="S2393" s="93" t="s">
        <v>10785</v>
      </c>
      <c r="T2393" s="90" t="s">
        <v>11416</v>
      </c>
      <c r="U2393" s="117">
        <v>2047.53</v>
      </c>
      <c r="V2393" s="117">
        <v>2047.53</v>
      </c>
      <c r="W2393" s="117">
        <v>2047.53</v>
      </c>
      <c r="X2393" s="90" t="s">
        <v>11416</v>
      </c>
      <c r="Y2393" s="56"/>
      <c r="Z2393" s="88">
        <v>0</v>
      </c>
      <c r="AA2393" s="113">
        <v>5514.81</v>
      </c>
      <c r="AB2393" s="110"/>
      <c r="AC2393" s="118">
        <v>5514.81</v>
      </c>
      <c r="AD2393" s="100">
        <f t="shared" si="294"/>
        <v>5632.7062000000005</v>
      </c>
      <c r="AE2393" s="100">
        <f t="shared" si="295"/>
        <v>6326.7789440000015</v>
      </c>
      <c r="AF2393" s="100">
        <f t="shared" si="296"/>
        <v>6832.9212595200024</v>
      </c>
      <c r="AG2393" s="110">
        <f t="shared" si="297"/>
        <v>5632.7</v>
      </c>
      <c r="AH2393" s="110">
        <f t="shared" si="297"/>
        <v>6326.77</v>
      </c>
      <c r="AI2393" s="110">
        <f t="shared" si="297"/>
        <v>6832.92</v>
      </c>
      <c r="AJ2393" s="123">
        <v>43146</v>
      </c>
      <c r="AK2393" s="123">
        <v>43150</v>
      </c>
      <c r="AL2393" s="89">
        <v>1</v>
      </c>
      <c r="AM2393" s="89" t="s">
        <v>15973</v>
      </c>
      <c r="AN2393" s="89"/>
      <c r="AO2393" s="122" t="s">
        <v>18600</v>
      </c>
      <c r="AP2393" s="122" t="s">
        <v>18600</v>
      </c>
      <c r="AQ2393" s="122"/>
      <c r="AR2393" s="122"/>
      <c r="AS2393" s="123">
        <v>43294</v>
      </c>
    </row>
    <row r="2394" spans="1:46" s="8" customFormat="1" ht="48.75" customHeight="1" x14ac:dyDescent="0.2">
      <c r="A2394" s="88">
        <v>8699593151248</v>
      </c>
      <c r="B2394" s="88" t="s">
        <v>13970</v>
      </c>
      <c r="C2394" s="88" t="s">
        <v>14448</v>
      </c>
      <c r="D2394" s="89" t="s">
        <v>15124</v>
      </c>
      <c r="E2394" s="90" t="s">
        <v>15124</v>
      </c>
      <c r="F2394" s="20">
        <v>0</v>
      </c>
      <c r="G2394" s="92">
        <v>2</v>
      </c>
      <c r="H2394" s="90">
        <v>1</v>
      </c>
      <c r="I2394" s="90"/>
      <c r="J2394" s="90"/>
      <c r="K2394" s="90"/>
      <c r="L2394" s="87" t="s">
        <v>13971</v>
      </c>
      <c r="M2394" s="87" t="s">
        <v>13972</v>
      </c>
      <c r="N2394" s="90" t="s">
        <v>9054</v>
      </c>
      <c r="O2394" s="92">
        <v>150</v>
      </c>
      <c r="P2394" s="90" t="s">
        <v>7423</v>
      </c>
      <c r="Q2394" s="90">
        <v>28</v>
      </c>
      <c r="R2394" s="90" t="s">
        <v>17026</v>
      </c>
      <c r="S2394" s="93" t="s">
        <v>10785</v>
      </c>
      <c r="T2394" s="90" t="s">
        <v>11416</v>
      </c>
      <c r="U2394" s="100">
        <v>7089.86</v>
      </c>
      <c r="V2394" s="100">
        <v>7089.86</v>
      </c>
      <c r="W2394" s="100">
        <v>7089.86</v>
      </c>
      <c r="X2394" s="90" t="s">
        <v>11416</v>
      </c>
      <c r="Y2394" s="56"/>
      <c r="Z2394" s="88">
        <v>0</v>
      </c>
      <c r="AA2394" s="113">
        <v>18853.8</v>
      </c>
      <c r="AB2394" s="110"/>
      <c r="AC2394" s="118">
        <v>18853.8</v>
      </c>
      <c r="AD2394" s="100">
        <f t="shared" ref="AD2394:AD2405" si="298">IF(Z2394=2,AC2394*1.08,IF(AC2394&lt;=10,(AC2394*1.09),IF(AC2394&lt;=50,(10*1.09)+((AC2394-10)*1.08),IF(AC2394&lt;=100,(10*1.09)+((50-10)*1.08)+((AC2394-50)*1.07),IF(AC2394&lt;=200,(10*1.09)+((50-10)*1.08)+((100-50)*1.07)+((AC2394-100)*1.04),(10*1.09)+((50-10)*1.08)+((100-50)*1.07)+((200-100)*1.04)+((AC2394-200)*1.02))))))</f>
        <v>19238.475999999999</v>
      </c>
      <c r="AE2394" s="100">
        <f t="shared" ref="AE2394:AE2405" si="299">IF(Z2394=1,AD2394*1.08,IF(Z2394=2,0,IF(AC2394&lt;=100,(AD2394*1.25),IF(AC2394&lt;=200,134.5+((AC2394-100)*1.04*1.16),255.14+((AC2394-200)*1.02*1.12)))))</f>
        <v>21565.241120000002</v>
      </c>
      <c r="AF2394" s="100">
        <f t="shared" ref="AF2394:AF2405" si="300">IF(Z2394=1,0,(AE2394*1.08))</f>
        <v>23290.460409600004</v>
      </c>
      <c r="AG2394" s="110">
        <f t="shared" ref="AG2394:AI2405" si="301">TRUNC(AD2394,2)</f>
        <v>19238.47</v>
      </c>
      <c r="AH2394" s="110">
        <f t="shared" si="301"/>
        <v>21565.24</v>
      </c>
      <c r="AI2394" s="110">
        <f t="shared" si="301"/>
        <v>23290.46</v>
      </c>
      <c r="AJ2394" s="123">
        <v>43146</v>
      </c>
      <c r="AK2394" s="123">
        <v>43150</v>
      </c>
      <c r="AL2394" s="89">
        <v>1</v>
      </c>
      <c r="AM2394" s="89" t="s">
        <v>18898</v>
      </c>
      <c r="AN2394" s="89"/>
      <c r="AO2394" s="122" t="s">
        <v>18646</v>
      </c>
      <c r="AP2394" s="122" t="s">
        <v>18646</v>
      </c>
      <c r="AQ2394" s="122"/>
      <c r="AR2394" s="122"/>
      <c r="AS2394" s="123">
        <v>43294</v>
      </c>
    </row>
    <row r="2395" spans="1:46" s="3" customFormat="1" ht="48.75" customHeight="1" x14ac:dyDescent="0.15">
      <c r="A2395" s="88">
        <v>8699636010129</v>
      </c>
      <c r="B2395" s="88" t="s">
        <v>17254</v>
      </c>
      <c r="C2395" s="88" t="s">
        <v>14489</v>
      </c>
      <c r="D2395" s="89" t="s">
        <v>15124</v>
      </c>
      <c r="E2395" s="90" t="s">
        <v>15124</v>
      </c>
      <c r="F2395" s="92">
        <v>6</v>
      </c>
      <c r="G2395" s="92">
        <v>1</v>
      </c>
      <c r="H2395" s="90">
        <v>1</v>
      </c>
      <c r="I2395" s="90"/>
      <c r="J2395" s="90"/>
      <c r="K2395" s="90"/>
      <c r="L2395" s="87" t="s">
        <v>11492</v>
      </c>
      <c r="M2395" s="87" t="s">
        <v>11467</v>
      </c>
      <c r="N2395" s="90" t="s">
        <v>5560</v>
      </c>
      <c r="O2395" s="90" t="s">
        <v>11493</v>
      </c>
      <c r="P2395" s="90" t="s">
        <v>7423</v>
      </c>
      <c r="Q2395" s="90">
        <v>20</v>
      </c>
      <c r="R2395" s="113" t="s">
        <v>17035</v>
      </c>
      <c r="S2395" s="93" t="s">
        <v>10785</v>
      </c>
      <c r="T2395" s="90" t="s">
        <v>11416</v>
      </c>
      <c r="U2395" s="117">
        <v>8.58</v>
      </c>
      <c r="V2395" s="117">
        <v>8.58</v>
      </c>
      <c r="W2395" s="117">
        <v>8.58</v>
      </c>
      <c r="X2395" s="90" t="s">
        <v>11416</v>
      </c>
      <c r="Y2395" s="56"/>
      <c r="Z2395" s="88">
        <v>0</v>
      </c>
      <c r="AA2395" s="113">
        <v>17.28</v>
      </c>
      <c r="AB2395" s="110"/>
      <c r="AC2395" s="118">
        <v>17.28</v>
      </c>
      <c r="AD2395" s="100">
        <f t="shared" si="298"/>
        <v>18.762400000000003</v>
      </c>
      <c r="AE2395" s="100">
        <f t="shared" si="299"/>
        <v>23.453000000000003</v>
      </c>
      <c r="AF2395" s="100">
        <f t="shared" si="300"/>
        <v>25.329240000000006</v>
      </c>
      <c r="AG2395" s="110">
        <f t="shared" si="301"/>
        <v>18.760000000000002</v>
      </c>
      <c r="AH2395" s="110">
        <f t="shared" si="301"/>
        <v>23.45</v>
      </c>
      <c r="AI2395" s="110">
        <f t="shared" si="301"/>
        <v>25.32</v>
      </c>
      <c r="AJ2395" s="123">
        <v>43146</v>
      </c>
      <c r="AK2395" s="123">
        <v>43150</v>
      </c>
      <c r="AL2395" s="89">
        <v>1</v>
      </c>
      <c r="AM2395" s="89" t="s">
        <v>15973</v>
      </c>
      <c r="AN2395" s="89"/>
      <c r="AO2395" s="122" t="s">
        <v>18528</v>
      </c>
      <c r="AP2395" s="122" t="s">
        <v>18528</v>
      </c>
      <c r="AQ2395" s="122"/>
      <c r="AR2395" s="122"/>
      <c r="AS2395" s="123">
        <v>43294</v>
      </c>
    </row>
    <row r="2396" spans="1:46" s="3" customFormat="1" ht="48.75" customHeight="1" x14ac:dyDescent="0.15">
      <c r="A2396" s="88">
        <v>8699636590027</v>
      </c>
      <c r="B2396" s="88" t="s">
        <v>7646</v>
      </c>
      <c r="C2396" s="88" t="s">
        <v>14823</v>
      </c>
      <c r="D2396" s="89" t="s">
        <v>15124</v>
      </c>
      <c r="E2396" s="90" t="s">
        <v>15124</v>
      </c>
      <c r="F2396" s="92">
        <v>6</v>
      </c>
      <c r="G2396" s="92">
        <v>1</v>
      </c>
      <c r="H2396" s="90">
        <v>1</v>
      </c>
      <c r="I2396" s="90"/>
      <c r="J2396" s="90"/>
      <c r="K2396" s="90"/>
      <c r="L2396" s="87" t="s">
        <v>11497</v>
      </c>
      <c r="M2396" s="87" t="s">
        <v>4239</v>
      </c>
      <c r="N2396" s="90" t="s">
        <v>5560</v>
      </c>
      <c r="O2396" s="92">
        <v>0.5</v>
      </c>
      <c r="P2396" s="90" t="s">
        <v>7423</v>
      </c>
      <c r="Q2396" s="90">
        <v>150</v>
      </c>
      <c r="R2396" s="90" t="s">
        <v>17026</v>
      </c>
      <c r="S2396" s="93" t="s">
        <v>10785</v>
      </c>
      <c r="T2396" s="90" t="s">
        <v>16359</v>
      </c>
      <c r="U2396" s="117">
        <v>3.83</v>
      </c>
      <c r="V2396" s="117">
        <v>3.83</v>
      </c>
      <c r="W2396" s="117">
        <v>3.83</v>
      </c>
      <c r="X2396" s="90" t="s">
        <v>16359</v>
      </c>
      <c r="Y2396" s="56"/>
      <c r="Z2396" s="88">
        <v>0</v>
      </c>
      <c r="AA2396" s="113">
        <v>10.31</v>
      </c>
      <c r="AB2396" s="110"/>
      <c r="AC2396" s="118">
        <v>10.31</v>
      </c>
      <c r="AD2396" s="100">
        <f t="shared" si="298"/>
        <v>11.234800000000002</v>
      </c>
      <c r="AE2396" s="100">
        <f t="shared" si="299"/>
        <v>14.043500000000002</v>
      </c>
      <c r="AF2396" s="100">
        <f t="shared" si="300"/>
        <v>15.166980000000002</v>
      </c>
      <c r="AG2396" s="110">
        <f t="shared" si="301"/>
        <v>11.23</v>
      </c>
      <c r="AH2396" s="110">
        <f t="shared" si="301"/>
        <v>14.04</v>
      </c>
      <c r="AI2396" s="110">
        <f t="shared" si="301"/>
        <v>15.16</v>
      </c>
      <c r="AJ2396" s="123">
        <v>43146</v>
      </c>
      <c r="AK2396" s="123">
        <v>43150</v>
      </c>
      <c r="AL2396" s="89">
        <v>1</v>
      </c>
      <c r="AM2396" s="89" t="s">
        <v>15973</v>
      </c>
      <c r="AN2396" s="89"/>
      <c r="AO2396" s="122" t="s">
        <v>18569</v>
      </c>
      <c r="AP2396" s="122" t="s">
        <v>18569</v>
      </c>
      <c r="AQ2396" s="122"/>
      <c r="AR2396" s="122"/>
      <c r="AS2396" s="123">
        <v>43294</v>
      </c>
    </row>
    <row r="2397" spans="1:46" s="8" customFormat="1" ht="48.75" customHeight="1" x14ac:dyDescent="0.2">
      <c r="A2397" s="88">
        <v>8699636790496</v>
      </c>
      <c r="B2397" s="88" t="s">
        <v>7972</v>
      </c>
      <c r="C2397" s="88" t="s">
        <v>14521</v>
      </c>
      <c r="D2397" s="89" t="s">
        <v>15124</v>
      </c>
      <c r="E2397" s="90" t="s">
        <v>15124</v>
      </c>
      <c r="F2397" s="90">
        <v>7</v>
      </c>
      <c r="G2397" s="92">
        <v>2</v>
      </c>
      <c r="H2397" s="90">
        <v>1</v>
      </c>
      <c r="I2397" s="90"/>
      <c r="J2397" s="90"/>
      <c r="K2397" s="90"/>
      <c r="L2397" s="87" t="s">
        <v>7592</v>
      </c>
      <c r="M2397" s="87" t="s">
        <v>1337</v>
      </c>
      <c r="N2397" s="90" t="s">
        <v>5560</v>
      </c>
      <c r="O2397" s="90">
        <v>50</v>
      </c>
      <c r="P2397" s="90" t="s">
        <v>7429</v>
      </c>
      <c r="Q2397" s="90">
        <v>1</v>
      </c>
      <c r="R2397" s="90" t="s">
        <v>17026</v>
      </c>
      <c r="S2397" s="93" t="s">
        <v>10785</v>
      </c>
      <c r="T2397" s="90" t="s">
        <v>5831</v>
      </c>
      <c r="U2397" s="117">
        <v>306</v>
      </c>
      <c r="V2397" s="117">
        <v>306</v>
      </c>
      <c r="W2397" s="117">
        <v>306</v>
      </c>
      <c r="X2397" s="90" t="s">
        <v>5831</v>
      </c>
      <c r="Y2397" s="56"/>
      <c r="Z2397" s="88">
        <v>0</v>
      </c>
      <c r="AA2397" s="110">
        <v>824.18</v>
      </c>
      <c r="AB2397" s="110"/>
      <c r="AC2397" s="118">
        <v>824.18</v>
      </c>
      <c r="AD2397" s="100">
        <f t="shared" si="298"/>
        <v>848.2636</v>
      </c>
      <c r="AE2397" s="100">
        <f t="shared" si="299"/>
        <v>968.20323200000007</v>
      </c>
      <c r="AF2397" s="100">
        <f t="shared" si="300"/>
        <v>1045.6594905600002</v>
      </c>
      <c r="AG2397" s="110">
        <f t="shared" si="301"/>
        <v>848.26</v>
      </c>
      <c r="AH2397" s="110">
        <f t="shared" si="301"/>
        <v>968.2</v>
      </c>
      <c r="AI2397" s="110">
        <f t="shared" si="301"/>
        <v>1045.6500000000001</v>
      </c>
      <c r="AJ2397" s="123">
        <v>43146</v>
      </c>
      <c r="AK2397" s="123">
        <v>43150</v>
      </c>
      <c r="AL2397" s="89">
        <v>1</v>
      </c>
      <c r="AM2397" s="89" t="s">
        <v>15973</v>
      </c>
      <c r="AN2397" s="89"/>
      <c r="AO2397" s="122" t="s">
        <v>18640</v>
      </c>
      <c r="AP2397" s="122" t="s">
        <v>18640</v>
      </c>
      <c r="AQ2397" s="122"/>
      <c r="AR2397" s="122" t="s">
        <v>17241</v>
      </c>
      <c r="AS2397" s="123">
        <v>43294</v>
      </c>
    </row>
    <row r="2398" spans="1:46" s="8" customFormat="1" ht="48.75" customHeight="1" x14ac:dyDescent="0.2">
      <c r="A2398" s="88">
        <v>8699636790502</v>
      </c>
      <c r="B2398" s="88" t="s">
        <v>7972</v>
      </c>
      <c r="C2398" s="88" t="s">
        <v>14521</v>
      </c>
      <c r="D2398" s="89" t="s">
        <v>15124</v>
      </c>
      <c r="E2398" s="90" t="s">
        <v>15124</v>
      </c>
      <c r="F2398" s="90">
        <v>7</v>
      </c>
      <c r="G2398" s="92">
        <v>2</v>
      </c>
      <c r="H2398" s="90">
        <v>1</v>
      </c>
      <c r="I2398" s="90"/>
      <c r="J2398" s="90"/>
      <c r="K2398" s="90"/>
      <c r="L2398" s="87" t="s">
        <v>7593</v>
      </c>
      <c r="M2398" s="87" t="s">
        <v>1337</v>
      </c>
      <c r="N2398" s="90" t="s">
        <v>5560</v>
      </c>
      <c r="O2398" s="90">
        <v>80</v>
      </c>
      <c r="P2398" s="90" t="s">
        <v>7429</v>
      </c>
      <c r="Q2398" s="90">
        <v>4</v>
      </c>
      <c r="R2398" s="90" t="s">
        <v>17026</v>
      </c>
      <c r="S2398" s="93" t="s">
        <v>10785</v>
      </c>
      <c r="T2398" s="90" t="s">
        <v>11079</v>
      </c>
      <c r="U2398" s="117">
        <v>543.07000000000005</v>
      </c>
      <c r="V2398" s="117">
        <v>543.07000000000005</v>
      </c>
      <c r="W2398" s="117">
        <v>543.07000000000005</v>
      </c>
      <c r="X2398" s="90" t="s">
        <v>11079</v>
      </c>
      <c r="Y2398" s="56"/>
      <c r="Z2398" s="88">
        <v>0</v>
      </c>
      <c r="AA2398" s="110">
        <v>1462.7</v>
      </c>
      <c r="AB2398" s="110"/>
      <c r="AC2398" s="118">
        <v>1462.7</v>
      </c>
      <c r="AD2398" s="100">
        <f t="shared" si="298"/>
        <v>1499.5540000000001</v>
      </c>
      <c r="AE2398" s="100">
        <f t="shared" si="299"/>
        <v>1697.6484800000003</v>
      </c>
      <c r="AF2398" s="100">
        <f t="shared" si="300"/>
        <v>1833.4603584000004</v>
      </c>
      <c r="AG2398" s="110">
        <f t="shared" si="301"/>
        <v>1499.55</v>
      </c>
      <c r="AH2398" s="110">
        <f t="shared" si="301"/>
        <v>1697.64</v>
      </c>
      <c r="AI2398" s="110">
        <f t="shared" si="301"/>
        <v>1833.46</v>
      </c>
      <c r="AJ2398" s="123">
        <v>43146</v>
      </c>
      <c r="AK2398" s="123">
        <v>43150</v>
      </c>
      <c r="AL2398" s="89">
        <v>1</v>
      </c>
      <c r="AM2398" s="89" t="s">
        <v>15973</v>
      </c>
      <c r="AN2398" s="89"/>
      <c r="AO2398" s="122" t="s">
        <v>18642</v>
      </c>
      <c r="AP2398" s="122" t="s">
        <v>18642</v>
      </c>
      <c r="AQ2398" s="122"/>
      <c r="AR2398" s="125"/>
      <c r="AS2398" s="123">
        <v>43294</v>
      </c>
    </row>
    <row r="2399" spans="1:46" s="13" customFormat="1" ht="48.75" customHeight="1" x14ac:dyDescent="0.2">
      <c r="A2399" s="88">
        <v>8699636240144</v>
      </c>
      <c r="B2399" s="88" t="s">
        <v>8017</v>
      </c>
      <c r="C2399" s="88" t="s">
        <v>14589</v>
      </c>
      <c r="D2399" s="89" t="s">
        <v>15124</v>
      </c>
      <c r="E2399" s="90" t="s">
        <v>15124</v>
      </c>
      <c r="F2399" s="92">
        <v>0</v>
      </c>
      <c r="G2399" s="92">
        <v>1</v>
      </c>
      <c r="H2399" s="90">
        <v>1</v>
      </c>
      <c r="I2399" s="90"/>
      <c r="J2399" s="90"/>
      <c r="K2399" s="90"/>
      <c r="L2399" s="87" t="s">
        <v>1883</v>
      </c>
      <c r="M2399" s="87" t="s">
        <v>1882</v>
      </c>
      <c r="N2399" s="90" t="s">
        <v>5560</v>
      </c>
      <c r="O2399" s="90">
        <v>4</v>
      </c>
      <c r="P2399" s="90" t="s">
        <v>7423</v>
      </c>
      <c r="Q2399" s="90">
        <v>28</v>
      </c>
      <c r="R2399" s="90" t="s">
        <v>17026</v>
      </c>
      <c r="S2399" s="93" t="s">
        <v>10785</v>
      </c>
      <c r="T2399" s="90" t="s">
        <v>6300</v>
      </c>
      <c r="U2399" s="117">
        <v>10.79</v>
      </c>
      <c r="V2399" s="117">
        <v>27.67</v>
      </c>
      <c r="W2399" s="117">
        <v>10.79</v>
      </c>
      <c r="X2399" s="90" t="s">
        <v>6300</v>
      </c>
      <c r="Y2399" s="56"/>
      <c r="Z2399" s="88">
        <v>0</v>
      </c>
      <c r="AA2399" s="110">
        <v>29.02</v>
      </c>
      <c r="AB2399" s="110"/>
      <c r="AC2399" s="118">
        <v>29.02</v>
      </c>
      <c r="AD2399" s="100">
        <f t="shared" si="298"/>
        <v>31.441600000000001</v>
      </c>
      <c r="AE2399" s="100">
        <f t="shared" si="299"/>
        <v>39.302</v>
      </c>
      <c r="AF2399" s="100">
        <f t="shared" si="300"/>
        <v>42.446159999999999</v>
      </c>
      <c r="AG2399" s="110">
        <f t="shared" si="301"/>
        <v>31.44</v>
      </c>
      <c r="AH2399" s="110">
        <f t="shared" si="301"/>
        <v>39.299999999999997</v>
      </c>
      <c r="AI2399" s="110">
        <f t="shared" si="301"/>
        <v>42.44</v>
      </c>
      <c r="AJ2399" s="123">
        <v>43146</v>
      </c>
      <c r="AK2399" s="123">
        <v>43150</v>
      </c>
      <c r="AL2399" s="89">
        <v>1</v>
      </c>
      <c r="AM2399" s="89" t="s">
        <v>15973</v>
      </c>
      <c r="AN2399" s="89"/>
      <c r="AO2399" s="122" t="s">
        <v>18562</v>
      </c>
      <c r="AP2399" s="122" t="s">
        <v>18562</v>
      </c>
      <c r="AQ2399" s="122"/>
      <c r="AR2399" s="122"/>
      <c r="AS2399" s="123">
        <v>43294</v>
      </c>
    </row>
    <row r="2400" spans="1:46" s="3" customFormat="1" ht="48.75" customHeight="1" x14ac:dyDescent="0.15">
      <c r="A2400" s="88">
        <v>8699532017994</v>
      </c>
      <c r="B2400" s="88" t="s">
        <v>7794</v>
      </c>
      <c r="C2400" s="88" t="s">
        <v>14385</v>
      </c>
      <c r="D2400" s="89" t="s">
        <v>15124</v>
      </c>
      <c r="E2400" s="90" t="s">
        <v>17015</v>
      </c>
      <c r="F2400" s="92">
        <v>0</v>
      </c>
      <c r="G2400" s="90">
        <v>1</v>
      </c>
      <c r="H2400" s="92">
        <v>1</v>
      </c>
      <c r="I2400" s="92"/>
      <c r="J2400" s="92"/>
      <c r="K2400" s="90"/>
      <c r="L2400" s="87" t="s">
        <v>10132</v>
      </c>
      <c r="M2400" s="87" t="s">
        <v>512</v>
      </c>
      <c r="N2400" s="90" t="s">
        <v>5462</v>
      </c>
      <c r="O2400" s="90">
        <v>200</v>
      </c>
      <c r="P2400" s="90" t="s">
        <v>7423</v>
      </c>
      <c r="Q2400" s="90">
        <v>90</v>
      </c>
      <c r="R2400" s="90" t="s">
        <v>17026</v>
      </c>
      <c r="S2400" s="93" t="s">
        <v>10744</v>
      </c>
      <c r="T2400" s="93" t="s">
        <v>5831</v>
      </c>
      <c r="U2400" s="117">
        <v>15.36</v>
      </c>
      <c r="V2400" s="117">
        <v>17.07</v>
      </c>
      <c r="W2400" s="117">
        <v>13.65</v>
      </c>
      <c r="X2400" s="93" t="s">
        <v>11317</v>
      </c>
      <c r="Y2400" s="56"/>
      <c r="Z2400" s="88">
        <v>0</v>
      </c>
      <c r="AA2400" s="110">
        <v>31.14</v>
      </c>
      <c r="AB2400" s="110"/>
      <c r="AC2400" s="118">
        <v>31.14</v>
      </c>
      <c r="AD2400" s="100">
        <f t="shared" si="298"/>
        <v>33.731200000000001</v>
      </c>
      <c r="AE2400" s="100">
        <f t="shared" si="299"/>
        <v>42.164000000000001</v>
      </c>
      <c r="AF2400" s="100">
        <f t="shared" si="300"/>
        <v>45.537120000000002</v>
      </c>
      <c r="AG2400" s="110">
        <f t="shared" si="301"/>
        <v>33.729999999999997</v>
      </c>
      <c r="AH2400" s="110">
        <f t="shared" si="301"/>
        <v>42.16</v>
      </c>
      <c r="AI2400" s="110">
        <f t="shared" si="301"/>
        <v>45.53</v>
      </c>
      <c r="AJ2400" s="123">
        <v>43146</v>
      </c>
      <c r="AK2400" s="123">
        <v>43150</v>
      </c>
      <c r="AL2400" s="89">
        <v>1</v>
      </c>
      <c r="AM2400" s="89" t="s">
        <v>18898</v>
      </c>
      <c r="AN2400" s="89"/>
      <c r="AO2400" s="122" t="s">
        <v>18532</v>
      </c>
      <c r="AP2400" s="122" t="s">
        <v>18532</v>
      </c>
      <c r="AQ2400" s="122"/>
      <c r="AR2400" s="122"/>
      <c r="AS2400" s="123">
        <v>43294</v>
      </c>
    </row>
    <row r="2401" spans="1:45" s="3" customFormat="1" ht="48.75" customHeight="1" x14ac:dyDescent="0.15">
      <c r="A2401" s="88">
        <v>8699532016621</v>
      </c>
      <c r="B2401" s="88" t="s">
        <v>8071</v>
      </c>
      <c r="C2401" s="88" t="s">
        <v>14814</v>
      </c>
      <c r="D2401" s="89" t="s">
        <v>15124</v>
      </c>
      <c r="E2401" s="89" t="s">
        <v>15124</v>
      </c>
      <c r="F2401" s="92">
        <v>0</v>
      </c>
      <c r="G2401" s="92">
        <v>2</v>
      </c>
      <c r="H2401" s="90">
        <v>2</v>
      </c>
      <c r="I2401" s="90"/>
      <c r="J2401" s="90"/>
      <c r="K2401" s="90"/>
      <c r="L2401" s="87" t="s">
        <v>9836</v>
      </c>
      <c r="M2401" s="87" t="s">
        <v>4330</v>
      </c>
      <c r="N2401" s="90" t="s">
        <v>5462</v>
      </c>
      <c r="O2401" s="90">
        <v>50</v>
      </c>
      <c r="P2401" s="90" t="s">
        <v>7423</v>
      </c>
      <c r="Q2401" s="90">
        <v>20</v>
      </c>
      <c r="R2401" s="90" t="s">
        <v>17026</v>
      </c>
      <c r="S2401" s="93" t="s">
        <v>10785</v>
      </c>
      <c r="T2401" s="90" t="s">
        <v>10567</v>
      </c>
      <c r="U2401" s="117">
        <v>3.46</v>
      </c>
      <c r="V2401" s="117">
        <v>3.46</v>
      </c>
      <c r="W2401" s="117">
        <v>3.46</v>
      </c>
      <c r="X2401" s="90" t="s">
        <v>10567</v>
      </c>
      <c r="Y2401" s="56"/>
      <c r="Z2401" s="88">
        <v>0</v>
      </c>
      <c r="AA2401" s="110">
        <v>9.3000000000000007</v>
      </c>
      <c r="AB2401" s="110"/>
      <c r="AC2401" s="118">
        <v>9.3000000000000007</v>
      </c>
      <c r="AD2401" s="100">
        <f t="shared" si="298"/>
        <v>10.137000000000002</v>
      </c>
      <c r="AE2401" s="100">
        <f t="shared" si="299"/>
        <v>12.671250000000002</v>
      </c>
      <c r="AF2401" s="100">
        <f t="shared" si="300"/>
        <v>13.684950000000004</v>
      </c>
      <c r="AG2401" s="110">
        <f t="shared" si="301"/>
        <v>10.130000000000001</v>
      </c>
      <c r="AH2401" s="110">
        <f t="shared" si="301"/>
        <v>12.67</v>
      </c>
      <c r="AI2401" s="110">
        <f t="shared" si="301"/>
        <v>13.68</v>
      </c>
      <c r="AJ2401" s="123">
        <v>43146</v>
      </c>
      <c r="AK2401" s="123">
        <v>43150</v>
      </c>
      <c r="AL2401" s="89">
        <v>1</v>
      </c>
      <c r="AM2401" s="89" t="s">
        <v>18898</v>
      </c>
      <c r="AN2401" s="89"/>
      <c r="AO2401" s="122" t="s">
        <v>18593</v>
      </c>
      <c r="AP2401" s="122" t="s">
        <v>18593</v>
      </c>
      <c r="AQ2401" s="122"/>
      <c r="AR2401" s="122"/>
      <c r="AS2401" s="123">
        <v>43294</v>
      </c>
    </row>
    <row r="2402" spans="1:45" s="3" customFormat="1" ht="48.75" customHeight="1" x14ac:dyDescent="0.15">
      <c r="A2402" s="88">
        <v>8699532016638</v>
      </c>
      <c r="B2402" s="88" t="s">
        <v>8071</v>
      </c>
      <c r="C2402" s="88" t="s">
        <v>14814</v>
      </c>
      <c r="D2402" s="89" t="s">
        <v>15124</v>
      </c>
      <c r="E2402" s="89" t="s">
        <v>15124</v>
      </c>
      <c r="F2402" s="92">
        <v>0</v>
      </c>
      <c r="G2402" s="92">
        <v>2</v>
      </c>
      <c r="H2402" s="90">
        <v>2</v>
      </c>
      <c r="I2402" s="90"/>
      <c r="J2402" s="90"/>
      <c r="K2402" s="90"/>
      <c r="L2402" s="87" t="s">
        <v>4329</v>
      </c>
      <c r="M2402" s="87" t="s">
        <v>4330</v>
      </c>
      <c r="N2402" s="90" t="s">
        <v>5462</v>
      </c>
      <c r="O2402" s="90">
        <v>75</v>
      </c>
      <c r="P2402" s="90" t="s">
        <v>7423</v>
      </c>
      <c r="Q2402" s="90">
        <v>10</v>
      </c>
      <c r="R2402" s="90" t="s">
        <v>17026</v>
      </c>
      <c r="S2402" s="93" t="s">
        <v>10785</v>
      </c>
      <c r="T2402" s="90" t="s">
        <v>10567</v>
      </c>
      <c r="U2402" s="117">
        <v>2.7699999999999996</v>
      </c>
      <c r="V2402" s="117">
        <v>2.77</v>
      </c>
      <c r="W2402" s="117">
        <v>2.77</v>
      </c>
      <c r="X2402" s="90" t="s">
        <v>10567</v>
      </c>
      <c r="Y2402" s="56"/>
      <c r="Z2402" s="88">
        <v>0</v>
      </c>
      <c r="AA2402" s="110">
        <v>7.44</v>
      </c>
      <c r="AB2402" s="110"/>
      <c r="AC2402" s="118">
        <v>7.44</v>
      </c>
      <c r="AD2402" s="100">
        <f t="shared" si="298"/>
        <v>8.1096000000000004</v>
      </c>
      <c r="AE2402" s="100">
        <f t="shared" si="299"/>
        <v>10.137</v>
      </c>
      <c r="AF2402" s="100">
        <f t="shared" si="300"/>
        <v>10.947960000000002</v>
      </c>
      <c r="AG2402" s="110">
        <f t="shared" si="301"/>
        <v>8.1</v>
      </c>
      <c r="AH2402" s="110">
        <f t="shared" si="301"/>
        <v>10.130000000000001</v>
      </c>
      <c r="AI2402" s="110">
        <f t="shared" si="301"/>
        <v>10.94</v>
      </c>
      <c r="AJ2402" s="123">
        <v>43146</v>
      </c>
      <c r="AK2402" s="123">
        <v>43150</v>
      </c>
      <c r="AL2402" s="89">
        <v>1</v>
      </c>
      <c r="AM2402" s="89" t="s">
        <v>18898</v>
      </c>
      <c r="AN2402" s="89"/>
      <c r="AO2402" s="122" t="s">
        <v>18591</v>
      </c>
      <c r="AP2402" s="122" t="s">
        <v>18591</v>
      </c>
      <c r="AQ2402" s="122"/>
      <c r="AR2402" s="122"/>
      <c r="AS2402" s="123">
        <v>43294</v>
      </c>
    </row>
    <row r="2403" spans="1:45" s="3" customFormat="1" ht="48.75" customHeight="1" x14ac:dyDescent="0.15">
      <c r="A2403" s="88">
        <v>8699522967506</v>
      </c>
      <c r="B2403" s="88" t="s">
        <v>8833</v>
      </c>
      <c r="C2403" s="88" t="s">
        <v>14685</v>
      </c>
      <c r="D2403" s="89" t="s">
        <v>15124</v>
      </c>
      <c r="E2403" s="90" t="s">
        <v>17015</v>
      </c>
      <c r="F2403" s="92">
        <v>0</v>
      </c>
      <c r="G2403" s="90">
        <v>2</v>
      </c>
      <c r="H2403" s="92">
        <v>1</v>
      </c>
      <c r="I2403" s="92"/>
      <c r="J2403" s="92"/>
      <c r="K2403" s="90"/>
      <c r="L2403" s="87" t="s">
        <v>3946</v>
      </c>
      <c r="M2403" s="87" t="s">
        <v>3947</v>
      </c>
      <c r="N2403" s="90" t="s">
        <v>15543</v>
      </c>
      <c r="O2403" s="90">
        <v>0.5</v>
      </c>
      <c r="P2403" s="90" t="s">
        <v>7425</v>
      </c>
      <c r="Q2403" s="90">
        <v>1</v>
      </c>
      <c r="R2403" s="90" t="s">
        <v>17026</v>
      </c>
      <c r="S2403" s="93" t="s">
        <v>10785</v>
      </c>
      <c r="T2403" s="90" t="s">
        <v>11416</v>
      </c>
      <c r="U2403" s="117">
        <v>3.91</v>
      </c>
      <c r="V2403" s="117">
        <v>3.91</v>
      </c>
      <c r="W2403" s="117">
        <v>3.12</v>
      </c>
      <c r="X2403" s="90" t="s">
        <v>11416</v>
      </c>
      <c r="Y2403" s="56">
        <v>3</v>
      </c>
      <c r="Z2403" s="88">
        <v>0</v>
      </c>
      <c r="AA2403" s="110">
        <v>11.44</v>
      </c>
      <c r="AB2403" s="110"/>
      <c r="AC2403" s="118">
        <v>11.44</v>
      </c>
      <c r="AD2403" s="100">
        <f t="shared" si="298"/>
        <v>12.4552</v>
      </c>
      <c r="AE2403" s="100">
        <f t="shared" si="299"/>
        <v>15.568999999999999</v>
      </c>
      <c r="AF2403" s="100">
        <f t="shared" si="300"/>
        <v>16.814520000000002</v>
      </c>
      <c r="AG2403" s="110">
        <f t="shared" si="301"/>
        <v>12.45</v>
      </c>
      <c r="AH2403" s="110">
        <f t="shared" si="301"/>
        <v>15.56</v>
      </c>
      <c r="AI2403" s="110">
        <f t="shared" si="301"/>
        <v>16.809999999999999</v>
      </c>
      <c r="AJ2403" s="123">
        <v>43146</v>
      </c>
      <c r="AK2403" s="123">
        <v>43150</v>
      </c>
      <c r="AL2403" s="89">
        <v>1</v>
      </c>
      <c r="AM2403" s="89" t="s">
        <v>18898</v>
      </c>
      <c r="AN2403" s="89"/>
      <c r="AO2403" s="122" t="s">
        <v>18520</v>
      </c>
      <c r="AP2403" s="122" t="s">
        <v>18520</v>
      </c>
      <c r="AQ2403" s="122" t="s">
        <v>17856</v>
      </c>
      <c r="AR2403" s="122"/>
      <c r="AS2403" s="123">
        <v>43294</v>
      </c>
    </row>
    <row r="2404" spans="1:45" s="3" customFormat="1" ht="48.75" customHeight="1" x14ac:dyDescent="0.15">
      <c r="A2404" s="88">
        <v>8699636010662</v>
      </c>
      <c r="B2404" s="88" t="s">
        <v>9269</v>
      </c>
      <c r="C2404" s="88" t="s">
        <v>14447</v>
      </c>
      <c r="D2404" s="89" t="s">
        <v>15124</v>
      </c>
      <c r="E2404" s="90" t="s">
        <v>15124</v>
      </c>
      <c r="F2404" s="92">
        <v>0</v>
      </c>
      <c r="G2404" s="92">
        <v>3</v>
      </c>
      <c r="H2404" s="90">
        <v>1</v>
      </c>
      <c r="I2404" s="90"/>
      <c r="J2404" s="90"/>
      <c r="K2404" s="90"/>
      <c r="L2404" s="87" t="s">
        <v>4659</v>
      </c>
      <c r="M2404" s="87" t="s">
        <v>4658</v>
      </c>
      <c r="N2404" s="90" t="s">
        <v>5560</v>
      </c>
      <c r="O2404" s="90" t="s">
        <v>7511</v>
      </c>
      <c r="P2404" s="90" t="s">
        <v>7423</v>
      </c>
      <c r="Q2404" s="90">
        <v>28</v>
      </c>
      <c r="R2404" s="90" t="s">
        <v>17026</v>
      </c>
      <c r="S2404" s="93" t="s">
        <v>10785</v>
      </c>
      <c r="T2404" s="90" t="s">
        <v>6300</v>
      </c>
      <c r="U2404" s="117">
        <v>36.22</v>
      </c>
      <c r="V2404" s="117">
        <v>36.22</v>
      </c>
      <c r="W2404" s="117">
        <v>36.22</v>
      </c>
      <c r="X2404" s="90" t="s">
        <v>6300</v>
      </c>
      <c r="Y2404" s="56"/>
      <c r="Z2404" s="88">
        <v>0</v>
      </c>
      <c r="AA2404" s="110">
        <v>97.53</v>
      </c>
      <c r="AB2404" s="110"/>
      <c r="AC2404" s="118">
        <v>97.53</v>
      </c>
      <c r="AD2404" s="100">
        <f t="shared" si="298"/>
        <v>104.9571</v>
      </c>
      <c r="AE2404" s="100">
        <f t="shared" si="299"/>
        <v>131.19637499999999</v>
      </c>
      <c r="AF2404" s="100">
        <f t="shared" si="300"/>
        <v>141.69208499999999</v>
      </c>
      <c r="AG2404" s="110">
        <f t="shared" si="301"/>
        <v>104.95</v>
      </c>
      <c r="AH2404" s="110">
        <f t="shared" si="301"/>
        <v>131.19</v>
      </c>
      <c r="AI2404" s="110">
        <f t="shared" si="301"/>
        <v>141.69</v>
      </c>
      <c r="AJ2404" s="123">
        <v>43146</v>
      </c>
      <c r="AK2404" s="123">
        <v>43150</v>
      </c>
      <c r="AL2404" s="89">
        <v>1</v>
      </c>
      <c r="AM2404" s="89" t="s">
        <v>15973</v>
      </c>
      <c r="AN2404" s="89"/>
      <c r="AO2404" s="122" t="s">
        <v>18623</v>
      </c>
      <c r="AP2404" s="122" t="s">
        <v>18623</v>
      </c>
      <c r="AQ2404" s="122"/>
      <c r="AR2404" s="122"/>
      <c r="AS2404" s="123">
        <v>43301</v>
      </c>
    </row>
    <row r="2405" spans="1:45" s="3" customFormat="1" ht="48.75" customHeight="1" x14ac:dyDescent="0.15">
      <c r="A2405" s="88">
        <v>8699636010648</v>
      </c>
      <c r="B2405" s="88" t="s">
        <v>9269</v>
      </c>
      <c r="C2405" s="88" t="s">
        <v>14447</v>
      </c>
      <c r="D2405" s="89" t="s">
        <v>15124</v>
      </c>
      <c r="E2405" s="90" t="s">
        <v>15124</v>
      </c>
      <c r="F2405" s="92">
        <v>0</v>
      </c>
      <c r="G2405" s="92">
        <v>3</v>
      </c>
      <c r="H2405" s="90">
        <v>1</v>
      </c>
      <c r="I2405" s="90"/>
      <c r="J2405" s="90"/>
      <c r="K2405" s="90"/>
      <c r="L2405" s="87" t="s">
        <v>4657</v>
      </c>
      <c r="M2405" s="87" t="s">
        <v>4658</v>
      </c>
      <c r="N2405" s="90" t="s">
        <v>5560</v>
      </c>
      <c r="O2405" s="90" t="s">
        <v>7512</v>
      </c>
      <c r="P2405" s="90" t="s">
        <v>7423</v>
      </c>
      <c r="Q2405" s="90">
        <v>28</v>
      </c>
      <c r="R2405" s="90" t="s">
        <v>17026</v>
      </c>
      <c r="S2405" s="93" t="s">
        <v>10785</v>
      </c>
      <c r="T2405" s="90" t="s">
        <v>6300</v>
      </c>
      <c r="U2405" s="117">
        <v>34.93</v>
      </c>
      <c r="V2405" s="117">
        <v>34.93</v>
      </c>
      <c r="W2405" s="117">
        <v>34.93</v>
      </c>
      <c r="X2405" s="90" t="s">
        <v>6300</v>
      </c>
      <c r="Y2405" s="56"/>
      <c r="Z2405" s="88">
        <v>0</v>
      </c>
      <c r="AA2405" s="110">
        <v>94.04</v>
      </c>
      <c r="AB2405" s="110"/>
      <c r="AC2405" s="118">
        <v>94.04</v>
      </c>
      <c r="AD2405" s="100">
        <f t="shared" si="298"/>
        <v>101.22280000000001</v>
      </c>
      <c r="AE2405" s="100">
        <f t="shared" si="299"/>
        <v>126.52850000000001</v>
      </c>
      <c r="AF2405" s="100">
        <f t="shared" si="300"/>
        <v>136.65078000000003</v>
      </c>
      <c r="AG2405" s="110">
        <f t="shared" si="301"/>
        <v>101.22</v>
      </c>
      <c r="AH2405" s="110">
        <f t="shared" si="301"/>
        <v>126.52</v>
      </c>
      <c r="AI2405" s="110">
        <f t="shared" si="301"/>
        <v>136.65</v>
      </c>
      <c r="AJ2405" s="123">
        <v>43146</v>
      </c>
      <c r="AK2405" s="123">
        <v>43150</v>
      </c>
      <c r="AL2405" s="89">
        <v>1</v>
      </c>
      <c r="AM2405" s="89" t="s">
        <v>15973</v>
      </c>
      <c r="AN2405" s="89"/>
      <c r="AO2405" s="122" t="s">
        <v>18623</v>
      </c>
      <c r="AP2405" s="122" t="s">
        <v>18623</v>
      </c>
      <c r="AQ2405" s="122"/>
      <c r="AR2405" s="122"/>
      <c r="AS2405" s="123">
        <v>43301</v>
      </c>
    </row>
    <row r="2406" spans="1:45" s="3" customFormat="1" ht="48.75" customHeight="1" x14ac:dyDescent="0.15">
      <c r="A2406" s="88">
        <v>8699514204602</v>
      </c>
      <c r="B2406" s="88" t="s">
        <v>7852</v>
      </c>
      <c r="C2406" s="88" t="s">
        <v>14586</v>
      </c>
      <c r="D2406" s="89" t="s">
        <v>17024</v>
      </c>
      <c r="E2406" s="90" t="s">
        <v>17024</v>
      </c>
      <c r="F2406" s="92">
        <v>3</v>
      </c>
      <c r="G2406" s="92">
        <v>1</v>
      </c>
      <c r="H2406" s="20">
        <v>2</v>
      </c>
      <c r="I2406" s="20"/>
      <c r="J2406" s="20"/>
      <c r="K2406" s="90"/>
      <c r="L2406" s="87" t="s">
        <v>1587</v>
      </c>
      <c r="M2406" s="87" t="s">
        <v>1588</v>
      </c>
      <c r="N2406" s="90" t="s">
        <v>5496</v>
      </c>
      <c r="O2406" s="90"/>
      <c r="P2406" s="90"/>
      <c r="Q2406" s="90">
        <v>45</v>
      </c>
      <c r="R2406" s="90" t="s">
        <v>17026</v>
      </c>
      <c r="S2406" s="93" t="s">
        <v>10744</v>
      </c>
      <c r="T2406" s="90" t="s">
        <v>10567</v>
      </c>
      <c r="U2406" s="117">
        <v>1.81</v>
      </c>
      <c r="V2406" s="117">
        <v>1.81</v>
      </c>
      <c r="W2406" s="117">
        <v>0</v>
      </c>
      <c r="X2406" s="90" t="s">
        <v>10567</v>
      </c>
      <c r="Y2406" s="56"/>
      <c r="Z2406" s="88">
        <v>0</v>
      </c>
      <c r="AA2406" s="110">
        <v>4.9800000000000004</v>
      </c>
      <c r="AB2406" s="110"/>
      <c r="AC2406" s="118">
        <v>4.9800000000000004</v>
      </c>
      <c r="AD2406" s="100">
        <f t="shared" ref="AD2406:AD2436" si="302">IF(Z2406=2,AC2406*1.08,IF(AC2406&lt;=10,(AC2406*1.09),IF(AC2406&lt;=50,(10*1.09)+((AC2406-10)*1.08),IF(AC2406&lt;=100,(10*1.09)+((50-10)*1.08)+((AC2406-50)*1.07),IF(AC2406&lt;=200,(10*1.09)+((50-10)*1.08)+((100-50)*1.07)+((AC2406-100)*1.04),(10*1.09)+((50-10)*1.08)+((100-50)*1.07)+((200-100)*1.04)+((AC2406-200)*1.02))))))</f>
        <v>5.4282000000000012</v>
      </c>
      <c r="AE2406" s="100">
        <f t="shared" ref="AE2406:AE2436" si="303">IF(Z2406=1,AD2406*1.08,IF(Z2406=2,0,IF(AC2406&lt;=100,(AD2406*1.25),IF(AC2406&lt;=200,134.5+((AC2406-100)*1.04*1.16),255.14+((AC2406-200)*1.02*1.12)))))</f>
        <v>6.7852500000000013</v>
      </c>
      <c r="AF2406" s="100">
        <f t="shared" ref="AF2406:AF2436" si="304">IF(Z2406=1,0,(AE2406*1.08))</f>
        <v>7.3280700000000021</v>
      </c>
      <c r="AG2406" s="110">
        <f t="shared" ref="AG2406:AG2436" si="305">TRUNC(AD2406,2)</f>
        <v>5.42</v>
      </c>
      <c r="AH2406" s="110">
        <f t="shared" ref="AH2406:AH2436" si="306">TRUNC(AE2406,2)</f>
        <v>6.78</v>
      </c>
      <c r="AI2406" s="110">
        <f t="shared" ref="AI2406:AI2436" si="307">TRUNC(AF2406,2)</f>
        <v>7.32</v>
      </c>
      <c r="AJ2406" s="123">
        <v>43245</v>
      </c>
      <c r="AK2406" s="123">
        <v>43251</v>
      </c>
      <c r="AL2406" s="89">
        <v>1</v>
      </c>
      <c r="AM2406" s="89" t="s">
        <v>18840</v>
      </c>
      <c r="AN2406" s="89"/>
      <c r="AO2406" s="122" t="s">
        <v>18665</v>
      </c>
      <c r="AP2406" s="122" t="s">
        <v>18665</v>
      </c>
      <c r="AQ2406" s="122"/>
      <c r="AR2406" s="122"/>
      <c r="AS2406" s="123">
        <v>43301</v>
      </c>
    </row>
    <row r="2407" spans="1:45" s="8" customFormat="1" ht="48.75" customHeight="1" x14ac:dyDescent="0.2">
      <c r="A2407" s="88">
        <v>8699514091011</v>
      </c>
      <c r="B2407" s="88" t="s">
        <v>8023</v>
      </c>
      <c r="C2407" s="88" t="s">
        <v>14579</v>
      </c>
      <c r="D2407" s="89" t="s">
        <v>17024</v>
      </c>
      <c r="E2407" s="90" t="s">
        <v>17024</v>
      </c>
      <c r="F2407" s="92">
        <v>0</v>
      </c>
      <c r="G2407" s="92">
        <v>5</v>
      </c>
      <c r="H2407" s="90">
        <v>1</v>
      </c>
      <c r="I2407" s="90"/>
      <c r="J2407" s="90"/>
      <c r="K2407" s="90"/>
      <c r="L2407" s="87" t="s">
        <v>9141</v>
      </c>
      <c r="M2407" s="87" t="s">
        <v>2002</v>
      </c>
      <c r="N2407" s="90" t="s">
        <v>5496</v>
      </c>
      <c r="O2407" s="90">
        <v>60</v>
      </c>
      <c r="P2407" s="90" t="s">
        <v>7423</v>
      </c>
      <c r="Q2407" s="90">
        <v>84</v>
      </c>
      <c r="R2407" s="90" t="s">
        <v>17026</v>
      </c>
      <c r="S2407" s="93" t="s">
        <v>10744</v>
      </c>
      <c r="T2407" s="90" t="s">
        <v>11317</v>
      </c>
      <c r="U2407" s="117">
        <v>11.41</v>
      </c>
      <c r="V2407" s="117">
        <v>11.41</v>
      </c>
      <c r="W2407" s="117">
        <v>6.84</v>
      </c>
      <c r="X2407" s="90" t="s">
        <v>11317</v>
      </c>
      <c r="Y2407" s="56"/>
      <c r="Z2407" s="88">
        <v>0</v>
      </c>
      <c r="AA2407" s="110">
        <v>18.37</v>
      </c>
      <c r="AB2407" s="110"/>
      <c r="AC2407" s="118">
        <v>18.37</v>
      </c>
      <c r="AD2407" s="100">
        <f t="shared" si="302"/>
        <v>19.939600000000002</v>
      </c>
      <c r="AE2407" s="100">
        <f t="shared" si="303"/>
        <v>24.924500000000002</v>
      </c>
      <c r="AF2407" s="100">
        <f t="shared" si="304"/>
        <v>26.918460000000003</v>
      </c>
      <c r="AG2407" s="110">
        <f t="shared" si="305"/>
        <v>19.93</v>
      </c>
      <c r="AH2407" s="110">
        <f t="shared" si="306"/>
        <v>24.92</v>
      </c>
      <c r="AI2407" s="110">
        <f t="shared" si="307"/>
        <v>26.91</v>
      </c>
      <c r="AJ2407" s="123">
        <v>43146</v>
      </c>
      <c r="AK2407" s="123">
        <v>43150</v>
      </c>
      <c r="AL2407" s="89">
        <v>1</v>
      </c>
      <c r="AM2407" s="89" t="s">
        <v>18840</v>
      </c>
      <c r="AN2407" s="89"/>
      <c r="AO2407" s="122" t="s">
        <v>18514</v>
      </c>
      <c r="AP2407" s="122" t="s">
        <v>18514</v>
      </c>
      <c r="AQ2407" s="122"/>
      <c r="AR2407" s="122"/>
      <c r="AS2407" s="123">
        <v>43301</v>
      </c>
    </row>
    <row r="2408" spans="1:45" s="8" customFormat="1" ht="48.75" customHeight="1" x14ac:dyDescent="0.2">
      <c r="A2408" s="88">
        <v>8699514094920</v>
      </c>
      <c r="B2408" s="88" t="s">
        <v>8842</v>
      </c>
      <c r="C2408" s="88" t="s">
        <v>14365</v>
      </c>
      <c r="D2408" s="89" t="s">
        <v>17024</v>
      </c>
      <c r="E2408" s="90" t="s">
        <v>17015</v>
      </c>
      <c r="F2408" s="92">
        <v>4</v>
      </c>
      <c r="G2408" s="92">
        <v>1</v>
      </c>
      <c r="H2408" s="92">
        <v>2</v>
      </c>
      <c r="I2408" s="92"/>
      <c r="J2408" s="92"/>
      <c r="K2408" s="90"/>
      <c r="L2408" s="87" t="s">
        <v>9</v>
      </c>
      <c r="M2408" s="87" t="s">
        <v>7</v>
      </c>
      <c r="N2408" s="90" t="s">
        <v>5496</v>
      </c>
      <c r="O2408" s="90" t="s">
        <v>7426</v>
      </c>
      <c r="P2408" s="90" t="s">
        <v>7423</v>
      </c>
      <c r="Q2408" s="90">
        <v>50</v>
      </c>
      <c r="R2408" s="90" t="s">
        <v>17026</v>
      </c>
      <c r="S2408" s="93" t="s">
        <v>10744</v>
      </c>
      <c r="T2408" s="90" t="s">
        <v>10567</v>
      </c>
      <c r="U2408" s="117">
        <v>2.6399999999999997</v>
      </c>
      <c r="V2408" s="117">
        <v>2.6399999999999997</v>
      </c>
      <c r="W2408" s="117">
        <v>0</v>
      </c>
      <c r="X2408" s="90" t="s">
        <v>10567</v>
      </c>
      <c r="Y2408" s="56"/>
      <c r="Z2408" s="88">
        <v>0</v>
      </c>
      <c r="AA2408" s="110">
        <v>7.25</v>
      </c>
      <c r="AB2408" s="110"/>
      <c r="AC2408" s="118">
        <v>7.25</v>
      </c>
      <c r="AD2408" s="100">
        <f t="shared" si="302"/>
        <v>7.9025000000000007</v>
      </c>
      <c r="AE2408" s="100">
        <f t="shared" si="303"/>
        <v>9.8781250000000007</v>
      </c>
      <c r="AF2408" s="100">
        <f t="shared" si="304"/>
        <v>10.668375000000001</v>
      </c>
      <c r="AG2408" s="110">
        <f t="shared" si="305"/>
        <v>7.9</v>
      </c>
      <c r="AH2408" s="110">
        <f t="shared" si="306"/>
        <v>9.8699999999999992</v>
      </c>
      <c r="AI2408" s="110">
        <f t="shared" si="307"/>
        <v>10.66</v>
      </c>
      <c r="AJ2408" s="123">
        <v>43245</v>
      </c>
      <c r="AK2408" s="123">
        <v>43251</v>
      </c>
      <c r="AL2408" s="89">
        <v>1</v>
      </c>
      <c r="AM2408" s="89" t="s">
        <v>18840</v>
      </c>
      <c r="AN2408" s="89"/>
      <c r="AO2408" s="122" t="s">
        <v>18648</v>
      </c>
      <c r="AP2408" s="122" t="s">
        <v>18648</v>
      </c>
      <c r="AQ2408" s="122"/>
      <c r="AR2408" s="122"/>
      <c r="AS2408" s="123">
        <v>43301</v>
      </c>
    </row>
    <row r="2409" spans="1:45" s="8" customFormat="1" ht="48.75" customHeight="1" x14ac:dyDescent="0.2">
      <c r="A2409" s="88">
        <v>8699514157953</v>
      </c>
      <c r="B2409" s="88" t="s">
        <v>7974</v>
      </c>
      <c r="C2409" s="88" t="s">
        <v>14518</v>
      </c>
      <c r="D2409" s="89" t="s">
        <v>17024</v>
      </c>
      <c r="E2409" s="90" t="s">
        <v>17015</v>
      </c>
      <c r="F2409" s="92">
        <v>4</v>
      </c>
      <c r="G2409" s="92">
        <v>1</v>
      </c>
      <c r="H2409" s="92">
        <v>2</v>
      </c>
      <c r="I2409" s="92"/>
      <c r="J2409" s="92"/>
      <c r="K2409" s="90"/>
      <c r="L2409" s="87" t="s">
        <v>1368</v>
      </c>
      <c r="M2409" s="87" t="s">
        <v>1361</v>
      </c>
      <c r="N2409" s="90" t="s">
        <v>5496</v>
      </c>
      <c r="O2409" s="90">
        <v>600</v>
      </c>
      <c r="P2409" s="90" t="s">
        <v>7423</v>
      </c>
      <c r="Q2409" s="90">
        <v>20</v>
      </c>
      <c r="R2409" s="90" t="s">
        <v>17026</v>
      </c>
      <c r="S2409" s="93" t="s">
        <v>10744</v>
      </c>
      <c r="T2409" s="90" t="s">
        <v>10567</v>
      </c>
      <c r="U2409" s="117">
        <v>3.1599999999999997</v>
      </c>
      <c r="V2409" s="117">
        <v>3.1599999999999997</v>
      </c>
      <c r="W2409" s="117">
        <v>0</v>
      </c>
      <c r="X2409" s="90" t="s">
        <v>10567</v>
      </c>
      <c r="Y2409" s="56"/>
      <c r="Z2409" s="88">
        <v>0</v>
      </c>
      <c r="AA2409" s="110">
        <v>8.69</v>
      </c>
      <c r="AB2409" s="110"/>
      <c r="AC2409" s="118">
        <v>8.69</v>
      </c>
      <c r="AD2409" s="100">
        <f t="shared" si="302"/>
        <v>9.4720999999999993</v>
      </c>
      <c r="AE2409" s="100">
        <f t="shared" si="303"/>
        <v>11.840124999999999</v>
      </c>
      <c r="AF2409" s="100">
        <f t="shared" si="304"/>
        <v>12.787334999999999</v>
      </c>
      <c r="AG2409" s="110">
        <f t="shared" si="305"/>
        <v>9.4700000000000006</v>
      </c>
      <c r="AH2409" s="110">
        <f t="shared" si="306"/>
        <v>11.84</v>
      </c>
      <c r="AI2409" s="110">
        <f t="shared" si="307"/>
        <v>12.78</v>
      </c>
      <c r="AJ2409" s="123">
        <v>43245</v>
      </c>
      <c r="AK2409" s="123">
        <v>43251</v>
      </c>
      <c r="AL2409" s="89">
        <v>1</v>
      </c>
      <c r="AM2409" s="89" t="s">
        <v>18840</v>
      </c>
      <c r="AN2409" s="89"/>
      <c r="AO2409" s="122" t="s">
        <v>18668</v>
      </c>
      <c r="AP2409" s="122" t="s">
        <v>18668</v>
      </c>
      <c r="AQ2409" s="122"/>
      <c r="AR2409" s="122"/>
      <c r="AS2409" s="123">
        <v>43301</v>
      </c>
    </row>
    <row r="2410" spans="1:45" s="13" customFormat="1" ht="48.75" customHeight="1" x14ac:dyDescent="0.2">
      <c r="A2410" s="88">
        <v>8699514091967</v>
      </c>
      <c r="B2410" s="88" t="s">
        <v>7639</v>
      </c>
      <c r="C2410" s="88" t="s">
        <v>14473</v>
      </c>
      <c r="D2410" s="89" t="s">
        <v>17024</v>
      </c>
      <c r="E2410" s="90" t="s">
        <v>17024</v>
      </c>
      <c r="F2410" s="92">
        <v>0</v>
      </c>
      <c r="G2410" s="92">
        <v>1</v>
      </c>
      <c r="H2410" s="90">
        <v>1</v>
      </c>
      <c r="I2410" s="90"/>
      <c r="J2410" s="90"/>
      <c r="K2410" s="90"/>
      <c r="L2410" s="87" t="s">
        <v>10013</v>
      </c>
      <c r="M2410" s="87" t="s">
        <v>1710</v>
      </c>
      <c r="N2410" s="90" t="s">
        <v>5496</v>
      </c>
      <c r="O2410" s="90">
        <v>35</v>
      </c>
      <c r="P2410" s="90" t="s">
        <v>7423</v>
      </c>
      <c r="Q2410" s="90">
        <v>4</v>
      </c>
      <c r="R2410" s="90" t="s">
        <v>17026</v>
      </c>
      <c r="S2410" s="93" t="s">
        <v>10744</v>
      </c>
      <c r="T2410" s="90" t="s">
        <v>11416</v>
      </c>
      <c r="U2410" s="117">
        <v>8.7899999999999991</v>
      </c>
      <c r="V2410" s="117">
        <v>22.02</v>
      </c>
      <c r="W2410" s="117">
        <v>8.7899999999999991</v>
      </c>
      <c r="X2410" s="90" t="s">
        <v>11416</v>
      </c>
      <c r="Y2410" s="56"/>
      <c r="Z2410" s="88">
        <v>0</v>
      </c>
      <c r="AA2410" s="113">
        <v>23.67</v>
      </c>
      <c r="AB2410" s="110"/>
      <c r="AC2410" s="118">
        <v>23.67</v>
      </c>
      <c r="AD2410" s="100">
        <f t="shared" si="302"/>
        <v>25.663600000000002</v>
      </c>
      <c r="AE2410" s="100">
        <f t="shared" si="303"/>
        <v>32.079500000000003</v>
      </c>
      <c r="AF2410" s="100">
        <f t="shared" si="304"/>
        <v>34.645860000000006</v>
      </c>
      <c r="AG2410" s="110">
        <f t="shared" si="305"/>
        <v>25.66</v>
      </c>
      <c r="AH2410" s="110">
        <f t="shared" si="306"/>
        <v>32.07</v>
      </c>
      <c r="AI2410" s="110">
        <f t="shared" si="307"/>
        <v>34.64</v>
      </c>
      <c r="AJ2410" s="123">
        <v>43146</v>
      </c>
      <c r="AK2410" s="123">
        <v>43150</v>
      </c>
      <c r="AL2410" s="89">
        <v>1</v>
      </c>
      <c r="AM2410" s="89" t="s">
        <v>18840</v>
      </c>
      <c r="AN2410" s="89"/>
      <c r="AO2410" s="122" t="s">
        <v>18554</v>
      </c>
      <c r="AP2410" s="122" t="s">
        <v>18554</v>
      </c>
      <c r="AQ2410" s="122"/>
      <c r="AR2410" s="122"/>
      <c r="AS2410" s="123">
        <v>43301</v>
      </c>
    </row>
    <row r="2411" spans="1:45" s="2" customFormat="1" ht="48.75" customHeight="1" x14ac:dyDescent="0.2">
      <c r="A2411" s="88">
        <v>8699514120506</v>
      </c>
      <c r="B2411" s="88" t="s">
        <v>7725</v>
      </c>
      <c r="C2411" s="88" t="s">
        <v>14920</v>
      </c>
      <c r="D2411" s="89" t="s">
        <v>17024</v>
      </c>
      <c r="E2411" s="90" t="s">
        <v>17015</v>
      </c>
      <c r="F2411" s="92">
        <v>4</v>
      </c>
      <c r="G2411" s="92">
        <v>1</v>
      </c>
      <c r="H2411" s="92">
        <v>2</v>
      </c>
      <c r="I2411" s="92"/>
      <c r="J2411" s="92"/>
      <c r="K2411" s="90"/>
      <c r="L2411" s="87" t="s">
        <v>5096</v>
      </c>
      <c r="M2411" s="87" t="s">
        <v>5093</v>
      </c>
      <c r="N2411" s="90" t="s">
        <v>5496</v>
      </c>
      <c r="O2411" s="90">
        <v>50</v>
      </c>
      <c r="P2411" s="90" t="s">
        <v>7423</v>
      </c>
      <c r="Q2411" s="90">
        <v>20</v>
      </c>
      <c r="R2411" s="113" t="s">
        <v>17035</v>
      </c>
      <c r="S2411" s="93" t="s">
        <v>10744</v>
      </c>
      <c r="T2411" s="90" t="s">
        <v>10567</v>
      </c>
      <c r="U2411" s="117">
        <v>1.57</v>
      </c>
      <c r="V2411" s="117">
        <v>1.57</v>
      </c>
      <c r="W2411" s="117">
        <v>0</v>
      </c>
      <c r="X2411" s="90" t="s">
        <v>10567</v>
      </c>
      <c r="Y2411" s="56"/>
      <c r="Z2411" s="88">
        <v>0</v>
      </c>
      <c r="AA2411" s="110">
        <v>4.32</v>
      </c>
      <c r="AB2411" s="110"/>
      <c r="AC2411" s="118">
        <v>4.32</v>
      </c>
      <c r="AD2411" s="100">
        <f t="shared" si="302"/>
        <v>4.708800000000001</v>
      </c>
      <c r="AE2411" s="100">
        <f t="shared" si="303"/>
        <v>5.886000000000001</v>
      </c>
      <c r="AF2411" s="100">
        <f t="shared" si="304"/>
        <v>6.3568800000000012</v>
      </c>
      <c r="AG2411" s="110">
        <f t="shared" si="305"/>
        <v>4.7</v>
      </c>
      <c r="AH2411" s="110">
        <f t="shared" si="306"/>
        <v>5.88</v>
      </c>
      <c r="AI2411" s="110">
        <f t="shared" si="307"/>
        <v>6.35</v>
      </c>
      <c r="AJ2411" s="123">
        <v>43245</v>
      </c>
      <c r="AK2411" s="123">
        <v>43251</v>
      </c>
      <c r="AL2411" s="89">
        <v>1</v>
      </c>
      <c r="AM2411" s="89" t="s">
        <v>18840</v>
      </c>
      <c r="AN2411" s="89"/>
      <c r="AO2411" s="122" t="s">
        <v>18648</v>
      </c>
      <c r="AP2411" s="122" t="s">
        <v>18648</v>
      </c>
      <c r="AQ2411" s="122"/>
      <c r="AR2411" s="122"/>
      <c r="AS2411" s="123">
        <v>43301</v>
      </c>
    </row>
    <row r="2412" spans="1:45" s="3" customFormat="1" ht="48.75" customHeight="1" x14ac:dyDescent="0.15">
      <c r="A2412" s="88">
        <v>8699651570035</v>
      </c>
      <c r="B2412" s="88" t="s">
        <v>14302</v>
      </c>
      <c r="C2412" s="88" t="s">
        <v>14754</v>
      </c>
      <c r="D2412" s="89" t="s">
        <v>17024</v>
      </c>
      <c r="E2412" s="90" t="s">
        <v>17015</v>
      </c>
      <c r="F2412" s="20">
        <v>4</v>
      </c>
      <c r="G2412" s="92">
        <v>2</v>
      </c>
      <c r="H2412" s="20">
        <v>2</v>
      </c>
      <c r="I2412" s="20"/>
      <c r="J2412" s="20"/>
      <c r="K2412" s="90"/>
      <c r="L2412" s="87" t="s">
        <v>4733</v>
      </c>
      <c r="M2412" s="87" t="s">
        <v>8473</v>
      </c>
      <c r="N2412" s="90" t="s">
        <v>5407</v>
      </c>
      <c r="O2412" s="90">
        <v>150</v>
      </c>
      <c r="P2412" s="90" t="s">
        <v>7423</v>
      </c>
      <c r="Q2412" s="90">
        <v>150</v>
      </c>
      <c r="R2412" s="90" t="s">
        <v>17026</v>
      </c>
      <c r="S2412" s="93" t="s">
        <v>10744</v>
      </c>
      <c r="T2412" s="90" t="s">
        <v>10567</v>
      </c>
      <c r="U2412" s="117">
        <v>1.73</v>
      </c>
      <c r="V2412" s="117">
        <v>1.73</v>
      </c>
      <c r="W2412" s="117">
        <v>0</v>
      </c>
      <c r="X2412" s="90" t="s">
        <v>10567</v>
      </c>
      <c r="Y2412" s="56"/>
      <c r="Z2412" s="88">
        <v>0</v>
      </c>
      <c r="AA2412" s="110">
        <v>4.74</v>
      </c>
      <c r="AB2412" s="110"/>
      <c r="AC2412" s="118">
        <v>4.74</v>
      </c>
      <c r="AD2412" s="100">
        <f t="shared" si="302"/>
        <v>5.1666000000000007</v>
      </c>
      <c r="AE2412" s="100">
        <f t="shared" si="303"/>
        <v>6.4582500000000014</v>
      </c>
      <c r="AF2412" s="100">
        <f t="shared" si="304"/>
        <v>6.9749100000000022</v>
      </c>
      <c r="AG2412" s="110">
        <f t="shared" si="305"/>
        <v>5.16</v>
      </c>
      <c r="AH2412" s="110">
        <f t="shared" si="306"/>
        <v>6.45</v>
      </c>
      <c r="AI2412" s="110">
        <f t="shared" si="307"/>
        <v>6.97</v>
      </c>
      <c r="AJ2412" s="123">
        <v>43245</v>
      </c>
      <c r="AK2412" s="123">
        <v>43251</v>
      </c>
      <c r="AL2412" s="89">
        <v>1</v>
      </c>
      <c r="AM2412" s="89" t="s">
        <v>18840</v>
      </c>
      <c r="AN2412" s="89"/>
      <c r="AO2412" s="122" t="s">
        <v>18649</v>
      </c>
      <c r="AP2412" s="122" t="s">
        <v>18649</v>
      </c>
      <c r="AQ2412" s="122"/>
      <c r="AR2412" s="122"/>
      <c r="AS2412" s="123">
        <v>43301</v>
      </c>
    </row>
    <row r="2413" spans="1:45" s="8" customFormat="1" ht="48.75" customHeight="1" x14ac:dyDescent="0.2">
      <c r="A2413" s="88">
        <v>8699651570042</v>
      </c>
      <c r="B2413" s="88" t="s">
        <v>7887</v>
      </c>
      <c r="C2413" s="88" t="s">
        <v>14505</v>
      </c>
      <c r="D2413" s="89" t="s">
        <v>17024</v>
      </c>
      <c r="E2413" s="90" t="s">
        <v>17015</v>
      </c>
      <c r="F2413" s="92">
        <v>4</v>
      </c>
      <c r="G2413" s="92">
        <v>1</v>
      </c>
      <c r="H2413" s="92">
        <v>2</v>
      </c>
      <c r="I2413" s="92"/>
      <c r="J2413" s="92"/>
      <c r="K2413" s="90"/>
      <c r="L2413" s="87" t="s">
        <v>1451</v>
      </c>
      <c r="M2413" s="87" t="s">
        <v>1452</v>
      </c>
      <c r="N2413" s="90" t="s">
        <v>5407</v>
      </c>
      <c r="O2413" s="90">
        <v>12</v>
      </c>
      <c r="P2413" s="90" t="s">
        <v>8992</v>
      </c>
      <c r="Q2413" s="90">
        <v>100</v>
      </c>
      <c r="R2413" s="90" t="s">
        <v>17026</v>
      </c>
      <c r="S2413" s="93" t="s">
        <v>10744</v>
      </c>
      <c r="T2413" s="90" t="s">
        <v>10567</v>
      </c>
      <c r="U2413" s="117">
        <v>1.34</v>
      </c>
      <c r="V2413" s="117">
        <v>1.34</v>
      </c>
      <c r="W2413" s="117">
        <v>0</v>
      </c>
      <c r="X2413" s="90" t="s">
        <v>10567</v>
      </c>
      <c r="Y2413" s="56"/>
      <c r="Z2413" s="88">
        <v>0</v>
      </c>
      <c r="AA2413" s="110">
        <v>3.69</v>
      </c>
      <c r="AB2413" s="110"/>
      <c r="AC2413" s="118">
        <v>3.69</v>
      </c>
      <c r="AD2413" s="100">
        <f t="shared" si="302"/>
        <v>4.0221</v>
      </c>
      <c r="AE2413" s="100">
        <f t="shared" si="303"/>
        <v>5.0276250000000005</v>
      </c>
      <c r="AF2413" s="100">
        <f t="shared" si="304"/>
        <v>5.4298350000000006</v>
      </c>
      <c r="AG2413" s="110">
        <f t="shared" si="305"/>
        <v>4.0199999999999996</v>
      </c>
      <c r="AH2413" s="110">
        <f t="shared" si="306"/>
        <v>5.0199999999999996</v>
      </c>
      <c r="AI2413" s="110">
        <f t="shared" si="307"/>
        <v>5.42</v>
      </c>
      <c r="AJ2413" s="123">
        <v>43245</v>
      </c>
      <c r="AK2413" s="123">
        <v>43251</v>
      </c>
      <c r="AL2413" s="89">
        <v>1</v>
      </c>
      <c r="AM2413" s="89" t="s">
        <v>18840</v>
      </c>
      <c r="AN2413" s="89"/>
      <c r="AO2413" s="122" t="s">
        <v>18648</v>
      </c>
      <c r="AP2413" s="122" t="s">
        <v>18648</v>
      </c>
      <c r="AQ2413" s="122"/>
      <c r="AR2413" s="122"/>
      <c r="AS2413" s="123">
        <v>43301</v>
      </c>
    </row>
    <row r="2414" spans="1:45" s="8" customFormat="1" ht="48.75" customHeight="1" x14ac:dyDescent="0.2">
      <c r="A2414" s="88">
        <v>8699651570028</v>
      </c>
      <c r="B2414" s="88" t="s">
        <v>7649</v>
      </c>
      <c r="C2414" s="88" t="s">
        <v>14549</v>
      </c>
      <c r="D2414" s="89" t="s">
        <v>17024</v>
      </c>
      <c r="E2414" s="90" t="s">
        <v>17015</v>
      </c>
      <c r="F2414" s="20">
        <v>4</v>
      </c>
      <c r="G2414" s="92">
        <v>2</v>
      </c>
      <c r="H2414" s="20">
        <v>2</v>
      </c>
      <c r="I2414" s="20"/>
      <c r="J2414" s="20"/>
      <c r="K2414" s="90"/>
      <c r="L2414" s="87" t="s">
        <v>4473</v>
      </c>
      <c r="M2414" s="87" t="s">
        <v>4474</v>
      </c>
      <c r="N2414" s="90" t="s">
        <v>5407</v>
      </c>
      <c r="O2414" s="90" t="s">
        <v>8435</v>
      </c>
      <c r="P2414" s="90" t="s">
        <v>7423</v>
      </c>
      <c r="Q2414" s="90">
        <v>100</v>
      </c>
      <c r="R2414" s="90" t="s">
        <v>17026</v>
      </c>
      <c r="S2414" s="93" t="s">
        <v>10744</v>
      </c>
      <c r="T2414" s="90" t="s">
        <v>10567</v>
      </c>
      <c r="U2414" s="117">
        <v>1.64</v>
      </c>
      <c r="V2414" s="117">
        <v>1.64</v>
      </c>
      <c r="W2414" s="117">
        <v>0</v>
      </c>
      <c r="X2414" s="90" t="s">
        <v>10567</v>
      </c>
      <c r="Y2414" s="56"/>
      <c r="Z2414" s="88">
        <v>0</v>
      </c>
      <c r="AA2414" s="110">
        <v>4.49</v>
      </c>
      <c r="AB2414" s="110"/>
      <c r="AC2414" s="118">
        <v>4.49</v>
      </c>
      <c r="AD2414" s="100">
        <f t="shared" si="302"/>
        <v>4.8941000000000008</v>
      </c>
      <c r="AE2414" s="100">
        <f t="shared" si="303"/>
        <v>6.1176250000000012</v>
      </c>
      <c r="AF2414" s="100">
        <f t="shared" si="304"/>
        <v>6.6070350000000015</v>
      </c>
      <c r="AG2414" s="110">
        <f t="shared" si="305"/>
        <v>4.8899999999999997</v>
      </c>
      <c r="AH2414" s="110">
        <f t="shared" si="306"/>
        <v>6.11</v>
      </c>
      <c r="AI2414" s="110">
        <f t="shared" si="307"/>
        <v>6.6</v>
      </c>
      <c r="AJ2414" s="123">
        <v>43245</v>
      </c>
      <c r="AK2414" s="123">
        <v>43251</v>
      </c>
      <c r="AL2414" s="89">
        <v>1</v>
      </c>
      <c r="AM2414" s="89" t="s">
        <v>18840</v>
      </c>
      <c r="AN2414" s="89"/>
      <c r="AO2414" s="122" t="s">
        <v>18649</v>
      </c>
      <c r="AP2414" s="122" t="s">
        <v>18649</v>
      </c>
      <c r="AQ2414" s="122"/>
      <c r="AR2414" s="122"/>
      <c r="AS2414" s="123">
        <v>43301</v>
      </c>
    </row>
    <row r="2415" spans="1:45" s="3" customFormat="1" ht="48.75" customHeight="1" x14ac:dyDescent="0.15">
      <c r="A2415" s="88">
        <v>8699546011674</v>
      </c>
      <c r="B2415" s="88" t="s">
        <v>7719</v>
      </c>
      <c r="C2415" s="88" t="s">
        <v>14574</v>
      </c>
      <c r="D2415" s="89" t="s">
        <v>15124</v>
      </c>
      <c r="E2415" s="90" t="s">
        <v>15124</v>
      </c>
      <c r="F2415" s="92">
        <v>0</v>
      </c>
      <c r="G2415" s="92">
        <v>2</v>
      </c>
      <c r="H2415" s="90">
        <v>1</v>
      </c>
      <c r="I2415" s="90"/>
      <c r="J2415" s="90"/>
      <c r="K2415" s="90"/>
      <c r="L2415" s="87" t="s">
        <v>2064</v>
      </c>
      <c r="M2415" s="87" t="s">
        <v>2065</v>
      </c>
      <c r="N2415" s="90" t="s">
        <v>16886</v>
      </c>
      <c r="O2415" s="90">
        <v>10</v>
      </c>
      <c r="P2415" s="90" t="s">
        <v>7423</v>
      </c>
      <c r="Q2415" s="90">
        <v>30</v>
      </c>
      <c r="R2415" s="90" t="s">
        <v>17026</v>
      </c>
      <c r="S2415" s="93" t="s">
        <v>10744</v>
      </c>
      <c r="T2415" s="90" t="s">
        <v>11416</v>
      </c>
      <c r="U2415" s="117">
        <v>5.27</v>
      </c>
      <c r="V2415" s="117">
        <v>5.27</v>
      </c>
      <c r="W2415" s="117">
        <v>5.27</v>
      </c>
      <c r="X2415" s="90" t="s">
        <v>11416</v>
      </c>
      <c r="Y2415" s="56"/>
      <c r="Z2415" s="88">
        <v>0</v>
      </c>
      <c r="AA2415" s="110">
        <v>14.19</v>
      </c>
      <c r="AB2415" s="110"/>
      <c r="AC2415" s="118">
        <v>14.19</v>
      </c>
      <c r="AD2415" s="100">
        <f t="shared" si="302"/>
        <v>15.4252</v>
      </c>
      <c r="AE2415" s="100">
        <f t="shared" si="303"/>
        <v>19.281500000000001</v>
      </c>
      <c r="AF2415" s="100">
        <f t="shared" si="304"/>
        <v>20.824020000000004</v>
      </c>
      <c r="AG2415" s="110">
        <f t="shared" si="305"/>
        <v>15.42</v>
      </c>
      <c r="AH2415" s="110">
        <f t="shared" si="306"/>
        <v>19.28</v>
      </c>
      <c r="AI2415" s="110">
        <f t="shared" si="307"/>
        <v>20.82</v>
      </c>
      <c r="AJ2415" s="123">
        <v>43146</v>
      </c>
      <c r="AK2415" s="123">
        <v>43150</v>
      </c>
      <c r="AL2415" s="89">
        <v>1</v>
      </c>
      <c r="AM2415" s="89" t="s">
        <v>18840</v>
      </c>
      <c r="AN2415" s="89"/>
      <c r="AO2415" s="122" t="s">
        <v>18518</v>
      </c>
      <c r="AP2415" s="122" t="s">
        <v>18518</v>
      </c>
      <c r="AQ2415" s="122"/>
      <c r="AR2415" s="122"/>
      <c r="AS2415" s="123">
        <v>43301</v>
      </c>
    </row>
    <row r="2416" spans="1:45" s="3" customFormat="1" ht="48.75" customHeight="1" x14ac:dyDescent="0.15">
      <c r="A2416" s="88">
        <v>8699546691654</v>
      </c>
      <c r="B2416" s="88" t="s">
        <v>7769</v>
      </c>
      <c r="C2416" s="88" t="s">
        <v>14855</v>
      </c>
      <c r="D2416" s="89" t="s">
        <v>15124</v>
      </c>
      <c r="E2416" s="90" t="s">
        <v>17015</v>
      </c>
      <c r="F2416" s="92">
        <v>0</v>
      </c>
      <c r="G2416" s="92">
        <v>1</v>
      </c>
      <c r="H2416" s="92">
        <v>1</v>
      </c>
      <c r="I2416" s="92"/>
      <c r="J2416" s="92"/>
      <c r="K2416" s="90"/>
      <c r="L2416" s="87" t="s">
        <v>1079</v>
      </c>
      <c r="M2416" s="87" t="s">
        <v>1080</v>
      </c>
      <c r="N2416" s="90" t="s">
        <v>16886</v>
      </c>
      <c r="O2416" s="92">
        <v>200</v>
      </c>
      <c r="P2416" s="90" t="s">
        <v>7423</v>
      </c>
      <c r="Q2416" s="90">
        <v>1</v>
      </c>
      <c r="R2416" s="90" t="s">
        <v>17026</v>
      </c>
      <c r="S2416" s="93" t="s">
        <v>10785</v>
      </c>
      <c r="T2416" s="93" t="s">
        <v>11416</v>
      </c>
      <c r="U2416" s="117">
        <v>6.69</v>
      </c>
      <c r="V2416" s="117">
        <v>6.69</v>
      </c>
      <c r="W2416" s="117">
        <v>5.35</v>
      </c>
      <c r="X2416" s="93" t="s">
        <v>11416</v>
      </c>
      <c r="Y2416" s="56"/>
      <c r="Z2416" s="88">
        <v>0</v>
      </c>
      <c r="AA2416" s="110">
        <v>14.38</v>
      </c>
      <c r="AB2416" s="110"/>
      <c r="AC2416" s="118">
        <v>14.38</v>
      </c>
      <c r="AD2416" s="100">
        <f t="shared" si="302"/>
        <v>15.630400000000002</v>
      </c>
      <c r="AE2416" s="100">
        <f t="shared" si="303"/>
        <v>19.538000000000004</v>
      </c>
      <c r="AF2416" s="100">
        <f t="shared" si="304"/>
        <v>21.101040000000005</v>
      </c>
      <c r="AG2416" s="110">
        <f t="shared" si="305"/>
        <v>15.63</v>
      </c>
      <c r="AH2416" s="110">
        <f t="shared" si="306"/>
        <v>19.53</v>
      </c>
      <c r="AI2416" s="110">
        <f t="shared" si="307"/>
        <v>21.1</v>
      </c>
      <c r="AJ2416" s="123">
        <v>43146</v>
      </c>
      <c r="AK2416" s="123">
        <v>43150</v>
      </c>
      <c r="AL2416" s="89">
        <v>1</v>
      </c>
      <c r="AM2416" s="89" t="s">
        <v>18840</v>
      </c>
      <c r="AN2416" s="89"/>
      <c r="AO2416" s="122" t="s">
        <v>18534</v>
      </c>
      <c r="AP2416" s="122" t="s">
        <v>18534</v>
      </c>
      <c r="AQ2416" s="122"/>
      <c r="AR2416" s="122"/>
      <c r="AS2416" s="123">
        <v>43301</v>
      </c>
    </row>
    <row r="2417" spans="1:45" s="3" customFormat="1" ht="48.75" customHeight="1" x14ac:dyDescent="0.15">
      <c r="A2417" s="88">
        <v>8699546692262</v>
      </c>
      <c r="B2417" s="88" t="s">
        <v>7769</v>
      </c>
      <c r="C2417" s="88" t="s">
        <v>14855</v>
      </c>
      <c r="D2417" s="89" t="s">
        <v>15124</v>
      </c>
      <c r="E2417" s="90" t="s">
        <v>17015</v>
      </c>
      <c r="F2417" s="92">
        <v>0</v>
      </c>
      <c r="G2417" s="92">
        <v>1</v>
      </c>
      <c r="H2417" s="92">
        <v>1</v>
      </c>
      <c r="I2417" s="92"/>
      <c r="J2417" s="92"/>
      <c r="K2417" s="90"/>
      <c r="L2417" s="87" t="s">
        <v>1085</v>
      </c>
      <c r="M2417" s="87" t="s">
        <v>1080</v>
      </c>
      <c r="N2417" s="90" t="s">
        <v>16886</v>
      </c>
      <c r="O2417" s="90">
        <v>400</v>
      </c>
      <c r="P2417" s="90" t="s">
        <v>7423</v>
      </c>
      <c r="Q2417" s="90">
        <v>1</v>
      </c>
      <c r="R2417" s="90" t="s">
        <v>17026</v>
      </c>
      <c r="S2417" s="93" t="s">
        <v>10785</v>
      </c>
      <c r="T2417" s="93" t="s">
        <v>11416</v>
      </c>
      <c r="U2417" s="117">
        <v>11.48</v>
      </c>
      <c r="V2417" s="117">
        <v>11.48</v>
      </c>
      <c r="W2417" s="117">
        <v>9.18</v>
      </c>
      <c r="X2417" s="93" t="s">
        <v>11416</v>
      </c>
      <c r="Y2417" s="56"/>
      <c r="Z2417" s="88">
        <v>0</v>
      </c>
      <c r="AA2417" s="110">
        <v>24.69</v>
      </c>
      <c r="AB2417" s="110"/>
      <c r="AC2417" s="118">
        <v>24.69</v>
      </c>
      <c r="AD2417" s="100">
        <f t="shared" si="302"/>
        <v>26.765200000000004</v>
      </c>
      <c r="AE2417" s="100">
        <f t="shared" si="303"/>
        <v>33.456500000000005</v>
      </c>
      <c r="AF2417" s="100">
        <f t="shared" si="304"/>
        <v>36.133020000000009</v>
      </c>
      <c r="AG2417" s="110">
        <f t="shared" si="305"/>
        <v>26.76</v>
      </c>
      <c r="AH2417" s="110">
        <f t="shared" si="306"/>
        <v>33.450000000000003</v>
      </c>
      <c r="AI2417" s="110">
        <f t="shared" si="307"/>
        <v>36.130000000000003</v>
      </c>
      <c r="AJ2417" s="123">
        <v>43146</v>
      </c>
      <c r="AK2417" s="123">
        <v>43150</v>
      </c>
      <c r="AL2417" s="89">
        <v>1</v>
      </c>
      <c r="AM2417" s="89" t="s">
        <v>18840</v>
      </c>
      <c r="AN2417" s="89"/>
      <c r="AO2417" s="122" t="s">
        <v>18534</v>
      </c>
      <c r="AP2417" s="122" t="s">
        <v>18534</v>
      </c>
      <c r="AQ2417" s="122"/>
      <c r="AR2417" s="122"/>
      <c r="AS2417" s="123">
        <v>43301</v>
      </c>
    </row>
    <row r="2418" spans="1:45" s="3" customFormat="1" ht="48.75" customHeight="1" x14ac:dyDescent="0.15">
      <c r="A2418" s="88">
        <v>8699578090852</v>
      </c>
      <c r="B2418" s="88" t="s">
        <v>7834</v>
      </c>
      <c r="C2418" s="88" t="s">
        <v>14772</v>
      </c>
      <c r="D2418" s="89" t="s">
        <v>17024</v>
      </c>
      <c r="E2418" s="90" t="s">
        <v>17015</v>
      </c>
      <c r="F2418" s="92">
        <v>4</v>
      </c>
      <c r="G2418" s="90">
        <v>1</v>
      </c>
      <c r="H2418" s="90">
        <v>2</v>
      </c>
      <c r="I2418" s="90"/>
      <c r="J2418" s="90"/>
      <c r="K2418" s="90"/>
      <c r="L2418" s="87" t="s">
        <v>7337</v>
      </c>
      <c r="M2418" s="87" t="s">
        <v>4615</v>
      </c>
      <c r="N2418" s="90" t="s">
        <v>6304</v>
      </c>
      <c r="O2418" s="90">
        <v>400</v>
      </c>
      <c r="P2418" s="90" t="s">
        <v>7423</v>
      </c>
      <c r="Q2418" s="90">
        <v>14</v>
      </c>
      <c r="R2418" s="90" t="s">
        <v>17026</v>
      </c>
      <c r="S2418" s="93" t="s">
        <v>10744</v>
      </c>
      <c r="T2418" s="90" t="s">
        <v>10567</v>
      </c>
      <c r="U2418" s="117">
        <v>2.65</v>
      </c>
      <c r="V2418" s="117">
        <v>2.65</v>
      </c>
      <c r="W2418" s="117">
        <v>0</v>
      </c>
      <c r="X2418" s="90" t="s">
        <v>10567</v>
      </c>
      <c r="Y2418" s="56"/>
      <c r="Z2418" s="88">
        <v>0</v>
      </c>
      <c r="AA2418" s="110">
        <v>7.27</v>
      </c>
      <c r="AB2418" s="110"/>
      <c r="AC2418" s="118">
        <v>7.27</v>
      </c>
      <c r="AD2418" s="100">
        <f t="shared" si="302"/>
        <v>7.9242999999999997</v>
      </c>
      <c r="AE2418" s="100">
        <f t="shared" si="303"/>
        <v>9.9053749999999994</v>
      </c>
      <c r="AF2418" s="100">
        <f t="shared" si="304"/>
        <v>10.697805000000001</v>
      </c>
      <c r="AG2418" s="110">
        <f t="shared" si="305"/>
        <v>7.92</v>
      </c>
      <c r="AH2418" s="110">
        <f t="shared" si="306"/>
        <v>9.9</v>
      </c>
      <c r="AI2418" s="110">
        <f t="shared" si="307"/>
        <v>10.69</v>
      </c>
      <c r="AJ2418" s="123">
        <v>43245</v>
      </c>
      <c r="AK2418" s="123">
        <v>43251</v>
      </c>
      <c r="AL2418" s="89">
        <v>1</v>
      </c>
      <c r="AM2418" s="89" t="s">
        <v>18840</v>
      </c>
      <c r="AN2418" s="89"/>
      <c r="AO2418" s="122" t="s">
        <v>18653</v>
      </c>
      <c r="AP2418" s="122" t="s">
        <v>18653</v>
      </c>
      <c r="AQ2418" s="122"/>
      <c r="AR2418" s="122"/>
      <c r="AS2418" s="123">
        <v>43301</v>
      </c>
    </row>
    <row r="2419" spans="1:45" s="3" customFormat="1" ht="48.75" customHeight="1" x14ac:dyDescent="0.15">
      <c r="A2419" s="88">
        <v>8699556520012</v>
      </c>
      <c r="B2419" s="88" t="s">
        <v>7865</v>
      </c>
      <c r="C2419" s="88" t="s">
        <v>14669</v>
      </c>
      <c r="D2419" s="89" t="s">
        <v>17024</v>
      </c>
      <c r="E2419" s="20" t="s">
        <v>17015</v>
      </c>
      <c r="F2419" s="92">
        <v>0</v>
      </c>
      <c r="G2419" s="20">
        <v>2</v>
      </c>
      <c r="H2419" s="20">
        <v>1</v>
      </c>
      <c r="I2419" s="20"/>
      <c r="J2419" s="20"/>
      <c r="K2419" s="90"/>
      <c r="L2419" s="16" t="s">
        <v>5389</v>
      </c>
      <c r="M2419" s="16" t="s">
        <v>5388</v>
      </c>
      <c r="N2419" s="90" t="s">
        <v>4753</v>
      </c>
      <c r="O2419" s="20">
        <v>100</v>
      </c>
      <c r="P2419" s="20" t="s">
        <v>7425</v>
      </c>
      <c r="Q2419" s="20">
        <v>1</v>
      </c>
      <c r="R2419" s="20" t="s">
        <v>17026</v>
      </c>
      <c r="S2419" s="93" t="s">
        <v>10785</v>
      </c>
      <c r="T2419" s="63" t="s">
        <v>10742</v>
      </c>
      <c r="U2419" s="117">
        <v>40.4</v>
      </c>
      <c r="V2419" s="117">
        <v>50.52</v>
      </c>
      <c r="W2419" s="117">
        <v>40.4</v>
      </c>
      <c r="X2419" s="63" t="s">
        <v>10742</v>
      </c>
      <c r="Y2419" s="56"/>
      <c r="Z2419" s="88">
        <v>1</v>
      </c>
      <c r="AA2419" s="110">
        <v>44.99</v>
      </c>
      <c r="AB2419" s="110"/>
      <c r="AC2419" s="118">
        <v>44.99</v>
      </c>
      <c r="AD2419" s="100">
        <f t="shared" si="302"/>
        <v>48.689200000000007</v>
      </c>
      <c r="AE2419" s="100">
        <f t="shared" si="303"/>
        <v>52.584336000000008</v>
      </c>
      <c r="AF2419" s="100">
        <f t="shared" si="304"/>
        <v>0</v>
      </c>
      <c r="AG2419" s="110">
        <f t="shared" si="305"/>
        <v>48.68</v>
      </c>
      <c r="AH2419" s="110">
        <f t="shared" si="306"/>
        <v>52.58</v>
      </c>
      <c r="AI2419" s="110">
        <f t="shared" si="307"/>
        <v>0</v>
      </c>
      <c r="AJ2419" s="123">
        <v>43146</v>
      </c>
      <c r="AK2419" s="123">
        <v>43150</v>
      </c>
      <c r="AL2419" s="89">
        <v>1</v>
      </c>
      <c r="AM2419" s="89" t="s">
        <v>18840</v>
      </c>
      <c r="AN2419" s="89"/>
      <c r="AO2419" s="122" t="s">
        <v>18514</v>
      </c>
      <c r="AP2419" s="122" t="s">
        <v>18514</v>
      </c>
      <c r="AQ2419" s="122"/>
      <c r="AR2419" s="122"/>
      <c r="AS2419" s="123">
        <v>43301</v>
      </c>
    </row>
    <row r="2420" spans="1:45" s="13" customFormat="1" ht="48.75" customHeight="1" x14ac:dyDescent="0.2">
      <c r="A2420" s="88">
        <v>8699738790677</v>
      </c>
      <c r="B2420" s="88" t="s">
        <v>8025</v>
      </c>
      <c r="C2420" s="88" t="s">
        <v>14439</v>
      </c>
      <c r="D2420" s="89" t="s">
        <v>15124</v>
      </c>
      <c r="E2420" s="90" t="s">
        <v>17015</v>
      </c>
      <c r="F2420" s="92">
        <v>0</v>
      </c>
      <c r="G2420" s="92">
        <v>2</v>
      </c>
      <c r="H2420" s="92">
        <v>1</v>
      </c>
      <c r="I2420" s="92"/>
      <c r="J2420" s="92"/>
      <c r="K2420" s="90"/>
      <c r="L2420" s="87" t="s">
        <v>109</v>
      </c>
      <c r="M2420" s="87" t="s">
        <v>108</v>
      </c>
      <c r="N2420" s="90" t="s">
        <v>16124</v>
      </c>
      <c r="O2420" s="90">
        <v>1500000</v>
      </c>
      <c r="P2420" s="90" t="s">
        <v>7427</v>
      </c>
      <c r="Q2420" s="90">
        <v>1</v>
      </c>
      <c r="R2420" s="90" t="s">
        <v>17026</v>
      </c>
      <c r="S2420" s="93" t="s">
        <v>10785</v>
      </c>
      <c r="T2420" s="93" t="s">
        <v>5822</v>
      </c>
      <c r="U2420" s="117">
        <v>470</v>
      </c>
      <c r="V2420" s="117">
        <v>470</v>
      </c>
      <c r="W2420" s="117">
        <v>376</v>
      </c>
      <c r="X2420" s="93" t="s">
        <v>5822</v>
      </c>
      <c r="Y2420" s="56"/>
      <c r="Z2420" s="88">
        <v>0</v>
      </c>
      <c r="AA2420" s="110">
        <v>751.62</v>
      </c>
      <c r="AB2420" s="110"/>
      <c r="AC2420" s="118">
        <v>751.62</v>
      </c>
      <c r="AD2420" s="100">
        <f t="shared" si="302"/>
        <v>774.25240000000008</v>
      </c>
      <c r="AE2420" s="100">
        <f t="shared" si="303"/>
        <v>885.31068800000014</v>
      </c>
      <c r="AF2420" s="100">
        <f t="shared" si="304"/>
        <v>956.13554304000024</v>
      </c>
      <c r="AG2420" s="110">
        <f t="shared" si="305"/>
        <v>774.25</v>
      </c>
      <c r="AH2420" s="110">
        <f t="shared" si="306"/>
        <v>885.31</v>
      </c>
      <c r="AI2420" s="110">
        <f t="shared" si="307"/>
        <v>956.13</v>
      </c>
      <c r="AJ2420" s="123">
        <v>43146</v>
      </c>
      <c r="AK2420" s="123">
        <v>43150</v>
      </c>
      <c r="AL2420" s="89">
        <v>1</v>
      </c>
      <c r="AM2420" s="89" t="s">
        <v>18840</v>
      </c>
      <c r="AN2420" s="89"/>
      <c r="AO2420" s="122" t="s">
        <v>18576</v>
      </c>
      <c r="AP2420" s="122" t="s">
        <v>18576</v>
      </c>
      <c r="AQ2420" s="122"/>
      <c r="AR2420" s="122"/>
      <c r="AS2420" s="123">
        <v>43301</v>
      </c>
    </row>
    <row r="2421" spans="1:45" s="3" customFormat="1" ht="48.75" customHeight="1" x14ac:dyDescent="0.15">
      <c r="A2421" s="88">
        <v>8699564173538</v>
      </c>
      <c r="B2421" s="88" t="s">
        <v>7924</v>
      </c>
      <c r="C2421" s="88" t="s">
        <v>14924</v>
      </c>
      <c r="D2421" s="89" t="s">
        <v>15124</v>
      </c>
      <c r="E2421" s="90" t="s">
        <v>15124</v>
      </c>
      <c r="F2421" s="92">
        <v>0</v>
      </c>
      <c r="G2421" s="92">
        <v>2</v>
      </c>
      <c r="H2421" s="90">
        <v>1</v>
      </c>
      <c r="I2421" s="90"/>
      <c r="J2421" s="90"/>
      <c r="K2421" s="90"/>
      <c r="L2421" s="87" t="s">
        <v>5055</v>
      </c>
      <c r="M2421" s="87" t="s">
        <v>5052</v>
      </c>
      <c r="N2421" s="90" t="s">
        <v>5053</v>
      </c>
      <c r="O2421" s="90">
        <v>20</v>
      </c>
      <c r="P2421" s="90" t="s">
        <v>7423</v>
      </c>
      <c r="Q2421" s="90">
        <v>30</v>
      </c>
      <c r="R2421" s="90" t="s">
        <v>17026</v>
      </c>
      <c r="S2421" s="93" t="s">
        <v>10785</v>
      </c>
      <c r="T2421" s="93" t="s">
        <v>10742</v>
      </c>
      <c r="U2421" s="117">
        <v>11.49</v>
      </c>
      <c r="V2421" s="117">
        <v>11.49</v>
      </c>
      <c r="W2421" s="117">
        <v>11.49</v>
      </c>
      <c r="X2421" s="93" t="s">
        <v>10742</v>
      </c>
      <c r="Y2421" s="56"/>
      <c r="Z2421" s="88">
        <v>0</v>
      </c>
      <c r="AA2421" s="110">
        <v>30.94</v>
      </c>
      <c r="AB2421" s="110"/>
      <c r="AC2421" s="118">
        <v>30.94</v>
      </c>
      <c r="AD2421" s="100">
        <f t="shared" si="302"/>
        <v>33.5152</v>
      </c>
      <c r="AE2421" s="100">
        <f t="shared" si="303"/>
        <v>41.893999999999998</v>
      </c>
      <c r="AF2421" s="100">
        <f t="shared" si="304"/>
        <v>45.245519999999999</v>
      </c>
      <c r="AG2421" s="110">
        <f t="shared" si="305"/>
        <v>33.51</v>
      </c>
      <c r="AH2421" s="110">
        <f t="shared" si="306"/>
        <v>41.89</v>
      </c>
      <c r="AI2421" s="110">
        <f t="shared" si="307"/>
        <v>45.24</v>
      </c>
      <c r="AJ2421" s="123">
        <v>43146</v>
      </c>
      <c r="AK2421" s="123">
        <v>43150</v>
      </c>
      <c r="AL2421" s="89">
        <v>1</v>
      </c>
      <c r="AM2421" s="89" t="s">
        <v>18840</v>
      </c>
      <c r="AN2421" s="89"/>
      <c r="AO2421" s="122" t="s">
        <v>18609</v>
      </c>
      <c r="AP2421" s="122" t="s">
        <v>18609</v>
      </c>
      <c r="AQ2421" s="122"/>
      <c r="AR2421" s="122"/>
      <c r="AS2421" s="123">
        <v>43301</v>
      </c>
    </row>
    <row r="2422" spans="1:45" s="2" customFormat="1" ht="48.75" customHeight="1" x14ac:dyDescent="0.2">
      <c r="A2422" s="88">
        <v>8699777013010</v>
      </c>
      <c r="B2422" s="88" t="s">
        <v>7881</v>
      </c>
      <c r="C2422" s="88" t="s">
        <v>14852</v>
      </c>
      <c r="D2422" s="89" t="s">
        <v>15124</v>
      </c>
      <c r="E2422" s="90" t="s">
        <v>17015</v>
      </c>
      <c r="F2422" s="92">
        <v>4</v>
      </c>
      <c r="G2422" s="92">
        <v>1</v>
      </c>
      <c r="H2422" s="92">
        <v>2</v>
      </c>
      <c r="I2422" s="92"/>
      <c r="J2422" s="92"/>
      <c r="K2422" s="90"/>
      <c r="L2422" s="87" t="s">
        <v>3558</v>
      </c>
      <c r="M2422" s="87" t="s">
        <v>3557</v>
      </c>
      <c r="N2422" s="90" t="s">
        <v>5533</v>
      </c>
      <c r="O2422" s="90">
        <v>50</v>
      </c>
      <c r="P2422" s="90" t="s">
        <v>7423</v>
      </c>
      <c r="Q2422" s="90">
        <v>10</v>
      </c>
      <c r="R2422" s="90" t="s">
        <v>17026</v>
      </c>
      <c r="S2422" s="93" t="s">
        <v>10785</v>
      </c>
      <c r="T2422" s="90" t="s">
        <v>10567</v>
      </c>
      <c r="U2422" s="117">
        <v>2.5399999999999996</v>
      </c>
      <c r="V2422" s="117">
        <v>2.5399999999999996</v>
      </c>
      <c r="W2422" s="117">
        <v>0</v>
      </c>
      <c r="X2422" s="90" t="s">
        <v>10567</v>
      </c>
      <c r="Y2422" s="56"/>
      <c r="Z2422" s="88">
        <v>0</v>
      </c>
      <c r="AA2422" s="110">
        <v>7.01</v>
      </c>
      <c r="AB2422" s="110"/>
      <c r="AC2422" s="118">
        <v>7.01</v>
      </c>
      <c r="AD2422" s="100">
        <f t="shared" si="302"/>
        <v>7.6409000000000002</v>
      </c>
      <c r="AE2422" s="100">
        <f t="shared" si="303"/>
        <v>9.5511250000000008</v>
      </c>
      <c r="AF2422" s="100">
        <f t="shared" si="304"/>
        <v>10.315215000000002</v>
      </c>
      <c r="AG2422" s="110">
        <f t="shared" si="305"/>
        <v>7.64</v>
      </c>
      <c r="AH2422" s="110">
        <f t="shared" si="306"/>
        <v>9.5500000000000007</v>
      </c>
      <c r="AI2422" s="110">
        <f t="shared" si="307"/>
        <v>10.31</v>
      </c>
      <c r="AJ2422" s="123">
        <v>43245</v>
      </c>
      <c r="AK2422" s="123">
        <v>43251</v>
      </c>
      <c r="AL2422" s="89">
        <v>1</v>
      </c>
      <c r="AM2422" s="89" t="s">
        <v>18840</v>
      </c>
      <c r="AN2422" s="89"/>
      <c r="AO2422" s="122" t="s">
        <v>18651</v>
      </c>
      <c r="AP2422" s="122" t="s">
        <v>18651</v>
      </c>
      <c r="AQ2422" s="122"/>
      <c r="AR2422" s="122"/>
      <c r="AS2422" s="123">
        <v>43301</v>
      </c>
    </row>
    <row r="2423" spans="1:45" s="3" customFormat="1" ht="48.75" customHeight="1" x14ac:dyDescent="0.15">
      <c r="A2423" s="88">
        <v>8699504090352</v>
      </c>
      <c r="B2423" s="88" t="s">
        <v>7780</v>
      </c>
      <c r="C2423" s="88" t="s">
        <v>14788</v>
      </c>
      <c r="D2423" s="89" t="s">
        <v>15124</v>
      </c>
      <c r="E2423" s="90" t="s">
        <v>15124</v>
      </c>
      <c r="F2423" s="92">
        <v>0</v>
      </c>
      <c r="G2423" s="92">
        <v>2</v>
      </c>
      <c r="H2423" s="90">
        <v>1</v>
      </c>
      <c r="I2423" s="90"/>
      <c r="J2423" s="90"/>
      <c r="K2423" s="90"/>
      <c r="L2423" s="87" t="s">
        <v>4506</v>
      </c>
      <c r="M2423" s="87" t="s">
        <v>4505</v>
      </c>
      <c r="N2423" s="90" t="s">
        <v>6348</v>
      </c>
      <c r="O2423" s="90">
        <v>200</v>
      </c>
      <c r="P2423" s="90" t="s">
        <v>7423</v>
      </c>
      <c r="Q2423" s="90">
        <v>100</v>
      </c>
      <c r="R2423" s="90" t="s">
        <v>17026</v>
      </c>
      <c r="S2423" s="93" t="s">
        <v>10785</v>
      </c>
      <c r="T2423" s="90" t="s">
        <v>5831</v>
      </c>
      <c r="U2423" s="117">
        <v>31.69</v>
      </c>
      <c r="V2423" s="117">
        <v>31.69</v>
      </c>
      <c r="W2423" s="117">
        <v>31.69</v>
      </c>
      <c r="X2423" s="90" t="s">
        <v>5831</v>
      </c>
      <c r="Y2423" s="56"/>
      <c r="Z2423" s="88">
        <v>0</v>
      </c>
      <c r="AA2423" s="113">
        <v>85.35</v>
      </c>
      <c r="AB2423" s="110"/>
      <c r="AC2423" s="118">
        <v>85.35</v>
      </c>
      <c r="AD2423" s="100">
        <f t="shared" si="302"/>
        <v>91.924499999999995</v>
      </c>
      <c r="AE2423" s="100">
        <f t="shared" si="303"/>
        <v>114.90562499999999</v>
      </c>
      <c r="AF2423" s="100">
        <f t="shared" si="304"/>
        <v>124.09807499999999</v>
      </c>
      <c r="AG2423" s="110">
        <f t="shared" si="305"/>
        <v>91.92</v>
      </c>
      <c r="AH2423" s="110">
        <f t="shared" si="306"/>
        <v>114.9</v>
      </c>
      <c r="AI2423" s="110">
        <f t="shared" si="307"/>
        <v>124.09</v>
      </c>
      <c r="AJ2423" s="123">
        <v>43146</v>
      </c>
      <c r="AK2423" s="123">
        <v>43150</v>
      </c>
      <c r="AL2423" s="89">
        <v>1</v>
      </c>
      <c r="AM2423" s="89" t="s">
        <v>18840</v>
      </c>
      <c r="AN2423" s="89"/>
      <c r="AO2423" s="122" t="s">
        <v>18622</v>
      </c>
      <c r="AP2423" s="122" t="s">
        <v>18622</v>
      </c>
      <c r="AQ2423" s="122"/>
      <c r="AR2423" s="122"/>
      <c r="AS2423" s="123">
        <v>43301</v>
      </c>
    </row>
    <row r="2424" spans="1:45" s="2" customFormat="1" ht="48.75" customHeight="1" x14ac:dyDescent="0.2">
      <c r="A2424" s="88">
        <v>8699504610079</v>
      </c>
      <c r="B2424" s="88" t="s">
        <v>9327</v>
      </c>
      <c r="C2424" s="88" t="s">
        <v>14600</v>
      </c>
      <c r="D2424" s="89" t="s">
        <v>17024</v>
      </c>
      <c r="E2424" s="90" t="s">
        <v>17015</v>
      </c>
      <c r="F2424" s="92">
        <v>4</v>
      </c>
      <c r="G2424" s="92">
        <v>2</v>
      </c>
      <c r="H2424" s="92">
        <v>2</v>
      </c>
      <c r="I2424" s="92"/>
      <c r="J2424" s="92"/>
      <c r="K2424" s="90"/>
      <c r="L2424" s="87" t="s">
        <v>2950</v>
      </c>
      <c r="M2424" s="87" t="s">
        <v>2951</v>
      </c>
      <c r="N2424" s="90" t="s">
        <v>6348</v>
      </c>
      <c r="O2424" s="90">
        <v>0.3</v>
      </c>
      <c r="P2424" s="90" t="s">
        <v>7438</v>
      </c>
      <c r="Q2424" s="90">
        <v>5</v>
      </c>
      <c r="R2424" s="90" t="s">
        <v>17026</v>
      </c>
      <c r="S2424" s="93" t="s">
        <v>10785</v>
      </c>
      <c r="T2424" s="90" t="s">
        <v>10567</v>
      </c>
      <c r="U2424" s="117">
        <v>3.4499999999999997</v>
      </c>
      <c r="V2424" s="117">
        <v>3.4499999999999997</v>
      </c>
      <c r="W2424" s="117">
        <v>0</v>
      </c>
      <c r="X2424" s="90" t="s">
        <v>10567</v>
      </c>
      <c r="Y2424" s="56"/>
      <c r="Z2424" s="88">
        <v>0</v>
      </c>
      <c r="AA2424" s="110">
        <v>9.49</v>
      </c>
      <c r="AB2424" s="110"/>
      <c r="AC2424" s="118">
        <v>9.49</v>
      </c>
      <c r="AD2424" s="100">
        <f t="shared" si="302"/>
        <v>10.344100000000001</v>
      </c>
      <c r="AE2424" s="100">
        <f t="shared" si="303"/>
        <v>12.930125</v>
      </c>
      <c r="AF2424" s="100">
        <f t="shared" si="304"/>
        <v>13.964535000000001</v>
      </c>
      <c r="AG2424" s="110">
        <f t="shared" si="305"/>
        <v>10.34</v>
      </c>
      <c r="AH2424" s="110">
        <f t="shared" si="306"/>
        <v>12.93</v>
      </c>
      <c r="AI2424" s="110">
        <f t="shared" si="307"/>
        <v>13.96</v>
      </c>
      <c r="AJ2424" s="123">
        <v>43245</v>
      </c>
      <c r="AK2424" s="123">
        <v>43251</v>
      </c>
      <c r="AL2424" s="89">
        <v>1</v>
      </c>
      <c r="AM2424" s="89" t="s">
        <v>18840</v>
      </c>
      <c r="AN2424" s="89"/>
      <c r="AO2424" s="122" t="s">
        <v>18668</v>
      </c>
      <c r="AP2424" s="122" t="s">
        <v>18668</v>
      </c>
      <c r="AQ2424" s="122"/>
      <c r="AR2424" s="122"/>
      <c r="AS2424" s="123">
        <v>43301</v>
      </c>
    </row>
    <row r="2425" spans="1:45" s="2" customFormat="1" ht="48.75" customHeight="1" x14ac:dyDescent="0.2">
      <c r="A2425" s="88">
        <v>8699809757608</v>
      </c>
      <c r="B2425" s="88" t="s">
        <v>7974</v>
      </c>
      <c r="C2425" s="88" t="s">
        <v>14518</v>
      </c>
      <c r="D2425" s="89" t="s">
        <v>15124</v>
      </c>
      <c r="E2425" s="90" t="s">
        <v>17015</v>
      </c>
      <c r="F2425" s="92">
        <v>4</v>
      </c>
      <c r="G2425" s="92">
        <v>1</v>
      </c>
      <c r="H2425" s="92">
        <v>2</v>
      </c>
      <c r="I2425" s="92"/>
      <c r="J2425" s="92"/>
      <c r="K2425" s="90"/>
      <c r="L2425" s="87" t="s">
        <v>1360</v>
      </c>
      <c r="M2425" s="87" t="s">
        <v>1361</v>
      </c>
      <c r="N2425" s="90" t="s">
        <v>15144</v>
      </c>
      <c r="O2425" s="90">
        <v>100</v>
      </c>
      <c r="P2425" s="90" t="s">
        <v>7423</v>
      </c>
      <c r="Q2425" s="90">
        <v>5</v>
      </c>
      <c r="R2425" s="90" t="s">
        <v>17026</v>
      </c>
      <c r="S2425" s="93" t="s">
        <v>10744</v>
      </c>
      <c r="T2425" s="90" t="s">
        <v>10742</v>
      </c>
      <c r="U2425" s="117">
        <v>3.69</v>
      </c>
      <c r="V2425" s="117">
        <v>3.46</v>
      </c>
      <c r="W2425" s="117">
        <v>0</v>
      </c>
      <c r="X2425" s="90" t="s">
        <v>10567</v>
      </c>
      <c r="Y2425" s="56"/>
      <c r="Z2425" s="88">
        <v>0</v>
      </c>
      <c r="AA2425" s="113">
        <v>9.5299999999999994</v>
      </c>
      <c r="AB2425" s="110"/>
      <c r="AC2425" s="118">
        <v>9.5299999999999994</v>
      </c>
      <c r="AD2425" s="100">
        <f t="shared" si="302"/>
        <v>10.387700000000001</v>
      </c>
      <c r="AE2425" s="100">
        <f t="shared" si="303"/>
        <v>12.984625000000001</v>
      </c>
      <c r="AF2425" s="100">
        <f t="shared" si="304"/>
        <v>14.023395000000002</v>
      </c>
      <c r="AG2425" s="110">
        <f t="shared" si="305"/>
        <v>10.38</v>
      </c>
      <c r="AH2425" s="110">
        <f t="shared" si="306"/>
        <v>12.98</v>
      </c>
      <c r="AI2425" s="110">
        <f t="shared" si="307"/>
        <v>14.02</v>
      </c>
      <c r="AJ2425" s="123">
        <v>43245</v>
      </c>
      <c r="AK2425" s="123">
        <v>43251</v>
      </c>
      <c r="AL2425" s="89">
        <v>1</v>
      </c>
      <c r="AM2425" s="89" t="s">
        <v>18840</v>
      </c>
      <c r="AN2425" s="89"/>
      <c r="AO2425" s="122" t="s">
        <v>18677</v>
      </c>
      <c r="AP2425" s="122" t="s">
        <v>18677</v>
      </c>
      <c r="AQ2425" s="122"/>
      <c r="AR2425" s="122"/>
      <c r="AS2425" s="123">
        <v>43301</v>
      </c>
    </row>
    <row r="2426" spans="1:45" s="2" customFormat="1" ht="48.75" customHeight="1" x14ac:dyDescent="0.2">
      <c r="A2426" s="88">
        <v>8699809757707</v>
      </c>
      <c r="B2426" s="88" t="s">
        <v>7974</v>
      </c>
      <c r="C2426" s="88" t="s">
        <v>14518</v>
      </c>
      <c r="D2426" s="89" t="s">
        <v>15124</v>
      </c>
      <c r="E2426" s="90" t="s">
        <v>17015</v>
      </c>
      <c r="F2426" s="92">
        <v>0</v>
      </c>
      <c r="G2426" s="92">
        <v>1</v>
      </c>
      <c r="H2426" s="92">
        <v>1</v>
      </c>
      <c r="I2426" s="92"/>
      <c r="J2426" s="92"/>
      <c r="K2426" s="90"/>
      <c r="L2426" s="87" t="s">
        <v>1365</v>
      </c>
      <c r="M2426" s="87" t="s">
        <v>1361</v>
      </c>
      <c r="N2426" s="90" t="s">
        <v>15144</v>
      </c>
      <c r="O2426" s="90">
        <v>300</v>
      </c>
      <c r="P2426" s="90" t="s">
        <v>7423</v>
      </c>
      <c r="Q2426" s="90">
        <v>5</v>
      </c>
      <c r="R2426" s="90" t="s">
        <v>17026</v>
      </c>
      <c r="S2426" s="93" t="s">
        <v>10744</v>
      </c>
      <c r="T2426" s="90" t="s">
        <v>10742</v>
      </c>
      <c r="U2426" s="117">
        <v>11.16</v>
      </c>
      <c r="V2426" s="117">
        <v>11.16</v>
      </c>
      <c r="W2426" s="117">
        <v>8.92</v>
      </c>
      <c r="X2426" s="90" t="s">
        <v>10742</v>
      </c>
      <c r="Y2426" s="56"/>
      <c r="Z2426" s="88">
        <v>0</v>
      </c>
      <c r="AA2426" s="113">
        <v>24.02</v>
      </c>
      <c r="AB2426" s="110"/>
      <c r="AC2426" s="118">
        <v>24.02</v>
      </c>
      <c r="AD2426" s="100">
        <f t="shared" si="302"/>
        <v>26.041600000000003</v>
      </c>
      <c r="AE2426" s="100">
        <f t="shared" si="303"/>
        <v>32.552000000000007</v>
      </c>
      <c r="AF2426" s="100">
        <f t="shared" si="304"/>
        <v>35.156160000000007</v>
      </c>
      <c r="AG2426" s="110">
        <f t="shared" si="305"/>
        <v>26.04</v>
      </c>
      <c r="AH2426" s="110">
        <f t="shared" si="306"/>
        <v>32.549999999999997</v>
      </c>
      <c r="AI2426" s="110">
        <f t="shared" si="307"/>
        <v>35.15</v>
      </c>
      <c r="AJ2426" s="123">
        <v>43146</v>
      </c>
      <c r="AK2426" s="123">
        <v>43150</v>
      </c>
      <c r="AL2426" s="89">
        <v>1</v>
      </c>
      <c r="AM2426" s="89" t="s">
        <v>18840</v>
      </c>
      <c r="AN2426" s="89"/>
      <c r="AO2426" s="122" t="s">
        <v>18585</v>
      </c>
      <c r="AP2426" s="122" t="s">
        <v>18585</v>
      </c>
      <c r="AQ2426" s="122"/>
      <c r="AR2426" s="122"/>
      <c r="AS2426" s="123">
        <v>43301</v>
      </c>
    </row>
    <row r="2427" spans="1:45" s="8" customFormat="1" ht="48.75" customHeight="1" x14ac:dyDescent="0.2">
      <c r="A2427" s="88">
        <v>8699527383103</v>
      </c>
      <c r="B2427" s="88" t="s">
        <v>7976</v>
      </c>
      <c r="C2427" s="88" t="s">
        <v>14580</v>
      </c>
      <c r="D2427" s="89" t="s">
        <v>15124</v>
      </c>
      <c r="E2427" s="90" t="s">
        <v>17015</v>
      </c>
      <c r="F2427" s="92">
        <v>4</v>
      </c>
      <c r="G2427" s="92">
        <v>2</v>
      </c>
      <c r="H2427" s="92">
        <v>2</v>
      </c>
      <c r="I2427" s="92"/>
      <c r="J2427" s="92"/>
      <c r="K2427" s="90"/>
      <c r="L2427" s="87" t="s">
        <v>1411</v>
      </c>
      <c r="M2427" s="87" t="s">
        <v>1410</v>
      </c>
      <c r="N2427" s="90" t="s">
        <v>5616</v>
      </c>
      <c r="O2427" s="90"/>
      <c r="P2427" s="90"/>
      <c r="Q2427" s="90">
        <v>15</v>
      </c>
      <c r="R2427" s="90" t="s">
        <v>17026</v>
      </c>
      <c r="S2427" s="93" t="s">
        <v>10744</v>
      </c>
      <c r="T2427" s="90" t="s">
        <v>10567</v>
      </c>
      <c r="U2427" s="117">
        <v>1.99</v>
      </c>
      <c r="V2427" s="117">
        <v>1.99</v>
      </c>
      <c r="W2427" s="117">
        <v>0</v>
      </c>
      <c r="X2427" s="90" t="s">
        <v>10567</v>
      </c>
      <c r="Y2427" s="56"/>
      <c r="Z2427" s="88">
        <v>0</v>
      </c>
      <c r="AA2427" s="110">
        <v>5.47</v>
      </c>
      <c r="AB2427" s="110"/>
      <c r="AC2427" s="118">
        <v>5.47</v>
      </c>
      <c r="AD2427" s="100">
        <f t="shared" si="302"/>
        <v>5.9622999999999999</v>
      </c>
      <c r="AE2427" s="100">
        <f t="shared" si="303"/>
        <v>7.4528749999999997</v>
      </c>
      <c r="AF2427" s="100">
        <f t="shared" si="304"/>
        <v>8.0491050000000008</v>
      </c>
      <c r="AG2427" s="110">
        <f t="shared" si="305"/>
        <v>5.96</v>
      </c>
      <c r="AH2427" s="110">
        <f t="shared" si="306"/>
        <v>7.45</v>
      </c>
      <c r="AI2427" s="110">
        <f t="shared" si="307"/>
        <v>8.0399999999999991</v>
      </c>
      <c r="AJ2427" s="123">
        <v>43245</v>
      </c>
      <c r="AK2427" s="123">
        <v>43251</v>
      </c>
      <c r="AL2427" s="89">
        <v>1</v>
      </c>
      <c r="AM2427" s="89" t="s">
        <v>18840</v>
      </c>
      <c r="AN2427" s="89"/>
      <c r="AO2427" s="122" t="s">
        <v>18648</v>
      </c>
      <c r="AP2427" s="122" t="s">
        <v>18648</v>
      </c>
      <c r="AQ2427" s="122"/>
      <c r="AR2427" s="122"/>
      <c r="AS2427" s="123">
        <v>43301</v>
      </c>
    </row>
    <row r="2428" spans="1:45" s="8" customFormat="1" ht="48.75" customHeight="1" x14ac:dyDescent="0.2">
      <c r="A2428" s="88">
        <v>8699527103008</v>
      </c>
      <c r="B2428" s="88" t="s">
        <v>14321</v>
      </c>
      <c r="C2428" s="88" t="s">
        <v>14580</v>
      </c>
      <c r="D2428" s="89" t="s">
        <v>15124</v>
      </c>
      <c r="E2428" s="90" t="s">
        <v>17015</v>
      </c>
      <c r="F2428" s="92">
        <v>4</v>
      </c>
      <c r="G2428" s="92">
        <v>2</v>
      </c>
      <c r="H2428" s="92">
        <v>2</v>
      </c>
      <c r="I2428" s="92"/>
      <c r="J2428" s="92"/>
      <c r="K2428" s="90"/>
      <c r="L2428" s="87" t="s">
        <v>1409</v>
      </c>
      <c r="M2428" s="87" t="s">
        <v>1410</v>
      </c>
      <c r="N2428" s="90" t="s">
        <v>5616</v>
      </c>
      <c r="O2428" s="90">
        <v>25</v>
      </c>
      <c r="P2428" s="90" t="s">
        <v>7423</v>
      </c>
      <c r="Q2428" s="90">
        <v>20</v>
      </c>
      <c r="R2428" s="90" t="s">
        <v>17026</v>
      </c>
      <c r="S2428" s="93" t="s">
        <v>10744</v>
      </c>
      <c r="T2428" s="90" t="s">
        <v>10567</v>
      </c>
      <c r="U2428" s="117">
        <v>3.46</v>
      </c>
      <c r="V2428" s="117">
        <v>3.46</v>
      </c>
      <c r="W2428" s="117">
        <v>0</v>
      </c>
      <c r="X2428" s="90" t="s">
        <v>10567</v>
      </c>
      <c r="Y2428" s="56"/>
      <c r="Z2428" s="88">
        <v>0</v>
      </c>
      <c r="AA2428" s="110">
        <v>9.5299999999999994</v>
      </c>
      <c r="AB2428" s="110"/>
      <c r="AC2428" s="118">
        <v>9.5299999999999994</v>
      </c>
      <c r="AD2428" s="100">
        <f t="shared" si="302"/>
        <v>10.387700000000001</v>
      </c>
      <c r="AE2428" s="100">
        <f t="shared" si="303"/>
        <v>12.984625000000001</v>
      </c>
      <c r="AF2428" s="100">
        <f t="shared" si="304"/>
        <v>14.023395000000002</v>
      </c>
      <c r="AG2428" s="110">
        <f t="shared" si="305"/>
        <v>10.38</v>
      </c>
      <c r="AH2428" s="110">
        <f t="shared" si="306"/>
        <v>12.98</v>
      </c>
      <c r="AI2428" s="110">
        <f t="shared" si="307"/>
        <v>14.02</v>
      </c>
      <c r="AJ2428" s="123">
        <v>43245</v>
      </c>
      <c r="AK2428" s="123">
        <v>43251</v>
      </c>
      <c r="AL2428" s="89">
        <v>1</v>
      </c>
      <c r="AM2428" s="89" t="s">
        <v>18840</v>
      </c>
      <c r="AN2428" s="89"/>
      <c r="AO2428" s="122" t="s">
        <v>18674</v>
      </c>
      <c r="AP2428" s="122" t="s">
        <v>18674</v>
      </c>
      <c r="AQ2428" s="122"/>
      <c r="AR2428" s="122"/>
      <c r="AS2428" s="123">
        <v>43301</v>
      </c>
    </row>
    <row r="2429" spans="1:45" s="9" customFormat="1" ht="48.75" customHeight="1" x14ac:dyDescent="0.2">
      <c r="A2429" s="88">
        <v>8699772040011</v>
      </c>
      <c r="B2429" s="88" t="s">
        <v>7967</v>
      </c>
      <c r="C2429" s="88" t="s">
        <v>14529</v>
      </c>
      <c r="D2429" s="89" t="s">
        <v>17024</v>
      </c>
      <c r="E2429" s="90" t="s">
        <v>17024</v>
      </c>
      <c r="F2429" s="92">
        <v>3</v>
      </c>
      <c r="G2429" s="92">
        <v>5</v>
      </c>
      <c r="H2429" s="90">
        <v>2</v>
      </c>
      <c r="I2429" s="90"/>
      <c r="J2429" s="90"/>
      <c r="K2429" s="90"/>
      <c r="L2429" s="87" t="s">
        <v>9895</v>
      </c>
      <c r="M2429" s="87" t="s">
        <v>2282</v>
      </c>
      <c r="N2429" s="90" t="s">
        <v>4813</v>
      </c>
      <c r="O2429" s="90">
        <v>20</v>
      </c>
      <c r="P2429" s="90" t="s">
        <v>7423</v>
      </c>
      <c r="Q2429" s="90">
        <v>14</v>
      </c>
      <c r="R2429" s="90" t="s">
        <v>17026</v>
      </c>
      <c r="S2429" s="93" t="s">
        <v>10744</v>
      </c>
      <c r="T2429" s="90" t="s">
        <v>11416</v>
      </c>
      <c r="U2429" s="100">
        <v>1.56</v>
      </c>
      <c r="V2429" s="117">
        <v>1.81</v>
      </c>
      <c r="W2429" s="100">
        <v>0</v>
      </c>
      <c r="X2429" s="90" t="s">
        <v>11416</v>
      </c>
      <c r="Y2429" s="56"/>
      <c r="Z2429" s="88">
        <v>0</v>
      </c>
      <c r="AA2429" s="113">
        <v>4.9800000000000004</v>
      </c>
      <c r="AB2429" s="110"/>
      <c r="AC2429" s="118">
        <v>4.9800000000000004</v>
      </c>
      <c r="AD2429" s="100">
        <f t="shared" si="302"/>
        <v>5.4282000000000012</v>
      </c>
      <c r="AE2429" s="100">
        <f t="shared" si="303"/>
        <v>6.7852500000000013</v>
      </c>
      <c r="AF2429" s="100">
        <f t="shared" si="304"/>
        <v>7.3280700000000021</v>
      </c>
      <c r="AG2429" s="110">
        <f t="shared" si="305"/>
        <v>5.42</v>
      </c>
      <c r="AH2429" s="110">
        <f t="shared" si="306"/>
        <v>6.78</v>
      </c>
      <c r="AI2429" s="110">
        <f t="shared" si="307"/>
        <v>7.32</v>
      </c>
      <c r="AJ2429" s="123">
        <v>43245</v>
      </c>
      <c r="AK2429" s="123">
        <v>43251</v>
      </c>
      <c r="AL2429" s="89">
        <v>1</v>
      </c>
      <c r="AM2429" s="89" t="s">
        <v>18840</v>
      </c>
      <c r="AN2429" s="89"/>
      <c r="AO2429" s="122" t="s">
        <v>18667</v>
      </c>
      <c r="AP2429" s="122" t="s">
        <v>18667</v>
      </c>
      <c r="AQ2429" s="122"/>
      <c r="AR2429" s="122"/>
      <c r="AS2429" s="123">
        <v>43301</v>
      </c>
    </row>
    <row r="2430" spans="1:45" s="9" customFormat="1" ht="48.75" customHeight="1" x14ac:dyDescent="0.2">
      <c r="A2430" s="88">
        <v>8699772040028</v>
      </c>
      <c r="B2430" s="88" t="s">
        <v>7967</v>
      </c>
      <c r="C2430" s="88" t="s">
        <v>14529</v>
      </c>
      <c r="D2430" s="89" t="s">
        <v>17024</v>
      </c>
      <c r="E2430" s="90" t="s">
        <v>17024</v>
      </c>
      <c r="F2430" s="92">
        <v>0</v>
      </c>
      <c r="G2430" s="92">
        <v>5</v>
      </c>
      <c r="H2430" s="90">
        <v>1</v>
      </c>
      <c r="I2430" s="90"/>
      <c r="J2430" s="90"/>
      <c r="K2430" s="90"/>
      <c r="L2430" s="87" t="s">
        <v>9896</v>
      </c>
      <c r="M2430" s="87" t="s">
        <v>2282</v>
      </c>
      <c r="N2430" s="90" t="s">
        <v>4813</v>
      </c>
      <c r="O2430" s="90">
        <v>20</v>
      </c>
      <c r="P2430" s="90" t="s">
        <v>7423</v>
      </c>
      <c r="Q2430" s="90">
        <v>28</v>
      </c>
      <c r="R2430" s="90" t="s">
        <v>17026</v>
      </c>
      <c r="S2430" s="93" t="s">
        <v>10744</v>
      </c>
      <c r="T2430" s="90" t="s">
        <v>11416</v>
      </c>
      <c r="U2430" s="100">
        <v>3.12</v>
      </c>
      <c r="V2430" s="117">
        <v>7.14</v>
      </c>
      <c r="W2430" s="100">
        <v>3.12</v>
      </c>
      <c r="X2430" s="90" t="s">
        <v>11416</v>
      </c>
      <c r="Y2430" s="56"/>
      <c r="Z2430" s="88">
        <v>0</v>
      </c>
      <c r="AA2430" s="113">
        <v>8.4</v>
      </c>
      <c r="AB2430" s="110"/>
      <c r="AC2430" s="118">
        <v>8.4</v>
      </c>
      <c r="AD2430" s="100">
        <f t="shared" si="302"/>
        <v>9.1560000000000006</v>
      </c>
      <c r="AE2430" s="100">
        <f t="shared" si="303"/>
        <v>11.445</v>
      </c>
      <c r="AF2430" s="100">
        <f t="shared" si="304"/>
        <v>12.360600000000002</v>
      </c>
      <c r="AG2430" s="110">
        <f t="shared" si="305"/>
        <v>9.15</v>
      </c>
      <c r="AH2430" s="110">
        <f t="shared" si="306"/>
        <v>11.44</v>
      </c>
      <c r="AI2430" s="110">
        <f t="shared" si="307"/>
        <v>12.36</v>
      </c>
      <c r="AJ2430" s="123">
        <v>43146</v>
      </c>
      <c r="AK2430" s="123">
        <v>43150</v>
      </c>
      <c r="AL2430" s="89">
        <v>1</v>
      </c>
      <c r="AM2430" s="89" t="s">
        <v>18840</v>
      </c>
      <c r="AN2430" s="89"/>
      <c r="AO2430" s="122" t="s">
        <v>18527</v>
      </c>
      <c r="AP2430" s="122" t="s">
        <v>18527</v>
      </c>
      <c r="AQ2430" s="122"/>
      <c r="AR2430" s="122"/>
      <c r="AS2430" s="123">
        <v>43301</v>
      </c>
    </row>
    <row r="2431" spans="1:45" s="3" customFormat="1" ht="48.75" customHeight="1" x14ac:dyDescent="0.15">
      <c r="A2431" s="88">
        <v>8699772750385</v>
      </c>
      <c r="B2431" s="88" t="s">
        <v>7757</v>
      </c>
      <c r="C2431" s="88" t="s">
        <v>14815</v>
      </c>
      <c r="D2431" s="89" t="s">
        <v>17024</v>
      </c>
      <c r="E2431" s="90" t="s">
        <v>17015</v>
      </c>
      <c r="F2431" s="92">
        <v>4</v>
      </c>
      <c r="G2431" s="92">
        <v>1</v>
      </c>
      <c r="H2431" s="92">
        <v>2</v>
      </c>
      <c r="I2431" s="92"/>
      <c r="J2431" s="92"/>
      <c r="K2431" s="90"/>
      <c r="L2431" s="87" t="s">
        <v>4354</v>
      </c>
      <c r="M2431" s="87" t="s">
        <v>4342</v>
      </c>
      <c r="N2431" s="90" t="s">
        <v>4813</v>
      </c>
      <c r="O2431" s="90">
        <v>75</v>
      </c>
      <c r="P2431" s="90" t="s">
        <v>7423</v>
      </c>
      <c r="Q2431" s="90">
        <v>10</v>
      </c>
      <c r="R2431" s="90" t="s">
        <v>17026</v>
      </c>
      <c r="S2431" s="93" t="s">
        <v>10744</v>
      </c>
      <c r="T2431" s="90" t="s">
        <v>10567</v>
      </c>
      <c r="U2431" s="117">
        <v>2.8699999999999997</v>
      </c>
      <c r="V2431" s="117">
        <v>2.8699999999999997</v>
      </c>
      <c r="W2431" s="117">
        <v>0</v>
      </c>
      <c r="X2431" s="90" t="s">
        <v>10567</v>
      </c>
      <c r="Y2431" s="56"/>
      <c r="Z2431" s="88">
        <v>0</v>
      </c>
      <c r="AA2431" s="110">
        <v>7.89</v>
      </c>
      <c r="AB2431" s="110"/>
      <c r="AC2431" s="118">
        <v>7.89</v>
      </c>
      <c r="AD2431" s="100">
        <f t="shared" si="302"/>
        <v>8.6000999999999994</v>
      </c>
      <c r="AE2431" s="100">
        <f t="shared" si="303"/>
        <v>10.750124999999999</v>
      </c>
      <c r="AF2431" s="100">
        <f t="shared" si="304"/>
        <v>11.610135</v>
      </c>
      <c r="AG2431" s="110">
        <f t="shared" si="305"/>
        <v>8.6</v>
      </c>
      <c r="AH2431" s="110">
        <f t="shared" si="306"/>
        <v>10.75</v>
      </c>
      <c r="AI2431" s="110">
        <f t="shared" si="307"/>
        <v>11.61</v>
      </c>
      <c r="AJ2431" s="123">
        <v>43245</v>
      </c>
      <c r="AK2431" s="123">
        <v>43251</v>
      </c>
      <c r="AL2431" s="89">
        <v>1</v>
      </c>
      <c r="AM2431" s="89" t="s">
        <v>18840</v>
      </c>
      <c r="AN2431" s="89"/>
      <c r="AO2431" s="122" t="s">
        <v>18668</v>
      </c>
      <c r="AP2431" s="122" t="s">
        <v>18668</v>
      </c>
      <c r="AQ2431" s="122"/>
      <c r="AR2431" s="122"/>
      <c r="AS2431" s="123">
        <v>43301</v>
      </c>
    </row>
    <row r="2432" spans="1:45" s="3" customFormat="1" ht="48.75" customHeight="1" x14ac:dyDescent="0.15">
      <c r="A2432" s="88">
        <v>8699772750378</v>
      </c>
      <c r="B2432" s="88" t="s">
        <v>7757</v>
      </c>
      <c r="C2432" s="88" t="s">
        <v>14815</v>
      </c>
      <c r="D2432" s="89" t="s">
        <v>17024</v>
      </c>
      <c r="E2432" s="90" t="s">
        <v>17015</v>
      </c>
      <c r="F2432" s="92">
        <v>4</v>
      </c>
      <c r="G2432" s="92">
        <v>1</v>
      </c>
      <c r="H2432" s="92">
        <v>2</v>
      </c>
      <c r="I2432" s="92"/>
      <c r="J2432" s="92"/>
      <c r="K2432" s="90"/>
      <c r="L2432" s="87" t="s">
        <v>8362</v>
      </c>
      <c r="M2432" s="87" t="s">
        <v>4342</v>
      </c>
      <c r="N2432" s="90" t="s">
        <v>4813</v>
      </c>
      <c r="O2432" s="90">
        <v>75</v>
      </c>
      <c r="P2432" s="90" t="s">
        <v>7423</v>
      </c>
      <c r="Q2432" s="90">
        <v>4</v>
      </c>
      <c r="R2432" s="90" t="s">
        <v>17026</v>
      </c>
      <c r="S2432" s="93" t="s">
        <v>10744</v>
      </c>
      <c r="T2432" s="90" t="s">
        <v>10567</v>
      </c>
      <c r="U2432" s="117">
        <v>1.24</v>
      </c>
      <c r="V2432" s="117">
        <v>1.24</v>
      </c>
      <c r="W2432" s="117">
        <v>0</v>
      </c>
      <c r="X2432" s="90" t="s">
        <v>10567</v>
      </c>
      <c r="Y2432" s="56"/>
      <c r="Z2432" s="88">
        <v>0</v>
      </c>
      <c r="AA2432" s="110">
        <v>3.4</v>
      </c>
      <c r="AB2432" s="110"/>
      <c r="AC2432" s="118">
        <v>3.4</v>
      </c>
      <c r="AD2432" s="100">
        <f t="shared" si="302"/>
        <v>3.706</v>
      </c>
      <c r="AE2432" s="100">
        <f t="shared" si="303"/>
        <v>4.6325000000000003</v>
      </c>
      <c r="AF2432" s="100">
        <f t="shared" si="304"/>
        <v>5.0031000000000008</v>
      </c>
      <c r="AG2432" s="110">
        <f t="shared" si="305"/>
        <v>3.7</v>
      </c>
      <c r="AH2432" s="110">
        <f t="shared" si="306"/>
        <v>4.63</v>
      </c>
      <c r="AI2432" s="110">
        <f t="shared" si="307"/>
        <v>5</v>
      </c>
      <c r="AJ2432" s="123">
        <v>43245</v>
      </c>
      <c r="AK2432" s="123">
        <v>43251</v>
      </c>
      <c r="AL2432" s="89">
        <v>1</v>
      </c>
      <c r="AM2432" s="89" t="s">
        <v>18840</v>
      </c>
      <c r="AN2432" s="89"/>
      <c r="AO2432" s="122" t="s">
        <v>18648</v>
      </c>
      <c r="AP2432" s="122" t="s">
        <v>18648</v>
      </c>
      <c r="AQ2432" s="122"/>
      <c r="AR2432" s="122"/>
      <c r="AS2432" s="123">
        <v>43301</v>
      </c>
    </row>
    <row r="2433" spans="1:45" s="13" customFormat="1" ht="48.75" customHeight="1" x14ac:dyDescent="0.2">
      <c r="A2433" s="88">
        <v>8699772090177</v>
      </c>
      <c r="B2433" s="88" t="s">
        <v>7771</v>
      </c>
      <c r="C2433" s="88" t="s">
        <v>14854</v>
      </c>
      <c r="D2433" s="89" t="s">
        <v>17024</v>
      </c>
      <c r="E2433" s="90" t="s">
        <v>17024</v>
      </c>
      <c r="F2433" s="92">
        <v>0</v>
      </c>
      <c r="G2433" s="92">
        <v>1</v>
      </c>
      <c r="H2433" s="90">
        <v>1</v>
      </c>
      <c r="I2433" s="90"/>
      <c r="J2433" s="90"/>
      <c r="K2433" s="90"/>
      <c r="L2433" s="87" t="s">
        <v>8499</v>
      </c>
      <c r="M2433" s="87" t="s">
        <v>1135</v>
      </c>
      <c r="N2433" s="90" t="s">
        <v>4813</v>
      </c>
      <c r="O2433" s="90">
        <v>20</v>
      </c>
      <c r="P2433" s="90" t="s">
        <v>7423</v>
      </c>
      <c r="Q2433" s="90">
        <v>28</v>
      </c>
      <c r="R2433" s="90" t="s">
        <v>17026</v>
      </c>
      <c r="S2433" s="93" t="s">
        <v>10744</v>
      </c>
      <c r="T2433" s="90" t="s">
        <v>6300</v>
      </c>
      <c r="U2433" s="117">
        <v>3.28</v>
      </c>
      <c r="V2433" s="117">
        <v>5.58</v>
      </c>
      <c r="W2433" s="117">
        <v>3.28</v>
      </c>
      <c r="X2433" s="90" t="s">
        <v>6300</v>
      </c>
      <c r="Y2433" s="56"/>
      <c r="Z2433" s="88">
        <v>0</v>
      </c>
      <c r="AA2433" s="110">
        <v>8.83</v>
      </c>
      <c r="AB2433" s="110"/>
      <c r="AC2433" s="118">
        <v>8.83</v>
      </c>
      <c r="AD2433" s="100">
        <f t="shared" si="302"/>
        <v>9.6247000000000007</v>
      </c>
      <c r="AE2433" s="100">
        <f t="shared" si="303"/>
        <v>12.030875000000002</v>
      </c>
      <c r="AF2433" s="100">
        <f t="shared" si="304"/>
        <v>12.993345000000003</v>
      </c>
      <c r="AG2433" s="110">
        <f t="shared" si="305"/>
        <v>9.6199999999999992</v>
      </c>
      <c r="AH2433" s="110">
        <f t="shared" si="306"/>
        <v>12.03</v>
      </c>
      <c r="AI2433" s="110">
        <f t="shared" si="307"/>
        <v>12.99</v>
      </c>
      <c r="AJ2433" s="123">
        <v>43146</v>
      </c>
      <c r="AK2433" s="123">
        <v>43150</v>
      </c>
      <c r="AL2433" s="89">
        <v>1</v>
      </c>
      <c r="AM2433" s="89" t="s">
        <v>18840</v>
      </c>
      <c r="AN2433" s="89"/>
      <c r="AO2433" s="122" t="s">
        <v>18522</v>
      </c>
      <c r="AP2433" s="122" t="s">
        <v>18522</v>
      </c>
      <c r="AQ2433" s="122"/>
      <c r="AR2433" s="122"/>
      <c r="AS2433" s="123">
        <v>43301</v>
      </c>
    </row>
    <row r="2434" spans="1:45" s="13" customFormat="1" ht="48.75" customHeight="1" x14ac:dyDescent="0.2">
      <c r="A2434" s="88">
        <v>8699772090184</v>
      </c>
      <c r="B2434" s="88" t="s">
        <v>7771</v>
      </c>
      <c r="C2434" s="88" t="s">
        <v>14854</v>
      </c>
      <c r="D2434" s="89" t="s">
        <v>17024</v>
      </c>
      <c r="E2434" s="90" t="s">
        <v>17024</v>
      </c>
      <c r="F2434" s="92">
        <v>0</v>
      </c>
      <c r="G2434" s="92">
        <v>5</v>
      </c>
      <c r="H2434" s="90">
        <v>1</v>
      </c>
      <c r="I2434" s="90"/>
      <c r="J2434" s="90"/>
      <c r="K2434" s="90"/>
      <c r="L2434" s="87" t="s">
        <v>8500</v>
      </c>
      <c r="M2434" s="87" t="s">
        <v>1135</v>
      </c>
      <c r="N2434" s="90" t="s">
        <v>4813</v>
      </c>
      <c r="O2434" s="90">
        <v>20</v>
      </c>
      <c r="P2434" s="90" t="s">
        <v>7423</v>
      </c>
      <c r="Q2434" s="90">
        <v>56</v>
      </c>
      <c r="R2434" s="90" t="s">
        <v>17026</v>
      </c>
      <c r="S2434" s="93" t="s">
        <v>10744</v>
      </c>
      <c r="T2434" s="90" t="s">
        <v>6300</v>
      </c>
      <c r="U2434" s="117">
        <v>6.56</v>
      </c>
      <c r="V2434" s="117">
        <v>11.16</v>
      </c>
      <c r="W2434" s="117">
        <v>6.56</v>
      </c>
      <c r="X2434" s="90" t="s">
        <v>6300</v>
      </c>
      <c r="Y2434" s="56"/>
      <c r="Z2434" s="88">
        <v>0</v>
      </c>
      <c r="AA2434" s="110">
        <v>17.66</v>
      </c>
      <c r="AB2434" s="110"/>
      <c r="AC2434" s="118">
        <v>17.66</v>
      </c>
      <c r="AD2434" s="100">
        <f t="shared" si="302"/>
        <v>19.172800000000002</v>
      </c>
      <c r="AE2434" s="100">
        <f t="shared" si="303"/>
        <v>23.966000000000001</v>
      </c>
      <c r="AF2434" s="100">
        <f t="shared" si="304"/>
        <v>25.883280000000003</v>
      </c>
      <c r="AG2434" s="110">
        <f t="shared" si="305"/>
        <v>19.170000000000002</v>
      </c>
      <c r="AH2434" s="110">
        <f t="shared" si="306"/>
        <v>23.96</v>
      </c>
      <c r="AI2434" s="110">
        <f t="shared" si="307"/>
        <v>25.88</v>
      </c>
      <c r="AJ2434" s="123">
        <v>43146</v>
      </c>
      <c r="AK2434" s="123">
        <v>43150</v>
      </c>
      <c r="AL2434" s="89">
        <v>1</v>
      </c>
      <c r="AM2434" s="89" t="s">
        <v>18840</v>
      </c>
      <c r="AN2434" s="89"/>
      <c r="AO2434" s="122" t="s">
        <v>18522</v>
      </c>
      <c r="AP2434" s="122" t="s">
        <v>18522</v>
      </c>
      <c r="AQ2434" s="122"/>
      <c r="AR2434" s="122"/>
      <c r="AS2434" s="123">
        <v>43301</v>
      </c>
    </row>
    <row r="2435" spans="1:45" s="13" customFormat="1" ht="48.75" customHeight="1" x14ac:dyDescent="0.2">
      <c r="A2435" s="88">
        <v>8699772090191</v>
      </c>
      <c r="B2435" s="88" t="s">
        <v>7771</v>
      </c>
      <c r="C2435" s="88" t="s">
        <v>14854</v>
      </c>
      <c r="D2435" s="89" t="s">
        <v>17024</v>
      </c>
      <c r="E2435" s="90" t="s">
        <v>17024</v>
      </c>
      <c r="F2435" s="92">
        <v>0</v>
      </c>
      <c r="G2435" s="92">
        <v>5</v>
      </c>
      <c r="H2435" s="90">
        <v>1</v>
      </c>
      <c r="I2435" s="90"/>
      <c r="J2435" s="90"/>
      <c r="K2435" s="90"/>
      <c r="L2435" s="87" t="s">
        <v>8501</v>
      </c>
      <c r="M2435" s="87" t="s">
        <v>1135</v>
      </c>
      <c r="N2435" s="90" t="s">
        <v>4813</v>
      </c>
      <c r="O2435" s="90">
        <v>40</v>
      </c>
      <c r="P2435" s="90" t="s">
        <v>7423</v>
      </c>
      <c r="Q2435" s="90">
        <v>28</v>
      </c>
      <c r="R2435" s="90" t="s">
        <v>17026</v>
      </c>
      <c r="S2435" s="93" t="s">
        <v>10744</v>
      </c>
      <c r="T2435" s="90" t="s">
        <v>6300</v>
      </c>
      <c r="U2435" s="117">
        <v>6.56</v>
      </c>
      <c r="V2435" s="117">
        <v>11.16</v>
      </c>
      <c r="W2435" s="117">
        <v>6.56</v>
      </c>
      <c r="X2435" s="90" t="s">
        <v>6300</v>
      </c>
      <c r="Y2435" s="56"/>
      <c r="Z2435" s="88">
        <v>0</v>
      </c>
      <c r="AA2435" s="110">
        <v>17.66</v>
      </c>
      <c r="AB2435" s="110"/>
      <c r="AC2435" s="118">
        <v>17.66</v>
      </c>
      <c r="AD2435" s="100">
        <f t="shared" si="302"/>
        <v>19.172800000000002</v>
      </c>
      <c r="AE2435" s="100">
        <f t="shared" si="303"/>
        <v>23.966000000000001</v>
      </c>
      <c r="AF2435" s="100">
        <f t="shared" si="304"/>
        <v>25.883280000000003</v>
      </c>
      <c r="AG2435" s="110">
        <f t="shared" si="305"/>
        <v>19.170000000000002</v>
      </c>
      <c r="AH2435" s="110">
        <f t="shared" si="306"/>
        <v>23.96</v>
      </c>
      <c r="AI2435" s="110">
        <f t="shared" si="307"/>
        <v>25.88</v>
      </c>
      <c r="AJ2435" s="123">
        <v>43146</v>
      </c>
      <c r="AK2435" s="123">
        <v>43150</v>
      </c>
      <c r="AL2435" s="89">
        <v>1</v>
      </c>
      <c r="AM2435" s="89" t="s">
        <v>18840</v>
      </c>
      <c r="AN2435" s="89"/>
      <c r="AO2435" s="122" t="s">
        <v>18522</v>
      </c>
      <c r="AP2435" s="122" t="s">
        <v>18522</v>
      </c>
      <c r="AQ2435" s="122"/>
      <c r="AR2435" s="122"/>
      <c r="AS2435" s="123">
        <v>43301</v>
      </c>
    </row>
    <row r="2436" spans="1:45" s="3" customFormat="1" ht="48.75" customHeight="1" x14ac:dyDescent="0.15">
      <c r="A2436" s="88">
        <v>8699795010749</v>
      </c>
      <c r="B2436" s="88" t="s">
        <v>9266</v>
      </c>
      <c r="C2436" s="88" t="s">
        <v>14481</v>
      </c>
      <c r="D2436" s="89" t="s">
        <v>15124</v>
      </c>
      <c r="E2436" s="90" t="s">
        <v>15124</v>
      </c>
      <c r="F2436" s="92">
        <v>0</v>
      </c>
      <c r="G2436" s="92">
        <v>1</v>
      </c>
      <c r="H2436" s="90">
        <v>1</v>
      </c>
      <c r="I2436" s="90"/>
      <c r="J2436" s="90"/>
      <c r="K2436" s="90"/>
      <c r="L2436" s="87" t="s">
        <v>6917</v>
      </c>
      <c r="M2436" s="87" t="s">
        <v>1647</v>
      </c>
      <c r="N2436" s="90" t="s">
        <v>4561</v>
      </c>
      <c r="O2436" s="90">
        <v>1</v>
      </c>
      <c r="P2436" s="90" t="s">
        <v>7423</v>
      </c>
      <c r="Q2436" s="90">
        <v>30</v>
      </c>
      <c r="R2436" s="90" t="s">
        <v>17026</v>
      </c>
      <c r="S2436" s="93" t="s">
        <v>10785</v>
      </c>
      <c r="T2436" s="90" t="s">
        <v>11440</v>
      </c>
      <c r="U2436" s="100">
        <v>44.95</v>
      </c>
      <c r="V2436" s="117">
        <v>81</v>
      </c>
      <c r="W2436" s="100">
        <v>44.95</v>
      </c>
      <c r="X2436" s="90" t="s">
        <v>11440</v>
      </c>
      <c r="Y2436" s="56"/>
      <c r="Z2436" s="88">
        <v>0</v>
      </c>
      <c r="AA2436" s="113">
        <v>120.18</v>
      </c>
      <c r="AB2436" s="110"/>
      <c r="AC2436" s="118">
        <v>120.18</v>
      </c>
      <c r="AD2436" s="100">
        <f t="shared" si="302"/>
        <v>128.5872</v>
      </c>
      <c r="AE2436" s="100">
        <f t="shared" si="303"/>
        <v>158.84515200000001</v>
      </c>
      <c r="AF2436" s="100">
        <f t="shared" si="304"/>
        <v>171.55276416000004</v>
      </c>
      <c r="AG2436" s="110">
        <f t="shared" si="305"/>
        <v>128.58000000000001</v>
      </c>
      <c r="AH2436" s="110">
        <f t="shared" si="306"/>
        <v>158.84</v>
      </c>
      <c r="AI2436" s="110">
        <f t="shared" si="307"/>
        <v>171.55</v>
      </c>
      <c r="AJ2436" s="123">
        <v>43146</v>
      </c>
      <c r="AK2436" s="123">
        <v>43150</v>
      </c>
      <c r="AL2436" s="89">
        <v>1</v>
      </c>
      <c r="AM2436" s="89" t="s">
        <v>18898</v>
      </c>
      <c r="AN2436" s="89"/>
      <c r="AO2436" s="122" t="s">
        <v>18625</v>
      </c>
      <c r="AP2436" s="122" t="s">
        <v>18625</v>
      </c>
      <c r="AQ2436" s="122"/>
      <c r="AR2436" s="122"/>
      <c r="AS2436" s="123">
        <v>43301</v>
      </c>
    </row>
    <row r="2437" spans="1:45" s="3" customFormat="1" ht="48.75" customHeight="1" x14ac:dyDescent="0.15">
      <c r="A2437" s="88">
        <v>8680643000272</v>
      </c>
      <c r="B2437" s="88" t="s">
        <v>8079</v>
      </c>
      <c r="C2437" s="88" t="s">
        <v>14531</v>
      </c>
      <c r="D2437" s="89" t="s">
        <v>17024</v>
      </c>
      <c r="E2437" s="90" t="s">
        <v>17024</v>
      </c>
      <c r="F2437" s="92">
        <v>0</v>
      </c>
      <c r="G2437" s="92">
        <v>1</v>
      </c>
      <c r="H2437" s="90">
        <v>1</v>
      </c>
      <c r="I2437" s="90"/>
      <c r="J2437" s="90"/>
      <c r="K2437" s="90"/>
      <c r="L2437" s="87" t="s">
        <v>12339</v>
      </c>
      <c r="M2437" s="87" t="s">
        <v>2262</v>
      </c>
      <c r="N2437" s="90" t="s">
        <v>15588</v>
      </c>
      <c r="O2437" s="90" t="s">
        <v>7528</v>
      </c>
      <c r="P2437" s="90" t="s">
        <v>7441</v>
      </c>
      <c r="Q2437" s="90">
        <v>1</v>
      </c>
      <c r="R2437" s="90" t="s">
        <v>17026</v>
      </c>
      <c r="S2437" s="93" t="s">
        <v>10744</v>
      </c>
      <c r="T2437" s="90" t="s">
        <v>11416</v>
      </c>
      <c r="U2437" s="100">
        <v>28.39</v>
      </c>
      <c r="V2437" s="117">
        <v>63.4</v>
      </c>
      <c r="W2437" s="100">
        <v>28.39</v>
      </c>
      <c r="X2437" s="90" t="s">
        <v>11416</v>
      </c>
      <c r="Y2437" s="56"/>
      <c r="Z2437" s="88">
        <v>0</v>
      </c>
      <c r="AA2437" s="110">
        <v>76.459999999999994</v>
      </c>
      <c r="AB2437" s="110"/>
      <c r="AC2437" s="118">
        <v>76.459999999999994</v>
      </c>
      <c r="AD2437" s="100">
        <f>IF(Z2437=2,AC2437*1.08,IF(AC2437&lt;=10,(AC2437*1.09),IF(AC2437&lt;=50,(10*1.09)+((AC2437-10)*1.08),IF(AC2437&lt;=100,(10*1.09)+((50-10)*1.08)+((AC2437-50)*1.07),IF(AC2437&lt;=200,(10*1.09)+((50-10)*1.08)+((100-50)*1.07)+((AC2437-100)*1.04),(10*1.09)+((50-10)*1.08)+((100-50)*1.07)+((200-100)*1.04)+((AC2437-200)*1.02))))))</f>
        <v>82.412199999999999</v>
      </c>
      <c r="AE2437" s="100">
        <f>IF(Z2437=1,AD2437*1.08,IF(Z2437=2,0,IF(AC2437&lt;=100,(AD2437*1.25),IF(AC2437&lt;=200,134.5+((AC2437-100)*1.04*1.16),255.14+((AC2437-200)*1.02*1.12)))))</f>
        <v>103.01524999999999</v>
      </c>
      <c r="AF2437" s="100">
        <f>IF(Z2437=1,0,(AE2437*1.08))</f>
        <v>111.25647000000001</v>
      </c>
      <c r="AG2437" s="110">
        <f>TRUNC(AD2437,2)</f>
        <v>82.41</v>
      </c>
      <c r="AH2437" s="110">
        <f>TRUNC(AE2437,2)</f>
        <v>103.01</v>
      </c>
      <c r="AI2437" s="110">
        <f>TRUNC(AF2437,2)</f>
        <v>111.25</v>
      </c>
      <c r="AJ2437" s="123">
        <v>43146</v>
      </c>
      <c r="AK2437" s="123">
        <v>43150</v>
      </c>
      <c r="AL2437" s="89">
        <v>1</v>
      </c>
      <c r="AM2437" s="89" t="s">
        <v>18374</v>
      </c>
      <c r="AN2437" s="89"/>
      <c r="AO2437" s="122" t="s">
        <v>18570</v>
      </c>
      <c r="AP2437" s="122" t="s">
        <v>18570</v>
      </c>
      <c r="AQ2437" s="122"/>
      <c r="AR2437" s="122"/>
      <c r="AS2437" s="123">
        <v>43308</v>
      </c>
    </row>
    <row r="2438" spans="1:45" s="2" customFormat="1" ht="48.75" customHeight="1" x14ac:dyDescent="0.2">
      <c r="A2438" s="88">
        <v>8699546691289</v>
      </c>
      <c r="B2438" s="88" t="s">
        <v>8865</v>
      </c>
      <c r="C2438" s="88" t="s">
        <v>14939</v>
      </c>
      <c r="D2438" s="89" t="s">
        <v>15124</v>
      </c>
      <c r="E2438" s="90" t="s">
        <v>17015</v>
      </c>
      <c r="F2438" s="92">
        <v>0</v>
      </c>
      <c r="G2438" s="92">
        <v>2</v>
      </c>
      <c r="H2438" s="92">
        <v>1</v>
      </c>
      <c r="I2438" s="92"/>
      <c r="J2438" s="92"/>
      <c r="K2438" s="90"/>
      <c r="L2438" s="87" t="s">
        <v>4782</v>
      </c>
      <c r="M2438" s="87" t="s">
        <v>4783</v>
      </c>
      <c r="N2438" s="90" t="s">
        <v>16886</v>
      </c>
      <c r="O2438" s="90">
        <v>500000</v>
      </c>
      <c r="P2438" s="90" t="s">
        <v>7427</v>
      </c>
      <c r="Q2438" s="90">
        <v>1</v>
      </c>
      <c r="R2438" s="90" t="s">
        <v>17026</v>
      </c>
      <c r="S2438" s="93" t="s">
        <v>10785</v>
      </c>
      <c r="T2438" s="93" t="s">
        <v>11416</v>
      </c>
      <c r="U2438" s="117">
        <v>18.3</v>
      </c>
      <c r="V2438" s="117">
        <v>18.3</v>
      </c>
      <c r="W2438" s="117">
        <v>14.64</v>
      </c>
      <c r="X2438" s="93" t="s">
        <v>11416</v>
      </c>
      <c r="Y2438" s="56"/>
      <c r="Z2438" s="88">
        <v>0</v>
      </c>
      <c r="AA2438" s="110">
        <v>39.39</v>
      </c>
      <c r="AB2438" s="110"/>
      <c r="AC2438" s="118">
        <v>39.39</v>
      </c>
      <c r="AD2438" s="100">
        <f t="shared" ref="AD2438:AD2455" si="308">IF(Z2438=2,AC2438*1.08,IF(AC2438&lt;=10,(AC2438*1.09),IF(AC2438&lt;=50,(10*1.09)+((AC2438-10)*1.08),IF(AC2438&lt;=100,(10*1.09)+((50-10)*1.08)+((AC2438-50)*1.07),IF(AC2438&lt;=200,(10*1.09)+((50-10)*1.08)+((100-50)*1.07)+((AC2438-100)*1.04),(10*1.09)+((50-10)*1.08)+((100-50)*1.07)+((200-100)*1.04)+((AC2438-200)*1.02))))))</f>
        <v>42.641200000000005</v>
      </c>
      <c r="AE2438" s="100">
        <f t="shared" ref="AE2438:AE2455" si="309">IF(Z2438=1,AD2438*1.08,IF(Z2438=2,0,IF(AC2438&lt;=100,(AD2438*1.25),IF(AC2438&lt;=200,134.5+((AC2438-100)*1.04*1.16),255.14+((AC2438-200)*1.02*1.12)))))</f>
        <v>53.301500000000004</v>
      </c>
      <c r="AF2438" s="100">
        <f t="shared" ref="AF2438:AF2455" si="310">IF(Z2438=1,0,(AE2438*1.08))</f>
        <v>57.56562000000001</v>
      </c>
      <c r="AG2438" s="110">
        <f t="shared" ref="AG2438:AI2453" si="311">TRUNC(AD2438,2)</f>
        <v>42.64</v>
      </c>
      <c r="AH2438" s="110">
        <f t="shared" si="311"/>
        <v>53.3</v>
      </c>
      <c r="AI2438" s="110">
        <f t="shared" si="311"/>
        <v>57.56</v>
      </c>
      <c r="AJ2438" s="123">
        <v>43146</v>
      </c>
      <c r="AK2438" s="123">
        <v>43150</v>
      </c>
      <c r="AL2438" s="89">
        <v>1</v>
      </c>
      <c r="AM2438" s="89" t="s">
        <v>18898</v>
      </c>
      <c r="AN2438" s="89"/>
      <c r="AO2438" s="122" t="s">
        <v>18514</v>
      </c>
      <c r="AP2438" s="122" t="s">
        <v>18514</v>
      </c>
      <c r="AQ2438" s="122"/>
      <c r="AR2438" s="122"/>
      <c r="AS2438" s="123">
        <v>43311</v>
      </c>
    </row>
    <row r="2439" spans="1:45" s="2" customFormat="1" ht="48.75" customHeight="1" x14ac:dyDescent="0.2">
      <c r="A2439" s="88">
        <v>8699546090259</v>
      </c>
      <c r="B2439" s="88" t="s">
        <v>7982</v>
      </c>
      <c r="C2439" s="88" t="s">
        <v>14976</v>
      </c>
      <c r="D2439" s="89" t="s">
        <v>15124</v>
      </c>
      <c r="E2439" s="90" t="s">
        <v>17015</v>
      </c>
      <c r="F2439" s="92">
        <v>4</v>
      </c>
      <c r="G2439" s="92">
        <v>2</v>
      </c>
      <c r="H2439" s="92">
        <v>2</v>
      </c>
      <c r="I2439" s="92"/>
      <c r="J2439" s="92"/>
      <c r="K2439" s="90"/>
      <c r="L2439" s="87" t="s">
        <v>4796</v>
      </c>
      <c r="M2439" s="87" t="s">
        <v>4797</v>
      </c>
      <c r="N2439" s="90" t="s">
        <v>16886</v>
      </c>
      <c r="O2439" s="90">
        <v>200</v>
      </c>
      <c r="P2439" s="90" t="s">
        <v>7423</v>
      </c>
      <c r="Q2439" s="90">
        <v>30</v>
      </c>
      <c r="R2439" s="90" t="s">
        <v>17026</v>
      </c>
      <c r="S2439" s="93" t="s">
        <v>10744</v>
      </c>
      <c r="T2439" s="90" t="s">
        <v>10567</v>
      </c>
      <c r="U2439" s="117">
        <v>3.46</v>
      </c>
      <c r="V2439" s="117">
        <v>3.46</v>
      </c>
      <c r="W2439" s="117">
        <v>0</v>
      </c>
      <c r="X2439" s="90" t="s">
        <v>10567</v>
      </c>
      <c r="Y2439" s="56"/>
      <c r="Z2439" s="88">
        <v>0</v>
      </c>
      <c r="AA2439" s="110">
        <v>9.5299999999999994</v>
      </c>
      <c r="AB2439" s="110"/>
      <c r="AC2439" s="118">
        <v>9.5299999999999994</v>
      </c>
      <c r="AD2439" s="100">
        <f t="shared" si="308"/>
        <v>10.387700000000001</v>
      </c>
      <c r="AE2439" s="100">
        <f t="shared" si="309"/>
        <v>12.984625000000001</v>
      </c>
      <c r="AF2439" s="100">
        <f t="shared" si="310"/>
        <v>14.023395000000002</v>
      </c>
      <c r="AG2439" s="110">
        <f t="shared" si="311"/>
        <v>10.38</v>
      </c>
      <c r="AH2439" s="110">
        <f t="shared" si="311"/>
        <v>12.98</v>
      </c>
      <c r="AI2439" s="110">
        <f t="shared" si="311"/>
        <v>14.02</v>
      </c>
      <c r="AJ2439" s="123">
        <v>43245</v>
      </c>
      <c r="AK2439" s="123">
        <v>43251</v>
      </c>
      <c r="AL2439" s="89">
        <v>1</v>
      </c>
      <c r="AM2439" s="89" t="s">
        <v>18898</v>
      </c>
      <c r="AN2439" s="89"/>
      <c r="AO2439" s="122" t="s">
        <v>18675</v>
      </c>
      <c r="AP2439" s="122" t="s">
        <v>18675</v>
      </c>
      <c r="AQ2439" s="122"/>
      <c r="AR2439" s="122"/>
      <c r="AS2439" s="123">
        <v>43311</v>
      </c>
    </row>
    <row r="2440" spans="1:45" s="8" customFormat="1" ht="48.75" customHeight="1" x14ac:dyDescent="0.2">
      <c r="A2440" s="88">
        <v>8699546350179</v>
      </c>
      <c r="B2440" s="88" t="s">
        <v>7894</v>
      </c>
      <c r="C2440" s="88" t="s">
        <v>14812</v>
      </c>
      <c r="D2440" s="89" t="s">
        <v>15124</v>
      </c>
      <c r="E2440" s="90" t="s">
        <v>17015</v>
      </c>
      <c r="F2440" s="92">
        <v>4</v>
      </c>
      <c r="G2440" s="92">
        <v>2</v>
      </c>
      <c r="H2440" s="92">
        <v>2</v>
      </c>
      <c r="I2440" s="92"/>
      <c r="J2440" s="92"/>
      <c r="K2440" s="90"/>
      <c r="L2440" s="87" t="s">
        <v>11814</v>
      </c>
      <c r="M2440" s="87" t="s">
        <v>4311</v>
      </c>
      <c r="N2440" s="90" t="s">
        <v>16886</v>
      </c>
      <c r="O2440" s="90" t="s">
        <v>8421</v>
      </c>
      <c r="P2440" s="90" t="s">
        <v>7423</v>
      </c>
      <c r="Q2440" s="90">
        <v>30</v>
      </c>
      <c r="R2440" s="90" t="s">
        <v>17026</v>
      </c>
      <c r="S2440" s="93" t="s">
        <v>10744</v>
      </c>
      <c r="T2440" s="63" t="s">
        <v>10567</v>
      </c>
      <c r="U2440" s="117">
        <v>3.3099999999999996</v>
      </c>
      <c r="V2440" s="117">
        <v>3.3099999999999996</v>
      </c>
      <c r="W2440" s="117">
        <v>0</v>
      </c>
      <c r="X2440" s="63" t="s">
        <v>10567</v>
      </c>
      <c r="Y2440" s="56"/>
      <c r="Z2440" s="88">
        <v>0</v>
      </c>
      <c r="AA2440" s="110">
        <v>9.1199999999999992</v>
      </c>
      <c r="AB2440" s="110"/>
      <c r="AC2440" s="118">
        <v>9.1199999999999992</v>
      </c>
      <c r="AD2440" s="100">
        <f t="shared" si="308"/>
        <v>9.9407999999999994</v>
      </c>
      <c r="AE2440" s="100">
        <f t="shared" si="309"/>
        <v>12.425999999999998</v>
      </c>
      <c r="AF2440" s="100">
        <f t="shared" si="310"/>
        <v>13.420079999999999</v>
      </c>
      <c r="AG2440" s="110">
        <f t="shared" si="311"/>
        <v>9.94</v>
      </c>
      <c r="AH2440" s="110">
        <f t="shared" si="311"/>
        <v>12.42</v>
      </c>
      <c r="AI2440" s="110">
        <f t="shared" si="311"/>
        <v>13.42</v>
      </c>
      <c r="AJ2440" s="123">
        <v>43245</v>
      </c>
      <c r="AK2440" s="123">
        <v>43251</v>
      </c>
      <c r="AL2440" s="89">
        <v>1</v>
      </c>
      <c r="AM2440" s="89" t="s">
        <v>18898</v>
      </c>
      <c r="AN2440" s="89"/>
      <c r="AO2440" s="122" t="s">
        <v>18672</v>
      </c>
      <c r="AP2440" s="122" t="s">
        <v>18672</v>
      </c>
      <c r="AQ2440" s="122"/>
      <c r="AR2440" s="122"/>
      <c r="AS2440" s="123">
        <v>43311</v>
      </c>
    </row>
    <row r="2441" spans="1:45" s="2" customFormat="1" ht="48.75" customHeight="1" x14ac:dyDescent="0.2">
      <c r="A2441" s="88">
        <v>8699546380060</v>
      </c>
      <c r="B2441" s="88" t="s">
        <v>8038</v>
      </c>
      <c r="C2441" s="88" t="s">
        <v>14743</v>
      </c>
      <c r="D2441" s="89" t="s">
        <v>15124</v>
      </c>
      <c r="E2441" s="90" t="s">
        <v>17015</v>
      </c>
      <c r="F2441" s="92">
        <v>4</v>
      </c>
      <c r="G2441" s="92">
        <v>2</v>
      </c>
      <c r="H2441" s="92">
        <v>2</v>
      </c>
      <c r="I2441" s="92"/>
      <c r="J2441" s="92"/>
      <c r="K2441" s="90"/>
      <c r="L2441" s="87" t="s">
        <v>3688</v>
      </c>
      <c r="M2441" s="87" t="s">
        <v>3689</v>
      </c>
      <c r="N2441" s="90" t="s">
        <v>16886</v>
      </c>
      <c r="O2441" s="90" t="s">
        <v>8482</v>
      </c>
      <c r="P2441" s="90" t="s">
        <v>7423</v>
      </c>
      <c r="Q2441" s="90">
        <v>20</v>
      </c>
      <c r="R2441" s="90" t="s">
        <v>17026</v>
      </c>
      <c r="S2441" s="93" t="s">
        <v>10744</v>
      </c>
      <c r="T2441" s="90" t="s">
        <v>10567</v>
      </c>
      <c r="U2441" s="117">
        <v>2.36</v>
      </c>
      <c r="V2441" s="117">
        <v>2.36</v>
      </c>
      <c r="W2441" s="117">
        <v>0</v>
      </c>
      <c r="X2441" s="90" t="s">
        <v>10567</v>
      </c>
      <c r="Y2441" s="56"/>
      <c r="Z2441" s="88">
        <v>0</v>
      </c>
      <c r="AA2441" s="110">
        <v>6.5</v>
      </c>
      <c r="AB2441" s="110"/>
      <c r="AC2441" s="118">
        <v>6.5</v>
      </c>
      <c r="AD2441" s="100">
        <f t="shared" si="308"/>
        <v>7.0850000000000009</v>
      </c>
      <c r="AE2441" s="100">
        <f t="shared" si="309"/>
        <v>8.8562500000000011</v>
      </c>
      <c r="AF2441" s="100">
        <f t="shared" si="310"/>
        <v>9.5647500000000019</v>
      </c>
      <c r="AG2441" s="110">
        <f t="shared" si="311"/>
        <v>7.08</v>
      </c>
      <c r="AH2441" s="110">
        <f t="shared" si="311"/>
        <v>8.85</v>
      </c>
      <c r="AI2441" s="110">
        <f t="shared" si="311"/>
        <v>9.56</v>
      </c>
      <c r="AJ2441" s="123">
        <v>43245</v>
      </c>
      <c r="AK2441" s="123">
        <v>43251</v>
      </c>
      <c r="AL2441" s="89">
        <v>1</v>
      </c>
      <c r="AM2441" s="89" t="s">
        <v>18898</v>
      </c>
      <c r="AN2441" s="89"/>
      <c r="AO2441" s="122" t="s">
        <v>18660</v>
      </c>
      <c r="AP2441" s="122" t="s">
        <v>18660</v>
      </c>
      <c r="AQ2441" s="122"/>
      <c r="AR2441" s="122"/>
      <c r="AS2441" s="123">
        <v>43311</v>
      </c>
    </row>
    <row r="2442" spans="1:45" s="2" customFormat="1" ht="48.75" customHeight="1" x14ac:dyDescent="0.2">
      <c r="A2442" s="88">
        <v>8699546350025</v>
      </c>
      <c r="B2442" s="88" t="s">
        <v>8038</v>
      </c>
      <c r="C2442" s="88" t="s">
        <v>14743</v>
      </c>
      <c r="D2442" s="89" t="s">
        <v>15124</v>
      </c>
      <c r="E2442" s="90" t="s">
        <v>17015</v>
      </c>
      <c r="F2442" s="92">
        <v>4</v>
      </c>
      <c r="G2442" s="92">
        <v>2</v>
      </c>
      <c r="H2442" s="92">
        <v>2</v>
      </c>
      <c r="I2442" s="92"/>
      <c r="J2442" s="92"/>
      <c r="K2442" s="90"/>
      <c r="L2442" s="87" t="s">
        <v>3690</v>
      </c>
      <c r="M2442" s="87" t="s">
        <v>3689</v>
      </c>
      <c r="N2442" s="90" t="s">
        <v>16886</v>
      </c>
      <c r="O2442" s="90" t="s">
        <v>8482</v>
      </c>
      <c r="P2442" s="90" t="s">
        <v>7423</v>
      </c>
      <c r="Q2442" s="90">
        <v>20</v>
      </c>
      <c r="R2442" s="90" t="s">
        <v>17026</v>
      </c>
      <c r="S2442" s="93" t="s">
        <v>10744</v>
      </c>
      <c r="T2442" s="90" t="s">
        <v>10567</v>
      </c>
      <c r="U2442" s="117">
        <v>2.38</v>
      </c>
      <c r="V2442" s="117">
        <v>2.38</v>
      </c>
      <c r="W2442" s="117">
        <v>0</v>
      </c>
      <c r="X2442" s="90" t="s">
        <v>10567</v>
      </c>
      <c r="Y2442" s="56"/>
      <c r="Z2442" s="88">
        <v>0</v>
      </c>
      <c r="AA2442" s="110">
        <v>6.54</v>
      </c>
      <c r="AB2442" s="110"/>
      <c r="AC2442" s="118">
        <v>6.54</v>
      </c>
      <c r="AD2442" s="100">
        <f t="shared" si="308"/>
        <v>7.1286000000000005</v>
      </c>
      <c r="AE2442" s="100">
        <f t="shared" si="309"/>
        <v>8.9107500000000002</v>
      </c>
      <c r="AF2442" s="100">
        <f t="shared" si="310"/>
        <v>9.6236100000000011</v>
      </c>
      <c r="AG2442" s="110">
        <f t="shared" si="311"/>
        <v>7.12</v>
      </c>
      <c r="AH2442" s="110">
        <f t="shared" si="311"/>
        <v>8.91</v>
      </c>
      <c r="AI2442" s="110">
        <f t="shared" si="311"/>
        <v>9.6199999999999992</v>
      </c>
      <c r="AJ2442" s="123">
        <v>43245</v>
      </c>
      <c r="AK2442" s="123">
        <v>43251</v>
      </c>
      <c r="AL2442" s="89">
        <v>1</v>
      </c>
      <c r="AM2442" s="89" t="s">
        <v>18898</v>
      </c>
      <c r="AN2442" s="89"/>
      <c r="AO2442" s="122" t="s">
        <v>18660</v>
      </c>
      <c r="AP2442" s="122" t="s">
        <v>18660</v>
      </c>
      <c r="AQ2442" s="122"/>
      <c r="AR2442" s="122"/>
      <c r="AS2442" s="123">
        <v>43311</v>
      </c>
    </row>
    <row r="2443" spans="1:45" s="3" customFormat="1" ht="48.75" customHeight="1" x14ac:dyDescent="0.15">
      <c r="A2443" s="88">
        <v>8699546350148</v>
      </c>
      <c r="B2443" s="88" t="s">
        <v>7886</v>
      </c>
      <c r="C2443" s="88" t="s">
        <v>14542</v>
      </c>
      <c r="D2443" s="89" t="s">
        <v>15124</v>
      </c>
      <c r="E2443" s="90" t="s">
        <v>17015</v>
      </c>
      <c r="F2443" s="92" t="s">
        <v>17788</v>
      </c>
      <c r="G2443" s="92">
        <v>2</v>
      </c>
      <c r="H2443" s="92">
        <v>2</v>
      </c>
      <c r="I2443" s="92"/>
      <c r="J2443" s="92"/>
      <c r="K2443" s="90"/>
      <c r="L2443" s="87" t="s">
        <v>3692</v>
      </c>
      <c r="M2443" s="87" t="s">
        <v>3693</v>
      </c>
      <c r="N2443" s="90" t="s">
        <v>16886</v>
      </c>
      <c r="O2443" s="90" t="s">
        <v>7509</v>
      </c>
      <c r="P2443" s="90" t="s">
        <v>8995</v>
      </c>
      <c r="Q2443" s="90">
        <v>15</v>
      </c>
      <c r="R2443" s="90" t="s">
        <v>17026</v>
      </c>
      <c r="S2443" s="93" t="s">
        <v>10785</v>
      </c>
      <c r="T2443" s="90" t="s">
        <v>11416</v>
      </c>
      <c r="U2443" s="117">
        <v>3.11</v>
      </c>
      <c r="V2443" s="117">
        <v>3.11</v>
      </c>
      <c r="W2443" s="117">
        <v>3.11</v>
      </c>
      <c r="X2443" s="90" t="s">
        <v>11416</v>
      </c>
      <c r="Y2443" s="56"/>
      <c r="Z2443" s="88">
        <v>0</v>
      </c>
      <c r="AA2443" s="110">
        <v>8.57</v>
      </c>
      <c r="AB2443" s="110"/>
      <c r="AC2443" s="118">
        <v>8.57</v>
      </c>
      <c r="AD2443" s="100">
        <f t="shared" si="308"/>
        <v>9.3413000000000004</v>
      </c>
      <c r="AE2443" s="100">
        <f t="shared" si="309"/>
        <v>11.676625000000001</v>
      </c>
      <c r="AF2443" s="100">
        <f t="shared" si="310"/>
        <v>12.610755000000003</v>
      </c>
      <c r="AG2443" s="110">
        <f t="shared" si="311"/>
        <v>9.34</v>
      </c>
      <c r="AH2443" s="110">
        <f t="shared" si="311"/>
        <v>11.67</v>
      </c>
      <c r="AI2443" s="110">
        <f t="shared" si="311"/>
        <v>12.61</v>
      </c>
      <c r="AJ2443" s="123">
        <v>43245</v>
      </c>
      <c r="AK2443" s="123">
        <v>43251</v>
      </c>
      <c r="AL2443" s="89">
        <v>1</v>
      </c>
      <c r="AM2443" s="89" t="s">
        <v>18898</v>
      </c>
      <c r="AN2443" s="89"/>
      <c r="AO2443" s="122" t="s">
        <v>18670</v>
      </c>
      <c r="AP2443" s="122" t="s">
        <v>18670</v>
      </c>
      <c r="AQ2443" s="122"/>
      <c r="AR2443" s="122"/>
      <c r="AS2443" s="123">
        <v>43311</v>
      </c>
    </row>
    <row r="2444" spans="1:45" s="2" customFormat="1" ht="48.75" customHeight="1" x14ac:dyDescent="0.2">
      <c r="A2444" s="88">
        <v>8699546510023</v>
      </c>
      <c r="B2444" s="88" t="s">
        <v>8866</v>
      </c>
      <c r="C2444" s="88" t="s">
        <v>14670</v>
      </c>
      <c r="D2444" s="89" t="s">
        <v>15124</v>
      </c>
      <c r="E2444" s="90" t="s">
        <v>17015</v>
      </c>
      <c r="F2444" s="92">
        <v>0</v>
      </c>
      <c r="G2444" s="92">
        <v>2</v>
      </c>
      <c r="H2444" s="92">
        <v>1</v>
      </c>
      <c r="I2444" s="92"/>
      <c r="J2444" s="92"/>
      <c r="K2444" s="90"/>
      <c r="L2444" s="87" t="s">
        <v>11129</v>
      </c>
      <c r="M2444" s="87" t="s">
        <v>3196</v>
      </c>
      <c r="N2444" s="90" t="s">
        <v>16886</v>
      </c>
      <c r="O2444" s="103"/>
      <c r="P2444" s="90" t="s">
        <v>7425</v>
      </c>
      <c r="Q2444" s="90">
        <v>50</v>
      </c>
      <c r="R2444" s="90" t="s">
        <v>17026</v>
      </c>
      <c r="S2444" s="93" t="s">
        <v>10744</v>
      </c>
      <c r="T2444" s="63" t="s">
        <v>10567</v>
      </c>
      <c r="U2444" s="117">
        <v>8.1300000000000008</v>
      </c>
      <c r="V2444" s="117">
        <v>8.1300000000000008</v>
      </c>
      <c r="W2444" s="117">
        <v>6.5</v>
      </c>
      <c r="X2444" s="63" t="s">
        <v>10567</v>
      </c>
      <c r="Y2444" s="56"/>
      <c r="Z2444" s="88">
        <v>0</v>
      </c>
      <c r="AA2444" s="110">
        <v>17.47</v>
      </c>
      <c r="AB2444" s="110"/>
      <c r="AC2444" s="118">
        <v>17.47</v>
      </c>
      <c r="AD2444" s="100">
        <f t="shared" si="308"/>
        <v>18.967599999999997</v>
      </c>
      <c r="AE2444" s="100">
        <f t="shared" si="309"/>
        <v>23.709499999999998</v>
      </c>
      <c r="AF2444" s="100">
        <f t="shared" si="310"/>
        <v>25.606259999999999</v>
      </c>
      <c r="AG2444" s="110">
        <f t="shared" si="311"/>
        <v>18.96</v>
      </c>
      <c r="AH2444" s="110">
        <f t="shared" si="311"/>
        <v>23.7</v>
      </c>
      <c r="AI2444" s="110">
        <f t="shared" si="311"/>
        <v>25.6</v>
      </c>
      <c r="AJ2444" s="123">
        <v>43146</v>
      </c>
      <c r="AK2444" s="123">
        <v>43150</v>
      </c>
      <c r="AL2444" s="89">
        <v>1</v>
      </c>
      <c r="AM2444" s="89" t="s">
        <v>18898</v>
      </c>
      <c r="AN2444" s="89"/>
      <c r="AO2444" s="122" t="s">
        <v>19058</v>
      </c>
      <c r="AP2444" s="122" t="s">
        <v>18515</v>
      </c>
      <c r="AQ2444" s="122"/>
      <c r="AR2444" s="122"/>
      <c r="AS2444" s="123">
        <v>43311</v>
      </c>
    </row>
    <row r="2445" spans="1:45" s="3" customFormat="1" ht="48.75" customHeight="1" x14ac:dyDescent="0.15">
      <c r="A2445" s="88">
        <v>8699546098866</v>
      </c>
      <c r="B2445" s="88" t="s">
        <v>7743</v>
      </c>
      <c r="C2445" s="88" t="s">
        <v>14890</v>
      </c>
      <c r="D2445" s="89" t="s">
        <v>15124</v>
      </c>
      <c r="E2445" s="90" t="s">
        <v>17015</v>
      </c>
      <c r="F2445" s="92">
        <v>6</v>
      </c>
      <c r="G2445" s="92">
        <v>2</v>
      </c>
      <c r="H2445" s="90">
        <v>1</v>
      </c>
      <c r="I2445" s="90"/>
      <c r="J2445" s="90"/>
      <c r="K2445" s="90"/>
      <c r="L2445" s="87" t="s">
        <v>12749</v>
      </c>
      <c r="M2445" s="87" t="s">
        <v>3286</v>
      </c>
      <c r="N2445" s="90" t="s">
        <v>16886</v>
      </c>
      <c r="O2445" s="90" t="s">
        <v>7494</v>
      </c>
      <c r="P2445" s="90" t="s">
        <v>7493</v>
      </c>
      <c r="Q2445" s="90">
        <v>60</v>
      </c>
      <c r="R2445" s="90" t="s">
        <v>17026</v>
      </c>
      <c r="S2445" s="93" t="s">
        <v>10744</v>
      </c>
      <c r="T2445" s="90" t="s">
        <v>9539</v>
      </c>
      <c r="U2445" s="117">
        <v>5.84</v>
      </c>
      <c r="V2445" s="117">
        <v>5.84</v>
      </c>
      <c r="W2445" s="117">
        <v>5.84</v>
      </c>
      <c r="X2445" s="90" t="s">
        <v>9539</v>
      </c>
      <c r="Y2445" s="56"/>
      <c r="Z2445" s="88">
        <v>0</v>
      </c>
      <c r="AA2445" s="110">
        <v>15.69</v>
      </c>
      <c r="AB2445" s="110"/>
      <c r="AC2445" s="118">
        <v>15.69</v>
      </c>
      <c r="AD2445" s="100">
        <f t="shared" si="308"/>
        <v>17.045200000000001</v>
      </c>
      <c r="AE2445" s="100">
        <f t="shared" si="309"/>
        <v>21.3065</v>
      </c>
      <c r="AF2445" s="100">
        <f t="shared" si="310"/>
        <v>23.011020000000002</v>
      </c>
      <c r="AG2445" s="110">
        <f t="shared" si="311"/>
        <v>17.04</v>
      </c>
      <c r="AH2445" s="110">
        <f t="shared" si="311"/>
        <v>21.3</v>
      </c>
      <c r="AI2445" s="110">
        <f t="shared" si="311"/>
        <v>23.01</v>
      </c>
      <c r="AJ2445" s="123">
        <v>43146</v>
      </c>
      <c r="AK2445" s="123">
        <v>43150</v>
      </c>
      <c r="AL2445" s="89">
        <v>1</v>
      </c>
      <c r="AM2445" s="89" t="s">
        <v>18898</v>
      </c>
      <c r="AN2445" s="89"/>
      <c r="AO2445" s="122" t="s">
        <v>18519</v>
      </c>
      <c r="AP2445" s="122" t="s">
        <v>18519</v>
      </c>
      <c r="AQ2445" s="122"/>
      <c r="AR2445" s="122"/>
      <c r="AS2445" s="123">
        <v>43311</v>
      </c>
    </row>
    <row r="2446" spans="1:45" s="3" customFormat="1" ht="48.75" customHeight="1" x14ac:dyDescent="0.15">
      <c r="A2446" s="88">
        <v>8699546029327</v>
      </c>
      <c r="B2446" s="88" t="s">
        <v>7743</v>
      </c>
      <c r="C2446" s="88" t="s">
        <v>14890</v>
      </c>
      <c r="D2446" s="89" t="s">
        <v>15124</v>
      </c>
      <c r="E2446" s="90" t="s">
        <v>17015</v>
      </c>
      <c r="F2446" s="92">
        <v>4</v>
      </c>
      <c r="G2446" s="92">
        <v>1</v>
      </c>
      <c r="H2446" s="92">
        <v>2</v>
      </c>
      <c r="I2446" s="92"/>
      <c r="J2446" s="92"/>
      <c r="K2446" s="90"/>
      <c r="L2446" s="87" t="s">
        <v>8257</v>
      </c>
      <c r="M2446" s="87" t="s">
        <v>3286</v>
      </c>
      <c r="N2446" s="90" t="s">
        <v>16886</v>
      </c>
      <c r="O2446" s="90" t="s">
        <v>7494</v>
      </c>
      <c r="P2446" s="90" t="s">
        <v>7493</v>
      </c>
      <c r="Q2446" s="90">
        <v>30</v>
      </c>
      <c r="R2446" s="90" t="s">
        <v>17026</v>
      </c>
      <c r="S2446" s="93" t="s">
        <v>10744</v>
      </c>
      <c r="T2446" s="90" t="s">
        <v>11452</v>
      </c>
      <c r="U2446" s="117">
        <v>5.72</v>
      </c>
      <c r="V2446" s="117">
        <v>3.39</v>
      </c>
      <c r="W2446" s="117">
        <v>0</v>
      </c>
      <c r="X2446" s="90" t="s">
        <v>10567</v>
      </c>
      <c r="Y2446" s="56"/>
      <c r="Z2446" s="88">
        <v>0</v>
      </c>
      <c r="AA2446" s="110">
        <v>9.32</v>
      </c>
      <c r="AB2446" s="110"/>
      <c r="AC2446" s="118">
        <v>9.32</v>
      </c>
      <c r="AD2446" s="100">
        <f t="shared" si="308"/>
        <v>10.158800000000001</v>
      </c>
      <c r="AE2446" s="100">
        <f t="shared" si="309"/>
        <v>12.698500000000001</v>
      </c>
      <c r="AF2446" s="100">
        <f t="shared" si="310"/>
        <v>13.714380000000002</v>
      </c>
      <c r="AG2446" s="110">
        <f t="shared" si="311"/>
        <v>10.15</v>
      </c>
      <c r="AH2446" s="110">
        <f t="shared" si="311"/>
        <v>12.69</v>
      </c>
      <c r="AI2446" s="110">
        <f t="shared" si="311"/>
        <v>13.71</v>
      </c>
      <c r="AJ2446" s="123">
        <v>43245</v>
      </c>
      <c r="AK2446" s="123">
        <v>43251</v>
      </c>
      <c r="AL2446" s="89">
        <v>1</v>
      </c>
      <c r="AM2446" s="89" t="s">
        <v>18898</v>
      </c>
      <c r="AN2446" s="89"/>
      <c r="AO2446" s="122" t="s">
        <v>18673</v>
      </c>
      <c r="AP2446" s="122" t="s">
        <v>18673</v>
      </c>
      <c r="AQ2446" s="122"/>
      <c r="AR2446" s="122"/>
      <c r="AS2446" s="123">
        <v>43311</v>
      </c>
    </row>
    <row r="2447" spans="1:45" s="3" customFormat="1" ht="48.75" customHeight="1" x14ac:dyDescent="0.15">
      <c r="A2447" s="88">
        <v>8699546025275</v>
      </c>
      <c r="B2447" s="88" t="s">
        <v>7743</v>
      </c>
      <c r="C2447" s="88" t="s">
        <v>14890</v>
      </c>
      <c r="D2447" s="89" t="s">
        <v>15124</v>
      </c>
      <c r="E2447" s="90" t="s">
        <v>17015</v>
      </c>
      <c r="F2447" s="20">
        <v>4</v>
      </c>
      <c r="G2447" s="92">
        <v>2</v>
      </c>
      <c r="H2447" s="90">
        <v>2</v>
      </c>
      <c r="I2447" s="90"/>
      <c r="J2447" s="90"/>
      <c r="K2447" s="90"/>
      <c r="L2447" s="87" t="s">
        <v>17817</v>
      </c>
      <c r="M2447" s="87" t="s">
        <v>3286</v>
      </c>
      <c r="N2447" s="90" t="s">
        <v>16886</v>
      </c>
      <c r="O2447" s="90" t="s">
        <v>7494</v>
      </c>
      <c r="P2447" s="90" t="s">
        <v>7493</v>
      </c>
      <c r="Q2447" s="90">
        <v>10</v>
      </c>
      <c r="R2447" s="90" t="s">
        <v>17026</v>
      </c>
      <c r="S2447" s="93" t="s">
        <v>10744</v>
      </c>
      <c r="T2447" s="90" t="s">
        <v>10567</v>
      </c>
      <c r="U2447" s="117">
        <v>1.78</v>
      </c>
      <c r="V2447" s="117">
        <v>1.78</v>
      </c>
      <c r="W2447" s="117">
        <v>0</v>
      </c>
      <c r="X2447" s="90" t="s">
        <v>10567</v>
      </c>
      <c r="Y2447" s="56"/>
      <c r="Z2447" s="88">
        <v>0</v>
      </c>
      <c r="AA2447" s="110">
        <v>4.9000000000000004</v>
      </c>
      <c r="AB2447" s="110"/>
      <c r="AC2447" s="118">
        <v>4.9000000000000004</v>
      </c>
      <c r="AD2447" s="100">
        <f t="shared" si="308"/>
        <v>5.3410000000000011</v>
      </c>
      <c r="AE2447" s="100">
        <f t="shared" si="309"/>
        <v>6.6762500000000014</v>
      </c>
      <c r="AF2447" s="100">
        <f t="shared" si="310"/>
        <v>7.2103500000000018</v>
      </c>
      <c r="AG2447" s="110">
        <f t="shared" si="311"/>
        <v>5.34</v>
      </c>
      <c r="AH2447" s="110">
        <f t="shared" si="311"/>
        <v>6.67</v>
      </c>
      <c r="AI2447" s="110">
        <f t="shared" si="311"/>
        <v>7.21</v>
      </c>
      <c r="AJ2447" s="123">
        <v>43245</v>
      </c>
      <c r="AK2447" s="123">
        <v>43251</v>
      </c>
      <c r="AL2447" s="89">
        <v>1</v>
      </c>
      <c r="AM2447" s="89" t="s">
        <v>18898</v>
      </c>
      <c r="AN2447" s="89"/>
      <c r="AO2447" s="122" t="s">
        <v>18665</v>
      </c>
      <c r="AP2447" s="122" t="s">
        <v>18665</v>
      </c>
      <c r="AQ2447" s="122"/>
      <c r="AR2447" s="122"/>
      <c r="AS2447" s="123">
        <v>43311</v>
      </c>
    </row>
    <row r="2448" spans="1:45" s="3" customFormat="1" ht="48.75" customHeight="1" x14ac:dyDescent="0.15">
      <c r="A2448" s="88">
        <v>8699546579990</v>
      </c>
      <c r="B2448" s="88" t="s">
        <v>7655</v>
      </c>
      <c r="C2448" s="88" t="s">
        <v>14631</v>
      </c>
      <c r="D2448" s="89" t="s">
        <v>15124</v>
      </c>
      <c r="E2448" s="90" t="s">
        <v>15124</v>
      </c>
      <c r="F2448" s="92">
        <v>6</v>
      </c>
      <c r="G2448" s="92">
        <v>1</v>
      </c>
      <c r="H2448" s="90">
        <v>1</v>
      </c>
      <c r="I2448" s="90"/>
      <c r="J2448" s="90"/>
      <c r="K2448" s="90"/>
      <c r="L2448" s="87" t="s">
        <v>2706</v>
      </c>
      <c r="M2448" s="87" t="s">
        <v>2707</v>
      </c>
      <c r="N2448" s="90" t="s">
        <v>16886</v>
      </c>
      <c r="O2448" s="90">
        <v>5</v>
      </c>
      <c r="P2448" s="90" t="s">
        <v>7423</v>
      </c>
      <c r="Q2448" s="90">
        <v>200</v>
      </c>
      <c r="R2448" s="90" t="s">
        <v>17026</v>
      </c>
      <c r="S2448" s="93" t="s">
        <v>10744</v>
      </c>
      <c r="T2448" s="90" t="s">
        <v>11416</v>
      </c>
      <c r="U2448" s="117">
        <v>4.76</v>
      </c>
      <c r="V2448" s="117">
        <v>4.76</v>
      </c>
      <c r="W2448" s="117">
        <v>4.76</v>
      </c>
      <c r="X2448" s="90" t="s">
        <v>11416</v>
      </c>
      <c r="Y2448" s="56"/>
      <c r="Z2448" s="88">
        <v>0</v>
      </c>
      <c r="AA2448" s="110">
        <v>12.82</v>
      </c>
      <c r="AB2448" s="110"/>
      <c r="AC2448" s="118">
        <v>12.82</v>
      </c>
      <c r="AD2448" s="100">
        <f t="shared" si="308"/>
        <v>13.945600000000001</v>
      </c>
      <c r="AE2448" s="100">
        <f t="shared" si="309"/>
        <v>17.432000000000002</v>
      </c>
      <c r="AF2448" s="100">
        <f t="shared" si="310"/>
        <v>18.826560000000004</v>
      </c>
      <c r="AG2448" s="110">
        <f t="shared" si="311"/>
        <v>13.94</v>
      </c>
      <c r="AH2448" s="110">
        <f t="shared" si="311"/>
        <v>17.43</v>
      </c>
      <c r="AI2448" s="110">
        <f t="shared" si="311"/>
        <v>18.82</v>
      </c>
      <c r="AJ2448" s="123">
        <v>43146</v>
      </c>
      <c r="AK2448" s="123">
        <v>43150</v>
      </c>
      <c r="AL2448" s="89">
        <v>1</v>
      </c>
      <c r="AM2448" s="89" t="s">
        <v>18898</v>
      </c>
      <c r="AN2448" s="89"/>
      <c r="AO2448" s="122" t="s">
        <v>18551</v>
      </c>
      <c r="AP2448" s="122" t="s">
        <v>18551</v>
      </c>
      <c r="AQ2448" s="122"/>
      <c r="AR2448" s="122"/>
      <c r="AS2448" s="123">
        <v>43311</v>
      </c>
    </row>
    <row r="2449" spans="1:45" s="3" customFormat="1" ht="48.75" customHeight="1" x14ac:dyDescent="0.15">
      <c r="A2449" s="88">
        <v>8699546772254</v>
      </c>
      <c r="B2449" s="88" t="s">
        <v>8042</v>
      </c>
      <c r="C2449" s="88" t="s">
        <v>14816</v>
      </c>
      <c r="D2449" s="89" t="s">
        <v>15124</v>
      </c>
      <c r="E2449" s="90" t="s">
        <v>17015</v>
      </c>
      <c r="F2449" s="92">
        <v>0</v>
      </c>
      <c r="G2449" s="92">
        <v>2</v>
      </c>
      <c r="H2449" s="92">
        <v>1</v>
      </c>
      <c r="I2449" s="92"/>
      <c r="J2449" s="92"/>
      <c r="K2449" s="90"/>
      <c r="L2449" s="87" t="s">
        <v>2810</v>
      </c>
      <c r="M2449" s="87" t="s">
        <v>2809</v>
      </c>
      <c r="N2449" s="90" t="s">
        <v>16886</v>
      </c>
      <c r="O2449" s="90">
        <v>650</v>
      </c>
      <c r="P2449" s="90" t="s">
        <v>7423</v>
      </c>
      <c r="Q2449" s="90">
        <v>100</v>
      </c>
      <c r="R2449" s="90" t="s">
        <v>17026</v>
      </c>
      <c r="S2449" s="93" t="s">
        <v>10785</v>
      </c>
      <c r="T2449" s="90" t="s">
        <v>6300</v>
      </c>
      <c r="U2449" s="117">
        <v>22</v>
      </c>
      <c r="V2449" s="117">
        <v>22</v>
      </c>
      <c r="W2449" s="117">
        <v>17.600000000000001</v>
      </c>
      <c r="X2449" s="90" t="s">
        <v>6300</v>
      </c>
      <c r="Y2449" s="56"/>
      <c r="Z2449" s="88">
        <v>0</v>
      </c>
      <c r="AA2449" s="110">
        <v>15.6</v>
      </c>
      <c r="AB2449" s="110"/>
      <c r="AC2449" s="118">
        <v>15.6</v>
      </c>
      <c r="AD2449" s="100">
        <f t="shared" si="308"/>
        <v>16.948</v>
      </c>
      <c r="AE2449" s="100">
        <f t="shared" si="309"/>
        <v>21.185000000000002</v>
      </c>
      <c r="AF2449" s="100">
        <f t="shared" si="310"/>
        <v>22.879800000000003</v>
      </c>
      <c r="AG2449" s="110">
        <f t="shared" si="311"/>
        <v>16.940000000000001</v>
      </c>
      <c r="AH2449" s="110">
        <f t="shared" si="311"/>
        <v>21.18</v>
      </c>
      <c r="AI2449" s="110">
        <f t="shared" si="311"/>
        <v>22.87</v>
      </c>
      <c r="AJ2449" s="123">
        <v>43146</v>
      </c>
      <c r="AK2449" s="123">
        <v>43150</v>
      </c>
      <c r="AL2449" s="89">
        <v>1</v>
      </c>
      <c r="AM2449" s="89" t="s">
        <v>18898</v>
      </c>
      <c r="AN2449" s="89"/>
      <c r="AO2449" s="122" t="s">
        <v>18514</v>
      </c>
      <c r="AP2449" s="122" t="s">
        <v>18514</v>
      </c>
      <c r="AQ2449" s="122"/>
      <c r="AR2449" s="122"/>
      <c r="AS2449" s="123">
        <v>43311</v>
      </c>
    </row>
    <row r="2450" spans="1:45" s="3" customFormat="1" ht="48.75" customHeight="1" x14ac:dyDescent="0.15">
      <c r="A2450" s="88">
        <v>8699546778935</v>
      </c>
      <c r="B2450" s="88" t="s">
        <v>8042</v>
      </c>
      <c r="C2450" s="88" t="s">
        <v>14816</v>
      </c>
      <c r="D2450" s="89" t="s">
        <v>15124</v>
      </c>
      <c r="E2450" s="90" t="s">
        <v>17015</v>
      </c>
      <c r="F2450" s="92">
        <v>0</v>
      </c>
      <c r="G2450" s="92">
        <v>2</v>
      </c>
      <c r="H2450" s="92">
        <v>1</v>
      </c>
      <c r="I2450" s="92"/>
      <c r="J2450" s="92"/>
      <c r="K2450" s="90"/>
      <c r="L2450" s="87" t="s">
        <v>2808</v>
      </c>
      <c r="M2450" s="87" t="s">
        <v>2809</v>
      </c>
      <c r="N2450" s="90" t="s">
        <v>16886</v>
      </c>
      <c r="O2450" s="90">
        <v>650</v>
      </c>
      <c r="P2450" s="90" t="s">
        <v>7423</v>
      </c>
      <c r="Q2450" s="90">
        <v>50</v>
      </c>
      <c r="R2450" s="90" t="s">
        <v>17026</v>
      </c>
      <c r="S2450" s="93" t="s">
        <v>10785</v>
      </c>
      <c r="T2450" s="90" t="s">
        <v>6300</v>
      </c>
      <c r="U2450" s="117">
        <v>6</v>
      </c>
      <c r="V2450" s="117">
        <v>6</v>
      </c>
      <c r="W2450" s="117">
        <v>4.8</v>
      </c>
      <c r="X2450" s="90" t="s">
        <v>6300</v>
      </c>
      <c r="Y2450" s="56"/>
      <c r="Z2450" s="88">
        <v>0</v>
      </c>
      <c r="AA2450" s="110">
        <v>10.92</v>
      </c>
      <c r="AB2450" s="110"/>
      <c r="AC2450" s="118">
        <v>10.92</v>
      </c>
      <c r="AD2450" s="100">
        <f t="shared" si="308"/>
        <v>11.893600000000001</v>
      </c>
      <c r="AE2450" s="100">
        <f t="shared" si="309"/>
        <v>14.867000000000001</v>
      </c>
      <c r="AF2450" s="100">
        <f t="shared" si="310"/>
        <v>16.056360000000002</v>
      </c>
      <c r="AG2450" s="110">
        <f t="shared" si="311"/>
        <v>11.89</v>
      </c>
      <c r="AH2450" s="110">
        <f t="shared" si="311"/>
        <v>14.86</v>
      </c>
      <c r="AI2450" s="110">
        <f t="shared" si="311"/>
        <v>16.05</v>
      </c>
      <c r="AJ2450" s="123">
        <v>43146</v>
      </c>
      <c r="AK2450" s="123">
        <v>43150</v>
      </c>
      <c r="AL2450" s="89">
        <v>1</v>
      </c>
      <c r="AM2450" s="89" t="s">
        <v>18898</v>
      </c>
      <c r="AN2450" s="89"/>
      <c r="AO2450" s="122" t="s">
        <v>18514</v>
      </c>
      <c r="AP2450" s="122" t="s">
        <v>18514</v>
      </c>
      <c r="AQ2450" s="122"/>
      <c r="AR2450" s="122"/>
      <c r="AS2450" s="123">
        <v>43311</v>
      </c>
    </row>
    <row r="2451" spans="1:45" s="3" customFormat="1" ht="48.75" customHeight="1" x14ac:dyDescent="0.15">
      <c r="A2451" s="88">
        <v>8699546350063</v>
      </c>
      <c r="B2451" s="88" t="s">
        <v>7644</v>
      </c>
      <c r="C2451" s="88" t="s">
        <v>14601</v>
      </c>
      <c r="D2451" s="89" t="s">
        <v>15124</v>
      </c>
      <c r="E2451" s="90" t="s">
        <v>15124</v>
      </c>
      <c r="F2451" s="92">
        <v>0</v>
      </c>
      <c r="G2451" s="92">
        <v>3</v>
      </c>
      <c r="H2451" s="90">
        <v>1</v>
      </c>
      <c r="I2451" s="90"/>
      <c r="J2451" s="90"/>
      <c r="K2451" s="90"/>
      <c r="L2451" s="87" t="s">
        <v>10944</v>
      </c>
      <c r="M2451" s="87" t="s">
        <v>2941</v>
      </c>
      <c r="N2451" s="90" t="s">
        <v>16886</v>
      </c>
      <c r="O2451" s="90"/>
      <c r="P2451" s="90"/>
      <c r="Q2451" s="90">
        <v>60</v>
      </c>
      <c r="R2451" s="90" t="s">
        <v>17026</v>
      </c>
      <c r="S2451" s="93" t="s">
        <v>10744</v>
      </c>
      <c r="T2451" s="90" t="s">
        <v>6300</v>
      </c>
      <c r="U2451" s="117">
        <v>6.69</v>
      </c>
      <c r="V2451" s="117">
        <v>6.69</v>
      </c>
      <c r="W2451" s="117">
        <v>6.69</v>
      </c>
      <c r="X2451" s="90" t="s">
        <v>6300</v>
      </c>
      <c r="Y2451" s="56"/>
      <c r="Z2451" s="88">
        <v>0</v>
      </c>
      <c r="AA2451" s="110">
        <v>17.98</v>
      </c>
      <c r="AB2451" s="110"/>
      <c r="AC2451" s="118">
        <v>17.98</v>
      </c>
      <c r="AD2451" s="100">
        <f t="shared" si="308"/>
        <v>19.5184</v>
      </c>
      <c r="AE2451" s="100">
        <f t="shared" si="309"/>
        <v>24.398</v>
      </c>
      <c r="AF2451" s="100">
        <f t="shared" si="310"/>
        <v>26.34984</v>
      </c>
      <c r="AG2451" s="110">
        <f t="shared" si="311"/>
        <v>19.510000000000002</v>
      </c>
      <c r="AH2451" s="110">
        <f t="shared" si="311"/>
        <v>24.39</v>
      </c>
      <c r="AI2451" s="110">
        <f t="shared" si="311"/>
        <v>26.34</v>
      </c>
      <c r="AJ2451" s="123">
        <v>43146</v>
      </c>
      <c r="AK2451" s="123">
        <v>43150</v>
      </c>
      <c r="AL2451" s="89">
        <v>1</v>
      </c>
      <c r="AM2451" s="89" t="s">
        <v>18898</v>
      </c>
      <c r="AN2451" s="89"/>
      <c r="AO2451" s="122" t="s">
        <v>18541</v>
      </c>
      <c r="AP2451" s="122" t="s">
        <v>18541</v>
      </c>
      <c r="AQ2451" s="122"/>
      <c r="AR2451" s="122"/>
      <c r="AS2451" s="123">
        <v>43311</v>
      </c>
    </row>
    <row r="2452" spans="1:45" s="3" customFormat="1" ht="48.75" customHeight="1" x14ac:dyDescent="0.15">
      <c r="A2452" s="88">
        <v>8699546380046</v>
      </c>
      <c r="B2452" s="88" t="s">
        <v>7644</v>
      </c>
      <c r="C2452" s="88" t="s">
        <v>14601</v>
      </c>
      <c r="D2452" s="89" t="s">
        <v>15124</v>
      </c>
      <c r="E2452" s="90" t="s">
        <v>15124</v>
      </c>
      <c r="F2452" s="92">
        <v>0</v>
      </c>
      <c r="G2452" s="92">
        <v>2</v>
      </c>
      <c r="H2452" s="90">
        <v>1</v>
      </c>
      <c r="I2452" s="90"/>
      <c r="J2452" s="90"/>
      <c r="K2452" s="90"/>
      <c r="L2452" s="87" t="s">
        <v>11799</v>
      </c>
      <c r="M2452" s="87" t="s">
        <v>2941</v>
      </c>
      <c r="N2452" s="90" t="s">
        <v>16886</v>
      </c>
      <c r="O2452" s="90"/>
      <c r="P2452" s="90"/>
      <c r="Q2452" s="90">
        <v>60</v>
      </c>
      <c r="R2452" s="90" t="s">
        <v>17026</v>
      </c>
      <c r="S2452" s="93" t="s">
        <v>10744</v>
      </c>
      <c r="T2452" s="90" t="s">
        <v>6300</v>
      </c>
      <c r="U2452" s="117">
        <v>6.69</v>
      </c>
      <c r="V2452" s="117">
        <v>6.69</v>
      </c>
      <c r="W2452" s="117">
        <v>6.69</v>
      </c>
      <c r="X2452" s="90" t="s">
        <v>6300</v>
      </c>
      <c r="Y2452" s="56"/>
      <c r="Z2452" s="88">
        <v>0</v>
      </c>
      <c r="AA2452" s="110">
        <v>17.98</v>
      </c>
      <c r="AB2452" s="110"/>
      <c r="AC2452" s="118">
        <v>17.98</v>
      </c>
      <c r="AD2452" s="100">
        <f t="shared" si="308"/>
        <v>19.5184</v>
      </c>
      <c r="AE2452" s="100">
        <f t="shared" si="309"/>
        <v>24.398</v>
      </c>
      <c r="AF2452" s="100">
        <f t="shared" si="310"/>
        <v>26.34984</v>
      </c>
      <c r="AG2452" s="110">
        <f t="shared" si="311"/>
        <v>19.510000000000002</v>
      </c>
      <c r="AH2452" s="110">
        <f t="shared" si="311"/>
        <v>24.39</v>
      </c>
      <c r="AI2452" s="110">
        <f t="shared" si="311"/>
        <v>26.34</v>
      </c>
      <c r="AJ2452" s="123">
        <v>43146</v>
      </c>
      <c r="AK2452" s="123">
        <v>43150</v>
      </c>
      <c r="AL2452" s="89">
        <v>1</v>
      </c>
      <c r="AM2452" s="89" t="s">
        <v>18898</v>
      </c>
      <c r="AN2452" s="89"/>
      <c r="AO2452" s="122" t="s">
        <v>18519</v>
      </c>
      <c r="AP2452" s="122" t="s">
        <v>18519</v>
      </c>
      <c r="AQ2452" s="122"/>
      <c r="AR2452" s="122"/>
      <c r="AS2452" s="123">
        <v>43311</v>
      </c>
    </row>
    <row r="2453" spans="1:45" s="3" customFormat="1" ht="48.75" customHeight="1" x14ac:dyDescent="0.15">
      <c r="A2453" s="88">
        <v>8699546650026</v>
      </c>
      <c r="B2453" s="88" t="s">
        <v>7644</v>
      </c>
      <c r="C2453" s="88" t="s">
        <v>14601</v>
      </c>
      <c r="D2453" s="89" t="s">
        <v>15124</v>
      </c>
      <c r="E2453" s="90" t="s">
        <v>15124</v>
      </c>
      <c r="F2453" s="92">
        <v>0</v>
      </c>
      <c r="G2453" s="92">
        <v>2</v>
      </c>
      <c r="H2453" s="90">
        <v>1</v>
      </c>
      <c r="I2453" s="90"/>
      <c r="J2453" s="90"/>
      <c r="K2453" s="90"/>
      <c r="L2453" s="87" t="s">
        <v>2945</v>
      </c>
      <c r="M2453" s="87" t="s">
        <v>2941</v>
      </c>
      <c r="N2453" s="90" t="s">
        <v>16886</v>
      </c>
      <c r="O2453" s="90"/>
      <c r="P2453" s="90"/>
      <c r="Q2453" s="90">
        <v>50</v>
      </c>
      <c r="R2453" s="90" t="s">
        <v>17026</v>
      </c>
      <c r="S2453" s="93" t="s">
        <v>10785</v>
      </c>
      <c r="T2453" s="90" t="s">
        <v>11416</v>
      </c>
      <c r="U2453" s="117">
        <v>5.68</v>
      </c>
      <c r="V2453" s="117">
        <v>5.68</v>
      </c>
      <c r="W2453" s="117">
        <v>5.68</v>
      </c>
      <c r="X2453" s="90" t="s">
        <v>11416</v>
      </c>
      <c r="Y2453" s="56"/>
      <c r="Z2453" s="88">
        <v>0</v>
      </c>
      <c r="AA2453" s="110">
        <v>15.24</v>
      </c>
      <c r="AB2453" s="110"/>
      <c r="AC2453" s="118">
        <v>15.24</v>
      </c>
      <c r="AD2453" s="100">
        <f t="shared" si="308"/>
        <v>16.559200000000001</v>
      </c>
      <c r="AE2453" s="100">
        <f t="shared" si="309"/>
        <v>20.699000000000002</v>
      </c>
      <c r="AF2453" s="100">
        <f t="shared" si="310"/>
        <v>22.354920000000003</v>
      </c>
      <c r="AG2453" s="110">
        <f t="shared" si="311"/>
        <v>16.55</v>
      </c>
      <c r="AH2453" s="110">
        <f t="shared" si="311"/>
        <v>20.69</v>
      </c>
      <c r="AI2453" s="110">
        <f t="shared" si="311"/>
        <v>22.35</v>
      </c>
      <c r="AJ2453" s="123">
        <v>43146</v>
      </c>
      <c r="AK2453" s="123">
        <v>43150</v>
      </c>
      <c r="AL2453" s="89">
        <v>1</v>
      </c>
      <c r="AM2453" s="89" t="s">
        <v>18898</v>
      </c>
      <c r="AN2453" s="89"/>
      <c r="AO2453" s="122" t="s">
        <v>18598</v>
      </c>
      <c r="AP2453" s="122" t="s">
        <v>18598</v>
      </c>
      <c r="AQ2453" s="122"/>
      <c r="AR2453" s="122"/>
      <c r="AS2453" s="123">
        <v>43311</v>
      </c>
    </row>
    <row r="2454" spans="1:45" s="3" customFormat="1" ht="48.75" customHeight="1" x14ac:dyDescent="0.15">
      <c r="A2454" s="88">
        <v>8699546015627</v>
      </c>
      <c r="B2454" s="88" t="s">
        <v>7648</v>
      </c>
      <c r="C2454" s="88" t="s">
        <v>14526</v>
      </c>
      <c r="D2454" s="89" t="s">
        <v>15124</v>
      </c>
      <c r="E2454" s="90" t="s">
        <v>17015</v>
      </c>
      <c r="F2454" s="92">
        <v>4</v>
      </c>
      <c r="G2454" s="92">
        <v>1</v>
      </c>
      <c r="H2454" s="92">
        <v>2</v>
      </c>
      <c r="I2454" s="92"/>
      <c r="J2454" s="92"/>
      <c r="K2454" s="90"/>
      <c r="L2454" s="87" t="s">
        <v>1291</v>
      </c>
      <c r="M2454" s="87" t="s">
        <v>1292</v>
      </c>
      <c r="N2454" s="90" t="s">
        <v>16886</v>
      </c>
      <c r="O2454" s="90" t="s">
        <v>7464</v>
      </c>
      <c r="P2454" s="90" t="s">
        <v>7423</v>
      </c>
      <c r="Q2454" s="90">
        <v>20</v>
      </c>
      <c r="R2454" s="90" t="s">
        <v>17026</v>
      </c>
      <c r="S2454" s="93" t="s">
        <v>10744</v>
      </c>
      <c r="T2454" s="90" t="s">
        <v>10567</v>
      </c>
      <c r="U2454" s="117">
        <v>1.37</v>
      </c>
      <c r="V2454" s="117">
        <v>1.37</v>
      </c>
      <c r="W2454" s="117">
        <v>0</v>
      </c>
      <c r="X2454" s="90" t="s">
        <v>10567</v>
      </c>
      <c r="Y2454" s="56"/>
      <c r="Z2454" s="88">
        <v>0</v>
      </c>
      <c r="AA2454" s="110">
        <v>3.74</v>
      </c>
      <c r="AB2454" s="110"/>
      <c r="AC2454" s="118">
        <v>3.74</v>
      </c>
      <c r="AD2454" s="100">
        <f t="shared" si="308"/>
        <v>4.0766000000000009</v>
      </c>
      <c r="AE2454" s="100">
        <f t="shared" si="309"/>
        <v>5.0957500000000007</v>
      </c>
      <c r="AF2454" s="100">
        <f t="shared" si="310"/>
        <v>5.5034100000000015</v>
      </c>
      <c r="AG2454" s="110">
        <f t="shared" ref="AG2454:AI2455" si="312">TRUNC(AD2454,2)</f>
        <v>4.07</v>
      </c>
      <c r="AH2454" s="110">
        <f t="shared" si="312"/>
        <v>5.09</v>
      </c>
      <c r="AI2454" s="110">
        <f t="shared" si="312"/>
        <v>5.5</v>
      </c>
      <c r="AJ2454" s="123">
        <v>43245</v>
      </c>
      <c r="AK2454" s="123">
        <v>43251</v>
      </c>
      <c r="AL2454" s="89">
        <v>1</v>
      </c>
      <c r="AM2454" s="89" t="s">
        <v>18898</v>
      </c>
      <c r="AN2454" s="89"/>
      <c r="AO2454" s="122" t="s">
        <v>18648</v>
      </c>
      <c r="AP2454" s="122" t="s">
        <v>18648</v>
      </c>
      <c r="AQ2454" s="122"/>
      <c r="AR2454" s="122"/>
      <c r="AS2454" s="123">
        <v>43311</v>
      </c>
    </row>
    <row r="2455" spans="1:45" s="3" customFormat="1" ht="48.75" customHeight="1" x14ac:dyDescent="0.15">
      <c r="A2455" s="88">
        <v>8699546770038</v>
      </c>
      <c r="B2455" s="88" t="s">
        <v>7726</v>
      </c>
      <c r="C2455" s="88" t="s">
        <v>14845</v>
      </c>
      <c r="D2455" s="89" t="s">
        <v>15124</v>
      </c>
      <c r="E2455" s="90" t="s">
        <v>15124</v>
      </c>
      <c r="F2455" s="107" t="s">
        <v>15557</v>
      </c>
      <c r="G2455" s="92">
        <v>2</v>
      </c>
      <c r="H2455" s="90">
        <v>1</v>
      </c>
      <c r="I2455" s="90"/>
      <c r="J2455" s="90"/>
      <c r="K2455" s="90"/>
      <c r="L2455" s="87" t="s">
        <v>1656</v>
      </c>
      <c r="M2455" s="87" t="s">
        <v>1655</v>
      </c>
      <c r="N2455" s="90" t="s">
        <v>16886</v>
      </c>
      <c r="O2455" s="90">
        <v>500</v>
      </c>
      <c r="P2455" s="90" t="s">
        <v>7427</v>
      </c>
      <c r="Q2455" s="90">
        <v>1</v>
      </c>
      <c r="R2455" s="113" t="s">
        <v>17028</v>
      </c>
      <c r="S2455" s="93" t="s">
        <v>10785</v>
      </c>
      <c r="T2455" s="90" t="s">
        <v>10742</v>
      </c>
      <c r="U2455" s="100">
        <v>343.44</v>
      </c>
      <c r="V2455" s="100">
        <v>343.44</v>
      </c>
      <c r="W2455" s="100">
        <v>343.44</v>
      </c>
      <c r="X2455" s="90" t="s">
        <v>10742</v>
      </c>
      <c r="Y2455" s="56"/>
      <c r="Z2455" s="88">
        <v>0</v>
      </c>
      <c r="AA2455" s="110">
        <v>745.97</v>
      </c>
      <c r="AB2455" s="110"/>
      <c r="AC2455" s="118">
        <v>745.97</v>
      </c>
      <c r="AD2455" s="100">
        <f t="shared" si="308"/>
        <v>768.48940000000005</v>
      </c>
      <c r="AE2455" s="100">
        <f t="shared" si="309"/>
        <v>878.85612800000013</v>
      </c>
      <c r="AF2455" s="100">
        <f t="shared" si="310"/>
        <v>949.16461824000021</v>
      </c>
      <c r="AG2455" s="110">
        <f t="shared" si="312"/>
        <v>768.48</v>
      </c>
      <c r="AH2455" s="110">
        <f t="shared" si="312"/>
        <v>878.85</v>
      </c>
      <c r="AI2455" s="110">
        <f t="shared" si="312"/>
        <v>949.16</v>
      </c>
      <c r="AJ2455" s="123">
        <v>43146</v>
      </c>
      <c r="AK2455" s="123">
        <v>43150</v>
      </c>
      <c r="AL2455" s="89">
        <v>1</v>
      </c>
      <c r="AM2455" s="89" t="s">
        <v>18898</v>
      </c>
      <c r="AN2455" s="89"/>
      <c r="AO2455" s="122" t="s">
        <v>18638</v>
      </c>
      <c r="AP2455" s="122" t="s">
        <v>18638</v>
      </c>
      <c r="AQ2455" s="122"/>
      <c r="AR2455" s="122"/>
      <c r="AS2455" s="123">
        <v>43311</v>
      </c>
    </row>
    <row r="2456" spans="1:45" s="3" customFormat="1" ht="48.75" customHeight="1" x14ac:dyDescent="0.15">
      <c r="A2456" s="88">
        <v>8699546770045</v>
      </c>
      <c r="B2456" s="88" t="s">
        <v>7726</v>
      </c>
      <c r="C2456" s="88" t="s">
        <v>14845</v>
      </c>
      <c r="D2456" s="89" t="s">
        <v>15124</v>
      </c>
      <c r="E2456" s="90" t="s">
        <v>15124</v>
      </c>
      <c r="F2456" s="92" t="s">
        <v>15557</v>
      </c>
      <c r="G2456" s="92">
        <v>2</v>
      </c>
      <c r="H2456" s="90">
        <v>1</v>
      </c>
      <c r="I2456" s="90"/>
      <c r="J2456" s="90"/>
      <c r="K2456" s="90"/>
      <c r="L2456" s="87" t="s">
        <v>1657</v>
      </c>
      <c r="M2456" s="87" t="s">
        <v>1655</v>
      </c>
      <c r="N2456" s="90" t="s">
        <v>16886</v>
      </c>
      <c r="O2456" s="90">
        <v>1000</v>
      </c>
      <c r="P2456" s="90" t="s">
        <v>7427</v>
      </c>
      <c r="Q2456" s="90">
        <v>1</v>
      </c>
      <c r="R2456" s="113" t="s">
        <v>17028</v>
      </c>
      <c r="S2456" s="93" t="s">
        <v>10785</v>
      </c>
      <c r="T2456" s="90" t="s">
        <v>10742</v>
      </c>
      <c r="U2456" s="100">
        <v>686.88</v>
      </c>
      <c r="V2456" s="100">
        <v>686.88</v>
      </c>
      <c r="W2456" s="100">
        <v>686.88</v>
      </c>
      <c r="X2456" s="90" t="s">
        <v>10742</v>
      </c>
      <c r="Y2456" s="56"/>
      <c r="Z2456" s="88">
        <v>0</v>
      </c>
      <c r="AA2456" s="110">
        <v>1547.06</v>
      </c>
      <c r="AB2456" s="110"/>
      <c r="AC2456" s="118">
        <v>1547.06</v>
      </c>
      <c r="AD2456" s="100">
        <f>IF(Z2456=2,AC2456*1.08,IF(AC2456&lt;=10,(AC2456*1.09),IF(AC2456&lt;=50,(10*1.09)+((AC2456-10)*1.08),IF(AC2456&lt;=100,(10*1.09)+((50-10)*1.08)+((AC2456-50)*1.07),IF(AC2456&lt;=200,(10*1.09)+((50-10)*1.08)+((100-50)*1.07)+((AC2456-100)*1.04),(10*1.09)+((50-10)*1.08)+((100-50)*1.07)+((200-100)*1.04)+((AC2456-200)*1.02))))))</f>
        <v>1585.6011999999998</v>
      </c>
      <c r="AE2456" s="100">
        <f>IF(Z2456=1,AD2456*1.08,IF(Z2456=2,0,IF(AC2456&lt;=100,(AD2456*1.25),IF(AC2456&lt;=200,134.5+((AC2456-100)*1.04*1.16),255.14+((AC2456-200)*1.02*1.12)))))</f>
        <v>1794.0213440000002</v>
      </c>
      <c r="AF2456" s="100">
        <f>IF(Z2456=1,0,(AE2456*1.08))</f>
        <v>1937.5430515200003</v>
      </c>
      <c r="AG2456" s="110">
        <f t="shared" ref="AG2456:AI2457" si="313">TRUNC(AD2456,2)</f>
        <v>1585.6</v>
      </c>
      <c r="AH2456" s="110">
        <f t="shared" si="313"/>
        <v>1794.02</v>
      </c>
      <c r="AI2456" s="110">
        <f t="shared" si="313"/>
        <v>1937.54</v>
      </c>
      <c r="AJ2456" s="123">
        <v>43146</v>
      </c>
      <c r="AK2456" s="123">
        <v>43150</v>
      </c>
      <c r="AL2456" s="89">
        <v>1</v>
      </c>
      <c r="AM2456" s="89" t="s">
        <v>18898</v>
      </c>
      <c r="AN2456" s="89"/>
      <c r="AO2456" s="122" t="s">
        <v>18643</v>
      </c>
      <c r="AP2456" s="122" t="s">
        <v>18643</v>
      </c>
      <c r="AQ2456" s="122"/>
      <c r="AR2456" s="122"/>
      <c r="AS2456" s="123">
        <v>43311</v>
      </c>
    </row>
    <row r="2457" spans="1:45" s="3" customFormat="1" ht="48.75" customHeight="1" x14ac:dyDescent="0.15">
      <c r="A2457" s="88">
        <v>8699546770021</v>
      </c>
      <c r="B2457" s="88" t="s">
        <v>7726</v>
      </c>
      <c r="C2457" s="88" t="s">
        <v>14845</v>
      </c>
      <c r="D2457" s="89" t="s">
        <v>15124</v>
      </c>
      <c r="E2457" s="90" t="s">
        <v>15124</v>
      </c>
      <c r="F2457" s="92" t="s">
        <v>15557</v>
      </c>
      <c r="G2457" s="92">
        <v>2</v>
      </c>
      <c r="H2457" s="90">
        <v>1</v>
      </c>
      <c r="I2457" s="90"/>
      <c r="J2457" s="90"/>
      <c r="K2457" s="90"/>
      <c r="L2457" s="87" t="s">
        <v>1658</v>
      </c>
      <c r="M2457" s="87" t="s">
        <v>1659</v>
      </c>
      <c r="N2457" s="90" t="s">
        <v>16886</v>
      </c>
      <c r="O2457" s="90">
        <v>250</v>
      </c>
      <c r="P2457" s="90" t="s">
        <v>7427</v>
      </c>
      <c r="Q2457" s="90">
        <v>1</v>
      </c>
      <c r="R2457" s="113" t="s">
        <v>17028</v>
      </c>
      <c r="S2457" s="93" t="s">
        <v>10785</v>
      </c>
      <c r="T2457" s="90" t="s">
        <v>10742</v>
      </c>
      <c r="U2457" s="100">
        <v>171.72</v>
      </c>
      <c r="V2457" s="100">
        <v>171.72</v>
      </c>
      <c r="W2457" s="100">
        <v>171.72</v>
      </c>
      <c r="X2457" s="90" t="s">
        <v>10742</v>
      </c>
      <c r="Y2457" s="56"/>
      <c r="Z2457" s="88">
        <v>0</v>
      </c>
      <c r="AA2457" s="110">
        <v>429.36</v>
      </c>
      <c r="AB2457" s="110"/>
      <c r="AC2457" s="118">
        <v>429.36</v>
      </c>
      <c r="AD2457" s="100">
        <f>IF(Z2457=2,AC2457*1.08,IF(AC2457&lt;=10,(AC2457*1.09),IF(AC2457&lt;=50,(10*1.09)+((AC2457-10)*1.08),IF(AC2457&lt;=100,(10*1.09)+((50-10)*1.08)+((AC2457-50)*1.07),IF(AC2457&lt;=200,(10*1.09)+((50-10)*1.08)+((100-50)*1.07)+((AC2457-100)*1.04),(10*1.09)+((50-10)*1.08)+((100-50)*1.07)+((200-100)*1.04)+((AC2457-200)*1.02))))))</f>
        <v>445.54719999999998</v>
      </c>
      <c r="AE2457" s="100">
        <f>IF(Z2457=1,AD2457*1.08,IF(Z2457=2,0,IF(AC2457&lt;=100,(AD2457*1.25),IF(AC2457&lt;=200,134.5+((AC2457-100)*1.04*1.16),255.14+((AC2457-200)*1.02*1.12)))))</f>
        <v>517.16086399999995</v>
      </c>
      <c r="AF2457" s="100">
        <f>IF(Z2457=1,0,(AE2457*1.08))</f>
        <v>558.53373311999997</v>
      </c>
      <c r="AG2457" s="110">
        <f t="shared" si="313"/>
        <v>445.54</v>
      </c>
      <c r="AH2457" s="110">
        <f t="shared" si="313"/>
        <v>517.16</v>
      </c>
      <c r="AI2457" s="110">
        <f t="shared" si="313"/>
        <v>558.53</v>
      </c>
      <c r="AJ2457" s="123">
        <v>43146</v>
      </c>
      <c r="AK2457" s="123">
        <v>43150</v>
      </c>
      <c r="AL2457" s="89">
        <v>1</v>
      </c>
      <c r="AM2457" s="89" t="s">
        <v>18898</v>
      </c>
      <c r="AN2457" s="89"/>
      <c r="AO2457" s="122" t="s">
        <v>18634</v>
      </c>
      <c r="AP2457" s="122" t="s">
        <v>18634</v>
      </c>
      <c r="AQ2457" s="122"/>
      <c r="AR2457" s="122"/>
      <c r="AS2457" s="123">
        <v>43311</v>
      </c>
    </row>
    <row r="2458" spans="1:45" s="8" customFormat="1" ht="48.75" customHeight="1" x14ac:dyDescent="0.2">
      <c r="A2458" s="88">
        <v>8699546755462</v>
      </c>
      <c r="B2458" s="88" t="s">
        <v>8027</v>
      </c>
      <c r="C2458" s="88" t="s">
        <v>14415</v>
      </c>
      <c r="D2458" s="89" t="s">
        <v>15124</v>
      </c>
      <c r="E2458" s="90" t="s">
        <v>15124</v>
      </c>
      <c r="F2458" s="92">
        <v>6</v>
      </c>
      <c r="G2458" s="92">
        <v>2</v>
      </c>
      <c r="H2458" s="90">
        <v>1</v>
      </c>
      <c r="I2458" s="90"/>
      <c r="J2458" s="90"/>
      <c r="K2458" s="90"/>
      <c r="L2458" s="87" t="s">
        <v>332</v>
      </c>
      <c r="M2458" s="87" t="s">
        <v>333</v>
      </c>
      <c r="N2458" s="90" t="s">
        <v>16886</v>
      </c>
      <c r="O2458" s="90">
        <v>250</v>
      </c>
      <c r="P2458" s="90" t="s">
        <v>7423</v>
      </c>
      <c r="Q2458" s="90">
        <v>1</v>
      </c>
      <c r="R2458" s="90" t="s">
        <v>17026</v>
      </c>
      <c r="S2458" s="93" t="s">
        <v>10785</v>
      </c>
      <c r="T2458" s="115" t="s">
        <v>10742</v>
      </c>
      <c r="U2458" s="100">
        <v>101.18</v>
      </c>
      <c r="V2458" s="100">
        <v>101.18</v>
      </c>
      <c r="W2458" s="100">
        <v>101.18</v>
      </c>
      <c r="X2458" s="115" t="s">
        <v>10742</v>
      </c>
      <c r="Y2458" s="56"/>
      <c r="Z2458" s="88">
        <v>0</v>
      </c>
      <c r="AA2458" s="110">
        <v>272.5</v>
      </c>
      <c r="AB2458" s="110"/>
      <c r="AC2458" s="118">
        <v>272.5</v>
      </c>
      <c r="AD2458" s="100">
        <f t="shared" ref="AD2458" si="314">IF(Z2458=2,AC2458*1.08,IF(AC2458&lt;=10,(AC2458*1.09),IF(AC2458&lt;=50,(10*1.09)+((AC2458-10)*1.08),IF(AC2458&lt;=100,(10*1.09)+((50-10)*1.08)+((AC2458-50)*1.07),IF(AC2458&lt;=200,(10*1.09)+((50-10)*1.08)+((100-50)*1.07)+((AC2458-100)*1.04),(10*1.09)+((50-10)*1.08)+((100-50)*1.07)+((200-100)*1.04)+((AC2458-200)*1.02))))))</f>
        <v>285.55</v>
      </c>
      <c r="AE2458" s="100">
        <f t="shared" ref="AE2458" si="315">IF(Z2458=1,AD2458*1.08,IF(Z2458=2,0,IF(AC2458&lt;=100,(AD2458*1.25),IF(AC2458&lt;=200,134.5+((AC2458-100)*1.04*1.16),255.14+((AC2458-200)*1.02*1.12)))))</f>
        <v>337.964</v>
      </c>
      <c r="AF2458" s="100">
        <f t="shared" ref="AF2458" si="316">IF(Z2458=1,0,(AE2458*1.08))</f>
        <v>365.00112000000001</v>
      </c>
      <c r="AG2458" s="110">
        <f t="shared" ref="AG2458:AI2458" si="317">TRUNC(AD2458,2)</f>
        <v>285.55</v>
      </c>
      <c r="AH2458" s="110">
        <f t="shared" si="317"/>
        <v>337.96</v>
      </c>
      <c r="AI2458" s="110">
        <f t="shared" si="317"/>
        <v>365</v>
      </c>
      <c r="AJ2458" s="123">
        <v>43146</v>
      </c>
      <c r="AK2458" s="123">
        <v>43150</v>
      </c>
      <c r="AL2458" s="89">
        <v>1</v>
      </c>
      <c r="AM2458" s="89" t="s">
        <v>18898</v>
      </c>
      <c r="AN2458" s="89"/>
      <c r="AO2458" s="122" t="s">
        <v>18629</v>
      </c>
      <c r="AP2458" s="122" t="s">
        <v>18629</v>
      </c>
      <c r="AQ2458" s="122"/>
      <c r="AR2458" s="122"/>
      <c r="AS2458" s="123">
        <v>43311</v>
      </c>
    </row>
    <row r="2459" spans="1:45" s="8" customFormat="1" ht="48.75" customHeight="1" x14ac:dyDescent="0.2">
      <c r="A2459" s="88">
        <v>8699545120728</v>
      </c>
      <c r="B2459" s="88" t="s">
        <v>9289</v>
      </c>
      <c r="C2459" s="88" t="s">
        <v>14566</v>
      </c>
      <c r="D2459" s="89" t="s">
        <v>15124</v>
      </c>
      <c r="E2459" s="90" t="s">
        <v>17015</v>
      </c>
      <c r="F2459" s="92">
        <v>4</v>
      </c>
      <c r="G2459" s="92">
        <v>2</v>
      </c>
      <c r="H2459" s="92">
        <v>2</v>
      </c>
      <c r="I2459" s="92"/>
      <c r="J2459" s="92"/>
      <c r="K2459" s="90"/>
      <c r="L2459" s="87" t="s">
        <v>4604</v>
      </c>
      <c r="M2459" s="87" t="s">
        <v>8441</v>
      </c>
      <c r="N2459" s="90" t="s">
        <v>5386</v>
      </c>
      <c r="O2459" s="90" t="s">
        <v>8442</v>
      </c>
      <c r="P2459" s="90" t="s">
        <v>7423</v>
      </c>
      <c r="Q2459" s="90">
        <v>21</v>
      </c>
      <c r="R2459" s="90" t="s">
        <v>17026</v>
      </c>
      <c r="S2459" s="93" t="s">
        <v>10744</v>
      </c>
      <c r="T2459" s="90" t="s">
        <v>10567</v>
      </c>
      <c r="U2459" s="117">
        <v>1.72</v>
      </c>
      <c r="V2459" s="117">
        <v>1.72</v>
      </c>
      <c r="W2459" s="117">
        <v>0</v>
      </c>
      <c r="X2459" s="90" t="s">
        <v>10567</v>
      </c>
      <c r="Y2459" s="56"/>
      <c r="Z2459" s="88">
        <v>0</v>
      </c>
      <c r="AA2459" s="110">
        <v>4.74</v>
      </c>
      <c r="AB2459" s="110"/>
      <c r="AC2459" s="118">
        <v>4.74</v>
      </c>
      <c r="AD2459" s="100">
        <f>IF(Z2459=2,AC2459*1.08,IF(AC2459&lt;=10,(AC2459*1.09),IF(AC2459&lt;=50,(10*1.09)+((AC2459-10)*1.08),IF(AC2459&lt;=100,(10*1.09)+((50-10)*1.08)+((AC2459-50)*1.07),IF(AC2459&lt;=200,(10*1.09)+((50-10)*1.08)+((100-50)*1.07)+((AC2459-100)*1.04),(10*1.09)+((50-10)*1.08)+((100-50)*1.07)+((200-100)*1.04)+((AC2459-200)*1.02))))))</f>
        <v>5.1666000000000007</v>
      </c>
      <c r="AE2459" s="100">
        <f>IF(Z2459=1,AD2459*1.08,IF(Z2459=2,0,IF(AC2459&lt;=100,(AD2459*1.25),IF(AC2459&lt;=200,134.5+((AC2459-100)*1.04*1.16),255.14+((AC2459-200)*1.02*1.12)))))</f>
        <v>6.4582500000000014</v>
      </c>
      <c r="AF2459" s="100">
        <f>IF(Z2459=1,0,(AE2459*1.08))</f>
        <v>6.9749100000000022</v>
      </c>
      <c r="AG2459" s="110">
        <f>TRUNC(AD2459,2)</f>
        <v>5.16</v>
      </c>
      <c r="AH2459" s="110">
        <f>TRUNC(AE2459,2)</f>
        <v>6.45</v>
      </c>
      <c r="AI2459" s="110">
        <f>TRUNC(AF2459,2)</f>
        <v>6.97</v>
      </c>
      <c r="AJ2459" s="123">
        <v>43245</v>
      </c>
      <c r="AK2459" s="123">
        <v>43251</v>
      </c>
      <c r="AL2459" s="89">
        <v>1</v>
      </c>
      <c r="AM2459" s="89" t="s">
        <v>18898</v>
      </c>
      <c r="AN2459" s="89"/>
      <c r="AO2459" s="122" t="s">
        <v>18648</v>
      </c>
      <c r="AP2459" s="122" t="s">
        <v>18648</v>
      </c>
      <c r="AQ2459" s="122"/>
      <c r="AR2459" s="122"/>
      <c r="AS2459" s="123">
        <v>43311</v>
      </c>
    </row>
    <row r="2460" spans="1:45" s="2" customFormat="1" ht="48.75" customHeight="1" x14ac:dyDescent="0.2">
      <c r="A2460" s="88">
        <v>8699545750925</v>
      </c>
      <c r="B2460" s="88" t="s">
        <v>9302</v>
      </c>
      <c r="C2460" s="88" t="s">
        <v>14701</v>
      </c>
      <c r="D2460" s="89" t="s">
        <v>15124</v>
      </c>
      <c r="E2460" s="90" t="s">
        <v>17015</v>
      </c>
      <c r="F2460" s="92">
        <v>4</v>
      </c>
      <c r="G2460" s="92">
        <v>2</v>
      </c>
      <c r="H2460" s="92">
        <v>2</v>
      </c>
      <c r="I2460" s="92"/>
      <c r="J2460" s="92"/>
      <c r="K2460" s="90"/>
      <c r="L2460" s="87" t="s">
        <v>4009</v>
      </c>
      <c r="M2460" s="87" t="s">
        <v>4010</v>
      </c>
      <c r="N2460" s="90" t="s">
        <v>5386</v>
      </c>
      <c r="O2460" s="90">
        <v>500</v>
      </c>
      <c r="P2460" s="90" t="s">
        <v>7423</v>
      </c>
      <c r="Q2460" s="90">
        <v>1</v>
      </c>
      <c r="R2460" s="90" t="s">
        <v>17026</v>
      </c>
      <c r="S2460" s="93" t="s">
        <v>10785</v>
      </c>
      <c r="T2460" s="90" t="s">
        <v>5831</v>
      </c>
      <c r="U2460" s="117">
        <v>1.92</v>
      </c>
      <c r="V2460" s="117">
        <v>2.21</v>
      </c>
      <c r="W2460" s="117">
        <v>0</v>
      </c>
      <c r="X2460" s="90" t="s">
        <v>10567</v>
      </c>
      <c r="Y2460" s="56" t="s">
        <v>11637</v>
      </c>
      <c r="Z2460" s="88">
        <v>0</v>
      </c>
      <c r="AA2460" s="110">
        <v>6.81</v>
      </c>
      <c r="AB2460" s="110"/>
      <c r="AC2460" s="118">
        <v>6.81</v>
      </c>
      <c r="AD2460" s="100">
        <f t="shared" ref="AD2460" si="318">IF(Z2460=2,AC2460*1.08,IF(AC2460&lt;=10,(AC2460*1.09),IF(AC2460&lt;=50,(10*1.09)+((AC2460-10)*1.08),IF(AC2460&lt;=100,(10*1.09)+((50-10)*1.08)+((AC2460-50)*1.07),IF(AC2460&lt;=200,(10*1.09)+((50-10)*1.08)+((100-50)*1.07)+((AC2460-100)*1.04),(10*1.09)+((50-10)*1.08)+((100-50)*1.07)+((200-100)*1.04)+((AC2460-200)*1.02))))))</f>
        <v>7.4229000000000003</v>
      </c>
      <c r="AE2460" s="100">
        <f t="shared" ref="AE2460" si="319">IF(Z2460=1,AD2460*1.08,IF(Z2460=2,0,IF(AC2460&lt;=100,(AD2460*1.25),IF(AC2460&lt;=200,134.5+((AC2460-100)*1.04*1.16),255.14+((AC2460-200)*1.02*1.12)))))</f>
        <v>9.2786249999999999</v>
      </c>
      <c r="AF2460" s="100">
        <f t="shared" ref="AF2460" si="320">IF(Z2460=1,0,(AE2460*1.08))</f>
        <v>10.020915</v>
      </c>
      <c r="AG2460" s="110">
        <f t="shared" ref="AG2460:AI2460" si="321">TRUNC(AD2460,2)</f>
        <v>7.42</v>
      </c>
      <c r="AH2460" s="110">
        <f t="shared" si="321"/>
        <v>9.27</v>
      </c>
      <c r="AI2460" s="110">
        <f t="shared" si="321"/>
        <v>10.02</v>
      </c>
      <c r="AJ2460" s="123">
        <v>43280</v>
      </c>
      <c r="AK2460" s="123">
        <v>43284</v>
      </c>
      <c r="AL2460" s="89">
        <v>1</v>
      </c>
      <c r="AM2460" s="89" t="s">
        <v>18898</v>
      </c>
      <c r="AN2460" s="89"/>
      <c r="AO2460" s="122" t="s">
        <v>18839</v>
      </c>
      <c r="AP2460" s="122" t="s">
        <v>18839</v>
      </c>
      <c r="AQ2460" s="122"/>
      <c r="AR2460" s="125" t="s">
        <v>18747</v>
      </c>
      <c r="AS2460" s="123">
        <v>43311</v>
      </c>
    </row>
    <row r="2461" spans="1:45" s="3" customFormat="1" ht="48.75" customHeight="1" x14ac:dyDescent="0.15">
      <c r="A2461" s="88">
        <v>8699545756224</v>
      </c>
      <c r="B2461" s="88" t="s">
        <v>7893</v>
      </c>
      <c r="C2461" s="88" t="s">
        <v>14695</v>
      </c>
      <c r="D2461" s="89" t="s">
        <v>15124</v>
      </c>
      <c r="E2461" s="90" t="s">
        <v>15124</v>
      </c>
      <c r="F2461" s="92">
        <v>0</v>
      </c>
      <c r="G2461" s="92">
        <v>3</v>
      </c>
      <c r="H2461" s="90">
        <v>1</v>
      </c>
      <c r="I2461" s="90"/>
      <c r="J2461" s="90"/>
      <c r="K2461" s="90"/>
      <c r="L2461" s="87" t="s">
        <v>4116</v>
      </c>
      <c r="M2461" s="87" t="s">
        <v>4115</v>
      </c>
      <c r="N2461" s="90" t="s">
        <v>5386</v>
      </c>
      <c r="O2461" s="90">
        <v>20</v>
      </c>
      <c r="P2461" s="90" t="s">
        <v>7429</v>
      </c>
      <c r="Q2461" s="90">
        <v>5</v>
      </c>
      <c r="R2461" s="90" t="s">
        <v>17026</v>
      </c>
      <c r="S2461" s="93" t="s">
        <v>10785</v>
      </c>
      <c r="T2461" s="90" t="s">
        <v>5822</v>
      </c>
      <c r="U2461" s="117">
        <v>212.19</v>
      </c>
      <c r="V2461" s="117">
        <v>212.19</v>
      </c>
      <c r="W2461" s="117">
        <v>212.19</v>
      </c>
      <c r="X2461" s="90" t="s">
        <v>5822</v>
      </c>
      <c r="Y2461" s="56"/>
      <c r="Z2461" s="88">
        <v>0</v>
      </c>
      <c r="AA2461" s="110">
        <v>571.51</v>
      </c>
      <c r="AB2461" s="110"/>
      <c r="AC2461" s="118">
        <v>571.51</v>
      </c>
      <c r="AD2461" s="100">
        <f>IF(Z2461=2,AC2461*1.08,IF(AC2461&lt;=10,(AC2461*1.09),IF(AC2461&lt;=50,(10*1.09)+((AC2461-10)*1.08),IF(AC2461&lt;=100,(10*1.09)+((50-10)*1.08)+((AC2461-50)*1.07),IF(AC2461&lt;=200,(10*1.09)+((50-10)*1.08)+((100-50)*1.07)+((AC2461-100)*1.04),(10*1.09)+((50-10)*1.08)+((100-50)*1.07)+((200-100)*1.04)+((AC2461-200)*1.02))))))</f>
        <v>590.54020000000003</v>
      </c>
      <c r="AE2461" s="100">
        <f>IF(Z2461=1,AD2461*1.08,IF(Z2461=2,0,IF(AC2461&lt;=100,(AD2461*1.25),IF(AC2461&lt;=200,134.5+((AC2461-100)*1.04*1.16),255.14+((AC2461-200)*1.02*1.12)))))</f>
        <v>679.55302400000005</v>
      </c>
      <c r="AF2461" s="100">
        <f>IF(Z2461=1,0,(AE2461*1.08))</f>
        <v>733.91726592000009</v>
      </c>
      <c r="AG2461" s="110">
        <f>TRUNC(AD2461,2)</f>
        <v>590.54</v>
      </c>
      <c r="AH2461" s="110">
        <f>TRUNC(AE2461,2)</f>
        <v>679.55</v>
      </c>
      <c r="AI2461" s="110">
        <f>TRUNC(AF2461,2)</f>
        <v>733.91</v>
      </c>
      <c r="AJ2461" s="123">
        <v>43146</v>
      </c>
      <c r="AK2461" s="123">
        <v>43150</v>
      </c>
      <c r="AL2461" s="89">
        <v>1</v>
      </c>
      <c r="AM2461" s="89" t="s">
        <v>18898</v>
      </c>
      <c r="AN2461" s="89"/>
      <c r="AO2461" s="122" t="s">
        <v>18636</v>
      </c>
      <c r="AP2461" s="122" t="s">
        <v>18636</v>
      </c>
      <c r="AQ2461" s="122"/>
      <c r="AR2461" s="125"/>
      <c r="AS2461" s="123">
        <v>43311</v>
      </c>
    </row>
    <row r="2462" spans="1:45" s="4" customFormat="1" ht="48.75" customHeight="1" x14ac:dyDescent="0.2">
      <c r="A2462" s="88">
        <v>8699545756613</v>
      </c>
      <c r="B2462" s="88" t="s">
        <v>7893</v>
      </c>
      <c r="C2462" s="88" t="s">
        <v>14695</v>
      </c>
      <c r="D2462" s="89" t="s">
        <v>15124</v>
      </c>
      <c r="E2462" s="90" t="s">
        <v>15124</v>
      </c>
      <c r="F2462" s="92">
        <v>0</v>
      </c>
      <c r="G2462" s="92">
        <v>1</v>
      </c>
      <c r="H2462" s="90">
        <v>1</v>
      </c>
      <c r="I2462" s="90"/>
      <c r="J2462" s="90"/>
      <c r="K2462" s="90"/>
      <c r="L2462" s="87" t="s">
        <v>4114</v>
      </c>
      <c r="M2462" s="87" t="s">
        <v>4115</v>
      </c>
      <c r="N2462" s="90" t="s">
        <v>5386</v>
      </c>
      <c r="O2462" s="90">
        <v>10</v>
      </c>
      <c r="P2462" s="90" t="s">
        <v>7429</v>
      </c>
      <c r="Q2462" s="90">
        <v>30</v>
      </c>
      <c r="R2462" s="90" t="s">
        <v>17026</v>
      </c>
      <c r="S2462" s="93" t="s">
        <v>10785</v>
      </c>
      <c r="T2462" s="90" t="s">
        <v>10742</v>
      </c>
      <c r="U2462" s="117">
        <v>900</v>
      </c>
      <c r="V2462" s="117">
        <v>900</v>
      </c>
      <c r="W2462" s="117">
        <v>540</v>
      </c>
      <c r="X2462" s="90" t="s">
        <v>10742</v>
      </c>
      <c r="Y2462" s="56"/>
      <c r="Z2462" s="88">
        <v>0</v>
      </c>
      <c r="AA2462" s="110">
        <v>876.75</v>
      </c>
      <c r="AB2462" s="110"/>
      <c r="AC2462" s="118">
        <v>876.75</v>
      </c>
      <c r="AD2462" s="100">
        <f t="shared" ref="AD2462:AD2463" si="322">IF(Z2462=2,AC2462*1.08,IF(AC2462&lt;=10,(AC2462*1.09),IF(AC2462&lt;=50,(10*1.09)+((AC2462-10)*1.08),IF(AC2462&lt;=100,(10*1.09)+((50-10)*1.08)+((AC2462-50)*1.07),IF(AC2462&lt;=200,(10*1.09)+((50-10)*1.08)+((100-50)*1.07)+((AC2462-100)*1.04),(10*1.09)+((50-10)*1.08)+((100-50)*1.07)+((200-100)*1.04)+((AC2462-200)*1.02))))))</f>
        <v>901.88499999999999</v>
      </c>
      <c r="AE2462" s="100">
        <f t="shared" ref="AE2462:AE2463" si="323">IF(Z2462=1,AD2462*1.08,IF(Z2462=2,0,IF(AC2462&lt;=100,(AD2462*1.25),IF(AC2462&lt;=200,134.5+((AC2462-100)*1.04*1.16),255.14+((AC2462-200)*1.02*1.12)))))</f>
        <v>1028.2592</v>
      </c>
      <c r="AF2462" s="100">
        <f t="shared" ref="AF2462:AF2463" si="324">IF(Z2462=1,0,(AE2462*1.08))</f>
        <v>1110.5199360000001</v>
      </c>
      <c r="AG2462" s="110">
        <f t="shared" ref="AG2462:AI2463" si="325">TRUNC(AD2462,2)</f>
        <v>901.88</v>
      </c>
      <c r="AH2462" s="110">
        <f t="shared" si="325"/>
        <v>1028.25</v>
      </c>
      <c r="AI2462" s="110">
        <f t="shared" si="325"/>
        <v>1110.51</v>
      </c>
      <c r="AJ2462" s="123">
        <v>43146</v>
      </c>
      <c r="AK2462" s="123">
        <v>43150</v>
      </c>
      <c r="AL2462" s="89">
        <v>1</v>
      </c>
      <c r="AM2462" s="89" t="s">
        <v>18898</v>
      </c>
      <c r="AN2462" s="89"/>
      <c r="AO2462" s="122" t="s">
        <v>18641</v>
      </c>
      <c r="AP2462" s="122" t="s">
        <v>18641</v>
      </c>
      <c r="AQ2462" s="122"/>
      <c r="AR2462" s="122"/>
      <c r="AS2462" s="123">
        <v>43311</v>
      </c>
    </row>
    <row r="2463" spans="1:45" s="2" customFormat="1" ht="48.75" customHeight="1" x14ac:dyDescent="0.2">
      <c r="A2463" s="88">
        <v>8699545771555</v>
      </c>
      <c r="B2463" s="88" t="s">
        <v>8040</v>
      </c>
      <c r="C2463" s="88" t="s">
        <v>14680</v>
      </c>
      <c r="D2463" s="89" t="s">
        <v>15124</v>
      </c>
      <c r="E2463" s="90" t="s">
        <v>17015</v>
      </c>
      <c r="F2463" s="92">
        <v>0</v>
      </c>
      <c r="G2463" s="92">
        <v>3</v>
      </c>
      <c r="H2463" s="92">
        <v>1</v>
      </c>
      <c r="I2463" s="92"/>
      <c r="J2463" s="92"/>
      <c r="K2463" s="90"/>
      <c r="L2463" s="87" t="s">
        <v>3133</v>
      </c>
      <c r="M2463" s="87" t="s">
        <v>3130</v>
      </c>
      <c r="N2463" s="90" t="s">
        <v>5386</v>
      </c>
      <c r="O2463" s="90">
        <v>769</v>
      </c>
      <c r="P2463" s="90" t="s">
        <v>7423</v>
      </c>
      <c r="Q2463" s="90">
        <v>100</v>
      </c>
      <c r="R2463" s="90" t="s">
        <v>17026</v>
      </c>
      <c r="S2463" s="93" t="s">
        <v>10785</v>
      </c>
      <c r="T2463" s="93" t="s">
        <v>11416</v>
      </c>
      <c r="U2463" s="117">
        <v>26.54</v>
      </c>
      <c r="V2463" s="117">
        <v>26.54</v>
      </c>
      <c r="W2463" s="117">
        <v>21.23</v>
      </c>
      <c r="X2463" s="93" t="s">
        <v>11416</v>
      </c>
      <c r="Y2463" s="56"/>
      <c r="Z2463" s="88">
        <v>0</v>
      </c>
      <c r="AA2463" s="110">
        <v>57.15</v>
      </c>
      <c r="AB2463" s="110"/>
      <c r="AC2463" s="118">
        <v>57.15</v>
      </c>
      <c r="AD2463" s="100">
        <f t="shared" si="322"/>
        <v>61.750500000000002</v>
      </c>
      <c r="AE2463" s="100">
        <f t="shared" si="323"/>
        <v>77.188124999999999</v>
      </c>
      <c r="AF2463" s="100">
        <f t="shared" si="324"/>
        <v>83.363174999999998</v>
      </c>
      <c r="AG2463" s="110">
        <f t="shared" si="325"/>
        <v>61.75</v>
      </c>
      <c r="AH2463" s="110">
        <f t="shared" si="325"/>
        <v>77.180000000000007</v>
      </c>
      <c r="AI2463" s="110">
        <f t="shared" si="325"/>
        <v>83.36</v>
      </c>
      <c r="AJ2463" s="123">
        <v>43146</v>
      </c>
      <c r="AK2463" s="123">
        <v>43150</v>
      </c>
      <c r="AL2463" s="89">
        <v>1</v>
      </c>
      <c r="AM2463" s="89" t="s">
        <v>18898</v>
      </c>
      <c r="AN2463" s="89"/>
      <c r="AO2463" s="122" t="s">
        <v>18534</v>
      </c>
      <c r="AP2463" s="122" t="s">
        <v>18534</v>
      </c>
      <c r="AQ2463" s="122"/>
      <c r="AR2463" s="122"/>
      <c r="AS2463" s="123">
        <v>43311</v>
      </c>
    </row>
    <row r="2464" spans="1:45" s="7" customFormat="1" ht="48.75" customHeight="1" x14ac:dyDescent="0.15">
      <c r="A2464" s="88">
        <v>8699545906063</v>
      </c>
      <c r="B2464" s="88" t="s">
        <v>9330</v>
      </c>
      <c r="C2464" s="88" t="s">
        <v>14670</v>
      </c>
      <c r="D2464" s="89" t="s">
        <v>15124</v>
      </c>
      <c r="E2464" s="90" t="s">
        <v>17015</v>
      </c>
      <c r="F2464" s="92">
        <v>4</v>
      </c>
      <c r="G2464" s="92">
        <v>2</v>
      </c>
      <c r="H2464" s="92">
        <v>2</v>
      </c>
      <c r="I2464" s="92"/>
      <c r="J2464" s="92"/>
      <c r="K2464" s="90"/>
      <c r="L2464" s="87" t="s">
        <v>3198</v>
      </c>
      <c r="M2464" s="87" t="s">
        <v>3196</v>
      </c>
      <c r="N2464" s="90" t="s">
        <v>5386</v>
      </c>
      <c r="O2464" s="90">
        <v>600</v>
      </c>
      <c r="P2464" s="90" t="s">
        <v>7423</v>
      </c>
      <c r="Q2464" s="90">
        <v>1</v>
      </c>
      <c r="R2464" s="90" t="s">
        <v>17026</v>
      </c>
      <c r="S2464" s="93" t="s">
        <v>10785</v>
      </c>
      <c r="T2464" s="90" t="s">
        <v>11416</v>
      </c>
      <c r="U2464" s="117">
        <v>2.94</v>
      </c>
      <c r="V2464" s="117">
        <v>2.94</v>
      </c>
      <c r="W2464" s="117">
        <v>0</v>
      </c>
      <c r="X2464" s="90" t="s">
        <v>10567</v>
      </c>
      <c r="Y2464" s="56"/>
      <c r="Z2464" s="88">
        <v>0</v>
      </c>
      <c r="AA2464" s="110">
        <v>8.1</v>
      </c>
      <c r="AB2464" s="110"/>
      <c r="AC2464" s="118">
        <v>8.1</v>
      </c>
      <c r="AD2464" s="100">
        <f>IF(Z2464=2,AC2464*1.08,IF(AC2464&lt;=10,(AC2464*1.09),IF(AC2464&lt;=50,(10*1.09)+((AC2464-10)*1.08),IF(AC2464&lt;=100,(10*1.09)+((50-10)*1.08)+((AC2464-50)*1.07),IF(AC2464&lt;=200,(10*1.09)+((50-10)*1.08)+((100-50)*1.07)+((AC2464-100)*1.04),(10*1.09)+((50-10)*1.08)+((100-50)*1.07)+((200-100)*1.04)+((AC2464-200)*1.02))))))</f>
        <v>8.8290000000000006</v>
      </c>
      <c r="AE2464" s="100">
        <f>IF(Z2464=1,AD2464*1.08,IF(Z2464=2,0,IF(AC2464&lt;=100,(AD2464*1.25),IF(AC2464&lt;=200,134.5+((AC2464-100)*1.04*1.16),255.14+((AC2464-200)*1.02*1.12)))))</f>
        <v>11.036250000000001</v>
      </c>
      <c r="AF2464" s="100">
        <f>IF(Z2464=1,0,(AE2464*1.08))</f>
        <v>11.919150000000002</v>
      </c>
      <c r="AG2464" s="110">
        <f>TRUNC(AD2464,2)</f>
        <v>8.82</v>
      </c>
      <c r="AH2464" s="110">
        <f>TRUNC(AE2464,2)</f>
        <v>11.03</v>
      </c>
      <c r="AI2464" s="110">
        <f>TRUNC(AF2464,2)</f>
        <v>11.91</v>
      </c>
      <c r="AJ2464" s="123">
        <v>43245</v>
      </c>
      <c r="AK2464" s="123">
        <v>43251</v>
      </c>
      <c r="AL2464" s="89">
        <v>1</v>
      </c>
      <c r="AM2464" s="89" t="s">
        <v>18898</v>
      </c>
      <c r="AN2464" s="89"/>
      <c r="AO2464" s="122" t="s">
        <v>18650</v>
      </c>
      <c r="AP2464" s="122" t="s">
        <v>18650</v>
      </c>
      <c r="AQ2464" s="122"/>
      <c r="AR2464" s="122"/>
      <c r="AS2464" s="123">
        <v>43311</v>
      </c>
    </row>
    <row r="2465" spans="1:45" s="3" customFormat="1" ht="48.75" customHeight="1" x14ac:dyDescent="0.15">
      <c r="A2465" s="88">
        <v>8699545326175</v>
      </c>
      <c r="B2465" s="88" t="s">
        <v>7942</v>
      </c>
      <c r="C2465" s="88" t="s">
        <v>14641</v>
      </c>
      <c r="D2465" s="89" t="s">
        <v>15124</v>
      </c>
      <c r="E2465" s="90" t="s">
        <v>15124</v>
      </c>
      <c r="F2465" s="92">
        <v>0</v>
      </c>
      <c r="G2465" s="92">
        <v>2</v>
      </c>
      <c r="H2465" s="90">
        <v>1</v>
      </c>
      <c r="I2465" s="90"/>
      <c r="J2465" s="90"/>
      <c r="K2465" s="90"/>
      <c r="L2465" s="87" t="s">
        <v>2610</v>
      </c>
      <c r="M2465" s="87" t="s">
        <v>2609</v>
      </c>
      <c r="N2465" s="90" t="s">
        <v>5386</v>
      </c>
      <c r="O2465" s="90">
        <v>52</v>
      </c>
      <c r="P2465" s="90" t="s">
        <v>7423</v>
      </c>
      <c r="Q2465" s="90">
        <v>1</v>
      </c>
      <c r="R2465" s="90" t="s">
        <v>17026</v>
      </c>
      <c r="S2465" s="93" t="s">
        <v>10785</v>
      </c>
      <c r="T2465" s="90" t="s">
        <v>11416</v>
      </c>
      <c r="U2465" s="117">
        <v>88.34</v>
      </c>
      <c r="V2465" s="117">
        <v>88.34</v>
      </c>
      <c r="W2465" s="117">
        <v>88.34</v>
      </c>
      <c r="X2465" s="90" t="s">
        <v>11416</v>
      </c>
      <c r="Y2465" s="56"/>
      <c r="Z2465" s="88">
        <v>0</v>
      </c>
      <c r="AA2465" s="113">
        <v>237.86</v>
      </c>
      <c r="AB2465" s="110"/>
      <c r="AC2465" s="118">
        <v>237.86</v>
      </c>
      <c r="AD2465" s="100">
        <f t="shared" ref="AD2465:AD2466" si="326">IF(Z2465=2,AC2465*1.08,IF(AC2465&lt;=10,(AC2465*1.09),IF(AC2465&lt;=50,(10*1.09)+((AC2465-10)*1.08),IF(AC2465&lt;=100,(10*1.09)+((50-10)*1.08)+((AC2465-50)*1.07),IF(AC2465&lt;=200,(10*1.09)+((50-10)*1.08)+((100-50)*1.07)+((AC2465-100)*1.04),(10*1.09)+((50-10)*1.08)+((100-50)*1.07)+((200-100)*1.04)+((AC2465-200)*1.02))))))</f>
        <v>250.21719999999999</v>
      </c>
      <c r="AE2465" s="100">
        <f t="shared" ref="AE2465:AE2466" si="327">IF(Z2465=1,AD2465*1.08,IF(Z2465=2,0,IF(AC2465&lt;=100,(AD2465*1.25),IF(AC2465&lt;=200,134.5+((AC2465-100)*1.04*1.16),255.14+((AC2465-200)*1.02*1.12)))))</f>
        <v>298.39126399999998</v>
      </c>
      <c r="AF2465" s="100">
        <f t="shared" ref="AF2465:AF2466" si="328">IF(Z2465=1,0,(AE2465*1.08))</f>
        <v>322.26256511999998</v>
      </c>
      <c r="AG2465" s="110">
        <f t="shared" ref="AG2465:AI2466" si="329">TRUNC(AD2465,2)</f>
        <v>250.21</v>
      </c>
      <c r="AH2465" s="110">
        <f t="shared" si="329"/>
        <v>298.39</v>
      </c>
      <c r="AI2465" s="110">
        <f t="shared" si="329"/>
        <v>322.26</v>
      </c>
      <c r="AJ2465" s="123">
        <v>43146</v>
      </c>
      <c r="AK2465" s="123">
        <v>43150</v>
      </c>
      <c r="AL2465" s="89">
        <v>1</v>
      </c>
      <c r="AM2465" s="89" t="s">
        <v>18898</v>
      </c>
      <c r="AN2465" s="89"/>
      <c r="AO2465" s="122" t="s">
        <v>18614</v>
      </c>
      <c r="AP2465" s="122" t="s">
        <v>18614</v>
      </c>
      <c r="AQ2465" s="122"/>
      <c r="AR2465" s="122"/>
      <c r="AS2465" s="123">
        <v>43311</v>
      </c>
    </row>
    <row r="2466" spans="1:45" s="2" customFormat="1" ht="48.75" customHeight="1" x14ac:dyDescent="0.2">
      <c r="A2466" s="88">
        <v>8699545121275</v>
      </c>
      <c r="B2466" s="88" t="s">
        <v>8867</v>
      </c>
      <c r="C2466" s="88" t="s">
        <v>14640</v>
      </c>
      <c r="D2466" s="89" t="s">
        <v>15124</v>
      </c>
      <c r="E2466" s="90" t="s">
        <v>17015</v>
      </c>
      <c r="F2466" s="92">
        <v>4</v>
      </c>
      <c r="G2466" s="92">
        <v>2</v>
      </c>
      <c r="H2466" s="92">
        <v>2</v>
      </c>
      <c r="I2466" s="92"/>
      <c r="J2466" s="92"/>
      <c r="K2466" s="90"/>
      <c r="L2466" s="87" t="s">
        <v>8268</v>
      </c>
      <c r="M2466" s="87" t="s">
        <v>2612</v>
      </c>
      <c r="N2466" s="90" t="s">
        <v>5386</v>
      </c>
      <c r="O2466" s="90"/>
      <c r="P2466" s="90"/>
      <c r="Q2466" s="90">
        <v>21</v>
      </c>
      <c r="R2466" s="90" t="s">
        <v>17026</v>
      </c>
      <c r="S2466" s="93" t="s">
        <v>10744</v>
      </c>
      <c r="T2466" s="90" t="s">
        <v>10567</v>
      </c>
      <c r="U2466" s="117">
        <v>1.32</v>
      </c>
      <c r="V2466" s="117">
        <v>1.32</v>
      </c>
      <c r="W2466" s="117">
        <v>0</v>
      </c>
      <c r="X2466" s="90" t="s">
        <v>10567</v>
      </c>
      <c r="Y2466" s="56"/>
      <c r="Z2466" s="88">
        <v>0</v>
      </c>
      <c r="AA2466" s="110">
        <v>3.62</v>
      </c>
      <c r="AB2466" s="110"/>
      <c r="AC2466" s="118">
        <v>3.62</v>
      </c>
      <c r="AD2466" s="100">
        <f t="shared" si="326"/>
        <v>3.9458000000000002</v>
      </c>
      <c r="AE2466" s="100">
        <f t="shared" si="327"/>
        <v>4.9322499999999998</v>
      </c>
      <c r="AF2466" s="100">
        <f t="shared" si="328"/>
        <v>5.3268300000000002</v>
      </c>
      <c r="AG2466" s="110">
        <f t="shared" si="329"/>
        <v>3.94</v>
      </c>
      <c r="AH2466" s="110">
        <f t="shared" si="329"/>
        <v>4.93</v>
      </c>
      <c r="AI2466" s="110">
        <f t="shared" si="329"/>
        <v>5.32</v>
      </c>
      <c r="AJ2466" s="123">
        <v>43245</v>
      </c>
      <c r="AK2466" s="123">
        <v>43251</v>
      </c>
      <c r="AL2466" s="89">
        <v>1</v>
      </c>
      <c r="AM2466" s="89" t="s">
        <v>18898</v>
      </c>
      <c r="AN2466" s="89"/>
      <c r="AO2466" s="122" t="s">
        <v>18648</v>
      </c>
      <c r="AP2466" s="122" t="s">
        <v>18648</v>
      </c>
      <c r="AQ2466" s="122"/>
      <c r="AR2466" s="122"/>
      <c r="AS2466" s="123">
        <v>43311</v>
      </c>
    </row>
    <row r="2467" spans="1:45" s="9" customFormat="1" ht="48.75" customHeight="1" x14ac:dyDescent="0.2">
      <c r="A2467" s="88">
        <v>8699545778752</v>
      </c>
      <c r="B2467" s="88" t="s">
        <v>8042</v>
      </c>
      <c r="C2467" s="88" t="s">
        <v>14816</v>
      </c>
      <c r="D2467" s="89" t="s">
        <v>15124</v>
      </c>
      <c r="E2467" s="90" t="s">
        <v>17015</v>
      </c>
      <c r="F2467" s="92">
        <v>0</v>
      </c>
      <c r="G2467" s="92">
        <v>2</v>
      </c>
      <c r="H2467" s="90">
        <v>1</v>
      </c>
      <c r="I2467" s="90"/>
      <c r="J2467" s="90"/>
      <c r="K2467" s="90"/>
      <c r="L2467" s="87" t="s">
        <v>2810</v>
      </c>
      <c r="M2467" s="87" t="s">
        <v>2809</v>
      </c>
      <c r="N2467" s="90" t="s">
        <v>5386</v>
      </c>
      <c r="O2467" s="90">
        <v>650</v>
      </c>
      <c r="P2467" s="90" t="s">
        <v>7423</v>
      </c>
      <c r="Q2467" s="90">
        <v>100</v>
      </c>
      <c r="R2467" s="90" t="s">
        <v>17026</v>
      </c>
      <c r="S2467" s="93" t="s">
        <v>10785</v>
      </c>
      <c r="T2467" s="90" t="s">
        <v>6300</v>
      </c>
      <c r="U2467" s="117">
        <v>22</v>
      </c>
      <c r="V2467" s="117">
        <v>22</v>
      </c>
      <c r="W2467" s="117">
        <v>17.600000000000001</v>
      </c>
      <c r="X2467" s="90" t="s">
        <v>6300</v>
      </c>
      <c r="Y2467" s="56"/>
      <c r="Z2467" s="88">
        <v>0</v>
      </c>
      <c r="AA2467" s="110">
        <v>15.6</v>
      </c>
      <c r="AB2467" s="110"/>
      <c r="AC2467" s="118">
        <v>15.6</v>
      </c>
      <c r="AD2467" s="100">
        <f>IF(Z2467=2,AC2467*1.08,IF(AC2467&lt;=10,(AC2467*1.09),IF(AC2467&lt;=50,(10*1.09)+((AC2467-10)*1.08),IF(AC2467&lt;=100,(10*1.09)+((50-10)*1.08)+((AC2467-50)*1.07),IF(AC2467&lt;=200,(10*1.09)+((50-10)*1.08)+((100-50)*1.07)+((AC2467-100)*1.04),(10*1.09)+((50-10)*1.08)+((100-50)*1.07)+((200-100)*1.04)+((AC2467-200)*1.02))))))</f>
        <v>16.948</v>
      </c>
      <c r="AE2467" s="100">
        <f>IF(Z2467=1,AD2467*1.08,IF(Z2467=2,0,IF(AC2467&lt;=100,(AD2467*1.25),IF(AC2467&lt;=200,134.5+((AC2467-100)*1.04*1.16),255.14+((AC2467-200)*1.02*1.12)))))</f>
        <v>21.185000000000002</v>
      </c>
      <c r="AF2467" s="100">
        <f>IF(Z2467=1,0,(AE2467*1.08))</f>
        <v>22.879800000000003</v>
      </c>
      <c r="AG2467" s="110">
        <f t="shared" ref="AG2467:AI2482" si="330">TRUNC(AD2467,2)</f>
        <v>16.940000000000001</v>
      </c>
      <c r="AH2467" s="110">
        <f t="shared" si="330"/>
        <v>21.18</v>
      </c>
      <c r="AI2467" s="110">
        <f t="shared" si="330"/>
        <v>22.87</v>
      </c>
      <c r="AJ2467" s="123">
        <v>43146</v>
      </c>
      <c r="AK2467" s="123">
        <v>43150</v>
      </c>
      <c r="AL2467" s="89">
        <v>1</v>
      </c>
      <c r="AM2467" s="89" t="s">
        <v>18898</v>
      </c>
      <c r="AN2467" s="89"/>
      <c r="AO2467" s="122" t="s">
        <v>18514</v>
      </c>
      <c r="AP2467" s="122" t="s">
        <v>18514</v>
      </c>
      <c r="AQ2467" s="122"/>
      <c r="AR2467" s="122"/>
      <c r="AS2467" s="123">
        <v>43311</v>
      </c>
    </row>
    <row r="2468" spans="1:45" s="3" customFormat="1" ht="48.75" customHeight="1" x14ac:dyDescent="0.15">
      <c r="A2468" s="88">
        <v>8699545778769</v>
      </c>
      <c r="B2468" s="88" t="s">
        <v>8042</v>
      </c>
      <c r="C2468" s="88" t="s">
        <v>14816</v>
      </c>
      <c r="D2468" s="89" t="s">
        <v>15124</v>
      </c>
      <c r="E2468" s="90" t="s">
        <v>17015</v>
      </c>
      <c r="F2468" s="92">
        <v>0</v>
      </c>
      <c r="G2468" s="92">
        <v>2</v>
      </c>
      <c r="H2468" s="92">
        <v>1</v>
      </c>
      <c r="I2468" s="92"/>
      <c r="J2468" s="92"/>
      <c r="K2468" s="90"/>
      <c r="L2468" s="87" t="s">
        <v>2808</v>
      </c>
      <c r="M2468" s="87" t="s">
        <v>2809</v>
      </c>
      <c r="N2468" s="90" t="s">
        <v>5386</v>
      </c>
      <c r="O2468" s="90">
        <v>650</v>
      </c>
      <c r="P2468" s="90" t="s">
        <v>7423</v>
      </c>
      <c r="Q2468" s="90">
        <v>50</v>
      </c>
      <c r="R2468" s="90" t="s">
        <v>17026</v>
      </c>
      <c r="S2468" s="93" t="s">
        <v>10785</v>
      </c>
      <c r="T2468" s="90" t="s">
        <v>6300</v>
      </c>
      <c r="U2468" s="117">
        <v>6</v>
      </c>
      <c r="V2468" s="117">
        <v>6</v>
      </c>
      <c r="W2468" s="117">
        <v>4.8</v>
      </c>
      <c r="X2468" s="90" t="s">
        <v>6300</v>
      </c>
      <c r="Y2468" s="56"/>
      <c r="Z2468" s="88">
        <v>0</v>
      </c>
      <c r="AA2468" s="110">
        <v>10.92</v>
      </c>
      <c r="AB2468" s="110"/>
      <c r="AC2468" s="118">
        <v>10.92</v>
      </c>
      <c r="AD2468" s="100">
        <f>IF(Z2468=2,AC2468*1.08,IF(AC2468&lt;=10,(AC2468*1.09),IF(AC2468&lt;=50,(10*1.09)+((AC2468-10)*1.08),IF(AC2468&lt;=100,(10*1.09)+((50-10)*1.08)+((AC2468-50)*1.07),IF(AC2468&lt;=200,(10*1.09)+((50-10)*1.08)+((100-50)*1.07)+((AC2468-100)*1.04),(10*1.09)+((50-10)*1.08)+((100-50)*1.07)+((200-100)*1.04)+((AC2468-200)*1.02))))))</f>
        <v>11.893600000000001</v>
      </c>
      <c r="AE2468" s="100">
        <f>IF(Z2468=1,AD2468*1.08,IF(Z2468=2,0,IF(AC2468&lt;=100,(AD2468*1.25),IF(AC2468&lt;=200,134.5+((AC2468-100)*1.04*1.16),255.14+((AC2468-200)*1.02*1.12)))))</f>
        <v>14.867000000000001</v>
      </c>
      <c r="AF2468" s="100">
        <f>IF(Z2468=1,0,(AE2468*1.08))</f>
        <v>16.056360000000002</v>
      </c>
      <c r="AG2468" s="110">
        <f t="shared" si="330"/>
        <v>11.89</v>
      </c>
      <c r="AH2468" s="110">
        <f t="shared" si="330"/>
        <v>14.86</v>
      </c>
      <c r="AI2468" s="110">
        <f t="shared" si="330"/>
        <v>16.05</v>
      </c>
      <c r="AJ2468" s="123">
        <v>43146</v>
      </c>
      <c r="AK2468" s="123">
        <v>43150</v>
      </c>
      <c r="AL2468" s="89">
        <v>1</v>
      </c>
      <c r="AM2468" s="89" t="s">
        <v>18898</v>
      </c>
      <c r="AN2468" s="89"/>
      <c r="AO2468" s="122" t="s">
        <v>18514</v>
      </c>
      <c r="AP2468" s="122" t="s">
        <v>18514</v>
      </c>
      <c r="AQ2468" s="122"/>
      <c r="AR2468" s="122"/>
      <c r="AS2468" s="123">
        <v>43311</v>
      </c>
    </row>
    <row r="2469" spans="1:45" s="3" customFormat="1" ht="48.75" customHeight="1" x14ac:dyDescent="0.15">
      <c r="A2469" s="88">
        <v>8699545011330</v>
      </c>
      <c r="B2469" s="88" t="s">
        <v>7682</v>
      </c>
      <c r="C2469" s="88" t="s">
        <v>14830</v>
      </c>
      <c r="D2469" s="89" t="s">
        <v>15124</v>
      </c>
      <c r="E2469" s="90" t="s">
        <v>15124</v>
      </c>
      <c r="F2469" s="92">
        <v>0</v>
      </c>
      <c r="G2469" s="92">
        <v>2</v>
      </c>
      <c r="H2469" s="90">
        <v>1</v>
      </c>
      <c r="I2469" s="90"/>
      <c r="J2469" s="90"/>
      <c r="K2469" s="90"/>
      <c r="L2469" s="87" t="s">
        <v>1125</v>
      </c>
      <c r="M2469" s="87" t="s">
        <v>1124</v>
      </c>
      <c r="N2469" s="90" t="s">
        <v>5386</v>
      </c>
      <c r="O2469" s="90">
        <v>100</v>
      </c>
      <c r="P2469" s="90" t="s">
        <v>7423</v>
      </c>
      <c r="Q2469" s="90">
        <v>30</v>
      </c>
      <c r="R2469" s="90" t="s">
        <v>17026</v>
      </c>
      <c r="S2469" s="93" t="s">
        <v>10785</v>
      </c>
      <c r="T2469" s="90" t="s">
        <v>11317</v>
      </c>
      <c r="U2469" s="117">
        <v>30.3</v>
      </c>
      <c r="V2469" s="117">
        <v>30.3</v>
      </c>
      <c r="W2469" s="117">
        <v>30.3</v>
      </c>
      <c r="X2469" s="90" t="s">
        <v>11317</v>
      </c>
      <c r="Y2469" s="56"/>
      <c r="Z2469" s="88">
        <v>0</v>
      </c>
      <c r="AA2469" s="110">
        <v>81.61</v>
      </c>
      <c r="AB2469" s="110"/>
      <c r="AC2469" s="118">
        <v>81.61</v>
      </c>
      <c r="AD2469" s="100">
        <f>IF(Z2469=2,AC2469*1.08,IF(AC2469&lt;=10,(AC2469*1.09),IF(AC2469&lt;=50,(10*1.09)+((AC2469-10)*1.08),IF(AC2469&lt;=100,(10*1.09)+((50-10)*1.08)+((AC2469-50)*1.07),IF(AC2469&lt;=200,(10*1.09)+((50-10)*1.08)+((100-50)*1.07)+((AC2469-100)*1.04),(10*1.09)+((50-10)*1.08)+((100-50)*1.07)+((200-100)*1.04)+((AC2469-200)*1.02))))))</f>
        <v>87.922700000000006</v>
      </c>
      <c r="AE2469" s="100">
        <f>IF(Z2469=1,AD2469*1.08,IF(Z2469=2,0,IF(AC2469&lt;=100,(AD2469*1.25),IF(AC2469&lt;=200,134.5+((AC2469-100)*1.04*1.16),255.14+((AC2469-200)*1.02*1.12)))))</f>
        <v>109.90337500000001</v>
      </c>
      <c r="AF2469" s="100">
        <f>IF(Z2469=1,0,(AE2469*1.08))</f>
        <v>118.69564500000001</v>
      </c>
      <c r="AG2469" s="110">
        <f t="shared" si="330"/>
        <v>87.92</v>
      </c>
      <c r="AH2469" s="110">
        <f t="shared" si="330"/>
        <v>109.9</v>
      </c>
      <c r="AI2469" s="110">
        <f t="shared" si="330"/>
        <v>118.69</v>
      </c>
      <c r="AJ2469" s="123">
        <v>43146</v>
      </c>
      <c r="AK2469" s="123">
        <v>43150</v>
      </c>
      <c r="AL2469" s="89">
        <v>1</v>
      </c>
      <c r="AM2469" s="89" t="s">
        <v>18898</v>
      </c>
      <c r="AN2469" s="89"/>
      <c r="AO2469" s="122" t="s">
        <v>18619</v>
      </c>
      <c r="AP2469" s="122" t="s">
        <v>18619</v>
      </c>
      <c r="AQ2469" s="122"/>
      <c r="AR2469" s="122"/>
      <c r="AS2469" s="123">
        <v>43311</v>
      </c>
    </row>
    <row r="2470" spans="1:45" s="3" customFormat="1" ht="48.75" customHeight="1" x14ac:dyDescent="0.15">
      <c r="A2470" s="88">
        <v>8699788460018</v>
      </c>
      <c r="B2470" s="88" t="s">
        <v>8010</v>
      </c>
      <c r="C2470" s="88" t="s">
        <v>14919</v>
      </c>
      <c r="D2470" s="89" t="s">
        <v>17024</v>
      </c>
      <c r="E2470" s="90" t="s">
        <v>17024</v>
      </c>
      <c r="F2470" s="92">
        <v>3</v>
      </c>
      <c r="G2470" s="92">
        <v>2</v>
      </c>
      <c r="H2470" s="20">
        <v>2</v>
      </c>
      <c r="I2470" s="20"/>
      <c r="J2470" s="20"/>
      <c r="K2470" s="90"/>
      <c r="L2470" s="87" t="s">
        <v>5114</v>
      </c>
      <c r="M2470" s="87" t="s">
        <v>5113</v>
      </c>
      <c r="N2470" s="90" t="s">
        <v>5365</v>
      </c>
      <c r="O2470" s="103">
        <v>0.25</v>
      </c>
      <c r="P2470" s="90" t="s">
        <v>8992</v>
      </c>
      <c r="Q2470" s="90">
        <v>200</v>
      </c>
      <c r="R2470" s="90" t="s">
        <v>17026</v>
      </c>
      <c r="S2470" s="93" t="s">
        <v>10744</v>
      </c>
      <c r="T2470" s="90" t="s">
        <v>10567</v>
      </c>
      <c r="U2470" s="117">
        <v>1.81</v>
      </c>
      <c r="V2470" s="117">
        <v>1.81</v>
      </c>
      <c r="W2470" s="117">
        <v>0</v>
      </c>
      <c r="X2470" s="90" t="s">
        <v>10567</v>
      </c>
      <c r="Y2470" s="56"/>
      <c r="Z2470" s="88">
        <v>0</v>
      </c>
      <c r="AA2470" s="110">
        <v>4.9800000000000004</v>
      </c>
      <c r="AB2470" s="110"/>
      <c r="AC2470" s="118">
        <v>4.9800000000000004</v>
      </c>
      <c r="AD2470" s="100">
        <f t="shared" ref="AD2470:AD2526" si="331">IF(Z2470=2,AC2470*1.08,IF(AC2470&lt;=10,(AC2470*1.09),IF(AC2470&lt;=50,(10*1.09)+((AC2470-10)*1.08),IF(AC2470&lt;=100,(10*1.09)+((50-10)*1.08)+((AC2470-50)*1.07),IF(AC2470&lt;=200,(10*1.09)+((50-10)*1.08)+((100-50)*1.07)+((AC2470-100)*1.04),(10*1.09)+((50-10)*1.08)+((100-50)*1.07)+((200-100)*1.04)+((AC2470-200)*1.02))))))</f>
        <v>5.4282000000000012</v>
      </c>
      <c r="AE2470" s="100">
        <f t="shared" ref="AE2470:AE2526" si="332">IF(Z2470=1,AD2470*1.08,IF(Z2470=2,0,IF(AC2470&lt;=100,(AD2470*1.25),IF(AC2470&lt;=200,134.5+((AC2470-100)*1.04*1.16),255.14+((AC2470-200)*1.02*1.12)))))</f>
        <v>6.7852500000000013</v>
      </c>
      <c r="AF2470" s="100">
        <f t="shared" ref="AF2470:AF2526" si="333">IF(Z2470=1,0,(AE2470*1.08))</f>
        <v>7.3280700000000021</v>
      </c>
      <c r="AG2470" s="110">
        <f t="shared" si="330"/>
        <v>5.42</v>
      </c>
      <c r="AH2470" s="110">
        <f t="shared" si="330"/>
        <v>6.78</v>
      </c>
      <c r="AI2470" s="110">
        <f t="shared" si="330"/>
        <v>7.32</v>
      </c>
      <c r="AJ2470" s="123">
        <v>43245</v>
      </c>
      <c r="AK2470" s="123">
        <v>43251</v>
      </c>
      <c r="AL2470" s="89">
        <v>1</v>
      </c>
      <c r="AM2470" s="89" t="s">
        <v>18898</v>
      </c>
      <c r="AN2470" s="89"/>
      <c r="AO2470" s="122" t="s">
        <v>18665</v>
      </c>
      <c r="AP2470" s="122" t="s">
        <v>18665</v>
      </c>
      <c r="AQ2470" s="122"/>
      <c r="AR2470" s="122"/>
      <c r="AS2470" s="123">
        <v>43315</v>
      </c>
    </row>
    <row r="2471" spans="1:45" s="3" customFormat="1" ht="48.75" customHeight="1" x14ac:dyDescent="0.15">
      <c r="A2471" s="88">
        <v>8699788570038</v>
      </c>
      <c r="B2471" s="88" t="s">
        <v>7649</v>
      </c>
      <c r="C2471" s="88" t="s">
        <v>14549</v>
      </c>
      <c r="D2471" s="89" t="s">
        <v>17024</v>
      </c>
      <c r="E2471" s="90" t="s">
        <v>17024</v>
      </c>
      <c r="F2471" s="20">
        <v>3</v>
      </c>
      <c r="G2471" s="92">
        <v>2</v>
      </c>
      <c r="H2471" s="20">
        <v>2</v>
      </c>
      <c r="I2471" s="20"/>
      <c r="J2471" s="20"/>
      <c r="K2471" s="90"/>
      <c r="L2471" s="87" t="s">
        <v>4303</v>
      </c>
      <c r="M2471" s="87" t="s">
        <v>8419</v>
      </c>
      <c r="N2471" s="90" t="s">
        <v>5365</v>
      </c>
      <c r="O2471" s="90" t="s">
        <v>8420</v>
      </c>
      <c r="P2471" s="90" t="s">
        <v>7423</v>
      </c>
      <c r="Q2471" s="90">
        <v>150</v>
      </c>
      <c r="R2471" s="90" t="s">
        <v>17026</v>
      </c>
      <c r="S2471" s="93" t="s">
        <v>10744</v>
      </c>
      <c r="T2471" s="90" t="s">
        <v>10567</v>
      </c>
      <c r="U2471" s="117">
        <v>1.1200000000000001</v>
      </c>
      <c r="V2471" s="117">
        <v>1.1200000000000001</v>
      </c>
      <c r="W2471" s="117">
        <v>0</v>
      </c>
      <c r="X2471" s="90" t="s">
        <v>10567</v>
      </c>
      <c r="Y2471" s="56"/>
      <c r="Z2471" s="88">
        <v>0</v>
      </c>
      <c r="AA2471" s="110">
        <v>3.05</v>
      </c>
      <c r="AB2471" s="110"/>
      <c r="AC2471" s="118">
        <v>3.05</v>
      </c>
      <c r="AD2471" s="100">
        <f t="shared" si="331"/>
        <v>3.3245</v>
      </c>
      <c r="AE2471" s="100">
        <f t="shared" si="332"/>
        <v>4.1556249999999997</v>
      </c>
      <c r="AF2471" s="100">
        <f t="shared" si="333"/>
        <v>4.4880750000000003</v>
      </c>
      <c r="AG2471" s="110">
        <f t="shared" si="330"/>
        <v>3.32</v>
      </c>
      <c r="AH2471" s="110">
        <f t="shared" si="330"/>
        <v>4.1500000000000004</v>
      </c>
      <c r="AI2471" s="110">
        <f t="shared" si="330"/>
        <v>4.4800000000000004</v>
      </c>
      <c r="AJ2471" s="123">
        <v>43245</v>
      </c>
      <c r="AK2471" s="123">
        <v>43251</v>
      </c>
      <c r="AL2471" s="89">
        <v>1</v>
      </c>
      <c r="AM2471" s="89" t="s">
        <v>18898</v>
      </c>
      <c r="AN2471" s="89"/>
      <c r="AO2471" s="122" t="s">
        <v>18648</v>
      </c>
      <c r="AP2471" s="122" t="s">
        <v>18648</v>
      </c>
      <c r="AQ2471" s="122"/>
      <c r="AR2471" s="122"/>
      <c r="AS2471" s="123">
        <v>43315</v>
      </c>
    </row>
    <row r="2472" spans="1:45" s="3" customFormat="1" ht="48.75" customHeight="1" x14ac:dyDescent="0.15">
      <c r="A2472" s="88">
        <v>8699788610017</v>
      </c>
      <c r="B2472" s="88" t="s">
        <v>7874</v>
      </c>
      <c r="C2472" s="88" t="s">
        <v>14725</v>
      </c>
      <c r="D2472" s="89" t="s">
        <v>17024</v>
      </c>
      <c r="E2472" s="90" t="s">
        <v>17015</v>
      </c>
      <c r="F2472" s="92">
        <v>4</v>
      </c>
      <c r="G2472" s="92">
        <v>1</v>
      </c>
      <c r="H2472" s="92">
        <v>2</v>
      </c>
      <c r="I2472" s="92"/>
      <c r="J2472" s="92"/>
      <c r="K2472" s="90"/>
      <c r="L2472" s="87" t="s">
        <v>3851</v>
      </c>
      <c r="M2472" s="87" t="s">
        <v>5354</v>
      </c>
      <c r="N2472" s="90" t="s">
        <v>5365</v>
      </c>
      <c r="O2472" s="90">
        <v>0.3</v>
      </c>
      <c r="P2472" s="90" t="s">
        <v>7438</v>
      </c>
      <c r="Q2472" s="90">
        <v>5</v>
      </c>
      <c r="R2472" s="90" t="s">
        <v>17026</v>
      </c>
      <c r="S2472" s="93" t="s">
        <v>10744</v>
      </c>
      <c r="T2472" s="90" t="s">
        <v>10567</v>
      </c>
      <c r="U2472" s="117">
        <v>0.57999999999999996</v>
      </c>
      <c r="V2472" s="117">
        <v>0.57999999999999996</v>
      </c>
      <c r="W2472" s="117">
        <v>0</v>
      </c>
      <c r="X2472" s="90" t="s">
        <v>10567</v>
      </c>
      <c r="Y2472" s="56"/>
      <c r="Z2472" s="88">
        <v>0</v>
      </c>
      <c r="AA2472" s="110">
        <v>1.55</v>
      </c>
      <c r="AB2472" s="110"/>
      <c r="AC2472" s="118">
        <v>1.55</v>
      </c>
      <c r="AD2472" s="100">
        <f t="shared" si="331"/>
        <v>1.6895000000000002</v>
      </c>
      <c r="AE2472" s="100">
        <f t="shared" si="332"/>
        <v>2.1118750000000004</v>
      </c>
      <c r="AF2472" s="100">
        <f t="shared" si="333"/>
        <v>2.2808250000000005</v>
      </c>
      <c r="AG2472" s="110">
        <f t="shared" si="330"/>
        <v>1.68</v>
      </c>
      <c r="AH2472" s="110">
        <f t="shared" si="330"/>
        <v>2.11</v>
      </c>
      <c r="AI2472" s="110">
        <f t="shared" si="330"/>
        <v>2.2799999999999998</v>
      </c>
      <c r="AJ2472" s="123">
        <v>43245</v>
      </c>
      <c r="AK2472" s="123">
        <v>43251</v>
      </c>
      <c r="AL2472" s="89">
        <v>1</v>
      </c>
      <c r="AM2472" s="89" t="s">
        <v>18898</v>
      </c>
      <c r="AN2472" s="89"/>
      <c r="AO2472" s="122" t="s">
        <v>18648</v>
      </c>
      <c r="AP2472" s="122" t="s">
        <v>18648</v>
      </c>
      <c r="AQ2472" s="122"/>
      <c r="AR2472" s="122"/>
      <c r="AS2472" s="123">
        <v>43315</v>
      </c>
    </row>
    <row r="2473" spans="1:45" s="3" customFormat="1" ht="48.75" customHeight="1" x14ac:dyDescent="0.15">
      <c r="A2473" s="88">
        <v>8699788620016</v>
      </c>
      <c r="B2473" s="88" t="s">
        <v>8859</v>
      </c>
      <c r="C2473" s="88" t="s">
        <v>14725</v>
      </c>
      <c r="D2473" s="89" t="s">
        <v>17024</v>
      </c>
      <c r="E2473" s="90" t="s">
        <v>17015</v>
      </c>
      <c r="F2473" s="92">
        <v>4</v>
      </c>
      <c r="G2473" s="92">
        <v>1</v>
      </c>
      <c r="H2473" s="92">
        <v>2</v>
      </c>
      <c r="I2473" s="92"/>
      <c r="J2473" s="92"/>
      <c r="K2473" s="90"/>
      <c r="L2473" s="87" t="s">
        <v>3834</v>
      </c>
      <c r="M2473" s="87" t="s">
        <v>5354</v>
      </c>
      <c r="N2473" s="90" t="s">
        <v>5365</v>
      </c>
      <c r="O2473" s="90">
        <v>5</v>
      </c>
      <c r="P2473" s="90" t="s">
        <v>7423</v>
      </c>
      <c r="Q2473" s="90">
        <v>10</v>
      </c>
      <c r="R2473" s="90" t="s">
        <v>17026</v>
      </c>
      <c r="S2473" s="93" t="s">
        <v>10744</v>
      </c>
      <c r="T2473" s="90" t="s">
        <v>10567</v>
      </c>
      <c r="U2473" s="117">
        <v>0.77</v>
      </c>
      <c r="V2473" s="117">
        <v>0.77</v>
      </c>
      <c r="W2473" s="117">
        <v>0</v>
      </c>
      <c r="X2473" s="90" t="s">
        <v>10567</v>
      </c>
      <c r="Y2473" s="56"/>
      <c r="Z2473" s="88">
        <v>0</v>
      </c>
      <c r="AA2473" s="110">
        <v>2.09</v>
      </c>
      <c r="AB2473" s="110"/>
      <c r="AC2473" s="118">
        <v>2.09</v>
      </c>
      <c r="AD2473" s="100">
        <f t="shared" si="331"/>
        <v>2.2780999999999998</v>
      </c>
      <c r="AE2473" s="100">
        <f t="shared" si="332"/>
        <v>2.8476249999999999</v>
      </c>
      <c r="AF2473" s="100">
        <f t="shared" si="333"/>
        <v>3.0754350000000001</v>
      </c>
      <c r="AG2473" s="110">
        <f t="shared" si="330"/>
        <v>2.27</v>
      </c>
      <c r="AH2473" s="110">
        <f t="shared" si="330"/>
        <v>2.84</v>
      </c>
      <c r="AI2473" s="110">
        <f t="shared" si="330"/>
        <v>3.07</v>
      </c>
      <c r="AJ2473" s="123">
        <v>43245</v>
      </c>
      <c r="AK2473" s="123">
        <v>43251</v>
      </c>
      <c r="AL2473" s="89">
        <v>1</v>
      </c>
      <c r="AM2473" s="89" t="s">
        <v>18898</v>
      </c>
      <c r="AN2473" s="89"/>
      <c r="AO2473" s="122" t="s">
        <v>18648</v>
      </c>
      <c r="AP2473" s="122" t="s">
        <v>18648</v>
      </c>
      <c r="AQ2473" s="122"/>
      <c r="AR2473" s="122"/>
      <c r="AS2473" s="123">
        <v>43315</v>
      </c>
    </row>
    <row r="2474" spans="1:45" s="3" customFormat="1" ht="48.75" customHeight="1" x14ac:dyDescent="0.15">
      <c r="A2474" s="88">
        <v>8699788660012</v>
      </c>
      <c r="B2474" s="88" t="s">
        <v>9307</v>
      </c>
      <c r="C2474" s="88" t="s">
        <v>14711</v>
      </c>
      <c r="D2474" s="89" t="s">
        <v>17024</v>
      </c>
      <c r="E2474" s="20" t="s">
        <v>17024</v>
      </c>
      <c r="F2474" s="92">
        <v>0</v>
      </c>
      <c r="G2474" s="20">
        <v>2</v>
      </c>
      <c r="H2474" s="20">
        <v>2</v>
      </c>
      <c r="I2474" s="20"/>
      <c r="J2474" s="20"/>
      <c r="K2474" s="90"/>
      <c r="L2474" s="16" t="s">
        <v>5374</v>
      </c>
      <c r="M2474" s="16" t="s">
        <v>5364</v>
      </c>
      <c r="N2474" s="20" t="s">
        <v>5365</v>
      </c>
      <c r="O2474" s="20"/>
      <c r="P2474" s="20"/>
      <c r="Q2474" s="20">
        <v>10</v>
      </c>
      <c r="R2474" s="20" t="s">
        <v>17026</v>
      </c>
      <c r="S2474" s="93" t="s">
        <v>10744</v>
      </c>
      <c r="T2474" s="90" t="s">
        <v>10567</v>
      </c>
      <c r="U2474" s="117">
        <v>7.0119928553202344</v>
      </c>
      <c r="V2474" s="117">
        <v>7.0119928553202344</v>
      </c>
      <c r="W2474" s="117">
        <v>0</v>
      </c>
      <c r="X2474" s="90" t="s">
        <v>10567</v>
      </c>
      <c r="Y2474" s="56"/>
      <c r="Z2474" s="88">
        <v>1</v>
      </c>
      <c r="AA2474" s="110">
        <v>18.88</v>
      </c>
      <c r="AB2474" s="110"/>
      <c r="AC2474" s="118">
        <v>18.88</v>
      </c>
      <c r="AD2474" s="100">
        <f t="shared" si="331"/>
        <v>20.490400000000001</v>
      </c>
      <c r="AE2474" s="100">
        <f t="shared" si="332"/>
        <v>22.129632000000001</v>
      </c>
      <c r="AF2474" s="100">
        <f t="shared" si="333"/>
        <v>0</v>
      </c>
      <c r="AG2474" s="110">
        <f t="shared" si="330"/>
        <v>20.49</v>
      </c>
      <c r="AH2474" s="110">
        <f t="shared" si="330"/>
        <v>22.12</v>
      </c>
      <c r="AI2474" s="110">
        <f t="shared" si="330"/>
        <v>0</v>
      </c>
      <c r="AJ2474" s="123">
        <v>43146</v>
      </c>
      <c r="AK2474" s="123">
        <v>43150</v>
      </c>
      <c r="AL2474" s="89">
        <v>1</v>
      </c>
      <c r="AM2474" s="89" t="s">
        <v>18898</v>
      </c>
      <c r="AN2474" s="89"/>
      <c r="AO2474" s="122" t="s">
        <v>18549</v>
      </c>
      <c r="AP2474" s="122" t="s">
        <v>18549</v>
      </c>
      <c r="AQ2474" s="122"/>
      <c r="AR2474" s="122"/>
      <c r="AS2474" s="123">
        <v>43315</v>
      </c>
    </row>
    <row r="2475" spans="1:45" s="3" customFormat="1" ht="48.75" customHeight="1" x14ac:dyDescent="0.15">
      <c r="A2475" s="88">
        <v>8699788660029</v>
      </c>
      <c r="B2475" s="88" t="s">
        <v>9307</v>
      </c>
      <c r="C2475" s="88" t="s">
        <v>14711</v>
      </c>
      <c r="D2475" s="89" t="s">
        <v>17024</v>
      </c>
      <c r="E2475" s="20" t="s">
        <v>17024</v>
      </c>
      <c r="F2475" s="92">
        <v>0</v>
      </c>
      <c r="G2475" s="20">
        <v>2</v>
      </c>
      <c r="H2475" s="20">
        <v>2</v>
      </c>
      <c r="I2475" s="20"/>
      <c r="J2475" s="20"/>
      <c r="K2475" s="90"/>
      <c r="L2475" s="16" t="s">
        <v>5376</v>
      </c>
      <c r="M2475" s="16" t="s">
        <v>5364</v>
      </c>
      <c r="N2475" s="20" t="s">
        <v>5365</v>
      </c>
      <c r="O2475" s="20"/>
      <c r="P2475" s="20"/>
      <c r="Q2475" s="20">
        <v>10</v>
      </c>
      <c r="R2475" s="20" t="s">
        <v>17026</v>
      </c>
      <c r="S2475" s="93" t="s">
        <v>10744</v>
      </c>
      <c r="T2475" s="90" t="s">
        <v>10567</v>
      </c>
      <c r="U2475" s="117">
        <v>6.0729778004593014</v>
      </c>
      <c r="V2475" s="117">
        <v>6.0729778004593014</v>
      </c>
      <c r="W2475" s="117">
        <v>0</v>
      </c>
      <c r="X2475" s="90" t="s">
        <v>10567</v>
      </c>
      <c r="Y2475" s="56"/>
      <c r="Z2475" s="88">
        <v>1</v>
      </c>
      <c r="AA2475" s="110">
        <v>16.309999999999999</v>
      </c>
      <c r="AB2475" s="110"/>
      <c r="AC2475" s="118">
        <v>16.309999999999999</v>
      </c>
      <c r="AD2475" s="100">
        <f t="shared" si="331"/>
        <v>17.7148</v>
      </c>
      <c r="AE2475" s="100">
        <f t="shared" si="332"/>
        <v>19.131984000000003</v>
      </c>
      <c r="AF2475" s="100">
        <f t="shared" si="333"/>
        <v>0</v>
      </c>
      <c r="AG2475" s="110">
        <f t="shared" si="330"/>
        <v>17.71</v>
      </c>
      <c r="AH2475" s="110">
        <f t="shared" si="330"/>
        <v>19.13</v>
      </c>
      <c r="AI2475" s="110">
        <f t="shared" si="330"/>
        <v>0</v>
      </c>
      <c r="AJ2475" s="123">
        <v>43146</v>
      </c>
      <c r="AK2475" s="123">
        <v>43150</v>
      </c>
      <c r="AL2475" s="89">
        <v>1</v>
      </c>
      <c r="AM2475" s="89" t="s">
        <v>18898</v>
      </c>
      <c r="AN2475" s="89"/>
      <c r="AO2475" s="122" t="s">
        <v>18514</v>
      </c>
      <c r="AP2475" s="122" t="s">
        <v>18514</v>
      </c>
      <c r="AQ2475" s="122"/>
      <c r="AR2475" s="122"/>
      <c r="AS2475" s="123">
        <v>43315</v>
      </c>
    </row>
    <row r="2476" spans="1:45" s="3" customFormat="1" ht="48.75" customHeight="1" x14ac:dyDescent="0.15">
      <c r="A2476" s="88">
        <v>8699788660036</v>
      </c>
      <c r="B2476" s="88" t="s">
        <v>9307</v>
      </c>
      <c r="C2476" s="88" t="s">
        <v>14711</v>
      </c>
      <c r="D2476" s="89" t="s">
        <v>17024</v>
      </c>
      <c r="E2476" s="20" t="s">
        <v>17024</v>
      </c>
      <c r="F2476" s="92">
        <v>0</v>
      </c>
      <c r="G2476" s="20">
        <v>2</v>
      </c>
      <c r="H2476" s="20">
        <v>2</v>
      </c>
      <c r="I2476" s="20"/>
      <c r="J2476" s="20"/>
      <c r="K2476" s="90"/>
      <c r="L2476" s="16" t="s">
        <v>5375</v>
      </c>
      <c r="M2476" s="16" t="s">
        <v>5364</v>
      </c>
      <c r="N2476" s="20" t="s">
        <v>5365</v>
      </c>
      <c r="O2476" s="20"/>
      <c r="P2476" s="20"/>
      <c r="Q2476" s="20">
        <v>10</v>
      </c>
      <c r="R2476" s="20" t="s">
        <v>17026</v>
      </c>
      <c r="S2476" s="93" t="s">
        <v>10744</v>
      </c>
      <c r="T2476" s="90" t="s">
        <v>10567</v>
      </c>
      <c r="U2476" s="117">
        <v>4.6746619035468235</v>
      </c>
      <c r="V2476" s="117">
        <v>4.6746619035468235</v>
      </c>
      <c r="W2476" s="117">
        <v>0</v>
      </c>
      <c r="X2476" s="90" t="s">
        <v>10567</v>
      </c>
      <c r="Y2476" s="56"/>
      <c r="Z2476" s="88">
        <v>1</v>
      </c>
      <c r="AA2476" s="110">
        <v>12.55</v>
      </c>
      <c r="AB2476" s="110"/>
      <c r="AC2476" s="118">
        <v>12.55</v>
      </c>
      <c r="AD2476" s="100">
        <f t="shared" si="331"/>
        <v>13.654000000000002</v>
      </c>
      <c r="AE2476" s="100">
        <f t="shared" si="332"/>
        <v>14.746320000000003</v>
      </c>
      <c r="AF2476" s="100">
        <f t="shared" si="333"/>
        <v>0</v>
      </c>
      <c r="AG2476" s="110">
        <f t="shared" si="330"/>
        <v>13.65</v>
      </c>
      <c r="AH2476" s="110">
        <f t="shared" si="330"/>
        <v>14.74</v>
      </c>
      <c r="AI2476" s="110">
        <f t="shared" si="330"/>
        <v>0</v>
      </c>
      <c r="AJ2476" s="123">
        <v>43146</v>
      </c>
      <c r="AK2476" s="123">
        <v>43150</v>
      </c>
      <c r="AL2476" s="89">
        <v>1</v>
      </c>
      <c r="AM2476" s="89" t="s">
        <v>18898</v>
      </c>
      <c r="AN2476" s="89"/>
      <c r="AO2476" s="122" t="s">
        <v>18514</v>
      </c>
      <c r="AP2476" s="122" t="s">
        <v>18514</v>
      </c>
      <c r="AQ2476" s="122"/>
      <c r="AR2476" s="122"/>
      <c r="AS2476" s="123">
        <v>43315</v>
      </c>
    </row>
    <row r="2477" spans="1:45" s="3" customFormat="1" ht="48.75" customHeight="1" x14ac:dyDescent="0.15">
      <c r="A2477" s="88">
        <v>8699788660043</v>
      </c>
      <c r="B2477" s="88" t="s">
        <v>9307</v>
      </c>
      <c r="C2477" s="88" t="s">
        <v>14711</v>
      </c>
      <c r="D2477" s="89" t="s">
        <v>17024</v>
      </c>
      <c r="E2477" s="20" t="s">
        <v>17024</v>
      </c>
      <c r="F2477" s="92">
        <v>0</v>
      </c>
      <c r="G2477" s="20">
        <v>2</v>
      </c>
      <c r="H2477" s="20">
        <v>2</v>
      </c>
      <c r="I2477" s="20"/>
      <c r="J2477" s="20"/>
      <c r="K2477" s="90"/>
      <c r="L2477" s="16" t="s">
        <v>5379</v>
      </c>
      <c r="M2477" s="16" t="s">
        <v>5364</v>
      </c>
      <c r="N2477" s="20" t="s">
        <v>5365</v>
      </c>
      <c r="O2477" s="20"/>
      <c r="P2477" s="20"/>
      <c r="Q2477" s="20">
        <v>10</v>
      </c>
      <c r="R2477" s="20" t="s">
        <v>17026</v>
      </c>
      <c r="S2477" s="93" t="s">
        <v>10744</v>
      </c>
      <c r="T2477" s="90" t="s">
        <v>10567</v>
      </c>
      <c r="U2477" s="117">
        <v>6.6904822658841541</v>
      </c>
      <c r="V2477" s="117">
        <v>6.6904822658841541</v>
      </c>
      <c r="W2477" s="117">
        <v>0</v>
      </c>
      <c r="X2477" s="90" t="s">
        <v>10567</v>
      </c>
      <c r="Y2477" s="56"/>
      <c r="Z2477" s="88">
        <v>1</v>
      </c>
      <c r="AA2477" s="110">
        <v>18.02</v>
      </c>
      <c r="AB2477" s="110"/>
      <c r="AC2477" s="118">
        <v>18.02</v>
      </c>
      <c r="AD2477" s="100">
        <f t="shared" si="331"/>
        <v>19.561599999999999</v>
      </c>
      <c r="AE2477" s="100">
        <f t="shared" si="332"/>
        <v>21.126528</v>
      </c>
      <c r="AF2477" s="100">
        <f t="shared" si="333"/>
        <v>0</v>
      </c>
      <c r="AG2477" s="110">
        <f t="shared" si="330"/>
        <v>19.559999999999999</v>
      </c>
      <c r="AH2477" s="110">
        <f t="shared" si="330"/>
        <v>21.12</v>
      </c>
      <c r="AI2477" s="110">
        <f t="shared" si="330"/>
        <v>0</v>
      </c>
      <c r="AJ2477" s="123">
        <v>43146</v>
      </c>
      <c r="AK2477" s="123">
        <v>43150</v>
      </c>
      <c r="AL2477" s="89">
        <v>1</v>
      </c>
      <c r="AM2477" s="89" t="s">
        <v>18898</v>
      </c>
      <c r="AN2477" s="89"/>
      <c r="AO2477" s="122" t="s">
        <v>18549</v>
      </c>
      <c r="AP2477" s="122" t="s">
        <v>18549</v>
      </c>
      <c r="AQ2477" s="122"/>
      <c r="AR2477" s="122"/>
      <c r="AS2477" s="123">
        <v>43315</v>
      </c>
    </row>
    <row r="2478" spans="1:45" s="3" customFormat="1" ht="48.75" customHeight="1" x14ac:dyDescent="0.15">
      <c r="A2478" s="88">
        <v>8699788660050</v>
      </c>
      <c r="B2478" s="88" t="s">
        <v>9307</v>
      </c>
      <c r="C2478" s="88" t="s">
        <v>14711</v>
      </c>
      <c r="D2478" s="89" t="s">
        <v>17024</v>
      </c>
      <c r="E2478" s="20" t="s">
        <v>17024</v>
      </c>
      <c r="F2478" s="92">
        <v>0</v>
      </c>
      <c r="G2478" s="20">
        <v>2</v>
      </c>
      <c r="H2478" s="20">
        <v>2</v>
      </c>
      <c r="I2478" s="20"/>
      <c r="J2478" s="20"/>
      <c r="K2478" s="90"/>
      <c r="L2478" s="16" t="s">
        <v>5380</v>
      </c>
      <c r="M2478" s="16" t="s">
        <v>5364</v>
      </c>
      <c r="N2478" s="20" t="s">
        <v>5365</v>
      </c>
      <c r="O2478" s="20"/>
      <c r="P2478" s="20"/>
      <c r="Q2478" s="20">
        <v>10</v>
      </c>
      <c r="R2478" s="20" t="s">
        <v>17026</v>
      </c>
      <c r="S2478" s="93" t="s">
        <v>10744</v>
      </c>
      <c r="T2478" s="90" t="s">
        <v>10567</v>
      </c>
      <c r="U2478" s="117">
        <v>5.0727226333248279</v>
      </c>
      <c r="V2478" s="117">
        <v>5.0727226333248279</v>
      </c>
      <c r="W2478" s="117">
        <v>0</v>
      </c>
      <c r="X2478" s="90" t="s">
        <v>10567</v>
      </c>
      <c r="Y2478" s="56"/>
      <c r="Z2478" s="88">
        <v>1</v>
      </c>
      <c r="AA2478" s="110">
        <v>13.63</v>
      </c>
      <c r="AB2478" s="110"/>
      <c r="AC2478" s="118">
        <v>13.63</v>
      </c>
      <c r="AD2478" s="100">
        <f t="shared" si="331"/>
        <v>14.820400000000001</v>
      </c>
      <c r="AE2478" s="100">
        <f t="shared" si="332"/>
        <v>16.006032000000001</v>
      </c>
      <c r="AF2478" s="100">
        <f t="shared" si="333"/>
        <v>0</v>
      </c>
      <c r="AG2478" s="110">
        <f t="shared" si="330"/>
        <v>14.82</v>
      </c>
      <c r="AH2478" s="110">
        <f t="shared" si="330"/>
        <v>16</v>
      </c>
      <c r="AI2478" s="110">
        <f t="shared" si="330"/>
        <v>0</v>
      </c>
      <c r="AJ2478" s="123">
        <v>43146</v>
      </c>
      <c r="AK2478" s="123">
        <v>43150</v>
      </c>
      <c r="AL2478" s="89">
        <v>1</v>
      </c>
      <c r="AM2478" s="89" t="s">
        <v>18898</v>
      </c>
      <c r="AN2478" s="89"/>
      <c r="AO2478" s="122" t="s">
        <v>18514</v>
      </c>
      <c r="AP2478" s="122" t="s">
        <v>18514</v>
      </c>
      <c r="AQ2478" s="122"/>
      <c r="AR2478" s="122"/>
      <c r="AS2478" s="123">
        <v>43315</v>
      </c>
    </row>
    <row r="2479" spans="1:45" s="3" customFormat="1" ht="48.75" customHeight="1" x14ac:dyDescent="0.15">
      <c r="A2479" s="88">
        <v>8699788660067</v>
      </c>
      <c r="B2479" s="88" t="s">
        <v>14304</v>
      </c>
      <c r="C2479" s="88" t="s">
        <v>14710</v>
      </c>
      <c r="D2479" s="89" t="s">
        <v>17024</v>
      </c>
      <c r="E2479" s="20" t="s">
        <v>17024</v>
      </c>
      <c r="F2479" s="92">
        <v>0</v>
      </c>
      <c r="G2479" s="20">
        <v>2</v>
      </c>
      <c r="H2479" s="20">
        <v>2</v>
      </c>
      <c r="I2479" s="20"/>
      <c r="J2479" s="20"/>
      <c r="K2479" s="90"/>
      <c r="L2479" s="16" t="s">
        <v>5373</v>
      </c>
      <c r="M2479" s="16" t="s">
        <v>5364</v>
      </c>
      <c r="N2479" s="20" t="s">
        <v>5365</v>
      </c>
      <c r="O2479" s="20"/>
      <c r="P2479" s="20"/>
      <c r="Q2479" s="20">
        <v>10</v>
      </c>
      <c r="R2479" s="20" t="s">
        <v>17026</v>
      </c>
      <c r="S2479" s="93" t="s">
        <v>10744</v>
      </c>
      <c r="T2479" s="90" t="s">
        <v>10567</v>
      </c>
      <c r="U2479" s="117">
        <v>3.9193671855065064</v>
      </c>
      <c r="V2479" s="117">
        <v>3.9193671855065064</v>
      </c>
      <c r="W2479" s="117">
        <v>0</v>
      </c>
      <c r="X2479" s="90" t="s">
        <v>10567</v>
      </c>
      <c r="Y2479" s="56"/>
      <c r="Z2479" s="88">
        <v>1</v>
      </c>
      <c r="AA2479" s="110">
        <v>10.52</v>
      </c>
      <c r="AB2479" s="110"/>
      <c r="AC2479" s="118">
        <v>10.52</v>
      </c>
      <c r="AD2479" s="100">
        <f t="shared" si="331"/>
        <v>11.461600000000001</v>
      </c>
      <c r="AE2479" s="100">
        <f t="shared" si="332"/>
        <v>12.378528000000001</v>
      </c>
      <c r="AF2479" s="100">
        <f t="shared" si="333"/>
        <v>0</v>
      </c>
      <c r="AG2479" s="110">
        <f t="shared" si="330"/>
        <v>11.46</v>
      </c>
      <c r="AH2479" s="110">
        <f t="shared" si="330"/>
        <v>12.37</v>
      </c>
      <c r="AI2479" s="110">
        <f t="shared" si="330"/>
        <v>0</v>
      </c>
      <c r="AJ2479" s="123">
        <v>43146</v>
      </c>
      <c r="AK2479" s="123">
        <v>43150</v>
      </c>
      <c r="AL2479" s="89">
        <v>1</v>
      </c>
      <c r="AM2479" s="89" t="s">
        <v>18898</v>
      </c>
      <c r="AN2479" s="89"/>
      <c r="AO2479" s="122" t="s">
        <v>18514</v>
      </c>
      <c r="AP2479" s="122" t="s">
        <v>18514</v>
      </c>
      <c r="AQ2479" s="122"/>
      <c r="AR2479" s="122"/>
      <c r="AS2479" s="123">
        <v>43315</v>
      </c>
    </row>
    <row r="2480" spans="1:45" s="3" customFormat="1" ht="48.75" customHeight="1" x14ac:dyDescent="0.15">
      <c r="A2480" s="88">
        <v>8699788660081</v>
      </c>
      <c r="B2480" s="88" t="s">
        <v>9307</v>
      </c>
      <c r="C2480" s="88" t="s">
        <v>14711</v>
      </c>
      <c r="D2480" s="89" t="s">
        <v>17024</v>
      </c>
      <c r="E2480" s="20" t="s">
        <v>17024</v>
      </c>
      <c r="F2480" s="92">
        <v>0</v>
      </c>
      <c r="G2480" s="20">
        <v>2</v>
      </c>
      <c r="H2480" s="90">
        <v>1</v>
      </c>
      <c r="I2480" s="90"/>
      <c r="J2480" s="90"/>
      <c r="K2480" s="90"/>
      <c r="L2480" s="16" t="s">
        <v>5371</v>
      </c>
      <c r="M2480" s="16" t="s">
        <v>5364</v>
      </c>
      <c r="N2480" s="20" t="s">
        <v>5365</v>
      </c>
      <c r="O2480" s="20"/>
      <c r="P2480" s="20"/>
      <c r="Q2480" s="20">
        <v>8</v>
      </c>
      <c r="R2480" s="20" t="s">
        <v>17026</v>
      </c>
      <c r="S2480" s="93" t="s">
        <v>10744</v>
      </c>
      <c r="T2480" s="90" t="s">
        <v>10567</v>
      </c>
      <c r="U2480" s="117">
        <v>4.63</v>
      </c>
      <c r="V2480" s="117">
        <v>4.63</v>
      </c>
      <c r="W2480" s="117">
        <v>2.78</v>
      </c>
      <c r="X2480" s="90" t="s">
        <v>10567</v>
      </c>
      <c r="Y2480" s="56"/>
      <c r="Z2480" s="88">
        <v>0</v>
      </c>
      <c r="AA2480" s="110">
        <v>7.45</v>
      </c>
      <c r="AB2480" s="110"/>
      <c r="AC2480" s="118">
        <v>7.45</v>
      </c>
      <c r="AD2480" s="100">
        <f t="shared" si="331"/>
        <v>8.1205000000000016</v>
      </c>
      <c r="AE2480" s="100">
        <f t="shared" si="332"/>
        <v>10.150625000000002</v>
      </c>
      <c r="AF2480" s="100">
        <f t="shared" si="333"/>
        <v>10.962675000000003</v>
      </c>
      <c r="AG2480" s="110">
        <f t="shared" si="330"/>
        <v>8.1199999999999992</v>
      </c>
      <c r="AH2480" s="110">
        <f t="shared" si="330"/>
        <v>10.15</v>
      </c>
      <c r="AI2480" s="110">
        <f t="shared" si="330"/>
        <v>10.96</v>
      </c>
      <c r="AJ2480" s="123">
        <v>43146</v>
      </c>
      <c r="AK2480" s="123">
        <v>43150</v>
      </c>
      <c r="AL2480" s="89">
        <v>1</v>
      </c>
      <c r="AM2480" s="89" t="s">
        <v>18898</v>
      </c>
      <c r="AN2480" s="89"/>
      <c r="AO2480" s="122" t="s">
        <v>19072</v>
      </c>
      <c r="AP2480" s="122" t="s">
        <v>18516</v>
      </c>
      <c r="AQ2480" s="122"/>
      <c r="AR2480" s="122"/>
      <c r="AS2480" s="123">
        <v>43315</v>
      </c>
    </row>
    <row r="2481" spans="1:45" s="3" customFormat="1" ht="48.75" customHeight="1" x14ac:dyDescent="0.15">
      <c r="A2481" s="88">
        <v>8699788660098</v>
      </c>
      <c r="B2481" s="88" t="s">
        <v>14304</v>
      </c>
      <c r="C2481" s="88" t="s">
        <v>14710</v>
      </c>
      <c r="D2481" s="89" t="s">
        <v>17024</v>
      </c>
      <c r="E2481" s="20" t="s">
        <v>17024</v>
      </c>
      <c r="F2481" s="92">
        <v>0</v>
      </c>
      <c r="G2481" s="20">
        <v>2</v>
      </c>
      <c r="H2481" s="20">
        <v>2</v>
      </c>
      <c r="I2481" s="20"/>
      <c r="J2481" s="20"/>
      <c r="K2481" s="90"/>
      <c r="L2481" s="16" t="s">
        <v>5370</v>
      </c>
      <c r="M2481" s="16" t="s">
        <v>5364</v>
      </c>
      <c r="N2481" s="20" t="s">
        <v>5365</v>
      </c>
      <c r="O2481" s="20"/>
      <c r="P2481" s="20"/>
      <c r="Q2481" s="20">
        <v>6</v>
      </c>
      <c r="R2481" s="20" t="s">
        <v>17026</v>
      </c>
      <c r="S2481" s="93" t="s">
        <v>10744</v>
      </c>
      <c r="T2481" s="90" t="s">
        <v>10567</v>
      </c>
      <c r="U2481" s="117">
        <v>1.9494769073743301</v>
      </c>
      <c r="V2481" s="117">
        <v>1.9494769073743301</v>
      </c>
      <c r="W2481" s="117">
        <v>0</v>
      </c>
      <c r="X2481" s="90" t="s">
        <v>10567</v>
      </c>
      <c r="Y2481" s="56"/>
      <c r="Z2481" s="88">
        <v>1</v>
      </c>
      <c r="AA2481" s="110">
        <v>5.22</v>
      </c>
      <c r="AB2481" s="110"/>
      <c r="AC2481" s="118">
        <v>5.22</v>
      </c>
      <c r="AD2481" s="100">
        <f t="shared" si="331"/>
        <v>5.6898</v>
      </c>
      <c r="AE2481" s="100">
        <f t="shared" si="332"/>
        <v>6.144984</v>
      </c>
      <c r="AF2481" s="100">
        <f t="shared" si="333"/>
        <v>0</v>
      </c>
      <c r="AG2481" s="110">
        <f t="shared" si="330"/>
        <v>5.68</v>
      </c>
      <c r="AH2481" s="110">
        <f t="shared" si="330"/>
        <v>6.14</v>
      </c>
      <c r="AI2481" s="110">
        <f t="shared" si="330"/>
        <v>0</v>
      </c>
      <c r="AJ2481" s="123">
        <v>43146</v>
      </c>
      <c r="AK2481" s="123">
        <v>43150</v>
      </c>
      <c r="AL2481" s="89">
        <v>1</v>
      </c>
      <c r="AM2481" s="89" t="s">
        <v>18898</v>
      </c>
      <c r="AN2481" s="89"/>
      <c r="AO2481" s="122" t="s">
        <v>18514</v>
      </c>
      <c r="AP2481" s="122" t="s">
        <v>18514</v>
      </c>
      <c r="AQ2481" s="122"/>
      <c r="AR2481" s="122"/>
      <c r="AS2481" s="123">
        <v>43315</v>
      </c>
    </row>
    <row r="2482" spans="1:45" s="3" customFormat="1" ht="48.75" customHeight="1" x14ac:dyDescent="0.15">
      <c r="A2482" s="88">
        <v>8699788660104</v>
      </c>
      <c r="B2482" s="88" t="s">
        <v>14304</v>
      </c>
      <c r="C2482" s="88" t="s">
        <v>14710</v>
      </c>
      <c r="D2482" s="89" t="s">
        <v>17024</v>
      </c>
      <c r="E2482" s="20" t="s">
        <v>17024</v>
      </c>
      <c r="F2482" s="92">
        <v>3</v>
      </c>
      <c r="G2482" s="20">
        <v>2</v>
      </c>
      <c r="H2482" s="20">
        <v>2</v>
      </c>
      <c r="I2482" s="20"/>
      <c r="J2482" s="20"/>
      <c r="K2482" s="90"/>
      <c r="L2482" s="16" t="s">
        <v>5369</v>
      </c>
      <c r="M2482" s="16" t="s">
        <v>5364</v>
      </c>
      <c r="N2482" s="20" t="s">
        <v>5365</v>
      </c>
      <c r="O2482" s="20"/>
      <c r="P2482" s="20"/>
      <c r="Q2482" s="20">
        <v>5</v>
      </c>
      <c r="R2482" s="20" t="s">
        <v>17026</v>
      </c>
      <c r="S2482" s="93" t="s">
        <v>10744</v>
      </c>
      <c r="T2482" s="90" t="s">
        <v>10567</v>
      </c>
      <c r="U2482" s="117">
        <v>1.81</v>
      </c>
      <c r="V2482" s="117">
        <v>1.81</v>
      </c>
      <c r="W2482" s="117">
        <v>0</v>
      </c>
      <c r="X2482" s="90" t="s">
        <v>10567</v>
      </c>
      <c r="Y2482" s="56"/>
      <c r="Z2482" s="88">
        <v>1</v>
      </c>
      <c r="AA2482" s="110">
        <v>4.9800000000000004</v>
      </c>
      <c r="AB2482" s="110"/>
      <c r="AC2482" s="118">
        <v>4.9800000000000004</v>
      </c>
      <c r="AD2482" s="100">
        <f t="shared" si="331"/>
        <v>5.4282000000000012</v>
      </c>
      <c r="AE2482" s="100">
        <f t="shared" si="332"/>
        <v>5.8624560000000017</v>
      </c>
      <c r="AF2482" s="100">
        <f t="shared" si="333"/>
        <v>0</v>
      </c>
      <c r="AG2482" s="110">
        <f t="shared" si="330"/>
        <v>5.42</v>
      </c>
      <c r="AH2482" s="110">
        <f t="shared" si="330"/>
        <v>5.86</v>
      </c>
      <c r="AI2482" s="110">
        <f t="shared" si="330"/>
        <v>0</v>
      </c>
      <c r="AJ2482" s="123">
        <v>43245</v>
      </c>
      <c r="AK2482" s="123">
        <v>43251</v>
      </c>
      <c r="AL2482" s="89">
        <v>1</v>
      </c>
      <c r="AM2482" s="89" t="s">
        <v>18898</v>
      </c>
      <c r="AN2482" s="89"/>
      <c r="AO2482" s="122" t="s">
        <v>18665</v>
      </c>
      <c r="AP2482" s="122" t="s">
        <v>18665</v>
      </c>
      <c r="AQ2482" s="122"/>
      <c r="AR2482" s="122"/>
      <c r="AS2482" s="123">
        <v>43315</v>
      </c>
    </row>
    <row r="2483" spans="1:45" s="3" customFormat="1" ht="48.75" customHeight="1" x14ac:dyDescent="0.15">
      <c r="A2483" s="88">
        <v>8699788660111</v>
      </c>
      <c r="B2483" s="88" t="s">
        <v>9307</v>
      </c>
      <c r="C2483" s="88" t="s">
        <v>14711</v>
      </c>
      <c r="D2483" s="89" t="s">
        <v>17024</v>
      </c>
      <c r="E2483" s="20" t="s">
        <v>17024</v>
      </c>
      <c r="F2483" s="92">
        <v>3</v>
      </c>
      <c r="G2483" s="20">
        <v>2</v>
      </c>
      <c r="H2483" s="20">
        <v>2</v>
      </c>
      <c r="I2483" s="20"/>
      <c r="J2483" s="20"/>
      <c r="K2483" s="90"/>
      <c r="L2483" s="16" t="s">
        <v>5363</v>
      </c>
      <c r="M2483" s="16" t="s">
        <v>5364</v>
      </c>
      <c r="N2483" s="20" t="s">
        <v>5365</v>
      </c>
      <c r="O2483" s="20"/>
      <c r="P2483" s="20"/>
      <c r="Q2483" s="20">
        <v>3.43</v>
      </c>
      <c r="R2483" s="20" t="s">
        <v>17026</v>
      </c>
      <c r="S2483" s="93" t="s">
        <v>10744</v>
      </c>
      <c r="T2483" s="90" t="s">
        <v>10567</v>
      </c>
      <c r="U2483" s="117">
        <v>1.81</v>
      </c>
      <c r="V2483" s="117">
        <v>1.81</v>
      </c>
      <c r="W2483" s="117">
        <v>0</v>
      </c>
      <c r="X2483" s="90" t="s">
        <v>10567</v>
      </c>
      <c r="Y2483" s="56"/>
      <c r="Z2483" s="88">
        <v>1</v>
      </c>
      <c r="AA2483" s="110">
        <v>4.9800000000000004</v>
      </c>
      <c r="AB2483" s="110"/>
      <c r="AC2483" s="118">
        <v>4.9800000000000004</v>
      </c>
      <c r="AD2483" s="100">
        <f t="shared" si="331"/>
        <v>5.4282000000000012</v>
      </c>
      <c r="AE2483" s="100">
        <f t="shared" si="332"/>
        <v>5.8624560000000017</v>
      </c>
      <c r="AF2483" s="100">
        <f t="shared" si="333"/>
        <v>0</v>
      </c>
      <c r="AG2483" s="110">
        <f t="shared" ref="AG2483:AI2498" si="334">TRUNC(AD2483,2)</f>
        <v>5.42</v>
      </c>
      <c r="AH2483" s="110">
        <f t="shared" si="334"/>
        <v>5.86</v>
      </c>
      <c r="AI2483" s="110">
        <f t="shared" si="334"/>
        <v>0</v>
      </c>
      <c r="AJ2483" s="123">
        <v>43245</v>
      </c>
      <c r="AK2483" s="123">
        <v>43251</v>
      </c>
      <c r="AL2483" s="89">
        <v>1</v>
      </c>
      <c r="AM2483" s="89" t="s">
        <v>18898</v>
      </c>
      <c r="AN2483" s="89"/>
      <c r="AO2483" s="122" t="s">
        <v>18665</v>
      </c>
      <c r="AP2483" s="122" t="s">
        <v>18665</v>
      </c>
      <c r="AQ2483" s="122"/>
      <c r="AR2483" s="122"/>
      <c r="AS2483" s="123">
        <v>43315</v>
      </c>
    </row>
    <row r="2484" spans="1:45" s="3" customFormat="1" ht="48.75" customHeight="1" x14ac:dyDescent="0.15">
      <c r="A2484" s="88">
        <v>8699788660135</v>
      </c>
      <c r="B2484" s="88" t="s">
        <v>9307</v>
      </c>
      <c r="C2484" s="88" t="s">
        <v>14711</v>
      </c>
      <c r="D2484" s="89" t="s">
        <v>17024</v>
      </c>
      <c r="E2484" s="20" t="s">
        <v>17024</v>
      </c>
      <c r="F2484" s="92">
        <v>3</v>
      </c>
      <c r="G2484" s="20">
        <v>2</v>
      </c>
      <c r="H2484" s="20">
        <v>2</v>
      </c>
      <c r="I2484" s="20"/>
      <c r="J2484" s="20"/>
      <c r="K2484" s="90"/>
      <c r="L2484" s="16" t="s">
        <v>5366</v>
      </c>
      <c r="M2484" s="16" t="s">
        <v>5364</v>
      </c>
      <c r="N2484" s="20" t="s">
        <v>5365</v>
      </c>
      <c r="O2484" s="20"/>
      <c r="P2484" s="20"/>
      <c r="Q2484" s="20">
        <v>3.43</v>
      </c>
      <c r="R2484" s="20" t="s">
        <v>17026</v>
      </c>
      <c r="S2484" s="93" t="s">
        <v>10744</v>
      </c>
      <c r="T2484" s="90" t="s">
        <v>10567</v>
      </c>
      <c r="U2484" s="117">
        <v>1.81</v>
      </c>
      <c r="V2484" s="117">
        <v>1.81</v>
      </c>
      <c r="W2484" s="117">
        <v>0</v>
      </c>
      <c r="X2484" s="90" t="s">
        <v>10567</v>
      </c>
      <c r="Y2484" s="56"/>
      <c r="Z2484" s="88">
        <v>1</v>
      </c>
      <c r="AA2484" s="110">
        <v>4.9800000000000004</v>
      </c>
      <c r="AB2484" s="110"/>
      <c r="AC2484" s="118">
        <v>4.9800000000000004</v>
      </c>
      <c r="AD2484" s="100">
        <f t="shared" si="331"/>
        <v>5.4282000000000012</v>
      </c>
      <c r="AE2484" s="100">
        <f t="shared" si="332"/>
        <v>5.8624560000000017</v>
      </c>
      <c r="AF2484" s="100">
        <f t="shared" si="333"/>
        <v>0</v>
      </c>
      <c r="AG2484" s="110">
        <f t="shared" si="334"/>
        <v>5.42</v>
      </c>
      <c r="AH2484" s="110">
        <f t="shared" si="334"/>
        <v>5.86</v>
      </c>
      <c r="AI2484" s="110">
        <f t="shared" si="334"/>
        <v>0</v>
      </c>
      <c r="AJ2484" s="123">
        <v>43245</v>
      </c>
      <c r="AK2484" s="123">
        <v>43251</v>
      </c>
      <c r="AL2484" s="89">
        <v>1</v>
      </c>
      <c r="AM2484" s="89" t="s">
        <v>18898</v>
      </c>
      <c r="AN2484" s="89"/>
      <c r="AO2484" s="122" t="s">
        <v>18665</v>
      </c>
      <c r="AP2484" s="122" t="s">
        <v>18665</v>
      </c>
      <c r="AQ2484" s="122"/>
      <c r="AR2484" s="122"/>
      <c r="AS2484" s="123">
        <v>43315</v>
      </c>
    </row>
    <row r="2485" spans="1:45" s="3" customFormat="1" ht="48.75" customHeight="1" x14ac:dyDescent="0.15">
      <c r="A2485" s="88">
        <v>8699788660142</v>
      </c>
      <c r="B2485" s="88" t="s">
        <v>9307</v>
      </c>
      <c r="C2485" s="88" t="s">
        <v>14711</v>
      </c>
      <c r="D2485" s="89" t="s">
        <v>17024</v>
      </c>
      <c r="E2485" s="20" t="s">
        <v>17024</v>
      </c>
      <c r="F2485" s="92">
        <v>3</v>
      </c>
      <c r="G2485" s="20">
        <v>2</v>
      </c>
      <c r="H2485" s="20">
        <v>2</v>
      </c>
      <c r="I2485" s="20"/>
      <c r="J2485" s="20"/>
      <c r="K2485" s="90"/>
      <c r="L2485" s="16" t="s">
        <v>5367</v>
      </c>
      <c r="M2485" s="16" t="s">
        <v>5364</v>
      </c>
      <c r="N2485" s="20" t="s">
        <v>5365</v>
      </c>
      <c r="O2485" s="20"/>
      <c r="P2485" s="20"/>
      <c r="Q2485" s="20">
        <v>3.43</v>
      </c>
      <c r="R2485" s="20" t="s">
        <v>17026</v>
      </c>
      <c r="S2485" s="93" t="s">
        <v>10744</v>
      </c>
      <c r="T2485" s="90" t="s">
        <v>10567</v>
      </c>
      <c r="U2485" s="117">
        <v>1.79</v>
      </c>
      <c r="V2485" s="117">
        <v>1.79</v>
      </c>
      <c r="W2485" s="117">
        <v>0</v>
      </c>
      <c r="X2485" s="90" t="s">
        <v>10567</v>
      </c>
      <c r="Y2485" s="56"/>
      <c r="Z2485" s="88">
        <v>1</v>
      </c>
      <c r="AA2485" s="110">
        <v>4.92</v>
      </c>
      <c r="AB2485" s="110"/>
      <c r="AC2485" s="118">
        <v>4.92</v>
      </c>
      <c r="AD2485" s="100">
        <f t="shared" si="331"/>
        <v>5.3628</v>
      </c>
      <c r="AE2485" s="100">
        <f t="shared" si="332"/>
        <v>5.7918240000000001</v>
      </c>
      <c r="AF2485" s="100">
        <f t="shared" si="333"/>
        <v>0</v>
      </c>
      <c r="AG2485" s="110">
        <f t="shared" si="334"/>
        <v>5.36</v>
      </c>
      <c r="AH2485" s="110">
        <f t="shared" si="334"/>
        <v>5.79</v>
      </c>
      <c r="AI2485" s="110">
        <f t="shared" si="334"/>
        <v>0</v>
      </c>
      <c r="AJ2485" s="123">
        <v>43245</v>
      </c>
      <c r="AK2485" s="123">
        <v>43251</v>
      </c>
      <c r="AL2485" s="89">
        <v>1</v>
      </c>
      <c r="AM2485" s="89" t="s">
        <v>18898</v>
      </c>
      <c r="AN2485" s="89"/>
      <c r="AO2485" s="122" t="s">
        <v>18665</v>
      </c>
      <c r="AP2485" s="122" t="s">
        <v>18665</v>
      </c>
      <c r="AQ2485" s="122"/>
      <c r="AR2485" s="122"/>
      <c r="AS2485" s="123">
        <v>43315</v>
      </c>
    </row>
    <row r="2486" spans="1:45" s="3" customFormat="1" ht="48.75" customHeight="1" x14ac:dyDescent="0.15">
      <c r="A2486" s="88">
        <v>8699788660159</v>
      </c>
      <c r="B2486" s="88" t="s">
        <v>9307</v>
      </c>
      <c r="C2486" s="88" t="s">
        <v>14711</v>
      </c>
      <c r="D2486" s="89" t="s">
        <v>17024</v>
      </c>
      <c r="E2486" s="20" t="s">
        <v>17024</v>
      </c>
      <c r="F2486" s="92">
        <v>0</v>
      </c>
      <c r="G2486" s="20">
        <v>2</v>
      </c>
      <c r="H2486" s="20">
        <v>2</v>
      </c>
      <c r="I2486" s="20"/>
      <c r="J2486" s="20"/>
      <c r="K2486" s="90"/>
      <c r="L2486" s="16" t="s">
        <v>5368</v>
      </c>
      <c r="M2486" s="16" t="s">
        <v>5364</v>
      </c>
      <c r="N2486" s="20" t="s">
        <v>5365</v>
      </c>
      <c r="O2486" s="20"/>
      <c r="P2486" s="20"/>
      <c r="Q2486" s="20">
        <v>3.43</v>
      </c>
      <c r="R2486" s="20" t="s">
        <v>17026</v>
      </c>
      <c r="S2486" s="93" t="s">
        <v>10744</v>
      </c>
      <c r="T2486" s="90" t="s">
        <v>10567</v>
      </c>
      <c r="U2486" s="117">
        <v>1.8729267670324061</v>
      </c>
      <c r="V2486" s="117">
        <v>1.8729267670324061</v>
      </c>
      <c r="W2486" s="117">
        <v>0</v>
      </c>
      <c r="X2486" s="90" t="s">
        <v>10567</v>
      </c>
      <c r="Y2486" s="56"/>
      <c r="Z2486" s="88">
        <v>1</v>
      </c>
      <c r="AA2486" s="110">
        <v>5.0199999999999996</v>
      </c>
      <c r="AB2486" s="110"/>
      <c r="AC2486" s="118">
        <v>5.0199999999999996</v>
      </c>
      <c r="AD2486" s="100">
        <f t="shared" si="331"/>
        <v>5.4718</v>
      </c>
      <c r="AE2486" s="100">
        <f t="shared" si="332"/>
        <v>5.9095440000000004</v>
      </c>
      <c r="AF2486" s="100">
        <f t="shared" si="333"/>
        <v>0</v>
      </c>
      <c r="AG2486" s="110">
        <f t="shared" si="334"/>
        <v>5.47</v>
      </c>
      <c r="AH2486" s="110">
        <f t="shared" si="334"/>
        <v>5.9</v>
      </c>
      <c r="AI2486" s="110">
        <f t="shared" si="334"/>
        <v>0</v>
      </c>
      <c r="AJ2486" s="123">
        <v>43146</v>
      </c>
      <c r="AK2486" s="123">
        <v>43150</v>
      </c>
      <c r="AL2486" s="89">
        <v>1</v>
      </c>
      <c r="AM2486" s="89" t="s">
        <v>18898</v>
      </c>
      <c r="AN2486" s="89"/>
      <c r="AO2486" s="122" t="s">
        <v>18514</v>
      </c>
      <c r="AP2486" s="122" t="s">
        <v>18514</v>
      </c>
      <c r="AQ2486" s="122"/>
      <c r="AR2486" s="122"/>
      <c r="AS2486" s="123">
        <v>43315</v>
      </c>
    </row>
    <row r="2487" spans="1:45" s="3" customFormat="1" ht="48.75" customHeight="1" x14ac:dyDescent="0.15">
      <c r="A2487" s="88">
        <v>8699788660166</v>
      </c>
      <c r="B2487" s="88" t="s">
        <v>9307</v>
      </c>
      <c r="C2487" s="88" t="s">
        <v>14711</v>
      </c>
      <c r="D2487" s="89" t="s">
        <v>17024</v>
      </c>
      <c r="E2487" s="20" t="s">
        <v>17024</v>
      </c>
      <c r="F2487" s="92">
        <v>3</v>
      </c>
      <c r="G2487" s="20">
        <v>2</v>
      </c>
      <c r="H2487" s="20">
        <v>2</v>
      </c>
      <c r="I2487" s="20"/>
      <c r="J2487" s="20"/>
      <c r="K2487" s="90"/>
      <c r="L2487" s="16" t="s">
        <v>5372</v>
      </c>
      <c r="M2487" s="16" t="s">
        <v>5364</v>
      </c>
      <c r="N2487" s="20" t="s">
        <v>5365</v>
      </c>
      <c r="O2487" s="20"/>
      <c r="P2487" s="20"/>
      <c r="Q2487" s="20">
        <v>8</v>
      </c>
      <c r="R2487" s="20" t="s">
        <v>17026</v>
      </c>
      <c r="S2487" s="93" t="s">
        <v>10744</v>
      </c>
      <c r="T2487" s="90" t="s">
        <v>10567</v>
      </c>
      <c r="U2487" s="117">
        <v>1.81</v>
      </c>
      <c r="V2487" s="117">
        <v>1.81</v>
      </c>
      <c r="W2487" s="117">
        <v>0</v>
      </c>
      <c r="X2487" s="90" t="s">
        <v>10567</v>
      </c>
      <c r="Y2487" s="56"/>
      <c r="Z2487" s="88">
        <v>1</v>
      </c>
      <c r="AA2487" s="110">
        <v>4.9800000000000004</v>
      </c>
      <c r="AB2487" s="110"/>
      <c r="AC2487" s="118">
        <v>4.9800000000000004</v>
      </c>
      <c r="AD2487" s="100">
        <f t="shared" si="331"/>
        <v>5.4282000000000012</v>
      </c>
      <c r="AE2487" s="100">
        <f t="shared" si="332"/>
        <v>5.8624560000000017</v>
      </c>
      <c r="AF2487" s="100">
        <f t="shared" si="333"/>
        <v>0</v>
      </c>
      <c r="AG2487" s="110">
        <f t="shared" si="334"/>
        <v>5.42</v>
      </c>
      <c r="AH2487" s="110">
        <f t="shared" si="334"/>
        <v>5.86</v>
      </c>
      <c r="AI2487" s="110">
        <f t="shared" si="334"/>
        <v>0</v>
      </c>
      <c r="AJ2487" s="123">
        <v>43245</v>
      </c>
      <c r="AK2487" s="123">
        <v>43251</v>
      </c>
      <c r="AL2487" s="89">
        <v>1</v>
      </c>
      <c r="AM2487" s="89" t="s">
        <v>18898</v>
      </c>
      <c r="AN2487" s="89"/>
      <c r="AO2487" s="122" t="s">
        <v>18665</v>
      </c>
      <c r="AP2487" s="122" t="s">
        <v>18665</v>
      </c>
      <c r="AQ2487" s="122"/>
      <c r="AR2487" s="122"/>
      <c r="AS2487" s="123">
        <v>43315</v>
      </c>
    </row>
    <row r="2488" spans="1:45" s="3" customFormat="1" ht="48.75" customHeight="1" x14ac:dyDescent="0.15">
      <c r="A2488" s="88">
        <v>8699788660173</v>
      </c>
      <c r="B2488" s="88" t="s">
        <v>9307</v>
      </c>
      <c r="C2488" s="88" t="s">
        <v>14711</v>
      </c>
      <c r="D2488" s="89" t="s">
        <v>17024</v>
      </c>
      <c r="E2488" s="20" t="s">
        <v>17024</v>
      </c>
      <c r="F2488" s="92">
        <v>3</v>
      </c>
      <c r="G2488" s="20">
        <v>2</v>
      </c>
      <c r="H2488" s="20">
        <v>2</v>
      </c>
      <c r="I2488" s="20"/>
      <c r="J2488" s="20"/>
      <c r="K2488" s="90"/>
      <c r="L2488" s="16" t="s">
        <v>5378</v>
      </c>
      <c r="M2488" s="16" t="s">
        <v>5364</v>
      </c>
      <c r="N2488" s="20" t="s">
        <v>5365</v>
      </c>
      <c r="O2488" s="20"/>
      <c r="P2488" s="20"/>
      <c r="Q2488" s="20">
        <v>10</v>
      </c>
      <c r="R2488" s="20" t="s">
        <v>17026</v>
      </c>
      <c r="S2488" s="93" t="s">
        <v>10744</v>
      </c>
      <c r="T2488" s="90" t="s">
        <v>10567</v>
      </c>
      <c r="U2488" s="117">
        <v>1.81</v>
      </c>
      <c r="V2488" s="117">
        <v>1.81</v>
      </c>
      <c r="W2488" s="117">
        <v>0</v>
      </c>
      <c r="X2488" s="90" t="s">
        <v>10567</v>
      </c>
      <c r="Y2488" s="56"/>
      <c r="Z2488" s="88">
        <v>1</v>
      </c>
      <c r="AA2488" s="110">
        <v>4.9800000000000004</v>
      </c>
      <c r="AB2488" s="110"/>
      <c r="AC2488" s="118">
        <v>4.9800000000000004</v>
      </c>
      <c r="AD2488" s="100">
        <f t="shared" si="331"/>
        <v>5.4282000000000012</v>
      </c>
      <c r="AE2488" s="100">
        <f t="shared" si="332"/>
        <v>5.8624560000000017</v>
      </c>
      <c r="AF2488" s="100">
        <f t="shared" si="333"/>
        <v>0</v>
      </c>
      <c r="AG2488" s="110">
        <f t="shared" si="334"/>
        <v>5.42</v>
      </c>
      <c r="AH2488" s="110">
        <f t="shared" si="334"/>
        <v>5.86</v>
      </c>
      <c r="AI2488" s="110">
        <f t="shared" si="334"/>
        <v>0</v>
      </c>
      <c r="AJ2488" s="123">
        <v>43245</v>
      </c>
      <c r="AK2488" s="123">
        <v>43251</v>
      </c>
      <c r="AL2488" s="89">
        <v>1</v>
      </c>
      <c r="AM2488" s="89" t="s">
        <v>18898</v>
      </c>
      <c r="AN2488" s="89"/>
      <c r="AO2488" s="122" t="s">
        <v>18665</v>
      </c>
      <c r="AP2488" s="122" t="s">
        <v>18665</v>
      </c>
      <c r="AQ2488" s="122"/>
      <c r="AR2488" s="122"/>
      <c r="AS2488" s="123">
        <v>43315</v>
      </c>
    </row>
    <row r="2489" spans="1:45" s="3" customFormat="1" ht="48.75" customHeight="1" x14ac:dyDescent="0.15">
      <c r="A2489" s="88">
        <v>8699788660180</v>
      </c>
      <c r="B2489" s="88" t="s">
        <v>9307</v>
      </c>
      <c r="C2489" s="88" t="s">
        <v>14711</v>
      </c>
      <c r="D2489" s="89" t="s">
        <v>17024</v>
      </c>
      <c r="E2489" s="20" t="s">
        <v>17024</v>
      </c>
      <c r="F2489" s="92">
        <v>0</v>
      </c>
      <c r="G2489" s="20">
        <v>2</v>
      </c>
      <c r="H2489" s="90">
        <v>1</v>
      </c>
      <c r="I2489" s="90"/>
      <c r="J2489" s="90"/>
      <c r="K2489" s="90"/>
      <c r="L2489" s="16" t="s">
        <v>5377</v>
      </c>
      <c r="M2489" s="16" t="s">
        <v>5364</v>
      </c>
      <c r="N2489" s="20" t="s">
        <v>5365</v>
      </c>
      <c r="O2489" s="20"/>
      <c r="P2489" s="20"/>
      <c r="Q2489" s="20">
        <v>10</v>
      </c>
      <c r="R2489" s="20" t="s">
        <v>17026</v>
      </c>
      <c r="S2489" s="93" t="s">
        <v>10744</v>
      </c>
      <c r="T2489" s="90" t="s">
        <v>10567</v>
      </c>
      <c r="U2489" s="117">
        <v>3.26</v>
      </c>
      <c r="V2489" s="117">
        <v>3.26</v>
      </c>
      <c r="W2489" s="117">
        <v>1.96</v>
      </c>
      <c r="X2489" s="90" t="s">
        <v>10567</v>
      </c>
      <c r="Y2489" s="56"/>
      <c r="Z2489" s="88">
        <v>0</v>
      </c>
      <c r="AA2489" s="110">
        <v>5.25</v>
      </c>
      <c r="AB2489" s="110"/>
      <c r="AC2489" s="118">
        <v>5.25</v>
      </c>
      <c r="AD2489" s="100">
        <f t="shared" si="331"/>
        <v>5.7225000000000001</v>
      </c>
      <c r="AE2489" s="100">
        <f t="shared" si="332"/>
        <v>7.1531250000000002</v>
      </c>
      <c r="AF2489" s="100">
        <f t="shared" si="333"/>
        <v>7.7253750000000005</v>
      </c>
      <c r="AG2489" s="110">
        <f t="shared" si="334"/>
        <v>5.72</v>
      </c>
      <c r="AH2489" s="110">
        <f t="shared" si="334"/>
        <v>7.15</v>
      </c>
      <c r="AI2489" s="110">
        <f t="shared" si="334"/>
        <v>7.72</v>
      </c>
      <c r="AJ2489" s="123">
        <v>43146</v>
      </c>
      <c r="AK2489" s="123">
        <v>43150</v>
      </c>
      <c r="AL2489" s="89">
        <v>1</v>
      </c>
      <c r="AM2489" s="89" t="s">
        <v>18898</v>
      </c>
      <c r="AN2489" s="89"/>
      <c r="AO2489" s="122" t="s">
        <v>18516</v>
      </c>
      <c r="AP2489" s="122" t="s">
        <v>18516</v>
      </c>
      <c r="AQ2489" s="122"/>
      <c r="AR2489" s="122"/>
      <c r="AS2489" s="123">
        <v>43315</v>
      </c>
    </row>
    <row r="2490" spans="1:45" s="8" customFormat="1" ht="48.75" customHeight="1" x14ac:dyDescent="0.2">
      <c r="A2490" s="88">
        <v>8699788650037</v>
      </c>
      <c r="B2490" s="88" t="s">
        <v>7717</v>
      </c>
      <c r="C2490" s="88" t="s">
        <v>14500</v>
      </c>
      <c r="D2490" s="89" t="s">
        <v>17024</v>
      </c>
      <c r="E2490" s="20" t="s">
        <v>17015</v>
      </c>
      <c r="F2490" s="92">
        <v>4</v>
      </c>
      <c r="G2490" s="20">
        <v>1</v>
      </c>
      <c r="H2490" s="92">
        <v>2</v>
      </c>
      <c r="I2490" s="92"/>
      <c r="J2490" s="92"/>
      <c r="K2490" s="90"/>
      <c r="L2490" s="16" t="s">
        <v>5430</v>
      </c>
      <c r="M2490" s="16" t="s">
        <v>5432</v>
      </c>
      <c r="N2490" s="20" t="s">
        <v>5365</v>
      </c>
      <c r="O2490" s="20">
        <v>100</v>
      </c>
      <c r="P2490" s="90" t="s">
        <v>8992</v>
      </c>
      <c r="Q2490" s="20">
        <v>1</v>
      </c>
      <c r="R2490" s="20" t="s">
        <v>17026</v>
      </c>
      <c r="S2490" s="93" t="s">
        <v>10744</v>
      </c>
      <c r="T2490" s="90" t="s">
        <v>10567</v>
      </c>
      <c r="U2490" s="117">
        <v>3.32</v>
      </c>
      <c r="V2490" s="117">
        <v>3.32</v>
      </c>
      <c r="W2490" s="117">
        <v>0</v>
      </c>
      <c r="X2490" s="90" t="s">
        <v>10567</v>
      </c>
      <c r="Y2490" s="56"/>
      <c r="Z2490" s="88">
        <v>1</v>
      </c>
      <c r="AA2490" s="110">
        <v>9.14</v>
      </c>
      <c r="AB2490" s="110"/>
      <c r="AC2490" s="118">
        <v>9.14</v>
      </c>
      <c r="AD2490" s="100">
        <f t="shared" si="331"/>
        <v>9.9626000000000019</v>
      </c>
      <c r="AE2490" s="100">
        <f t="shared" si="332"/>
        <v>10.759608000000004</v>
      </c>
      <c r="AF2490" s="100">
        <f t="shared" si="333"/>
        <v>0</v>
      </c>
      <c r="AG2490" s="110">
        <f t="shared" si="334"/>
        <v>9.9600000000000009</v>
      </c>
      <c r="AH2490" s="110">
        <f t="shared" si="334"/>
        <v>10.75</v>
      </c>
      <c r="AI2490" s="110">
        <f t="shared" si="334"/>
        <v>0</v>
      </c>
      <c r="AJ2490" s="123">
        <v>43245</v>
      </c>
      <c r="AK2490" s="123">
        <v>43251</v>
      </c>
      <c r="AL2490" s="89">
        <v>1</v>
      </c>
      <c r="AM2490" s="89" t="s">
        <v>18898</v>
      </c>
      <c r="AN2490" s="89"/>
      <c r="AO2490" s="122" t="s">
        <v>18668</v>
      </c>
      <c r="AP2490" s="122" t="s">
        <v>18668</v>
      </c>
      <c r="AQ2490" s="122"/>
      <c r="AR2490" s="122"/>
      <c r="AS2490" s="123">
        <v>43315</v>
      </c>
    </row>
    <row r="2491" spans="1:45" s="2" customFormat="1" ht="48.75" customHeight="1" x14ac:dyDescent="0.2">
      <c r="A2491" s="88">
        <v>8699788610024</v>
      </c>
      <c r="B2491" s="88" t="s">
        <v>7841</v>
      </c>
      <c r="C2491" s="88" t="s">
        <v>14412</v>
      </c>
      <c r="D2491" s="89" t="s">
        <v>17024</v>
      </c>
      <c r="E2491" s="90" t="s">
        <v>17015</v>
      </c>
      <c r="F2491" s="92">
        <v>4</v>
      </c>
      <c r="G2491" s="92">
        <v>1</v>
      </c>
      <c r="H2491" s="20">
        <v>2</v>
      </c>
      <c r="I2491" s="20"/>
      <c r="J2491" s="20"/>
      <c r="K2491" s="90"/>
      <c r="L2491" s="87" t="s">
        <v>339</v>
      </c>
      <c r="M2491" s="87" t="s">
        <v>336</v>
      </c>
      <c r="N2491" s="90" t="s">
        <v>5365</v>
      </c>
      <c r="O2491" s="90">
        <v>0.05</v>
      </c>
      <c r="P2491" s="90" t="s">
        <v>7438</v>
      </c>
      <c r="Q2491" s="90">
        <v>5</v>
      </c>
      <c r="R2491" s="90" t="s">
        <v>17026</v>
      </c>
      <c r="S2491" s="93" t="s">
        <v>10744</v>
      </c>
      <c r="T2491" s="90" t="s">
        <v>10567</v>
      </c>
      <c r="U2491" s="117">
        <v>0.57000000000000006</v>
      </c>
      <c r="V2491" s="117">
        <v>0.57000000000000006</v>
      </c>
      <c r="W2491" s="117">
        <v>0</v>
      </c>
      <c r="X2491" s="90" t="s">
        <v>10567</v>
      </c>
      <c r="Y2491" s="56"/>
      <c r="Z2491" s="88">
        <v>0</v>
      </c>
      <c r="AA2491" s="110">
        <v>1.53</v>
      </c>
      <c r="AB2491" s="110"/>
      <c r="AC2491" s="118">
        <v>1.53</v>
      </c>
      <c r="AD2491" s="100">
        <f t="shared" si="331"/>
        <v>1.6677000000000002</v>
      </c>
      <c r="AE2491" s="100">
        <f t="shared" si="332"/>
        <v>2.0846250000000004</v>
      </c>
      <c r="AF2491" s="100">
        <f t="shared" si="333"/>
        <v>2.2513950000000005</v>
      </c>
      <c r="AG2491" s="110">
        <f t="shared" si="334"/>
        <v>1.66</v>
      </c>
      <c r="AH2491" s="110">
        <f t="shared" si="334"/>
        <v>2.08</v>
      </c>
      <c r="AI2491" s="110">
        <f t="shared" si="334"/>
        <v>2.25</v>
      </c>
      <c r="AJ2491" s="123">
        <v>43245</v>
      </c>
      <c r="AK2491" s="123">
        <v>43251</v>
      </c>
      <c r="AL2491" s="89">
        <v>1</v>
      </c>
      <c r="AM2491" s="89" t="s">
        <v>18898</v>
      </c>
      <c r="AN2491" s="89"/>
      <c r="AO2491" s="122" t="s">
        <v>18649</v>
      </c>
      <c r="AP2491" s="122" t="s">
        <v>18649</v>
      </c>
      <c r="AQ2491" s="122"/>
      <c r="AR2491" s="122"/>
      <c r="AS2491" s="123">
        <v>43315</v>
      </c>
    </row>
    <row r="2492" spans="1:45" s="3" customFormat="1" ht="48.75" customHeight="1" x14ac:dyDescent="0.15">
      <c r="A2492" s="88">
        <v>8699788750034</v>
      </c>
      <c r="B2492" s="88" t="s">
        <v>7642</v>
      </c>
      <c r="C2492" s="88" t="s">
        <v>14786</v>
      </c>
      <c r="D2492" s="89" t="s">
        <v>17024</v>
      </c>
      <c r="E2492" s="20" t="s">
        <v>17015</v>
      </c>
      <c r="F2492" s="92">
        <v>0</v>
      </c>
      <c r="G2492" s="20">
        <v>1</v>
      </c>
      <c r="H2492" s="92">
        <v>3</v>
      </c>
      <c r="I2492" s="92"/>
      <c r="J2492" s="92"/>
      <c r="K2492" s="90"/>
      <c r="L2492" s="16" t="s">
        <v>6307</v>
      </c>
      <c r="M2492" s="16" t="s">
        <v>6303</v>
      </c>
      <c r="N2492" s="20" t="s">
        <v>5812</v>
      </c>
      <c r="O2492" s="20">
        <v>1</v>
      </c>
      <c r="P2492" s="20" t="s">
        <v>7423</v>
      </c>
      <c r="Q2492" s="20">
        <v>100</v>
      </c>
      <c r="R2492" s="20" t="s">
        <v>17026</v>
      </c>
      <c r="S2492" s="93" t="s">
        <v>10744</v>
      </c>
      <c r="T2492" s="90" t="s">
        <v>10567</v>
      </c>
      <c r="U2492" s="117">
        <v>7.0936463383516202</v>
      </c>
      <c r="V2492" s="117">
        <v>7.0936463383516202</v>
      </c>
      <c r="W2492" s="117">
        <v>0</v>
      </c>
      <c r="X2492" s="90" t="s">
        <v>10567</v>
      </c>
      <c r="Y2492" s="56"/>
      <c r="Z2492" s="88">
        <v>1</v>
      </c>
      <c r="AA2492" s="110">
        <v>19.059999999999999</v>
      </c>
      <c r="AB2492" s="110"/>
      <c r="AC2492" s="118">
        <v>19.059999999999999</v>
      </c>
      <c r="AD2492" s="100">
        <f t="shared" si="331"/>
        <v>20.684799999999999</v>
      </c>
      <c r="AE2492" s="100">
        <f t="shared" si="332"/>
        <v>22.339584000000002</v>
      </c>
      <c r="AF2492" s="100">
        <f t="shared" si="333"/>
        <v>0</v>
      </c>
      <c r="AG2492" s="110">
        <f t="shared" si="334"/>
        <v>20.68</v>
      </c>
      <c r="AH2492" s="110">
        <f t="shared" si="334"/>
        <v>22.33</v>
      </c>
      <c r="AI2492" s="110">
        <f t="shared" si="334"/>
        <v>0</v>
      </c>
      <c r="AJ2492" s="123">
        <v>43146</v>
      </c>
      <c r="AK2492" s="123">
        <v>43150</v>
      </c>
      <c r="AL2492" s="89">
        <v>1</v>
      </c>
      <c r="AM2492" s="89" t="s">
        <v>18898</v>
      </c>
      <c r="AN2492" s="89"/>
      <c r="AO2492" s="122" t="s">
        <v>18521</v>
      </c>
      <c r="AP2492" s="122" t="s">
        <v>18521</v>
      </c>
      <c r="AQ2492" s="122"/>
      <c r="AR2492" s="122"/>
      <c r="AS2492" s="123">
        <v>43315</v>
      </c>
    </row>
    <row r="2493" spans="1:45" s="3" customFormat="1" ht="48.75" customHeight="1" x14ac:dyDescent="0.15">
      <c r="A2493" s="88">
        <v>8699788750058</v>
      </c>
      <c r="B2493" s="88" t="s">
        <v>7642</v>
      </c>
      <c r="C2493" s="88" t="s">
        <v>14786</v>
      </c>
      <c r="D2493" s="89" t="s">
        <v>17024</v>
      </c>
      <c r="E2493" s="20" t="s">
        <v>17015</v>
      </c>
      <c r="F2493" s="92">
        <v>0</v>
      </c>
      <c r="G2493" s="20">
        <v>1</v>
      </c>
      <c r="H2493" s="92">
        <v>3</v>
      </c>
      <c r="I2493" s="92"/>
      <c r="J2493" s="92"/>
      <c r="K2493" s="90"/>
      <c r="L2493" s="16" t="s">
        <v>6306</v>
      </c>
      <c r="M2493" s="16" t="s">
        <v>6303</v>
      </c>
      <c r="N2493" s="20" t="s">
        <v>5812</v>
      </c>
      <c r="O2493" s="20">
        <v>0.5</v>
      </c>
      <c r="P2493" s="20" t="s">
        <v>7423</v>
      </c>
      <c r="Q2493" s="20">
        <v>100</v>
      </c>
      <c r="R2493" s="20" t="s">
        <v>17026</v>
      </c>
      <c r="S2493" s="93" t="s">
        <v>10744</v>
      </c>
      <c r="T2493" s="90" t="s">
        <v>10567</v>
      </c>
      <c r="U2493" s="117">
        <v>6.9864761418729264</v>
      </c>
      <c r="V2493" s="117">
        <v>6.9864761418729264</v>
      </c>
      <c r="W2493" s="117">
        <v>0</v>
      </c>
      <c r="X2493" s="90" t="s">
        <v>10567</v>
      </c>
      <c r="Y2493" s="56"/>
      <c r="Z2493" s="88">
        <v>1</v>
      </c>
      <c r="AA2493" s="110">
        <v>18.79</v>
      </c>
      <c r="AB2493" s="110"/>
      <c r="AC2493" s="118">
        <v>18.79</v>
      </c>
      <c r="AD2493" s="100">
        <f t="shared" si="331"/>
        <v>20.3932</v>
      </c>
      <c r="AE2493" s="100">
        <f t="shared" si="332"/>
        <v>22.024656</v>
      </c>
      <c r="AF2493" s="100">
        <f t="shared" si="333"/>
        <v>0</v>
      </c>
      <c r="AG2493" s="110">
        <f t="shared" si="334"/>
        <v>20.39</v>
      </c>
      <c r="AH2493" s="110">
        <f t="shared" si="334"/>
        <v>22.02</v>
      </c>
      <c r="AI2493" s="110">
        <f t="shared" si="334"/>
        <v>0</v>
      </c>
      <c r="AJ2493" s="123">
        <v>43146</v>
      </c>
      <c r="AK2493" s="123">
        <v>43150</v>
      </c>
      <c r="AL2493" s="89">
        <v>1</v>
      </c>
      <c r="AM2493" s="89" t="s">
        <v>18898</v>
      </c>
      <c r="AN2493" s="89"/>
      <c r="AO2493" s="122" t="s">
        <v>18521</v>
      </c>
      <c r="AP2493" s="122" t="s">
        <v>18521</v>
      </c>
      <c r="AQ2493" s="122"/>
      <c r="AR2493" s="122"/>
      <c r="AS2493" s="123">
        <v>43315</v>
      </c>
    </row>
    <row r="2494" spans="1:45" s="3" customFormat="1" ht="48.75" customHeight="1" x14ac:dyDescent="0.15">
      <c r="A2494" s="88">
        <v>8699788750072</v>
      </c>
      <c r="B2494" s="88" t="s">
        <v>7642</v>
      </c>
      <c r="C2494" s="88" t="s">
        <v>14786</v>
      </c>
      <c r="D2494" s="89" t="s">
        <v>17024</v>
      </c>
      <c r="E2494" s="20" t="s">
        <v>17015</v>
      </c>
      <c r="F2494" s="92">
        <v>0</v>
      </c>
      <c r="G2494" s="20">
        <v>1</v>
      </c>
      <c r="H2494" s="92">
        <v>3</v>
      </c>
      <c r="I2494" s="92"/>
      <c r="J2494" s="92"/>
      <c r="K2494" s="90"/>
      <c r="L2494" s="16" t="s">
        <v>6305</v>
      </c>
      <c r="M2494" s="16" t="s">
        <v>6303</v>
      </c>
      <c r="N2494" s="20" t="s">
        <v>5812</v>
      </c>
      <c r="O2494" s="26">
        <v>0.25</v>
      </c>
      <c r="P2494" s="20" t="s">
        <v>7423</v>
      </c>
      <c r="Q2494" s="20">
        <v>100</v>
      </c>
      <c r="R2494" s="20" t="s">
        <v>17026</v>
      </c>
      <c r="S2494" s="93" t="s">
        <v>10744</v>
      </c>
      <c r="T2494" s="90" t="s">
        <v>10567</v>
      </c>
      <c r="U2494" s="117">
        <v>6.767032406226078</v>
      </c>
      <c r="V2494" s="117">
        <v>6.767032406226078</v>
      </c>
      <c r="W2494" s="117">
        <v>0</v>
      </c>
      <c r="X2494" s="90" t="s">
        <v>10567</v>
      </c>
      <c r="Y2494" s="56"/>
      <c r="Z2494" s="88">
        <v>1</v>
      </c>
      <c r="AA2494" s="110">
        <v>18.22</v>
      </c>
      <c r="AB2494" s="110"/>
      <c r="AC2494" s="118">
        <v>18.22</v>
      </c>
      <c r="AD2494" s="100">
        <f t="shared" si="331"/>
        <v>19.7776</v>
      </c>
      <c r="AE2494" s="100">
        <f t="shared" si="332"/>
        <v>21.359808000000001</v>
      </c>
      <c r="AF2494" s="100">
        <f t="shared" si="333"/>
        <v>0</v>
      </c>
      <c r="AG2494" s="110">
        <f t="shared" si="334"/>
        <v>19.77</v>
      </c>
      <c r="AH2494" s="110">
        <f t="shared" si="334"/>
        <v>21.35</v>
      </c>
      <c r="AI2494" s="110">
        <f t="shared" si="334"/>
        <v>0</v>
      </c>
      <c r="AJ2494" s="123">
        <v>43146</v>
      </c>
      <c r="AK2494" s="123">
        <v>43150</v>
      </c>
      <c r="AL2494" s="89">
        <v>1</v>
      </c>
      <c r="AM2494" s="89" t="s">
        <v>18898</v>
      </c>
      <c r="AN2494" s="89"/>
      <c r="AO2494" s="122" t="s">
        <v>18577</v>
      </c>
      <c r="AP2494" s="122" t="s">
        <v>18577</v>
      </c>
      <c r="AQ2494" s="122"/>
      <c r="AR2494" s="122"/>
      <c r="AS2494" s="123">
        <v>43315</v>
      </c>
    </row>
    <row r="2495" spans="1:45" s="3" customFormat="1" ht="48.75" customHeight="1" x14ac:dyDescent="0.15">
      <c r="A2495" s="88">
        <v>8699788750102</v>
      </c>
      <c r="B2495" s="88" t="s">
        <v>7673</v>
      </c>
      <c r="C2495" s="88" t="s">
        <v>14958</v>
      </c>
      <c r="D2495" s="89" t="s">
        <v>17024</v>
      </c>
      <c r="E2495" s="20" t="s">
        <v>17015</v>
      </c>
      <c r="F2495" s="92">
        <v>0</v>
      </c>
      <c r="G2495" s="20">
        <v>2</v>
      </c>
      <c r="H2495" s="20">
        <v>2</v>
      </c>
      <c r="I2495" s="20"/>
      <c r="J2495" s="20"/>
      <c r="K2495" s="90"/>
      <c r="L2495" s="16" t="s">
        <v>6335</v>
      </c>
      <c r="M2495" s="87" t="s">
        <v>5631</v>
      </c>
      <c r="N2495" s="20" t="s">
        <v>5812</v>
      </c>
      <c r="O2495" s="20">
        <v>100</v>
      </c>
      <c r="P2495" s="20" t="s">
        <v>7423</v>
      </c>
      <c r="Q2495" s="20">
        <v>100</v>
      </c>
      <c r="R2495" s="20" t="s">
        <v>17026</v>
      </c>
      <c r="S2495" s="93" t="s">
        <v>10744</v>
      </c>
      <c r="T2495" s="90" t="s">
        <v>10567</v>
      </c>
      <c r="U2495" s="117">
        <v>45.348303138555757</v>
      </c>
      <c r="V2495" s="117">
        <v>45.348303138555757</v>
      </c>
      <c r="W2495" s="117">
        <v>0</v>
      </c>
      <c r="X2495" s="90" t="s">
        <v>10567</v>
      </c>
      <c r="Y2495" s="56"/>
      <c r="Z2495" s="88">
        <v>1</v>
      </c>
      <c r="AA2495" s="110">
        <v>122.1</v>
      </c>
      <c r="AB2495" s="110"/>
      <c r="AC2495" s="118">
        <v>122.1</v>
      </c>
      <c r="AD2495" s="100">
        <f t="shared" si="331"/>
        <v>130.584</v>
      </c>
      <c r="AE2495" s="100">
        <f t="shared" si="332"/>
        <v>141.03072</v>
      </c>
      <c r="AF2495" s="100">
        <f t="shared" si="333"/>
        <v>0</v>
      </c>
      <c r="AG2495" s="110">
        <f t="shared" si="334"/>
        <v>130.58000000000001</v>
      </c>
      <c r="AH2495" s="110">
        <f t="shared" si="334"/>
        <v>141.03</v>
      </c>
      <c r="AI2495" s="110">
        <f t="shared" si="334"/>
        <v>0</v>
      </c>
      <c r="AJ2495" s="123">
        <v>43146</v>
      </c>
      <c r="AK2495" s="123">
        <v>43150</v>
      </c>
      <c r="AL2495" s="89">
        <v>1</v>
      </c>
      <c r="AM2495" s="89" t="s">
        <v>18898</v>
      </c>
      <c r="AN2495" s="89"/>
      <c r="AO2495" s="122" t="s">
        <v>18514</v>
      </c>
      <c r="AP2495" s="122" t="s">
        <v>18514</v>
      </c>
      <c r="AQ2495" s="122"/>
      <c r="AR2495" s="122"/>
      <c r="AS2495" s="123">
        <v>43315</v>
      </c>
    </row>
    <row r="2496" spans="1:45" s="3" customFormat="1" ht="48.75" customHeight="1" x14ac:dyDescent="0.15">
      <c r="A2496" s="88">
        <v>8699788750119</v>
      </c>
      <c r="B2496" s="88" t="s">
        <v>7673</v>
      </c>
      <c r="C2496" s="88" t="s">
        <v>14958</v>
      </c>
      <c r="D2496" s="89" t="s">
        <v>17024</v>
      </c>
      <c r="E2496" s="90" t="s">
        <v>17015</v>
      </c>
      <c r="F2496" s="92">
        <v>4</v>
      </c>
      <c r="G2496" s="92">
        <v>1</v>
      </c>
      <c r="H2496" s="92">
        <v>2</v>
      </c>
      <c r="I2496" s="92"/>
      <c r="J2496" s="92"/>
      <c r="K2496" s="90"/>
      <c r="L2496" s="87" t="s">
        <v>5634</v>
      </c>
      <c r="M2496" s="87" t="s">
        <v>5631</v>
      </c>
      <c r="N2496" s="90" t="s">
        <v>5812</v>
      </c>
      <c r="O2496" s="90">
        <v>250</v>
      </c>
      <c r="P2496" s="90" t="s">
        <v>7423</v>
      </c>
      <c r="Q2496" s="90">
        <v>1</v>
      </c>
      <c r="R2496" s="90" t="s">
        <v>17026</v>
      </c>
      <c r="S2496" s="93" t="s">
        <v>10744</v>
      </c>
      <c r="T2496" s="90" t="s">
        <v>10567</v>
      </c>
      <c r="U2496" s="117">
        <v>1.7</v>
      </c>
      <c r="V2496" s="117">
        <v>1.7</v>
      </c>
      <c r="W2496" s="117">
        <v>0</v>
      </c>
      <c r="X2496" s="90" t="s">
        <v>10567</v>
      </c>
      <c r="Y2496" s="56"/>
      <c r="Z2496" s="88">
        <v>0</v>
      </c>
      <c r="AA2496" s="110">
        <v>4.66</v>
      </c>
      <c r="AB2496" s="110"/>
      <c r="AC2496" s="118">
        <v>4.66</v>
      </c>
      <c r="AD2496" s="100">
        <f t="shared" si="331"/>
        <v>5.0794000000000006</v>
      </c>
      <c r="AE2496" s="100">
        <f t="shared" si="332"/>
        <v>6.3492500000000005</v>
      </c>
      <c r="AF2496" s="100">
        <f t="shared" si="333"/>
        <v>6.857190000000001</v>
      </c>
      <c r="AG2496" s="110">
        <f t="shared" si="334"/>
        <v>5.07</v>
      </c>
      <c r="AH2496" s="110">
        <f t="shared" si="334"/>
        <v>6.34</v>
      </c>
      <c r="AI2496" s="110">
        <f t="shared" si="334"/>
        <v>6.85</v>
      </c>
      <c r="AJ2496" s="123">
        <v>43245</v>
      </c>
      <c r="AK2496" s="123">
        <v>43251</v>
      </c>
      <c r="AL2496" s="89">
        <v>1</v>
      </c>
      <c r="AM2496" s="89" t="s">
        <v>18898</v>
      </c>
      <c r="AN2496" s="89"/>
      <c r="AO2496" s="122" t="s">
        <v>18655</v>
      </c>
      <c r="AP2496" s="122" t="s">
        <v>18655</v>
      </c>
      <c r="AQ2496" s="122"/>
      <c r="AR2496" s="122"/>
      <c r="AS2496" s="123">
        <v>43315</v>
      </c>
    </row>
    <row r="2497" spans="1:46" s="3" customFormat="1" ht="48.75" customHeight="1" x14ac:dyDescent="0.15">
      <c r="A2497" s="88">
        <v>8699788750157</v>
      </c>
      <c r="B2497" s="88" t="s">
        <v>7673</v>
      </c>
      <c r="C2497" s="88" t="s">
        <v>14958</v>
      </c>
      <c r="D2497" s="89" t="s">
        <v>17024</v>
      </c>
      <c r="E2497" s="20" t="s">
        <v>17015</v>
      </c>
      <c r="F2497" s="92">
        <v>0</v>
      </c>
      <c r="G2497" s="20">
        <v>2</v>
      </c>
      <c r="H2497" s="20">
        <v>2</v>
      </c>
      <c r="I2497" s="20"/>
      <c r="J2497" s="20"/>
      <c r="K2497" s="90"/>
      <c r="L2497" s="16" t="s">
        <v>6336</v>
      </c>
      <c r="M2497" s="87" t="s">
        <v>5631</v>
      </c>
      <c r="N2497" s="20" t="s">
        <v>5812</v>
      </c>
      <c r="O2497" s="20">
        <v>500</v>
      </c>
      <c r="P2497" s="20" t="s">
        <v>7423</v>
      </c>
      <c r="Q2497" s="20">
        <v>50</v>
      </c>
      <c r="R2497" s="20" t="s">
        <v>17026</v>
      </c>
      <c r="S2497" s="93" t="s">
        <v>10744</v>
      </c>
      <c r="T2497" s="90" t="s">
        <v>10567</v>
      </c>
      <c r="U2497" s="117">
        <v>58.203623373309519</v>
      </c>
      <c r="V2497" s="117">
        <v>58.203623373309519</v>
      </c>
      <c r="W2497" s="117">
        <v>0</v>
      </c>
      <c r="X2497" s="90" t="s">
        <v>10567</v>
      </c>
      <c r="Y2497" s="56"/>
      <c r="Z2497" s="88">
        <v>1</v>
      </c>
      <c r="AA2497" s="110">
        <v>156.76</v>
      </c>
      <c r="AB2497" s="110"/>
      <c r="AC2497" s="118">
        <v>156.76</v>
      </c>
      <c r="AD2497" s="100">
        <f t="shared" si="331"/>
        <v>166.63039999999998</v>
      </c>
      <c r="AE2497" s="100">
        <f t="shared" si="332"/>
        <v>179.96083199999998</v>
      </c>
      <c r="AF2497" s="100">
        <f t="shared" si="333"/>
        <v>0</v>
      </c>
      <c r="AG2497" s="110">
        <f t="shared" si="334"/>
        <v>166.63</v>
      </c>
      <c r="AH2497" s="110">
        <f t="shared" si="334"/>
        <v>179.96</v>
      </c>
      <c r="AI2497" s="110">
        <f t="shared" si="334"/>
        <v>0</v>
      </c>
      <c r="AJ2497" s="123">
        <v>43146</v>
      </c>
      <c r="AK2497" s="123">
        <v>43150</v>
      </c>
      <c r="AL2497" s="89">
        <v>1</v>
      </c>
      <c r="AM2497" s="89" t="s">
        <v>18898</v>
      </c>
      <c r="AN2497" s="89"/>
      <c r="AO2497" s="122" t="s">
        <v>18587</v>
      </c>
      <c r="AP2497" s="122" t="s">
        <v>18587</v>
      </c>
      <c r="AQ2497" s="122"/>
      <c r="AR2497" s="122"/>
      <c r="AS2497" s="123">
        <v>43315</v>
      </c>
    </row>
    <row r="2498" spans="1:46" s="3" customFormat="1" ht="48.75" customHeight="1" x14ac:dyDescent="0.15">
      <c r="A2498" s="88">
        <v>8699788770018</v>
      </c>
      <c r="B2498" s="88" t="s">
        <v>7673</v>
      </c>
      <c r="C2498" s="88" t="s">
        <v>14958</v>
      </c>
      <c r="D2498" s="89" t="s">
        <v>17024</v>
      </c>
      <c r="E2498" s="90" t="s">
        <v>17015</v>
      </c>
      <c r="F2498" s="92">
        <v>4</v>
      </c>
      <c r="G2498" s="92">
        <v>1</v>
      </c>
      <c r="H2498" s="92">
        <v>2</v>
      </c>
      <c r="I2498" s="92"/>
      <c r="J2498" s="92"/>
      <c r="K2498" s="90"/>
      <c r="L2498" s="87" t="s">
        <v>5638</v>
      </c>
      <c r="M2498" s="87" t="s">
        <v>5631</v>
      </c>
      <c r="N2498" s="90" t="s">
        <v>5812</v>
      </c>
      <c r="O2498" s="90">
        <v>500</v>
      </c>
      <c r="P2498" s="90" t="s">
        <v>7423</v>
      </c>
      <c r="Q2498" s="90">
        <v>1</v>
      </c>
      <c r="R2498" s="90" t="s">
        <v>17026</v>
      </c>
      <c r="S2498" s="93" t="s">
        <v>10744</v>
      </c>
      <c r="T2498" s="90" t="s">
        <v>10567</v>
      </c>
      <c r="U2498" s="117">
        <v>1.99</v>
      </c>
      <c r="V2498" s="117">
        <v>1.99</v>
      </c>
      <c r="W2498" s="117">
        <v>0</v>
      </c>
      <c r="X2498" s="90" t="s">
        <v>10567</v>
      </c>
      <c r="Y2498" s="56"/>
      <c r="Z2498" s="88">
        <v>0</v>
      </c>
      <c r="AA2498" s="110">
        <v>5.47</v>
      </c>
      <c r="AB2498" s="110"/>
      <c r="AC2498" s="118">
        <v>5.47</v>
      </c>
      <c r="AD2498" s="100">
        <f t="shared" si="331"/>
        <v>5.9622999999999999</v>
      </c>
      <c r="AE2498" s="100">
        <f t="shared" si="332"/>
        <v>7.4528749999999997</v>
      </c>
      <c r="AF2498" s="100">
        <f t="shared" si="333"/>
        <v>8.0491050000000008</v>
      </c>
      <c r="AG2498" s="110">
        <f t="shared" si="334"/>
        <v>5.96</v>
      </c>
      <c r="AH2498" s="110">
        <f t="shared" si="334"/>
        <v>7.45</v>
      </c>
      <c r="AI2498" s="110">
        <f t="shared" si="334"/>
        <v>8.0399999999999991</v>
      </c>
      <c r="AJ2498" s="123">
        <v>43245</v>
      </c>
      <c r="AK2498" s="123">
        <v>43251</v>
      </c>
      <c r="AL2498" s="89">
        <v>1</v>
      </c>
      <c r="AM2498" s="89" t="s">
        <v>18898</v>
      </c>
      <c r="AN2498" s="89"/>
      <c r="AO2498" s="122" t="s">
        <v>18648</v>
      </c>
      <c r="AP2498" s="122" t="s">
        <v>18648</v>
      </c>
      <c r="AQ2498" s="122"/>
      <c r="AR2498" s="122"/>
      <c r="AS2498" s="123">
        <v>43315</v>
      </c>
    </row>
    <row r="2499" spans="1:46" s="3" customFormat="1" ht="48.75" customHeight="1" x14ac:dyDescent="0.15">
      <c r="A2499" s="88">
        <v>8699788751499</v>
      </c>
      <c r="B2499" s="88" t="s">
        <v>7675</v>
      </c>
      <c r="C2499" s="88" t="s">
        <v>14956</v>
      </c>
      <c r="D2499" s="89" t="s">
        <v>17024</v>
      </c>
      <c r="E2499" s="20" t="s">
        <v>17015</v>
      </c>
      <c r="F2499" s="92">
        <v>0</v>
      </c>
      <c r="G2499" s="20">
        <v>1</v>
      </c>
      <c r="H2499" s="92">
        <v>2</v>
      </c>
      <c r="I2499" s="92"/>
      <c r="J2499" s="92"/>
      <c r="K2499" s="90"/>
      <c r="L2499" s="64" t="s">
        <v>6337</v>
      </c>
      <c r="M2499" s="64" t="s">
        <v>6338</v>
      </c>
      <c r="N2499" s="20" t="s">
        <v>5812</v>
      </c>
      <c r="O2499" s="28">
        <v>240</v>
      </c>
      <c r="P2499" s="90" t="s">
        <v>7423</v>
      </c>
      <c r="Q2499" s="28">
        <v>100</v>
      </c>
      <c r="R2499" s="28" t="s">
        <v>17026</v>
      </c>
      <c r="S2499" s="93" t="s">
        <v>10744</v>
      </c>
      <c r="T2499" s="90" t="s">
        <v>10567</v>
      </c>
      <c r="U2499" s="117">
        <v>15.830569022709875</v>
      </c>
      <c r="V2499" s="117">
        <v>15.830569022709875</v>
      </c>
      <c r="W2499" s="117">
        <v>0</v>
      </c>
      <c r="X2499" s="90" t="s">
        <v>10567</v>
      </c>
      <c r="Y2499" s="56"/>
      <c r="Z2499" s="88">
        <v>1</v>
      </c>
      <c r="AA2499" s="110">
        <v>42.61</v>
      </c>
      <c r="AB2499" s="110"/>
      <c r="AC2499" s="118">
        <v>42.61</v>
      </c>
      <c r="AD2499" s="100">
        <f t="shared" si="331"/>
        <v>46.1188</v>
      </c>
      <c r="AE2499" s="100">
        <f t="shared" si="332"/>
        <v>49.808304000000007</v>
      </c>
      <c r="AF2499" s="100">
        <f t="shared" si="333"/>
        <v>0</v>
      </c>
      <c r="AG2499" s="110">
        <f t="shared" ref="AG2499:AI2514" si="335">TRUNC(AD2499,2)</f>
        <v>46.11</v>
      </c>
      <c r="AH2499" s="110">
        <f t="shared" si="335"/>
        <v>49.8</v>
      </c>
      <c r="AI2499" s="110">
        <f t="shared" si="335"/>
        <v>0</v>
      </c>
      <c r="AJ2499" s="123">
        <v>43146</v>
      </c>
      <c r="AK2499" s="123">
        <v>43150</v>
      </c>
      <c r="AL2499" s="89">
        <v>1</v>
      </c>
      <c r="AM2499" s="89" t="s">
        <v>18898</v>
      </c>
      <c r="AN2499" s="89"/>
      <c r="AO2499" s="122" t="s">
        <v>18520</v>
      </c>
      <c r="AP2499" s="122" t="s">
        <v>18520</v>
      </c>
      <c r="AQ2499" s="122"/>
      <c r="AR2499" s="122"/>
      <c r="AS2499" s="123">
        <v>43315</v>
      </c>
    </row>
    <row r="2500" spans="1:46" s="3" customFormat="1" ht="48.75" customHeight="1" x14ac:dyDescent="0.15">
      <c r="A2500" s="88">
        <v>8699788750225</v>
      </c>
      <c r="B2500" s="88" t="s">
        <v>7708</v>
      </c>
      <c r="C2500" s="88" t="s">
        <v>14929</v>
      </c>
      <c r="D2500" s="89" t="s">
        <v>17024</v>
      </c>
      <c r="E2500" s="20" t="s">
        <v>17015</v>
      </c>
      <c r="F2500" s="92">
        <v>0</v>
      </c>
      <c r="G2500" s="20">
        <v>1</v>
      </c>
      <c r="H2500" s="92">
        <v>3</v>
      </c>
      <c r="I2500" s="92"/>
      <c r="J2500" s="92"/>
      <c r="K2500" s="90"/>
      <c r="L2500" s="16" t="s">
        <v>5331</v>
      </c>
      <c r="M2500" s="16" t="s">
        <v>6350</v>
      </c>
      <c r="N2500" s="20" t="s">
        <v>5812</v>
      </c>
      <c r="O2500" s="20">
        <v>1</v>
      </c>
      <c r="P2500" s="20" t="s">
        <v>7423</v>
      </c>
      <c r="Q2500" s="20">
        <v>100</v>
      </c>
      <c r="R2500" s="20" t="s">
        <v>17026</v>
      </c>
      <c r="S2500" s="93" t="s">
        <v>10744</v>
      </c>
      <c r="T2500" s="90" t="s">
        <v>10567</v>
      </c>
      <c r="U2500" s="117">
        <v>6.8078591477417705</v>
      </c>
      <c r="V2500" s="117">
        <v>6.8078591477417705</v>
      </c>
      <c r="W2500" s="117">
        <v>0</v>
      </c>
      <c r="X2500" s="90" t="s">
        <v>10567</v>
      </c>
      <c r="Y2500" s="56"/>
      <c r="Z2500" s="88">
        <v>1</v>
      </c>
      <c r="AA2500" s="110">
        <v>18.3</v>
      </c>
      <c r="AB2500" s="110"/>
      <c r="AC2500" s="118">
        <v>18.3</v>
      </c>
      <c r="AD2500" s="100">
        <f t="shared" si="331"/>
        <v>19.864000000000004</v>
      </c>
      <c r="AE2500" s="100">
        <f t="shared" si="332"/>
        <v>21.453120000000006</v>
      </c>
      <c r="AF2500" s="100">
        <f t="shared" si="333"/>
        <v>0</v>
      </c>
      <c r="AG2500" s="110">
        <f t="shared" si="335"/>
        <v>19.86</v>
      </c>
      <c r="AH2500" s="110">
        <f t="shared" si="335"/>
        <v>21.45</v>
      </c>
      <c r="AI2500" s="110">
        <f t="shared" si="335"/>
        <v>0</v>
      </c>
      <c r="AJ2500" s="123">
        <v>43146</v>
      </c>
      <c r="AK2500" s="123">
        <v>43150</v>
      </c>
      <c r="AL2500" s="89">
        <v>1</v>
      </c>
      <c r="AM2500" s="89" t="s">
        <v>18898</v>
      </c>
      <c r="AN2500" s="89"/>
      <c r="AO2500" s="122" t="s">
        <v>18521</v>
      </c>
      <c r="AP2500" s="122" t="s">
        <v>18521</v>
      </c>
      <c r="AQ2500" s="122"/>
      <c r="AR2500" s="122"/>
      <c r="AS2500" s="123">
        <v>43315</v>
      </c>
    </row>
    <row r="2501" spans="1:46" s="3" customFormat="1" ht="48.75" customHeight="1" x14ac:dyDescent="0.15">
      <c r="A2501" s="88">
        <v>8699788750249</v>
      </c>
      <c r="B2501" s="88" t="s">
        <v>7708</v>
      </c>
      <c r="C2501" s="88" t="s">
        <v>14929</v>
      </c>
      <c r="D2501" s="89" t="s">
        <v>17024</v>
      </c>
      <c r="E2501" s="20" t="s">
        <v>17015</v>
      </c>
      <c r="F2501" s="92">
        <v>0</v>
      </c>
      <c r="G2501" s="20">
        <v>1</v>
      </c>
      <c r="H2501" s="92">
        <v>3</v>
      </c>
      <c r="I2501" s="92"/>
      <c r="J2501" s="92"/>
      <c r="K2501" s="90"/>
      <c r="L2501" s="16" t="s">
        <v>6357</v>
      </c>
      <c r="M2501" s="16" t="s">
        <v>6350</v>
      </c>
      <c r="N2501" s="20" t="s">
        <v>5812</v>
      </c>
      <c r="O2501" s="20">
        <v>0.5</v>
      </c>
      <c r="P2501" s="20" t="s">
        <v>7423</v>
      </c>
      <c r="Q2501" s="20">
        <v>100</v>
      </c>
      <c r="R2501" s="20" t="s">
        <v>17026</v>
      </c>
      <c r="S2501" s="93" t="s">
        <v>10744</v>
      </c>
      <c r="T2501" s="90" t="s">
        <v>10567</v>
      </c>
      <c r="U2501" s="117">
        <v>6.2464914519009955</v>
      </c>
      <c r="V2501" s="117">
        <v>6.2464914519009955</v>
      </c>
      <c r="W2501" s="117">
        <v>0</v>
      </c>
      <c r="X2501" s="90" t="s">
        <v>10567</v>
      </c>
      <c r="Y2501" s="56"/>
      <c r="Z2501" s="88">
        <v>1</v>
      </c>
      <c r="AA2501" s="110">
        <v>16.82</v>
      </c>
      <c r="AB2501" s="110"/>
      <c r="AC2501" s="118">
        <v>16.82</v>
      </c>
      <c r="AD2501" s="100">
        <f t="shared" si="331"/>
        <v>18.265599999999999</v>
      </c>
      <c r="AE2501" s="100">
        <f t="shared" si="332"/>
        <v>19.726848</v>
      </c>
      <c r="AF2501" s="100">
        <f t="shared" si="333"/>
        <v>0</v>
      </c>
      <c r="AG2501" s="110">
        <f t="shared" si="335"/>
        <v>18.260000000000002</v>
      </c>
      <c r="AH2501" s="110">
        <f t="shared" si="335"/>
        <v>19.72</v>
      </c>
      <c r="AI2501" s="110">
        <f t="shared" si="335"/>
        <v>0</v>
      </c>
      <c r="AJ2501" s="123">
        <v>43146</v>
      </c>
      <c r="AK2501" s="123">
        <v>43150</v>
      </c>
      <c r="AL2501" s="89">
        <v>1</v>
      </c>
      <c r="AM2501" s="89" t="s">
        <v>18898</v>
      </c>
      <c r="AN2501" s="89"/>
      <c r="AO2501" s="122" t="s">
        <v>18577</v>
      </c>
      <c r="AP2501" s="122" t="s">
        <v>18577</v>
      </c>
      <c r="AQ2501" s="122"/>
      <c r="AR2501" s="122"/>
      <c r="AS2501" s="123">
        <v>43315</v>
      </c>
    </row>
    <row r="2502" spans="1:46" s="3" customFormat="1" ht="48.75" customHeight="1" x14ac:dyDescent="0.15">
      <c r="A2502" s="88">
        <v>8699788750263</v>
      </c>
      <c r="B2502" s="88" t="s">
        <v>7708</v>
      </c>
      <c r="C2502" s="88" t="s">
        <v>14929</v>
      </c>
      <c r="D2502" s="89" t="s">
        <v>17024</v>
      </c>
      <c r="E2502" s="20" t="s">
        <v>17015</v>
      </c>
      <c r="F2502" s="92">
        <v>0</v>
      </c>
      <c r="G2502" s="20">
        <v>1</v>
      </c>
      <c r="H2502" s="92">
        <v>3</v>
      </c>
      <c r="I2502" s="92"/>
      <c r="J2502" s="92"/>
      <c r="K2502" s="90"/>
      <c r="L2502" s="16" t="s">
        <v>6356</v>
      </c>
      <c r="M2502" s="16" t="s">
        <v>6350</v>
      </c>
      <c r="N2502" s="20" t="s">
        <v>5812</v>
      </c>
      <c r="O2502" s="26">
        <v>0.25</v>
      </c>
      <c r="P2502" s="20" t="s">
        <v>7423</v>
      </c>
      <c r="Q2502" s="20">
        <v>100</v>
      </c>
      <c r="R2502" s="20" t="s">
        <v>17026</v>
      </c>
      <c r="S2502" s="93" t="s">
        <v>10744</v>
      </c>
      <c r="T2502" s="90" t="s">
        <v>10567</v>
      </c>
      <c r="U2502" s="117">
        <v>5.9096708343965298</v>
      </c>
      <c r="V2502" s="117">
        <v>5.9096708343965298</v>
      </c>
      <c r="W2502" s="117">
        <v>0</v>
      </c>
      <c r="X2502" s="90" t="s">
        <v>10567</v>
      </c>
      <c r="Y2502" s="56"/>
      <c r="Z2502" s="88">
        <v>1</v>
      </c>
      <c r="AA2502" s="110">
        <v>15.89</v>
      </c>
      <c r="AB2502" s="110"/>
      <c r="AC2502" s="118">
        <v>15.89</v>
      </c>
      <c r="AD2502" s="100">
        <f t="shared" si="331"/>
        <v>17.261200000000002</v>
      </c>
      <c r="AE2502" s="100">
        <f t="shared" si="332"/>
        <v>18.642096000000002</v>
      </c>
      <c r="AF2502" s="100">
        <f t="shared" si="333"/>
        <v>0</v>
      </c>
      <c r="AG2502" s="110">
        <f t="shared" si="335"/>
        <v>17.260000000000002</v>
      </c>
      <c r="AH2502" s="110">
        <f t="shared" si="335"/>
        <v>18.64</v>
      </c>
      <c r="AI2502" s="110">
        <f t="shared" si="335"/>
        <v>0</v>
      </c>
      <c r="AJ2502" s="123">
        <v>43146</v>
      </c>
      <c r="AK2502" s="123">
        <v>43150</v>
      </c>
      <c r="AL2502" s="89">
        <v>1</v>
      </c>
      <c r="AM2502" s="89" t="s">
        <v>18898</v>
      </c>
      <c r="AN2502" s="89"/>
      <c r="AO2502" s="122" t="s">
        <v>18521</v>
      </c>
      <c r="AP2502" s="122" t="s">
        <v>18521</v>
      </c>
      <c r="AQ2502" s="122"/>
      <c r="AR2502" s="122"/>
      <c r="AS2502" s="123">
        <v>43315</v>
      </c>
    </row>
    <row r="2503" spans="1:46" s="3" customFormat="1" ht="48.75" customHeight="1" x14ac:dyDescent="0.15">
      <c r="A2503" s="88">
        <v>8699788380019</v>
      </c>
      <c r="B2503" s="88" t="s">
        <v>7721</v>
      </c>
      <c r="C2503" s="88" t="s">
        <v>14922</v>
      </c>
      <c r="D2503" s="89" t="s">
        <v>17024</v>
      </c>
      <c r="E2503" s="90" t="s">
        <v>17015</v>
      </c>
      <c r="F2503" s="92">
        <v>4</v>
      </c>
      <c r="G2503" s="92">
        <v>1</v>
      </c>
      <c r="H2503" s="92">
        <v>2</v>
      </c>
      <c r="I2503" s="92"/>
      <c r="J2503" s="92"/>
      <c r="K2503" s="90"/>
      <c r="L2503" s="87" t="s">
        <v>5074</v>
      </c>
      <c r="M2503" s="87" t="s">
        <v>5073</v>
      </c>
      <c r="N2503" s="90" t="s">
        <v>5812</v>
      </c>
      <c r="O2503" s="104">
        <v>2.5000000000000001E-4</v>
      </c>
      <c r="P2503" s="90" t="s">
        <v>8992</v>
      </c>
      <c r="Q2503" s="90">
        <v>30</v>
      </c>
      <c r="R2503" s="90" t="s">
        <v>17026</v>
      </c>
      <c r="S2503" s="93" t="s">
        <v>10744</v>
      </c>
      <c r="T2503" s="90" t="s">
        <v>10567</v>
      </c>
      <c r="U2503" s="117">
        <v>0.74</v>
      </c>
      <c r="V2503" s="117">
        <v>0.74</v>
      </c>
      <c r="W2503" s="117">
        <v>0</v>
      </c>
      <c r="X2503" s="90" t="s">
        <v>10567</v>
      </c>
      <c r="Y2503" s="56"/>
      <c r="Z2503" s="88">
        <v>0</v>
      </c>
      <c r="AA2503" s="110">
        <v>2.0099999999999998</v>
      </c>
      <c r="AB2503" s="110"/>
      <c r="AC2503" s="118">
        <v>2.0099999999999998</v>
      </c>
      <c r="AD2503" s="100">
        <f t="shared" si="331"/>
        <v>2.1909000000000001</v>
      </c>
      <c r="AE2503" s="100">
        <f t="shared" si="332"/>
        <v>2.7386249999999999</v>
      </c>
      <c r="AF2503" s="100">
        <f t="shared" si="333"/>
        <v>2.9577149999999999</v>
      </c>
      <c r="AG2503" s="110">
        <f t="shared" si="335"/>
        <v>2.19</v>
      </c>
      <c r="AH2503" s="110">
        <f t="shared" si="335"/>
        <v>2.73</v>
      </c>
      <c r="AI2503" s="110">
        <f t="shared" si="335"/>
        <v>2.95</v>
      </c>
      <c r="AJ2503" s="123">
        <v>43245</v>
      </c>
      <c r="AK2503" s="123">
        <v>43251</v>
      </c>
      <c r="AL2503" s="89">
        <v>1</v>
      </c>
      <c r="AM2503" s="89" t="s">
        <v>18898</v>
      </c>
      <c r="AN2503" s="89"/>
      <c r="AO2503" s="122" t="s">
        <v>18648</v>
      </c>
      <c r="AP2503" s="122" t="s">
        <v>18648</v>
      </c>
      <c r="AQ2503" s="122"/>
      <c r="AR2503" s="122"/>
      <c r="AS2503" s="123">
        <v>43315</v>
      </c>
    </row>
    <row r="2504" spans="1:46" s="8" customFormat="1" ht="48.75" customHeight="1" x14ac:dyDescent="0.2">
      <c r="A2504" s="88">
        <v>8699788690286</v>
      </c>
      <c r="B2504" s="88" t="s">
        <v>7889</v>
      </c>
      <c r="C2504" s="88" t="s">
        <v>14702</v>
      </c>
      <c r="D2504" s="89" t="s">
        <v>17024</v>
      </c>
      <c r="E2504" s="90" t="s">
        <v>17015</v>
      </c>
      <c r="F2504" s="92">
        <v>4</v>
      </c>
      <c r="G2504" s="90">
        <v>1</v>
      </c>
      <c r="H2504" s="90">
        <v>2</v>
      </c>
      <c r="I2504" s="90"/>
      <c r="J2504" s="90"/>
      <c r="K2504" s="90"/>
      <c r="L2504" s="87" t="s">
        <v>6256</v>
      </c>
      <c r="M2504" s="87" t="s">
        <v>5835</v>
      </c>
      <c r="N2504" s="90" t="s">
        <v>5812</v>
      </c>
      <c r="O2504" s="90">
        <v>6</v>
      </c>
      <c r="P2504" s="90" t="s">
        <v>7438</v>
      </c>
      <c r="Q2504" s="90">
        <v>500</v>
      </c>
      <c r="R2504" s="90" t="s">
        <v>17026</v>
      </c>
      <c r="S2504" s="93" t="s">
        <v>10744</v>
      </c>
      <c r="T2504" s="90" t="s">
        <v>10567</v>
      </c>
      <c r="U2504" s="117">
        <v>3.460066343454963</v>
      </c>
      <c r="V2504" s="117">
        <v>3.460066343454963</v>
      </c>
      <c r="W2504" s="117">
        <v>0</v>
      </c>
      <c r="X2504" s="90" t="s">
        <v>10567</v>
      </c>
      <c r="Y2504" s="56"/>
      <c r="Z2504" s="88">
        <v>0</v>
      </c>
      <c r="AA2504" s="110">
        <v>9.5299999999999994</v>
      </c>
      <c r="AB2504" s="110"/>
      <c r="AC2504" s="118">
        <v>9.5299999999999994</v>
      </c>
      <c r="AD2504" s="100">
        <f t="shared" si="331"/>
        <v>10.387700000000001</v>
      </c>
      <c r="AE2504" s="100">
        <f t="shared" si="332"/>
        <v>12.984625000000001</v>
      </c>
      <c r="AF2504" s="100">
        <f t="shared" si="333"/>
        <v>14.023395000000002</v>
      </c>
      <c r="AG2504" s="110">
        <f t="shared" si="335"/>
        <v>10.38</v>
      </c>
      <c r="AH2504" s="110">
        <f t="shared" si="335"/>
        <v>12.98</v>
      </c>
      <c r="AI2504" s="110">
        <f t="shared" si="335"/>
        <v>14.02</v>
      </c>
      <c r="AJ2504" s="123">
        <v>43245</v>
      </c>
      <c r="AK2504" s="123">
        <v>43251</v>
      </c>
      <c r="AL2504" s="89">
        <v>1</v>
      </c>
      <c r="AM2504" s="89" t="s">
        <v>18898</v>
      </c>
      <c r="AN2504" s="89"/>
      <c r="AO2504" s="122" t="s">
        <v>18658</v>
      </c>
      <c r="AP2504" s="122" t="s">
        <v>18658</v>
      </c>
      <c r="AQ2504" s="122"/>
      <c r="AR2504" s="122"/>
      <c r="AS2504" s="123">
        <v>43315</v>
      </c>
    </row>
    <row r="2505" spans="1:46" s="3" customFormat="1" ht="48.75" customHeight="1" x14ac:dyDescent="0.15">
      <c r="A2505" s="88">
        <v>8699788690293</v>
      </c>
      <c r="B2505" s="88" t="s">
        <v>7889</v>
      </c>
      <c r="C2505" s="88" t="s">
        <v>14702</v>
      </c>
      <c r="D2505" s="89" t="s">
        <v>17024</v>
      </c>
      <c r="E2505" s="90" t="s">
        <v>17015</v>
      </c>
      <c r="F2505" s="92">
        <v>0</v>
      </c>
      <c r="G2505" s="90">
        <v>1</v>
      </c>
      <c r="H2505" s="92">
        <v>2</v>
      </c>
      <c r="I2505" s="92"/>
      <c r="J2505" s="92"/>
      <c r="K2505" s="90"/>
      <c r="L2505" s="87" t="s">
        <v>6564</v>
      </c>
      <c r="M2505" s="87" t="s">
        <v>5835</v>
      </c>
      <c r="N2505" s="90" t="s">
        <v>5812</v>
      </c>
      <c r="O2505" s="90"/>
      <c r="P2505" s="90"/>
      <c r="Q2505" s="90">
        <v>500</v>
      </c>
      <c r="R2505" s="90" t="s">
        <v>17026</v>
      </c>
      <c r="S2505" s="93" t="s">
        <v>10744</v>
      </c>
      <c r="T2505" s="90" t="s">
        <v>10567</v>
      </c>
      <c r="U2505" s="117">
        <v>3.536616483796887</v>
      </c>
      <c r="V2505" s="117">
        <v>3.536616483796887</v>
      </c>
      <c r="W2505" s="117">
        <v>0</v>
      </c>
      <c r="X2505" s="90" t="s">
        <v>10567</v>
      </c>
      <c r="Y2505" s="56"/>
      <c r="Z2505" s="88">
        <v>0</v>
      </c>
      <c r="AA2505" s="110">
        <v>9.49</v>
      </c>
      <c r="AB2505" s="110"/>
      <c r="AC2505" s="118">
        <v>9.49</v>
      </c>
      <c r="AD2505" s="100">
        <f t="shared" si="331"/>
        <v>10.344100000000001</v>
      </c>
      <c r="AE2505" s="100">
        <f t="shared" si="332"/>
        <v>12.930125</v>
      </c>
      <c r="AF2505" s="100">
        <f t="shared" si="333"/>
        <v>13.964535000000001</v>
      </c>
      <c r="AG2505" s="110">
        <f t="shared" si="335"/>
        <v>10.34</v>
      </c>
      <c r="AH2505" s="110">
        <f t="shared" si="335"/>
        <v>12.93</v>
      </c>
      <c r="AI2505" s="110">
        <f t="shared" si="335"/>
        <v>13.96</v>
      </c>
      <c r="AJ2505" s="123">
        <v>43146</v>
      </c>
      <c r="AK2505" s="123">
        <v>43150</v>
      </c>
      <c r="AL2505" s="89">
        <v>1</v>
      </c>
      <c r="AM2505" s="89" t="s">
        <v>18898</v>
      </c>
      <c r="AN2505" s="89"/>
      <c r="AO2505" s="122" t="s">
        <v>18514</v>
      </c>
      <c r="AP2505" s="122" t="s">
        <v>18514</v>
      </c>
      <c r="AQ2505" s="122"/>
      <c r="AR2505" s="122"/>
      <c r="AS2505" s="123">
        <v>43315</v>
      </c>
    </row>
    <row r="2506" spans="1:46" s="3" customFormat="1" ht="48.75" customHeight="1" x14ac:dyDescent="0.15">
      <c r="A2506" s="88">
        <v>8699788690309</v>
      </c>
      <c r="B2506" s="88" t="s">
        <v>7889</v>
      </c>
      <c r="C2506" s="88" t="s">
        <v>14702</v>
      </c>
      <c r="D2506" s="89" t="s">
        <v>17024</v>
      </c>
      <c r="E2506" s="90" t="s">
        <v>17015</v>
      </c>
      <c r="F2506" s="92">
        <v>0</v>
      </c>
      <c r="G2506" s="90">
        <v>1</v>
      </c>
      <c r="H2506" s="90">
        <v>2</v>
      </c>
      <c r="I2506" s="90"/>
      <c r="J2506" s="90"/>
      <c r="K2506" s="90"/>
      <c r="L2506" s="87" t="s">
        <v>6254</v>
      </c>
      <c r="M2506" s="87" t="s">
        <v>5835</v>
      </c>
      <c r="N2506" s="90" t="s">
        <v>5812</v>
      </c>
      <c r="O2506" s="90">
        <v>10</v>
      </c>
      <c r="P2506" s="90" t="s">
        <v>7438</v>
      </c>
      <c r="Q2506" s="90">
        <v>500</v>
      </c>
      <c r="R2506" s="90" t="s">
        <v>17026</v>
      </c>
      <c r="S2506" s="93" t="s">
        <v>10744</v>
      </c>
      <c r="T2506" s="90" t="s">
        <v>10567</v>
      </c>
      <c r="U2506" s="117">
        <v>4.0010206685378922</v>
      </c>
      <c r="V2506" s="117">
        <v>4.0010206685378922</v>
      </c>
      <c r="W2506" s="117">
        <v>0</v>
      </c>
      <c r="X2506" s="90" t="s">
        <v>10567</v>
      </c>
      <c r="Y2506" s="56"/>
      <c r="Z2506" s="88">
        <v>0</v>
      </c>
      <c r="AA2506" s="110">
        <v>10.76</v>
      </c>
      <c r="AB2506" s="110"/>
      <c r="AC2506" s="118">
        <v>10.76</v>
      </c>
      <c r="AD2506" s="100">
        <f t="shared" si="331"/>
        <v>11.720800000000001</v>
      </c>
      <c r="AE2506" s="100">
        <f t="shared" si="332"/>
        <v>14.651</v>
      </c>
      <c r="AF2506" s="100">
        <f t="shared" si="333"/>
        <v>15.823080000000001</v>
      </c>
      <c r="AG2506" s="110">
        <f t="shared" si="335"/>
        <v>11.72</v>
      </c>
      <c r="AH2506" s="110">
        <f t="shared" si="335"/>
        <v>14.65</v>
      </c>
      <c r="AI2506" s="110">
        <f t="shared" si="335"/>
        <v>15.82</v>
      </c>
      <c r="AJ2506" s="123">
        <v>43146</v>
      </c>
      <c r="AK2506" s="123">
        <v>43150</v>
      </c>
      <c r="AL2506" s="89">
        <v>1</v>
      </c>
      <c r="AM2506" s="89" t="s">
        <v>18898</v>
      </c>
      <c r="AN2506" s="89"/>
      <c r="AO2506" s="122" t="s">
        <v>18514</v>
      </c>
      <c r="AP2506" s="122" t="s">
        <v>18514</v>
      </c>
      <c r="AQ2506" s="122"/>
      <c r="AR2506" s="122"/>
      <c r="AS2506" s="123">
        <v>43315</v>
      </c>
    </row>
    <row r="2507" spans="1:46" s="3" customFormat="1" ht="48.75" customHeight="1" x14ac:dyDescent="0.15">
      <c r="A2507" s="88">
        <v>8699788690361</v>
      </c>
      <c r="B2507" s="88" t="s">
        <v>7676</v>
      </c>
      <c r="C2507" s="88" t="s">
        <v>14839</v>
      </c>
      <c r="D2507" s="89" t="s">
        <v>17024</v>
      </c>
      <c r="E2507" s="90" t="s">
        <v>17024</v>
      </c>
      <c r="F2507" s="92">
        <v>3</v>
      </c>
      <c r="G2507" s="90">
        <v>1</v>
      </c>
      <c r="H2507" s="90">
        <v>2</v>
      </c>
      <c r="I2507" s="90"/>
      <c r="J2507" s="90"/>
      <c r="K2507" s="90"/>
      <c r="L2507" s="87" t="s">
        <v>17824</v>
      </c>
      <c r="M2507" s="87" t="s">
        <v>5835</v>
      </c>
      <c r="N2507" s="90" t="s">
        <v>5812</v>
      </c>
      <c r="O2507" s="90"/>
      <c r="P2507" s="90"/>
      <c r="Q2507" s="90">
        <v>500</v>
      </c>
      <c r="R2507" s="90" t="s">
        <v>17026</v>
      </c>
      <c r="S2507" s="93" t="s">
        <v>10744</v>
      </c>
      <c r="T2507" s="90" t="s">
        <v>10567</v>
      </c>
      <c r="U2507" s="117">
        <v>1.81</v>
      </c>
      <c r="V2507" s="117">
        <v>1.81</v>
      </c>
      <c r="W2507" s="117">
        <v>0</v>
      </c>
      <c r="X2507" s="90" t="s">
        <v>10567</v>
      </c>
      <c r="Y2507" s="56"/>
      <c r="Z2507" s="88">
        <v>0</v>
      </c>
      <c r="AA2507" s="110">
        <v>4.9800000000000004</v>
      </c>
      <c r="AB2507" s="110"/>
      <c r="AC2507" s="118">
        <v>4.9800000000000004</v>
      </c>
      <c r="AD2507" s="100">
        <f t="shared" si="331"/>
        <v>5.4282000000000012</v>
      </c>
      <c r="AE2507" s="100">
        <f t="shared" si="332"/>
        <v>6.7852500000000013</v>
      </c>
      <c r="AF2507" s="100">
        <f t="shared" si="333"/>
        <v>7.3280700000000021</v>
      </c>
      <c r="AG2507" s="110">
        <f t="shared" si="335"/>
        <v>5.42</v>
      </c>
      <c r="AH2507" s="110">
        <f t="shared" si="335"/>
        <v>6.78</v>
      </c>
      <c r="AI2507" s="110">
        <f t="shared" si="335"/>
        <v>7.32</v>
      </c>
      <c r="AJ2507" s="123">
        <v>43245</v>
      </c>
      <c r="AK2507" s="123">
        <v>43251</v>
      </c>
      <c r="AL2507" s="89">
        <v>1</v>
      </c>
      <c r="AM2507" s="89" t="s">
        <v>18898</v>
      </c>
      <c r="AN2507" s="89"/>
      <c r="AO2507" s="122" t="s">
        <v>18665</v>
      </c>
      <c r="AP2507" s="122" t="s">
        <v>18665</v>
      </c>
      <c r="AQ2507" s="122"/>
      <c r="AR2507" s="122"/>
      <c r="AS2507" s="123">
        <v>43315</v>
      </c>
    </row>
    <row r="2508" spans="1:46" s="3" customFormat="1" ht="48.75" customHeight="1" x14ac:dyDescent="0.15">
      <c r="A2508" s="88">
        <v>8699788690842</v>
      </c>
      <c r="B2508" s="88" t="s">
        <v>7677</v>
      </c>
      <c r="C2508" s="88" t="s">
        <v>14957</v>
      </c>
      <c r="D2508" s="89" t="s">
        <v>17024</v>
      </c>
      <c r="E2508" s="90" t="s">
        <v>17015</v>
      </c>
      <c r="F2508" s="92">
        <v>4</v>
      </c>
      <c r="G2508" s="90">
        <v>1</v>
      </c>
      <c r="H2508" s="92">
        <v>2</v>
      </c>
      <c r="I2508" s="92"/>
      <c r="J2508" s="92"/>
      <c r="K2508" s="90"/>
      <c r="L2508" s="87" t="s">
        <v>6263</v>
      </c>
      <c r="M2508" s="87" t="s">
        <v>5835</v>
      </c>
      <c r="N2508" s="90" t="s">
        <v>5812</v>
      </c>
      <c r="O2508" s="90">
        <v>10</v>
      </c>
      <c r="P2508" s="90" t="s">
        <v>7438</v>
      </c>
      <c r="Q2508" s="90">
        <v>1000</v>
      </c>
      <c r="R2508" s="90" t="s">
        <v>17026</v>
      </c>
      <c r="S2508" s="93" t="s">
        <v>10744</v>
      </c>
      <c r="T2508" s="90" t="s">
        <v>10567</v>
      </c>
      <c r="U2508" s="117">
        <v>3.460066343454963</v>
      </c>
      <c r="V2508" s="117">
        <v>3.460066343454963</v>
      </c>
      <c r="W2508" s="117">
        <v>0</v>
      </c>
      <c r="X2508" s="90" t="s">
        <v>10567</v>
      </c>
      <c r="Y2508" s="56"/>
      <c r="Z2508" s="88">
        <v>0</v>
      </c>
      <c r="AA2508" s="110">
        <v>9.5299999999999994</v>
      </c>
      <c r="AB2508" s="110"/>
      <c r="AC2508" s="118">
        <v>9.5299999999999994</v>
      </c>
      <c r="AD2508" s="100">
        <f t="shared" si="331"/>
        <v>10.387700000000001</v>
      </c>
      <c r="AE2508" s="100">
        <f t="shared" si="332"/>
        <v>12.984625000000001</v>
      </c>
      <c r="AF2508" s="100">
        <f t="shared" si="333"/>
        <v>14.023395000000002</v>
      </c>
      <c r="AG2508" s="110">
        <f t="shared" si="335"/>
        <v>10.38</v>
      </c>
      <c r="AH2508" s="110">
        <f t="shared" si="335"/>
        <v>12.98</v>
      </c>
      <c r="AI2508" s="110">
        <f t="shared" si="335"/>
        <v>14.02</v>
      </c>
      <c r="AJ2508" s="123">
        <v>43245</v>
      </c>
      <c r="AK2508" s="123">
        <v>43251</v>
      </c>
      <c r="AL2508" s="89">
        <v>1</v>
      </c>
      <c r="AM2508" s="89" t="s">
        <v>18898</v>
      </c>
      <c r="AN2508" s="89"/>
      <c r="AO2508" s="122" t="s">
        <v>18658</v>
      </c>
      <c r="AP2508" s="122" t="s">
        <v>18658</v>
      </c>
      <c r="AQ2508" s="122"/>
      <c r="AR2508" s="122"/>
      <c r="AS2508" s="123">
        <v>43315</v>
      </c>
    </row>
    <row r="2509" spans="1:46" s="3" customFormat="1" ht="48.75" customHeight="1" x14ac:dyDescent="0.15">
      <c r="A2509" s="88">
        <v>8699788690866</v>
      </c>
      <c r="B2509" s="88" t="s">
        <v>7676</v>
      </c>
      <c r="C2509" s="88" t="s">
        <v>14839</v>
      </c>
      <c r="D2509" s="89" t="s">
        <v>17024</v>
      </c>
      <c r="E2509" s="90" t="s">
        <v>17015</v>
      </c>
      <c r="F2509" s="92">
        <v>4</v>
      </c>
      <c r="G2509" s="90">
        <v>1</v>
      </c>
      <c r="H2509" s="92">
        <v>2</v>
      </c>
      <c r="I2509" s="92"/>
      <c r="J2509" s="92"/>
      <c r="K2509" s="90"/>
      <c r="L2509" s="87" t="s">
        <v>6109</v>
      </c>
      <c r="M2509" s="87" t="s">
        <v>5835</v>
      </c>
      <c r="N2509" s="90" t="s">
        <v>5812</v>
      </c>
      <c r="O2509" s="90"/>
      <c r="P2509" s="90"/>
      <c r="Q2509" s="90">
        <v>1000</v>
      </c>
      <c r="R2509" s="90" t="s">
        <v>17026</v>
      </c>
      <c r="S2509" s="93" t="s">
        <v>10744</v>
      </c>
      <c r="T2509" s="90" t="s">
        <v>10567</v>
      </c>
      <c r="U2509" s="117">
        <v>2.8499999999999996</v>
      </c>
      <c r="V2509" s="117">
        <v>2.8499999999999996</v>
      </c>
      <c r="W2509" s="117">
        <v>0</v>
      </c>
      <c r="X2509" s="90" t="s">
        <v>10567</v>
      </c>
      <c r="Y2509" s="56"/>
      <c r="Z2509" s="88">
        <v>0</v>
      </c>
      <c r="AA2509" s="110">
        <v>7.84</v>
      </c>
      <c r="AB2509" s="110"/>
      <c r="AC2509" s="118">
        <v>7.84</v>
      </c>
      <c r="AD2509" s="100">
        <f t="shared" si="331"/>
        <v>8.5456000000000003</v>
      </c>
      <c r="AE2509" s="100">
        <f t="shared" si="332"/>
        <v>10.682</v>
      </c>
      <c r="AF2509" s="100">
        <f t="shared" si="333"/>
        <v>11.536560000000001</v>
      </c>
      <c r="AG2509" s="110">
        <f t="shared" si="335"/>
        <v>8.5399999999999991</v>
      </c>
      <c r="AH2509" s="110">
        <f t="shared" si="335"/>
        <v>10.68</v>
      </c>
      <c r="AI2509" s="110">
        <f t="shared" si="335"/>
        <v>11.53</v>
      </c>
      <c r="AJ2509" s="123">
        <v>43245</v>
      </c>
      <c r="AK2509" s="123">
        <v>43251</v>
      </c>
      <c r="AL2509" s="89">
        <v>1</v>
      </c>
      <c r="AM2509" s="89" t="s">
        <v>18898</v>
      </c>
      <c r="AN2509" s="89"/>
      <c r="AO2509" s="122" t="s">
        <v>18648</v>
      </c>
      <c r="AP2509" s="122" t="s">
        <v>18648</v>
      </c>
      <c r="AQ2509" s="122"/>
      <c r="AR2509" s="122"/>
      <c r="AS2509" s="123">
        <v>43315</v>
      </c>
    </row>
    <row r="2510" spans="1:46" s="3" customFormat="1" ht="48.75" customHeight="1" x14ac:dyDescent="0.15">
      <c r="A2510" s="88">
        <v>8699788691146</v>
      </c>
      <c r="B2510" s="88" t="s">
        <v>7677</v>
      </c>
      <c r="C2510" s="88" t="s">
        <v>14957</v>
      </c>
      <c r="D2510" s="89" t="s">
        <v>17024</v>
      </c>
      <c r="E2510" s="90" t="s">
        <v>17015</v>
      </c>
      <c r="F2510" s="92">
        <v>4</v>
      </c>
      <c r="G2510" s="90">
        <v>1</v>
      </c>
      <c r="H2510" s="90">
        <v>2</v>
      </c>
      <c r="I2510" s="90"/>
      <c r="J2510" s="90"/>
      <c r="K2510" s="90"/>
      <c r="L2510" s="87" t="s">
        <v>6266</v>
      </c>
      <c r="M2510" s="87" t="s">
        <v>5835</v>
      </c>
      <c r="N2510" s="90" t="s">
        <v>5812</v>
      </c>
      <c r="O2510" s="90">
        <v>10</v>
      </c>
      <c r="P2510" s="90" t="s">
        <v>7438</v>
      </c>
      <c r="Q2510" s="90">
        <v>1000</v>
      </c>
      <c r="R2510" s="90" t="s">
        <v>17026</v>
      </c>
      <c r="S2510" s="93" t="s">
        <v>10744</v>
      </c>
      <c r="T2510" s="90" t="s">
        <v>10567</v>
      </c>
      <c r="U2510" s="117">
        <v>3.460066343454963</v>
      </c>
      <c r="V2510" s="117">
        <v>3.460066343454963</v>
      </c>
      <c r="W2510" s="117">
        <v>0</v>
      </c>
      <c r="X2510" s="90" t="s">
        <v>10567</v>
      </c>
      <c r="Y2510" s="56"/>
      <c r="Z2510" s="88">
        <v>0</v>
      </c>
      <c r="AA2510" s="110">
        <v>9.5299999999999994</v>
      </c>
      <c r="AB2510" s="110"/>
      <c r="AC2510" s="118">
        <v>9.5299999999999994</v>
      </c>
      <c r="AD2510" s="100">
        <f t="shared" si="331"/>
        <v>10.387700000000001</v>
      </c>
      <c r="AE2510" s="100">
        <f t="shared" si="332"/>
        <v>12.984625000000001</v>
      </c>
      <c r="AF2510" s="100">
        <f t="shared" si="333"/>
        <v>14.023395000000002</v>
      </c>
      <c r="AG2510" s="110">
        <f t="shared" si="335"/>
        <v>10.38</v>
      </c>
      <c r="AH2510" s="110">
        <f t="shared" si="335"/>
        <v>12.98</v>
      </c>
      <c r="AI2510" s="110">
        <f t="shared" si="335"/>
        <v>14.02</v>
      </c>
      <c r="AJ2510" s="123">
        <v>43245</v>
      </c>
      <c r="AK2510" s="123">
        <v>43251</v>
      </c>
      <c r="AL2510" s="89">
        <v>1</v>
      </c>
      <c r="AM2510" s="89" t="s">
        <v>18898</v>
      </c>
      <c r="AN2510" s="89"/>
      <c r="AO2510" s="122" t="s">
        <v>18658</v>
      </c>
      <c r="AP2510" s="122" t="s">
        <v>18658</v>
      </c>
      <c r="AQ2510" s="122"/>
      <c r="AR2510" s="122"/>
      <c r="AS2510" s="123">
        <v>43315</v>
      </c>
    </row>
    <row r="2511" spans="1:46" s="3" customFormat="1" ht="48.75" customHeight="1" x14ac:dyDescent="0.15">
      <c r="A2511" s="88">
        <v>8699788691160</v>
      </c>
      <c r="B2511" s="88" t="s">
        <v>7676</v>
      </c>
      <c r="C2511" s="88" t="s">
        <v>14839</v>
      </c>
      <c r="D2511" s="89" t="s">
        <v>17024</v>
      </c>
      <c r="E2511" s="90" t="s">
        <v>17015</v>
      </c>
      <c r="F2511" s="92">
        <v>4</v>
      </c>
      <c r="G2511" s="90">
        <v>1</v>
      </c>
      <c r="H2511" s="92">
        <v>2</v>
      </c>
      <c r="I2511" s="92"/>
      <c r="J2511" s="92"/>
      <c r="K2511" s="90"/>
      <c r="L2511" s="87" t="s">
        <v>6108</v>
      </c>
      <c r="M2511" s="87" t="s">
        <v>5835</v>
      </c>
      <c r="N2511" s="90" t="s">
        <v>5812</v>
      </c>
      <c r="O2511" s="90"/>
      <c r="P2511" s="90"/>
      <c r="Q2511" s="90">
        <v>1000</v>
      </c>
      <c r="R2511" s="90" t="s">
        <v>17026</v>
      </c>
      <c r="S2511" s="93" t="s">
        <v>10744</v>
      </c>
      <c r="T2511" s="90" t="s">
        <v>10567</v>
      </c>
      <c r="U2511" s="117">
        <v>3.0399999999999996</v>
      </c>
      <c r="V2511" s="117">
        <v>3.0399999999999996</v>
      </c>
      <c r="W2511" s="117">
        <v>0</v>
      </c>
      <c r="X2511" s="90" t="s">
        <v>10567</v>
      </c>
      <c r="Y2511" s="56"/>
      <c r="Z2511" s="88">
        <v>0</v>
      </c>
      <c r="AA2511" s="110">
        <v>8.3800000000000008</v>
      </c>
      <c r="AB2511" s="110"/>
      <c r="AC2511" s="118">
        <v>8.3800000000000008</v>
      </c>
      <c r="AD2511" s="100">
        <f t="shared" si="331"/>
        <v>9.1342000000000017</v>
      </c>
      <c r="AE2511" s="100">
        <f t="shared" si="332"/>
        <v>11.417750000000002</v>
      </c>
      <c r="AF2511" s="100">
        <f t="shared" si="333"/>
        <v>12.331170000000002</v>
      </c>
      <c r="AG2511" s="110">
        <f t="shared" si="335"/>
        <v>9.1300000000000008</v>
      </c>
      <c r="AH2511" s="110">
        <f t="shared" si="335"/>
        <v>11.41</v>
      </c>
      <c r="AI2511" s="110">
        <f t="shared" si="335"/>
        <v>12.33</v>
      </c>
      <c r="AJ2511" s="123">
        <v>43245</v>
      </c>
      <c r="AK2511" s="123">
        <v>43251</v>
      </c>
      <c r="AL2511" s="89">
        <v>1</v>
      </c>
      <c r="AM2511" s="89" t="s">
        <v>18898</v>
      </c>
      <c r="AN2511" s="89"/>
      <c r="AO2511" s="122" t="s">
        <v>18648</v>
      </c>
      <c r="AP2511" s="122" t="s">
        <v>18648</v>
      </c>
      <c r="AQ2511" s="122"/>
      <c r="AR2511" s="122"/>
      <c r="AS2511" s="123">
        <v>43315</v>
      </c>
    </row>
    <row r="2512" spans="1:46" s="8" customFormat="1" ht="48.75" customHeight="1" x14ac:dyDescent="0.2">
      <c r="A2512" s="88">
        <v>8699788695281</v>
      </c>
      <c r="B2512" s="88" t="s">
        <v>7889</v>
      </c>
      <c r="C2512" s="88" t="s">
        <v>14702</v>
      </c>
      <c r="D2512" s="89" t="s">
        <v>17024</v>
      </c>
      <c r="E2512" s="90" t="s">
        <v>17015</v>
      </c>
      <c r="F2512" s="92">
        <v>4</v>
      </c>
      <c r="G2512" s="90">
        <v>1</v>
      </c>
      <c r="H2512" s="90">
        <v>2</v>
      </c>
      <c r="I2512" s="90"/>
      <c r="J2512" s="90"/>
      <c r="K2512" s="90"/>
      <c r="L2512" s="87" t="s">
        <v>6255</v>
      </c>
      <c r="M2512" s="87" t="s">
        <v>5835</v>
      </c>
      <c r="N2512" s="90" t="s">
        <v>5812</v>
      </c>
      <c r="O2512" s="90">
        <v>6</v>
      </c>
      <c r="P2512" s="90" t="s">
        <v>7438</v>
      </c>
      <c r="Q2512" s="90">
        <v>500</v>
      </c>
      <c r="R2512" s="90" t="s">
        <v>17026</v>
      </c>
      <c r="S2512" s="93" t="s">
        <v>10744</v>
      </c>
      <c r="T2512" s="90" t="s">
        <v>10567</v>
      </c>
      <c r="U2512" s="117">
        <v>3.460066343454963</v>
      </c>
      <c r="V2512" s="117">
        <v>3.460066343454963</v>
      </c>
      <c r="W2512" s="117">
        <v>0</v>
      </c>
      <c r="X2512" s="90" t="s">
        <v>10567</v>
      </c>
      <c r="Y2512" s="56"/>
      <c r="Z2512" s="88">
        <v>0</v>
      </c>
      <c r="AA2512" s="110">
        <v>9.5299999999999994</v>
      </c>
      <c r="AB2512" s="110"/>
      <c r="AC2512" s="118">
        <v>9.5299999999999994</v>
      </c>
      <c r="AD2512" s="100">
        <f t="shared" si="331"/>
        <v>10.387700000000001</v>
      </c>
      <c r="AE2512" s="100">
        <f t="shared" si="332"/>
        <v>12.984625000000001</v>
      </c>
      <c r="AF2512" s="100">
        <f t="shared" si="333"/>
        <v>14.023395000000002</v>
      </c>
      <c r="AG2512" s="110">
        <f t="shared" si="335"/>
        <v>10.38</v>
      </c>
      <c r="AH2512" s="110">
        <f t="shared" si="335"/>
        <v>12.98</v>
      </c>
      <c r="AI2512" s="110">
        <f t="shared" si="335"/>
        <v>14.02</v>
      </c>
      <c r="AJ2512" s="123">
        <v>43245</v>
      </c>
      <c r="AK2512" s="123">
        <v>43251</v>
      </c>
      <c r="AL2512" s="89">
        <v>1</v>
      </c>
      <c r="AM2512" s="89" t="s">
        <v>18898</v>
      </c>
      <c r="AN2512" s="89"/>
      <c r="AO2512" s="122" t="s">
        <v>18658</v>
      </c>
      <c r="AP2512" s="122" t="s">
        <v>18658</v>
      </c>
      <c r="AQ2512" s="122"/>
      <c r="AR2512" s="122"/>
      <c r="AS2512" s="123">
        <v>43315</v>
      </c>
      <c r="AT2512" s="3"/>
    </row>
    <row r="2513" spans="1:45" s="3" customFormat="1" ht="48.75" customHeight="1" x14ac:dyDescent="0.15">
      <c r="A2513" s="88">
        <v>8699788695298</v>
      </c>
      <c r="B2513" s="88" t="s">
        <v>7889</v>
      </c>
      <c r="C2513" s="88" t="s">
        <v>14702</v>
      </c>
      <c r="D2513" s="89" t="s">
        <v>17024</v>
      </c>
      <c r="E2513" s="90" t="s">
        <v>17015</v>
      </c>
      <c r="F2513" s="92">
        <v>0</v>
      </c>
      <c r="G2513" s="90">
        <v>1</v>
      </c>
      <c r="H2513" s="90">
        <v>2</v>
      </c>
      <c r="I2513" s="90"/>
      <c r="J2513" s="90"/>
      <c r="K2513" s="90"/>
      <c r="L2513" s="87" t="s">
        <v>6563</v>
      </c>
      <c r="M2513" s="87" t="s">
        <v>5835</v>
      </c>
      <c r="N2513" s="90" t="s">
        <v>5812</v>
      </c>
      <c r="O2513" s="90"/>
      <c r="P2513" s="90"/>
      <c r="Q2513" s="90">
        <v>500</v>
      </c>
      <c r="R2513" s="90" t="s">
        <v>17026</v>
      </c>
      <c r="S2513" s="93" t="s">
        <v>10744</v>
      </c>
      <c r="T2513" s="90" t="s">
        <v>10567</v>
      </c>
      <c r="U2513" s="117">
        <v>3.6948201071701967</v>
      </c>
      <c r="V2513" s="117">
        <v>3.6948201071701967</v>
      </c>
      <c r="W2513" s="117">
        <v>0</v>
      </c>
      <c r="X2513" s="90" t="s">
        <v>10567</v>
      </c>
      <c r="Y2513" s="56"/>
      <c r="Z2513" s="88">
        <v>0</v>
      </c>
      <c r="AA2513" s="110">
        <v>9.92</v>
      </c>
      <c r="AB2513" s="110"/>
      <c r="AC2513" s="118">
        <v>9.92</v>
      </c>
      <c r="AD2513" s="100">
        <f t="shared" si="331"/>
        <v>10.812800000000001</v>
      </c>
      <c r="AE2513" s="100">
        <f t="shared" si="332"/>
        <v>13.516000000000002</v>
      </c>
      <c r="AF2513" s="100">
        <f t="shared" si="333"/>
        <v>14.597280000000003</v>
      </c>
      <c r="AG2513" s="110">
        <f t="shared" si="335"/>
        <v>10.81</v>
      </c>
      <c r="AH2513" s="110">
        <f t="shared" si="335"/>
        <v>13.51</v>
      </c>
      <c r="AI2513" s="110">
        <f t="shared" si="335"/>
        <v>14.59</v>
      </c>
      <c r="AJ2513" s="123">
        <v>43146</v>
      </c>
      <c r="AK2513" s="123">
        <v>43150</v>
      </c>
      <c r="AL2513" s="89">
        <v>1</v>
      </c>
      <c r="AM2513" s="89" t="s">
        <v>18898</v>
      </c>
      <c r="AN2513" s="89"/>
      <c r="AO2513" s="122" t="s">
        <v>18514</v>
      </c>
      <c r="AP2513" s="122" t="s">
        <v>18514</v>
      </c>
      <c r="AQ2513" s="122"/>
      <c r="AR2513" s="122"/>
      <c r="AS2513" s="123">
        <v>43315</v>
      </c>
    </row>
    <row r="2514" spans="1:45" s="3" customFormat="1" ht="48.75" customHeight="1" x14ac:dyDescent="0.15">
      <c r="A2514" s="88">
        <v>8699788695304</v>
      </c>
      <c r="B2514" s="88" t="s">
        <v>7889</v>
      </c>
      <c r="C2514" s="88" t="s">
        <v>14702</v>
      </c>
      <c r="D2514" s="89" t="s">
        <v>17024</v>
      </c>
      <c r="E2514" s="90" t="s">
        <v>17015</v>
      </c>
      <c r="F2514" s="92">
        <v>0</v>
      </c>
      <c r="G2514" s="90">
        <v>1</v>
      </c>
      <c r="H2514" s="90">
        <v>2</v>
      </c>
      <c r="I2514" s="90"/>
      <c r="J2514" s="90"/>
      <c r="K2514" s="90"/>
      <c r="L2514" s="87" t="s">
        <v>6253</v>
      </c>
      <c r="M2514" s="87" t="s">
        <v>5835</v>
      </c>
      <c r="N2514" s="90" t="s">
        <v>5812</v>
      </c>
      <c r="O2514" s="90">
        <v>10</v>
      </c>
      <c r="P2514" s="90" t="s">
        <v>7438</v>
      </c>
      <c r="Q2514" s="90">
        <v>500</v>
      </c>
      <c r="R2514" s="90" t="s">
        <v>17026</v>
      </c>
      <c r="S2514" s="93" t="s">
        <v>10744</v>
      </c>
      <c r="T2514" s="90" t="s">
        <v>10567</v>
      </c>
      <c r="U2514" s="117">
        <v>4.1592242919112019</v>
      </c>
      <c r="V2514" s="117">
        <v>4.1592242919112019</v>
      </c>
      <c r="W2514" s="117">
        <v>0</v>
      </c>
      <c r="X2514" s="90" t="s">
        <v>10567</v>
      </c>
      <c r="Y2514" s="56"/>
      <c r="Z2514" s="88">
        <v>0</v>
      </c>
      <c r="AA2514" s="110">
        <v>11.16</v>
      </c>
      <c r="AB2514" s="110"/>
      <c r="AC2514" s="118">
        <v>11.16</v>
      </c>
      <c r="AD2514" s="100">
        <f t="shared" si="331"/>
        <v>12.152800000000001</v>
      </c>
      <c r="AE2514" s="100">
        <f t="shared" si="332"/>
        <v>15.191000000000001</v>
      </c>
      <c r="AF2514" s="100">
        <f t="shared" si="333"/>
        <v>16.406280000000002</v>
      </c>
      <c r="AG2514" s="110">
        <f t="shared" si="335"/>
        <v>12.15</v>
      </c>
      <c r="AH2514" s="110">
        <f t="shared" si="335"/>
        <v>15.19</v>
      </c>
      <c r="AI2514" s="110">
        <f t="shared" si="335"/>
        <v>16.399999999999999</v>
      </c>
      <c r="AJ2514" s="123">
        <v>43146</v>
      </c>
      <c r="AK2514" s="123">
        <v>43150</v>
      </c>
      <c r="AL2514" s="89">
        <v>1</v>
      </c>
      <c r="AM2514" s="89" t="s">
        <v>18898</v>
      </c>
      <c r="AN2514" s="89"/>
      <c r="AO2514" s="122" t="s">
        <v>18514</v>
      </c>
      <c r="AP2514" s="122" t="s">
        <v>18514</v>
      </c>
      <c r="AQ2514" s="122"/>
      <c r="AR2514" s="122"/>
      <c r="AS2514" s="123">
        <v>43315</v>
      </c>
    </row>
    <row r="2515" spans="1:45" s="3" customFormat="1" ht="48.75" customHeight="1" x14ac:dyDescent="0.15">
      <c r="A2515" s="88">
        <v>8699788695366</v>
      </c>
      <c r="B2515" s="88" t="s">
        <v>7676</v>
      </c>
      <c r="C2515" s="88" t="s">
        <v>14839</v>
      </c>
      <c r="D2515" s="89" t="s">
        <v>17024</v>
      </c>
      <c r="E2515" s="90" t="s">
        <v>17024</v>
      </c>
      <c r="F2515" s="92">
        <v>0</v>
      </c>
      <c r="G2515" s="90">
        <v>1</v>
      </c>
      <c r="H2515" s="90">
        <v>1</v>
      </c>
      <c r="I2515" s="90"/>
      <c r="J2515" s="90"/>
      <c r="K2515" s="90"/>
      <c r="L2515" s="87" t="s">
        <v>6274</v>
      </c>
      <c r="M2515" s="87" t="s">
        <v>5835</v>
      </c>
      <c r="N2515" s="90" t="s">
        <v>5812</v>
      </c>
      <c r="O2515" s="90"/>
      <c r="P2515" s="90"/>
      <c r="Q2515" s="90">
        <v>500</v>
      </c>
      <c r="R2515" s="90" t="s">
        <v>17026</v>
      </c>
      <c r="S2515" s="93" t="s">
        <v>10744</v>
      </c>
      <c r="T2515" s="90" t="s">
        <v>10567</v>
      </c>
      <c r="U2515" s="117">
        <v>3.08</v>
      </c>
      <c r="V2515" s="117">
        <v>3.08</v>
      </c>
      <c r="W2515" s="117">
        <v>1.84</v>
      </c>
      <c r="X2515" s="90" t="s">
        <v>10567</v>
      </c>
      <c r="Y2515" s="56"/>
      <c r="Z2515" s="88">
        <v>0</v>
      </c>
      <c r="AA2515" s="110">
        <v>4.92</v>
      </c>
      <c r="AB2515" s="110"/>
      <c r="AC2515" s="118">
        <v>4.92</v>
      </c>
      <c r="AD2515" s="100">
        <f t="shared" si="331"/>
        <v>5.3628</v>
      </c>
      <c r="AE2515" s="100">
        <f t="shared" si="332"/>
        <v>6.7035</v>
      </c>
      <c r="AF2515" s="100">
        <f t="shared" si="333"/>
        <v>7.2397800000000005</v>
      </c>
      <c r="AG2515" s="110">
        <f t="shared" ref="AG2515:AI2526" si="336">TRUNC(AD2515,2)</f>
        <v>5.36</v>
      </c>
      <c r="AH2515" s="110">
        <f t="shared" si="336"/>
        <v>6.7</v>
      </c>
      <c r="AI2515" s="110">
        <f t="shared" si="336"/>
        <v>7.23</v>
      </c>
      <c r="AJ2515" s="123">
        <v>43146</v>
      </c>
      <c r="AK2515" s="123">
        <v>43150</v>
      </c>
      <c r="AL2515" s="89">
        <v>1</v>
      </c>
      <c r="AM2515" s="89" t="s">
        <v>18898</v>
      </c>
      <c r="AN2515" s="89"/>
      <c r="AO2515" s="122" t="s">
        <v>18514</v>
      </c>
      <c r="AP2515" s="122" t="s">
        <v>18514</v>
      </c>
      <c r="AQ2515" s="122"/>
      <c r="AR2515" s="122"/>
      <c r="AS2515" s="123">
        <v>43315</v>
      </c>
    </row>
    <row r="2516" spans="1:45" s="3" customFormat="1" ht="48.75" customHeight="1" x14ac:dyDescent="0.15">
      <c r="A2516" s="88">
        <v>8699788570014</v>
      </c>
      <c r="B2516" s="88" t="s">
        <v>7796</v>
      </c>
      <c r="C2516" s="88" t="s">
        <v>14821</v>
      </c>
      <c r="D2516" s="89" t="s">
        <v>17024</v>
      </c>
      <c r="E2516" s="90" t="s">
        <v>17015</v>
      </c>
      <c r="F2516" s="92">
        <v>4</v>
      </c>
      <c r="G2516" s="92">
        <v>2</v>
      </c>
      <c r="H2516" s="92">
        <v>2</v>
      </c>
      <c r="I2516" s="92"/>
      <c r="J2516" s="92"/>
      <c r="K2516" s="90"/>
      <c r="L2516" s="87" t="s">
        <v>5321</v>
      </c>
      <c r="M2516" s="87" t="s">
        <v>5322</v>
      </c>
      <c r="N2516" s="90" t="s">
        <v>5812</v>
      </c>
      <c r="O2516" s="92">
        <v>0.25</v>
      </c>
      <c r="P2516" s="90" t="s">
        <v>7423</v>
      </c>
      <c r="Q2516" s="90">
        <v>100</v>
      </c>
      <c r="R2516" s="90" t="s">
        <v>17026</v>
      </c>
      <c r="S2516" s="93" t="s">
        <v>10744</v>
      </c>
      <c r="T2516" s="90" t="s">
        <v>10567</v>
      </c>
      <c r="U2516" s="117">
        <v>0.68</v>
      </c>
      <c r="V2516" s="117">
        <v>0.68</v>
      </c>
      <c r="W2516" s="117">
        <v>0</v>
      </c>
      <c r="X2516" s="90" t="s">
        <v>10567</v>
      </c>
      <c r="Y2516" s="56"/>
      <c r="Z2516" s="88">
        <v>0</v>
      </c>
      <c r="AA2516" s="110">
        <v>1.84</v>
      </c>
      <c r="AB2516" s="110"/>
      <c r="AC2516" s="118">
        <v>1.84</v>
      </c>
      <c r="AD2516" s="100">
        <f t="shared" si="331"/>
        <v>2.0056000000000003</v>
      </c>
      <c r="AE2516" s="100">
        <f t="shared" si="332"/>
        <v>2.5070000000000006</v>
      </c>
      <c r="AF2516" s="100">
        <f t="shared" si="333"/>
        <v>2.7075600000000009</v>
      </c>
      <c r="AG2516" s="110">
        <f t="shared" si="336"/>
        <v>2</v>
      </c>
      <c r="AH2516" s="110">
        <f t="shared" si="336"/>
        <v>2.5</v>
      </c>
      <c r="AI2516" s="110">
        <f t="shared" si="336"/>
        <v>2.7</v>
      </c>
      <c r="AJ2516" s="123">
        <v>43245</v>
      </c>
      <c r="AK2516" s="123">
        <v>43251</v>
      </c>
      <c r="AL2516" s="89">
        <v>1</v>
      </c>
      <c r="AM2516" s="89" t="s">
        <v>18898</v>
      </c>
      <c r="AN2516" s="89"/>
      <c r="AO2516" s="122" t="s">
        <v>18648</v>
      </c>
      <c r="AP2516" s="122" t="s">
        <v>18648</v>
      </c>
      <c r="AQ2516" s="122"/>
      <c r="AR2516" s="122"/>
      <c r="AS2516" s="123">
        <v>43315</v>
      </c>
    </row>
    <row r="2517" spans="1:45" s="3" customFormat="1" ht="48.75" customHeight="1" x14ac:dyDescent="0.15">
      <c r="A2517" s="88">
        <v>8699788120028</v>
      </c>
      <c r="B2517" s="88" t="s">
        <v>7693</v>
      </c>
      <c r="C2517" s="88" t="s">
        <v>17815</v>
      </c>
      <c r="D2517" s="89" t="s">
        <v>17024</v>
      </c>
      <c r="E2517" s="20" t="s">
        <v>17015</v>
      </c>
      <c r="F2517" s="92">
        <v>0</v>
      </c>
      <c r="G2517" s="20">
        <v>2</v>
      </c>
      <c r="H2517" s="92">
        <v>2</v>
      </c>
      <c r="I2517" s="92"/>
      <c r="J2517" s="92"/>
      <c r="K2517" s="90"/>
      <c r="L2517" s="16" t="s">
        <v>5339</v>
      </c>
      <c r="M2517" s="87" t="s">
        <v>4187</v>
      </c>
      <c r="N2517" s="20" t="s">
        <v>5812</v>
      </c>
      <c r="O2517" s="20"/>
      <c r="P2517" s="20"/>
      <c r="Q2517" s="20">
        <v>500</v>
      </c>
      <c r="R2517" s="20" t="s">
        <v>17026</v>
      </c>
      <c r="S2517" s="93" t="s">
        <v>10744</v>
      </c>
      <c r="T2517" s="90" t="s">
        <v>10567</v>
      </c>
      <c r="U2517" s="117">
        <v>4.0265373819852002</v>
      </c>
      <c r="V2517" s="117">
        <v>4.0265373819852002</v>
      </c>
      <c r="W2517" s="117">
        <v>0</v>
      </c>
      <c r="X2517" s="90" t="s">
        <v>10567</v>
      </c>
      <c r="Y2517" s="56"/>
      <c r="Z2517" s="88">
        <v>1</v>
      </c>
      <c r="AA2517" s="110">
        <v>10.83</v>
      </c>
      <c r="AB2517" s="110"/>
      <c r="AC2517" s="118">
        <v>10.83</v>
      </c>
      <c r="AD2517" s="100">
        <f t="shared" si="331"/>
        <v>11.7964</v>
      </c>
      <c r="AE2517" s="100">
        <f t="shared" si="332"/>
        <v>12.740112000000002</v>
      </c>
      <c r="AF2517" s="100">
        <f t="shared" si="333"/>
        <v>0</v>
      </c>
      <c r="AG2517" s="110">
        <f t="shared" si="336"/>
        <v>11.79</v>
      </c>
      <c r="AH2517" s="110">
        <f t="shared" si="336"/>
        <v>12.74</v>
      </c>
      <c r="AI2517" s="110">
        <f t="shared" si="336"/>
        <v>0</v>
      </c>
      <c r="AJ2517" s="123">
        <v>43146</v>
      </c>
      <c r="AK2517" s="123">
        <v>43150</v>
      </c>
      <c r="AL2517" s="89">
        <v>1</v>
      </c>
      <c r="AM2517" s="89" t="s">
        <v>18898</v>
      </c>
      <c r="AN2517" s="89"/>
      <c r="AO2517" s="122" t="s">
        <v>19077</v>
      </c>
      <c r="AP2517" s="122" t="s">
        <v>18549</v>
      </c>
      <c r="AQ2517" s="122"/>
      <c r="AR2517" s="122"/>
      <c r="AS2517" s="123">
        <v>43315</v>
      </c>
    </row>
    <row r="2518" spans="1:45" s="3" customFormat="1" ht="48.75" customHeight="1" x14ac:dyDescent="0.15">
      <c r="A2518" s="88">
        <v>8699788750287</v>
      </c>
      <c r="B2518" s="88" t="s">
        <v>7693</v>
      </c>
      <c r="C2518" s="88" t="s">
        <v>14362</v>
      </c>
      <c r="D2518" s="89" t="s">
        <v>17024</v>
      </c>
      <c r="E2518" s="20" t="s">
        <v>17015</v>
      </c>
      <c r="F2518" s="92">
        <v>0</v>
      </c>
      <c r="G2518" s="20">
        <v>2</v>
      </c>
      <c r="H2518" s="92">
        <v>2</v>
      </c>
      <c r="I2518" s="92"/>
      <c r="J2518" s="92"/>
      <c r="K2518" s="90"/>
      <c r="L2518" s="16" t="s">
        <v>5338</v>
      </c>
      <c r="M2518" s="87" t="s">
        <v>4187</v>
      </c>
      <c r="N2518" s="20" t="s">
        <v>5812</v>
      </c>
      <c r="O2518" s="20"/>
      <c r="P2518" s="20"/>
      <c r="Q2518" s="20">
        <v>100</v>
      </c>
      <c r="R2518" s="20" t="s">
        <v>17026</v>
      </c>
      <c r="S2518" s="93" t="s">
        <v>10744</v>
      </c>
      <c r="T2518" s="90" t="s">
        <v>10567</v>
      </c>
      <c r="U2518" s="117">
        <v>8.6348558305690233</v>
      </c>
      <c r="V2518" s="117">
        <v>8.6348558305690233</v>
      </c>
      <c r="W2518" s="117">
        <v>0</v>
      </c>
      <c r="X2518" s="90" t="s">
        <v>10567</v>
      </c>
      <c r="Y2518" s="56"/>
      <c r="Z2518" s="88">
        <v>1</v>
      </c>
      <c r="AA2518" s="110">
        <v>23.21</v>
      </c>
      <c r="AB2518" s="110"/>
      <c r="AC2518" s="118">
        <v>23.21</v>
      </c>
      <c r="AD2518" s="100">
        <f t="shared" si="331"/>
        <v>25.166800000000002</v>
      </c>
      <c r="AE2518" s="100">
        <f t="shared" si="332"/>
        <v>27.180144000000006</v>
      </c>
      <c r="AF2518" s="100">
        <f t="shared" si="333"/>
        <v>0</v>
      </c>
      <c r="AG2518" s="110">
        <f t="shared" si="336"/>
        <v>25.16</v>
      </c>
      <c r="AH2518" s="110">
        <f t="shared" si="336"/>
        <v>27.18</v>
      </c>
      <c r="AI2518" s="110">
        <f t="shared" si="336"/>
        <v>0</v>
      </c>
      <c r="AJ2518" s="123">
        <v>43146</v>
      </c>
      <c r="AK2518" s="123">
        <v>43150</v>
      </c>
      <c r="AL2518" s="89">
        <v>1</v>
      </c>
      <c r="AM2518" s="89" t="s">
        <v>18898</v>
      </c>
      <c r="AN2518" s="89"/>
      <c r="AO2518" s="122" t="s">
        <v>18520</v>
      </c>
      <c r="AP2518" s="122" t="s">
        <v>18520</v>
      </c>
      <c r="AQ2518" s="122"/>
      <c r="AR2518" s="122"/>
      <c r="AS2518" s="123">
        <v>43315</v>
      </c>
    </row>
    <row r="2519" spans="1:45" s="3" customFormat="1" ht="48.75" customHeight="1" x14ac:dyDescent="0.15">
      <c r="A2519" s="88">
        <v>8699788120134</v>
      </c>
      <c r="B2519" s="88" t="s">
        <v>7649</v>
      </c>
      <c r="C2519" s="88" t="s">
        <v>14549</v>
      </c>
      <c r="D2519" s="89" t="s">
        <v>17024</v>
      </c>
      <c r="E2519" s="89" t="s">
        <v>17024</v>
      </c>
      <c r="F2519" s="92">
        <v>3</v>
      </c>
      <c r="G2519" s="92">
        <v>2</v>
      </c>
      <c r="H2519" s="20">
        <v>2</v>
      </c>
      <c r="I2519" s="20"/>
      <c r="J2519" s="20"/>
      <c r="K2519" s="90"/>
      <c r="L2519" s="87" t="s">
        <v>4266</v>
      </c>
      <c r="M2519" s="87" t="s">
        <v>8411</v>
      </c>
      <c r="N2519" s="90" t="s">
        <v>5812</v>
      </c>
      <c r="O2519" s="90" t="s">
        <v>8412</v>
      </c>
      <c r="P2519" s="90" t="s">
        <v>7423</v>
      </c>
      <c r="Q2519" s="90">
        <v>20</v>
      </c>
      <c r="R2519" s="113" t="s">
        <v>17035</v>
      </c>
      <c r="S2519" s="93" t="s">
        <v>10744</v>
      </c>
      <c r="T2519" s="90" t="s">
        <v>10567</v>
      </c>
      <c r="U2519" s="117">
        <v>0.98</v>
      </c>
      <c r="V2519" s="117">
        <v>0.98</v>
      </c>
      <c r="W2519" s="117">
        <v>0</v>
      </c>
      <c r="X2519" s="90" t="s">
        <v>10567</v>
      </c>
      <c r="Y2519" s="56"/>
      <c r="Z2519" s="88">
        <v>0</v>
      </c>
      <c r="AA2519" s="110">
        <v>2.67</v>
      </c>
      <c r="AB2519" s="110"/>
      <c r="AC2519" s="118">
        <v>2.67</v>
      </c>
      <c r="AD2519" s="100">
        <f t="shared" si="331"/>
        <v>2.9103000000000003</v>
      </c>
      <c r="AE2519" s="100">
        <f t="shared" si="332"/>
        <v>3.6378750000000002</v>
      </c>
      <c r="AF2519" s="100">
        <f t="shared" si="333"/>
        <v>3.9289050000000003</v>
      </c>
      <c r="AG2519" s="110">
        <f t="shared" si="336"/>
        <v>2.91</v>
      </c>
      <c r="AH2519" s="110">
        <f t="shared" si="336"/>
        <v>3.63</v>
      </c>
      <c r="AI2519" s="110">
        <f t="shared" si="336"/>
        <v>3.92</v>
      </c>
      <c r="AJ2519" s="123">
        <v>43245</v>
      </c>
      <c r="AK2519" s="123">
        <v>43251</v>
      </c>
      <c r="AL2519" s="89">
        <v>1</v>
      </c>
      <c r="AM2519" s="89" t="s">
        <v>18898</v>
      </c>
      <c r="AN2519" s="89"/>
      <c r="AO2519" s="122" t="s">
        <v>18659</v>
      </c>
      <c r="AP2519" s="122" t="s">
        <v>18659</v>
      </c>
      <c r="AQ2519" s="122"/>
      <c r="AR2519" s="122"/>
      <c r="AS2519" s="123">
        <v>43315</v>
      </c>
    </row>
    <row r="2520" spans="1:45" s="3" customFormat="1" ht="48.75" customHeight="1" x14ac:dyDescent="0.15">
      <c r="A2520" s="88">
        <v>8699788697582</v>
      </c>
      <c r="B2520" s="88" t="s">
        <v>7635</v>
      </c>
      <c r="C2520" s="88" t="s">
        <v>14792</v>
      </c>
      <c r="D2520" s="89" t="s">
        <v>17024</v>
      </c>
      <c r="E2520" s="90" t="s">
        <v>17015</v>
      </c>
      <c r="F2520" s="92">
        <v>4</v>
      </c>
      <c r="G2520" s="90">
        <v>1</v>
      </c>
      <c r="H2520" s="92">
        <v>2</v>
      </c>
      <c r="I2520" s="92"/>
      <c r="J2520" s="92"/>
      <c r="K2520" s="90"/>
      <c r="L2520" s="87" t="s">
        <v>6042</v>
      </c>
      <c r="M2520" s="87" t="s">
        <v>5834</v>
      </c>
      <c r="N2520" s="90" t="s">
        <v>5812</v>
      </c>
      <c r="O2520" s="90"/>
      <c r="P2520" s="90"/>
      <c r="Q2520" s="90">
        <v>1000</v>
      </c>
      <c r="R2520" s="90" t="s">
        <v>17026</v>
      </c>
      <c r="S2520" s="93" t="s">
        <v>10744</v>
      </c>
      <c r="T2520" s="90" t="s">
        <v>10567</v>
      </c>
      <c r="U2520" s="117">
        <v>1.9</v>
      </c>
      <c r="V2520" s="117">
        <v>1.9</v>
      </c>
      <c r="W2520" s="117">
        <v>0</v>
      </c>
      <c r="X2520" s="90" t="s">
        <v>10567</v>
      </c>
      <c r="Y2520" s="56"/>
      <c r="Z2520" s="88">
        <v>0</v>
      </c>
      <c r="AA2520" s="110">
        <v>5.23</v>
      </c>
      <c r="AB2520" s="110"/>
      <c r="AC2520" s="118">
        <v>5.23</v>
      </c>
      <c r="AD2520" s="100">
        <f t="shared" si="331"/>
        <v>5.7007000000000012</v>
      </c>
      <c r="AE2520" s="100">
        <f t="shared" si="332"/>
        <v>7.1258750000000015</v>
      </c>
      <c r="AF2520" s="100">
        <f t="shared" si="333"/>
        <v>7.6959450000000018</v>
      </c>
      <c r="AG2520" s="110">
        <f t="shared" si="336"/>
        <v>5.7</v>
      </c>
      <c r="AH2520" s="110">
        <f t="shared" si="336"/>
        <v>7.12</v>
      </c>
      <c r="AI2520" s="110">
        <f t="shared" si="336"/>
        <v>7.69</v>
      </c>
      <c r="AJ2520" s="123">
        <v>43245</v>
      </c>
      <c r="AK2520" s="123">
        <v>43251</v>
      </c>
      <c r="AL2520" s="89">
        <v>1</v>
      </c>
      <c r="AM2520" s="89" t="s">
        <v>18898</v>
      </c>
      <c r="AN2520" s="89"/>
      <c r="AO2520" s="122" t="s">
        <v>18652</v>
      </c>
      <c r="AP2520" s="122" t="s">
        <v>18652</v>
      </c>
      <c r="AQ2520" s="122"/>
      <c r="AR2520" s="122"/>
      <c r="AS2520" s="123">
        <v>43315</v>
      </c>
    </row>
    <row r="2521" spans="1:45" s="3" customFormat="1" ht="48.75" customHeight="1" x14ac:dyDescent="0.15">
      <c r="A2521" s="88">
        <v>8699788697612</v>
      </c>
      <c r="B2521" s="88" t="s">
        <v>7635</v>
      </c>
      <c r="C2521" s="88" t="s">
        <v>14792</v>
      </c>
      <c r="D2521" s="89" t="s">
        <v>17024</v>
      </c>
      <c r="E2521" s="90" t="s">
        <v>17015</v>
      </c>
      <c r="F2521" s="92">
        <v>4</v>
      </c>
      <c r="G2521" s="90">
        <v>1</v>
      </c>
      <c r="H2521" s="92">
        <v>2</v>
      </c>
      <c r="I2521" s="92"/>
      <c r="J2521" s="92"/>
      <c r="K2521" s="90"/>
      <c r="L2521" s="87" t="s">
        <v>6046</v>
      </c>
      <c r="M2521" s="87" t="s">
        <v>5834</v>
      </c>
      <c r="N2521" s="90" t="s">
        <v>5812</v>
      </c>
      <c r="O2521" s="90">
        <v>5</v>
      </c>
      <c r="P2521" s="90" t="s">
        <v>7438</v>
      </c>
      <c r="Q2521" s="90">
        <v>1000</v>
      </c>
      <c r="R2521" s="90" t="s">
        <v>17026</v>
      </c>
      <c r="S2521" s="93" t="s">
        <v>10744</v>
      </c>
      <c r="T2521" s="90" t="s">
        <v>10567</v>
      </c>
      <c r="U2521" s="117">
        <v>1.9</v>
      </c>
      <c r="V2521" s="117">
        <v>1.9</v>
      </c>
      <c r="W2521" s="117">
        <v>0</v>
      </c>
      <c r="X2521" s="90" t="s">
        <v>10567</v>
      </c>
      <c r="Y2521" s="56"/>
      <c r="Z2521" s="88">
        <v>0</v>
      </c>
      <c r="AA2521" s="110">
        <v>5.23</v>
      </c>
      <c r="AB2521" s="110"/>
      <c r="AC2521" s="118">
        <v>5.23</v>
      </c>
      <c r="AD2521" s="100">
        <f t="shared" si="331"/>
        <v>5.7007000000000012</v>
      </c>
      <c r="AE2521" s="100">
        <f t="shared" si="332"/>
        <v>7.1258750000000015</v>
      </c>
      <c r="AF2521" s="100">
        <f t="shared" si="333"/>
        <v>7.6959450000000018</v>
      </c>
      <c r="AG2521" s="110">
        <f t="shared" si="336"/>
        <v>5.7</v>
      </c>
      <c r="AH2521" s="110">
        <f t="shared" si="336"/>
        <v>7.12</v>
      </c>
      <c r="AI2521" s="110">
        <f t="shared" si="336"/>
        <v>7.69</v>
      </c>
      <c r="AJ2521" s="123">
        <v>43245</v>
      </c>
      <c r="AK2521" s="123">
        <v>43251</v>
      </c>
      <c r="AL2521" s="89">
        <v>1</v>
      </c>
      <c r="AM2521" s="89" t="s">
        <v>18898</v>
      </c>
      <c r="AN2521" s="89"/>
      <c r="AO2521" s="122" t="s">
        <v>18652</v>
      </c>
      <c r="AP2521" s="122" t="s">
        <v>18652</v>
      </c>
      <c r="AQ2521" s="122"/>
      <c r="AR2521" s="122"/>
      <c r="AS2521" s="123">
        <v>43315</v>
      </c>
    </row>
    <row r="2522" spans="1:45" s="3" customFormat="1" ht="48.75" customHeight="1" x14ac:dyDescent="0.15">
      <c r="A2522" s="88">
        <v>8699788697636</v>
      </c>
      <c r="B2522" s="88" t="s">
        <v>7635</v>
      </c>
      <c r="C2522" s="88" t="s">
        <v>14792</v>
      </c>
      <c r="D2522" s="89" t="s">
        <v>17024</v>
      </c>
      <c r="E2522" s="90" t="s">
        <v>17015</v>
      </c>
      <c r="F2522" s="92">
        <v>4</v>
      </c>
      <c r="G2522" s="90">
        <v>1</v>
      </c>
      <c r="H2522" s="92">
        <v>2</v>
      </c>
      <c r="I2522" s="92"/>
      <c r="J2522" s="92"/>
      <c r="K2522" s="90"/>
      <c r="L2522" s="87" t="s">
        <v>6044</v>
      </c>
      <c r="M2522" s="87" t="s">
        <v>5834</v>
      </c>
      <c r="N2522" s="90" t="s">
        <v>5812</v>
      </c>
      <c r="O2522" s="90"/>
      <c r="P2522" s="90"/>
      <c r="Q2522" s="90">
        <v>1000</v>
      </c>
      <c r="R2522" s="90" t="s">
        <v>17026</v>
      </c>
      <c r="S2522" s="93" t="s">
        <v>10744</v>
      </c>
      <c r="T2522" s="90" t="s">
        <v>10567</v>
      </c>
      <c r="U2522" s="117">
        <v>1.9</v>
      </c>
      <c r="V2522" s="117">
        <v>1.9</v>
      </c>
      <c r="W2522" s="117">
        <v>0</v>
      </c>
      <c r="X2522" s="90" t="s">
        <v>10567</v>
      </c>
      <c r="Y2522" s="56"/>
      <c r="Z2522" s="88">
        <v>0</v>
      </c>
      <c r="AA2522" s="110">
        <v>5.23</v>
      </c>
      <c r="AB2522" s="110"/>
      <c r="AC2522" s="118">
        <v>5.23</v>
      </c>
      <c r="AD2522" s="100">
        <f t="shared" si="331"/>
        <v>5.7007000000000012</v>
      </c>
      <c r="AE2522" s="100">
        <f t="shared" si="332"/>
        <v>7.1258750000000015</v>
      </c>
      <c r="AF2522" s="100">
        <f t="shared" si="333"/>
        <v>7.6959450000000018</v>
      </c>
      <c r="AG2522" s="110">
        <f t="shared" si="336"/>
        <v>5.7</v>
      </c>
      <c r="AH2522" s="110">
        <f t="shared" si="336"/>
        <v>7.12</v>
      </c>
      <c r="AI2522" s="110">
        <f t="shared" si="336"/>
        <v>7.69</v>
      </c>
      <c r="AJ2522" s="123">
        <v>43245</v>
      </c>
      <c r="AK2522" s="123">
        <v>43251</v>
      </c>
      <c r="AL2522" s="89">
        <v>1</v>
      </c>
      <c r="AM2522" s="89" t="s">
        <v>18898</v>
      </c>
      <c r="AN2522" s="89"/>
      <c r="AO2522" s="122" t="s">
        <v>18652</v>
      </c>
      <c r="AP2522" s="122" t="s">
        <v>18652</v>
      </c>
      <c r="AQ2522" s="122"/>
      <c r="AR2522" s="122"/>
      <c r="AS2522" s="123">
        <v>43315</v>
      </c>
    </row>
    <row r="2523" spans="1:45" s="3" customFormat="1" ht="48.75" customHeight="1" x14ac:dyDescent="0.15">
      <c r="A2523" s="88">
        <v>8699788690538</v>
      </c>
      <c r="B2523" s="88" t="s">
        <v>7635</v>
      </c>
      <c r="C2523" s="88" t="s">
        <v>14792</v>
      </c>
      <c r="D2523" s="89" t="s">
        <v>17024</v>
      </c>
      <c r="E2523" s="90" t="s">
        <v>17015</v>
      </c>
      <c r="F2523" s="92">
        <v>4</v>
      </c>
      <c r="G2523" s="90">
        <v>1</v>
      </c>
      <c r="H2523" s="92">
        <v>2</v>
      </c>
      <c r="I2523" s="92"/>
      <c r="J2523" s="92"/>
      <c r="K2523" s="90"/>
      <c r="L2523" s="87" t="s">
        <v>6279</v>
      </c>
      <c r="M2523" s="87" t="s">
        <v>10837</v>
      </c>
      <c r="N2523" s="90" t="s">
        <v>5812</v>
      </c>
      <c r="O2523" s="90"/>
      <c r="P2523" s="90"/>
      <c r="Q2523" s="90">
        <v>250</v>
      </c>
      <c r="R2523" s="90" t="s">
        <v>17026</v>
      </c>
      <c r="S2523" s="93" t="s">
        <v>10744</v>
      </c>
      <c r="T2523" s="90" t="s">
        <v>10567</v>
      </c>
      <c r="U2523" s="117">
        <v>0.95</v>
      </c>
      <c r="V2523" s="117">
        <v>0.95</v>
      </c>
      <c r="W2523" s="117">
        <v>0</v>
      </c>
      <c r="X2523" s="90" t="s">
        <v>10567</v>
      </c>
      <c r="Y2523" s="56"/>
      <c r="Z2523" s="88">
        <v>0</v>
      </c>
      <c r="AA2523" s="110">
        <v>2.6</v>
      </c>
      <c r="AB2523" s="110"/>
      <c r="AC2523" s="118">
        <v>2.6</v>
      </c>
      <c r="AD2523" s="100">
        <f t="shared" si="331"/>
        <v>2.8340000000000005</v>
      </c>
      <c r="AE2523" s="100">
        <f t="shared" si="332"/>
        <v>3.5425000000000004</v>
      </c>
      <c r="AF2523" s="100">
        <f t="shared" si="333"/>
        <v>3.8259000000000007</v>
      </c>
      <c r="AG2523" s="110">
        <f t="shared" si="336"/>
        <v>2.83</v>
      </c>
      <c r="AH2523" s="110">
        <f t="shared" si="336"/>
        <v>3.54</v>
      </c>
      <c r="AI2523" s="110">
        <f t="shared" si="336"/>
        <v>3.82</v>
      </c>
      <c r="AJ2523" s="123">
        <v>43245</v>
      </c>
      <c r="AK2523" s="123">
        <v>43251</v>
      </c>
      <c r="AL2523" s="89">
        <v>1</v>
      </c>
      <c r="AM2523" s="89" t="s">
        <v>18898</v>
      </c>
      <c r="AN2523" s="89"/>
      <c r="AO2523" s="122" t="s">
        <v>18652</v>
      </c>
      <c r="AP2523" s="122" t="s">
        <v>18652</v>
      </c>
      <c r="AQ2523" s="122"/>
      <c r="AR2523" s="122"/>
      <c r="AS2523" s="123">
        <v>43315</v>
      </c>
    </row>
    <row r="2524" spans="1:45" s="3" customFormat="1" ht="48.75" customHeight="1" x14ac:dyDescent="0.15">
      <c r="A2524" s="88">
        <v>8699788690569</v>
      </c>
      <c r="B2524" s="88" t="s">
        <v>7635</v>
      </c>
      <c r="C2524" s="88" t="s">
        <v>14792</v>
      </c>
      <c r="D2524" s="89" t="s">
        <v>17024</v>
      </c>
      <c r="E2524" s="90" t="s">
        <v>17015</v>
      </c>
      <c r="F2524" s="92">
        <v>4</v>
      </c>
      <c r="G2524" s="90">
        <v>1</v>
      </c>
      <c r="H2524" s="92">
        <v>2</v>
      </c>
      <c r="I2524" s="92"/>
      <c r="J2524" s="92"/>
      <c r="K2524" s="90"/>
      <c r="L2524" s="87" t="s">
        <v>6282</v>
      </c>
      <c r="M2524" s="87" t="s">
        <v>10837</v>
      </c>
      <c r="N2524" s="90" t="s">
        <v>5812</v>
      </c>
      <c r="O2524" s="90"/>
      <c r="P2524" s="90"/>
      <c r="Q2524" s="90">
        <v>250</v>
      </c>
      <c r="R2524" s="90" t="s">
        <v>17026</v>
      </c>
      <c r="S2524" s="93" t="s">
        <v>10744</v>
      </c>
      <c r="T2524" s="90" t="s">
        <v>10567</v>
      </c>
      <c r="U2524" s="117">
        <v>1.26</v>
      </c>
      <c r="V2524" s="117">
        <v>1.26</v>
      </c>
      <c r="W2524" s="117">
        <v>0</v>
      </c>
      <c r="X2524" s="90" t="s">
        <v>10567</v>
      </c>
      <c r="Y2524" s="56"/>
      <c r="Z2524" s="88">
        <v>0</v>
      </c>
      <c r="AA2524" s="110">
        <v>3.46</v>
      </c>
      <c r="AB2524" s="110"/>
      <c r="AC2524" s="118">
        <v>3.46</v>
      </c>
      <c r="AD2524" s="100">
        <f t="shared" si="331"/>
        <v>3.7714000000000003</v>
      </c>
      <c r="AE2524" s="100">
        <f t="shared" si="332"/>
        <v>4.7142500000000007</v>
      </c>
      <c r="AF2524" s="100">
        <f t="shared" si="333"/>
        <v>5.0913900000000014</v>
      </c>
      <c r="AG2524" s="110">
        <f t="shared" si="336"/>
        <v>3.77</v>
      </c>
      <c r="AH2524" s="110">
        <f t="shared" si="336"/>
        <v>4.71</v>
      </c>
      <c r="AI2524" s="110">
        <f t="shared" si="336"/>
        <v>5.09</v>
      </c>
      <c r="AJ2524" s="123">
        <v>43245</v>
      </c>
      <c r="AK2524" s="123">
        <v>43251</v>
      </c>
      <c r="AL2524" s="89">
        <v>1</v>
      </c>
      <c r="AM2524" s="89" t="s">
        <v>18898</v>
      </c>
      <c r="AN2524" s="89"/>
      <c r="AO2524" s="122" t="s">
        <v>18652</v>
      </c>
      <c r="AP2524" s="122" t="s">
        <v>18652</v>
      </c>
      <c r="AQ2524" s="122"/>
      <c r="AR2524" s="122"/>
      <c r="AS2524" s="123">
        <v>43315</v>
      </c>
    </row>
    <row r="2525" spans="1:45" s="3" customFormat="1" ht="48.75" customHeight="1" x14ac:dyDescent="0.15">
      <c r="A2525" s="88">
        <v>8699788690576</v>
      </c>
      <c r="B2525" s="88" t="s">
        <v>7635</v>
      </c>
      <c r="C2525" s="88" t="s">
        <v>14792</v>
      </c>
      <c r="D2525" s="89" t="s">
        <v>17024</v>
      </c>
      <c r="E2525" s="90" t="s">
        <v>17015</v>
      </c>
      <c r="F2525" s="92">
        <v>4</v>
      </c>
      <c r="G2525" s="90">
        <v>1</v>
      </c>
      <c r="H2525" s="92">
        <v>2</v>
      </c>
      <c r="I2525" s="92"/>
      <c r="J2525" s="92"/>
      <c r="K2525" s="90"/>
      <c r="L2525" s="87" t="s">
        <v>6283</v>
      </c>
      <c r="M2525" s="87" t="s">
        <v>10837</v>
      </c>
      <c r="N2525" s="90" t="s">
        <v>5812</v>
      </c>
      <c r="O2525" s="90"/>
      <c r="P2525" s="90"/>
      <c r="Q2525" s="90">
        <v>250</v>
      </c>
      <c r="R2525" s="90" t="s">
        <v>17026</v>
      </c>
      <c r="S2525" s="93" t="s">
        <v>10744</v>
      </c>
      <c r="T2525" s="90" t="s">
        <v>10567</v>
      </c>
      <c r="U2525" s="117">
        <v>0.95</v>
      </c>
      <c r="V2525" s="117">
        <v>0.95</v>
      </c>
      <c r="W2525" s="117">
        <v>0</v>
      </c>
      <c r="X2525" s="90" t="s">
        <v>10567</v>
      </c>
      <c r="Y2525" s="56"/>
      <c r="Z2525" s="88">
        <v>0</v>
      </c>
      <c r="AA2525" s="110">
        <v>2.6</v>
      </c>
      <c r="AB2525" s="110"/>
      <c r="AC2525" s="118">
        <v>2.6</v>
      </c>
      <c r="AD2525" s="100">
        <f t="shared" si="331"/>
        <v>2.8340000000000005</v>
      </c>
      <c r="AE2525" s="100">
        <f t="shared" si="332"/>
        <v>3.5425000000000004</v>
      </c>
      <c r="AF2525" s="100">
        <f t="shared" si="333"/>
        <v>3.8259000000000007</v>
      </c>
      <c r="AG2525" s="110">
        <f t="shared" si="336"/>
        <v>2.83</v>
      </c>
      <c r="AH2525" s="110">
        <f t="shared" si="336"/>
        <v>3.54</v>
      </c>
      <c r="AI2525" s="110">
        <f t="shared" si="336"/>
        <v>3.82</v>
      </c>
      <c r="AJ2525" s="123">
        <v>43245</v>
      </c>
      <c r="AK2525" s="123">
        <v>43251</v>
      </c>
      <c r="AL2525" s="89">
        <v>1</v>
      </c>
      <c r="AM2525" s="89" t="s">
        <v>18898</v>
      </c>
      <c r="AN2525" s="89"/>
      <c r="AO2525" s="122" t="s">
        <v>18652</v>
      </c>
      <c r="AP2525" s="122" t="s">
        <v>18652</v>
      </c>
      <c r="AQ2525" s="122"/>
      <c r="AR2525" s="122"/>
      <c r="AS2525" s="123">
        <v>43315</v>
      </c>
    </row>
    <row r="2526" spans="1:45" s="3" customFormat="1" ht="48.75" customHeight="1" x14ac:dyDescent="0.15">
      <c r="A2526" s="88">
        <v>8699788690859</v>
      </c>
      <c r="B2526" s="88" t="s">
        <v>7635</v>
      </c>
      <c r="C2526" s="88" t="s">
        <v>14792</v>
      </c>
      <c r="D2526" s="89" t="s">
        <v>17024</v>
      </c>
      <c r="E2526" s="90" t="s">
        <v>17015</v>
      </c>
      <c r="F2526" s="92">
        <v>4</v>
      </c>
      <c r="G2526" s="90">
        <v>1</v>
      </c>
      <c r="H2526" s="92">
        <v>2</v>
      </c>
      <c r="I2526" s="92"/>
      <c r="J2526" s="92"/>
      <c r="K2526" s="90"/>
      <c r="L2526" s="87" t="s">
        <v>6278</v>
      </c>
      <c r="M2526" s="87" t="s">
        <v>10837</v>
      </c>
      <c r="N2526" s="90" t="s">
        <v>5812</v>
      </c>
      <c r="O2526" s="90"/>
      <c r="P2526" s="90"/>
      <c r="Q2526" s="90">
        <v>250</v>
      </c>
      <c r="R2526" s="90" t="s">
        <v>17026</v>
      </c>
      <c r="S2526" s="93" t="s">
        <v>10744</v>
      </c>
      <c r="T2526" s="90" t="s">
        <v>10567</v>
      </c>
      <c r="U2526" s="117">
        <v>1.26</v>
      </c>
      <c r="V2526" s="117">
        <v>1.26</v>
      </c>
      <c r="W2526" s="117">
        <v>0</v>
      </c>
      <c r="X2526" s="90" t="s">
        <v>10567</v>
      </c>
      <c r="Y2526" s="56"/>
      <c r="Z2526" s="88">
        <v>0</v>
      </c>
      <c r="AA2526" s="110">
        <v>3.44</v>
      </c>
      <c r="AB2526" s="110"/>
      <c r="AC2526" s="118">
        <v>3.44</v>
      </c>
      <c r="AD2526" s="100">
        <f t="shared" si="331"/>
        <v>3.7496</v>
      </c>
      <c r="AE2526" s="100">
        <f t="shared" si="332"/>
        <v>4.6870000000000003</v>
      </c>
      <c r="AF2526" s="100">
        <f t="shared" si="333"/>
        <v>5.0619600000000009</v>
      </c>
      <c r="AG2526" s="110">
        <f t="shared" si="336"/>
        <v>3.74</v>
      </c>
      <c r="AH2526" s="110">
        <f t="shared" si="336"/>
        <v>4.68</v>
      </c>
      <c r="AI2526" s="110">
        <f t="shared" si="336"/>
        <v>5.0599999999999996</v>
      </c>
      <c r="AJ2526" s="123">
        <v>43245</v>
      </c>
      <c r="AK2526" s="123">
        <v>43251</v>
      </c>
      <c r="AL2526" s="89">
        <v>1</v>
      </c>
      <c r="AM2526" s="89" t="s">
        <v>18898</v>
      </c>
      <c r="AN2526" s="89"/>
      <c r="AO2526" s="122" t="s">
        <v>18652</v>
      </c>
      <c r="AP2526" s="122" t="s">
        <v>18652</v>
      </c>
      <c r="AQ2526" s="122"/>
      <c r="AR2526" s="122"/>
      <c r="AS2526" s="123">
        <v>43315</v>
      </c>
    </row>
    <row r="2527" spans="1:45" s="3" customFormat="1" ht="48.75" customHeight="1" x14ac:dyDescent="0.15">
      <c r="A2527" s="88">
        <v>8699788690965</v>
      </c>
      <c r="B2527" s="88" t="s">
        <v>7635</v>
      </c>
      <c r="C2527" s="88" t="s">
        <v>14792</v>
      </c>
      <c r="D2527" s="89" t="s">
        <v>17024</v>
      </c>
      <c r="E2527" s="90" t="s">
        <v>17015</v>
      </c>
      <c r="F2527" s="92">
        <v>4</v>
      </c>
      <c r="G2527" s="90">
        <v>1</v>
      </c>
      <c r="H2527" s="92">
        <v>2</v>
      </c>
      <c r="I2527" s="92"/>
      <c r="J2527" s="92"/>
      <c r="K2527" s="90"/>
      <c r="L2527" s="87" t="s">
        <v>6511</v>
      </c>
      <c r="M2527" s="87" t="s">
        <v>10837</v>
      </c>
      <c r="N2527" s="90" t="s">
        <v>5812</v>
      </c>
      <c r="O2527" s="90" t="s">
        <v>16803</v>
      </c>
      <c r="P2527" s="90" t="s">
        <v>7438</v>
      </c>
      <c r="Q2527" s="90">
        <v>250</v>
      </c>
      <c r="R2527" s="90" t="s">
        <v>17026</v>
      </c>
      <c r="S2527" s="93" t="s">
        <v>10744</v>
      </c>
      <c r="T2527" s="90" t="s">
        <v>10567</v>
      </c>
      <c r="U2527" s="117">
        <v>1.27</v>
      </c>
      <c r="V2527" s="117">
        <v>1.27</v>
      </c>
      <c r="W2527" s="117">
        <v>0</v>
      </c>
      <c r="X2527" s="90" t="s">
        <v>10567</v>
      </c>
      <c r="Y2527" s="56"/>
      <c r="Z2527" s="88">
        <v>0</v>
      </c>
      <c r="AA2527" s="110">
        <v>3.47</v>
      </c>
      <c r="AB2527" s="110"/>
      <c r="AC2527" s="118">
        <v>3.47</v>
      </c>
      <c r="AD2527" s="100">
        <f t="shared" ref="AD2527:AD2590" si="337">IF(Z2527=2,AC2527*1.08,IF(AC2527&lt;=10,(AC2527*1.09),IF(AC2527&lt;=50,(10*1.09)+((AC2527-10)*1.08),IF(AC2527&lt;=100,(10*1.09)+((50-10)*1.08)+((AC2527-50)*1.07),IF(AC2527&lt;=200,(10*1.09)+((50-10)*1.08)+((100-50)*1.07)+((AC2527-100)*1.04),(10*1.09)+((50-10)*1.08)+((100-50)*1.07)+((200-100)*1.04)+((AC2527-200)*1.02))))))</f>
        <v>3.7823000000000007</v>
      </c>
      <c r="AE2527" s="100">
        <f t="shared" ref="AE2527:AE2590" si="338">IF(Z2527=1,AD2527*1.08,IF(Z2527=2,0,IF(AC2527&lt;=100,(AD2527*1.25),IF(AC2527&lt;=200,134.5+((AC2527-100)*1.04*1.16),255.14+((AC2527-200)*1.02*1.12)))))</f>
        <v>4.7278750000000009</v>
      </c>
      <c r="AF2527" s="100">
        <f t="shared" ref="AF2527:AF2590" si="339">IF(Z2527=1,0,(AE2527*1.08))</f>
        <v>5.1061050000000012</v>
      </c>
      <c r="AG2527" s="110">
        <f t="shared" ref="AG2527:AG2590" si="340">TRUNC(AD2527,2)</f>
        <v>3.78</v>
      </c>
      <c r="AH2527" s="110">
        <f t="shared" ref="AH2527:AH2590" si="341">TRUNC(AE2527,2)</f>
        <v>4.72</v>
      </c>
      <c r="AI2527" s="110">
        <f t="shared" ref="AI2527:AI2590" si="342">TRUNC(AF2527,2)</f>
        <v>5.0999999999999996</v>
      </c>
      <c r="AJ2527" s="123">
        <v>43245</v>
      </c>
      <c r="AK2527" s="123">
        <v>43251</v>
      </c>
      <c r="AL2527" s="89">
        <v>1</v>
      </c>
      <c r="AM2527" s="89" t="s">
        <v>18898</v>
      </c>
      <c r="AN2527" s="89"/>
      <c r="AO2527" s="122" t="s">
        <v>18652</v>
      </c>
      <c r="AP2527" s="122" t="s">
        <v>18652</v>
      </c>
      <c r="AQ2527" s="122"/>
      <c r="AR2527" s="122"/>
      <c r="AS2527" s="123">
        <v>43315</v>
      </c>
    </row>
    <row r="2528" spans="1:45" s="3" customFormat="1" ht="48.75" customHeight="1" x14ac:dyDescent="0.15">
      <c r="A2528" s="88">
        <v>8699788750300</v>
      </c>
      <c r="B2528" s="88" t="s">
        <v>7667</v>
      </c>
      <c r="C2528" s="88" t="s">
        <v>14809</v>
      </c>
      <c r="D2528" s="89" t="s">
        <v>17024</v>
      </c>
      <c r="E2528" s="20" t="s">
        <v>17015</v>
      </c>
      <c r="F2528" s="92">
        <v>0</v>
      </c>
      <c r="G2528" s="20">
        <v>1</v>
      </c>
      <c r="H2528" s="92">
        <v>3</v>
      </c>
      <c r="I2528" s="92"/>
      <c r="J2528" s="92"/>
      <c r="K2528" s="90"/>
      <c r="L2528" s="16" t="s">
        <v>8990</v>
      </c>
      <c r="M2528" s="87" t="s">
        <v>4295</v>
      </c>
      <c r="N2528" s="20" t="s">
        <v>5812</v>
      </c>
      <c r="O2528" s="20">
        <v>20</v>
      </c>
      <c r="P2528" s="20" t="s">
        <v>7423</v>
      </c>
      <c r="Q2528" s="20">
        <v>100</v>
      </c>
      <c r="R2528" s="20" t="s">
        <v>17026</v>
      </c>
      <c r="S2528" s="93" t="s">
        <v>10744</v>
      </c>
      <c r="T2528" s="90" t="s">
        <v>10567</v>
      </c>
      <c r="U2528" s="117">
        <v>8.7471293697371788</v>
      </c>
      <c r="V2528" s="117">
        <v>8.7471293697371788</v>
      </c>
      <c r="W2528" s="117">
        <v>0</v>
      </c>
      <c r="X2528" s="90" t="s">
        <v>10567</v>
      </c>
      <c r="Y2528" s="56"/>
      <c r="Z2528" s="88">
        <v>1</v>
      </c>
      <c r="AA2528" s="110">
        <v>23.54</v>
      </c>
      <c r="AB2528" s="110"/>
      <c r="AC2528" s="118">
        <v>23.54</v>
      </c>
      <c r="AD2528" s="100">
        <f t="shared" si="337"/>
        <v>25.523200000000003</v>
      </c>
      <c r="AE2528" s="100">
        <f t="shared" si="338"/>
        <v>27.565056000000006</v>
      </c>
      <c r="AF2528" s="100">
        <f t="shared" si="339"/>
        <v>0</v>
      </c>
      <c r="AG2528" s="110">
        <f t="shared" si="340"/>
        <v>25.52</v>
      </c>
      <c r="AH2528" s="110">
        <f t="shared" si="341"/>
        <v>27.56</v>
      </c>
      <c r="AI2528" s="110">
        <f t="shared" si="342"/>
        <v>0</v>
      </c>
      <c r="AJ2528" s="123">
        <v>43146</v>
      </c>
      <c r="AK2528" s="123">
        <v>43150</v>
      </c>
      <c r="AL2528" s="89">
        <v>1</v>
      </c>
      <c r="AM2528" s="89" t="s">
        <v>18898</v>
      </c>
      <c r="AN2528" s="89"/>
      <c r="AO2528" s="122" t="s">
        <v>18521</v>
      </c>
      <c r="AP2528" s="122" t="s">
        <v>18521</v>
      </c>
      <c r="AQ2528" s="122"/>
      <c r="AR2528" s="122"/>
      <c r="AS2528" s="123">
        <v>43315</v>
      </c>
    </row>
    <row r="2529" spans="1:45" s="3" customFormat="1" ht="48.75" customHeight="1" x14ac:dyDescent="0.15">
      <c r="A2529" s="88">
        <v>8699788120189</v>
      </c>
      <c r="B2529" s="88" t="s">
        <v>7818</v>
      </c>
      <c r="C2529" s="88" t="s">
        <v>14808</v>
      </c>
      <c r="D2529" s="89" t="s">
        <v>17024</v>
      </c>
      <c r="E2529" s="90" t="s">
        <v>17015</v>
      </c>
      <c r="F2529" s="92">
        <v>4</v>
      </c>
      <c r="G2529" s="92">
        <v>1</v>
      </c>
      <c r="H2529" s="92">
        <v>2</v>
      </c>
      <c r="I2529" s="92"/>
      <c r="J2529" s="92"/>
      <c r="K2529" s="90"/>
      <c r="L2529" s="87" t="s">
        <v>4389</v>
      </c>
      <c r="M2529" s="87" t="s">
        <v>4387</v>
      </c>
      <c r="N2529" s="90" t="s">
        <v>5812</v>
      </c>
      <c r="O2529" s="90">
        <v>75</v>
      </c>
      <c r="P2529" s="90" t="s">
        <v>7423</v>
      </c>
      <c r="Q2529" s="90">
        <v>50</v>
      </c>
      <c r="R2529" s="90" t="s">
        <v>17026</v>
      </c>
      <c r="S2529" s="93" t="s">
        <v>10744</v>
      </c>
      <c r="T2529" s="90" t="s">
        <v>10567</v>
      </c>
      <c r="U2529" s="117">
        <v>1.26</v>
      </c>
      <c r="V2529" s="117">
        <v>1.26</v>
      </c>
      <c r="W2529" s="117">
        <v>0</v>
      </c>
      <c r="X2529" s="90" t="s">
        <v>10567</v>
      </c>
      <c r="Y2529" s="56"/>
      <c r="Z2529" s="88">
        <v>0</v>
      </c>
      <c r="AA2529" s="110">
        <v>3.44</v>
      </c>
      <c r="AB2529" s="110"/>
      <c r="AC2529" s="118">
        <v>3.44</v>
      </c>
      <c r="AD2529" s="100">
        <f t="shared" si="337"/>
        <v>3.7496</v>
      </c>
      <c r="AE2529" s="100">
        <f t="shared" si="338"/>
        <v>4.6870000000000003</v>
      </c>
      <c r="AF2529" s="100">
        <f t="shared" si="339"/>
        <v>5.0619600000000009</v>
      </c>
      <c r="AG2529" s="110">
        <f t="shared" si="340"/>
        <v>3.74</v>
      </c>
      <c r="AH2529" s="110">
        <f t="shared" si="341"/>
        <v>4.68</v>
      </c>
      <c r="AI2529" s="110">
        <f t="shared" si="342"/>
        <v>5.0599999999999996</v>
      </c>
      <c r="AJ2529" s="123">
        <v>43245</v>
      </c>
      <c r="AK2529" s="123">
        <v>43251</v>
      </c>
      <c r="AL2529" s="89">
        <v>1</v>
      </c>
      <c r="AM2529" s="89" t="s">
        <v>18898</v>
      </c>
      <c r="AN2529" s="89"/>
      <c r="AO2529" s="122" t="s">
        <v>18648</v>
      </c>
      <c r="AP2529" s="122" t="s">
        <v>18648</v>
      </c>
      <c r="AQ2529" s="122"/>
      <c r="AR2529" s="122"/>
      <c r="AS2529" s="123">
        <v>43315</v>
      </c>
    </row>
    <row r="2530" spans="1:45" s="3" customFormat="1" ht="48.75" customHeight="1" x14ac:dyDescent="0.15">
      <c r="A2530" s="88">
        <v>8699788150032</v>
      </c>
      <c r="B2530" s="88" t="s">
        <v>7975</v>
      </c>
      <c r="C2530" s="88" t="s">
        <v>14773</v>
      </c>
      <c r="D2530" s="89" t="s">
        <v>17024</v>
      </c>
      <c r="E2530" s="90" t="s">
        <v>17024</v>
      </c>
      <c r="F2530" s="92">
        <v>0</v>
      </c>
      <c r="G2530" s="92">
        <v>2</v>
      </c>
      <c r="H2530" s="90">
        <v>1</v>
      </c>
      <c r="I2530" s="90"/>
      <c r="J2530" s="90"/>
      <c r="K2530" s="90"/>
      <c r="L2530" s="87" t="s">
        <v>4648</v>
      </c>
      <c r="M2530" s="87" t="s">
        <v>4649</v>
      </c>
      <c r="N2530" s="90" t="s">
        <v>5812</v>
      </c>
      <c r="O2530" s="90">
        <v>250</v>
      </c>
      <c r="P2530" s="90" t="s">
        <v>7423</v>
      </c>
      <c r="Q2530" s="90">
        <v>50</v>
      </c>
      <c r="R2530" s="90" t="s">
        <v>17026</v>
      </c>
      <c r="S2530" s="93" t="s">
        <v>10744</v>
      </c>
      <c r="T2530" s="90" t="s">
        <v>10567</v>
      </c>
      <c r="U2530" s="117">
        <v>4.3600000000000003</v>
      </c>
      <c r="V2530" s="117">
        <v>4.3600000000000003</v>
      </c>
      <c r="W2530" s="117">
        <v>2.62</v>
      </c>
      <c r="X2530" s="90" t="s">
        <v>10567</v>
      </c>
      <c r="Y2530" s="56"/>
      <c r="Z2530" s="88">
        <v>0</v>
      </c>
      <c r="AA2530" s="110">
        <v>7</v>
      </c>
      <c r="AB2530" s="110"/>
      <c r="AC2530" s="118">
        <v>7</v>
      </c>
      <c r="AD2530" s="100">
        <f t="shared" si="337"/>
        <v>7.6300000000000008</v>
      </c>
      <c r="AE2530" s="100">
        <f t="shared" si="338"/>
        <v>9.5375000000000014</v>
      </c>
      <c r="AF2530" s="100">
        <f t="shared" si="339"/>
        <v>10.300500000000003</v>
      </c>
      <c r="AG2530" s="110">
        <f t="shared" si="340"/>
        <v>7.63</v>
      </c>
      <c r="AH2530" s="110">
        <f t="shared" si="341"/>
        <v>9.5299999999999994</v>
      </c>
      <c r="AI2530" s="110">
        <f t="shared" si="342"/>
        <v>10.3</v>
      </c>
      <c r="AJ2530" s="123">
        <v>43146</v>
      </c>
      <c r="AK2530" s="123">
        <v>43150</v>
      </c>
      <c r="AL2530" s="89">
        <v>1</v>
      </c>
      <c r="AM2530" s="89" t="s">
        <v>18898</v>
      </c>
      <c r="AN2530" s="89"/>
      <c r="AO2530" s="122" t="s">
        <v>18523</v>
      </c>
      <c r="AP2530" s="122" t="s">
        <v>18523</v>
      </c>
      <c r="AQ2530" s="122"/>
      <c r="AR2530" s="122"/>
      <c r="AS2530" s="123">
        <v>43315</v>
      </c>
    </row>
    <row r="2531" spans="1:45" s="3" customFormat="1" ht="48.75" customHeight="1" x14ac:dyDescent="0.15">
      <c r="A2531" s="88">
        <v>8699788090031</v>
      </c>
      <c r="B2531" s="88" t="s">
        <v>7819</v>
      </c>
      <c r="C2531" s="88" t="s">
        <v>14764</v>
      </c>
      <c r="D2531" s="89" t="s">
        <v>17024</v>
      </c>
      <c r="E2531" s="90" t="s">
        <v>17015</v>
      </c>
      <c r="F2531" s="92">
        <v>4</v>
      </c>
      <c r="G2531" s="92">
        <v>1</v>
      </c>
      <c r="H2531" s="92">
        <v>2</v>
      </c>
      <c r="I2531" s="92"/>
      <c r="J2531" s="92"/>
      <c r="K2531" s="90"/>
      <c r="L2531" s="87" t="s">
        <v>4671</v>
      </c>
      <c r="M2531" s="87" t="s">
        <v>4661</v>
      </c>
      <c r="N2531" s="90" t="s">
        <v>5812</v>
      </c>
      <c r="O2531" s="90">
        <v>40</v>
      </c>
      <c r="P2531" s="90" t="s">
        <v>7423</v>
      </c>
      <c r="Q2531" s="90">
        <v>30</v>
      </c>
      <c r="R2531" s="90" t="s">
        <v>17026</v>
      </c>
      <c r="S2531" s="93" t="s">
        <v>10744</v>
      </c>
      <c r="T2531" s="90" t="s">
        <v>10567</v>
      </c>
      <c r="U2531" s="117">
        <v>1.9</v>
      </c>
      <c r="V2531" s="117">
        <v>1.9</v>
      </c>
      <c r="W2531" s="117">
        <v>0</v>
      </c>
      <c r="X2531" s="90" t="s">
        <v>10567</v>
      </c>
      <c r="Y2531" s="56"/>
      <c r="Z2531" s="88">
        <v>0</v>
      </c>
      <c r="AA2531" s="110">
        <v>5.23</v>
      </c>
      <c r="AB2531" s="110"/>
      <c r="AC2531" s="118">
        <v>5.23</v>
      </c>
      <c r="AD2531" s="100">
        <f t="shared" si="337"/>
        <v>5.7007000000000012</v>
      </c>
      <c r="AE2531" s="100">
        <f t="shared" si="338"/>
        <v>7.1258750000000015</v>
      </c>
      <c r="AF2531" s="100">
        <f t="shared" si="339"/>
        <v>7.6959450000000018</v>
      </c>
      <c r="AG2531" s="110">
        <f t="shared" si="340"/>
        <v>5.7</v>
      </c>
      <c r="AH2531" s="110">
        <f t="shared" si="341"/>
        <v>7.12</v>
      </c>
      <c r="AI2531" s="110">
        <f t="shared" si="342"/>
        <v>7.69</v>
      </c>
      <c r="AJ2531" s="123">
        <v>43245</v>
      </c>
      <c r="AK2531" s="123">
        <v>43251</v>
      </c>
      <c r="AL2531" s="89">
        <v>1</v>
      </c>
      <c r="AM2531" s="89" t="s">
        <v>18898</v>
      </c>
      <c r="AN2531" s="89"/>
      <c r="AO2531" s="122" t="s">
        <v>18648</v>
      </c>
      <c r="AP2531" s="122" t="s">
        <v>18648</v>
      </c>
      <c r="AQ2531" s="122"/>
      <c r="AR2531" s="122"/>
      <c r="AS2531" s="123">
        <v>43315</v>
      </c>
    </row>
    <row r="2532" spans="1:45" s="3" customFormat="1" ht="48.75" customHeight="1" x14ac:dyDescent="0.15">
      <c r="A2532" s="88">
        <v>8699788090048</v>
      </c>
      <c r="B2532" s="88" t="s">
        <v>7819</v>
      </c>
      <c r="C2532" s="88" t="s">
        <v>14764</v>
      </c>
      <c r="D2532" s="89" t="s">
        <v>17024</v>
      </c>
      <c r="E2532" s="90" t="s">
        <v>17015</v>
      </c>
      <c r="F2532" s="92">
        <v>4</v>
      </c>
      <c r="G2532" s="92">
        <v>1</v>
      </c>
      <c r="H2532" s="92">
        <v>2</v>
      </c>
      <c r="I2532" s="92"/>
      <c r="J2532" s="92"/>
      <c r="K2532" s="90"/>
      <c r="L2532" s="87" t="s">
        <v>4675</v>
      </c>
      <c r="M2532" s="87" t="s">
        <v>4661</v>
      </c>
      <c r="N2532" s="90" t="s">
        <v>5812</v>
      </c>
      <c r="O2532" s="90">
        <v>40</v>
      </c>
      <c r="P2532" s="90" t="s">
        <v>7423</v>
      </c>
      <c r="Q2532" s="90">
        <v>60</v>
      </c>
      <c r="R2532" s="90" t="s">
        <v>17026</v>
      </c>
      <c r="S2532" s="93" t="s">
        <v>10744</v>
      </c>
      <c r="T2532" s="90" t="s">
        <v>10567</v>
      </c>
      <c r="U2532" s="117">
        <v>2.8699999999999997</v>
      </c>
      <c r="V2532" s="117">
        <v>2.8699999999999997</v>
      </c>
      <c r="W2532" s="117">
        <v>0</v>
      </c>
      <c r="X2532" s="90" t="s">
        <v>10567</v>
      </c>
      <c r="Y2532" s="56"/>
      <c r="Z2532" s="88">
        <v>0</v>
      </c>
      <c r="AA2532" s="110">
        <v>7.9</v>
      </c>
      <c r="AB2532" s="110"/>
      <c r="AC2532" s="118">
        <v>7.9</v>
      </c>
      <c r="AD2532" s="100">
        <f t="shared" si="337"/>
        <v>8.6110000000000007</v>
      </c>
      <c r="AE2532" s="100">
        <f t="shared" si="338"/>
        <v>10.763750000000002</v>
      </c>
      <c r="AF2532" s="100">
        <f t="shared" si="339"/>
        <v>11.624850000000002</v>
      </c>
      <c r="AG2532" s="110">
        <f t="shared" si="340"/>
        <v>8.61</v>
      </c>
      <c r="AH2532" s="110">
        <f t="shared" si="341"/>
        <v>10.76</v>
      </c>
      <c r="AI2532" s="110">
        <f t="shared" si="342"/>
        <v>11.62</v>
      </c>
      <c r="AJ2532" s="123">
        <v>43245</v>
      </c>
      <c r="AK2532" s="123">
        <v>43251</v>
      </c>
      <c r="AL2532" s="89">
        <v>1</v>
      </c>
      <c r="AM2532" s="89" t="s">
        <v>18898</v>
      </c>
      <c r="AN2532" s="89"/>
      <c r="AO2532" s="122" t="s">
        <v>18668</v>
      </c>
      <c r="AP2532" s="122" t="s">
        <v>18668</v>
      </c>
      <c r="AQ2532" s="122"/>
      <c r="AR2532" s="122"/>
      <c r="AS2532" s="123">
        <v>43315</v>
      </c>
    </row>
    <row r="2533" spans="1:45" s="3" customFormat="1" ht="48.75" customHeight="1" x14ac:dyDescent="0.15">
      <c r="A2533" s="88">
        <v>8699788690217</v>
      </c>
      <c r="B2533" s="88" t="s">
        <v>7632</v>
      </c>
      <c r="C2533" s="88" t="s">
        <v>14882</v>
      </c>
      <c r="D2533" s="89" t="s">
        <v>17024</v>
      </c>
      <c r="E2533" s="90" t="s">
        <v>17015</v>
      </c>
      <c r="F2533" s="92">
        <v>4</v>
      </c>
      <c r="G2533" s="90">
        <v>2</v>
      </c>
      <c r="H2533" s="92">
        <v>2</v>
      </c>
      <c r="I2533" s="92"/>
      <c r="J2533" s="92"/>
      <c r="K2533" s="90"/>
      <c r="L2533" s="87" t="s">
        <v>6273</v>
      </c>
      <c r="M2533" s="87" t="s">
        <v>5836</v>
      </c>
      <c r="N2533" s="90" t="s">
        <v>5812</v>
      </c>
      <c r="O2533" s="90">
        <v>5</v>
      </c>
      <c r="P2533" s="90" t="s">
        <v>7438</v>
      </c>
      <c r="Q2533" s="90">
        <v>500</v>
      </c>
      <c r="R2533" s="90" t="s">
        <v>17026</v>
      </c>
      <c r="S2533" s="93" t="s">
        <v>10744</v>
      </c>
      <c r="T2533" s="90" t="s">
        <v>10567</v>
      </c>
      <c r="U2533" s="117">
        <v>1.3800000000000001</v>
      </c>
      <c r="V2533" s="117">
        <v>1.3800000000000001</v>
      </c>
      <c r="W2533" s="117">
        <v>0</v>
      </c>
      <c r="X2533" s="90" t="s">
        <v>10567</v>
      </c>
      <c r="Y2533" s="56"/>
      <c r="Z2533" s="88">
        <v>0</v>
      </c>
      <c r="AA2533" s="110">
        <v>3.79</v>
      </c>
      <c r="AB2533" s="110"/>
      <c r="AC2533" s="118">
        <v>3.79</v>
      </c>
      <c r="AD2533" s="100">
        <f t="shared" si="337"/>
        <v>4.1311</v>
      </c>
      <c r="AE2533" s="100">
        <f t="shared" si="338"/>
        <v>5.163875</v>
      </c>
      <c r="AF2533" s="100">
        <f t="shared" si="339"/>
        <v>5.5769850000000005</v>
      </c>
      <c r="AG2533" s="110">
        <f t="shared" si="340"/>
        <v>4.13</v>
      </c>
      <c r="AH2533" s="110">
        <f t="shared" si="341"/>
        <v>5.16</v>
      </c>
      <c r="AI2533" s="110">
        <f t="shared" si="342"/>
        <v>5.57</v>
      </c>
      <c r="AJ2533" s="123">
        <v>43245</v>
      </c>
      <c r="AK2533" s="123">
        <v>43251</v>
      </c>
      <c r="AL2533" s="89">
        <v>1</v>
      </c>
      <c r="AM2533" s="89" t="s">
        <v>18898</v>
      </c>
      <c r="AN2533" s="89"/>
      <c r="AO2533" s="122" t="s">
        <v>18648</v>
      </c>
      <c r="AP2533" s="122" t="s">
        <v>18648</v>
      </c>
      <c r="AQ2533" s="122"/>
      <c r="AR2533" s="122"/>
      <c r="AS2533" s="123">
        <v>43315</v>
      </c>
    </row>
    <row r="2534" spans="1:45" s="3" customFormat="1" ht="48.75" customHeight="1" x14ac:dyDescent="0.15">
      <c r="A2534" s="88">
        <v>8699788690224</v>
      </c>
      <c r="B2534" s="88" t="s">
        <v>7632</v>
      </c>
      <c r="C2534" s="88" t="s">
        <v>14882</v>
      </c>
      <c r="D2534" s="89" t="s">
        <v>17024</v>
      </c>
      <c r="E2534" s="90" t="s">
        <v>17015</v>
      </c>
      <c r="F2534" s="92">
        <v>4</v>
      </c>
      <c r="G2534" s="90">
        <v>2</v>
      </c>
      <c r="H2534" s="92">
        <v>2</v>
      </c>
      <c r="I2534" s="92"/>
      <c r="J2534" s="92"/>
      <c r="K2534" s="90"/>
      <c r="L2534" s="87" t="s">
        <v>6269</v>
      </c>
      <c r="M2534" s="87" t="s">
        <v>5836</v>
      </c>
      <c r="N2534" s="90" t="s">
        <v>5812</v>
      </c>
      <c r="O2534" s="90">
        <v>10</v>
      </c>
      <c r="P2534" s="90" t="s">
        <v>7438</v>
      </c>
      <c r="Q2534" s="90">
        <v>500</v>
      </c>
      <c r="R2534" s="90" t="s">
        <v>17026</v>
      </c>
      <c r="S2534" s="93" t="s">
        <v>10744</v>
      </c>
      <c r="T2534" s="90" t="s">
        <v>10567</v>
      </c>
      <c r="U2534" s="117">
        <v>1.61</v>
      </c>
      <c r="V2534" s="117">
        <v>1.61</v>
      </c>
      <c r="W2534" s="117">
        <v>0</v>
      </c>
      <c r="X2534" s="90" t="s">
        <v>10567</v>
      </c>
      <c r="Y2534" s="56"/>
      <c r="Z2534" s="88">
        <v>0</v>
      </c>
      <c r="AA2534" s="110">
        <v>4.41</v>
      </c>
      <c r="AB2534" s="110"/>
      <c r="AC2534" s="118">
        <v>4.41</v>
      </c>
      <c r="AD2534" s="100">
        <f t="shared" si="337"/>
        <v>4.8069000000000006</v>
      </c>
      <c r="AE2534" s="100">
        <f t="shared" si="338"/>
        <v>6.0086250000000003</v>
      </c>
      <c r="AF2534" s="100">
        <f t="shared" si="339"/>
        <v>6.4893150000000004</v>
      </c>
      <c r="AG2534" s="110">
        <f t="shared" si="340"/>
        <v>4.8</v>
      </c>
      <c r="AH2534" s="110">
        <f t="shared" si="341"/>
        <v>6</v>
      </c>
      <c r="AI2534" s="110">
        <f t="shared" si="342"/>
        <v>6.48</v>
      </c>
      <c r="AJ2534" s="123">
        <v>43245</v>
      </c>
      <c r="AK2534" s="123">
        <v>43251</v>
      </c>
      <c r="AL2534" s="89">
        <v>1</v>
      </c>
      <c r="AM2534" s="89" t="s">
        <v>18898</v>
      </c>
      <c r="AN2534" s="89"/>
      <c r="AO2534" s="122" t="s">
        <v>18648</v>
      </c>
      <c r="AP2534" s="122" t="s">
        <v>18648</v>
      </c>
      <c r="AQ2534" s="122"/>
      <c r="AR2534" s="122"/>
      <c r="AS2534" s="123">
        <v>43315</v>
      </c>
    </row>
    <row r="2535" spans="1:45" s="3" customFormat="1" ht="48.75" customHeight="1" x14ac:dyDescent="0.15">
      <c r="A2535" s="88">
        <v>8699788690811</v>
      </c>
      <c r="B2535" s="88" t="s">
        <v>7632</v>
      </c>
      <c r="C2535" s="88" t="s">
        <v>14882</v>
      </c>
      <c r="D2535" s="89" t="s">
        <v>17024</v>
      </c>
      <c r="E2535" s="90" t="s">
        <v>17015</v>
      </c>
      <c r="F2535" s="92">
        <v>4</v>
      </c>
      <c r="G2535" s="90">
        <v>2</v>
      </c>
      <c r="H2535" s="92">
        <v>2</v>
      </c>
      <c r="I2535" s="92"/>
      <c r="J2535" s="92"/>
      <c r="K2535" s="90"/>
      <c r="L2535" s="87" t="s">
        <v>6271</v>
      </c>
      <c r="M2535" s="87" t="s">
        <v>5836</v>
      </c>
      <c r="N2535" s="90" t="s">
        <v>5812</v>
      </c>
      <c r="O2535" s="90">
        <v>5</v>
      </c>
      <c r="P2535" s="90" t="s">
        <v>7438</v>
      </c>
      <c r="Q2535" s="90">
        <v>1000</v>
      </c>
      <c r="R2535" s="90" t="s">
        <v>17026</v>
      </c>
      <c r="S2535" s="93" t="s">
        <v>10744</v>
      </c>
      <c r="T2535" s="90" t="s">
        <v>10567</v>
      </c>
      <c r="U2535" s="117">
        <v>1.84</v>
      </c>
      <c r="V2535" s="117">
        <v>1.84</v>
      </c>
      <c r="W2535" s="117">
        <v>0</v>
      </c>
      <c r="X2535" s="90" t="s">
        <v>10567</v>
      </c>
      <c r="Y2535" s="56"/>
      <c r="Z2535" s="88">
        <v>0</v>
      </c>
      <c r="AA2535" s="110">
        <v>5.07</v>
      </c>
      <c r="AB2535" s="110"/>
      <c r="AC2535" s="118">
        <v>5.07</v>
      </c>
      <c r="AD2535" s="100">
        <f t="shared" si="337"/>
        <v>5.5263000000000009</v>
      </c>
      <c r="AE2535" s="100">
        <f t="shared" si="338"/>
        <v>6.9078750000000007</v>
      </c>
      <c r="AF2535" s="100">
        <f t="shared" si="339"/>
        <v>7.4605050000000013</v>
      </c>
      <c r="AG2535" s="110">
        <f t="shared" si="340"/>
        <v>5.52</v>
      </c>
      <c r="AH2535" s="110">
        <f t="shared" si="341"/>
        <v>6.9</v>
      </c>
      <c r="AI2535" s="110">
        <f t="shared" si="342"/>
        <v>7.46</v>
      </c>
      <c r="AJ2535" s="123">
        <v>43245</v>
      </c>
      <c r="AK2535" s="123">
        <v>43251</v>
      </c>
      <c r="AL2535" s="89">
        <v>1</v>
      </c>
      <c r="AM2535" s="89" t="s">
        <v>18898</v>
      </c>
      <c r="AN2535" s="89"/>
      <c r="AO2535" s="122" t="s">
        <v>18648</v>
      </c>
      <c r="AP2535" s="122" t="s">
        <v>18648</v>
      </c>
      <c r="AQ2535" s="122"/>
      <c r="AR2535" s="122"/>
      <c r="AS2535" s="123">
        <v>43315</v>
      </c>
    </row>
    <row r="2536" spans="1:45" s="3" customFormat="1" ht="48.75" customHeight="1" x14ac:dyDescent="0.15">
      <c r="A2536" s="88">
        <v>8699788691115</v>
      </c>
      <c r="B2536" s="88" t="s">
        <v>7632</v>
      </c>
      <c r="C2536" s="88" t="s">
        <v>14882</v>
      </c>
      <c r="D2536" s="89" t="s">
        <v>17024</v>
      </c>
      <c r="E2536" s="90" t="s">
        <v>17015</v>
      </c>
      <c r="F2536" s="92">
        <v>4</v>
      </c>
      <c r="G2536" s="90">
        <v>2</v>
      </c>
      <c r="H2536" s="92">
        <v>2</v>
      </c>
      <c r="I2536" s="92"/>
      <c r="J2536" s="92"/>
      <c r="K2536" s="90"/>
      <c r="L2536" s="87" t="s">
        <v>6270</v>
      </c>
      <c r="M2536" s="87" t="s">
        <v>5836</v>
      </c>
      <c r="N2536" s="90" t="s">
        <v>5812</v>
      </c>
      <c r="O2536" s="90">
        <v>5</v>
      </c>
      <c r="P2536" s="90" t="s">
        <v>7438</v>
      </c>
      <c r="Q2536" s="90">
        <v>1000</v>
      </c>
      <c r="R2536" s="90" t="s">
        <v>17026</v>
      </c>
      <c r="S2536" s="93" t="s">
        <v>10744</v>
      </c>
      <c r="T2536" s="90" t="s">
        <v>10567</v>
      </c>
      <c r="U2536" s="117">
        <v>1.37</v>
      </c>
      <c r="V2536" s="117">
        <v>1.37</v>
      </c>
      <c r="W2536" s="117">
        <v>0</v>
      </c>
      <c r="X2536" s="90" t="s">
        <v>10567</v>
      </c>
      <c r="Y2536" s="56"/>
      <c r="Z2536" s="88">
        <v>0</v>
      </c>
      <c r="AA2536" s="110">
        <v>3.74</v>
      </c>
      <c r="AB2536" s="110"/>
      <c r="AC2536" s="118">
        <v>3.74</v>
      </c>
      <c r="AD2536" s="100">
        <f t="shared" si="337"/>
        <v>4.0766000000000009</v>
      </c>
      <c r="AE2536" s="100">
        <f t="shared" si="338"/>
        <v>5.0957500000000007</v>
      </c>
      <c r="AF2536" s="100">
        <f t="shared" si="339"/>
        <v>5.5034100000000015</v>
      </c>
      <c r="AG2536" s="110">
        <f t="shared" si="340"/>
        <v>4.07</v>
      </c>
      <c r="AH2536" s="110">
        <f t="shared" si="341"/>
        <v>5.09</v>
      </c>
      <c r="AI2536" s="110">
        <f t="shared" si="342"/>
        <v>5.5</v>
      </c>
      <c r="AJ2536" s="123">
        <v>43245</v>
      </c>
      <c r="AK2536" s="123">
        <v>43251</v>
      </c>
      <c r="AL2536" s="89">
        <v>1</v>
      </c>
      <c r="AM2536" s="89" t="s">
        <v>18898</v>
      </c>
      <c r="AN2536" s="89"/>
      <c r="AO2536" s="122" t="s">
        <v>18648</v>
      </c>
      <c r="AP2536" s="122" t="s">
        <v>18648</v>
      </c>
      <c r="AQ2536" s="122"/>
      <c r="AR2536" s="122"/>
      <c r="AS2536" s="123">
        <v>43315</v>
      </c>
    </row>
    <row r="2537" spans="1:45" s="3" customFormat="1" ht="48.75" customHeight="1" x14ac:dyDescent="0.15">
      <c r="A2537" s="88">
        <v>8699788693034</v>
      </c>
      <c r="B2537" s="88" t="s">
        <v>7632</v>
      </c>
      <c r="C2537" s="88" t="s">
        <v>14882</v>
      </c>
      <c r="D2537" s="89" t="s">
        <v>17024</v>
      </c>
      <c r="E2537" s="90" t="s">
        <v>17015</v>
      </c>
      <c r="F2537" s="92">
        <v>4</v>
      </c>
      <c r="G2537" s="90">
        <v>2</v>
      </c>
      <c r="H2537" s="92">
        <v>2</v>
      </c>
      <c r="I2537" s="92"/>
      <c r="J2537" s="92"/>
      <c r="K2537" s="90"/>
      <c r="L2537" s="87" t="s">
        <v>9222</v>
      </c>
      <c r="M2537" s="87" t="s">
        <v>5836</v>
      </c>
      <c r="N2537" s="90" t="s">
        <v>5812</v>
      </c>
      <c r="O2537" s="90">
        <v>5</v>
      </c>
      <c r="P2537" s="90" t="s">
        <v>7438</v>
      </c>
      <c r="Q2537" s="90">
        <v>100</v>
      </c>
      <c r="R2537" s="90" t="s">
        <v>17026</v>
      </c>
      <c r="S2537" s="93" t="s">
        <v>10744</v>
      </c>
      <c r="T2537" s="90" t="s">
        <v>10567</v>
      </c>
      <c r="U2537" s="117">
        <v>0.96</v>
      </c>
      <c r="V2537" s="117">
        <v>0.96</v>
      </c>
      <c r="W2537" s="117">
        <v>0</v>
      </c>
      <c r="X2537" s="90" t="s">
        <v>10567</v>
      </c>
      <c r="Y2537" s="56"/>
      <c r="Z2537" s="88">
        <v>0</v>
      </c>
      <c r="AA2537" s="110">
        <v>2.64</v>
      </c>
      <c r="AB2537" s="110"/>
      <c r="AC2537" s="118">
        <v>2.64</v>
      </c>
      <c r="AD2537" s="100">
        <f t="shared" si="337"/>
        <v>2.8776000000000002</v>
      </c>
      <c r="AE2537" s="100">
        <f t="shared" si="338"/>
        <v>3.5970000000000004</v>
      </c>
      <c r="AF2537" s="100">
        <f t="shared" si="339"/>
        <v>3.8847600000000009</v>
      </c>
      <c r="AG2537" s="110">
        <f t="shared" si="340"/>
        <v>2.87</v>
      </c>
      <c r="AH2537" s="110">
        <f t="shared" si="341"/>
        <v>3.59</v>
      </c>
      <c r="AI2537" s="110">
        <f t="shared" si="342"/>
        <v>3.88</v>
      </c>
      <c r="AJ2537" s="123">
        <v>43245</v>
      </c>
      <c r="AK2537" s="123">
        <v>43251</v>
      </c>
      <c r="AL2537" s="89">
        <v>1</v>
      </c>
      <c r="AM2537" s="89" t="s">
        <v>18898</v>
      </c>
      <c r="AN2537" s="89"/>
      <c r="AO2537" s="122" t="s">
        <v>18648</v>
      </c>
      <c r="AP2537" s="122" t="s">
        <v>18648</v>
      </c>
      <c r="AQ2537" s="122"/>
      <c r="AR2537" s="122"/>
      <c r="AS2537" s="123">
        <v>43315</v>
      </c>
    </row>
    <row r="2538" spans="1:45" s="3" customFormat="1" ht="48.75" customHeight="1" x14ac:dyDescent="0.15">
      <c r="A2538" s="88">
        <v>8699788694215</v>
      </c>
      <c r="B2538" s="88" t="s">
        <v>7632</v>
      </c>
      <c r="C2538" s="88" t="s">
        <v>14882</v>
      </c>
      <c r="D2538" s="89" t="s">
        <v>17024</v>
      </c>
      <c r="E2538" s="90" t="s">
        <v>17015</v>
      </c>
      <c r="F2538" s="92">
        <v>4</v>
      </c>
      <c r="G2538" s="90">
        <v>2</v>
      </c>
      <c r="H2538" s="92">
        <v>2</v>
      </c>
      <c r="I2538" s="92"/>
      <c r="J2538" s="92"/>
      <c r="K2538" s="90"/>
      <c r="L2538" s="87" t="s">
        <v>6038</v>
      </c>
      <c r="M2538" s="87" t="s">
        <v>5836</v>
      </c>
      <c r="N2538" s="90" t="s">
        <v>5812</v>
      </c>
      <c r="O2538" s="90">
        <v>5</v>
      </c>
      <c r="P2538" s="90" t="s">
        <v>7438</v>
      </c>
      <c r="Q2538" s="90">
        <v>500</v>
      </c>
      <c r="R2538" s="90" t="s">
        <v>17026</v>
      </c>
      <c r="S2538" s="93" t="s">
        <v>10744</v>
      </c>
      <c r="T2538" s="90" t="s">
        <v>10567</v>
      </c>
      <c r="U2538" s="117">
        <v>1.74</v>
      </c>
      <c r="V2538" s="117">
        <v>1.74</v>
      </c>
      <c r="W2538" s="117">
        <v>0</v>
      </c>
      <c r="X2538" s="90" t="s">
        <v>10567</v>
      </c>
      <c r="Y2538" s="56"/>
      <c r="Z2538" s="88">
        <v>0</v>
      </c>
      <c r="AA2538" s="110">
        <v>4.79</v>
      </c>
      <c r="AB2538" s="110"/>
      <c r="AC2538" s="118">
        <v>4.79</v>
      </c>
      <c r="AD2538" s="100">
        <f t="shared" si="337"/>
        <v>5.2211000000000007</v>
      </c>
      <c r="AE2538" s="100">
        <f t="shared" si="338"/>
        <v>6.5263750000000007</v>
      </c>
      <c r="AF2538" s="100">
        <f t="shared" si="339"/>
        <v>7.0484850000000012</v>
      </c>
      <c r="AG2538" s="110">
        <f t="shared" si="340"/>
        <v>5.22</v>
      </c>
      <c r="AH2538" s="110">
        <f t="shared" si="341"/>
        <v>6.52</v>
      </c>
      <c r="AI2538" s="110">
        <f t="shared" si="342"/>
        <v>7.04</v>
      </c>
      <c r="AJ2538" s="123">
        <v>43245</v>
      </c>
      <c r="AK2538" s="123">
        <v>43251</v>
      </c>
      <c r="AL2538" s="89">
        <v>1</v>
      </c>
      <c r="AM2538" s="89" t="s">
        <v>18898</v>
      </c>
      <c r="AN2538" s="89"/>
      <c r="AO2538" s="122" t="s">
        <v>18648</v>
      </c>
      <c r="AP2538" s="122" t="s">
        <v>18648</v>
      </c>
      <c r="AQ2538" s="122"/>
      <c r="AR2538" s="122"/>
      <c r="AS2538" s="123">
        <v>43315</v>
      </c>
    </row>
    <row r="2539" spans="1:45" s="3" customFormat="1" ht="48.75" customHeight="1" x14ac:dyDescent="0.15">
      <c r="A2539" s="88">
        <v>8699788695212</v>
      </c>
      <c r="B2539" s="88" t="s">
        <v>7632</v>
      </c>
      <c r="C2539" s="88" t="s">
        <v>14882</v>
      </c>
      <c r="D2539" s="89" t="s">
        <v>17024</v>
      </c>
      <c r="E2539" s="90" t="s">
        <v>17015</v>
      </c>
      <c r="F2539" s="92">
        <v>4</v>
      </c>
      <c r="G2539" s="90">
        <v>2</v>
      </c>
      <c r="H2539" s="92">
        <v>2</v>
      </c>
      <c r="I2539" s="92"/>
      <c r="J2539" s="92"/>
      <c r="K2539" s="90"/>
      <c r="L2539" s="87" t="s">
        <v>6272</v>
      </c>
      <c r="M2539" s="87" t="s">
        <v>5836</v>
      </c>
      <c r="N2539" s="90" t="s">
        <v>5812</v>
      </c>
      <c r="O2539" s="90">
        <v>5</v>
      </c>
      <c r="P2539" s="90" t="s">
        <v>7438</v>
      </c>
      <c r="Q2539" s="90">
        <v>500</v>
      </c>
      <c r="R2539" s="90" t="s">
        <v>17026</v>
      </c>
      <c r="S2539" s="93" t="s">
        <v>10744</v>
      </c>
      <c r="T2539" s="90" t="s">
        <v>10567</v>
      </c>
      <c r="U2539" s="117">
        <v>1.69</v>
      </c>
      <c r="V2539" s="117">
        <v>1.69</v>
      </c>
      <c r="W2539" s="117">
        <v>0</v>
      </c>
      <c r="X2539" s="90" t="s">
        <v>10567</v>
      </c>
      <c r="Y2539" s="56"/>
      <c r="Z2539" s="88">
        <v>0</v>
      </c>
      <c r="AA2539" s="110">
        <v>4.62</v>
      </c>
      <c r="AB2539" s="110"/>
      <c r="AC2539" s="118">
        <v>4.62</v>
      </c>
      <c r="AD2539" s="100">
        <f t="shared" si="337"/>
        <v>5.0358000000000001</v>
      </c>
      <c r="AE2539" s="100">
        <f t="shared" si="338"/>
        <v>6.2947500000000005</v>
      </c>
      <c r="AF2539" s="100">
        <f t="shared" si="339"/>
        <v>6.7983300000000009</v>
      </c>
      <c r="AG2539" s="110">
        <f t="shared" si="340"/>
        <v>5.03</v>
      </c>
      <c r="AH2539" s="110">
        <f t="shared" si="341"/>
        <v>6.29</v>
      </c>
      <c r="AI2539" s="110">
        <f t="shared" si="342"/>
        <v>6.79</v>
      </c>
      <c r="AJ2539" s="123">
        <v>43245</v>
      </c>
      <c r="AK2539" s="123">
        <v>43251</v>
      </c>
      <c r="AL2539" s="89">
        <v>1</v>
      </c>
      <c r="AM2539" s="89" t="s">
        <v>18898</v>
      </c>
      <c r="AN2539" s="89"/>
      <c r="AO2539" s="122" t="s">
        <v>18648</v>
      </c>
      <c r="AP2539" s="122" t="s">
        <v>18648</v>
      </c>
      <c r="AQ2539" s="122"/>
      <c r="AR2539" s="122"/>
      <c r="AS2539" s="123">
        <v>43315</v>
      </c>
    </row>
    <row r="2540" spans="1:45" s="3" customFormat="1" ht="48.75" customHeight="1" x14ac:dyDescent="0.15">
      <c r="A2540" s="88">
        <v>8699788695229</v>
      </c>
      <c r="B2540" s="88" t="s">
        <v>7632</v>
      </c>
      <c r="C2540" s="88" t="s">
        <v>14882</v>
      </c>
      <c r="D2540" s="89" t="s">
        <v>17024</v>
      </c>
      <c r="E2540" s="90" t="s">
        <v>17015</v>
      </c>
      <c r="F2540" s="92">
        <v>4</v>
      </c>
      <c r="G2540" s="90">
        <v>2</v>
      </c>
      <c r="H2540" s="92">
        <v>2</v>
      </c>
      <c r="I2540" s="92"/>
      <c r="J2540" s="92"/>
      <c r="K2540" s="90"/>
      <c r="L2540" s="87" t="s">
        <v>6268</v>
      </c>
      <c r="M2540" s="87" t="s">
        <v>5836</v>
      </c>
      <c r="N2540" s="90" t="s">
        <v>5812</v>
      </c>
      <c r="O2540" s="90">
        <v>10</v>
      </c>
      <c r="P2540" s="90" t="s">
        <v>7438</v>
      </c>
      <c r="Q2540" s="90">
        <v>500</v>
      </c>
      <c r="R2540" s="90" t="s">
        <v>17026</v>
      </c>
      <c r="S2540" s="93" t="s">
        <v>10744</v>
      </c>
      <c r="T2540" s="90" t="s">
        <v>10567</v>
      </c>
      <c r="U2540" s="117">
        <v>1.9</v>
      </c>
      <c r="V2540" s="117">
        <v>1.9</v>
      </c>
      <c r="W2540" s="117">
        <v>0</v>
      </c>
      <c r="X2540" s="90" t="s">
        <v>10567</v>
      </c>
      <c r="Y2540" s="56"/>
      <c r="Z2540" s="88">
        <v>0</v>
      </c>
      <c r="AA2540" s="110">
        <v>5.23</v>
      </c>
      <c r="AB2540" s="110"/>
      <c r="AC2540" s="118">
        <v>5.23</v>
      </c>
      <c r="AD2540" s="100">
        <f t="shared" si="337"/>
        <v>5.7007000000000012</v>
      </c>
      <c r="AE2540" s="100">
        <f t="shared" si="338"/>
        <v>7.1258750000000015</v>
      </c>
      <c r="AF2540" s="100">
        <f t="shared" si="339"/>
        <v>7.6959450000000018</v>
      </c>
      <c r="AG2540" s="110">
        <f t="shared" si="340"/>
        <v>5.7</v>
      </c>
      <c r="AH2540" s="110">
        <f t="shared" si="341"/>
        <v>7.12</v>
      </c>
      <c r="AI2540" s="110">
        <f t="shared" si="342"/>
        <v>7.69</v>
      </c>
      <c r="AJ2540" s="123">
        <v>43245</v>
      </c>
      <c r="AK2540" s="123">
        <v>43251</v>
      </c>
      <c r="AL2540" s="89">
        <v>1</v>
      </c>
      <c r="AM2540" s="89" t="s">
        <v>18898</v>
      </c>
      <c r="AN2540" s="89"/>
      <c r="AO2540" s="122" t="s">
        <v>18648</v>
      </c>
      <c r="AP2540" s="122" t="s">
        <v>18648</v>
      </c>
      <c r="AQ2540" s="122"/>
      <c r="AR2540" s="122"/>
      <c r="AS2540" s="123">
        <v>43315</v>
      </c>
    </row>
    <row r="2541" spans="1:45" s="3" customFormat="1" ht="48.75" customHeight="1" x14ac:dyDescent="0.15">
      <c r="A2541" s="88">
        <v>8699788696158</v>
      </c>
      <c r="B2541" s="88" t="s">
        <v>7632</v>
      </c>
      <c r="C2541" s="88" t="s">
        <v>14882</v>
      </c>
      <c r="D2541" s="89" t="s">
        <v>17024</v>
      </c>
      <c r="E2541" s="90" t="s">
        <v>17015</v>
      </c>
      <c r="F2541" s="92">
        <v>4</v>
      </c>
      <c r="G2541" s="90">
        <v>2</v>
      </c>
      <c r="H2541" s="92">
        <v>2</v>
      </c>
      <c r="I2541" s="92"/>
      <c r="J2541" s="92"/>
      <c r="K2541" s="90"/>
      <c r="L2541" s="87" t="s">
        <v>6040</v>
      </c>
      <c r="M2541" s="87" t="s">
        <v>5836</v>
      </c>
      <c r="N2541" s="90" t="s">
        <v>5812</v>
      </c>
      <c r="O2541" s="90">
        <v>5</v>
      </c>
      <c r="P2541" s="90" t="s">
        <v>7438</v>
      </c>
      <c r="Q2541" s="90">
        <v>1000</v>
      </c>
      <c r="R2541" s="90" t="s">
        <v>17026</v>
      </c>
      <c r="S2541" s="93" t="s">
        <v>10744</v>
      </c>
      <c r="T2541" s="90" t="s">
        <v>10567</v>
      </c>
      <c r="U2541" s="117">
        <v>1.94</v>
      </c>
      <c r="V2541" s="117">
        <v>1.94</v>
      </c>
      <c r="W2541" s="117">
        <v>0</v>
      </c>
      <c r="X2541" s="90" t="s">
        <v>10567</v>
      </c>
      <c r="Y2541" s="56"/>
      <c r="Z2541" s="88">
        <v>0</v>
      </c>
      <c r="AA2541" s="110">
        <v>5.31</v>
      </c>
      <c r="AB2541" s="110"/>
      <c r="AC2541" s="118">
        <v>5.31</v>
      </c>
      <c r="AD2541" s="100">
        <f t="shared" si="337"/>
        <v>5.7878999999999996</v>
      </c>
      <c r="AE2541" s="100">
        <f t="shared" si="338"/>
        <v>7.2348749999999997</v>
      </c>
      <c r="AF2541" s="100">
        <f t="shared" si="339"/>
        <v>7.8136650000000003</v>
      </c>
      <c r="AG2541" s="110">
        <f t="shared" si="340"/>
        <v>5.78</v>
      </c>
      <c r="AH2541" s="110">
        <f t="shared" si="341"/>
        <v>7.23</v>
      </c>
      <c r="AI2541" s="110">
        <f t="shared" si="342"/>
        <v>7.81</v>
      </c>
      <c r="AJ2541" s="123">
        <v>43245</v>
      </c>
      <c r="AK2541" s="123">
        <v>43251</v>
      </c>
      <c r="AL2541" s="89">
        <v>1</v>
      </c>
      <c r="AM2541" s="89" t="s">
        <v>18898</v>
      </c>
      <c r="AN2541" s="89"/>
      <c r="AO2541" s="122" t="s">
        <v>18648</v>
      </c>
      <c r="AP2541" s="122" t="s">
        <v>18648</v>
      </c>
      <c r="AQ2541" s="122"/>
      <c r="AR2541" s="122"/>
      <c r="AS2541" s="123">
        <v>43315</v>
      </c>
    </row>
    <row r="2542" spans="1:45" s="3" customFormat="1" ht="48.75" customHeight="1" x14ac:dyDescent="0.15">
      <c r="A2542" s="88">
        <v>8699788697643</v>
      </c>
      <c r="B2542" s="88" t="s">
        <v>7632</v>
      </c>
      <c r="C2542" s="88" t="s">
        <v>14882</v>
      </c>
      <c r="D2542" s="89" t="s">
        <v>17024</v>
      </c>
      <c r="E2542" s="90" t="s">
        <v>17015</v>
      </c>
      <c r="F2542" s="92">
        <v>4</v>
      </c>
      <c r="G2542" s="90">
        <v>2</v>
      </c>
      <c r="H2542" s="92">
        <v>2</v>
      </c>
      <c r="I2542" s="92"/>
      <c r="J2542" s="92"/>
      <c r="K2542" s="90"/>
      <c r="L2542" s="87" t="s">
        <v>6037</v>
      </c>
      <c r="M2542" s="87" t="s">
        <v>5836</v>
      </c>
      <c r="N2542" s="90" t="s">
        <v>5812</v>
      </c>
      <c r="O2542" s="90">
        <v>5</v>
      </c>
      <c r="P2542" s="90" t="s">
        <v>7438</v>
      </c>
      <c r="Q2542" s="90">
        <v>1000</v>
      </c>
      <c r="R2542" s="90" t="s">
        <v>17026</v>
      </c>
      <c r="S2542" s="93" t="s">
        <v>10744</v>
      </c>
      <c r="T2542" s="90" t="s">
        <v>10567</v>
      </c>
      <c r="U2542" s="117">
        <v>1.9</v>
      </c>
      <c r="V2542" s="117">
        <v>1.9</v>
      </c>
      <c r="W2542" s="117">
        <v>0</v>
      </c>
      <c r="X2542" s="90" t="s">
        <v>10567</v>
      </c>
      <c r="Y2542" s="56"/>
      <c r="Z2542" s="88">
        <v>0</v>
      </c>
      <c r="AA2542" s="110">
        <v>5.23</v>
      </c>
      <c r="AB2542" s="110"/>
      <c r="AC2542" s="118">
        <v>5.23</v>
      </c>
      <c r="AD2542" s="100">
        <f t="shared" si="337"/>
        <v>5.7007000000000012</v>
      </c>
      <c r="AE2542" s="100">
        <f t="shared" si="338"/>
        <v>7.1258750000000015</v>
      </c>
      <c r="AF2542" s="100">
        <f t="shared" si="339"/>
        <v>7.6959450000000018</v>
      </c>
      <c r="AG2542" s="110">
        <f t="shared" si="340"/>
        <v>5.7</v>
      </c>
      <c r="AH2542" s="110">
        <f t="shared" si="341"/>
        <v>7.12</v>
      </c>
      <c r="AI2542" s="110">
        <f t="shared" si="342"/>
        <v>7.69</v>
      </c>
      <c r="AJ2542" s="123">
        <v>43245</v>
      </c>
      <c r="AK2542" s="123">
        <v>43251</v>
      </c>
      <c r="AL2542" s="89">
        <v>1</v>
      </c>
      <c r="AM2542" s="89" t="s">
        <v>18898</v>
      </c>
      <c r="AN2542" s="89"/>
      <c r="AO2542" s="122" t="s">
        <v>18648</v>
      </c>
      <c r="AP2542" s="122" t="s">
        <v>18648</v>
      </c>
      <c r="AQ2542" s="122"/>
      <c r="AR2542" s="122"/>
      <c r="AS2542" s="123">
        <v>43315</v>
      </c>
    </row>
    <row r="2543" spans="1:45" s="3" customFormat="1" ht="48.75" customHeight="1" x14ac:dyDescent="0.15">
      <c r="A2543" s="88">
        <v>8699788698213</v>
      </c>
      <c r="B2543" s="88" t="s">
        <v>7632</v>
      </c>
      <c r="C2543" s="88" t="s">
        <v>14882</v>
      </c>
      <c r="D2543" s="89" t="s">
        <v>17024</v>
      </c>
      <c r="E2543" s="90" t="s">
        <v>17015</v>
      </c>
      <c r="F2543" s="92">
        <v>4</v>
      </c>
      <c r="G2543" s="90">
        <v>2</v>
      </c>
      <c r="H2543" s="92">
        <v>2</v>
      </c>
      <c r="I2543" s="92"/>
      <c r="J2543" s="92"/>
      <c r="K2543" s="90"/>
      <c r="L2543" s="87" t="s">
        <v>9223</v>
      </c>
      <c r="M2543" s="87" t="s">
        <v>5836</v>
      </c>
      <c r="N2543" s="90" t="s">
        <v>5812</v>
      </c>
      <c r="O2543" s="90">
        <v>5</v>
      </c>
      <c r="P2543" s="90" t="s">
        <v>7438</v>
      </c>
      <c r="Q2543" s="90">
        <v>500</v>
      </c>
      <c r="R2543" s="90" t="s">
        <v>17026</v>
      </c>
      <c r="S2543" s="93" t="s">
        <v>10744</v>
      </c>
      <c r="T2543" s="90" t="s">
        <v>10567</v>
      </c>
      <c r="U2543" s="117">
        <v>1.45</v>
      </c>
      <c r="V2543" s="117">
        <v>1.45</v>
      </c>
      <c r="W2543" s="117">
        <v>0</v>
      </c>
      <c r="X2543" s="90" t="s">
        <v>10567</v>
      </c>
      <c r="Y2543" s="56"/>
      <c r="Z2543" s="88">
        <v>0</v>
      </c>
      <c r="AA2543" s="110">
        <v>3.97</v>
      </c>
      <c r="AB2543" s="110"/>
      <c r="AC2543" s="118">
        <v>3.97</v>
      </c>
      <c r="AD2543" s="100">
        <f t="shared" si="337"/>
        <v>4.3273000000000001</v>
      </c>
      <c r="AE2543" s="100">
        <f t="shared" si="338"/>
        <v>5.4091250000000004</v>
      </c>
      <c r="AF2543" s="100">
        <f t="shared" si="339"/>
        <v>5.8418550000000007</v>
      </c>
      <c r="AG2543" s="110">
        <f t="shared" si="340"/>
        <v>4.32</v>
      </c>
      <c r="AH2543" s="110">
        <f t="shared" si="341"/>
        <v>5.4</v>
      </c>
      <c r="AI2543" s="110">
        <f t="shared" si="342"/>
        <v>5.84</v>
      </c>
      <c r="AJ2543" s="123">
        <v>43245</v>
      </c>
      <c r="AK2543" s="123">
        <v>43251</v>
      </c>
      <c r="AL2543" s="89">
        <v>1</v>
      </c>
      <c r="AM2543" s="89" t="s">
        <v>18898</v>
      </c>
      <c r="AN2543" s="89"/>
      <c r="AO2543" s="122" t="s">
        <v>18648</v>
      </c>
      <c r="AP2543" s="122" t="s">
        <v>18648</v>
      </c>
      <c r="AQ2543" s="122"/>
      <c r="AR2543" s="122"/>
      <c r="AS2543" s="123">
        <v>43315</v>
      </c>
    </row>
    <row r="2544" spans="1:45" s="3" customFormat="1" ht="48.75" customHeight="1" x14ac:dyDescent="0.15">
      <c r="A2544" s="88">
        <v>8699788699036</v>
      </c>
      <c r="B2544" s="88" t="s">
        <v>7632</v>
      </c>
      <c r="C2544" s="88" t="s">
        <v>14882</v>
      </c>
      <c r="D2544" s="89" t="s">
        <v>17024</v>
      </c>
      <c r="E2544" s="90" t="s">
        <v>17015</v>
      </c>
      <c r="F2544" s="92">
        <v>4</v>
      </c>
      <c r="G2544" s="90">
        <v>2</v>
      </c>
      <c r="H2544" s="92">
        <v>2</v>
      </c>
      <c r="I2544" s="92"/>
      <c r="J2544" s="92"/>
      <c r="K2544" s="90"/>
      <c r="L2544" s="87" t="s">
        <v>6039</v>
      </c>
      <c r="M2544" s="87" t="s">
        <v>5836</v>
      </c>
      <c r="N2544" s="90" t="s">
        <v>5812</v>
      </c>
      <c r="O2544" s="90">
        <v>5</v>
      </c>
      <c r="P2544" s="90" t="s">
        <v>7438</v>
      </c>
      <c r="Q2544" s="90">
        <v>100</v>
      </c>
      <c r="R2544" s="90" t="s">
        <v>17026</v>
      </c>
      <c r="S2544" s="93" t="s">
        <v>10744</v>
      </c>
      <c r="T2544" s="90" t="s">
        <v>10567</v>
      </c>
      <c r="U2544" s="117">
        <v>1.27</v>
      </c>
      <c r="V2544" s="117">
        <v>1.27</v>
      </c>
      <c r="W2544" s="117">
        <v>0</v>
      </c>
      <c r="X2544" s="90" t="s">
        <v>10567</v>
      </c>
      <c r="Y2544" s="56"/>
      <c r="Z2544" s="88">
        <v>0</v>
      </c>
      <c r="AA2544" s="110">
        <v>3.47</v>
      </c>
      <c r="AB2544" s="110"/>
      <c r="AC2544" s="118">
        <v>3.47</v>
      </c>
      <c r="AD2544" s="100">
        <f t="shared" si="337"/>
        <v>3.7823000000000007</v>
      </c>
      <c r="AE2544" s="100">
        <f t="shared" si="338"/>
        <v>4.7278750000000009</v>
      </c>
      <c r="AF2544" s="100">
        <f t="shared" si="339"/>
        <v>5.1061050000000012</v>
      </c>
      <c r="AG2544" s="110">
        <f t="shared" si="340"/>
        <v>3.78</v>
      </c>
      <c r="AH2544" s="110">
        <f t="shared" si="341"/>
        <v>4.72</v>
      </c>
      <c r="AI2544" s="110">
        <f t="shared" si="342"/>
        <v>5.0999999999999996</v>
      </c>
      <c r="AJ2544" s="123">
        <v>43245</v>
      </c>
      <c r="AK2544" s="123">
        <v>43251</v>
      </c>
      <c r="AL2544" s="89">
        <v>1</v>
      </c>
      <c r="AM2544" s="89" t="s">
        <v>18898</v>
      </c>
      <c r="AN2544" s="89"/>
      <c r="AO2544" s="122" t="s">
        <v>18648</v>
      </c>
      <c r="AP2544" s="122" t="s">
        <v>18648</v>
      </c>
      <c r="AQ2544" s="122"/>
      <c r="AR2544" s="122"/>
      <c r="AS2544" s="123">
        <v>43315</v>
      </c>
    </row>
    <row r="2545" spans="1:45" s="3" customFormat="1" ht="48.75" customHeight="1" x14ac:dyDescent="0.15">
      <c r="A2545" s="88">
        <v>8699788751482</v>
      </c>
      <c r="B2545" s="88" t="s">
        <v>7804</v>
      </c>
      <c r="C2545" s="88" t="s">
        <v>14733</v>
      </c>
      <c r="D2545" s="89" t="s">
        <v>17024</v>
      </c>
      <c r="E2545" s="20" t="s">
        <v>17015</v>
      </c>
      <c r="F2545" s="92">
        <v>0</v>
      </c>
      <c r="G2545" s="20">
        <v>1</v>
      </c>
      <c r="H2545" s="92">
        <v>2</v>
      </c>
      <c r="I2545" s="92"/>
      <c r="J2545" s="92"/>
      <c r="K2545" s="90"/>
      <c r="L2545" s="64" t="s">
        <v>5352</v>
      </c>
      <c r="M2545" s="87" t="s">
        <v>3774</v>
      </c>
      <c r="N2545" s="20" t="s">
        <v>5812</v>
      </c>
      <c r="O2545" s="90" t="s">
        <v>8234</v>
      </c>
      <c r="P2545" s="28" t="s">
        <v>7424</v>
      </c>
      <c r="Q2545" s="28">
        <v>100</v>
      </c>
      <c r="R2545" s="28" t="s">
        <v>17026</v>
      </c>
      <c r="S2545" s="93" t="s">
        <v>10744</v>
      </c>
      <c r="T2545" s="90" t="s">
        <v>10567</v>
      </c>
      <c r="U2545" s="117">
        <v>6.1444245981117627</v>
      </c>
      <c r="V2545" s="117">
        <v>6.1444245981117627</v>
      </c>
      <c r="W2545" s="117">
        <v>0</v>
      </c>
      <c r="X2545" s="90" t="s">
        <v>10567</v>
      </c>
      <c r="Y2545" s="56"/>
      <c r="Z2545" s="88">
        <v>1</v>
      </c>
      <c r="AA2545" s="110">
        <v>16.52</v>
      </c>
      <c r="AB2545" s="110"/>
      <c r="AC2545" s="118">
        <v>16.52</v>
      </c>
      <c r="AD2545" s="100">
        <f t="shared" si="337"/>
        <v>17.941600000000001</v>
      </c>
      <c r="AE2545" s="100">
        <f t="shared" si="338"/>
        <v>19.376928000000003</v>
      </c>
      <c r="AF2545" s="100">
        <f t="shared" si="339"/>
        <v>0</v>
      </c>
      <c r="AG2545" s="110">
        <f t="shared" si="340"/>
        <v>17.940000000000001</v>
      </c>
      <c r="AH2545" s="110">
        <f t="shared" si="341"/>
        <v>19.37</v>
      </c>
      <c r="AI2545" s="110">
        <f t="shared" si="342"/>
        <v>0</v>
      </c>
      <c r="AJ2545" s="123">
        <v>43146</v>
      </c>
      <c r="AK2545" s="123">
        <v>43150</v>
      </c>
      <c r="AL2545" s="89">
        <v>1</v>
      </c>
      <c r="AM2545" s="89" t="s">
        <v>18898</v>
      </c>
      <c r="AN2545" s="89"/>
      <c r="AO2545" s="122" t="s">
        <v>18520</v>
      </c>
      <c r="AP2545" s="122" t="s">
        <v>18520</v>
      </c>
      <c r="AQ2545" s="122"/>
      <c r="AR2545" s="122"/>
      <c r="AS2545" s="123">
        <v>43315</v>
      </c>
    </row>
    <row r="2546" spans="1:45" s="3" customFormat="1" ht="48.75" customHeight="1" x14ac:dyDescent="0.15">
      <c r="A2546" s="88">
        <v>8699788750423</v>
      </c>
      <c r="B2546" s="88" t="s">
        <v>7872</v>
      </c>
      <c r="C2546" s="88" t="s">
        <v>14725</v>
      </c>
      <c r="D2546" s="89" t="s">
        <v>17024</v>
      </c>
      <c r="E2546" s="20" t="s">
        <v>17015</v>
      </c>
      <c r="F2546" s="92">
        <v>0</v>
      </c>
      <c r="G2546" s="20">
        <v>1</v>
      </c>
      <c r="H2546" s="92">
        <v>3</v>
      </c>
      <c r="I2546" s="92"/>
      <c r="J2546" s="92"/>
      <c r="K2546" s="90"/>
      <c r="L2546" s="64" t="s">
        <v>5359</v>
      </c>
      <c r="M2546" s="64" t="s">
        <v>5354</v>
      </c>
      <c r="N2546" s="20" t="s">
        <v>5812</v>
      </c>
      <c r="O2546" s="28">
        <v>2000</v>
      </c>
      <c r="P2546" s="28" t="s">
        <v>7423</v>
      </c>
      <c r="Q2546" s="28">
        <v>100</v>
      </c>
      <c r="R2546" s="28" t="s">
        <v>17026</v>
      </c>
      <c r="S2546" s="93" t="s">
        <v>10744</v>
      </c>
      <c r="T2546" s="90" t="s">
        <v>10567</v>
      </c>
      <c r="U2546" s="117">
        <v>11.523347792804286</v>
      </c>
      <c r="V2546" s="117">
        <v>11.523347792804286</v>
      </c>
      <c r="W2546" s="117">
        <v>0</v>
      </c>
      <c r="X2546" s="90" t="s">
        <v>10567</v>
      </c>
      <c r="Y2546" s="56"/>
      <c r="Z2546" s="88">
        <v>1</v>
      </c>
      <c r="AA2546" s="110">
        <v>31</v>
      </c>
      <c r="AB2546" s="110"/>
      <c r="AC2546" s="118">
        <v>31</v>
      </c>
      <c r="AD2546" s="100">
        <f t="shared" si="337"/>
        <v>33.58</v>
      </c>
      <c r="AE2546" s="100">
        <f t="shared" si="338"/>
        <v>36.266399999999997</v>
      </c>
      <c r="AF2546" s="100">
        <f t="shared" si="339"/>
        <v>0</v>
      </c>
      <c r="AG2546" s="110">
        <f t="shared" si="340"/>
        <v>33.58</v>
      </c>
      <c r="AH2546" s="110">
        <f t="shared" si="341"/>
        <v>36.26</v>
      </c>
      <c r="AI2546" s="110">
        <f t="shared" si="342"/>
        <v>0</v>
      </c>
      <c r="AJ2546" s="123">
        <v>43146</v>
      </c>
      <c r="AK2546" s="123">
        <v>43150</v>
      </c>
      <c r="AL2546" s="89">
        <v>1</v>
      </c>
      <c r="AM2546" s="89" t="s">
        <v>18898</v>
      </c>
      <c r="AN2546" s="89"/>
      <c r="AO2546" s="122" t="s">
        <v>18521</v>
      </c>
      <c r="AP2546" s="122" t="s">
        <v>18521</v>
      </c>
      <c r="AQ2546" s="122"/>
      <c r="AR2546" s="122"/>
      <c r="AS2546" s="123">
        <v>43315</v>
      </c>
    </row>
    <row r="2547" spans="1:45" s="3" customFormat="1" ht="48.75" customHeight="1" x14ac:dyDescent="0.15">
      <c r="A2547" s="88">
        <v>8699788750447</v>
      </c>
      <c r="B2547" s="88" t="s">
        <v>7872</v>
      </c>
      <c r="C2547" s="88" t="s">
        <v>14725</v>
      </c>
      <c r="D2547" s="89" t="s">
        <v>17024</v>
      </c>
      <c r="E2547" s="20" t="s">
        <v>17015</v>
      </c>
      <c r="F2547" s="92">
        <v>0</v>
      </c>
      <c r="G2547" s="20">
        <v>1</v>
      </c>
      <c r="H2547" s="92">
        <v>3</v>
      </c>
      <c r="I2547" s="92"/>
      <c r="J2547" s="92"/>
      <c r="K2547" s="90"/>
      <c r="L2547" s="64" t="s">
        <v>5358</v>
      </c>
      <c r="M2547" s="64" t="s">
        <v>5354</v>
      </c>
      <c r="N2547" s="20" t="s">
        <v>5812</v>
      </c>
      <c r="O2547" s="28">
        <v>2000</v>
      </c>
      <c r="P2547" s="28" t="s">
        <v>7423</v>
      </c>
      <c r="Q2547" s="28">
        <v>50</v>
      </c>
      <c r="R2547" s="28" t="s">
        <v>17026</v>
      </c>
      <c r="S2547" s="93" t="s">
        <v>10744</v>
      </c>
      <c r="T2547" s="90" t="s">
        <v>10567</v>
      </c>
      <c r="U2547" s="117">
        <v>5.7820872671599899</v>
      </c>
      <c r="V2547" s="117">
        <v>5.7820872671599899</v>
      </c>
      <c r="W2547" s="117">
        <v>0</v>
      </c>
      <c r="X2547" s="90" t="s">
        <v>10567</v>
      </c>
      <c r="Y2547" s="56"/>
      <c r="Z2547" s="88">
        <v>1</v>
      </c>
      <c r="AA2547" s="110">
        <v>15.55</v>
      </c>
      <c r="AB2547" s="110"/>
      <c r="AC2547" s="118">
        <v>15.55</v>
      </c>
      <c r="AD2547" s="100">
        <f t="shared" si="337"/>
        <v>16.894000000000002</v>
      </c>
      <c r="AE2547" s="100">
        <f t="shared" si="338"/>
        <v>18.245520000000003</v>
      </c>
      <c r="AF2547" s="100">
        <f t="shared" si="339"/>
        <v>0</v>
      </c>
      <c r="AG2547" s="110">
        <f t="shared" si="340"/>
        <v>16.89</v>
      </c>
      <c r="AH2547" s="110">
        <f t="shared" si="341"/>
        <v>18.239999999999998</v>
      </c>
      <c r="AI2547" s="110">
        <f t="shared" si="342"/>
        <v>0</v>
      </c>
      <c r="AJ2547" s="123">
        <v>43146</v>
      </c>
      <c r="AK2547" s="123">
        <v>43150</v>
      </c>
      <c r="AL2547" s="89">
        <v>1</v>
      </c>
      <c r="AM2547" s="89" t="s">
        <v>18898</v>
      </c>
      <c r="AN2547" s="89"/>
      <c r="AO2547" s="122" t="s">
        <v>18577</v>
      </c>
      <c r="AP2547" s="122" t="s">
        <v>18577</v>
      </c>
      <c r="AQ2547" s="122"/>
      <c r="AR2547" s="122"/>
      <c r="AS2547" s="123">
        <v>43315</v>
      </c>
    </row>
    <row r="2548" spans="1:45" s="3" customFormat="1" ht="48.75" customHeight="1" x14ac:dyDescent="0.15">
      <c r="A2548" s="88">
        <v>8699788750485</v>
      </c>
      <c r="B2548" s="88" t="s">
        <v>7872</v>
      </c>
      <c r="C2548" s="88" t="s">
        <v>14725</v>
      </c>
      <c r="D2548" s="89" t="s">
        <v>17024</v>
      </c>
      <c r="E2548" s="20" t="s">
        <v>17015</v>
      </c>
      <c r="F2548" s="92">
        <v>0</v>
      </c>
      <c r="G2548" s="20">
        <v>1</v>
      </c>
      <c r="H2548" s="92">
        <v>3</v>
      </c>
      <c r="I2548" s="92"/>
      <c r="J2548" s="92"/>
      <c r="K2548" s="90"/>
      <c r="L2548" s="64" t="s">
        <v>5360</v>
      </c>
      <c r="M2548" s="64" t="s">
        <v>5354</v>
      </c>
      <c r="N2548" s="20" t="s">
        <v>5812</v>
      </c>
      <c r="O2548" s="28">
        <v>8000</v>
      </c>
      <c r="P2548" s="28" t="s">
        <v>7423</v>
      </c>
      <c r="Q2548" s="28">
        <v>100</v>
      </c>
      <c r="R2548" s="28" t="s">
        <v>17026</v>
      </c>
      <c r="S2548" s="93" t="s">
        <v>10744</v>
      </c>
      <c r="T2548" s="90" t="s">
        <v>10567</v>
      </c>
      <c r="U2548" s="117">
        <v>13.840265373819852</v>
      </c>
      <c r="V2548" s="117">
        <v>13.840265373819852</v>
      </c>
      <c r="W2548" s="117">
        <v>0</v>
      </c>
      <c r="X2548" s="90" t="s">
        <v>10567</v>
      </c>
      <c r="Y2548" s="56"/>
      <c r="Z2548" s="88">
        <v>1</v>
      </c>
      <c r="AA2548" s="110">
        <v>37.270000000000003</v>
      </c>
      <c r="AB2548" s="110"/>
      <c r="AC2548" s="118">
        <v>37.270000000000003</v>
      </c>
      <c r="AD2548" s="100">
        <f t="shared" si="337"/>
        <v>40.351600000000005</v>
      </c>
      <c r="AE2548" s="100">
        <f t="shared" si="338"/>
        <v>43.57972800000001</v>
      </c>
      <c r="AF2548" s="100">
        <f t="shared" si="339"/>
        <v>0</v>
      </c>
      <c r="AG2548" s="110">
        <f t="shared" si="340"/>
        <v>40.35</v>
      </c>
      <c r="AH2548" s="110">
        <f t="shared" si="341"/>
        <v>43.57</v>
      </c>
      <c r="AI2548" s="110">
        <f t="shared" si="342"/>
        <v>0</v>
      </c>
      <c r="AJ2548" s="123">
        <v>43146</v>
      </c>
      <c r="AK2548" s="123">
        <v>43150</v>
      </c>
      <c r="AL2548" s="89">
        <v>1</v>
      </c>
      <c r="AM2548" s="89" t="s">
        <v>18898</v>
      </c>
      <c r="AN2548" s="89"/>
      <c r="AO2548" s="122" t="s">
        <v>18577</v>
      </c>
      <c r="AP2548" s="122" t="s">
        <v>18577</v>
      </c>
      <c r="AQ2548" s="122"/>
      <c r="AR2548" s="122"/>
      <c r="AS2548" s="123">
        <v>43315</v>
      </c>
    </row>
    <row r="2549" spans="1:45" s="3" customFormat="1" ht="48.75" customHeight="1" x14ac:dyDescent="0.15">
      <c r="A2549" s="88">
        <v>8699788750898</v>
      </c>
      <c r="B2549" s="88" t="s">
        <v>7957</v>
      </c>
      <c r="C2549" s="88" t="s">
        <v>14712</v>
      </c>
      <c r="D2549" s="89" t="s">
        <v>17024</v>
      </c>
      <c r="E2549" s="20" t="s">
        <v>17015</v>
      </c>
      <c r="F2549" s="92">
        <v>0</v>
      </c>
      <c r="G2549" s="20">
        <v>2</v>
      </c>
      <c r="H2549" s="92">
        <v>2</v>
      </c>
      <c r="I2549" s="92"/>
      <c r="J2549" s="92"/>
      <c r="K2549" s="90"/>
      <c r="L2549" s="16" t="s">
        <v>10886</v>
      </c>
      <c r="M2549" s="16" t="s">
        <v>5361</v>
      </c>
      <c r="N2549" s="20" t="s">
        <v>5812</v>
      </c>
      <c r="O2549" s="20">
        <v>500</v>
      </c>
      <c r="P2549" s="20" t="s">
        <v>7423</v>
      </c>
      <c r="Q2549" s="20">
        <v>100</v>
      </c>
      <c r="R2549" s="20" t="s">
        <v>17026</v>
      </c>
      <c r="S2549" s="93" t="s">
        <v>10744</v>
      </c>
      <c r="T2549" s="90" t="s">
        <v>10567</v>
      </c>
      <c r="U2549" s="117">
        <v>6.7517223781576936</v>
      </c>
      <c r="V2549" s="117">
        <v>6.7517223781576936</v>
      </c>
      <c r="W2549" s="117">
        <v>0</v>
      </c>
      <c r="X2549" s="90" t="s">
        <v>10567</v>
      </c>
      <c r="Y2549" s="56"/>
      <c r="Z2549" s="88">
        <v>1</v>
      </c>
      <c r="AA2549" s="110">
        <v>18.18</v>
      </c>
      <c r="AB2549" s="110"/>
      <c r="AC2549" s="118">
        <v>18.18</v>
      </c>
      <c r="AD2549" s="100">
        <f t="shared" si="337"/>
        <v>19.734400000000001</v>
      </c>
      <c r="AE2549" s="100">
        <f t="shared" si="338"/>
        <v>21.313152000000002</v>
      </c>
      <c r="AF2549" s="100">
        <f t="shared" si="339"/>
        <v>0</v>
      </c>
      <c r="AG2549" s="110">
        <f t="shared" si="340"/>
        <v>19.73</v>
      </c>
      <c r="AH2549" s="110">
        <f t="shared" si="341"/>
        <v>21.31</v>
      </c>
      <c r="AI2549" s="110">
        <f t="shared" si="342"/>
        <v>0</v>
      </c>
      <c r="AJ2549" s="123">
        <v>43146</v>
      </c>
      <c r="AK2549" s="123">
        <v>43150</v>
      </c>
      <c r="AL2549" s="89">
        <v>1</v>
      </c>
      <c r="AM2549" s="89" t="s">
        <v>18898</v>
      </c>
      <c r="AN2549" s="89"/>
      <c r="AO2549" s="122" t="s">
        <v>18558</v>
      </c>
      <c r="AP2549" s="122" t="s">
        <v>18558</v>
      </c>
      <c r="AQ2549" s="122"/>
      <c r="AR2549" s="122"/>
      <c r="AS2549" s="123">
        <v>43315</v>
      </c>
    </row>
    <row r="2550" spans="1:45" s="3" customFormat="1" ht="48.75" customHeight="1" x14ac:dyDescent="0.15">
      <c r="A2550" s="88">
        <v>8699788120172</v>
      </c>
      <c r="B2550" s="88" t="s">
        <v>7645</v>
      </c>
      <c r="C2550" s="88" t="s">
        <v>14696</v>
      </c>
      <c r="D2550" s="89" t="s">
        <v>17024</v>
      </c>
      <c r="E2550" s="90" t="s">
        <v>17015</v>
      </c>
      <c r="F2550" s="92">
        <v>4</v>
      </c>
      <c r="G2550" s="92">
        <v>1</v>
      </c>
      <c r="H2550" s="92">
        <v>2</v>
      </c>
      <c r="I2550" s="92"/>
      <c r="J2550" s="92"/>
      <c r="K2550" s="90"/>
      <c r="L2550" s="87" t="s">
        <v>4071</v>
      </c>
      <c r="M2550" s="87" t="s">
        <v>4061</v>
      </c>
      <c r="N2550" s="90" t="s">
        <v>5812</v>
      </c>
      <c r="O2550" s="90">
        <v>200</v>
      </c>
      <c r="P2550" s="90" t="s">
        <v>7423</v>
      </c>
      <c r="Q2550" s="90">
        <v>20</v>
      </c>
      <c r="R2550" s="90" t="s">
        <v>17026</v>
      </c>
      <c r="S2550" s="93" t="s">
        <v>10744</v>
      </c>
      <c r="T2550" s="90" t="s">
        <v>10567</v>
      </c>
      <c r="U2550" s="117">
        <v>0.84</v>
      </c>
      <c r="V2550" s="117">
        <v>0.84</v>
      </c>
      <c r="W2550" s="117">
        <v>0</v>
      </c>
      <c r="X2550" s="90" t="s">
        <v>10567</v>
      </c>
      <c r="Y2550" s="56"/>
      <c r="Z2550" s="88">
        <v>0</v>
      </c>
      <c r="AA2550" s="110">
        <v>2.29</v>
      </c>
      <c r="AB2550" s="110"/>
      <c r="AC2550" s="118">
        <v>2.29</v>
      </c>
      <c r="AD2550" s="100">
        <f t="shared" si="337"/>
        <v>2.4961000000000002</v>
      </c>
      <c r="AE2550" s="100">
        <f t="shared" si="338"/>
        <v>3.1201250000000003</v>
      </c>
      <c r="AF2550" s="100">
        <f t="shared" si="339"/>
        <v>3.3697350000000004</v>
      </c>
      <c r="AG2550" s="110">
        <f t="shared" si="340"/>
        <v>2.4900000000000002</v>
      </c>
      <c r="AH2550" s="110">
        <f t="shared" si="341"/>
        <v>3.12</v>
      </c>
      <c r="AI2550" s="110">
        <f t="shared" si="342"/>
        <v>3.36</v>
      </c>
      <c r="AJ2550" s="123">
        <v>43245</v>
      </c>
      <c r="AK2550" s="123">
        <v>43251</v>
      </c>
      <c r="AL2550" s="89">
        <v>1</v>
      </c>
      <c r="AM2550" s="89" t="s">
        <v>18898</v>
      </c>
      <c r="AN2550" s="89"/>
      <c r="AO2550" s="122" t="s">
        <v>18648</v>
      </c>
      <c r="AP2550" s="122" t="s">
        <v>18648</v>
      </c>
      <c r="AQ2550" s="122"/>
      <c r="AR2550" s="122"/>
      <c r="AS2550" s="123">
        <v>43315</v>
      </c>
    </row>
    <row r="2551" spans="1:45" s="3" customFormat="1" ht="48.75" customHeight="1" x14ac:dyDescent="0.15">
      <c r="A2551" s="88">
        <v>8699788370034</v>
      </c>
      <c r="B2551" s="88" t="s">
        <v>7683</v>
      </c>
      <c r="C2551" s="88" t="s">
        <v>14637</v>
      </c>
      <c r="D2551" s="89" t="s">
        <v>17024</v>
      </c>
      <c r="E2551" s="90" t="s">
        <v>17015</v>
      </c>
      <c r="F2551" s="92">
        <v>4</v>
      </c>
      <c r="G2551" s="92">
        <v>1</v>
      </c>
      <c r="H2551" s="92">
        <v>2</v>
      </c>
      <c r="I2551" s="92"/>
      <c r="J2551" s="92"/>
      <c r="K2551" s="90"/>
      <c r="L2551" s="87" t="s">
        <v>2640</v>
      </c>
      <c r="M2551" s="87" t="s">
        <v>5400</v>
      </c>
      <c r="N2551" s="90" t="s">
        <v>5812</v>
      </c>
      <c r="O2551" s="90"/>
      <c r="P2551" s="90"/>
      <c r="Q2551" s="90">
        <v>30</v>
      </c>
      <c r="R2551" s="90" t="s">
        <v>17026</v>
      </c>
      <c r="S2551" s="93" t="s">
        <v>10744</v>
      </c>
      <c r="T2551" s="90" t="s">
        <v>10567</v>
      </c>
      <c r="U2551" s="117">
        <v>0.71</v>
      </c>
      <c r="V2551" s="117">
        <v>0.71</v>
      </c>
      <c r="W2551" s="117">
        <v>0</v>
      </c>
      <c r="X2551" s="90" t="s">
        <v>10567</v>
      </c>
      <c r="Y2551" s="56"/>
      <c r="Z2551" s="88">
        <v>0</v>
      </c>
      <c r="AA2551" s="110">
        <v>1.92</v>
      </c>
      <c r="AB2551" s="110"/>
      <c r="AC2551" s="118">
        <v>1.92</v>
      </c>
      <c r="AD2551" s="100">
        <f t="shared" si="337"/>
        <v>2.0928</v>
      </c>
      <c r="AE2551" s="100">
        <f t="shared" si="338"/>
        <v>2.6160000000000001</v>
      </c>
      <c r="AF2551" s="100">
        <f t="shared" si="339"/>
        <v>2.8252800000000002</v>
      </c>
      <c r="AG2551" s="110">
        <f t="shared" si="340"/>
        <v>2.09</v>
      </c>
      <c r="AH2551" s="110">
        <f t="shared" si="341"/>
        <v>2.61</v>
      </c>
      <c r="AI2551" s="110">
        <f t="shared" si="342"/>
        <v>2.82</v>
      </c>
      <c r="AJ2551" s="123">
        <v>43245</v>
      </c>
      <c r="AK2551" s="123">
        <v>43251</v>
      </c>
      <c r="AL2551" s="89">
        <v>1</v>
      </c>
      <c r="AM2551" s="89" t="s">
        <v>18898</v>
      </c>
      <c r="AN2551" s="89"/>
      <c r="AO2551" s="122" t="s">
        <v>18648</v>
      </c>
      <c r="AP2551" s="122" t="s">
        <v>18648</v>
      </c>
      <c r="AQ2551" s="122"/>
      <c r="AR2551" s="122"/>
      <c r="AS2551" s="123">
        <v>43315</v>
      </c>
    </row>
    <row r="2552" spans="1:45" s="3" customFormat="1" ht="48.75" customHeight="1" x14ac:dyDescent="0.15">
      <c r="A2552" s="88">
        <v>8699788750188</v>
      </c>
      <c r="B2552" s="88" t="s">
        <v>7699</v>
      </c>
      <c r="C2552" s="88" t="s">
        <v>14637</v>
      </c>
      <c r="D2552" s="89" t="s">
        <v>17024</v>
      </c>
      <c r="E2552" s="20" t="s">
        <v>17015</v>
      </c>
      <c r="F2552" s="92">
        <v>0</v>
      </c>
      <c r="G2552" s="20">
        <v>2</v>
      </c>
      <c r="H2552" s="92">
        <v>2</v>
      </c>
      <c r="I2552" s="92"/>
      <c r="J2552" s="92"/>
      <c r="K2552" s="90"/>
      <c r="L2552" s="16" t="s">
        <v>5402</v>
      </c>
      <c r="M2552" s="16" t="s">
        <v>5400</v>
      </c>
      <c r="N2552" s="20" t="s">
        <v>5812</v>
      </c>
      <c r="O2552" s="20">
        <v>10000</v>
      </c>
      <c r="P2552" s="20" t="s">
        <v>7423</v>
      </c>
      <c r="Q2552" s="20">
        <v>100</v>
      </c>
      <c r="R2552" s="20" t="s">
        <v>17026</v>
      </c>
      <c r="S2552" s="93" t="s">
        <v>10744</v>
      </c>
      <c r="T2552" s="90" t="s">
        <v>10567</v>
      </c>
      <c r="U2552" s="117">
        <v>9.9974483286552687</v>
      </c>
      <c r="V2552" s="117">
        <v>9.9974483286552687</v>
      </c>
      <c r="W2552" s="117">
        <v>0</v>
      </c>
      <c r="X2552" s="90" t="s">
        <v>10567</v>
      </c>
      <c r="Y2552" s="56"/>
      <c r="Z2552" s="88">
        <v>1</v>
      </c>
      <c r="AA2552" s="110">
        <v>26.89</v>
      </c>
      <c r="AB2552" s="110"/>
      <c r="AC2552" s="118">
        <v>26.89</v>
      </c>
      <c r="AD2552" s="100">
        <f t="shared" si="337"/>
        <v>29.141200000000005</v>
      </c>
      <c r="AE2552" s="100">
        <f t="shared" si="338"/>
        <v>31.472496000000007</v>
      </c>
      <c r="AF2552" s="100">
        <f t="shared" si="339"/>
        <v>0</v>
      </c>
      <c r="AG2552" s="110">
        <f t="shared" si="340"/>
        <v>29.14</v>
      </c>
      <c r="AH2552" s="110">
        <f t="shared" si="341"/>
        <v>31.47</v>
      </c>
      <c r="AI2552" s="110">
        <f t="shared" si="342"/>
        <v>0</v>
      </c>
      <c r="AJ2552" s="123">
        <v>43146</v>
      </c>
      <c r="AK2552" s="123">
        <v>43150</v>
      </c>
      <c r="AL2552" s="89">
        <v>1</v>
      </c>
      <c r="AM2552" s="89" t="s">
        <v>18898</v>
      </c>
      <c r="AN2552" s="89"/>
      <c r="AO2552" s="122" t="s">
        <v>18514</v>
      </c>
      <c r="AP2552" s="122" t="s">
        <v>18514</v>
      </c>
      <c r="AQ2552" s="122"/>
      <c r="AR2552" s="122"/>
      <c r="AS2552" s="123">
        <v>43315</v>
      </c>
    </row>
    <row r="2553" spans="1:45" s="8" customFormat="1" ht="48.75" customHeight="1" x14ac:dyDescent="0.2">
      <c r="A2553" s="88">
        <v>8699788750201</v>
      </c>
      <c r="B2553" s="88" t="s">
        <v>7699</v>
      </c>
      <c r="C2553" s="88" t="s">
        <v>14637</v>
      </c>
      <c r="D2553" s="89" t="s">
        <v>17024</v>
      </c>
      <c r="E2553" s="20" t="s">
        <v>17015</v>
      </c>
      <c r="F2553" s="92">
        <v>0</v>
      </c>
      <c r="G2553" s="20">
        <v>2</v>
      </c>
      <c r="H2553" s="92">
        <v>2</v>
      </c>
      <c r="I2553" s="92"/>
      <c r="J2553" s="92"/>
      <c r="K2553" s="90"/>
      <c r="L2553" s="16" t="s">
        <v>5403</v>
      </c>
      <c r="M2553" s="16" t="s">
        <v>5400</v>
      </c>
      <c r="N2553" s="20" t="s">
        <v>5812</v>
      </c>
      <c r="O2553" s="20">
        <v>50000</v>
      </c>
      <c r="P2553" s="20" t="s">
        <v>7423</v>
      </c>
      <c r="Q2553" s="20">
        <v>100</v>
      </c>
      <c r="R2553" s="20" t="s">
        <v>17026</v>
      </c>
      <c r="S2553" s="93" t="s">
        <v>10744</v>
      </c>
      <c r="T2553" s="90" t="s">
        <v>10567</v>
      </c>
      <c r="U2553" s="117">
        <v>11.860168410308752</v>
      </c>
      <c r="V2553" s="117">
        <v>11.860168410308752</v>
      </c>
      <c r="W2553" s="117">
        <v>0</v>
      </c>
      <c r="X2553" s="90" t="s">
        <v>10567</v>
      </c>
      <c r="Y2553" s="56"/>
      <c r="Z2553" s="88">
        <v>1</v>
      </c>
      <c r="AA2553" s="110">
        <v>31.94</v>
      </c>
      <c r="AB2553" s="110"/>
      <c r="AC2553" s="118">
        <v>31.94</v>
      </c>
      <c r="AD2553" s="100">
        <f t="shared" si="337"/>
        <v>34.595200000000006</v>
      </c>
      <c r="AE2553" s="100">
        <f t="shared" si="338"/>
        <v>37.362816000000009</v>
      </c>
      <c r="AF2553" s="100">
        <f t="shared" si="339"/>
        <v>0</v>
      </c>
      <c r="AG2553" s="110">
        <f t="shared" si="340"/>
        <v>34.590000000000003</v>
      </c>
      <c r="AH2553" s="110">
        <f t="shared" si="341"/>
        <v>37.36</v>
      </c>
      <c r="AI2553" s="110">
        <f t="shared" si="342"/>
        <v>0</v>
      </c>
      <c r="AJ2553" s="123">
        <v>43146</v>
      </c>
      <c r="AK2553" s="123">
        <v>43150</v>
      </c>
      <c r="AL2553" s="89">
        <v>1</v>
      </c>
      <c r="AM2553" s="89" t="s">
        <v>18898</v>
      </c>
      <c r="AN2553" s="89"/>
      <c r="AO2553" s="122" t="s">
        <v>18587</v>
      </c>
      <c r="AP2553" s="122" t="s">
        <v>18587</v>
      </c>
      <c r="AQ2553" s="122"/>
      <c r="AR2553" s="122"/>
      <c r="AS2553" s="123">
        <v>43315</v>
      </c>
    </row>
    <row r="2554" spans="1:45" s="3" customFormat="1" ht="48.75" customHeight="1" x14ac:dyDescent="0.15">
      <c r="A2554" s="88">
        <v>8699788751451</v>
      </c>
      <c r="B2554" s="88" t="s">
        <v>7699</v>
      </c>
      <c r="C2554" s="88" t="s">
        <v>14637</v>
      </c>
      <c r="D2554" s="89" t="s">
        <v>17024</v>
      </c>
      <c r="E2554" s="20" t="s">
        <v>17015</v>
      </c>
      <c r="F2554" s="92">
        <v>0</v>
      </c>
      <c r="G2554" s="20">
        <v>2</v>
      </c>
      <c r="H2554" s="92">
        <v>2</v>
      </c>
      <c r="I2554" s="92"/>
      <c r="J2554" s="92"/>
      <c r="K2554" s="90"/>
      <c r="L2554" s="16" t="s">
        <v>5401</v>
      </c>
      <c r="M2554" s="16" t="s">
        <v>5400</v>
      </c>
      <c r="N2554" s="20" t="s">
        <v>5812</v>
      </c>
      <c r="O2554" s="20">
        <v>2000</v>
      </c>
      <c r="P2554" s="20" t="s">
        <v>7423</v>
      </c>
      <c r="Q2554" s="20">
        <v>100</v>
      </c>
      <c r="R2554" s="20" t="s">
        <v>17026</v>
      </c>
      <c r="S2554" s="93" t="s">
        <v>10744</v>
      </c>
      <c r="T2554" s="90" t="s">
        <v>10567</v>
      </c>
      <c r="U2554" s="117">
        <v>8.1245215616228634</v>
      </c>
      <c r="V2554" s="117">
        <v>8.1245215616228634</v>
      </c>
      <c r="W2554" s="117">
        <v>0</v>
      </c>
      <c r="X2554" s="90" t="s">
        <v>10567</v>
      </c>
      <c r="Y2554" s="56"/>
      <c r="Z2554" s="88">
        <v>1</v>
      </c>
      <c r="AA2554" s="110">
        <v>21.83</v>
      </c>
      <c r="AB2554" s="110"/>
      <c r="AC2554" s="118">
        <v>21.83</v>
      </c>
      <c r="AD2554" s="100">
        <f t="shared" si="337"/>
        <v>23.676400000000001</v>
      </c>
      <c r="AE2554" s="100">
        <f t="shared" si="338"/>
        <v>25.570512000000004</v>
      </c>
      <c r="AF2554" s="100">
        <f t="shared" si="339"/>
        <v>0</v>
      </c>
      <c r="AG2554" s="110">
        <f t="shared" si="340"/>
        <v>23.67</v>
      </c>
      <c r="AH2554" s="110">
        <f t="shared" si="341"/>
        <v>25.57</v>
      </c>
      <c r="AI2554" s="110">
        <f t="shared" si="342"/>
        <v>0</v>
      </c>
      <c r="AJ2554" s="123">
        <v>43146</v>
      </c>
      <c r="AK2554" s="123">
        <v>43150</v>
      </c>
      <c r="AL2554" s="89">
        <v>1</v>
      </c>
      <c r="AM2554" s="89" t="s">
        <v>18898</v>
      </c>
      <c r="AN2554" s="89"/>
      <c r="AO2554" s="122" t="s">
        <v>18514</v>
      </c>
      <c r="AP2554" s="122" t="s">
        <v>18514</v>
      </c>
      <c r="AQ2554" s="122"/>
      <c r="AR2554" s="122"/>
      <c r="AS2554" s="123">
        <v>43315</v>
      </c>
    </row>
    <row r="2555" spans="1:45" s="8" customFormat="1" ht="48.75" customHeight="1" x14ac:dyDescent="0.2">
      <c r="A2555" s="88">
        <v>8699788751437</v>
      </c>
      <c r="B2555" s="88" t="s">
        <v>7827</v>
      </c>
      <c r="C2555" s="88" t="s">
        <v>14636</v>
      </c>
      <c r="D2555" s="89" t="s">
        <v>17024</v>
      </c>
      <c r="E2555" s="90" t="s">
        <v>17015</v>
      </c>
      <c r="F2555" s="92">
        <v>0</v>
      </c>
      <c r="G2555" s="92">
        <v>1</v>
      </c>
      <c r="H2555" s="92">
        <v>3</v>
      </c>
      <c r="I2555" s="92"/>
      <c r="J2555" s="92"/>
      <c r="K2555" s="90"/>
      <c r="L2555" s="87" t="s">
        <v>10894</v>
      </c>
      <c r="M2555" s="87" t="s">
        <v>2643</v>
      </c>
      <c r="N2555" s="90" t="s">
        <v>5812</v>
      </c>
      <c r="O2555" s="90">
        <v>2</v>
      </c>
      <c r="P2555" s="90" t="s">
        <v>7425</v>
      </c>
      <c r="Q2555" s="90">
        <v>100</v>
      </c>
      <c r="R2555" s="90" t="s">
        <v>17026</v>
      </c>
      <c r="S2555" s="93" t="s">
        <v>10744</v>
      </c>
      <c r="T2555" s="63" t="s">
        <v>10567</v>
      </c>
      <c r="U2555" s="117">
        <v>12.91</v>
      </c>
      <c r="V2555" s="117">
        <v>12.91</v>
      </c>
      <c r="W2555" s="117">
        <v>12.91</v>
      </c>
      <c r="X2555" s="63" t="s">
        <v>10567</v>
      </c>
      <c r="Y2555" s="56"/>
      <c r="Z2555" s="88">
        <v>1</v>
      </c>
      <c r="AA2555" s="110">
        <v>34.72</v>
      </c>
      <c r="AB2555" s="110"/>
      <c r="AC2555" s="118">
        <v>34.72</v>
      </c>
      <c r="AD2555" s="100">
        <f t="shared" si="337"/>
        <v>37.5976</v>
      </c>
      <c r="AE2555" s="100">
        <f t="shared" si="338"/>
        <v>40.605408000000004</v>
      </c>
      <c r="AF2555" s="100">
        <f t="shared" si="339"/>
        <v>0</v>
      </c>
      <c r="AG2555" s="110">
        <f t="shared" si="340"/>
        <v>37.590000000000003</v>
      </c>
      <c r="AH2555" s="110">
        <f t="shared" si="341"/>
        <v>40.6</v>
      </c>
      <c r="AI2555" s="110">
        <f t="shared" si="342"/>
        <v>0</v>
      </c>
      <c r="AJ2555" s="123">
        <v>43146</v>
      </c>
      <c r="AK2555" s="123">
        <v>43150</v>
      </c>
      <c r="AL2555" s="89">
        <v>1</v>
      </c>
      <c r="AM2555" s="89" t="s">
        <v>18898</v>
      </c>
      <c r="AN2555" s="89"/>
      <c r="AO2555" s="122" t="s">
        <v>18519</v>
      </c>
      <c r="AP2555" s="122" t="s">
        <v>18519</v>
      </c>
      <c r="AQ2555" s="122"/>
      <c r="AR2555" s="122"/>
      <c r="AS2555" s="123">
        <v>43315</v>
      </c>
    </row>
    <row r="2556" spans="1:45" s="3" customFormat="1" ht="48.75" customHeight="1" x14ac:dyDescent="0.15">
      <c r="A2556" s="88">
        <v>8699788690880</v>
      </c>
      <c r="B2556" s="88" t="s">
        <v>7633</v>
      </c>
      <c r="C2556" s="88" t="s">
        <v>14624</v>
      </c>
      <c r="D2556" s="89" t="s">
        <v>17024</v>
      </c>
      <c r="E2556" s="90" t="s">
        <v>17015</v>
      </c>
      <c r="F2556" s="92">
        <v>4</v>
      </c>
      <c r="G2556" s="90">
        <v>1</v>
      </c>
      <c r="H2556" s="92">
        <v>2</v>
      </c>
      <c r="I2556" s="92"/>
      <c r="J2556" s="92"/>
      <c r="K2556" s="90"/>
      <c r="L2556" s="87" t="s">
        <v>6297</v>
      </c>
      <c r="M2556" s="87" t="s">
        <v>6198</v>
      </c>
      <c r="N2556" s="90" t="s">
        <v>5812</v>
      </c>
      <c r="O2556" s="90"/>
      <c r="P2556" s="90"/>
      <c r="Q2556" s="90">
        <v>250</v>
      </c>
      <c r="R2556" s="90" t="s">
        <v>17026</v>
      </c>
      <c r="S2556" s="93" t="s">
        <v>10744</v>
      </c>
      <c r="T2556" s="90" t="s">
        <v>10567</v>
      </c>
      <c r="U2556" s="117">
        <v>1.57</v>
      </c>
      <c r="V2556" s="117">
        <v>1.57</v>
      </c>
      <c r="W2556" s="117">
        <v>0</v>
      </c>
      <c r="X2556" s="90" t="s">
        <v>10567</v>
      </c>
      <c r="Y2556" s="56"/>
      <c r="Z2556" s="88">
        <v>0</v>
      </c>
      <c r="AA2556" s="110">
        <v>4.32</v>
      </c>
      <c r="AB2556" s="110"/>
      <c r="AC2556" s="118">
        <v>4.32</v>
      </c>
      <c r="AD2556" s="100">
        <f t="shared" si="337"/>
        <v>4.708800000000001</v>
      </c>
      <c r="AE2556" s="100">
        <f t="shared" si="338"/>
        <v>5.886000000000001</v>
      </c>
      <c r="AF2556" s="100">
        <f t="shared" si="339"/>
        <v>6.3568800000000012</v>
      </c>
      <c r="AG2556" s="110">
        <f t="shared" si="340"/>
        <v>4.7</v>
      </c>
      <c r="AH2556" s="110">
        <f t="shared" si="341"/>
        <v>5.88</v>
      </c>
      <c r="AI2556" s="110">
        <f t="shared" si="342"/>
        <v>6.35</v>
      </c>
      <c r="AJ2556" s="123">
        <v>43245</v>
      </c>
      <c r="AK2556" s="123">
        <v>43251</v>
      </c>
      <c r="AL2556" s="89">
        <v>1</v>
      </c>
      <c r="AM2556" s="89" t="s">
        <v>18898</v>
      </c>
      <c r="AN2556" s="89"/>
      <c r="AO2556" s="122" t="s">
        <v>18652</v>
      </c>
      <c r="AP2556" s="122" t="s">
        <v>18652</v>
      </c>
      <c r="AQ2556" s="122"/>
      <c r="AR2556" s="122"/>
      <c r="AS2556" s="123">
        <v>43315</v>
      </c>
    </row>
    <row r="2557" spans="1:45" s="3" customFormat="1" ht="48.75" customHeight="1" x14ac:dyDescent="0.15">
      <c r="A2557" s="88">
        <v>8699788690897</v>
      </c>
      <c r="B2557" s="88" t="s">
        <v>7633</v>
      </c>
      <c r="C2557" s="88" t="s">
        <v>14624</v>
      </c>
      <c r="D2557" s="89" t="s">
        <v>17024</v>
      </c>
      <c r="E2557" s="90" t="s">
        <v>17015</v>
      </c>
      <c r="F2557" s="92">
        <v>4</v>
      </c>
      <c r="G2557" s="90">
        <v>1</v>
      </c>
      <c r="H2557" s="92">
        <v>2</v>
      </c>
      <c r="I2557" s="92"/>
      <c r="J2557" s="92"/>
      <c r="K2557" s="90"/>
      <c r="L2557" s="87" t="s">
        <v>6298</v>
      </c>
      <c r="M2557" s="87" t="s">
        <v>6198</v>
      </c>
      <c r="N2557" s="90" t="s">
        <v>5812</v>
      </c>
      <c r="O2557" s="90"/>
      <c r="P2557" s="90"/>
      <c r="Q2557" s="90">
        <v>250</v>
      </c>
      <c r="R2557" s="90" t="s">
        <v>17026</v>
      </c>
      <c r="S2557" s="93" t="s">
        <v>10744</v>
      </c>
      <c r="T2557" s="90" t="s">
        <v>10567</v>
      </c>
      <c r="U2557" s="117">
        <v>1.27</v>
      </c>
      <c r="V2557" s="117">
        <v>1.27</v>
      </c>
      <c r="W2557" s="117">
        <v>0</v>
      </c>
      <c r="X2557" s="90" t="s">
        <v>10567</v>
      </c>
      <c r="Y2557" s="56"/>
      <c r="Z2557" s="88">
        <v>0</v>
      </c>
      <c r="AA2557" s="110">
        <v>3.47</v>
      </c>
      <c r="AB2557" s="110"/>
      <c r="AC2557" s="118">
        <v>3.47</v>
      </c>
      <c r="AD2557" s="100">
        <f t="shared" si="337"/>
        <v>3.7823000000000007</v>
      </c>
      <c r="AE2557" s="100">
        <f t="shared" si="338"/>
        <v>4.7278750000000009</v>
      </c>
      <c r="AF2557" s="100">
        <f t="shared" si="339"/>
        <v>5.1061050000000012</v>
      </c>
      <c r="AG2557" s="110">
        <f t="shared" si="340"/>
        <v>3.78</v>
      </c>
      <c r="AH2557" s="110">
        <f t="shared" si="341"/>
        <v>4.72</v>
      </c>
      <c r="AI2557" s="110">
        <f t="shared" si="342"/>
        <v>5.0999999999999996</v>
      </c>
      <c r="AJ2557" s="123">
        <v>43245</v>
      </c>
      <c r="AK2557" s="123">
        <v>43251</v>
      </c>
      <c r="AL2557" s="89">
        <v>1</v>
      </c>
      <c r="AM2557" s="89" t="s">
        <v>18898</v>
      </c>
      <c r="AN2557" s="89"/>
      <c r="AO2557" s="122" t="s">
        <v>18652</v>
      </c>
      <c r="AP2557" s="122" t="s">
        <v>18652</v>
      </c>
      <c r="AQ2557" s="122"/>
      <c r="AR2557" s="122"/>
      <c r="AS2557" s="123">
        <v>43315</v>
      </c>
    </row>
    <row r="2558" spans="1:45" s="8" customFormat="1" ht="48.75" customHeight="1" x14ac:dyDescent="0.2">
      <c r="A2558" s="88">
        <v>8699788751161</v>
      </c>
      <c r="B2558" s="88" t="s">
        <v>7923</v>
      </c>
      <c r="C2558" s="88" t="s">
        <v>14617</v>
      </c>
      <c r="D2558" s="89" t="s">
        <v>17024</v>
      </c>
      <c r="E2558" s="90" t="s">
        <v>17015</v>
      </c>
      <c r="F2558" s="92">
        <v>4</v>
      </c>
      <c r="G2558" s="92">
        <v>5</v>
      </c>
      <c r="H2558" s="20">
        <v>2</v>
      </c>
      <c r="I2558" s="20"/>
      <c r="J2558" s="20"/>
      <c r="K2558" s="90"/>
      <c r="L2558" s="87" t="s">
        <v>2856</v>
      </c>
      <c r="M2558" s="16" t="s">
        <v>7398</v>
      </c>
      <c r="N2558" s="90" t="s">
        <v>5812</v>
      </c>
      <c r="O2558" s="90">
        <v>10</v>
      </c>
      <c r="P2558" s="90" t="s">
        <v>7423</v>
      </c>
      <c r="Q2558" s="90">
        <v>3</v>
      </c>
      <c r="R2558" s="90" t="s">
        <v>17026</v>
      </c>
      <c r="S2558" s="93" t="s">
        <v>10744</v>
      </c>
      <c r="T2558" s="90" t="s">
        <v>10567</v>
      </c>
      <c r="U2558" s="117">
        <v>0.45</v>
      </c>
      <c r="V2558" s="117">
        <v>0.45</v>
      </c>
      <c r="W2558" s="117">
        <v>0</v>
      </c>
      <c r="X2558" s="90" t="s">
        <v>10567</v>
      </c>
      <c r="Y2558" s="56"/>
      <c r="Z2558" s="88">
        <v>0</v>
      </c>
      <c r="AA2558" s="110">
        <v>1.24</v>
      </c>
      <c r="AB2558" s="110"/>
      <c r="AC2558" s="118">
        <v>1.24</v>
      </c>
      <c r="AD2558" s="100">
        <f t="shared" si="337"/>
        <v>1.3516000000000001</v>
      </c>
      <c r="AE2558" s="100">
        <f t="shared" si="338"/>
        <v>1.6895000000000002</v>
      </c>
      <c r="AF2558" s="100">
        <f t="shared" si="339"/>
        <v>1.8246600000000004</v>
      </c>
      <c r="AG2558" s="110">
        <f t="shared" si="340"/>
        <v>1.35</v>
      </c>
      <c r="AH2558" s="110">
        <f t="shared" si="341"/>
        <v>1.68</v>
      </c>
      <c r="AI2558" s="110">
        <f t="shared" si="342"/>
        <v>1.82</v>
      </c>
      <c r="AJ2558" s="123">
        <v>43245</v>
      </c>
      <c r="AK2558" s="123">
        <v>43251</v>
      </c>
      <c r="AL2558" s="89">
        <v>1</v>
      </c>
      <c r="AM2558" s="89" t="s">
        <v>18898</v>
      </c>
      <c r="AN2558" s="89"/>
      <c r="AO2558" s="122" t="s">
        <v>18654</v>
      </c>
      <c r="AP2558" s="122" t="s">
        <v>18654</v>
      </c>
      <c r="AQ2558" s="122"/>
      <c r="AR2558" s="122"/>
      <c r="AS2558" s="123">
        <v>43315</v>
      </c>
    </row>
    <row r="2559" spans="1:45" s="8" customFormat="1" ht="48.75" customHeight="1" x14ac:dyDescent="0.2">
      <c r="A2559" s="88">
        <v>8699788751185</v>
      </c>
      <c r="B2559" s="88" t="s">
        <v>7923</v>
      </c>
      <c r="C2559" s="88" t="s">
        <v>14617</v>
      </c>
      <c r="D2559" s="89" t="s">
        <v>17024</v>
      </c>
      <c r="E2559" s="90" t="s">
        <v>17015</v>
      </c>
      <c r="F2559" s="92">
        <v>0</v>
      </c>
      <c r="G2559" s="28">
        <v>5</v>
      </c>
      <c r="H2559" s="20">
        <v>2</v>
      </c>
      <c r="I2559" s="20"/>
      <c r="J2559" s="20"/>
      <c r="K2559" s="90"/>
      <c r="L2559" s="16" t="s">
        <v>5471</v>
      </c>
      <c r="M2559" s="16" t="s">
        <v>7398</v>
      </c>
      <c r="N2559" s="20" t="s">
        <v>5812</v>
      </c>
      <c r="O2559" s="20">
        <v>10</v>
      </c>
      <c r="P2559" s="20" t="s">
        <v>7423</v>
      </c>
      <c r="Q2559" s="20">
        <v>100</v>
      </c>
      <c r="R2559" s="20" t="s">
        <v>17026</v>
      </c>
      <c r="S2559" s="93" t="s">
        <v>10744</v>
      </c>
      <c r="T2559" s="90" t="s">
        <v>10567</v>
      </c>
      <c r="U2559" s="117">
        <v>10.165858637407503</v>
      </c>
      <c r="V2559" s="117">
        <v>10.165858637407503</v>
      </c>
      <c r="W2559" s="117">
        <v>0</v>
      </c>
      <c r="X2559" s="90" t="s">
        <v>10567</v>
      </c>
      <c r="Y2559" s="56"/>
      <c r="Z2559" s="88">
        <v>1</v>
      </c>
      <c r="AA2559" s="110">
        <v>27.35</v>
      </c>
      <c r="AB2559" s="110"/>
      <c r="AC2559" s="118">
        <v>27.35</v>
      </c>
      <c r="AD2559" s="100">
        <f t="shared" si="337"/>
        <v>29.638000000000005</v>
      </c>
      <c r="AE2559" s="100">
        <f t="shared" si="338"/>
        <v>32.009040000000006</v>
      </c>
      <c r="AF2559" s="100">
        <f t="shared" si="339"/>
        <v>0</v>
      </c>
      <c r="AG2559" s="110">
        <f t="shared" si="340"/>
        <v>29.63</v>
      </c>
      <c r="AH2559" s="110">
        <f t="shared" si="341"/>
        <v>32</v>
      </c>
      <c r="AI2559" s="110">
        <f t="shared" si="342"/>
        <v>0</v>
      </c>
      <c r="AJ2559" s="123">
        <v>43146</v>
      </c>
      <c r="AK2559" s="123">
        <v>43150</v>
      </c>
      <c r="AL2559" s="89">
        <v>1</v>
      </c>
      <c r="AM2559" s="89" t="s">
        <v>18898</v>
      </c>
      <c r="AN2559" s="89"/>
      <c r="AO2559" s="122" t="s">
        <v>18586</v>
      </c>
      <c r="AP2559" s="122" t="s">
        <v>18586</v>
      </c>
      <c r="AQ2559" s="122"/>
      <c r="AR2559" s="122"/>
      <c r="AS2559" s="123">
        <v>43315</v>
      </c>
    </row>
    <row r="2560" spans="1:45" s="8" customFormat="1" ht="48.75" customHeight="1" x14ac:dyDescent="0.2">
      <c r="A2560" s="88">
        <v>8699788751215</v>
      </c>
      <c r="B2560" s="88" t="s">
        <v>7923</v>
      </c>
      <c r="C2560" s="88" t="s">
        <v>14617</v>
      </c>
      <c r="D2560" s="89" t="s">
        <v>17024</v>
      </c>
      <c r="E2560" s="90" t="s">
        <v>17015</v>
      </c>
      <c r="F2560" s="92">
        <v>0</v>
      </c>
      <c r="G2560" s="28">
        <v>1</v>
      </c>
      <c r="H2560" s="20">
        <v>2</v>
      </c>
      <c r="I2560" s="20"/>
      <c r="J2560" s="20"/>
      <c r="K2560" s="90"/>
      <c r="L2560" s="16" t="s">
        <v>5472</v>
      </c>
      <c r="M2560" s="16" t="s">
        <v>7398</v>
      </c>
      <c r="N2560" s="20" t="s">
        <v>5812</v>
      </c>
      <c r="O2560" s="20">
        <v>20</v>
      </c>
      <c r="P2560" s="20" t="s">
        <v>7423</v>
      </c>
      <c r="Q2560" s="20">
        <v>100</v>
      </c>
      <c r="R2560" s="20" t="s">
        <v>17026</v>
      </c>
      <c r="S2560" s="93" t="s">
        <v>10744</v>
      </c>
      <c r="T2560" s="90" t="s">
        <v>10567</v>
      </c>
      <c r="U2560" s="117">
        <v>7.0375095687675424</v>
      </c>
      <c r="V2560" s="117">
        <v>7.0375095687675424</v>
      </c>
      <c r="W2560" s="117">
        <v>0</v>
      </c>
      <c r="X2560" s="90" t="s">
        <v>10567</v>
      </c>
      <c r="Y2560" s="56"/>
      <c r="Z2560" s="88">
        <v>1</v>
      </c>
      <c r="AA2560" s="110">
        <v>18.940000000000001</v>
      </c>
      <c r="AB2560" s="110"/>
      <c r="AC2560" s="118">
        <v>18.940000000000001</v>
      </c>
      <c r="AD2560" s="100">
        <f t="shared" si="337"/>
        <v>20.555200000000003</v>
      </c>
      <c r="AE2560" s="100">
        <f t="shared" si="338"/>
        <v>22.199616000000006</v>
      </c>
      <c r="AF2560" s="100">
        <f t="shared" si="339"/>
        <v>0</v>
      </c>
      <c r="AG2560" s="110">
        <f t="shared" si="340"/>
        <v>20.55</v>
      </c>
      <c r="AH2560" s="110">
        <f t="shared" si="341"/>
        <v>22.19</v>
      </c>
      <c r="AI2560" s="110">
        <f t="shared" si="342"/>
        <v>0</v>
      </c>
      <c r="AJ2560" s="123">
        <v>43146</v>
      </c>
      <c r="AK2560" s="123">
        <v>43150</v>
      </c>
      <c r="AL2560" s="89">
        <v>1</v>
      </c>
      <c r="AM2560" s="89" t="s">
        <v>18898</v>
      </c>
      <c r="AN2560" s="89"/>
      <c r="AO2560" s="122" t="s">
        <v>18583</v>
      </c>
      <c r="AP2560" s="122" t="s">
        <v>18583</v>
      </c>
      <c r="AQ2560" s="122"/>
      <c r="AR2560" s="122"/>
      <c r="AS2560" s="123">
        <v>43315</v>
      </c>
    </row>
    <row r="2561" spans="1:45" s="3" customFormat="1" ht="48.75" customHeight="1" x14ac:dyDescent="0.15">
      <c r="A2561" s="88">
        <v>8699788751628</v>
      </c>
      <c r="B2561" s="88" t="s">
        <v>7923</v>
      </c>
      <c r="C2561" s="88" t="s">
        <v>14617</v>
      </c>
      <c r="D2561" s="89" t="s">
        <v>17024</v>
      </c>
      <c r="E2561" s="90" t="s">
        <v>17015</v>
      </c>
      <c r="F2561" s="92">
        <v>4</v>
      </c>
      <c r="G2561" s="28">
        <v>1</v>
      </c>
      <c r="H2561" s="20">
        <v>2</v>
      </c>
      <c r="I2561" s="20"/>
      <c r="J2561" s="20"/>
      <c r="K2561" s="90"/>
      <c r="L2561" s="16" t="s">
        <v>10172</v>
      </c>
      <c r="M2561" s="16" t="s">
        <v>7398</v>
      </c>
      <c r="N2561" s="20" t="s">
        <v>5812</v>
      </c>
      <c r="O2561" s="20">
        <v>20</v>
      </c>
      <c r="P2561" s="20" t="s">
        <v>7423</v>
      </c>
      <c r="Q2561" s="20">
        <v>5</v>
      </c>
      <c r="R2561" s="20" t="s">
        <v>17026</v>
      </c>
      <c r="S2561" s="93" t="s">
        <v>10744</v>
      </c>
      <c r="T2561" s="90" t="s">
        <v>10567</v>
      </c>
      <c r="U2561" s="117">
        <v>1.25</v>
      </c>
      <c r="V2561" s="117">
        <v>1.25</v>
      </c>
      <c r="W2561" s="117">
        <v>0</v>
      </c>
      <c r="X2561" s="90" t="s">
        <v>10567</v>
      </c>
      <c r="Y2561" s="56"/>
      <c r="Z2561" s="88">
        <v>0</v>
      </c>
      <c r="AA2561" s="110">
        <v>3.42</v>
      </c>
      <c r="AB2561" s="110"/>
      <c r="AC2561" s="118">
        <v>3.42</v>
      </c>
      <c r="AD2561" s="100">
        <f t="shared" si="337"/>
        <v>3.7278000000000002</v>
      </c>
      <c r="AE2561" s="100">
        <f t="shared" si="338"/>
        <v>4.6597500000000007</v>
      </c>
      <c r="AF2561" s="100">
        <f t="shared" si="339"/>
        <v>5.0325300000000013</v>
      </c>
      <c r="AG2561" s="110">
        <f t="shared" si="340"/>
        <v>3.72</v>
      </c>
      <c r="AH2561" s="110">
        <f t="shared" si="341"/>
        <v>4.6500000000000004</v>
      </c>
      <c r="AI2561" s="110">
        <f t="shared" si="342"/>
        <v>5.03</v>
      </c>
      <c r="AJ2561" s="123">
        <v>43245</v>
      </c>
      <c r="AK2561" s="123">
        <v>43251</v>
      </c>
      <c r="AL2561" s="89">
        <v>1</v>
      </c>
      <c r="AM2561" s="89" t="s">
        <v>18898</v>
      </c>
      <c r="AN2561" s="89"/>
      <c r="AO2561" s="122" t="s">
        <v>18662</v>
      </c>
      <c r="AP2561" s="122" t="s">
        <v>18662</v>
      </c>
      <c r="AQ2561" s="122"/>
      <c r="AR2561" s="122"/>
      <c r="AS2561" s="123">
        <v>43315</v>
      </c>
    </row>
    <row r="2562" spans="1:45" s="3" customFormat="1" ht="48.75" customHeight="1" x14ac:dyDescent="0.15">
      <c r="A2562" s="88">
        <v>8699788010107</v>
      </c>
      <c r="B2562" s="88" t="s">
        <v>7641</v>
      </c>
      <c r="C2562" s="88" t="s">
        <v>14612</v>
      </c>
      <c r="D2562" s="89" t="s">
        <v>17024</v>
      </c>
      <c r="E2562" s="90" t="s">
        <v>17015</v>
      </c>
      <c r="F2562" s="92">
        <v>4</v>
      </c>
      <c r="G2562" s="92">
        <v>1</v>
      </c>
      <c r="H2562" s="92">
        <v>2</v>
      </c>
      <c r="I2562" s="92"/>
      <c r="J2562" s="92"/>
      <c r="K2562" s="90"/>
      <c r="L2562" s="87" t="s">
        <v>2898</v>
      </c>
      <c r="M2562" s="87" t="s">
        <v>5414</v>
      </c>
      <c r="N2562" s="90" t="s">
        <v>5812</v>
      </c>
      <c r="O2562" s="90">
        <v>500</v>
      </c>
      <c r="P2562" s="90" t="s">
        <v>7423</v>
      </c>
      <c r="Q2562" s="90">
        <v>20</v>
      </c>
      <c r="R2562" s="90" t="s">
        <v>17026</v>
      </c>
      <c r="S2562" s="93" t="s">
        <v>10744</v>
      </c>
      <c r="T2562" s="90" t="s">
        <v>10567</v>
      </c>
      <c r="U2562" s="117">
        <v>0.68</v>
      </c>
      <c r="V2562" s="117">
        <v>0.68</v>
      </c>
      <c r="W2562" s="117">
        <v>0</v>
      </c>
      <c r="X2562" s="90" t="s">
        <v>10567</v>
      </c>
      <c r="Y2562" s="56"/>
      <c r="Z2562" s="88">
        <v>0</v>
      </c>
      <c r="AA2562" s="110">
        <v>1.85</v>
      </c>
      <c r="AB2562" s="110"/>
      <c r="AC2562" s="118">
        <v>1.85</v>
      </c>
      <c r="AD2562" s="100">
        <f t="shared" si="337"/>
        <v>2.0165000000000002</v>
      </c>
      <c r="AE2562" s="100">
        <f t="shared" si="338"/>
        <v>2.5206250000000003</v>
      </c>
      <c r="AF2562" s="100">
        <f t="shared" si="339"/>
        <v>2.7222750000000007</v>
      </c>
      <c r="AG2562" s="110">
        <f t="shared" si="340"/>
        <v>2.0099999999999998</v>
      </c>
      <c r="AH2562" s="110">
        <f t="shared" si="341"/>
        <v>2.52</v>
      </c>
      <c r="AI2562" s="110">
        <f t="shared" si="342"/>
        <v>2.72</v>
      </c>
      <c r="AJ2562" s="123">
        <v>43245</v>
      </c>
      <c r="AK2562" s="123">
        <v>43251</v>
      </c>
      <c r="AL2562" s="89">
        <v>1</v>
      </c>
      <c r="AM2562" s="89" t="s">
        <v>18898</v>
      </c>
      <c r="AN2562" s="89"/>
      <c r="AO2562" s="122" t="s">
        <v>18648</v>
      </c>
      <c r="AP2562" s="122" t="s">
        <v>18648</v>
      </c>
      <c r="AQ2562" s="122"/>
      <c r="AR2562" s="122"/>
      <c r="AS2562" s="123">
        <v>43315</v>
      </c>
    </row>
    <row r="2563" spans="1:45" s="3" customFormat="1" ht="48.75" customHeight="1" x14ac:dyDescent="0.15">
      <c r="A2563" s="88">
        <v>8699788750737</v>
      </c>
      <c r="B2563" s="88" t="s">
        <v>7641</v>
      </c>
      <c r="C2563" s="88" t="s">
        <v>14612</v>
      </c>
      <c r="D2563" s="89" t="s">
        <v>17024</v>
      </c>
      <c r="E2563" s="20" t="s">
        <v>17015</v>
      </c>
      <c r="F2563" s="92">
        <v>0</v>
      </c>
      <c r="G2563" s="20">
        <v>1</v>
      </c>
      <c r="H2563" s="92">
        <v>2</v>
      </c>
      <c r="I2563" s="92"/>
      <c r="J2563" s="92"/>
      <c r="K2563" s="90"/>
      <c r="L2563" s="16" t="s">
        <v>5417</v>
      </c>
      <c r="M2563" s="16" t="s">
        <v>5414</v>
      </c>
      <c r="N2563" s="20" t="s">
        <v>5812</v>
      </c>
      <c r="O2563" s="20">
        <v>100</v>
      </c>
      <c r="P2563" s="90" t="s">
        <v>8992</v>
      </c>
      <c r="Q2563" s="20">
        <v>100</v>
      </c>
      <c r="R2563" s="20" t="s">
        <v>17026</v>
      </c>
      <c r="S2563" s="93" t="s">
        <v>10744</v>
      </c>
      <c r="T2563" s="90" t="s">
        <v>10567</v>
      </c>
      <c r="U2563" s="117">
        <v>8.5276856340903286</v>
      </c>
      <c r="V2563" s="117">
        <v>8.5276856340903286</v>
      </c>
      <c r="W2563" s="117">
        <v>0</v>
      </c>
      <c r="X2563" s="90" t="s">
        <v>10567</v>
      </c>
      <c r="Y2563" s="56"/>
      <c r="Z2563" s="88">
        <v>1</v>
      </c>
      <c r="AA2563" s="110">
        <v>22.95</v>
      </c>
      <c r="AB2563" s="110"/>
      <c r="AC2563" s="118">
        <v>22.95</v>
      </c>
      <c r="AD2563" s="100">
        <f t="shared" si="337"/>
        <v>24.886000000000003</v>
      </c>
      <c r="AE2563" s="100">
        <f t="shared" si="338"/>
        <v>26.876880000000003</v>
      </c>
      <c r="AF2563" s="100">
        <f t="shared" si="339"/>
        <v>0</v>
      </c>
      <c r="AG2563" s="110">
        <f t="shared" si="340"/>
        <v>24.88</v>
      </c>
      <c r="AH2563" s="110">
        <f t="shared" si="341"/>
        <v>26.87</v>
      </c>
      <c r="AI2563" s="110">
        <f t="shared" si="342"/>
        <v>0</v>
      </c>
      <c r="AJ2563" s="123">
        <v>43146</v>
      </c>
      <c r="AK2563" s="123">
        <v>43150</v>
      </c>
      <c r="AL2563" s="89">
        <v>1</v>
      </c>
      <c r="AM2563" s="89" t="s">
        <v>18898</v>
      </c>
      <c r="AN2563" s="89"/>
      <c r="AO2563" s="122" t="s">
        <v>18520</v>
      </c>
      <c r="AP2563" s="122" t="s">
        <v>18520</v>
      </c>
      <c r="AQ2563" s="122"/>
      <c r="AR2563" s="122"/>
      <c r="AS2563" s="123">
        <v>43315</v>
      </c>
    </row>
    <row r="2564" spans="1:45" s="3" customFormat="1" ht="48.75" customHeight="1" x14ac:dyDescent="0.15">
      <c r="A2564" s="88">
        <v>8699788370027</v>
      </c>
      <c r="B2564" s="88" t="s">
        <v>7663</v>
      </c>
      <c r="C2564" s="88" t="s">
        <v>14495</v>
      </c>
      <c r="D2564" s="89" t="s">
        <v>17024</v>
      </c>
      <c r="E2564" s="89" t="s">
        <v>17024</v>
      </c>
      <c r="F2564" s="92">
        <v>3</v>
      </c>
      <c r="G2564" s="92">
        <v>2</v>
      </c>
      <c r="H2564" s="92">
        <v>2</v>
      </c>
      <c r="I2564" s="92"/>
      <c r="J2564" s="92"/>
      <c r="K2564" s="90"/>
      <c r="L2564" s="87" t="s">
        <v>2926</v>
      </c>
      <c r="M2564" s="87" t="s">
        <v>2927</v>
      </c>
      <c r="N2564" s="90" t="s">
        <v>5812</v>
      </c>
      <c r="O2564" s="90"/>
      <c r="P2564" s="90"/>
      <c r="Q2564" s="90">
        <v>30</v>
      </c>
      <c r="R2564" s="90" t="s">
        <v>17026</v>
      </c>
      <c r="S2564" s="93" t="s">
        <v>10744</v>
      </c>
      <c r="T2564" s="90" t="s">
        <v>10567</v>
      </c>
      <c r="U2564" s="117">
        <v>0.76</v>
      </c>
      <c r="V2564" s="117">
        <v>0.76</v>
      </c>
      <c r="W2564" s="117">
        <v>0</v>
      </c>
      <c r="X2564" s="90" t="s">
        <v>10567</v>
      </c>
      <c r="Y2564" s="56"/>
      <c r="Z2564" s="88">
        <v>0</v>
      </c>
      <c r="AA2564" s="110">
        <v>2.09</v>
      </c>
      <c r="AB2564" s="110"/>
      <c r="AC2564" s="118">
        <v>2.09</v>
      </c>
      <c r="AD2564" s="100">
        <f t="shared" si="337"/>
        <v>2.2780999999999998</v>
      </c>
      <c r="AE2564" s="100">
        <f t="shared" si="338"/>
        <v>2.8476249999999999</v>
      </c>
      <c r="AF2564" s="100">
        <f t="shared" si="339"/>
        <v>3.0754350000000001</v>
      </c>
      <c r="AG2564" s="110">
        <f t="shared" si="340"/>
        <v>2.27</v>
      </c>
      <c r="AH2564" s="110">
        <f t="shared" si="341"/>
        <v>2.84</v>
      </c>
      <c r="AI2564" s="110">
        <f t="shared" si="342"/>
        <v>3.07</v>
      </c>
      <c r="AJ2564" s="123">
        <v>43245</v>
      </c>
      <c r="AK2564" s="123">
        <v>43251</v>
      </c>
      <c r="AL2564" s="89">
        <v>1</v>
      </c>
      <c r="AM2564" s="89" t="s">
        <v>18898</v>
      </c>
      <c r="AN2564" s="89"/>
      <c r="AO2564" s="122" t="s">
        <v>18656</v>
      </c>
      <c r="AP2564" s="122" t="s">
        <v>18656</v>
      </c>
      <c r="AQ2564" s="122"/>
      <c r="AR2564" s="122"/>
      <c r="AS2564" s="123">
        <v>43315</v>
      </c>
    </row>
    <row r="2565" spans="1:45" s="3" customFormat="1" ht="48.75" customHeight="1" x14ac:dyDescent="0.15">
      <c r="A2565" s="88">
        <v>8699788751550</v>
      </c>
      <c r="B2565" s="88" t="s">
        <v>7938</v>
      </c>
      <c r="C2565" s="88" t="s">
        <v>14602</v>
      </c>
      <c r="D2565" s="89" t="s">
        <v>17024</v>
      </c>
      <c r="E2565" s="20" t="s">
        <v>17015</v>
      </c>
      <c r="F2565" s="92">
        <v>0</v>
      </c>
      <c r="G2565" s="20">
        <v>1</v>
      </c>
      <c r="H2565" s="92">
        <v>3</v>
      </c>
      <c r="I2565" s="92"/>
      <c r="J2565" s="92"/>
      <c r="K2565" s="90"/>
      <c r="L2565" s="16" t="s">
        <v>5419</v>
      </c>
      <c r="M2565" s="16" t="s">
        <v>5420</v>
      </c>
      <c r="N2565" s="20" t="s">
        <v>5812</v>
      </c>
      <c r="O2565" s="26">
        <v>0.2</v>
      </c>
      <c r="P2565" s="20" t="s">
        <v>7423</v>
      </c>
      <c r="Q2565" s="20">
        <v>50</v>
      </c>
      <c r="R2565" s="20" t="s">
        <v>17026</v>
      </c>
      <c r="S2565" s="93" t="s">
        <v>10744</v>
      </c>
      <c r="T2565" s="90" t="s">
        <v>10567</v>
      </c>
      <c r="U2565" s="117">
        <v>6.9507527430466949</v>
      </c>
      <c r="V2565" s="117">
        <v>6.9507527430466949</v>
      </c>
      <c r="W2565" s="117">
        <v>0</v>
      </c>
      <c r="X2565" s="90" t="s">
        <v>10567</v>
      </c>
      <c r="Y2565" s="56"/>
      <c r="Z2565" s="88">
        <v>1</v>
      </c>
      <c r="AA2565" s="110">
        <v>18.72</v>
      </c>
      <c r="AB2565" s="110"/>
      <c r="AC2565" s="118">
        <v>18.72</v>
      </c>
      <c r="AD2565" s="100">
        <f t="shared" si="337"/>
        <v>20.317599999999999</v>
      </c>
      <c r="AE2565" s="100">
        <f t="shared" si="338"/>
        <v>21.943007999999999</v>
      </c>
      <c r="AF2565" s="100">
        <f t="shared" si="339"/>
        <v>0</v>
      </c>
      <c r="AG2565" s="110">
        <f t="shared" si="340"/>
        <v>20.309999999999999</v>
      </c>
      <c r="AH2565" s="110">
        <f t="shared" si="341"/>
        <v>21.94</v>
      </c>
      <c r="AI2565" s="110">
        <f t="shared" si="342"/>
        <v>0</v>
      </c>
      <c r="AJ2565" s="123">
        <v>43146</v>
      </c>
      <c r="AK2565" s="123">
        <v>43150</v>
      </c>
      <c r="AL2565" s="89">
        <v>1</v>
      </c>
      <c r="AM2565" s="89" t="s">
        <v>18898</v>
      </c>
      <c r="AN2565" s="89"/>
      <c r="AO2565" s="122" t="s">
        <v>18577</v>
      </c>
      <c r="AP2565" s="122" t="s">
        <v>18577</v>
      </c>
      <c r="AQ2565" s="122"/>
      <c r="AR2565" s="122"/>
      <c r="AS2565" s="123">
        <v>43315</v>
      </c>
    </row>
    <row r="2566" spans="1:45" s="8" customFormat="1" ht="48.75" customHeight="1" x14ac:dyDescent="0.2">
      <c r="A2566" s="88">
        <v>8699788090055</v>
      </c>
      <c r="B2566" s="88" t="s">
        <v>7658</v>
      </c>
      <c r="C2566" s="88" t="s">
        <v>14581</v>
      </c>
      <c r="D2566" s="89" t="s">
        <v>17024</v>
      </c>
      <c r="E2566" s="90" t="s">
        <v>17015</v>
      </c>
      <c r="F2566" s="92">
        <v>4</v>
      </c>
      <c r="G2566" s="92">
        <v>1</v>
      </c>
      <c r="H2566" s="92">
        <v>2</v>
      </c>
      <c r="I2566" s="92"/>
      <c r="J2566" s="92"/>
      <c r="K2566" s="90"/>
      <c r="L2566" s="87" t="s">
        <v>1958</v>
      </c>
      <c r="M2566" s="87" t="s">
        <v>1946</v>
      </c>
      <c r="N2566" s="90" t="s">
        <v>5812</v>
      </c>
      <c r="O2566" s="90">
        <v>275</v>
      </c>
      <c r="P2566" s="90" t="s">
        <v>7423</v>
      </c>
      <c r="Q2566" s="90">
        <v>10</v>
      </c>
      <c r="R2566" s="90" t="s">
        <v>17026</v>
      </c>
      <c r="S2566" s="93" t="s">
        <v>10744</v>
      </c>
      <c r="T2566" s="90" t="s">
        <v>10567</v>
      </c>
      <c r="U2566" s="117">
        <v>1.21</v>
      </c>
      <c r="V2566" s="117">
        <v>1.21</v>
      </c>
      <c r="W2566" s="117">
        <v>0</v>
      </c>
      <c r="X2566" s="90" t="s">
        <v>10567</v>
      </c>
      <c r="Y2566" s="56"/>
      <c r="Z2566" s="88">
        <v>0</v>
      </c>
      <c r="AA2566" s="110">
        <v>3.33</v>
      </c>
      <c r="AB2566" s="110"/>
      <c r="AC2566" s="118">
        <v>3.33</v>
      </c>
      <c r="AD2566" s="100">
        <f t="shared" si="337"/>
        <v>3.6297000000000001</v>
      </c>
      <c r="AE2566" s="100">
        <f t="shared" si="338"/>
        <v>4.5371250000000005</v>
      </c>
      <c r="AF2566" s="100">
        <f t="shared" si="339"/>
        <v>4.9000950000000012</v>
      </c>
      <c r="AG2566" s="110">
        <f t="shared" si="340"/>
        <v>3.62</v>
      </c>
      <c r="AH2566" s="110">
        <f t="shared" si="341"/>
        <v>4.53</v>
      </c>
      <c r="AI2566" s="110">
        <f t="shared" si="342"/>
        <v>4.9000000000000004</v>
      </c>
      <c r="AJ2566" s="123">
        <v>43245</v>
      </c>
      <c r="AK2566" s="123">
        <v>43251</v>
      </c>
      <c r="AL2566" s="89">
        <v>1</v>
      </c>
      <c r="AM2566" s="89" t="s">
        <v>18898</v>
      </c>
      <c r="AN2566" s="89"/>
      <c r="AO2566" s="122" t="s">
        <v>18648</v>
      </c>
      <c r="AP2566" s="122" t="s">
        <v>18648</v>
      </c>
      <c r="AQ2566" s="122"/>
      <c r="AR2566" s="122"/>
      <c r="AS2566" s="123">
        <v>43315</v>
      </c>
    </row>
    <row r="2567" spans="1:45" s="8" customFormat="1" ht="48.75" customHeight="1" x14ac:dyDescent="0.2">
      <c r="A2567" s="88">
        <v>8699788090062</v>
      </c>
      <c r="B2567" s="88" t="s">
        <v>7658</v>
      </c>
      <c r="C2567" s="88" t="s">
        <v>14581</v>
      </c>
      <c r="D2567" s="89" t="s">
        <v>17024</v>
      </c>
      <c r="E2567" s="90" t="s">
        <v>17015</v>
      </c>
      <c r="F2567" s="92">
        <v>4</v>
      </c>
      <c r="G2567" s="92">
        <v>1</v>
      </c>
      <c r="H2567" s="92">
        <v>2</v>
      </c>
      <c r="I2567" s="92"/>
      <c r="J2567" s="92"/>
      <c r="K2567" s="90"/>
      <c r="L2567" s="87" t="s">
        <v>1966</v>
      </c>
      <c r="M2567" s="87" t="s">
        <v>1946</v>
      </c>
      <c r="N2567" s="90" t="s">
        <v>5812</v>
      </c>
      <c r="O2567" s="90">
        <v>275</v>
      </c>
      <c r="P2567" s="90" t="s">
        <v>7423</v>
      </c>
      <c r="Q2567" s="90">
        <v>20</v>
      </c>
      <c r="R2567" s="90" t="s">
        <v>17026</v>
      </c>
      <c r="S2567" s="93" t="s">
        <v>10744</v>
      </c>
      <c r="T2567" s="90" t="s">
        <v>10567</v>
      </c>
      <c r="U2567" s="117">
        <v>1.97</v>
      </c>
      <c r="V2567" s="117">
        <v>1.97</v>
      </c>
      <c r="W2567" s="117">
        <v>0</v>
      </c>
      <c r="X2567" s="90" t="s">
        <v>10567</v>
      </c>
      <c r="Y2567" s="56"/>
      <c r="Z2567" s="88">
        <v>0</v>
      </c>
      <c r="AA2567" s="110">
        <v>5.41</v>
      </c>
      <c r="AB2567" s="110"/>
      <c r="AC2567" s="118">
        <v>5.41</v>
      </c>
      <c r="AD2567" s="100">
        <f t="shared" si="337"/>
        <v>5.8969000000000005</v>
      </c>
      <c r="AE2567" s="100">
        <f t="shared" si="338"/>
        <v>7.371125000000001</v>
      </c>
      <c r="AF2567" s="100">
        <f t="shared" si="339"/>
        <v>7.960815000000002</v>
      </c>
      <c r="AG2567" s="110">
        <f t="shared" si="340"/>
        <v>5.89</v>
      </c>
      <c r="AH2567" s="110">
        <f t="shared" si="341"/>
        <v>7.37</v>
      </c>
      <c r="AI2567" s="110">
        <f t="shared" si="342"/>
        <v>7.96</v>
      </c>
      <c r="AJ2567" s="123">
        <v>43245</v>
      </c>
      <c r="AK2567" s="123">
        <v>43251</v>
      </c>
      <c r="AL2567" s="89">
        <v>1</v>
      </c>
      <c r="AM2567" s="89" t="s">
        <v>18898</v>
      </c>
      <c r="AN2567" s="89"/>
      <c r="AO2567" s="122" t="s">
        <v>18648</v>
      </c>
      <c r="AP2567" s="122" t="s">
        <v>18648</v>
      </c>
      <c r="AQ2567" s="122"/>
      <c r="AR2567" s="122"/>
      <c r="AS2567" s="123">
        <v>43315</v>
      </c>
    </row>
    <row r="2568" spans="1:45" s="8" customFormat="1" ht="48.75" customHeight="1" x14ac:dyDescent="0.2">
      <c r="A2568" s="88">
        <v>8699788090079</v>
      </c>
      <c r="B2568" s="88" t="s">
        <v>7658</v>
      </c>
      <c r="C2568" s="88" t="s">
        <v>14581</v>
      </c>
      <c r="D2568" s="89" t="s">
        <v>17024</v>
      </c>
      <c r="E2568" s="90" t="s">
        <v>17015</v>
      </c>
      <c r="F2568" s="92">
        <v>4</v>
      </c>
      <c r="G2568" s="92">
        <v>1</v>
      </c>
      <c r="H2568" s="92">
        <v>2</v>
      </c>
      <c r="I2568" s="92"/>
      <c r="J2568" s="92"/>
      <c r="K2568" s="90"/>
      <c r="L2568" s="87" t="s">
        <v>1981</v>
      </c>
      <c r="M2568" s="87" t="s">
        <v>1946</v>
      </c>
      <c r="N2568" s="90" t="s">
        <v>5812</v>
      </c>
      <c r="O2568" s="90">
        <v>550</v>
      </c>
      <c r="P2568" s="90" t="s">
        <v>7423</v>
      </c>
      <c r="Q2568" s="90">
        <v>10</v>
      </c>
      <c r="R2568" s="90" t="s">
        <v>17026</v>
      </c>
      <c r="S2568" s="93" t="s">
        <v>10744</v>
      </c>
      <c r="T2568" s="90" t="s">
        <v>10567</v>
      </c>
      <c r="U2568" s="117">
        <v>1.98</v>
      </c>
      <c r="V2568" s="117">
        <v>1.98</v>
      </c>
      <c r="W2568" s="117">
        <v>0</v>
      </c>
      <c r="X2568" s="90" t="s">
        <v>10567</v>
      </c>
      <c r="Y2568" s="56"/>
      <c r="Z2568" s="88">
        <v>0</v>
      </c>
      <c r="AA2568" s="110">
        <v>5.44</v>
      </c>
      <c r="AB2568" s="110"/>
      <c r="AC2568" s="118">
        <v>5.44</v>
      </c>
      <c r="AD2568" s="100">
        <f t="shared" si="337"/>
        <v>5.9296000000000006</v>
      </c>
      <c r="AE2568" s="100">
        <f t="shared" si="338"/>
        <v>7.4120000000000008</v>
      </c>
      <c r="AF2568" s="100">
        <f t="shared" si="339"/>
        <v>8.0049600000000005</v>
      </c>
      <c r="AG2568" s="110">
        <f t="shared" si="340"/>
        <v>5.92</v>
      </c>
      <c r="AH2568" s="110">
        <f t="shared" si="341"/>
        <v>7.41</v>
      </c>
      <c r="AI2568" s="110">
        <f t="shared" si="342"/>
        <v>8</v>
      </c>
      <c r="AJ2568" s="123">
        <v>43245</v>
      </c>
      <c r="AK2568" s="123">
        <v>43251</v>
      </c>
      <c r="AL2568" s="89">
        <v>1</v>
      </c>
      <c r="AM2568" s="89" t="s">
        <v>18898</v>
      </c>
      <c r="AN2568" s="89"/>
      <c r="AO2568" s="122" t="s">
        <v>18648</v>
      </c>
      <c r="AP2568" s="122" t="s">
        <v>18648</v>
      </c>
      <c r="AQ2568" s="122"/>
      <c r="AR2568" s="122"/>
      <c r="AS2568" s="123">
        <v>43315</v>
      </c>
    </row>
    <row r="2569" spans="1:45" s="8" customFormat="1" ht="48.75" customHeight="1" x14ac:dyDescent="0.2">
      <c r="A2569" s="88">
        <v>8699788090086</v>
      </c>
      <c r="B2569" s="88" t="s">
        <v>7658</v>
      </c>
      <c r="C2569" s="88" t="s">
        <v>14581</v>
      </c>
      <c r="D2569" s="89" t="s">
        <v>17024</v>
      </c>
      <c r="E2569" s="90" t="s">
        <v>17015</v>
      </c>
      <c r="F2569" s="92">
        <v>4</v>
      </c>
      <c r="G2569" s="92">
        <v>1</v>
      </c>
      <c r="H2569" s="92">
        <v>2</v>
      </c>
      <c r="I2569" s="92"/>
      <c r="J2569" s="92"/>
      <c r="K2569" s="90"/>
      <c r="L2569" s="87" t="s">
        <v>1992</v>
      </c>
      <c r="M2569" s="87" t="s">
        <v>1946</v>
      </c>
      <c r="N2569" s="90" t="s">
        <v>5812</v>
      </c>
      <c r="O2569" s="90">
        <v>550</v>
      </c>
      <c r="P2569" s="90" t="s">
        <v>7423</v>
      </c>
      <c r="Q2569" s="90">
        <v>20</v>
      </c>
      <c r="R2569" s="90" t="s">
        <v>17026</v>
      </c>
      <c r="S2569" s="93" t="s">
        <v>10744</v>
      </c>
      <c r="T2569" s="90" t="s">
        <v>10567</v>
      </c>
      <c r="U2569" s="117">
        <v>3.21</v>
      </c>
      <c r="V2569" s="117">
        <v>3.21</v>
      </c>
      <c r="W2569" s="117">
        <v>0</v>
      </c>
      <c r="X2569" s="90" t="s">
        <v>10567</v>
      </c>
      <c r="Y2569" s="56"/>
      <c r="Z2569" s="88">
        <v>0</v>
      </c>
      <c r="AA2569" s="110">
        <v>8.85</v>
      </c>
      <c r="AB2569" s="110"/>
      <c r="AC2569" s="118">
        <v>8.85</v>
      </c>
      <c r="AD2569" s="100">
        <f t="shared" si="337"/>
        <v>9.6464999999999996</v>
      </c>
      <c r="AE2569" s="100">
        <f t="shared" si="338"/>
        <v>12.058125</v>
      </c>
      <c r="AF2569" s="100">
        <f t="shared" si="339"/>
        <v>13.022775000000001</v>
      </c>
      <c r="AG2569" s="110">
        <f t="shared" si="340"/>
        <v>9.64</v>
      </c>
      <c r="AH2569" s="110">
        <f t="shared" si="341"/>
        <v>12.05</v>
      </c>
      <c r="AI2569" s="110">
        <f t="shared" si="342"/>
        <v>13.02</v>
      </c>
      <c r="AJ2569" s="123">
        <v>43245</v>
      </c>
      <c r="AK2569" s="123">
        <v>43251</v>
      </c>
      <c r="AL2569" s="89">
        <v>1</v>
      </c>
      <c r="AM2569" s="89" t="s">
        <v>18898</v>
      </c>
      <c r="AN2569" s="89"/>
      <c r="AO2569" s="122" t="s">
        <v>18668</v>
      </c>
      <c r="AP2569" s="122" t="s">
        <v>18668</v>
      </c>
      <c r="AQ2569" s="122"/>
      <c r="AR2569" s="122"/>
      <c r="AS2569" s="123">
        <v>43315</v>
      </c>
    </row>
    <row r="2570" spans="1:45" s="14" customFormat="1" ht="48.75" customHeight="1" x14ac:dyDescent="0.2">
      <c r="A2570" s="88">
        <v>8699532270221</v>
      </c>
      <c r="B2570" s="88" t="s">
        <v>9320</v>
      </c>
      <c r="C2570" s="88" t="s">
        <v>14871</v>
      </c>
      <c r="D2570" s="89" t="s">
        <v>15124</v>
      </c>
      <c r="E2570" s="90" t="s">
        <v>17015</v>
      </c>
      <c r="F2570" s="92">
        <v>0</v>
      </c>
      <c r="G2570" s="92">
        <v>2</v>
      </c>
      <c r="H2570" s="92">
        <v>2</v>
      </c>
      <c r="I2570" s="92"/>
      <c r="J2570" s="92"/>
      <c r="K2570" s="90"/>
      <c r="L2570" s="87" t="s">
        <v>8722</v>
      </c>
      <c r="M2570" s="87" t="s">
        <v>117</v>
      </c>
      <c r="N2570" s="90" t="s">
        <v>5462</v>
      </c>
      <c r="O2570" s="90" t="s">
        <v>8336</v>
      </c>
      <c r="P2570" s="90" t="s">
        <v>7423</v>
      </c>
      <c r="Q2570" s="90">
        <v>1</v>
      </c>
      <c r="R2570" s="90" t="s">
        <v>17026</v>
      </c>
      <c r="S2570" s="93" t="s">
        <v>10744</v>
      </c>
      <c r="T2570" s="93" t="s">
        <v>16229</v>
      </c>
      <c r="U2570" s="117">
        <v>13.51</v>
      </c>
      <c r="V2570" s="117">
        <v>13.51</v>
      </c>
      <c r="W2570" s="117">
        <v>10.8</v>
      </c>
      <c r="X2570" s="93" t="s">
        <v>16229</v>
      </c>
      <c r="Y2570" s="56"/>
      <c r="Z2570" s="88">
        <v>0</v>
      </c>
      <c r="AA2570" s="110">
        <v>22.78</v>
      </c>
      <c r="AB2570" s="110"/>
      <c r="AC2570" s="118">
        <v>22.78</v>
      </c>
      <c r="AD2570" s="100">
        <f t="shared" si="337"/>
        <v>24.702400000000004</v>
      </c>
      <c r="AE2570" s="100">
        <f t="shared" si="338"/>
        <v>30.878000000000007</v>
      </c>
      <c r="AF2570" s="100">
        <f t="shared" si="339"/>
        <v>33.348240000000011</v>
      </c>
      <c r="AG2570" s="110">
        <f t="shared" si="340"/>
        <v>24.7</v>
      </c>
      <c r="AH2570" s="110">
        <f t="shared" si="341"/>
        <v>30.87</v>
      </c>
      <c r="AI2570" s="110">
        <f t="shared" si="342"/>
        <v>33.340000000000003</v>
      </c>
      <c r="AJ2570" s="123">
        <v>43146</v>
      </c>
      <c r="AK2570" s="123">
        <v>43150</v>
      </c>
      <c r="AL2570" s="89">
        <v>1</v>
      </c>
      <c r="AM2570" s="89" t="s">
        <v>18898</v>
      </c>
      <c r="AN2570" s="89"/>
      <c r="AO2570" s="122" t="s">
        <v>18584</v>
      </c>
      <c r="AP2570" s="122" t="s">
        <v>18584</v>
      </c>
      <c r="AQ2570" s="122"/>
      <c r="AR2570" s="122"/>
      <c r="AS2570" s="123">
        <v>43315</v>
      </c>
    </row>
    <row r="2571" spans="1:45" s="14" customFormat="1" ht="48.75" customHeight="1" x14ac:dyDescent="0.2">
      <c r="A2571" s="88">
        <v>8699532270658</v>
      </c>
      <c r="B2571" s="88" t="s">
        <v>9320</v>
      </c>
      <c r="C2571" s="88" t="s">
        <v>14871</v>
      </c>
      <c r="D2571" s="89" t="s">
        <v>15124</v>
      </c>
      <c r="E2571" s="90" t="s">
        <v>17015</v>
      </c>
      <c r="F2571" s="92">
        <v>0</v>
      </c>
      <c r="G2571" s="92">
        <v>1</v>
      </c>
      <c r="H2571" s="92">
        <v>1</v>
      </c>
      <c r="I2571" s="92"/>
      <c r="J2571" s="92"/>
      <c r="K2571" s="90"/>
      <c r="L2571" s="87" t="s">
        <v>118</v>
      </c>
      <c r="M2571" s="87" t="s">
        <v>117</v>
      </c>
      <c r="N2571" s="90" t="s">
        <v>5462</v>
      </c>
      <c r="O2571" s="90" t="s">
        <v>7445</v>
      </c>
      <c r="P2571" s="90" t="s">
        <v>7423</v>
      </c>
      <c r="Q2571" s="90">
        <v>1</v>
      </c>
      <c r="R2571" s="90" t="s">
        <v>17026</v>
      </c>
      <c r="S2571" s="93" t="s">
        <v>10744</v>
      </c>
      <c r="T2571" s="93" t="s">
        <v>2227</v>
      </c>
      <c r="U2571" s="117">
        <v>5.48</v>
      </c>
      <c r="V2571" s="117">
        <v>5.48</v>
      </c>
      <c r="W2571" s="117">
        <v>4.38</v>
      </c>
      <c r="X2571" s="93" t="s">
        <v>2227</v>
      </c>
      <c r="Y2571" s="56"/>
      <c r="Z2571" s="88">
        <v>0</v>
      </c>
      <c r="AA2571" s="110">
        <v>11.76</v>
      </c>
      <c r="AB2571" s="110"/>
      <c r="AC2571" s="118">
        <v>11.76</v>
      </c>
      <c r="AD2571" s="100">
        <f t="shared" si="337"/>
        <v>12.800800000000001</v>
      </c>
      <c r="AE2571" s="100">
        <f t="shared" si="338"/>
        <v>16.001000000000001</v>
      </c>
      <c r="AF2571" s="100">
        <f t="shared" si="339"/>
        <v>17.281080000000003</v>
      </c>
      <c r="AG2571" s="110">
        <f t="shared" si="340"/>
        <v>12.8</v>
      </c>
      <c r="AH2571" s="110">
        <f t="shared" si="341"/>
        <v>16</v>
      </c>
      <c r="AI2571" s="110">
        <f t="shared" si="342"/>
        <v>17.28</v>
      </c>
      <c r="AJ2571" s="123">
        <v>43146</v>
      </c>
      <c r="AK2571" s="123">
        <v>43150</v>
      </c>
      <c r="AL2571" s="89">
        <v>1</v>
      </c>
      <c r="AM2571" s="89" t="s">
        <v>18898</v>
      </c>
      <c r="AN2571" s="89"/>
      <c r="AO2571" s="122" t="s">
        <v>18514</v>
      </c>
      <c r="AP2571" s="122" t="s">
        <v>18514</v>
      </c>
      <c r="AQ2571" s="122"/>
      <c r="AR2571" s="122"/>
      <c r="AS2571" s="123">
        <v>43315</v>
      </c>
    </row>
    <row r="2572" spans="1:45" s="14" customFormat="1" ht="48.75" customHeight="1" x14ac:dyDescent="0.2">
      <c r="A2572" s="88">
        <v>8699532270665</v>
      </c>
      <c r="B2572" s="88" t="s">
        <v>9320</v>
      </c>
      <c r="C2572" s="88" t="s">
        <v>14871</v>
      </c>
      <c r="D2572" s="89" t="s">
        <v>15124</v>
      </c>
      <c r="E2572" s="90" t="s">
        <v>17015</v>
      </c>
      <c r="F2572" s="92">
        <v>0</v>
      </c>
      <c r="G2572" s="92">
        <v>1</v>
      </c>
      <c r="H2572" s="92">
        <v>1</v>
      </c>
      <c r="I2572" s="92"/>
      <c r="J2572" s="92"/>
      <c r="K2572" s="90"/>
      <c r="L2572" s="87" t="s">
        <v>116</v>
      </c>
      <c r="M2572" s="87" t="s">
        <v>117</v>
      </c>
      <c r="N2572" s="90" t="s">
        <v>5462</v>
      </c>
      <c r="O2572" s="90" t="s">
        <v>7445</v>
      </c>
      <c r="P2572" s="90" t="s">
        <v>7423</v>
      </c>
      <c r="Q2572" s="90">
        <v>1</v>
      </c>
      <c r="R2572" s="90" t="s">
        <v>17026</v>
      </c>
      <c r="S2572" s="93" t="s">
        <v>10744</v>
      </c>
      <c r="T2572" s="93" t="s">
        <v>2227</v>
      </c>
      <c r="U2572" s="117">
        <v>5.48</v>
      </c>
      <c r="V2572" s="117">
        <v>5.48</v>
      </c>
      <c r="W2572" s="117">
        <v>4.38</v>
      </c>
      <c r="X2572" s="93" t="s">
        <v>2227</v>
      </c>
      <c r="Y2572" s="56"/>
      <c r="Z2572" s="88">
        <v>0</v>
      </c>
      <c r="AA2572" s="110">
        <v>11.76</v>
      </c>
      <c r="AB2572" s="110"/>
      <c r="AC2572" s="118">
        <v>11.76</v>
      </c>
      <c r="AD2572" s="100">
        <f t="shared" si="337"/>
        <v>12.800800000000001</v>
      </c>
      <c r="AE2572" s="100">
        <f t="shared" si="338"/>
        <v>16.001000000000001</v>
      </c>
      <c r="AF2572" s="100">
        <f t="shared" si="339"/>
        <v>17.281080000000003</v>
      </c>
      <c r="AG2572" s="110">
        <f t="shared" si="340"/>
        <v>12.8</v>
      </c>
      <c r="AH2572" s="110">
        <f t="shared" si="341"/>
        <v>16</v>
      </c>
      <c r="AI2572" s="110">
        <f t="shared" si="342"/>
        <v>17.28</v>
      </c>
      <c r="AJ2572" s="123">
        <v>43146</v>
      </c>
      <c r="AK2572" s="123">
        <v>43150</v>
      </c>
      <c r="AL2572" s="89">
        <v>1</v>
      </c>
      <c r="AM2572" s="89" t="s">
        <v>18898</v>
      </c>
      <c r="AN2572" s="89"/>
      <c r="AO2572" s="122" t="s">
        <v>18514</v>
      </c>
      <c r="AP2572" s="122" t="s">
        <v>18514</v>
      </c>
      <c r="AQ2572" s="122"/>
      <c r="AR2572" s="122"/>
      <c r="AS2572" s="123">
        <v>43315</v>
      </c>
    </row>
    <row r="2573" spans="1:45" s="8" customFormat="1" ht="48.75" customHeight="1" x14ac:dyDescent="0.2">
      <c r="A2573" s="88">
        <v>8699788120158</v>
      </c>
      <c r="B2573" s="88" t="s">
        <v>7658</v>
      </c>
      <c r="C2573" s="88" t="s">
        <v>14581</v>
      </c>
      <c r="D2573" s="89" t="s">
        <v>17024</v>
      </c>
      <c r="E2573" s="90" t="s">
        <v>17015</v>
      </c>
      <c r="F2573" s="92">
        <v>4</v>
      </c>
      <c r="G2573" s="92">
        <v>1</v>
      </c>
      <c r="H2573" s="92">
        <v>2</v>
      </c>
      <c r="I2573" s="92"/>
      <c r="J2573" s="92"/>
      <c r="K2573" s="90"/>
      <c r="L2573" s="87" t="s">
        <v>1951</v>
      </c>
      <c r="M2573" s="87" t="s">
        <v>1946</v>
      </c>
      <c r="N2573" s="90" t="s">
        <v>5812</v>
      </c>
      <c r="O2573" s="90">
        <v>250</v>
      </c>
      <c r="P2573" s="90" t="s">
        <v>7423</v>
      </c>
      <c r="Q2573" s="90">
        <v>20</v>
      </c>
      <c r="R2573" s="90" t="s">
        <v>17026</v>
      </c>
      <c r="S2573" s="93" t="s">
        <v>10744</v>
      </c>
      <c r="T2573" s="90" t="s">
        <v>10567</v>
      </c>
      <c r="U2573" s="117">
        <v>1.57</v>
      </c>
      <c r="V2573" s="117">
        <v>1.57</v>
      </c>
      <c r="W2573" s="117">
        <v>0</v>
      </c>
      <c r="X2573" s="90" t="s">
        <v>10567</v>
      </c>
      <c r="Y2573" s="56"/>
      <c r="Z2573" s="88">
        <v>0</v>
      </c>
      <c r="AA2573" s="110">
        <v>4.3</v>
      </c>
      <c r="AB2573" s="110"/>
      <c r="AC2573" s="118">
        <v>4.3</v>
      </c>
      <c r="AD2573" s="100">
        <f t="shared" si="337"/>
        <v>4.6870000000000003</v>
      </c>
      <c r="AE2573" s="100">
        <f t="shared" si="338"/>
        <v>5.8587500000000006</v>
      </c>
      <c r="AF2573" s="100">
        <f t="shared" si="339"/>
        <v>6.3274500000000007</v>
      </c>
      <c r="AG2573" s="110">
        <f t="shared" si="340"/>
        <v>4.68</v>
      </c>
      <c r="AH2573" s="110">
        <f t="shared" si="341"/>
        <v>5.85</v>
      </c>
      <c r="AI2573" s="110">
        <f t="shared" si="342"/>
        <v>6.32</v>
      </c>
      <c r="AJ2573" s="123">
        <v>43245</v>
      </c>
      <c r="AK2573" s="123">
        <v>43251</v>
      </c>
      <c r="AL2573" s="89">
        <v>1</v>
      </c>
      <c r="AM2573" s="89" t="s">
        <v>18898</v>
      </c>
      <c r="AN2573" s="89"/>
      <c r="AO2573" s="122" t="s">
        <v>18648</v>
      </c>
      <c r="AP2573" s="122" t="s">
        <v>18648</v>
      </c>
      <c r="AQ2573" s="122"/>
      <c r="AR2573" s="122"/>
      <c r="AS2573" s="123">
        <v>43318</v>
      </c>
    </row>
    <row r="2574" spans="1:45" s="8" customFormat="1" ht="48.75" customHeight="1" x14ac:dyDescent="0.2">
      <c r="A2574" s="88">
        <v>8699788120165</v>
      </c>
      <c r="B2574" s="88" t="s">
        <v>7658</v>
      </c>
      <c r="C2574" s="88" t="s">
        <v>14581</v>
      </c>
      <c r="D2574" s="89" t="s">
        <v>17024</v>
      </c>
      <c r="E2574" s="90" t="s">
        <v>17015</v>
      </c>
      <c r="F2574" s="92">
        <v>4</v>
      </c>
      <c r="G2574" s="92">
        <v>1</v>
      </c>
      <c r="H2574" s="92">
        <v>2</v>
      </c>
      <c r="I2574" s="92"/>
      <c r="J2574" s="92"/>
      <c r="K2574" s="90"/>
      <c r="L2574" s="87" t="s">
        <v>1971</v>
      </c>
      <c r="M2574" s="87" t="s">
        <v>1946</v>
      </c>
      <c r="N2574" s="90" t="s">
        <v>5812</v>
      </c>
      <c r="O2574" s="90">
        <v>500</v>
      </c>
      <c r="P2574" s="90" t="s">
        <v>7423</v>
      </c>
      <c r="Q2574" s="90">
        <v>20</v>
      </c>
      <c r="R2574" s="90" t="s">
        <v>17026</v>
      </c>
      <c r="S2574" s="93" t="s">
        <v>10744</v>
      </c>
      <c r="T2574" s="90" t="s">
        <v>10567</v>
      </c>
      <c r="U2574" s="117">
        <v>2.2399999999999998</v>
      </c>
      <c r="V2574" s="117">
        <v>2.2399999999999998</v>
      </c>
      <c r="W2574" s="117">
        <v>0</v>
      </c>
      <c r="X2574" s="90" t="s">
        <v>10567</v>
      </c>
      <c r="Y2574" s="56"/>
      <c r="Z2574" s="88">
        <v>0</v>
      </c>
      <c r="AA2574" s="110">
        <v>6.16</v>
      </c>
      <c r="AB2574" s="110"/>
      <c r="AC2574" s="118">
        <v>6.16</v>
      </c>
      <c r="AD2574" s="100">
        <f t="shared" si="337"/>
        <v>6.7144000000000004</v>
      </c>
      <c r="AE2574" s="100">
        <f t="shared" si="338"/>
        <v>8.3930000000000007</v>
      </c>
      <c r="AF2574" s="100">
        <f t="shared" si="339"/>
        <v>9.0644400000000012</v>
      </c>
      <c r="AG2574" s="110">
        <f t="shared" si="340"/>
        <v>6.71</v>
      </c>
      <c r="AH2574" s="110">
        <f t="shared" si="341"/>
        <v>8.39</v>
      </c>
      <c r="AI2574" s="110">
        <f t="shared" si="342"/>
        <v>9.06</v>
      </c>
      <c r="AJ2574" s="123">
        <v>43245</v>
      </c>
      <c r="AK2574" s="123">
        <v>43251</v>
      </c>
      <c r="AL2574" s="89">
        <v>1</v>
      </c>
      <c r="AM2574" s="89" t="s">
        <v>18898</v>
      </c>
      <c r="AN2574" s="89"/>
      <c r="AO2574" s="122" t="s">
        <v>18668</v>
      </c>
      <c r="AP2574" s="122" t="s">
        <v>18668</v>
      </c>
      <c r="AQ2574" s="122"/>
      <c r="AR2574" s="122"/>
      <c r="AS2574" s="123">
        <v>43318</v>
      </c>
    </row>
    <row r="2575" spans="1:45" s="8" customFormat="1" ht="48.75" customHeight="1" x14ac:dyDescent="0.2">
      <c r="A2575" s="88">
        <v>8699788340013</v>
      </c>
      <c r="B2575" s="88" t="s">
        <v>7895</v>
      </c>
      <c r="C2575" s="88" t="s">
        <v>14581</v>
      </c>
      <c r="D2575" s="89" t="s">
        <v>17024</v>
      </c>
      <c r="E2575" s="90" t="s">
        <v>17015</v>
      </c>
      <c r="F2575" s="92">
        <v>4</v>
      </c>
      <c r="G2575" s="92">
        <v>1</v>
      </c>
      <c r="H2575" s="92">
        <v>2</v>
      </c>
      <c r="I2575" s="92"/>
      <c r="J2575" s="92"/>
      <c r="K2575" s="90"/>
      <c r="L2575" s="87" t="s">
        <v>1945</v>
      </c>
      <c r="M2575" s="87" t="s">
        <v>1946</v>
      </c>
      <c r="N2575" s="90" t="s">
        <v>5812</v>
      </c>
      <c r="O2575" s="92">
        <v>0.1</v>
      </c>
      <c r="P2575" s="90" t="s">
        <v>8992</v>
      </c>
      <c r="Q2575" s="90">
        <v>50</v>
      </c>
      <c r="R2575" s="90" t="s">
        <v>17026</v>
      </c>
      <c r="S2575" s="93" t="s">
        <v>10744</v>
      </c>
      <c r="T2575" s="90" t="s">
        <v>10567</v>
      </c>
      <c r="U2575" s="117">
        <v>1.83</v>
      </c>
      <c r="V2575" s="117">
        <v>1.83</v>
      </c>
      <c r="W2575" s="117">
        <v>0</v>
      </c>
      <c r="X2575" s="90" t="s">
        <v>10567</v>
      </c>
      <c r="Y2575" s="56"/>
      <c r="Z2575" s="88">
        <v>0</v>
      </c>
      <c r="AA2575" s="110">
        <v>5.04</v>
      </c>
      <c r="AB2575" s="110"/>
      <c r="AC2575" s="118">
        <v>5.04</v>
      </c>
      <c r="AD2575" s="100">
        <f t="shared" si="337"/>
        <v>5.4936000000000007</v>
      </c>
      <c r="AE2575" s="100">
        <f t="shared" si="338"/>
        <v>6.8670000000000009</v>
      </c>
      <c r="AF2575" s="100">
        <f t="shared" si="339"/>
        <v>7.4163600000000018</v>
      </c>
      <c r="AG2575" s="110">
        <f t="shared" si="340"/>
        <v>5.49</v>
      </c>
      <c r="AH2575" s="110">
        <f t="shared" si="341"/>
        <v>6.86</v>
      </c>
      <c r="AI2575" s="110">
        <f t="shared" si="342"/>
        <v>7.41</v>
      </c>
      <c r="AJ2575" s="123">
        <v>43245</v>
      </c>
      <c r="AK2575" s="123">
        <v>43251</v>
      </c>
      <c r="AL2575" s="89">
        <v>1</v>
      </c>
      <c r="AM2575" s="89" t="s">
        <v>18898</v>
      </c>
      <c r="AN2575" s="89"/>
      <c r="AO2575" s="122" t="s">
        <v>18648</v>
      </c>
      <c r="AP2575" s="122" t="s">
        <v>18648</v>
      </c>
      <c r="AQ2575" s="122"/>
      <c r="AR2575" s="122"/>
      <c r="AS2575" s="123">
        <v>43318</v>
      </c>
    </row>
    <row r="2576" spans="1:45" s="8" customFormat="1" ht="48.75" customHeight="1" x14ac:dyDescent="0.2">
      <c r="A2576" s="88">
        <v>8699788010121</v>
      </c>
      <c r="B2576" s="88" t="s">
        <v>7968</v>
      </c>
      <c r="C2576" s="88" t="s">
        <v>14528</v>
      </c>
      <c r="D2576" s="89" t="s">
        <v>17024</v>
      </c>
      <c r="E2576" s="90" t="s">
        <v>17024</v>
      </c>
      <c r="F2576" s="92">
        <v>3</v>
      </c>
      <c r="G2576" s="92">
        <v>2</v>
      </c>
      <c r="H2576" s="20">
        <v>2</v>
      </c>
      <c r="I2576" s="20"/>
      <c r="J2576" s="20"/>
      <c r="K2576" s="90"/>
      <c r="L2576" s="87" t="s">
        <v>2304</v>
      </c>
      <c r="M2576" s="87" t="s">
        <v>5424</v>
      </c>
      <c r="N2576" s="90" t="s">
        <v>5812</v>
      </c>
      <c r="O2576" s="90">
        <v>60</v>
      </c>
      <c r="P2576" s="90" t="s">
        <v>7423</v>
      </c>
      <c r="Q2576" s="90">
        <v>20</v>
      </c>
      <c r="R2576" s="90" t="s">
        <v>17026</v>
      </c>
      <c r="S2576" s="93" t="s">
        <v>10744</v>
      </c>
      <c r="T2576" s="90" t="s">
        <v>10567</v>
      </c>
      <c r="U2576" s="117">
        <v>0.6</v>
      </c>
      <c r="V2576" s="117">
        <v>0.6</v>
      </c>
      <c r="W2576" s="117">
        <v>0</v>
      </c>
      <c r="X2576" s="90" t="s">
        <v>10567</v>
      </c>
      <c r="Y2576" s="56"/>
      <c r="Z2576" s="88">
        <v>0</v>
      </c>
      <c r="AA2576" s="110">
        <v>1.62</v>
      </c>
      <c r="AB2576" s="110"/>
      <c r="AC2576" s="118">
        <v>1.62</v>
      </c>
      <c r="AD2576" s="100">
        <f t="shared" si="337"/>
        <v>1.7658000000000003</v>
      </c>
      <c r="AE2576" s="100">
        <f t="shared" si="338"/>
        <v>2.2072500000000002</v>
      </c>
      <c r="AF2576" s="100">
        <f t="shared" si="339"/>
        <v>2.3838300000000001</v>
      </c>
      <c r="AG2576" s="110">
        <f t="shared" si="340"/>
        <v>1.76</v>
      </c>
      <c r="AH2576" s="110">
        <f t="shared" si="341"/>
        <v>2.2000000000000002</v>
      </c>
      <c r="AI2576" s="110">
        <f t="shared" si="342"/>
        <v>2.38</v>
      </c>
      <c r="AJ2576" s="123">
        <v>43245</v>
      </c>
      <c r="AK2576" s="123">
        <v>43251</v>
      </c>
      <c r="AL2576" s="89">
        <v>1</v>
      </c>
      <c r="AM2576" s="89" t="s">
        <v>18898</v>
      </c>
      <c r="AN2576" s="89"/>
      <c r="AO2576" s="122" t="s">
        <v>18648</v>
      </c>
      <c r="AP2576" s="122" t="s">
        <v>18648</v>
      </c>
      <c r="AQ2576" s="122"/>
      <c r="AR2576" s="122"/>
      <c r="AS2576" s="123">
        <v>43318</v>
      </c>
    </row>
    <row r="2577" spans="1:45" s="8" customFormat="1" ht="48.75" customHeight="1" x14ac:dyDescent="0.2">
      <c r="A2577" s="88">
        <v>8699788010190</v>
      </c>
      <c r="B2577" s="88" t="s">
        <v>7648</v>
      </c>
      <c r="C2577" s="88" t="s">
        <v>14526</v>
      </c>
      <c r="D2577" s="89" t="s">
        <v>17024</v>
      </c>
      <c r="E2577" s="90" t="s">
        <v>17015</v>
      </c>
      <c r="F2577" s="92">
        <v>4</v>
      </c>
      <c r="G2577" s="92">
        <v>1</v>
      </c>
      <c r="H2577" s="92">
        <v>2</v>
      </c>
      <c r="I2577" s="92"/>
      <c r="J2577" s="92"/>
      <c r="K2577" s="90"/>
      <c r="L2577" s="87" t="s">
        <v>2420</v>
      </c>
      <c r="M2577" s="87" t="s">
        <v>2419</v>
      </c>
      <c r="N2577" s="90" t="s">
        <v>5812</v>
      </c>
      <c r="O2577" s="90">
        <v>500</v>
      </c>
      <c r="P2577" s="90" t="s">
        <v>7423</v>
      </c>
      <c r="Q2577" s="90">
        <v>20</v>
      </c>
      <c r="R2577" s="113" t="s">
        <v>17035</v>
      </c>
      <c r="S2577" s="93" t="s">
        <v>10744</v>
      </c>
      <c r="T2577" s="90" t="s">
        <v>10567</v>
      </c>
      <c r="U2577" s="117">
        <v>0.6</v>
      </c>
      <c r="V2577" s="117">
        <v>0.6</v>
      </c>
      <c r="W2577" s="117">
        <v>0</v>
      </c>
      <c r="X2577" s="90" t="s">
        <v>10567</v>
      </c>
      <c r="Y2577" s="56"/>
      <c r="Z2577" s="88">
        <v>0</v>
      </c>
      <c r="AA2577" s="110">
        <v>1.62</v>
      </c>
      <c r="AB2577" s="110"/>
      <c r="AC2577" s="118">
        <v>1.62</v>
      </c>
      <c r="AD2577" s="100">
        <f t="shared" si="337"/>
        <v>1.7658000000000003</v>
      </c>
      <c r="AE2577" s="100">
        <f t="shared" si="338"/>
        <v>2.2072500000000002</v>
      </c>
      <c r="AF2577" s="100">
        <f t="shared" si="339"/>
        <v>2.3838300000000001</v>
      </c>
      <c r="AG2577" s="110">
        <f t="shared" si="340"/>
        <v>1.76</v>
      </c>
      <c r="AH2577" s="110">
        <f t="shared" si="341"/>
        <v>2.2000000000000002</v>
      </c>
      <c r="AI2577" s="110">
        <f t="shared" si="342"/>
        <v>2.38</v>
      </c>
      <c r="AJ2577" s="123">
        <v>43245</v>
      </c>
      <c r="AK2577" s="123">
        <v>43251</v>
      </c>
      <c r="AL2577" s="89">
        <v>1</v>
      </c>
      <c r="AM2577" s="89" t="s">
        <v>18898</v>
      </c>
      <c r="AN2577" s="89"/>
      <c r="AO2577" s="122" t="s">
        <v>18648</v>
      </c>
      <c r="AP2577" s="122" t="s">
        <v>18648</v>
      </c>
      <c r="AQ2577" s="122"/>
      <c r="AR2577" s="122"/>
      <c r="AS2577" s="123">
        <v>43318</v>
      </c>
    </row>
    <row r="2578" spans="1:45" s="8" customFormat="1" ht="48.75" customHeight="1" x14ac:dyDescent="0.2">
      <c r="A2578" s="88">
        <v>8699788673012</v>
      </c>
      <c r="B2578" s="88" t="s">
        <v>7751</v>
      </c>
      <c r="C2578" s="88" t="s">
        <v>14513</v>
      </c>
      <c r="D2578" s="89" t="s">
        <v>17024</v>
      </c>
      <c r="E2578" s="90" t="s">
        <v>17015</v>
      </c>
      <c r="F2578" s="92">
        <v>4</v>
      </c>
      <c r="G2578" s="90">
        <v>2</v>
      </c>
      <c r="H2578" s="90">
        <v>2</v>
      </c>
      <c r="I2578" s="90"/>
      <c r="J2578" s="90"/>
      <c r="K2578" s="90"/>
      <c r="L2578" s="87" t="s">
        <v>6562</v>
      </c>
      <c r="M2578" s="87" t="s">
        <v>6723</v>
      </c>
      <c r="N2578" s="90" t="s">
        <v>5812</v>
      </c>
      <c r="O2578" s="90">
        <v>5000</v>
      </c>
      <c r="P2578" s="90" t="s">
        <v>7425</v>
      </c>
      <c r="Q2578" s="90">
        <v>1</v>
      </c>
      <c r="R2578" s="90" t="s">
        <v>17026</v>
      </c>
      <c r="S2578" s="93" t="s">
        <v>10744</v>
      </c>
      <c r="T2578" s="90" t="s">
        <v>10567</v>
      </c>
      <c r="U2578" s="117">
        <v>3.460066343454963</v>
      </c>
      <c r="V2578" s="117">
        <v>3.460066343454963</v>
      </c>
      <c r="W2578" s="117">
        <v>0</v>
      </c>
      <c r="X2578" s="90" t="s">
        <v>10567</v>
      </c>
      <c r="Y2578" s="56"/>
      <c r="Z2578" s="88">
        <v>0</v>
      </c>
      <c r="AA2578" s="110">
        <v>9.5299999999999994</v>
      </c>
      <c r="AB2578" s="110"/>
      <c r="AC2578" s="118">
        <v>9.5299999999999994</v>
      </c>
      <c r="AD2578" s="100">
        <f t="shared" si="337"/>
        <v>10.387700000000001</v>
      </c>
      <c r="AE2578" s="100">
        <f t="shared" si="338"/>
        <v>12.984625000000001</v>
      </c>
      <c r="AF2578" s="100">
        <f t="shared" si="339"/>
        <v>14.023395000000002</v>
      </c>
      <c r="AG2578" s="110">
        <f t="shared" si="340"/>
        <v>10.38</v>
      </c>
      <c r="AH2578" s="110">
        <f t="shared" si="341"/>
        <v>12.98</v>
      </c>
      <c r="AI2578" s="110">
        <f t="shared" si="342"/>
        <v>14.02</v>
      </c>
      <c r="AJ2578" s="123">
        <v>43245</v>
      </c>
      <c r="AK2578" s="123">
        <v>43251</v>
      </c>
      <c r="AL2578" s="89">
        <v>1</v>
      </c>
      <c r="AM2578" s="89" t="s">
        <v>18898</v>
      </c>
      <c r="AN2578" s="89"/>
      <c r="AO2578" s="122" t="s">
        <v>18658</v>
      </c>
      <c r="AP2578" s="122" t="s">
        <v>18658</v>
      </c>
      <c r="AQ2578" s="122"/>
      <c r="AR2578" s="122"/>
      <c r="AS2578" s="123">
        <v>43318</v>
      </c>
    </row>
    <row r="2579" spans="1:45" s="8" customFormat="1" ht="48.75" customHeight="1" x14ac:dyDescent="0.2">
      <c r="A2579" s="88">
        <v>8699788673029</v>
      </c>
      <c r="B2579" s="88" t="s">
        <v>7751</v>
      </c>
      <c r="C2579" s="88" t="s">
        <v>14513</v>
      </c>
      <c r="D2579" s="89" t="s">
        <v>17024</v>
      </c>
      <c r="E2579" s="90" t="s">
        <v>17015</v>
      </c>
      <c r="F2579" s="92">
        <v>4</v>
      </c>
      <c r="G2579" s="90">
        <v>2</v>
      </c>
      <c r="H2579" s="90">
        <v>2</v>
      </c>
      <c r="I2579" s="90"/>
      <c r="J2579" s="90"/>
      <c r="K2579" s="90"/>
      <c r="L2579" s="87" t="s">
        <v>6560</v>
      </c>
      <c r="M2579" s="87" t="s">
        <v>6723</v>
      </c>
      <c r="N2579" s="90" t="s">
        <v>5812</v>
      </c>
      <c r="O2579" s="90">
        <v>5000</v>
      </c>
      <c r="P2579" s="90" t="s">
        <v>7425</v>
      </c>
      <c r="Q2579" s="90">
        <v>1</v>
      </c>
      <c r="R2579" s="90" t="s">
        <v>17026</v>
      </c>
      <c r="S2579" s="93" t="s">
        <v>10744</v>
      </c>
      <c r="T2579" s="90" t="s">
        <v>10567</v>
      </c>
      <c r="U2579" s="117">
        <v>3.460066343454963</v>
      </c>
      <c r="V2579" s="117">
        <v>3.460066343454963</v>
      </c>
      <c r="W2579" s="117">
        <v>0</v>
      </c>
      <c r="X2579" s="90" t="s">
        <v>10567</v>
      </c>
      <c r="Y2579" s="56"/>
      <c r="Z2579" s="88">
        <v>0</v>
      </c>
      <c r="AA2579" s="110">
        <v>9.5299999999999994</v>
      </c>
      <c r="AB2579" s="110"/>
      <c r="AC2579" s="118">
        <v>9.5299999999999994</v>
      </c>
      <c r="AD2579" s="100">
        <f t="shared" si="337"/>
        <v>10.387700000000001</v>
      </c>
      <c r="AE2579" s="100">
        <f t="shared" si="338"/>
        <v>12.984625000000001</v>
      </c>
      <c r="AF2579" s="100">
        <f t="shared" si="339"/>
        <v>14.023395000000002</v>
      </c>
      <c r="AG2579" s="110">
        <f t="shared" si="340"/>
        <v>10.38</v>
      </c>
      <c r="AH2579" s="110">
        <f t="shared" si="341"/>
        <v>12.98</v>
      </c>
      <c r="AI2579" s="110">
        <f t="shared" si="342"/>
        <v>14.02</v>
      </c>
      <c r="AJ2579" s="123">
        <v>43245</v>
      </c>
      <c r="AK2579" s="123">
        <v>43251</v>
      </c>
      <c r="AL2579" s="89">
        <v>1</v>
      </c>
      <c r="AM2579" s="89" t="s">
        <v>18898</v>
      </c>
      <c r="AN2579" s="89"/>
      <c r="AO2579" s="122" t="s">
        <v>18658</v>
      </c>
      <c r="AP2579" s="122" t="s">
        <v>18658</v>
      </c>
      <c r="AQ2579" s="122"/>
      <c r="AR2579" s="122"/>
      <c r="AS2579" s="123">
        <v>43318</v>
      </c>
    </row>
    <row r="2580" spans="1:45" s="8" customFormat="1" ht="48.75" customHeight="1" x14ac:dyDescent="0.2">
      <c r="A2580" s="88">
        <v>8699788673036</v>
      </c>
      <c r="B2580" s="88" t="s">
        <v>7751</v>
      </c>
      <c r="C2580" s="88" t="s">
        <v>14513</v>
      </c>
      <c r="D2580" s="89" t="s">
        <v>17024</v>
      </c>
      <c r="E2580" s="90" t="s">
        <v>17015</v>
      </c>
      <c r="F2580" s="92">
        <v>4</v>
      </c>
      <c r="G2580" s="90">
        <v>2</v>
      </c>
      <c r="H2580" s="90">
        <v>2</v>
      </c>
      <c r="I2580" s="90"/>
      <c r="J2580" s="90"/>
      <c r="K2580" s="90"/>
      <c r="L2580" s="87" t="s">
        <v>6561</v>
      </c>
      <c r="M2580" s="87" t="s">
        <v>6723</v>
      </c>
      <c r="N2580" s="90" t="s">
        <v>5812</v>
      </c>
      <c r="O2580" s="90">
        <v>5000</v>
      </c>
      <c r="P2580" s="90" t="s">
        <v>7425</v>
      </c>
      <c r="Q2580" s="90">
        <v>1</v>
      </c>
      <c r="R2580" s="90" t="s">
        <v>17026</v>
      </c>
      <c r="S2580" s="93" t="s">
        <v>10744</v>
      </c>
      <c r="T2580" s="90" t="s">
        <v>10567</v>
      </c>
      <c r="U2580" s="117">
        <v>3.460066343454963</v>
      </c>
      <c r="V2580" s="117">
        <v>3.460066343454963</v>
      </c>
      <c r="W2580" s="117">
        <v>0</v>
      </c>
      <c r="X2580" s="90" t="s">
        <v>10567</v>
      </c>
      <c r="Y2580" s="56"/>
      <c r="Z2580" s="88">
        <v>0</v>
      </c>
      <c r="AA2580" s="110">
        <v>9.5299999999999994</v>
      </c>
      <c r="AB2580" s="110"/>
      <c r="AC2580" s="118">
        <v>9.5299999999999994</v>
      </c>
      <c r="AD2580" s="100">
        <f t="shared" si="337"/>
        <v>10.387700000000001</v>
      </c>
      <c r="AE2580" s="100">
        <f t="shared" si="338"/>
        <v>12.984625000000001</v>
      </c>
      <c r="AF2580" s="100">
        <f t="shared" si="339"/>
        <v>14.023395000000002</v>
      </c>
      <c r="AG2580" s="110">
        <f t="shared" si="340"/>
        <v>10.38</v>
      </c>
      <c r="AH2580" s="110">
        <f t="shared" si="341"/>
        <v>12.98</v>
      </c>
      <c r="AI2580" s="110">
        <f t="shared" si="342"/>
        <v>14.02</v>
      </c>
      <c r="AJ2580" s="123">
        <v>43245</v>
      </c>
      <c r="AK2580" s="123">
        <v>43251</v>
      </c>
      <c r="AL2580" s="89">
        <v>1</v>
      </c>
      <c r="AM2580" s="89" t="s">
        <v>18898</v>
      </c>
      <c r="AN2580" s="89"/>
      <c r="AO2580" s="122" t="s">
        <v>18658</v>
      </c>
      <c r="AP2580" s="122" t="s">
        <v>18658</v>
      </c>
      <c r="AQ2580" s="122"/>
      <c r="AR2580" s="122"/>
      <c r="AS2580" s="123">
        <v>43318</v>
      </c>
    </row>
    <row r="2581" spans="1:45" s="8" customFormat="1" ht="48.75" customHeight="1" x14ac:dyDescent="0.2">
      <c r="A2581" s="88">
        <v>8699788674019</v>
      </c>
      <c r="B2581" s="88" t="s">
        <v>7751</v>
      </c>
      <c r="C2581" s="88" t="s">
        <v>14513</v>
      </c>
      <c r="D2581" s="89" t="s">
        <v>17024</v>
      </c>
      <c r="E2581" s="90" t="s">
        <v>17015</v>
      </c>
      <c r="F2581" s="92">
        <v>4</v>
      </c>
      <c r="G2581" s="90">
        <v>2</v>
      </c>
      <c r="H2581" s="92">
        <v>2</v>
      </c>
      <c r="I2581" s="92"/>
      <c r="J2581" s="92"/>
      <c r="K2581" s="90"/>
      <c r="L2581" s="87" t="s">
        <v>6359</v>
      </c>
      <c r="M2581" s="87" t="s">
        <v>6723</v>
      </c>
      <c r="N2581" s="90" t="s">
        <v>5812</v>
      </c>
      <c r="O2581" s="90"/>
      <c r="P2581" s="90"/>
      <c r="Q2581" s="90">
        <v>1000</v>
      </c>
      <c r="R2581" s="90" t="s">
        <v>17026</v>
      </c>
      <c r="S2581" s="93" t="s">
        <v>10744</v>
      </c>
      <c r="T2581" s="90" t="s">
        <v>10567</v>
      </c>
      <c r="U2581" s="117">
        <v>1.84</v>
      </c>
      <c r="V2581" s="117">
        <v>1.84</v>
      </c>
      <c r="W2581" s="117">
        <v>0</v>
      </c>
      <c r="X2581" s="90" t="s">
        <v>10567</v>
      </c>
      <c r="Y2581" s="56"/>
      <c r="Z2581" s="88">
        <v>0</v>
      </c>
      <c r="AA2581" s="110">
        <v>5.07</v>
      </c>
      <c r="AB2581" s="110"/>
      <c r="AC2581" s="118">
        <v>5.07</v>
      </c>
      <c r="AD2581" s="100">
        <f t="shared" si="337"/>
        <v>5.5263000000000009</v>
      </c>
      <c r="AE2581" s="100">
        <f t="shared" si="338"/>
        <v>6.9078750000000007</v>
      </c>
      <c r="AF2581" s="100">
        <f t="shared" si="339"/>
        <v>7.4605050000000013</v>
      </c>
      <c r="AG2581" s="110">
        <f t="shared" si="340"/>
        <v>5.52</v>
      </c>
      <c r="AH2581" s="110">
        <f t="shared" si="341"/>
        <v>6.9</v>
      </c>
      <c r="AI2581" s="110">
        <f t="shared" si="342"/>
        <v>7.46</v>
      </c>
      <c r="AJ2581" s="123">
        <v>43245</v>
      </c>
      <c r="AK2581" s="123">
        <v>43251</v>
      </c>
      <c r="AL2581" s="89">
        <v>1</v>
      </c>
      <c r="AM2581" s="89" t="s">
        <v>18898</v>
      </c>
      <c r="AN2581" s="89"/>
      <c r="AO2581" s="122" t="s">
        <v>18648</v>
      </c>
      <c r="AP2581" s="122" t="s">
        <v>18648</v>
      </c>
      <c r="AQ2581" s="122"/>
      <c r="AR2581" s="122"/>
      <c r="AS2581" s="123">
        <v>43318</v>
      </c>
    </row>
    <row r="2582" spans="1:45" s="8" customFormat="1" ht="48.75" customHeight="1" x14ac:dyDescent="0.2">
      <c r="A2582" s="88">
        <v>8699788674026</v>
      </c>
      <c r="B2582" s="88" t="s">
        <v>7751</v>
      </c>
      <c r="C2582" s="88" t="s">
        <v>14513</v>
      </c>
      <c r="D2582" s="89" t="s">
        <v>17024</v>
      </c>
      <c r="E2582" s="90" t="s">
        <v>17015</v>
      </c>
      <c r="F2582" s="92">
        <v>4</v>
      </c>
      <c r="G2582" s="90">
        <v>2</v>
      </c>
      <c r="H2582" s="92">
        <v>2</v>
      </c>
      <c r="I2582" s="92"/>
      <c r="J2582" s="92"/>
      <c r="K2582" s="90"/>
      <c r="L2582" s="87" t="s">
        <v>6090</v>
      </c>
      <c r="M2582" s="87" t="s">
        <v>6723</v>
      </c>
      <c r="N2582" s="90" t="s">
        <v>5812</v>
      </c>
      <c r="O2582" s="90">
        <v>3.86</v>
      </c>
      <c r="P2582" s="90" t="s">
        <v>7438</v>
      </c>
      <c r="Q2582" s="90">
        <v>1000</v>
      </c>
      <c r="R2582" s="90" t="s">
        <v>17026</v>
      </c>
      <c r="S2582" s="93" t="s">
        <v>10744</v>
      </c>
      <c r="T2582" s="90" t="s">
        <v>10567</v>
      </c>
      <c r="U2582" s="117">
        <v>1.51</v>
      </c>
      <c r="V2582" s="117">
        <v>1.51</v>
      </c>
      <c r="W2582" s="117">
        <v>0</v>
      </c>
      <c r="X2582" s="90" t="s">
        <v>10567</v>
      </c>
      <c r="Y2582" s="56"/>
      <c r="Z2582" s="88">
        <v>0</v>
      </c>
      <c r="AA2582" s="110">
        <v>4.1399999999999997</v>
      </c>
      <c r="AB2582" s="110"/>
      <c r="AC2582" s="118">
        <v>4.1399999999999997</v>
      </c>
      <c r="AD2582" s="100">
        <f t="shared" si="337"/>
        <v>4.5125999999999999</v>
      </c>
      <c r="AE2582" s="100">
        <f t="shared" si="338"/>
        <v>5.6407499999999997</v>
      </c>
      <c r="AF2582" s="100">
        <f t="shared" si="339"/>
        <v>6.0920100000000001</v>
      </c>
      <c r="AG2582" s="110">
        <f t="shared" si="340"/>
        <v>4.51</v>
      </c>
      <c r="AH2582" s="110">
        <f t="shared" si="341"/>
        <v>5.64</v>
      </c>
      <c r="AI2582" s="110">
        <f t="shared" si="342"/>
        <v>6.09</v>
      </c>
      <c r="AJ2582" s="123">
        <v>43245</v>
      </c>
      <c r="AK2582" s="123">
        <v>43251</v>
      </c>
      <c r="AL2582" s="89">
        <v>1</v>
      </c>
      <c r="AM2582" s="89" t="s">
        <v>18898</v>
      </c>
      <c r="AN2582" s="89"/>
      <c r="AO2582" s="122" t="s">
        <v>18648</v>
      </c>
      <c r="AP2582" s="122" t="s">
        <v>18648</v>
      </c>
      <c r="AQ2582" s="122"/>
      <c r="AR2582" s="122"/>
      <c r="AS2582" s="123">
        <v>43318</v>
      </c>
    </row>
    <row r="2583" spans="1:45" s="8" customFormat="1" ht="48.75" customHeight="1" x14ac:dyDescent="0.2">
      <c r="A2583" s="88">
        <v>8699788674033</v>
      </c>
      <c r="B2583" s="88" t="s">
        <v>7751</v>
      </c>
      <c r="C2583" s="88" t="s">
        <v>14513</v>
      </c>
      <c r="D2583" s="89" t="s">
        <v>17024</v>
      </c>
      <c r="E2583" s="90" t="s">
        <v>17015</v>
      </c>
      <c r="F2583" s="92">
        <v>4</v>
      </c>
      <c r="G2583" s="90">
        <v>2</v>
      </c>
      <c r="H2583" s="92">
        <v>2</v>
      </c>
      <c r="I2583" s="92"/>
      <c r="J2583" s="92"/>
      <c r="K2583" s="90"/>
      <c r="L2583" s="87" t="s">
        <v>6085</v>
      </c>
      <c r="M2583" s="87" t="s">
        <v>6723</v>
      </c>
      <c r="N2583" s="90" t="s">
        <v>5812</v>
      </c>
      <c r="O2583" s="90">
        <v>1.36</v>
      </c>
      <c r="P2583" s="90" t="s">
        <v>7438</v>
      </c>
      <c r="Q2583" s="90">
        <v>1000</v>
      </c>
      <c r="R2583" s="90" t="s">
        <v>17026</v>
      </c>
      <c r="S2583" s="93" t="s">
        <v>10744</v>
      </c>
      <c r="T2583" s="90" t="s">
        <v>10567</v>
      </c>
      <c r="U2583" s="117">
        <v>2.1999999999999997</v>
      </c>
      <c r="V2583" s="117">
        <v>2.1999999999999997</v>
      </c>
      <c r="W2583" s="117">
        <v>0</v>
      </c>
      <c r="X2583" s="90" t="s">
        <v>10567</v>
      </c>
      <c r="Y2583" s="56"/>
      <c r="Z2583" s="88">
        <v>0</v>
      </c>
      <c r="AA2583" s="110">
        <v>6.03</v>
      </c>
      <c r="AB2583" s="110"/>
      <c r="AC2583" s="118">
        <v>6.03</v>
      </c>
      <c r="AD2583" s="100">
        <f t="shared" si="337"/>
        <v>6.5727000000000011</v>
      </c>
      <c r="AE2583" s="100">
        <f t="shared" si="338"/>
        <v>8.2158750000000005</v>
      </c>
      <c r="AF2583" s="100">
        <f t="shared" si="339"/>
        <v>8.8731450000000009</v>
      </c>
      <c r="AG2583" s="110">
        <f t="shared" si="340"/>
        <v>6.57</v>
      </c>
      <c r="AH2583" s="110">
        <f t="shared" si="341"/>
        <v>8.2100000000000009</v>
      </c>
      <c r="AI2583" s="110">
        <f t="shared" si="342"/>
        <v>8.8699999999999992</v>
      </c>
      <c r="AJ2583" s="123">
        <v>43245</v>
      </c>
      <c r="AK2583" s="123">
        <v>43251</v>
      </c>
      <c r="AL2583" s="89">
        <v>1</v>
      </c>
      <c r="AM2583" s="89" t="s">
        <v>18898</v>
      </c>
      <c r="AN2583" s="89"/>
      <c r="AO2583" s="122" t="s">
        <v>18648</v>
      </c>
      <c r="AP2583" s="122" t="s">
        <v>18648</v>
      </c>
      <c r="AQ2583" s="122"/>
      <c r="AR2583" s="122"/>
      <c r="AS2583" s="123">
        <v>43318</v>
      </c>
    </row>
    <row r="2584" spans="1:45" s="8" customFormat="1" ht="48.75" customHeight="1" x14ac:dyDescent="0.2">
      <c r="A2584" s="88">
        <v>8699788674040</v>
      </c>
      <c r="B2584" s="88" t="s">
        <v>7751</v>
      </c>
      <c r="C2584" s="88" t="s">
        <v>14513</v>
      </c>
      <c r="D2584" s="89" t="s">
        <v>17024</v>
      </c>
      <c r="E2584" s="90" t="s">
        <v>17015</v>
      </c>
      <c r="F2584" s="92">
        <v>4</v>
      </c>
      <c r="G2584" s="90">
        <v>2</v>
      </c>
      <c r="H2584" s="92">
        <v>2</v>
      </c>
      <c r="I2584" s="92"/>
      <c r="J2584" s="92"/>
      <c r="K2584" s="90"/>
      <c r="L2584" s="87" t="s">
        <v>6087</v>
      </c>
      <c r="M2584" s="87" t="s">
        <v>6723</v>
      </c>
      <c r="N2584" s="90" t="s">
        <v>5812</v>
      </c>
      <c r="O2584" s="90">
        <v>2.27</v>
      </c>
      <c r="P2584" s="90" t="s">
        <v>7438</v>
      </c>
      <c r="Q2584" s="90">
        <v>1000</v>
      </c>
      <c r="R2584" s="90" t="s">
        <v>17026</v>
      </c>
      <c r="S2584" s="93" t="s">
        <v>10744</v>
      </c>
      <c r="T2584" s="90" t="s">
        <v>10567</v>
      </c>
      <c r="U2584" s="117">
        <v>2.5799999999999996</v>
      </c>
      <c r="V2584" s="117">
        <v>2.5799999999999996</v>
      </c>
      <c r="W2584" s="117">
        <v>0</v>
      </c>
      <c r="X2584" s="90" t="s">
        <v>10567</v>
      </c>
      <c r="Y2584" s="56"/>
      <c r="Z2584" s="88">
        <v>0</v>
      </c>
      <c r="AA2584" s="110">
        <v>7.08</v>
      </c>
      <c r="AB2584" s="110"/>
      <c r="AC2584" s="118">
        <v>7.08</v>
      </c>
      <c r="AD2584" s="100">
        <f t="shared" si="337"/>
        <v>7.7172000000000009</v>
      </c>
      <c r="AE2584" s="100">
        <f t="shared" si="338"/>
        <v>9.6465000000000014</v>
      </c>
      <c r="AF2584" s="100">
        <f t="shared" si="339"/>
        <v>10.418220000000002</v>
      </c>
      <c r="AG2584" s="110">
        <f t="shared" si="340"/>
        <v>7.71</v>
      </c>
      <c r="AH2584" s="110">
        <f t="shared" si="341"/>
        <v>9.64</v>
      </c>
      <c r="AI2584" s="110">
        <f t="shared" si="342"/>
        <v>10.41</v>
      </c>
      <c r="AJ2584" s="123">
        <v>43245</v>
      </c>
      <c r="AK2584" s="123">
        <v>43251</v>
      </c>
      <c r="AL2584" s="89">
        <v>1</v>
      </c>
      <c r="AM2584" s="89" t="s">
        <v>18898</v>
      </c>
      <c r="AN2584" s="89"/>
      <c r="AO2584" s="122" t="s">
        <v>18648</v>
      </c>
      <c r="AP2584" s="122" t="s">
        <v>18648</v>
      </c>
      <c r="AQ2584" s="122"/>
      <c r="AR2584" s="122"/>
      <c r="AS2584" s="123">
        <v>43318</v>
      </c>
    </row>
    <row r="2585" spans="1:45" s="8" customFormat="1" ht="48.75" customHeight="1" x14ac:dyDescent="0.2">
      <c r="A2585" s="88">
        <v>8699788675016</v>
      </c>
      <c r="B2585" s="88" t="s">
        <v>7751</v>
      </c>
      <c r="C2585" s="88" t="s">
        <v>14513</v>
      </c>
      <c r="D2585" s="89" t="s">
        <v>17024</v>
      </c>
      <c r="E2585" s="90" t="s">
        <v>17015</v>
      </c>
      <c r="F2585" s="92">
        <v>4</v>
      </c>
      <c r="G2585" s="90">
        <v>2</v>
      </c>
      <c r="H2585" s="92">
        <v>2</v>
      </c>
      <c r="I2585" s="92"/>
      <c r="J2585" s="92"/>
      <c r="K2585" s="90"/>
      <c r="L2585" s="87" t="s">
        <v>6089</v>
      </c>
      <c r="M2585" s="87" t="s">
        <v>6723</v>
      </c>
      <c r="N2585" s="90" t="s">
        <v>5812</v>
      </c>
      <c r="O2585" s="90">
        <v>3.86</v>
      </c>
      <c r="P2585" s="90" t="s">
        <v>7438</v>
      </c>
      <c r="Q2585" s="90">
        <v>2000</v>
      </c>
      <c r="R2585" s="90" t="s">
        <v>17026</v>
      </c>
      <c r="S2585" s="93" t="s">
        <v>10744</v>
      </c>
      <c r="T2585" s="90" t="s">
        <v>10567</v>
      </c>
      <c r="U2585" s="117">
        <v>2.71</v>
      </c>
      <c r="V2585" s="117">
        <v>2.71</v>
      </c>
      <c r="W2585" s="117">
        <v>0</v>
      </c>
      <c r="X2585" s="90" t="s">
        <v>10567</v>
      </c>
      <c r="Y2585" s="56"/>
      <c r="Z2585" s="88">
        <v>0</v>
      </c>
      <c r="AA2585" s="110">
        <v>7.47</v>
      </c>
      <c r="AB2585" s="110"/>
      <c r="AC2585" s="118">
        <v>7.47</v>
      </c>
      <c r="AD2585" s="100">
        <f t="shared" si="337"/>
        <v>8.1423000000000005</v>
      </c>
      <c r="AE2585" s="100">
        <f t="shared" si="338"/>
        <v>10.177875</v>
      </c>
      <c r="AF2585" s="100">
        <f t="shared" si="339"/>
        <v>10.992105</v>
      </c>
      <c r="AG2585" s="110">
        <f t="shared" si="340"/>
        <v>8.14</v>
      </c>
      <c r="AH2585" s="110">
        <f t="shared" si="341"/>
        <v>10.17</v>
      </c>
      <c r="AI2585" s="110">
        <f t="shared" si="342"/>
        <v>10.99</v>
      </c>
      <c r="AJ2585" s="123">
        <v>43245</v>
      </c>
      <c r="AK2585" s="123">
        <v>43251</v>
      </c>
      <c r="AL2585" s="89">
        <v>1</v>
      </c>
      <c r="AM2585" s="89" t="s">
        <v>18898</v>
      </c>
      <c r="AN2585" s="89"/>
      <c r="AO2585" s="122" t="s">
        <v>18648</v>
      </c>
      <c r="AP2585" s="122" t="s">
        <v>18648</v>
      </c>
      <c r="AQ2585" s="122"/>
      <c r="AR2585" s="122"/>
      <c r="AS2585" s="123">
        <v>43318</v>
      </c>
    </row>
    <row r="2586" spans="1:45" s="8" customFormat="1" ht="48.75" customHeight="1" x14ac:dyDescent="0.2">
      <c r="A2586" s="88">
        <v>8699788675023</v>
      </c>
      <c r="B2586" s="88" t="s">
        <v>7751</v>
      </c>
      <c r="C2586" s="88" t="s">
        <v>14513</v>
      </c>
      <c r="D2586" s="89" t="s">
        <v>17024</v>
      </c>
      <c r="E2586" s="90" t="s">
        <v>17015</v>
      </c>
      <c r="F2586" s="92">
        <v>4</v>
      </c>
      <c r="G2586" s="90">
        <v>2</v>
      </c>
      <c r="H2586" s="92">
        <v>2</v>
      </c>
      <c r="I2586" s="92"/>
      <c r="J2586" s="92"/>
      <c r="K2586" s="90"/>
      <c r="L2586" s="87" t="s">
        <v>6559</v>
      </c>
      <c r="M2586" s="87" t="s">
        <v>6723</v>
      </c>
      <c r="N2586" s="90" t="s">
        <v>5812</v>
      </c>
      <c r="O2586" s="90">
        <v>1.36</v>
      </c>
      <c r="P2586" s="90" t="s">
        <v>7438</v>
      </c>
      <c r="Q2586" s="90">
        <v>2000</v>
      </c>
      <c r="R2586" s="90" t="s">
        <v>17026</v>
      </c>
      <c r="S2586" s="93" t="s">
        <v>10744</v>
      </c>
      <c r="T2586" s="90" t="s">
        <v>10567</v>
      </c>
      <c r="U2586" s="117">
        <v>2.4499999999999997</v>
      </c>
      <c r="V2586" s="117">
        <v>2.4499999999999997</v>
      </c>
      <c r="W2586" s="117">
        <v>0</v>
      </c>
      <c r="X2586" s="90" t="s">
        <v>10567</v>
      </c>
      <c r="Y2586" s="56"/>
      <c r="Z2586" s="88">
        <v>0</v>
      </c>
      <c r="AA2586" s="110">
        <v>6.75</v>
      </c>
      <c r="AB2586" s="110"/>
      <c r="AC2586" s="118">
        <v>6.75</v>
      </c>
      <c r="AD2586" s="100">
        <f t="shared" si="337"/>
        <v>7.3575000000000008</v>
      </c>
      <c r="AE2586" s="100">
        <f t="shared" si="338"/>
        <v>9.1968750000000004</v>
      </c>
      <c r="AF2586" s="100">
        <f t="shared" si="339"/>
        <v>9.9326250000000016</v>
      </c>
      <c r="AG2586" s="110">
        <f t="shared" si="340"/>
        <v>7.35</v>
      </c>
      <c r="AH2586" s="110">
        <f t="shared" si="341"/>
        <v>9.19</v>
      </c>
      <c r="AI2586" s="110">
        <f t="shared" si="342"/>
        <v>9.93</v>
      </c>
      <c r="AJ2586" s="123">
        <v>43245</v>
      </c>
      <c r="AK2586" s="123">
        <v>43251</v>
      </c>
      <c r="AL2586" s="89">
        <v>1</v>
      </c>
      <c r="AM2586" s="89" t="s">
        <v>18898</v>
      </c>
      <c r="AN2586" s="89"/>
      <c r="AO2586" s="122" t="s">
        <v>18648</v>
      </c>
      <c r="AP2586" s="122" t="s">
        <v>18648</v>
      </c>
      <c r="AQ2586" s="122"/>
      <c r="AR2586" s="122"/>
      <c r="AS2586" s="123">
        <v>43318</v>
      </c>
    </row>
    <row r="2587" spans="1:45" s="8" customFormat="1" ht="48.75" customHeight="1" x14ac:dyDescent="0.2">
      <c r="A2587" s="88">
        <v>8699788675030</v>
      </c>
      <c r="B2587" s="88" t="s">
        <v>7751</v>
      </c>
      <c r="C2587" s="88" t="s">
        <v>14513</v>
      </c>
      <c r="D2587" s="89" t="s">
        <v>17024</v>
      </c>
      <c r="E2587" s="90" t="s">
        <v>17015</v>
      </c>
      <c r="F2587" s="92">
        <v>4</v>
      </c>
      <c r="G2587" s="90">
        <v>2</v>
      </c>
      <c r="H2587" s="92">
        <v>2</v>
      </c>
      <c r="I2587" s="92"/>
      <c r="J2587" s="92"/>
      <c r="K2587" s="90"/>
      <c r="L2587" s="87" t="s">
        <v>6088</v>
      </c>
      <c r="M2587" s="87" t="s">
        <v>6723</v>
      </c>
      <c r="N2587" s="90" t="s">
        <v>5812</v>
      </c>
      <c r="O2587" s="90">
        <v>2.27</v>
      </c>
      <c r="P2587" s="90" t="s">
        <v>7438</v>
      </c>
      <c r="Q2587" s="90">
        <v>2000</v>
      </c>
      <c r="R2587" s="90" t="s">
        <v>17026</v>
      </c>
      <c r="S2587" s="93" t="s">
        <v>10744</v>
      </c>
      <c r="T2587" s="90" t="s">
        <v>10567</v>
      </c>
      <c r="U2587" s="117">
        <v>2.69</v>
      </c>
      <c r="V2587" s="117">
        <v>2.69</v>
      </c>
      <c r="W2587" s="117">
        <v>0</v>
      </c>
      <c r="X2587" s="90" t="s">
        <v>10567</v>
      </c>
      <c r="Y2587" s="56"/>
      <c r="Z2587" s="88">
        <v>0</v>
      </c>
      <c r="AA2587" s="110">
        <v>7.41</v>
      </c>
      <c r="AB2587" s="110"/>
      <c r="AC2587" s="118">
        <v>7.41</v>
      </c>
      <c r="AD2587" s="100">
        <f t="shared" si="337"/>
        <v>8.0769000000000002</v>
      </c>
      <c r="AE2587" s="100">
        <f t="shared" si="338"/>
        <v>10.096125000000001</v>
      </c>
      <c r="AF2587" s="100">
        <f t="shared" si="339"/>
        <v>10.903815000000002</v>
      </c>
      <c r="AG2587" s="110">
        <f t="shared" si="340"/>
        <v>8.07</v>
      </c>
      <c r="AH2587" s="110">
        <f t="shared" si="341"/>
        <v>10.09</v>
      </c>
      <c r="AI2587" s="110">
        <f t="shared" si="342"/>
        <v>10.9</v>
      </c>
      <c r="AJ2587" s="123">
        <v>43245</v>
      </c>
      <c r="AK2587" s="123">
        <v>43251</v>
      </c>
      <c r="AL2587" s="89">
        <v>1</v>
      </c>
      <c r="AM2587" s="89" t="s">
        <v>18898</v>
      </c>
      <c r="AN2587" s="89"/>
      <c r="AO2587" s="122" t="s">
        <v>18648</v>
      </c>
      <c r="AP2587" s="122" t="s">
        <v>18648</v>
      </c>
      <c r="AQ2587" s="122"/>
      <c r="AR2587" s="122"/>
      <c r="AS2587" s="123">
        <v>43318</v>
      </c>
    </row>
    <row r="2588" spans="1:45" s="8" customFormat="1" ht="48.75" customHeight="1" x14ac:dyDescent="0.2">
      <c r="A2588" s="88">
        <v>8699788676037</v>
      </c>
      <c r="B2588" s="88" t="s">
        <v>7751</v>
      </c>
      <c r="C2588" s="88" t="s">
        <v>14513</v>
      </c>
      <c r="D2588" s="89" t="s">
        <v>17024</v>
      </c>
      <c r="E2588" s="90" t="s">
        <v>17015</v>
      </c>
      <c r="F2588" s="92">
        <v>4</v>
      </c>
      <c r="G2588" s="90">
        <v>2</v>
      </c>
      <c r="H2588" s="90">
        <v>2</v>
      </c>
      <c r="I2588" s="90"/>
      <c r="J2588" s="90"/>
      <c r="K2588" s="90"/>
      <c r="L2588" s="87" t="s">
        <v>6091</v>
      </c>
      <c r="M2588" s="87" t="s">
        <v>6723</v>
      </c>
      <c r="N2588" s="90" t="s">
        <v>5812</v>
      </c>
      <c r="O2588" s="90"/>
      <c r="P2588" s="90"/>
      <c r="Q2588" s="90">
        <v>5000</v>
      </c>
      <c r="R2588" s="90" t="s">
        <v>17026</v>
      </c>
      <c r="S2588" s="93" t="s">
        <v>10744</v>
      </c>
      <c r="T2588" s="90" t="s">
        <v>10567</v>
      </c>
      <c r="U2588" s="117">
        <v>3.460066343454963</v>
      </c>
      <c r="V2588" s="117">
        <v>3.460066343454963</v>
      </c>
      <c r="W2588" s="117">
        <v>0</v>
      </c>
      <c r="X2588" s="90" t="s">
        <v>10567</v>
      </c>
      <c r="Y2588" s="56"/>
      <c r="Z2588" s="88">
        <v>0</v>
      </c>
      <c r="AA2588" s="110">
        <v>9.5299999999999994</v>
      </c>
      <c r="AB2588" s="110"/>
      <c r="AC2588" s="118">
        <v>9.5299999999999994</v>
      </c>
      <c r="AD2588" s="100">
        <f t="shared" si="337"/>
        <v>10.387700000000001</v>
      </c>
      <c r="AE2588" s="100">
        <f t="shared" si="338"/>
        <v>12.984625000000001</v>
      </c>
      <c r="AF2588" s="100">
        <f t="shared" si="339"/>
        <v>14.023395000000002</v>
      </c>
      <c r="AG2588" s="110">
        <f t="shared" si="340"/>
        <v>10.38</v>
      </c>
      <c r="AH2588" s="110">
        <f t="shared" si="341"/>
        <v>12.98</v>
      </c>
      <c r="AI2588" s="110">
        <f t="shared" si="342"/>
        <v>14.02</v>
      </c>
      <c r="AJ2588" s="123">
        <v>43245</v>
      </c>
      <c r="AK2588" s="123">
        <v>43251</v>
      </c>
      <c r="AL2588" s="89">
        <v>1</v>
      </c>
      <c r="AM2588" s="89" t="s">
        <v>18898</v>
      </c>
      <c r="AN2588" s="89"/>
      <c r="AO2588" s="122" t="s">
        <v>18658</v>
      </c>
      <c r="AP2588" s="122" t="s">
        <v>18658</v>
      </c>
      <c r="AQ2588" s="122"/>
      <c r="AR2588" s="122"/>
      <c r="AS2588" s="123">
        <v>43318</v>
      </c>
    </row>
    <row r="2589" spans="1:45" s="8" customFormat="1" ht="48.75" customHeight="1" x14ac:dyDescent="0.2">
      <c r="A2589" s="88">
        <v>8699788676013</v>
      </c>
      <c r="B2589" s="88" t="s">
        <v>7751</v>
      </c>
      <c r="C2589" s="88" t="s">
        <v>14513</v>
      </c>
      <c r="D2589" s="89" t="s">
        <v>17024</v>
      </c>
      <c r="E2589" s="90" t="s">
        <v>17015</v>
      </c>
      <c r="F2589" s="92">
        <v>4</v>
      </c>
      <c r="G2589" s="90">
        <v>2</v>
      </c>
      <c r="H2589" s="90">
        <v>2</v>
      </c>
      <c r="I2589" s="90"/>
      <c r="J2589" s="90"/>
      <c r="K2589" s="90"/>
      <c r="L2589" s="87" t="s">
        <v>6092</v>
      </c>
      <c r="M2589" s="87" t="s">
        <v>6723</v>
      </c>
      <c r="N2589" s="90" t="s">
        <v>5812</v>
      </c>
      <c r="O2589" s="90"/>
      <c r="P2589" s="90"/>
      <c r="Q2589" s="90">
        <v>5000</v>
      </c>
      <c r="R2589" s="90" t="s">
        <v>17026</v>
      </c>
      <c r="S2589" s="93" t="s">
        <v>10744</v>
      </c>
      <c r="T2589" s="90" t="s">
        <v>10567</v>
      </c>
      <c r="U2589" s="117">
        <v>3.460066343454963</v>
      </c>
      <c r="V2589" s="117">
        <v>3.460066343454963</v>
      </c>
      <c r="W2589" s="117">
        <v>0</v>
      </c>
      <c r="X2589" s="90" t="s">
        <v>10567</v>
      </c>
      <c r="Y2589" s="56"/>
      <c r="Z2589" s="88">
        <v>0</v>
      </c>
      <c r="AA2589" s="110">
        <v>9.5299999999999994</v>
      </c>
      <c r="AB2589" s="110"/>
      <c r="AC2589" s="118">
        <v>9.5299999999999994</v>
      </c>
      <c r="AD2589" s="100">
        <f t="shared" si="337"/>
        <v>10.387700000000001</v>
      </c>
      <c r="AE2589" s="100">
        <f t="shared" si="338"/>
        <v>12.984625000000001</v>
      </c>
      <c r="AF2589" s="100">
        <f t="shared" si="339"/>
        <v>14.023395000000002</v>
      </c>
      <c r="AG2589" s="110">
        <f t="shared" si="340"/>
        <v>10.38</v>
      </c>
      <c r="AH2589" s="110">
        <f t="shared" si="341"/>
        <v>12.98</v>
      </c>
      <c r="AI2589" s="110">
        <f t="shared" si="342"/>
        <v>14.02</v>
      </c>
      <c r="AJ2589" s="123">
        <v>43245</v>
      </c>
      <c r="AK2589" s="123">
        <v>43251</v>
      </c>
      <c r="AL2589" s="89">
        <v>1</v>
      </c>
      <c r="AM2589" s="89" t="s">
        <v>18898</v>
      </c>
      <c r="AN2589" s="89"/>
      <c r="AO2589" s="122" t="s">
        <v>18658</v>
      </c>
      <c r="AP2589" s="122" t="s">
        <v>18658</v>
      </c>
      <c r="AQ2589" s="122"/>
      <c r="AR2589" s="122"/>
      <c r="AS2589" s="123">
        <v>43318</v>
      </c>
    </row>
    <row r="2590" spans="1:45" s="8" customFormat="1" ht="48.75" customHeight="1" x14ac:dyDescent="0.2">
      <c r="A2590" s="88">
        <v>8699788676020</v>
      </c>
      <c r="B2590" s="88" t="s">
        <v>7751</v>
      </c>
      <c r="C2590" s="88" t="s">
        <v>14513</v>
      </c>
      <c r="D2590" s="89" t="s">
        <v>17024</v>
      </c>
      <c r="E2590" s="90" t="s">
        <v>17015</v>
      </c>
      <c r="F2590" s="92">
        <v>4</v>
      </c>
      <c r="G2590" s="90">
        <v>2</v>
      </c>
      <c r="H2590" s="90">
        <v>2</v>
      </c>
      <c r="I2590" s="90"/>
      <c r="J2590" s="90"/>
      <c r="K2590" s="90"/>
      <c r="L2590" s="87" t="s">
        <v>6086</v>
      </c>
      <c r="M2590" s="87" t="s">
        <v>6723</v>
      </c>
      <c r="N2590" s="90" t="s">
        <v>5812</v>
      </c>
      <c r="O2590" s="90"/>
      <c r="P2590" s="90"/>
      <c r="Q2590" s="90">
        <v>5000</v>
      </c>
      <c r="R2590" s="90" t="s">
        <v>17026</v>
      </c>
      <c r="S2590" s="93" t="s">
        <v>10744</v>
      </c>
      <c r="T2590" s="90" t="s">
        <v>10567</v>
      </c>
      <c r="U2590" s="117">
        <v>3.460066343454963</v>
      </c>
      <c r="V2590" s="117">
        <v>3.460066343454963</v>
      </c>
      <c r="W2590" s="117">
        <v>0</v>
      </c>
      <c r="X2590" s="90" t="s">
        <v>10567</v>
      </c>
      <c r="Y2590" s="56"/>
      <c r="Z2590" s="88">
        <v>0</v>
      </c>
      <c r="AA2590" s="110">
        <v>9.5299999999999994</v>
      </c>
      <c r="AB2590" s="110"/>
      <c r="AC2590" s="118">
        <v>9.5299999999999994</v>
      </c>
      <c r="AD2590" s="100">
        <f t="shared" si="337"/>
        <v>10.387700000000001</v>
      </c>
      <c r="AE2590" s="100">
        <f t="shared" si="338"/>
        <v>12.984625000000001</v>
      </c>
      <c r="AF2590" s="100">
        <f t="shared" si="339"/>
        <v>14.023395000000002</v>
      </c>
      <c r="AG2590" s="110">
        <f t="shared" si="340"/>
        <v>10.38</v>
      </c>
      <c r="AH2590" s="110">
        <f t="shared" si="341"/>
        <v>12.98</v>
      </c>
      <c r="AI2590" s="110">
        <f t="shared" si="342"/>
        <v>14.02</v>
      </c>
      <c r="AJ2590" s="123">
        <v>43245</v>
      </c>
      <c r="AK2590" s="123">
        <v>43251</v>
      </c>
      <c r="AL2590" s="89">
        <v>1</v>
      </c>
      <c r="AM2590" s="89" t="s">
        <v>18898</v>
      </c>
      <c r="AN2590" s="89"/>
      <c r="AO2590" s="122" t="s">
        <v>18658</v>
      </c>
      <c r="AP2590" s="122" t="s">
        <v>18658</v>
      </c>
      <c r="AQ2590" s="122"/>
      <c r="AR2590" s="122"/>
      <c r="AS2590" s="123">
        <v>43318</v>
      </c>
    </row>
    <row r="2591" spans="1:45" s="8" customFormat="1" ht="48.75" customHeight="1" x14ac:dyDescent="0.2">
      <c r="A2591" s="88">
        <v>8699788120127</v>
      </c>
      <c r="B2591" s="88" t="s">
        <v>7870</v>
      </c>
      <c r="C2591" s="88" t="s">
        <v>14509</v>
      </c>
      <c r="D2591" s="89" t="s">
        <v>17024</v>
      </c>
      <c r="E2591" s="90" t="s">
        <v>17015</v>
      </c>
      <c r="F2591" s="92">
        <v>4</v>
      </c>
      <c r="G2591" s="92">
        <v>1</v>
      </c>
      <c r="H2591" s="92">
        <v>2</v>
      </c>
      <c r="I2591" s="92"/>
      <c r="J2591" s="92"/>
      <c r="K2591" s="90"/>
      <c r="L2591" s="87" t="s">
        <v>1393</v>
      </c>
      <c r="M2591" s="87" t="s">
        <v>1391</v>
      </c>
      <c r="N2591" s="90" t="s">
        <v>5812</v>
      </c>
      <c r="O2591" s="90">
        <v>400</v>
      </c>
      <c r="P2591" s="90" t="s">
        <v>7423</v>
      </c>
      <c r="Q2591" s="90">
        <v>40</v>
      </c>
      <c r="R2591" s="90" t="s">
        <v>17026</v>
      </c>
      <c r="S2591" s="93" t="s">
        <v>10744</v>
      </c>
      <c r="T2591" s="90" t="s">
        <v>10567</v>
      </c>
      <c r="U2591" s="117">
        <v>1.87</v>
      </c>
      <c r="V2591" s="117">
        <v>1.87</v>
      </c>
      <c r="W2591" s="117">
        <v>0</v>
      </c>
      <c r="X2591" s="90" t="s">
        <v>10567</v>
      </c>
      <c r="Y2591" s="56"/>
      <c r="Z2591" s="88">
        <v>0</v>
      </c>
      <c r="AA2591" s="110">
        <v>5.12</v>
      </c>
      <c r="AB2591" s="110"/>
      <c r="AC2591" s="118">
        <v>5.12</v>
      </c>
      <c r="AD2591" s="100">
        <f t="shared" ref="AD2591:AD2628" si="343">IF(Z2591=2,AC2591*1.08,IF(AC2591&lt;=10,(AC2591*1.09),IF(AC2591&lt;=50,(10*1.09)+((AC2591-10)*1.08),IF(AC2591&lt;=100,(10*1.09)+((50-10)*1.08)+((AC2591-50)*1.07),IF(AC2591&lt;=200,(10*1.09)+((50-10)*1.08)+((100-50)*1.07)+((AC2591-100)*1.04),(10*1.09)+((50-10)*1.08)+((100-50)*1.07)+((200-100)*1.04)+((AC2591-200)*1.02))))))</f>
        <v>5.5808000000000009</v>
      </c>
      <c r="AE2591" s="100">
        <f t="shared" ref="AE2591:AE2628" si="344">IF(Z2591=1,AD2591*1.08,IF(Z2591=2,0,IF(AC2591&lt;=100,(AD2591*1.25),IF(AC2591&lt;=200,134.5+((AC2591-100)*1.04*1.16),255.14+((AC2591-200)*1.02*1.12)))))</f>
        <v>6.9760000000000009</v>
      </c>
      <c r="AF2591" s="100">
        <f t="shared" ref="AF2591:AF2628" si="345">IF(Z2591=1,0,(AE2591*1.08))</f>
        <v>7.5340800000000012</v>
      </c>
      <c r="AG2591" s="110">
        <f t="shared" ref="AG2591:AI2606" si="346">TRUNC(AD2591,2)</f>
        <v>5.58</v>
      </c>
      <c r="AH2591" s="110">
        <f t="shared" si="346"/>
        <v>6.97</v>
      </c>
      <c r="AI2591" s="110">
        <f t="shared" si="346"/>
        <v>7.53</v>
      </c>
      <c r="AJ2591" s="123">
        <v>43245</v>
      </c>
      <c r="AK2591" s="123">
        <v>43251</v>
      </c>
      <c r="AL2591" s="89">
        <v>1</v>
      </c>
      <c r="AM2591" s="89" t="s">
        <v>18898</v>
      </c>
      <c r="AN2591" s="89"/>
      <c r="AO2591" s="122" t="s">
        <v>18648</v>
      </c>
      <c r="AP2591" s="122" t="s">
        <v>18648</v>
      </c>
      <c r="AQ2591" s="122"/>
      <c r="AR2591" s="122"/>
      <c r="AS2591" s="123">
        <v>43318</v>
      </c>
    </row>
    <row r="2592" spans="1:45" s="8" customFormat="1" ht="48.75" customHeight="1" x14ac:dyDescent="0.2">
      <c r="A2592" s="88">
        <v>8699788751093</v>
      </c>
      <c r="B2592" s="88" t="s">
        <v>7713</v>
      </c>
      <c r="C2592" s="88" t="s">
        <v>14488</v>
      </c>
      <c r="D2592" s="89" t="s">
        <v>17024</v>
      </c>
      <c r="E2592" s="90" t="s">
        <v>17015</v>
      </c>
      <c r="F2592" s="92">
        <v>4</v>
      </c>
      <c r="G2592" s="92">
        <v>2</v>
      </c>
      <c r="H2592" s="92">
        <v>3</v>
      </c>
      <c r="I2592" s="92"/>
      <c r="J2592" s="92"/>
      <c r="K2592" s="90"/>
      <c r="L2592" s="87" t="s">
        <v>10002</v>
      </c>
      <c r="M2592" s="87" t="s">
        <v>1463</v>
      </c>
      <c r="N2592" s="90" t="s">
        <v>5812</v>
      </c>
      <c r="O2592" s="90">
        <v>250</v>
      </c>
      <c r="P2592" s="90" t="s">
        <v>7423</v>
      </c>
      <c r="Q2592" s="90">
        <v>3</v>
      </c>
      <c r="R2592" s="90" t="s">
        <v>17026</v>
      </c>
      <c r="S2592" s="93" t="s">
        <v>10744</v>
      </c>
      <c r="T2592" s="90" t="s">
        <v>10567</v>
      </c>
      <c r="U2592" s="117">
        <v>0.83</v>
      </c>
      <c r="V2592" s="117">
        <v>0.83</v>
      </c>
      <c r="W2592" s="117">
        <v>0.83</v>
      </c>
      <c r="X2592" s="90" t="s">
        <v>10567</v>
      </c>
      <c r="Y2592" s="56"/>
      <c r="Z2592" s="88">
        <v>0</v>
      </c>
      <c r="AA2592" s="110">
        <v>2.2799999999999998</v>
      </c>
      <c r="AB2592" s="110"/>
      <c r="AC2592" s="118">
        <v>2.2799999999999998</v>
      </c>
      <c r="AD2592" s="100">
        <f t="shared" si="343"/>
        <v>2.4851999999999999</v>
      </c>
      <c r="AE2592" s="100">
        <f t="shared" si="344"/>
        <v>3.1064999999999996</v>
      </c>
      <c r="AF2592" s="100">
        <f t="shared" si="345"/>
        <v>3.3550199999999997</v>
      </c>
      <c r="AG2592" s="110">
        <f t="shared" si="346"/>
        <v>2.48</v>
      </c>
      <c r="AH2592" s="110">
        <f t="shared" si="346"/>
        <v>3.1</v>
      </c>
      <c r="AI2592" s="110">
        <f t="shared" si="346"/>
        <v>3.35</v>
      </c>
      <c r="AJ2592" s="123">
        <v>43245</v>
      </c>
      <c r="AK2592" s="123">
        <v>43251</v>
      </c>
      <c r="AL2592" s="89">
        <v>1</v>
      </c>
      <c r="AM2592" s="89" t="s">
        <v>18898</v>
      </c>
      <c r="AN2592" s="89"/>
      <c r="AO2592" s="122" t="s">
        <v>18647</v>
      </c>
      <c r="AP2592" s="122" t="s">
        <v>18647</v>
      </c>
      <c r="AQ2592" s="122"/>
      <c r="AR2592" s="122"/>
      <c r="AS2592" s="123">
        <v>43318</v>
      </c>
    </row>
    <row r="2593" spans="1:45" s="8" customFormat="1" ht="48.75" customHeight="1" x14ac:dyDescent="0.2">
      <c r="A2593" s="88">
        <v>8699788750812</v>
      </c>
      <c r="B2593" s="88" t="s">
        <v>7980</v>
      </c>
      <c r="C2593" s="88" t="s">
        <v>14502</v>
      </c>
      <c r="D2593" s="89" t="s">
        <v>17024</v>
      </c>
      <c r="E2593" s="20" t="s">
        <v>17015</v>
      </c>
      <c r="F2593" s="92">
        <v>0</v>
      </c>
      <c r="G2593" s="20">
        <v>1</v>
      </c>
      <c r="H2593" s="92">
        <v>2</v>
      </c>
      <c r="I2593" s="92"/>
      <c r="J2593" s="92"/>
      <c r="K2593" s="90"/>
      <c r="L2593" s="16" t="s">
        <v>5428</v>
      </c>
      <c r="M2593" s="16" t="s">
        <v>5427</v>
      </c>
      <c r="N2593" s="20" t="s">
        <v>5812</v>
      </c>
      <c r="O2593" s="20">
        <v>75</v>
      </c>
      <c r="P2593" s="90" t="s">
        <v>8992</v>
      </c>
      <c r="Q2593" s="20">
        <v>100</v>
      </c>
      <c r="R2593" s="20" t="s">
        <v>17026</v>
      </c>
      <c r="S2593" s="93" t="s">
        <v>10744</v>
      </c>
      <c r="T2593" s="90" t="s">
        <v>10567</v>
      </c>
      <c r="U2593" s="117">
        <v>14.258739474355703</v>
      </c>
      <c r="V2593" s="117">
        <v>14.258739474355703</v>
      </c>
      <c r="W2593" s="117">
        <v>0</v>
      </c>
      <c r="X2593" s="90" t="s">
        <v>10567</v>
      </c>
      <c r="Y2593" s="56"/>
      <c r="Z2593" s="88">
        <v>1</v>
      </c>
      <c r="AA2593" s="110">
        <v>38.4</v>
      </c>
      <c r="AB2593" s="110"/>
      <c r="AC2593" s="118">
        <v>38.4</v>
      </c>
      <c r="AD2593" s="100">
        <f t="shared" si="343"/>
        <v>41.572000000000003</v>
      </c>
      <c r="AE2593" s="100">
        <f t="shared" si="344"/>
        <v>44.897760000000005</v>
      </c>
      <c r="AF2593" s="100">
        <f t="shared" si="345"/>
        <v>0</v>
      </c>
      <c r="AG2593" s="110">
        <f t="shared" si="346"/>
        <v>41.57</v>
      </c>
      <c r="AH2593" s="110">
        <f t="shared" si="346"/>
        <v>44.89</v>
      </c>
      <c r="AI2593" s="110">
        <f t="shared" si="346"/>
        <v>0</v>
      </c>
      <c r="AJ2593" s="123">
        <v>43146</v>
      </c>
      <c r="AK2593" s="123">
        <v>43150</v>
      </c>
      <c r="AL2593" s="89">
        <v>1</v>
      </c>
      <c r="AM2593" s="89" t="s">
        <v>18898</v>
      </c>
      <c r="AN2593" s="89"/>
      <c r="AO2593" s="122" t="s">
        <v>18549</v>
      </c>
      <c r="AP2593" s="122" t="s">
        <v>18549</v>
      </c>
      <c r="AQ2593" s="122"/>
      <c r="AR2593" s="122"/>
      <c r="AS2593" s="123">
        <v>43318</v>
      </c>
    </row>
    <row r="2594" spans="1:45" s="8" customFormat="1" ht="48.75" customHeight="1" x14ac:dyDescent="0.2">
      <c r="A2594" s="88">
        <v>8699788750836</v>
      </c>
      <c r="B2594" s="88" t="s">
        <v>7980</v>
      </c>
      <c r="C2594" s="88" t="s">
        <v>14502</v>
      </c>
      <c r="D2594" s="89" t="s">
        <v>17024</v>
      </c>
      <c r="E2594" s="20" t="s">
        <v>17015</v>
      </c>
      <c r="F2594" s="92">
        <v>0</v>
      </c>
      <c r="G2594" s="20">
        <v>1</v>
      </c>
      <c r="H2594" s="92">
        <v>2</v>
      </c>
      <c r="I2594" s="92"/>
      <c r="J2594" s="92"/>
      <c r="K2594" s="90"/>
      <c r="L2594" s="16" t="s">
        <v>5429</v>
      </c>
      <c r="M2594" s="16" t="s">
        <v>5427</v>
      </c>
      <c r="N2594" s="20" t="s">
        <v>5812</v>
      </c>
      <c r="O2594" s="20">
        <v>225</v>
      </c>
      <c r="P2594" s="90" t="s">
        <v>8992</v>
      </c>
      <c r="Q2594" s="20">
        <v>100</v>
      </c>
      <c r="R2594" s="20" t="s">
        <v>17026</v>
      </c>
      <c r="S2594" s="93" t="s">
        <v>10744</v>
      </c>
      <c r="T2594" s="90" t="s">
        <v>10567</v>
      </c>
      <c r="U2594" s="117">
        <v>14.6312834906864</v>
      </c>
      <c r="V2594" s="117">
        <v>14.6312834906864</v>
      </c>
      <c r="W2594" s="117">
        <v>0</v>
      </c>
      <c r="X2594" s="90" t="s">
        <v>10567</v>
      </c>
      <c r="Y2594" s="56"/>
      <c r="Z2594" s="88">
        <v>1</v>
      </c>
      <c r="AA2594" s="110">
        <v>39.380000000000003</v>
      </c>
      <c r="AB2594" s="110"/>
      <c r="AC2594" s="118">
        <v>39.380000000000003</v>
      </c>
      <c r="AD2594" s="100">
        <f t="shared" si="343"/>
        <v>42.630400000000009</v>
      </c>
      <c r="AE2594" s="100">
        <f t="shared" si="344"/>
        <v>46.040832000000016</v>
      </c>
      <c r="AF2594" s="100">
        <f t="shared" si="345"/>
        <v>0</v>
      </c>
      <c r="AG2594" s="110">
        <f t="shared" si="346"/>
        <v>42.63</v>
      </c>
      <c r="AH2594" s="110">
        <f t="shared" si="346"/>
        <v>46.04</v>
      </c>
      <c r="AI2594" s="110">
        <f t="shared" si="346"/>
        <v>0</v>
      </c>
      <c r="AJ2594" s="123">
        <v>43146</v>
      </c>
      <c r="AK2594" s="123">
        <v>43150</v>
      </c>
      <c r="AL2594" s="89">
        <v>1</v>
      </c>
      <c r="AM2594" s="89" t="s">
        <v>18898</v>
      </c>
      <c r="AN2594" s="89"/>
      <c r="AO2594" s="122" t="s">
        <v>18514</v>
      </c>
      <c r="AP2594" s="122" t="s">
        <v>18514</v>
      </c>
      <c r="AQ2594" s="122"/>
      <c r="AR2594" s="122"/>
      <c r="AS2594" s="123">
        <v>43318</v>
      </c>
    </row>
    <row r="2595" spans="1:45" s="8" customFormat="1" ht="48.75" customHeight="1" x14ac:dyDescent="0.2">
      <c r="A2595" s="88">
        <v>8699788696097</v>
      </c>
      <c r="B2595" s="88" t="s">
        <v>7635</v>
      </c>
      <c r="C2595" s="88" t="s">
        <v>14792</v>
      </c>
      <c r="D2595" s="89" t="s">
        <v>17024</v>
      </c>
      <c r="E2595" s="90" t="s">
        <v>17015</v>
      </c>
      <c r="F2595" s="92">
        <v>4</v>
      </c>
      <c r="G2595" s="90">
        <v>1</v>
      </c>
      <c r="H2595" s="92">
        <v>2</v>
      </c>
      <c r="I2595" s="92"/>
      <c r="J2595" s="92"/>
      <c r="K2595" s="90"/>
      <c r="L2595" s="87" t="s">
        <v>6535</v>
      </c>
      <c r="M2595" s="87" t="s">
        <v>10861</v>
      </c>
      <c r="N2595" s="90" t="s">
        <v>5812</v>
      </c>
      <c r="O2595" s="90">
        <v>20</v>
      </c>
      <c r="P2595" s="90" t="s">
        <v>7438</v>
      </c>
      <c r="Q2595" s="90">
        <v>1000</v>
      </c>
      <c r="R2595" s="90" t="s">
        <v>17026</v>
      </c>
      <c r="S2595" s="93" t="s">
        <v>10744</v>
      </c>
      <c r="T2595" s="90" t="s">
        <v>10567</v>
      </c>
      <c r="U2595" s="117">
        <v>1.94</v>
      </c>
      <c r="V2595" s="117">
        <v>1.94</v>
      </c>
      <c r="W2595" s="117">
        <v>0</v>
      </c>
      <c r="X2595" s="90" t="s">
        <v>10567</v>
      </c>
      <c r="Y2595" s="56"/>
      <c r="Z2595" s="88">
        <v>0</v>
      </c>
      <c r="AA2595" s="110">
        <v>5.33</v>
      </c>
      <c r="AB2595" s="110"/>
      <c r="AC2595" s="118">
        <v>5.33</v>
      </c>
      <c r="AD2595" s="100">
        <f t="shared" si="343"/>
        <v>5.8097000000000003</v>
      </c>
      <c r="AE2595" s="100">
        <f t="shared" si="344"/>
        <v>7.2621250000000002</v>
      </c>
      <c r="AF2595" s="100">
        <f t="shared" si="345"/>
        <v>7.8430950000000008</v>
      </c>
      <c r="AG2595" s="110">
        <f t="shared" si="346"/>
        <v>5.8</v>
      </c>
      <c r="AH2595" s="110">
        <f t="shared" si="346"/>
        <v>7.26</v>
      </c>
      <c r="AI2595" s="110">
        <f t="shared" si="346"/>
        <v>7.84</v>
      </c>
      <c r="AJ2595" s="123">
        <v>43245</v>
      </c>
      <c r="AK2595" s="123">
        <v>43251</v>
      </c>
      <c r="AL2595" s="89">
        <v>1</v>
      </c>
      <c r="AM2595" s="89" t="s">
        <v>18898</v>
      </c>
      <c r="AN2595" s="89"/>
      <c r="AO2595" s="122" t="s">
        <v>18652</v>
      </c>
      <c r="AP2595" s="122" t="s">
        <v>18652</v>
      </c>
      <c r="AQ2595" s="122"/>
      <c r="AR2595" s="122"/>
      <c r="AS2595" s="123">
        <v>43318</v>
      </c>
    </row>
    <row r="2596" spans="1:45" s="8" customFormat="1" ht="48.75" customHeight="1" x14ac:dyDescent="0.2">
      <c r="A2596" s="88">
        <v>8699788696127</v>
      </c>
      <c r="B2596" s="88" t="s">
        <v>7635</v>
      </c>
      <c r="C2596" s="88" t="s">
        <v>14792</v>
      </c>
      <c r="D2596" s="89" t="s">
        <v>17024</v>
      </c>
      <c r="E2596" s="90" t="s">
        <v>17015</v>
      </c>
      <c r="F2596" s="92">
        <v>4</v>
      </c>
      <c r="G2596" s="90">
        <v>1</v>
      </c>
      <c r="H2596" s="92">
        <v>2</v>
      </c>
      <c r="I2596" s="92"/>
      <c r="J2596" s="92"/>
      <c r="K2596" s="90"/>
      <c r="L2596" s="87" t="s">
        <v>6541</v>
      </c>
      <c r="M2596" s="87" t="s">
        <v>10861</v>
      </c>
      <c r="N2596" s="90" t="s">
        <v>5812</v>
      </c>
      <c r="O2596" s="90">
        <v>40</v>
      </c>
      <c r="P2596" s="90" t="s">
        <v>7438</v>
      </c>
      <c r="Q2596" s="90">
        <v>1000</v>
      </c>
      <c r="R2596" s="90" t="s">
        <v>17026</v>
      </c>
      <c r="S2596" s="93" t="s">
        <v>10744</v>
      </c>
      <c r="T2596" s="90" t="s">
        <v>10567</v>
      </c>
      <c r="U2596" s="117">
        <v>1.95</v>
      </c>
      <c r="V2596" s="117">
        <v>1.95</v>
      </c>
      <c r="W2596" s="117">
        <v>0</v>
      </c>
      <c r="X2596" s="90" t="s">
        <v>10567</v>
      </c>
      <c r="Y2596" s="56"/>
      <c r="Z2596" s="88">
        <v>0</v>
      </c>
      <c r="AA2596" s="110">
        <v>5.36</v>
      </c>
      <c r="AB2596" s="110"/>
      <c r="AC2596" s="118">
        <v>5.36</v>
      </c>
      <c r="AD2596" s="100">
        <f t="shared" si="343"/>
        <v>5.8424000000000005</v>
      </c>
      <c r="AE2596" s="100">
        <f t="shared" si="344"/>
        <v>7.3030000000000008</v>
      </c>
      <c r="AF2596" s="100">
        <f t="shared" si="345"/>
        <v>7.8872400000000011</v>
      </c>
      <c r="AG2596" s="110">
        <f t="shared" si="346"/>
        <v>5.84</v>
      </c>
      <c r="AH2596" s="110">
        <f t="shared" si="346"/>
        <v>7.3</v>
      </c>
      <c r="AI2596" s="110">
        <f t="shared" si="346"/>
        <v>7.88</v>
      </c>
      <c r="AJ2596" s="123">
        <v>43245</v>
      </c>
      <c r="AK2596" s="123">
        <v>43251</v>
      </c>
      <c r="AL2596" s="89">
        <v>1</v>
      </c>
      <c r="AM2596" s="89" t="s">
        <v>18898</v>
      </c>
      <c r="AN2596" s="89"/>
      <c r="AO2596" s="122" t="s">
        <v>18652</v>
      </c>
      <c r="AP2596" s="122" t="s">
        <v>18652</v>
      </c>
      <c r="AQ2596" s="122"/>
      <c r="AR2596" s="122"/>
      <c r="AS2596" s="123">
        <v>43318</v>
      </c>
    </row>
    <row r="2597" spans="1:45" s="8" customFormat="1" ht="48.75" customHeight="1" x14ac:dyDescent="0.2">
      <c r="A2597" s="88">
        <v>8699788696141</v>
      </c>
      <c r="B2597" s="88" t="s">
        <v>7635</v>
      </c>
      <c r="C2597" s="88" t="s">
        <v>14792</v>
      </c>
      <c r="D2597" s="89" t="s">
        <v>17024</v>
      </c>
      <c r="E2597" s="90" t="s">
        <v>17015</v>
      </c>
      <c r="F2597" s="92">
        <v>4</v>
      </c>
      <c r="G2597" s="90">
        <v>1</v>
      </c>
      <c r="H2597" s="92">
        <v>2</v>
      </c>
      <c r="I2597" s="92"/>
      <c r="J2597" s="92"/>
      <c r="K2597" s="90"/>
      <c r="L2597" s="87" t="s">
        <v>6539</v>
      </c>
      <c r="M2597" s="87" t="s">
        <v>10861</v>
      </c>
      <c r="N2597" s="90" t="s">
        <v>5812</v>
      </c>
      <c r="O2597" s="90">
        <v>30</v>
      </c>
      <c r="P2597" s="90" t="s">
        <v>7438</v>
      </c>
      <c r="Q2597" s="90">
        <v>1000</v>
      </c>
      <c r="R2597" s="90" t="s">
        <v>17026</v>
      </c>
      <c r="S2597" s="93" t="s">
        <v>10744</v>
      </c>
      <c r="T2597" s="90" t="s">
        <v>10567</v>
      </c>
      <c r="U2597" s="117">
        <v>1.95</v>
      </c>
      <c r="V2597" s="117">
        <v>1.95</v>
      </c>
      <c r="W2597" s="117">
        <v>0</v>
      </c>
      <c r="X2597" s="90" t="s">
        <v>10567</v>
      </c>
      <c r="Y2597" s="56"/>
      <c r="Z2597" s="88">
        <v>0</v>
      </c>
      <c r="AA2597" s="110">
        <v>5.36</v>
      </c>
      <c r="AB2597" s="110"/>
      <c r="AC2597" s="118">
        <v>5.36</v>
      </c>
      <c r="AD2597" s="100">
        <f t="shared" si="343"/>
        <v>5.8424000000000005</v>
      </c>
      <c r="AE2597" s="100">
        <f t="shared" si="344"/>
        <v>7.3030000000000008</v>
      </c>
      <c r="AF2597" s="100">
        <f t="shared" si="345"/>
        <v>7.8872400000000011</v>
      </c>
      <c r="AG2597" s="110">
        <f t="shared" si="346"/>
        <v>5.84</v>
      </c>
      <c r="AH2597" s="110">
        <f t="shared" si="346"/>
        <v>7.3</v>
      </c>
      <c r="AI2597" s="110">
        <f t="shared" si="346"/>
        <v>7.88</v>
      </c>
      <c r="AJ2597" s="123">
        <v>43245</v>
      </c>
      <c r="AK2597" s="123">
        <v>43251</v>
      </c>
      <c r="AL2597" s="89">
        <v>1</v>
      </c>
      <c r="AM2597" s="89" t="s">
        <v>18898</v>
      </c>
      <c r="AN2597" s="89"/>
      <c r="AO2597" s="122" t="s">
        <v>18652</v>
      </c>
      <c r="AP2597" s="122" t="s">
        <v>18652</v>
      </c>
      <c r="AQ2597" s="122"/>
      <c r="AR2597" s="122"/>
      <c r="AS2597" s="123">
        <v>43318</v>
      </c>
    </row>
    <row r="2598" spans="1:45" s="8" customFormat="1" ht="48.75" customHeight="1" x14ac:dyDescent="0.2">
      <c r="A2598" s="88">
        <v>8699788699067</v>
      </c>
      <c r="B2598" s="88" t="s">
        <v>7635</v>
      </c>
      <c r="C2598" s="88" t="s">
        <v>14792</v>
      </c>
      <c r="D2598" s="89" t="s">
        <v>17024</v>
      </c>
      <c r="E2598" s="90" t="s">
        <v>17015</v>
      </c>
      <c r="F2598" s="92">
        <v>4</v>
      </c>
      <c r="G2598" s="90">
        <v>1</v>
      </c>
      <c r="H2598" s="92">
        <v>2</v>
      </c>
      <c r="I2598" s="92"/>
      <c r="J2598" s="92"/>
      <c r="K2598" s="90"/>
      <c r="L2598" s="87" t="s">
        <v>6534</v>
      </c>
      <c r="M2598" s="87" t="s">
        <v>10861</v>
      </c>
      <c r="N2598" s="90" t="s">
        <v>5812</v>
      </c>
      <c r="O2598" s="90"/>
      <c r="P2598" s="90"/>
      <c r="Q2598" s="90">
        <v>100</v>
      </c>
      <c r="R2598" s="90" t="s">
        <v>17026</v>
      </c>
      <c r="S2598" s="93" t="s">
        <v>10744</v>
      </c>
      <c r="T2598" s="90" t="s">
        <v>10567</v>
      </c>
      <c r="U2598" s="117">
        <v>1.19</v>
      </c>
      <c r="V2598" s="117">
        <v>1.19</v>
      </c>
      <c r="W2598" s="117">
        <v>0</v>
      </c>
      <c r="X2598" s="90" t="s">
        <v>10567</v>
      </c>
      <c r="Y2598" s="56"/>
      <c r="Z2598" s="88">
        <v>0</v>
      </c>
      <c r="AA2598" s="110">
        <v>3.24</v>
      </c>
      <c r="AB2598" s="110"/>
      <c r="AC2598" s="118">
        <v>3.24</v>
      </c>
      <c r="AD2598" s="100">
        <f t="shared" si="343"/>
        <v>3.5316000000000005</v>
      </c>
      <c r="AE2598" s="100">
        <f t="shared" si="344"/>
        <v>4.4145000000000003</v>
      </c>
      <c r="AF2598" s="100">
        <f t="shared" si="345"/>
        <v>4.7676600000000002</v>
      </c>
      <c r="AG2598" s="110">
        <f t="shared" si="346"/>
        <v>3.53</v>
      </c>
      <c r="AH2598" s="110">
        <f t="shared" si="346"/>
        <v>4.41</v>
      </c>
      <c r="AI2598" s="110">
        <f t="shared" si="346"/>
        <v>4.76</v>
      </c>
      <c r="AJ2598" s="123">
        <v>43245</v>
      </c>
      <c r="AK2598" s="123">
        <v>43251</v>
      </c>
      <c r="AL2598" s="89">
        <v>1</v>
      </c>
      <c r="AM2598" s="89" t="s">
        <v>18898</v>
      </c>
      <c r="AN2598" s="89"/>
      <c r="AO2598" s="122" t="s">
        <v>18652</v>
      </c>
      <c r="AP2598" s="122" t="s">
        <v>18652</v>
      </c>
      <c r="AQ2598" s="122"/>
      <c r="AR2598" s="122"/>
      <c r="AS2598" s="123">
        <v>43318</v>
      </c>
    </row>
    <row r="2599" spans="1:45" s="8" customFormat="1" ht="48.75" customHeight="1" x14ac:dyDescent="0.2">
      <c r="A2599" s="88">
        <v>8699788699098</v>
      </c>
      <c r="B2599" s="88" t="s">
        <v>7635</v>
      </c>
      <c r="C2599" s="88" t="s">
        <v>14792</v>
      </c>
      <c r="D2599" s="89" t="s">
        <v>17024</v>
      </c>
      <c r="E2599" s="90" t="s">
        <v>17015</v>
      </c>
      <c r="F2599" s="92">
        <v>4</v>
      </c>
      <c r="G2599" s="90">
        <v>1</v>
      </c>
      <c r="H2599" s="92">
        <v>2</v>
      </c>
      <c r="I2599" s="92"/>
      <c r="J2599" s="92"/>
      <c r="K2599" s="90"/>
      <c r="L2599" s="87" t="s">
        <v>6538</v>
      </c>
      <c r="M2599" s="87" t="s">
        <v>10861</v>
      </c>
      <c r="N2599" s="90" t="s">
        <v>5812</v>
      </c>
      <c r="O2599" s="90"/>
      <c r="P2599" s="90"/>
      <c r="Q2599" s="90">
        <v>100</v>
      </c>
      <c r="R2599" s="90" t="s">
        <v>17026</v>
      </c>
      <c r="S2599" s="93" t="s">
        <v>10744</v>
      </c>
      <c r="T2599" s="90" t="s">
        <v>10567</v>
      </c>
      <c r="U2599" s="117">
        <v>1.19</v>
      </c>
      <c r="V2599" s="117">
        <v>1.19</v>
      </c>
      <c r="W2599" s="117">
        <v>0</v>
      </c>
      <c r="X2599" s="90" t="s">
        <v>10567</v>
      </c>
      <c r="Y2599" s="56"/>
      <c r="Z2599" s="88">
        <v>0</v>
      </c>
      <c r="AA2599" s="110">
        <v>3.24</v>
      </c>
      <c r="AB2599" s="110"/>
      <c r="AC2599" s="118">
        <v>3.24</v>
      </c>
      <c r="AD2599" s="100">
        <f t="shared" si="343"/>
        <v>3.5316000000000005</v>
      </c>
      <c r="AE2599" s="100">
        <f t="shared" si="344"/>
        <v>4.4145000000000003</v>
      </c>
      <c r="AF2599" s="100">
        <f t="shared" si="345"/>
        <v>4.7676600000000002</v>
      </c>
      <c r="AG2599" s="110">
        <f t="shared" si="346"/>
        <v>3.53</v>
      </c>
      <c r="AH2599" s="110">
        <f t="shared" si="346"/>
        <v>4.41</v>
      </c>
      <c r="AI2599" s="110">
        <f t="shared" si="346"/>
        <v>4.76</v>
      </c>
      <c r="AJ2599" s="123">
        <v>43245</v>
      </c>
      <c r="AK2599" s="123">
        <v>43251</v>
      </c>
      <c r="AL2599" s="89">
        <v>1</v>
      </c>
      <c r="AM2599" s="89" t="s">
        <v>18898</v>
      </c>
      <c r="AN2599" s="89"/>
      <c r="AO2599" s="122" t="s">
        <v>18652</v>
      </c>
      <c r="AP2599" s="122" t="s">
        <v>18652</v>
      </c>
      <c r="AQ2599" s="122"/>
      <c r="AR2599" s="122"/>
      <c r="AS2599" s="123">
        <v>43318</v>
      </c>
    </row>
    <row r="2600" spans="1:45" s="8" customFormat="1" ht="48.75" customHeight="1" x14ac:dyDescent="0.2">
      <c r="A2600" s="88">
        <v>8699788699081</v>
      </c>
      <c r="B2600" s="88" t="s">
        <v>7635</v>
      </c>
      <c r="C2600" s="88" t="s">
        <v>14792</v>
      </c>
      <c r="D2600" s="89" t="s">
        <v>17024</v>
      </c>
      <c r="E2600" s="90" t="s">
        <v>17015</v>
      </c>
      <c r="F2600" s="92">
        <v>4</v>
      </c>
      <c r="G2600" s="90">
        <v>1</v>
      </c>
      <c r="H2600" s="92">
        <v>2</v>
      </c>
      <c r="I2600" s="92"/>
      <c r="J2600" s="92"/>
      <c r="K2600" s="90"/>
      <c r="L2600" s="87" t="s">
        <v>6540</v>
      </c>
      <c r="M2600" s="87" t="s">
        <v>10861</v>
      </c>
      <c r="N2600" s="90" t="s">
        <v>5812</v>
      </c>
      <c r="O2600" s="90"/>
      <c r="P2600" s="90"/>
      <c r="Q2600" s="90">
        <v>100</v>
      </c>
      <c r="R2600" s="90" t="s">
        <v>17026</v>
      </c>
      <c r="S2600" s="93" t="s">
        <v>10744</v>
      </c>
      <c r="T2600" s="90" t="s">
        <v>10567</v>
      </c>
      <c r="U2600" s="117">
        <v>1.19</v>
      </c>
      <c r="V2600" s="117">
        <v>1.19</v>
      </c>
      <c r="W2600" s="117">
        <v>0</v>
      </c>
      <c r="X2600" s="90" t="s">
        <v>10567</v>
      </c>
      <c r="Y2600" s="56"/>
      <c r="Z2600" s="88">
        <v>0</v>
      </c>
      <c r="AA2600" s="110">
        <v>3.24</v>
      </c>
      <c r="AB2600" s="110"/>
      <c r="AC2600" s="118">
        <v>3.24</v>
      </c>
      <c r="AD2600" s="100">
        <f t="shared" si="343"/>
        <v>3.5316000000000005</v>
      </c>
      <c r="AE2600" s="100">
        <f t="shared" si="344"/>
        <v>4.4145000000000003</v>
      </c>
      <c r="AF2600" s="100">
        <f t="shared" si="345"/>
        <v>4.7676600000000002</v>
      </c>
      <c r="AG2600" s="110">
        <f t="shared" si="346"/>
        <v>3.53</v>
      </c>
      <c r="AH2600" s="110">
        <f t="shared" si="346"/>
        <v>4.41</v>
      </c>
      <c r="AI2600" s="110">
        <f t="shared" si="346"/>
        <v>4.76</v>
      </c>
      <c r="AJ2600" s="123">
        <v>43245</v>
      </c>
      <c r="AK2600" s="123">
        <v>43251</v>
      </c>
      <c r="AL2600" s="89">
        <v>1</v>
      </c>
      <c r="AM2600" s="89" t="s">
        <v>18898</v>
      </c>
      <c r="AN2600" s="89"/>
      <c r="AO2600" s="122" t="s">
        <v>18652</v>
      </c>
      <c r="AP2600" s="122" t="s">
        <v>18652</v>
      </c>
      <c r="AQ2600" s="122"/>
      <c r="AR2600" s="122"/>
      <c r="AS2600" s="123">
        <v>43318</v>
      </c>
    </row>
    <row r="2601" spans="1:45" s="8" customFormat="1" ht="48.75" customHeight="1" x14ac:dyDescent="0.2">
      <c r="A2601" s="88">
        <v>8699788694208</v>
      </c>
      <c r="B2601" s="88" t="s">
        <v>7635</v>
      </c>
      <c r="C2601" s="88" t="s">
        <v>14792</v>
      </c>
      <c r="D2601" s="89" t="s">
        <v>17024</v>
      </c>
      <c r="E2601" s="90" t="s">
        <v>17015</v>
      </c>
      <c r="F2601" s="92">
        <v>4</v>
      </c>
      <c r="G2601" s="90">
        <v>1</v>
      </c>
      <c r="H2601" s="92">
        <v>2</v>
      </c>
      <c r="I2601" s="92"/>
      <c r="J2601" s="92"/>
      <c r="K2601" s="90"/>
      <c r="L2601" s="87" t="s">
        <v>6554</v>
      </c>
      <c r="M2601" s="87" t="s">
        <v>10860</v>
      </c>
      <c r="N2601" s="90" t="s">
        <v>5812</v>
      </c>
      <c r="O2601" s="90"/>
      <c r="P2601" s="90"/>
      <c r="Q2601" s="90">
        <v>500</v>
      </c>
      <c r="R2601" s="90" t="s">
        <v>17026</v>
      </c>
      <c r="S2601" s="93" t="s">
        <v>10744</v>
      </c>
      <c r="T2601" s="90" t="s">
        <v>10567</v>
      </c>
      <c r="U2601" s="117">
        <v>1.74</v>
      </c>
      <c r="V2601" s="117">
        <v>1.74</v>
      </c>
      <c r="W2601" s="117">
        <v>0</v>
      </c>
      <c r="X2601" s="90" t="s">
        <v>10567</v>
      </c>
      <c r="Y2601" s="56"/>
      <c r="Z2601" s="88">
        <v>0</v>
      </c>
      <c r="AA2601" s="110">
        <v>4.79</v>
      </c>
      <c r="AB2601" s="110"/>
      <c r="AC2601" s="118">
        <v>4.79</v>
      </c>
      <c r="AD2601" s="100">
        <f t="shared" si="343"/>
        <v>5.2211000000000007</v>
      </c>
      <c r="AE2601" s="100">
        <f t="shared" si="344"/>
        <v>6.5263750000000007</v>
      </c>
      <c r="AF2601" s="100">
        <f t="shared" si="345"/>
        <v>7.0484850000000012</v>
      </c>
      <c r="AG2601" s="110">
        <f t="shared" si="346"/>
        <v>5.22</v>
      </c>
      <c r="AH2601" s="110">
        <f t="shared" si="346"/>
        <v>6.52</v>
      </c>
      <c r="AI2601" s="110">
        <f t="shared" si="346"/>
        <v>7.04</v>
      </c>
      <c r="AJ2601" s="123">
        <v>43245</v>
      </c>
      <c r="AK2601" s="123">
        <v>43251</v>
      </c>
      <c r="AL2601" s="89">
        <v>1</v>
      </c>
      <c r="AM2601" s="89" t="s">
        <v>18898</v>
      </c>
      <c r="AN2601" s="89"/>
      <c r="AO2601" s="122" t="s">
        <v>18648</v>
      </c>
      <c r="AP2601" s="122" t="s">
        <v>18648</v>
      </c>
      <c r="AQ2601" s="122"/>
      <c r="AR2601" s="122"/>
      <c r="AS2601" s="123">
        <v>43318</v>
      </c>
    </row>
    <row r="2602" spans="1:45" s="8" customFormat="1" ht="48.75" customHeight="1" x14ac:dyDescent="0.2">
      <c r="A2602" s="88">
        <v>8699788696134</v>
      </c>
      <c r="B2602" s="88" t="s">
        <v>7635</v>
      </c>
      <c r="C2602" s="88" t="s">
        <v>14792</v>
      </c>
      <c r="D2602" s="89" t="s">
        <v>17024</v>
      </c>
      <c r="E2602" s="90" t="s">
        <v>17015</v>
      </c>
      <c r="F2602" s="92">
        <v>4</v>
      </c>
      <c r="G2602" s="90">
        <v>1</v>
      </c>
      <c r="H2602" s="92">
        <v>2</v>
      </c>
      <c r="I2602" s="92"/>
      <c r="J2602" s="92"/>
      <c r="K2602" s="90"/>
      <c r="L2602" s="87" t="s">
        <v>6552</v>
      </c>
      <c r="M2602" s="87" t="s">
        <v>10860</v>
      </c>
      <c r="N2602" s="90" t="s">
        <v>5812</v>
      </c>
      <c r="O2602" s="90"/>
      <c r="P2602" s="90"/>
      <c r="Q2602" s="90">
        <v>1000</v>
      </c>
      <c r="R2602" s="90" t="s">
        <v>17026</v>
      </c>
      <c r="S2602" s="93" t="s">
        <v>10744</v>
      </c>
      <c r="T2602" s="90" t="s">
        <v>10567</v>
      </c>
      <c r="U2602" s="117">
        <v>1.94</v>
      </c>
      <c r="V2602" s="117">
        <v>1.94</v>
      </c>
      <c r="W2602" s="117">
        <v>0</v>
      </c>
      <c r="X2602" s="90" t="s">
        <v>10567</v>
      </c>
      <c r="Y2602" s="56"/>
      <c r="Z2602" s="88">
        <v>0</v>
      </c>
      <c r="AA2602" s="110">
        <v>5.33</v>
      </c>
      <c r="AB2602" s="110"/>
      <c r="AC2602" s="118">
        <v>5.33</v>
      </c>
      <c r="AD2602" s="100">
        <f t="shared" si="343"/>
        <v>5.8097000000000003</v>
      </c>
      <c r="AE2602" s="100">
        <f t="shared" si="344"/>
        <v>7.2621250000000002</v>
      </c>
      <c r="AF2602" s="100">
        <f t="shared" si="345"/>
        <v>7.8430950000000008</v>
      </c>
      <c r="AG2602" s="110">
        <f t="shared" si="346"/>
        <v>5.8</v>
      </c>
      <c r="AH2602" s="110">
        <f t="shared" si="346"/>
        <v>7.26</v>
      </c>
      <c r="AI2602" s="110">
        <f t="shared" si="346"/>
        <v>7.84</v>
      </c>
      <c r="AJ2602" s="123">
        <v>43245</v>
      </c>
      <c r="AK2602" s="123">
        <v>43251</v>
      </c>
      <c r="AL2602" s="89">
        <v>1</v>
      </c>
      <c r="AM2602" s="89" t="s">
        <v>18898</v>
      </c>
      <c r="AN2602" s="89"/>
      <c r="AO2602" s="122" t="s">
        <v>18648</v>
      </c>
      <c r="AP2602" s="122" t="s">
        <v>18648</v>
      </c>
      <c r="AQ2602" s="122"/>
      <c r="AR2602" s="122"/>
      <c r="AS2602" s="123">
        <v>43318</v>
      </c>
    </row>
    <row r="2603" spans="1:45" s="8" customFormat="1" ht="48.75" customHeight="1" x14ac:dyDescent="0.2">
      <c r="A2603" s="88">
        <v>8699788697629</v>
      </c>
      <c r="B2603" s="88" t="s">
        <v>7635</v>
      </c>
      <c r="C2603" s="88" t="s">
        <v>14792</v>
      </c>
      <c r="D2603" s="89" t="s">
        <v>17024</v>
      </c>
      <c r="E2603" s="90" t="s">
        <v>17015</v>
      </c>
      <c r="F2603" s="92">
        <v>4</v>
      </c>
      <c r="G2603" s="90">
        <v>1</v>
      </c>
      <c r="H2603" s="92">
        <v>2</v>
      </c>
      <c r="I2603" s="92"/>
      <c r="J2603" s="92"/>
      <c r="K2603" s="90"/>
      <c r="L2603" s="87" t="s">
        <v>6553</v>
      </c>
      <c r="M2603" s="87" t="s">
        <v>10860</v>
      </c>
      <c r="N2603" s="90" t="s">
        <v>5812</v>
      </c>
      <c r="O2603" s="90"/>
      <c r="P2603" s="90"/>
      <c r="Q2603" s="90">
        <v>1000</v>
      </c>
      <c r="R2603" s="90" t="s">
        <v>17026</v>
      </c>
      <c r="S2603" s="93" t="s">
        <v>10744</v>
      </c>
      <c r="T2603" s="90" t="s">
        <v>10567</v>
      </c>
      <c r="U2603" s="117">
        <v>1.9</v>
      </c>
      <c r="V2603" s="117">
        <v>1.9</v>
      </c>
      <c r="W2603" s="117">
        <v>0</v>
      </c>
      <c r="X2603" s="90" t="s">
        <v>10567</v>
      </c>
      <c r="Y2603" s="56"/>
      <c r="Z2603" s="88">
        <v>0</v>
      </c>
      <c r="AA2603" s="110">
        <v>5.23</v>
      </c>
      <c r="AB2603" s="110"/>
      <c r="AC2603" s="118">
        <v>5.23</v>
      </c>
      <c r="AD2603" s="100">
        <f t="shared" si="343"/>
        <v>5.7007000000000012</v>
      </c>
      <c r="AE2603" s="100">
        <f t="shared" si="344"/>
        <v>7.1258750000000015</v>
      </c>
      <c r="AF2603" s="100">
        <f t="shared" si="345"/>
        <v>7.6959450000000018</v>
      </c>
      <c r="AG2603" s="110">
        <f t="shared" si="346"/>
        <v>5.7</v>
      </c>
      <c r="AH2603" s="110">
        <f t="shared" si="346"/>
        <v>7.12</v>
      </c>
      <c r="AI2603" s="110">
        <f t="shared" si="346"/>
        <v>7.69</v>
      </c>
      <c r="AJ2603" s="123">
        <v>43245</v>
      </c>
      <c r="AK2603" s="123">
        <v>43251</v>
      </c>
      <c r="AL2603" s="89">
        <v>1</v>
      </c>
      <c r="AM2603" s="89" t="s">
        <v>18898</v>
      </c>
      <c r="AN2603" s="89"/>
      <c r="AO2603" s="122" t="s">
        <v>18648</v>
      </c>
      <c r="AP2603" s="122" t="s">
        <v>18648</v>
      </c>
      <c r="AQ2603" s="122"/>
      <c r="AR2603" s="122"/>
      <c r="AS2603" s="123">
        <v>43318</v>
      </c>
    </row>
    <row r="2604" spans="1:45" s="8" customFormat="1" ht="48.75" customHeight="1" x14ac:dyDescent="0.2">
      <c r="A2604" s="88">
        <v>8699788698206</v>
      </c>
      <c r="B2604" s="88" t="s">
        <v>7635</v>
      </c>
      <c r="C2604" s="88" t="s">
        <v>14792</v>
      </c>
      <c r="D2604" s="89" t="s">
        <v>17024</v>
      </c>
      <c r="E2604" s="90" t="s">
        <v>17015</v>
      </c>
      <c r="F2604" s="92">
        <v>4</v>
      </c>
      <c r="G2604" s="90">
        <v>1</v>
      </c>
      <c r="H2604" s="92">
        <v>2</v>
      </c>
      <c r="I2604" s="92"/>
      <c r="J2604" s="92"/>
      <c r="K2604" s="90"/>
      <c r="L2604" s="87" t="s">
        <v>6555</v>
      </c>
      <c r="M2604" s="87" t="s">
        <v>10860</v>
      </c>
      <c r="N2604" s="90" t="s">
        <v>5812</v>
      </c>
      <c r="O2604" s="90"/>
      <c r="P2604" s="90"/>
      <c r="Q2604" s="90">
        <v>500</v>
      </c>
      <c r="R2604" s="90" t="s">
        <v>17026</v>
      </c>
      <c r="S2604" s="93" t="s">
        <v>10744</v>
      </c>
      <c r="T2604" s="90" t="s">
        <v>10567</v>
      </c>
      <c r="U2604" s="117">
        <v>1.45</v>
      </c>
      <c r="V2604" s="117">
        <v>1.45</v>
      </c>
      <c r="W2604" s="117">
        <v>0</v>
      </c>
      <c r="X2604" s="90" t="s">
        <v>10567</v>
      </c>
      <c r="Y2604" s="56"/>
      <c r="Z2604" s="88">
        <v>0</v>
      </c>
      <c r="AA2604" s="110">
        <v>3.97</v>
      </c>
      <c r="AB2604" s="110"/>
      <c r="AC2604" s="118">
        <v>3.97</v>
      </c>
      <c r="AD2604" s="100">
        <f t="shared" si="343"/>
        <v>4.3273000000000001</v>
      </c>
      <c r="AE2604" s="100">
        <f t="shared" si="344"/>
        <v>5.4091250000000004</v>
      </c>
      <c r="AF2604" s="100">
        <f t="shared" si="345"/>
        <v>5.8418550000000007</v>
      </c>
      <c r="AG2604" s="110">
        <f t="shared" si="346"/>
        <v>4.32</v>
      </c>
      <c r="AH2604" s="110">
        <f t="shared" si="346"/>
        <v>5.4</v>
      </c>
      <c r="AI2604" s="110">
        <f t="shared" si="346"/>
        <v>5.84</v>
      </c>
      <c r="AJ2604" s="123">
        <v>43245</v>
      </c>
      <c r="AK2604" s="123">
        <v>43251</v>
      </c>
      <c r="AL2604" s="89">
        <v>1</v>
      </c>
      <c r="AM2604" s="89" t="s">
        <v>18898</v>
      </c>
      <c r="AN2604" s="89"/>
      <c r="AO2604" s="122" t="s">
        <v>18648</v>
      </c>
      <c r="AP2604" s="122" t="s">
        <v>18648</v>
      </c>
      <c r="AQ2604" s="122"/>
      <c r="AR2604" s="122"/>
      <c r="AS2604" s="123">
        <v>43318</v>
      </c>
    </row>
    <row r="2605" spans="1:45" s="3" customFormat="1" ht="48.75" customHeight="1" x14ac:dyDescent="0.15">
      <c r="A2605" s="88">
        <v>8699788751109</v>
      </c>
      <c r="B2605" s="88" t="s">
        <v>7713</v>
      </c>
      <c r="C2605" s="88" t="s">
        <v>14488</v>
      </c>
      <c r="D2605" s="89" t="s">
        <v>17024</v>
      </c>
      <c r="E2605" s="28" t="s">
        <v>17015</v>
      </c>
      <c r="F2605" s="92">
        <v>0</v>
      </c>
      <c r="G2605" s="28">
        <v>2</v>
      </c>
      <c r="H2605" s="28">
        <v>3</v>
      </c>
      <c r="I2605" s="28"/>
      <c r="J2605" s="28"/>
      <c r="K2605" s="90"/>
      <c r="L2605" s="16" t="s">
        <v>5473</v>
      </c>
      <c r="M2605" s="16" t="s">
        <v>7069</v>
      </c>
      <c r="N2605" s="20" t="s">
        <v>5812</v>
      </c>
      <c r="O2605" s="20"/>
      <c r="P2605" s="20"/>
      <c r="Q2605" s="20">
        <v>100</v>
      </c>
      <c r="R2605" s="20" t="s">
        <v>17026</v>
      </c>
      <c r="S2605" s="93" t="s">
        <v>10744</v>
      </c>
      <c r="T2605" s="90" t="s">
        <v>10567</v>
      </c>
      <c r="U2605" s="117">
        <v>17.3156417453432</v>
      </c>
      <c r="V2605" s="117">
        <v>17.3156417453432</v>
      </c>
      <c r="W2605" s="117">
        <v>0</v>
      </c>
      <c r="X2605" s="90" t="s">
        <v>10567</v>
      </c>
      <c r="Y2605" s="56"/>
      <c r="Z2605" s="88">
        <v>1</v>
      </c>
      <c r="AA2605" s="110">
        <v>46.63</v>
      </c>
      <c r="AB2605" s="110"/>
      <c r="AC2605" s="118">
        <v>46.63</v>
      </c>
      <c r="AD2605" s="100">
        <f t="shared" si="343"/>
        <v>50.460400000000007</v>
      </c>
      <c r="AE2605" s="100">
        <f t="shared" si="344"/>
        <v>54.497232000000011</v>
      </c>
      <c r="AF2605" s="100">
        <f t="shared" si="345"/>
        <v>0</v>
      </c>
      <c r="AG2605" s="110">
        <f t="shared" si="346"/>
        <v>50.46</v>
      </c>
      <c r="AH2605" s="110">
        <f t="shared" si="346"/>
        <v>54.49</v>
      </c>
      <c r="AI2605" s="110">
        <f t="shared" si="346"/>
        <v>0</v>
      </c>
      <c r="AJ2605" s="123">
        <v>43146</v>
      </c>
      <c r="AK2605" s="123">
        <v>43150</v>
      </c>
      <c r="AL2605" s="89">
        <v>1</v>
      </c>
      <c r="AM2605" s="89" t="s">
        <v>18898</v>
      </c>
      <c r="AN2605" s="89"/>
      <c r="AO2605" s="122" t="s">
        <v>18577</v>
      </c>
      <c r="AP2605" s="122" t="s">
        <v>18577</v>
      </c>
      <c r="AQ2605" s="122"/>
      <c r="AR2605" s="122"/>
      <c r="AS2605" s="123">
        <v>43318</v>
      </c>
    </row>
    <row r="2606" spans="1:45" s="13" customFormat="1" ht="48.75" customHeight="1" x14ac:dyDescent="0.2">
      <c r="A2606" s="88">
        <v>8699788090017</v>
      </c>
      <c r="B2606" s="88" t="s">
        <v>7769</v>
      </c>
      <c r="C2606" s="88" t="s">
        <v>14855</v>
      </c>
      <c r="D2606" s="89" t="s">
        <v>17024</v>
      </c>
      <c r="E2606" s="90" t="s">
        <v>17015</v>
      </c>
      <c r="F2606" s="92">
        <v>4</v>
      </c>
      <c r="G2606" s="92">
        <v>5</v>
      </c>
      <c r="H2606" s="92">
        <v>2</v>
      </c>
      <c r="I2606" s="92"/>
      <c r="J2606" s="92"/>
      <c r="K2606" s="90"/>
      <c r="L2606" s="87" t="s">
        <v>1108</v>
      </c>
      <c r="M2606" s="87" t="s">
        <v>1080</v>
      </c>
      <c r="N2606" s="90" t="s">
        <v>5812</v>
      </c>
      <c r="O2606" s="90">
        <v>250</v>
      </c>
      <c r="P2606" s="90" t="s">
        <v>7423</v>
      </c>
      <c r="Q2606" s="90">
        <v>10</v>
      </c>
      <c r="R2606" s="90" t="s">
        <v>17026</v>
      </c>
      <c r="S2606" s="93" t="s">
        <v>10744</v>
      </c>
      <c r="T2606" s="90" t="s">
        <v>10567</v>
      </c>
      <c r="U2606" s="117">
        <v>1.45</v>
      </c>
      <c r="V2606" s="117">
        <v>1.45</v>
      </c>
      <c r="W2606" s="117">
        <v>0</v>
      </c>
      <c r="X2606" s="90" t="s">
        <v>10567</v>
      </c>
      <c r="Y2606" s="56"/>
      <c r="Z2606" s="88">
        <v>0</v>
      </c>
      <c r="AA2606" s="110">
        <v>3.97</v>
      </c>
      <c r="AB2606" s="110"/>
      <c r="AC2606" s="118">
        <v>3.97</v>
      </c>
      <c r="AD2606" s="100">
        <f t="shared" si="343"/>
        <v>4.3273000000000001</v>
      </c>
      <c r="AE2606" s="100">
        <f t="shared" si="344"/>
        <v>5.4091250000000004</v>
      </c>
      <c r="AF2606" s="100">
        <f t="shared" si="345"/>
        <v>5.8418550000000007</v>
      </c>
      <c r="AG2606" s="110">
        <f t="shared" si="346"/>
        <v>4.32</v>
      </c>
      <c r="AH2606" s="110">
        <f t="shared" si="346"/>
        <v>5.4</v>
      </c>
      <c r="AI2606" s="110">
        <f t="shared" si="346"/>
        <v>5.84</v>
      </c>
      <c r="AJ2606" s="123">
        <v>43245</v>
      </c>
      <c r="AK2606" s="123">
        <v>43251</v>
      </c>
      <c r="AL2606" s="89">
        <v>1</v>
      </c>
      <c r="AM2606" s="89" t="s">
        <v>18898</v>
      </c>
      <c r="AN2606" s="89"/>
      <c r="AO2606" s="122" t="s">
        <v>18648</v>
      </c>
      <c r="AP2606" s="122" t="s">
        <v>18648</v>
      </c>
      <c r="AQ2606" s="122"/>
      <c r="AR2606" s="122"/>
      <c r="AS2606" s="123">
        <v>43318</v>
      </c>
    </row>
    <row r="2607" spans="1:45" s="13" customFormat="1" ht="48.75" customHeight="1" x14ac:dyDescent="0.2">
      <c r="A2607" s="88">
        <v>8699788751253</v>
      </c>
      <c r="B2607" s="88" t="s">
        <v>7813</v>
      </c>
      <c r="C2607" s="88" t="s">
        <v>14832</v>
      </c>
      <c r="D2607" s="89" t="s">
        <v>17024</v>
      </c>
      <c r="E2607" s="28" t="s">
        <v>17015</v>
      </c>
      <c r="F2607" s="92">
        <v>0</v>
      </c>
      <c r="G2607" s="28">
        <v>1</v>
      </c>
      <c r="H2607" s="20">
        <v>3</v>
      </c>
      <c r="I2607" s="20"/>
      <c r="J2607" s="20"/>
      <c r="K2607" s="90"/>
      <c r="L2607" s="16" t="s">
        <v>5470</v>
      </c>
      <c r="M2607" s="16" t="s">
        <v>1167</v>
      </c>
      <c r="N2607" s="20" t="s">
        <v>5812</v>
      </c>
      <c r="O2607" s="20">
        <v>1000</v>
      </c>
      <c r="P2607" s="20" t="s">
        <v>7429</v>
      </c>
      <c r="Q2607" s="20">
        <v>100</v>
      </c>
      <c r="R2607" s="20" t="s">
        <v>17026</v>
      </c>
      <c r="S2607" s="93" t="s">
        <v>10744</v>
      </c>
      <c r="T2607" s="90" t="s">
        <v>10567</v>
      </c>
      <c r="U2607" s="117">
        <v>10.344475631538657</v>
      </c>
      <c r="V2607" s="117">
        <v>10.344475631538657</v>
      </c>
      <c r="W2607" s="117">
        <v>0</v>
      </c>
      <c r="X2607" s="90" t="s">
        <v>10567</v>
      </c>
      <c r="Y2607" s="56"/>
      <c r="Z2607" s="88">
        <v>1</v>
      </c>
      <c r="AA2607" s="110">
        <v>27.84</v>
      </c>
      <c r="AB2607" s="110"/>
      <c r="AC2607" s="118">
        <v>27.84</v>
      </c>
      <c r="AD2607" s="100">
        <f t="shared" si="343"/>
        <v>30.167200000000001</v>
      </c>
      <c r="AE2607" s="100">
        <f t="shared" si="344"/>
        <v>32.580576000000001</v>
      </c>
      <c r="AF2607" s="100">
        <f t="shared" si="345"/>
        <v>0</v>
      </c>
      <c r="AG2607" s="110">
        <f t="shared" ref="AG2607:AI2622" si="347">TRUNC(AD2607,2)</f>
        <v>30.16</v>
      </c>
      <c r="AH2607" s="110">
        <f t="shared" si="347"/>
        <v>32.58</v>
      </c>
      <c r="AI2607" s="110">
        <f t="shared" si="347"/>
        <v>0</v>
      </c>
      <c r="AJ2607" s="123">
        <v>43146</v>
      </c>
      <c r="AK2607" s="123">
        <v>43150</v>
      </c>
      <c r="AL2607" s="89">
        <v>1</v>
      </c>
      <c r="AM2607" s="89" t="s">
        <v>18898</v>
      </c>
      <c r="AN2607" s="89"/>
      <c r="AO2607" s="122" t="s">
        <v>18521</v>
      </c>
      <c r="AP2607" s="122" t="s">
        <v>18521</v>
      </c>
      <c r="AQ2607" s="122"/>
      <c r="AR2607" s="122"/>
      <c r="AS2607" s="123">
        <v>43318</v>
      </c>
    </row>
    <row r="2608" spans="1:45" s="2" customFormat="1" ht="48.75" customHeight="1" x14ac:dyDescent="0.2">
      <c r="A2608" s="88">
        <v>8699788750942</v>
      </c>
      <c r="B2608" s="88" t="s">
        <v>7634</v>
      </c>
      <c r="C2608" s="88" t="s">
        <v>14444</v>
      </c>
      <c r="D2608" s="89" t="s">
        <v>17024</v>
      </c>
      <c r="E2608" s="20" t="s">
        <v>17015</v>
      </c>
      <c r="F2608" s="92">
        <v>0</v>
      </c>
      <c r="G2608" s="20">
        <v>1</v>
      </c>
      <c r="H2608" s="92">
        <v>2</v>
      </c>
      <c r="I2608" s="92"/>
      <c r="J2608" s="92"/>
      <c r="K2608" s="90"/>
      <c r="L2608" s="16" t="s">
        <v>5455</v>
      </c>
      <c r="M2608" s="16" t="s">
        <v>5456</v>
      </c>
      <c r="N2608" s="20" t="s">
        <v>5812</v>
      </c>
      <c r="O2608" s="26">
        <v>1.8</v>
      </c>
      <c r="P2608" s="90" t="s">
        <v>8992</v>
      </c>
      <c r="Q2608" s="20">
        <v>100</v>
      </c>
      <c r="R2608" s="20" t="s">
        <v>17026</v>
      </c>
      <c r="S2608" s="93" t="s">
        <v>10744</v>
      </c>
      <c r="T2608" s="90" t="s">
        <v>10567</v>
      </c>
      <c r="U2608" s="117">
        <v>5.8076039806072979</v>
      </c>
      <c r="V2608" s="117">
        <v>5.8076039806072979</v>
      </c>
      <c r="W2608" s="117">
        <v>0</v>
      </c>
      <c r="X2608" s="90" t="s">
        <v>10567</v>
      </c>
      <c r="Y2608" s="56"/>
      <c r="Z2608" s="88">
        <v>1</v>
      </c>
      <c r="AA2608" s="110">
        <v>15.6</v>
      </c>
      <c r="AB2608" s="110"/>
      <c r="AC2608" s="118">
        <v>15.6</v>
      </c>
      <c r="AD2608" s="100">
        <f t="shared" si="343"/>
        <v>16.948</v>
      </c>
      <c r="AE2608" s="100">
        <f t="shared" si="344"/>
        <v>18.303840000000001</v>
      </c>
      <c r="AF2608" s="100">
        <f t="shared" si="345"/>
        <v>0</v>
      </c>
      <c r="AG2608" s="110">
        <f t="shared" si="347"/>
        <v>16.940000000000001</v>
      </c>
      <c r="AH2608" s="110">
        <f t="shared" si="347"/>
        <v>18.3</v>
      </c>
      <c r="AI2608" s="110">
        <f t="shared" si="347"/>
        <v>0</v>
      </c>
      <c r="AJ2608" s="123">
        <v>43146</v>
      </c>
      <c r="AK2608" s="123">
        <v>43150</v>
      </c>
      <c r="AL2608" s="89">
        <v>1</v>
      </c>
      <c r="AM2608" s="89" t="s">
        <v>18898</v>
      </c>
      <c r="AN2608" s="89"/>
      <c r="AO2608" s="122" t="s">
        <v>18514</v>
      </c>
      <c r="AP2608" s="122" t="s">
        <v>18514</v>
      </c>
      <c r="AQ2608" s="122"/>
      <c r="AR2608" s="122"/>
      <c r="AS2608" s="123">
        <v>43318</v>
      </c>
    </row>
    <row r="2609" spans="1:45" s="13" customFormat="1" ht="48.75" customHeight="1" x14ac:dyDescent="0.2">
      <c r="A2609" s="88">
        <v>8699788750966</v>
      </c>
      <c r="B2609" s="88" t="s">
        <v>7634</v>
      </c>
      <c r="C2609" s="88" t="s">
        <v>14444</v>
      </c>
      <c r="D2609" s="89" t="s">
        <v>17024</v>
      </c>
      <c r="E2609" s="20" t="s">
        <v>17015</v>
      </c>
      <c r="F2609" s="92">
        <v>0</v>
      </c>
      <c r="G2609" s="20">
        <v>1</v>
      </c>
      <c r="H2609" s="92">
        <v>2</v>
      </c>
      <c r="I2609" s="92"/>
      <c r="J2609" s="92"/>
      <c r="K2609" s="90"/>
      <c r="L2609" s="16" t="s">
        <v>5457</v>
      </c>
      <c r="M2609" s="16" t="s">
        <v>5456</v>
      </c>
      <c r="N2609" s="20" t="s">
        <v>5812</v>
      </c>
      <c r="O2609" s="26">
        <v>4.5</v>
      </c>
      <c r="P2609" s="90" t="s">
        <v>8992</v>
      </c>
      <c r="Q2609" s="20">
        <v>100</v>
      </c>
      <c r="R2609" s="20" t="s">
        <v>17026</v>
      </c>
      <c r="S2609" s="93" t="s">
        <v>10744</v>
      </c>
      <c r="T2609" s="90" t="s">
        <v>10567</v>
      </c>
      <c r="U2609" s="117">
        <v>8.0632814493493239</v>
      </c>
      <c r="V2609" s="117">
        <v>8.0632814493493239</v>
      </c>
      <c r="W2609" s="117">
        <v>0</v>
      </c>
      <c r="X2609" s="90" t="s">
        <v>10567</v>
      </c>
      <c r="Y2609" s="56"/>
      <c r="Z2609" s="88">
        <v>1</v>
      </c>
      <c r="AA2609" s="110">
        <v>21.68</v>
      </c>
      <c r="AB2609" s="110"/>
      <c r="AC2609" s="118">
        <v>21.68</v>
      </c>
      <c r="AD2609" s="100">
        <f t="shared" si="343"/>
        <v>23.514400000000002</v>
      </c>
      <c r="AE2609" s="100">
        <f t="shared" si="344"/>
        <v>25.395552000000002</v>
      </c>
      <c r="AF2609" s="100">
        <f t="shared" si="345"/>
        <v>0</v>
      </c>
      <c r="AG2609" s="110">
        <f t="shared" si="347"/>
        <v>23.51</v>
      </c>
      <c r="AH2609" s="110">
        <f t="shared" si="347"/>
        <v>25.39</v>
      </c>
      <c r="AI2609" s="110">
        <f t="shared" si="347"/>
        <v>0</v>
      </c>
      <c r="AJ2609" s="123">
        <v>43146</v>
      </c>
      <c r="AK2609" s="123">
        <v>43150</v>
      </c>
      <c r="AL2609" s="89">
        <v>1</v>
      </c>
      <c r="AM2609" s="89" t="s">
        <v>18898</v>
      </c>
      <c r="AN2609" s="89"/>
      <c r="AO2609" s="122" t="s">
        <v>18514</v>
      </c>
      <c r="AP2609" s="122" t="s">
        <v>18514</v>
      </c>
      <c r="AQ2609" s="122"/>
      <c r="AR2609" s="122"/>
      <c r="AS2609" s="123">
        <v>43318</v>
      </c>
    </row>
    <row r="2610" spans="1:45" s="4" customFormat="1" ht="48.75" customHeight="1" x14ac:dyDescent="0.2">
      <c r="A2610" s="88">
        <v>8699788690446</v>
      </c>
      <c r="B2610" s="88" t="s">
        <v>7634</v>
      </c>
      <c r="C2610" s="88" t="s">
        <v>14444</v>
      </c>
      <c r="D2610" s="89" t="s">
        <v>17024</v>
      </c>
      <c r="E2610" s="90" t="s">
        <v>17015</v>
      </c>
      <c r="F2610" s="92">
        <v>4</v>
      </c>
      <c r="G2610" s="90">
        <v>1</v>
      </c>
      <c r="H2610" s="92">
        <v>2</v>
      </c>
      <c r="I2610" s="92"/>
      <c r="J2610" s="92"/>
      <c r="K2610" s="90"/>
      <c r="L2610" s="87" t="s">
        <v>6568</v>
      </c>
      <c r="M2610" s="87" t="s">
        <v>6728</v>
      </c>
      <c r="N2610" s="90" t="s">
        <v>5812</v>
      </c>
      <c r="O2610" s="90"/>
      <c r="P2610" s="90"/>
      <c r="Q2610" s="90">
        <v>250</v>
      </c>
      <c r="R2610" s="90" t="s">
        <v>17026</v>
      </c>
      <c r="S2610" s="93" t="s">
        <v>10744</v>
      </c>
      <c r="T2610" s="90" t="s">
        <v>10567</v>
      </c>
      <c r="U2610" s="117">
        <v>1.2</v>
      </c>
      <c r="V2610" s="117">
        <v>1.2</v>
      </c>
      <c r="W2610" s="117">
        <v>0</v>
      </c>
      <c r="X2610" s="90" t="s">
        <v>10567</v>
      </c>
      <c r="Y2610" s="56"/>
      <c r="Z2610" s="88">
        <v>0</v>
      </c>
      <c r="AA2610" s="110">
        <v>3.28</v>
      </c>
      <c r="AB2610" s="110"/>
      <c r="AC2610" s="118">
        <v>3.28</v>
      </c>
      <c r="AD2610" s="100">
        <f t="shared" si="343"/>
        <v>3.5752000000000002</v>
      </c>
      <c r="AE2610" s="100">
        <f t="shared" si="344"/>
        <v>4.4690000000000003</v>
      </c>
      <c r="AF2610" s="100">
        <f t="shared" si="345"/>
        <v>4.8265200000000004</v>
      </c>
      <c r="AG2610" s="110">
        <f t="shared" si="347"/>
        <v>3.57</v>
      </c>
      <c r="AH2610" s="110">
        <f t="shared" si="347"/>
        <v>4.46</v>
      </c>
      <c r="AI2610" s="110">
        <f t="shared" si="347"/>
        <v>4.82</v>
      </c>
      <c r="AJ2610" s="123">
        <v>43245</v>
      </c>
      <c r="AK2610" s="123">
        <v>43251</v>
      </c>
      <c r="AL2610" s="89">
        <v>1</v>
      </c>
      <c r="AM2610" s="89" t="s">
        <v>18898</v>
      </c>
      <c r="AN2610" s="89"/>
      <c r="AO2610" s="122" t="s">
        <v>18652</v>
      </c>
      <c r="AP2610" s="122" t="s">
        <v>18652</v>
      </c>
      <c r="AQ2610" s="122"/>
      <c r="AR2610" s="122"/>
      <c r="AS2610" s="123">
        <v>43318</v>
      </c>
    </row>
    <row r="2611" spans="1:45" s="2" customFormat="1" ht="48.75" customHeight="1" x14ac:dyDescent="0.2">
      <c r="A2611" s="88">
        <v>8699788690453</v>
      </c>
      <c r="B2611" s="88" t="s">
        <v>7634</v>
      </c>
      <c r="C2611" s="88" t="s">
        <v>14444</v>
      </c>
      <c r="D2611" s="89" t="s">
        <v>17024</v>
      </c>
      <c r="E2611" s="90" t="s">
        <v>17015</v>
      </c>
      <c r="F2611" s="92">
        <v>4</v>
      </c>
      <c r="G2611" s="90">
        <v>1</v>
      </c>
      <c r="H2611" s="92">
        <v>2</v>
      </c>
      <c r="I2611" s="92"/>
      <c r="J2611" s="92"/>
      <c r="K2611" s="90"/>
      <c r="L2611" s="87" t="s">
        <v>8956</v>
      </c>
      <c r="M2611" s="87" t="s">
        <v>6728</v>
      </c>
      <c r="N2611" s="90" t="s">
        <v>5812</v>
      </c>
      <c r="O2611" s="90"/>
      <c r="P2611" s="90"/>
      <c r="Q2611" s="90">
        <v>250</v>
      </c>
      <c r="R2611" s="90" t="s">
        <v>17026</v>
      </c>
      <c r="S2611" s="93" t="s">
        <v>10744</v>
      </c>
      <c r="T2611" s="90" t="s">
        <v>10567</v>
      </c>
      <c r="U2611" s="117">
        <v>0.88</v>
      </c>
      <c r="V2611" s="117">
        <v>0.88</v>
      </c>
      <c r="W2611" s="117">
        <v>0</v>
      </c>
      <c r="X2611" s="90" t="s">
        <v>10567</v>
      </c>
      <c r="Y2611" s="56"/>
      <c r="Z2611" s="88">
        <v>0</v>
      </c>
      <c r="AA2611" s="110">
        <v>2.4</v>
      </c>
      <c r="AB2611" s="110"/>
      <c r="AC2611" s="118">
        <v>2.4</v>
      </c>
      <c r="AD2611" s="100">
        <f t="shared" si="343"/>
        <v>2.6160000000000001</v>
      </c>
      <c r="AE2611" s="100">
        <f t="shared" si="344"/>
        <v>3.27</v>
      </c>
      <c r="AF2611" s="100">
        <f t="shared" si="345"/>
        <v>3.5316000000000001</v>
      </c>
      <c r="AG2611" s="110">
        <f t="shared" si="347"/>
        <v>2.61</v>
      </c>
      <c r="AH2611" s="110">
        <f t="shared" si="347"/>
        <v>3.27</v>
      </c>
      <c r="AI2611" s="110">
        <f t="shared" si="347"/>
        <v>3.53</v>
      </c>
      <c r="AJ2611" s="123">
        <v>43245</v>
      </c>
      <c r="AK2611" s="123">
        <v>43251</v>
      </c>
      <c r="AL2611" s="89">
        <v>1</v>
      </c>
      <c r="AM2611" s="89" t="s">
        <v>18898</v>
      </c>
      <c r="AN2611" s="89"/>
      <c r="AO2611" s="122" t="s">
        <v>18652</v>
      </c>
      <c r="AP2611" s="122" t="s">
        <v>18652</v>
      </c>
      <c r="AQ2611" s="122"/>
      <c r="AR2611" s="122"/>
      <c r="AS2611" s="123">
        <v>43318</v>
      </c>
    </row>
    <row r="2612" spans="1:45" s="14" customFormat="1" ht="48.75" customHeight="1" x14ac:dyDescent="0.2">
      <c r="A2612" s="88">
        <v>8699788690255</v>
      </c>
      <c r="B2612" s="88" t="s">
        <v>14303</v>
      </c>
      <c r="C2612" s="88" t="s">
        <v>14793</v>
      </c>
      <c r="D2612" s="89" t="s">
        <v>17024</v>
      </c>
      <c r="E2612" s="90" t="s">
        <v>17015</v>
      </c>
      <c r="F2612" s="92">
        <v>4</v>
      </c>
      <c r="G2612" s="90">
        <v>1</v>
      </c>
      <c r="H2612" s="92">
        <v>2</v>
      </c>
      <c r="I2612" s="92"/>
      <c r="J2612" s="92"/>
      <c r="K2612" s="90"/>
      <c r="L2612" s="87" t="s">
        <v>6250</v>
      </c>
      <c r="M2612" s="87" t="s">
        <v>10859</v>
      </c>
      <c r="N2612" s="90" t="s">
        <v>5812</v>
      </c>
      <c r="O2612" s="90"/>
      <c r="P2612" s="90"/>
      <c r="Q2612" s="90">
        <v>500</v>
      </c>
      <c r="R2612" s="90" t="s">
        <v>17026</v>
      </c>
      <c r="S2612" s="93" t="s">
        <v>10744</v>
      </c>
      <c r="T2612" s="90" t="s">
        <v>10567</v>
      </c>
      <c r="U2612" s="117">
        <v>0.68</v>
      </c>
      <c r="V2612" s="117">
        <v>0.68</v>
      </c>
      <c r="W2612" s="117">
        <v>0</v>
      </c>
      <c r="X2612" s="90" t="s">
        <v>10567</v>
      </c>
      <c r="Y2612" s="56"/>
      <c r="Z2612" s="88">
        <v>0</v>
      </c>
      <c r="AA2612" s="110">
        <v>1.85</v>
      </c>
      <c r="AB2612" s="110"/>
      <c r="AC2612" s="118">
        <v>1.85</v>
      </c>
      <c r="AD2612" s="100">
        <f t="shared" si="343"/>
        <v>2.0165000000000002</v>
      </c>
      <c r="AE2612" s="100">
        <f t="shared" si="344"/>
        <v>2.5206250000000003</v>
      </c>
      <c r="AF2612" s="100">
        <f t="shared" si="345"/>
        <v>2.7222750000000007</v>
      </c>
      <c r="AG2612" s="110">
        <f t="shared" si="347"/>
        <v>2.0099999999999998</v>
      </c>
      <c r="AH2612" s="110">
        <f t="shared" si="347"/>
        <v>2.52</v>
      </c>
      <c r="AI2612" s="110">
        <f t="shared" si="347"/>
        <v>2.72</v>
      </c>
      <c r="AJ2612" s="123">
        <v>43245</v>
      </c>
      <c r="AK2612" s="123">
        <v>43251</v>
      </c>
      <c r="AL2612" s="89">
        <v>1</v>
      </c>
      <c r="AM2612" s="89" t="s">
        <v>18898</v>
      </c>
      <c r="AN2612" s="89"/>
      <c r="AO2612" s="122" t="s">
        <v>18652</v>
      </c>
      <c r="AP2612" s="122" t="s">
        <v>18652</v>
      </c>
      <c r="AQ2612" s="122"/>
      <c r="AR2612" s="122"/>
      <c r="AS2612" s="123">
        <v>43318</v>
      </c>
    </row>
    <row r="2613" spans="1:45" s="14" customFormat="1" ht="48.75" customHeight="1" x14ac:dyDescent="0.2">
      <c r="A2613" s="88">
        <v>8699788690828</v>
      </c>
      <c r="B2613" s="88" t="s">
        <v>14303</v>
      </c>
      <c r="C2613" s="88" t="s">
        <v>14793</v>
      </c>
      <c r="D2613" s="89" t="s">
        <v>17024</v>
      </c>
      <c r="E2613" s="90" t="s">
        <v>17015</v>
      </c>
      <c r="F2613" s="92">
        <v>4</v>
      </c>
      <c r="G2613" s="90">
        <v>1</v>
      </c>
      <c r="H2613" s="92">
        <v>2</v>
      </c>
      <c r="I2613" s="92"/>
      <c r="J2613" s="92"/>
      <c r="K2613" s="90"/>
      <c r="L2613" s="87" t="s">
        <v>6252</v>
      </c>
      <c r="M2613" s="87" t="s">
        <v>10859</v>
      </c>
      <c r="N2613" s="90" t="s">
        <v>5812</v>
      </c>
      <c r="O2613" s="90"/>
      <c r="P2613" s="90"/>
      <c r="Q2613" s="90">
        <v>1000</v>
      </c>
      <c r="R2613" s="90" t="s">
        <v>17026</v>
      </c>
      <c r="S2613" s="93" t="s">
        <v>10744</v>
      </c>
      <c r="T2613" s="90" t="s">
        <v>10567</v>
      </c>
      <c r="U2613" s="117">
        <v>1.1300000000000001</v>
      </c>
      <c r="V2613" s="117">
        <v>1.1300000000000001</v>
      </c>
      <c r="W2613" s="117">
        <v>0</v>
      </c>
      <c r="X2613" s="90" t="s">
        <v>10567</v>
      </c>
      <c r="Y2613" s="56"/>
      <c r="Z2613" s="88">
        <v>0</v>
      </c>
      <c r="AA2613" s="110">
        <v>3.11</v>
      </c>
      <c r="AB2613" s="110"/>
      <c r="AC2613" s="118">
        <v>3.11</v>
      </c>
      <c r="AD2613" s="100">
        <f t="shared" si="343"/>
        <v>3.3898999999999999</v>
      </c>
      <c r="AE2613" s="100">
        <f t="shared" si="344"/>
        <v>4.2373750000000001</v>
      </c>
      <c r="AF2613" s="100">
        <f t="shared" si="345"/>
        <v>4.576365</v>
      </c>
      <c r="AG2613" s="110">
        <f t="shared" si="347"/>
        <v>3.38</v>
      </c>
      <c r="AH2613" s="110">
        <f t="shared" si="347"/>
        <v>4.2300000000000004</v>
      </c>
      <c r="AI2613" s="110">
        <f t="shared" si="347"/>
        <v>4.57</v>
      </c>
      <c r="AJ2613" s="123">
        <v>43245</v>
      </c>
      <c r="AK2613" s="123">
        <v>43251</v>
      </c>
      <c r="AL2613" s="89">
        <v>1</v>
      </c>
      <c r="AM2613" s="89" t="s">
        <v>18898</v>
      </c>
      <c r="AN2613" s="89"/>
      <c r="AO2613" s="122" t="s">
        <v>18652</v>
      </c>
      <c r="AP2613" s="122" t="s">
        <v>18652</v>
      </c>
      <c r="AQ2613" s="122"/>
      <c r="AR2613" s="122"/>
      <c r="AS2613" s="123">
        <v>43318</v>
      </c>
    </row>
    <row r="2614" spans="1:45" s="14" customFormat="1" ht="48.75" customHeight="1" x14ac:dyDescent="0.2">
      <c r="A2614" s="88">
        <v>8699788691122</v>
      </c>
      <c r="B2614" s="88" t="s">
        <v>14303</v>
      </c>
      <c r="C2614" s="88" t="s">
        <v>14793</v>
      </c>
      <c r="D2614" s="89" t="s">
        <v>17024</v>
      </c>
      <c r="E2614" s="90" t="s">
        <v>17015</v>
      </c>
      <c r="F2614" s="92">
        <v>4</v>
      </c>
      <c r="G2614" s="90">
        <v>1</v>
      </c>
      <c r="H2614" s="92">
        <v>2</v>
      </c>
      <c r="I2614" s="92"/>
      <c r="J2614" s="92"/>
      <c r="K2614" s="90"/>
      <c r="L2614" s="87" t="s">
        <v>6251</v>
      </c>
      <c r="M2614" s="87" t="s">
        <v>10859</v>
      </c>
      <c r="N2614" s="90" t="s">
        <v>5812</v>
      </c>
      <c r="O2614" s="90"/>
      <c r="P2614" s="90"/>
      <c r="Q2614" s="90">
        <v>1000</v>
      </c>
      <c r="R2614" s="90" t="s">
        <v>17026</v>
      </c>
      <c r="S2614" s="93" t="s">
        <v>10744</v>
      </c>
      <c r="T2614" s="90" t="s">
        <v>10567</v>
      </c>
      <c r="U2614" s="117">
        <v>1.3800000000000001</v>
      </c>
      <c r="V2614" s="117">
        <v>1.3800000000000001</v>
      </c>
      <c r="W2614" s="117">
        <v>0</v>
      </c>
      <c r="X2614" s="90" t="s">
        <v>10567</v>
      </c>
      <c r="Y2614" s="56"/>
      <c r="Z2614" s="88">
        <v>0</v>
      </c>
      <c r="AA2614" s="110">
        <v>3.76</v>
      </c>
      <c r="AB2614" s="110"/>
      <c r="AC2614" s="118">
        <v>3.76</v>
      </c>
      <c r="AD2614" s="100">
        <f t="shared" si="343"/>
        <v>4.0983999999999998</v>
      </c>
      <c r="AE2614" s="100">
        <f t="shared" si="344"/>
        <v>5.1229999999999993</v>
      </c>
      <c r="AF2614" s="100">
        <f t="shared" si="345"/>
        <v>5.5328399999999993</v>
      </c>
      <c r="AG2614" s="110">
        <f t="shared" si="347"/>
        <v>4.09</v>
      </c>
      <c r="AH2614" s="110">
        <f t="shared" si="347"/>
        <v>5.12</v>
      </c>
      <c r="AI2614" s="110">
        <f t="shared" si="347"/>
        <v>5.53</v>
      </c>
      <c r="AJ2614" s="123">
        <v>43245</v>
      </c>
      <c r="AK2614" s="123">
        <v>43251</v>
      </c>
      <c r="AL2614" s="89">
        <v>1</v>
      </c>
      <c r="AM2614" s="89" t="s">
        <v>18898</v>
      </c>
      <c r="AN2614" s="89"/>
      <c r="AO2614" s="122" t="s">
        <v>18652</v>
      </c>
      <c r="AP2614" s="122" t="s">
        <v>18652</v>
      </c>
      <c r="AQ2614" s="122"/>
      <c r="AR2614" s="122"/>
      <c r="AS2614" s="123">
        <v>43318</v>
      </c>
    </row>
    <row r="2615" spans="1:45" s="14" customFormat="1" ht="48.75" customHeight="1" x14ac:dyDescent="0.2">
      <c r="A2615" s="88">
        <v>8699788695250</v>
      </c>
      <c r="B2615" s="88" t="s">
        <v>14303</v>
      </c>
      <c r="C2615" s="88" t="s">
        <v>14793</v>
      </c>
      <c r="D2615" s="89" t="s">
        <v>17024</v>
      </c>
      <c r="E2615" s="90" t="s">
        <v>17015</v>
      </c>
      <c r="F2615" s="92">
        <v>4</v>
      </c>
      <c r="G2615" s="90">
        <v>1</v>
      </c>
      <c r="H2615" s="92">
        <v>2</v>
      </c>
      <c r="I2615" s="92"/>
      <c r="J2615" s="92"/>
      <c r="K2615" s="90"/>
      <c r="L2615" s="87" t="s">
        <v>6249</v>
      </c>
      <c r="M2615" s="87" t="s">
        <v>10859</v>
      </c>
      <c r="N2615" s="90" t="s">
        <v>5812</v>
      </c>
      <c r="O2615" s="90"/>
      <c r="P2615" s="90"/>
      <c r="Q2615" s="90">
        <v>500</v>
      </c>
      <c r="R2615" s="90" t="s">
        <v>17026</v>
      </c>
      <c r="S2615" s="93" t="s">
        <v>10744</v>
      </c>
      <c r="T2615" s="90" t="s">
        <v>10567</v>
      </c>
      <c r="U2615" s="117">
        <v>0.91</v>
      </c>
      <c r="V2615" s="117">
        <v>0.91</v>
      </c>
      <c r="W2615" s="117">
        <v>0</v>
      </c>
      <c r="X2615" s="90" t="s">
        <v>10567</v>
      </c>
      <c r="Y2615" s="56"/>
      <c r="Z2615" s="88">
        <v>0</v>
      </c>
      <c r="AA2615" s="110">
        <v>2.4900000000000002</v>
      </c>
      <c r="AB2615" s="110"/>
      <c r="AC2615" s="118">
        <v>2.4900000000000002</v>
      </c>
      <c r="AD2615" s="100">
        <f t="shared" si="343"/>
        <v>2.7141000000000006</v>
      </c>
      <c r="AE2615" s="100">
        <f t="shared" si="344"/>
        <v>3.3926250000000007</v>
      </c>
      <c r="AF2615" s="100">
        <f t="shared" si="345"/>
        <v>3.664035000000001</v>
      </c>
      <c r="AG2615" s="110">
        <f t="shared" si="347"/>
        <v>2.71</v>
      </c>
      <c r="AH2615" s="110">
        <f t="shared" si="347"/>
        <v>3.39</v>
      </c>
      <c r="AI2615" s="110">
        <f t="shared" si="347"/>
        <v>3.66</v>
      </c>
      <c r="AJ2615" s="123">
        <v>43245</v>
      </c>
      <c r="AK2615" s="123">
        <v>43251</v>
      </c>
      <c r="AL2615" s="89">
        <v>1</v>
      </c>
      <c r="AM2615" s="89" t="s">
        <v>18898</v>
      </c>
      <c r="AN2615" s="89"/>
      <c r="AO2615" s="122" t="s">
        <v>18652</v>
      </c>
      <c r="AP2615" s="122" t="s">
        <v>18652</v>
      </c>
      <c r="AQ2615" s="122"/>
      <c r="AR2615" s="122"/>
      <c r="AS2615" s="123">
        <v>43318</v>
      </c>
    </row>
    <row r="2616" spans="1:45" s="2" customFormat="1" ht="48.75" customHeight="1" x14ac:dyDescent="0.2">
      <c r="A2616" s="88">
        <v>8699788694123</v>
      </c>
      <c r="B2616" s="88" t="s">
        <v>7738</v>
      </c>
      <c r="C2616" s="88" t="s">
        <v>14411</v>
      </c>
      <c r="D2616" s="89" t="s">
        <v>17024</v>
      </c>
      <c r="E2616" s="90" t="s">
        <v>17015</v>
      </c>
      <c r="F2616" s="92">
        <v>4</v>
      </c>
      <c r="G2616" s="90">
        <v>1</v>
      </c>
      <c r="H2616" s="92">
        <v>2</v>
      </c>
      <c r="I2616" s="92"/>
      <c r="J2616" s="92"/>
      <c r="K2616" s="90"/>
      <c r="L2616" s="87" t="s">
        <v>6083</v>
      </c>
      <c r="M2616" s="87" t="s">
        <v>6193</v>
      </c>
      <c r="N2616" s="90" t="s">
        <v>5812</v>
      </c>
      <c r="O2616" s="90"/>
      <c r="P2616" s="90"/>
      <c r="Q2616" s="90">
        <v>500</v>
      </c>
      <c r="R2616" s="90" t="s">
        <v>17026</v>
      </c>
      <c r="S2616" s="93" t="s">
        <v>10744</v>
      </c>
      <c r="T2616" s="90" t="s">
        <v>10567</v>
      </c>
      <c r="U2616" s="117">
        <v>1.8800000000000001</v>
      </c>
      <c r="V2616" s="117">
        <v>1.8800000000000001</v>
      </c>
      <c r="W2616" s="117">
        <v>0</v>
      </c>
      <c r="X2616" s="90" t="s">
        <v>10567</v>
      </c>
      <c r="Y2616" s="56"/>
      <c r="Z2616" s="88">
        <v>0</v>
      </c>
      <c r="AA2616" s="110">
        <v>5.15</v>
      </c>
      <c r="AB2616" s="110"/>
      <c r="AC2616" s="118">
        <v>5.15</v>
      </c>
      <c r="AD2616" s="100">
        <f t="shared" si="343"/>
        <v>5.613500000000001</v>
      </c>
      <c r="AE2616" s="100">
        <f t="shared" si="344"/>
        <v>7.0168750000000015</v>
      </c>
      <c r="AF2616" s="100">
        <f t="shared" si="345"/>
        <v>7.5782250000000024</v>
      </c>
      <c r="AG2616" s="110">
        <f t="shared" si="347"/>
        <v>5.61</v>
      </c>
      <c r="AH2616" s="110">
        <f t="shared" si="347"/>
        <v>7.01</v>
      </c>
      <c r="AI2616" s="110">
        <f t="shared" si="347"/>
        <v>7.57</v>
      </c>
      <c r="AJ2616" s="123">
        <v>43245</v>
      </c>
      <c r="AK2616" s="123">
        <v>43251</v>
      </c>
      <c r="AL2616" s="89">
        <v>1</v>
      </c>
      <c r="AM2616" s="89" t="s">
        <v>18898</v>
      </c>
      <c r="AN2616" s="89"/>
      <c r="AO2616" s="122" t="s">
        <v>18648</v>
      </c>
      <c r="AP2616" s="122" t="s">
        <v>18648</v>
      </c>
      <c r="AQ2616" s="122"/>
      <c r="AR2616" s="122"/>
      <c r="AS2616" s="123">
        <v>43318</v>
      </c>
    </row>
    <row r="2617" spans="1:45" s="2" customFormat="1" ht="48.75" customHeight="1" x14ac:dyDescent="0.2">
      <c r="A2617" s="88">
        <v>8699788698121</v>
      </c>
      <c r="B2617" s="88" t="s">
        <v>7738</v>
      </c>
      <c r="C2617" s="88" t="s">
        <v>14411</v>
      </c>
      <c r="D2617" s="89" t="s">
        <v>17024</v>
      </c>
      <c r="E2617" s="90" t="s">
        <v>17015</v>
      </c>
      <c r="F2617" s="92">
        <v>4</v>
      </c>
      <c r="G2617" s="90">
        <v>1</v>
      </c>
      <c r="H2617" s="92">
        <v>2</v>
      </c>
      <c r="I2617" s="92"/>
      <c r="J2617" s="92"/>
      <c r="K2617" s="90"/>
      <c r="L2617" s="87" t="s">
        <v>6084</v>
      </c>
      <c r="M2617" s="87" t="s">
        <v>6193</v>
      </c>
      <c r="N2617" s="90" t="s">
        <v>5812</v>
      </c>
      <c r="O2617" s="90">
        <v>400</v>
      </c>
      <c r="P2617" s="90"/>
      <c r="Q2617" s="90">
        <v>500</v>
      </c>
      <c r="R2617" s="90" t="s">
        <v>17026</v>
      </c>
      <c r="S2617" s="93" t="s">
        <v>10744</v>
      </c>
      <c r="T2617" s="90" t="s">
        <v>10567</v>
      </c>
      <c r="U2617" s="117">
        <v>1.62</v>
      </c>
      <c r="V2617" s="117">
        <v>1.62</v>
      </c>
      <c r="W2617" s="117">
        <v>0</v>
      </c>
      <c r="X2617" s="90" t="s">
        <v>10567</v>
      </c>
      <c r="Y2617" s="56"/>
      <c r="Z2617" s="88">
        <v>0</v>
      </c>
      <c r="AA2617" s="110">
        <v>4.43</v>
      </c>
      <c r="AB2617" s="110"/>
      <c r="AC2617" s="118">
        <v>4.43</v>
      </c>
      <c r="AD2617" s="100">
        <f t="shared" si="343"/>
        <v>4.8287000000000004</v>
      </c>
      <c r="AE2617" s="100">
        <f t="shared" si="344"/>
        <v>6.0358750000000008</v>
      </c>
      <c r="AF2617" s="100">
        <f t="shared" si="345"/>
        <v>6.5187450000000009</v>
      </c>
      <c r="AG2617" s="110">
        <f t="shared" si="347"/>
        <v>4.82</v>
      </c>
      <c r="AH2617" s="110">
        <f t="shared" si="347"/>
        <v>6.03</v>
      </c>
      <c r="AI2617" s="110">
        <f t="shared" si="347"/>
        <v>6.51</v>
      </c>
      <c r="AJ2617" s="123">
        <v>43245</v>
      </c>
      <c r="AK2617" s="123">
        <v>43251</v>
      </c>
      <c r="AL2617" s="89">
        <v>1</v>
      </c>
      <c r="AM2617" s="89" t="s">
        <v>18898</v>
      </c>
      <c r="AN2617" s="89"/>
      <c r="AO2617" s="122" t="s">
        <v>18648</v>
      </c>
      <c r="AP2617" s="122" t="s">
        <v>18648</v>
      </c>
      <c r="AQ2617" s="122"/>
      <c r="AR2617" s="122"/>
      <c r="AS2617" s="123">
        <v>43318</v>
      </c>
    </row>
    <row r="2618" spans="1:45" s="2" customFormat="1" ht="48.75" customHeight="1" x14ac:dyDescent="0.2">
      <c r="A2618" s="88">
        <v>8699555010118</v>
      </c>
      <c r="B2618" s="88" t="s">
        <v>7714</v>
      </c>
      <c r="C2618" s="88" t="s">
        <v>14435</v>
      </c>
      <c r="D2618" s="89" t="s">
        <v>17024</v>
      </c>
      <c r="E2618" s="90" t="s">
        <v>17015</v>
      </c>
      <c r="F2618" s="92">
        <v>4</v>
      </c>
      <c r="G2618" s="92">
        <v>1</v>
      </c>
      <c r="H2618" s="92">
        <v>2</v>
      </c>
      <c r="I2618" s="92"/>
      <c r="J2618" s="92"/>
      <c r="K2618" s="90"/>
      <c r="L2618" s="87" t="s">
        <v>557</v>
      </c>
      <c r="M2618" s="87" t="s">
        <v>538</v>
      </c>
      <c r="N2618" s="90" t="s">
        <v>5812</v>
      </c>
      <c r="O2618" s="90" t="s">
        <v>15616</v>
      </c>
      <c r="P2618" s="90" t="s">
        <v>7423</v>
      </c>
      <c r="Q2618" s="90">
        <v>30</v>
      </c>
      <c r="R2618" s="90" t="s">
        <v>17026</v>
      </c>
      <c r="S2618" s="93" t="s">
        <v>10744</v>
      </c>
      <c r="T2618" s="90" t="s">
        <v>10567</v>
      </c>
      <c r="U2618" s="117">
        <v>1.84</v>
      </c>
      <c r="V2618" s="117">
        <v>1.84</v>
      </c>
      <c r="W2618" s="117">
        <v>0</v>
      </c>
      <c r="X2618" s="90" t="s">
        <v>10567</v>
      </c>
      <c r="Y2618" s="56"/>
      <c r="Z2618" s="88">
        <v>0</v>
      </c>
      <c r="AA2618" s="110">
        <v>5.07</v>
      </c>
      <c r="AB2618" s="110"/>
      <c r="AC2618" s="118">
        <v>5.07</v>
      </c>
      <c r="AD2618" s="100">
        <f t="shared" si="343"/>
        <v>5.5263000000000009</v>
      </c>
      <c r="AE2618" s="100">
        <f t="shared" si="344"/>
        <v>6.9078750000000007</v>
      </c>
      <c r="AF2618" s="100">
        <f t="shared" si="345"/>
        <v>7.4605050000000013</v>
      </c>
      <c r="AG2618" s="110">
        <f t="shared" si="347"/>
        <v>5.52</v>
      </c>
      <c r="AH2618" s="110">
        <f t="shared" si="347"/>
        <v>6.9</v>
      </c>
      <c r="AI2618" s="110">
        <f t="shared" si="347"/>
        <v>7.46</v>
      </c>
      <c r="AJ2618" s="123">
        <v>43245</v>
      </c>
      <c r="AK2618" s="123">
        <v>43251</v>
      </c>
      <c r="AL2618" s="89">
        <v>1</v>
      </c>
      <c r="AM2618" s="89" t="s">
        <v>18898</v>
      </c>
      <c r="AN2618" s="89"/>
      <c r="AO2618" s="122" t="s">
        <v>18648</v>
      </c>
      <c r="AP2618" s="122" t="s">
        <v>18648</v>
      </c>
      <c r="AQ2618" s="122"/>
      <c r="AR2618" s="122"/>
      <c r="AS2618" s="123">
        <v>43318</v>
      </c>
    </row>
    <row r="2619" spans="1:45" s="2" customFormat="1" ht="48.75" customHeight="1" x14ac:dyDescent="0.2">
      <c r="A2619" s="88">
        <v>8699788700015</v>
      </c>
      <c r="B2619" s="88" t="s">
        <v>7714</v>
      </c>
      <c r="C2619" s="88" t="s">
        <v>14435</v>
      </c>
      <c r="D2619" s="89" t="s">
        <v>17024</v>
      </c>
      <c r="E2619" s="90" t="s">
        <v>17015</v>
      </c>
      <c r="F2619" s="92">
        <v>4</v>
      </c>
      <c r="G2619" s="92">
        <v>1</v>
      </c>
      <c r="H2619" s="92">
        <v>2</v>
      </c>
      <c r="I2619" s="92"/>
      <c r="J2619" s="92"/>
      <c r="K2619" s="90"/>
      <c r="L2619" s="87" t="s">
        <v>7135</v>
      </c>
      <c r="M2619" s="87" t="s">
        <v>538</v>
      </c>
      <c r="N2619" s="90" t="s">
        <v>5812</v>
      </c>
      <c r="O2619" s="90" t="s">
        <v>16257</v>
      </c>
      <c r="P2619" s="90" t="s">
        <v>7424</v>
      </c>
      <c r="Q2619" s="90">
        <v>100</v>
      </c>
      <c r="R2619" s="90" t="s">
        <v>17026</v>
      </c>
      <c r="S2619" s="93" t="s">
        <v>10744</v>
      </c>
      <c r="T2619" s="90" t="s">
        <v>10567</v>
      </c>
      <c r="U2619" s="117">
        <v>1.22</v>
      </c>
      <c r="V2619" s="117">
        <v>1.22</v>
      </c>
      <c r="W2619" s="117">
        <v>0</v>
      </c>
      <c r="X2619" s="90" t="s">
        <v>10567</v>
      </c>
      <c r="Y2619" s="56"/>
      <c r="Z2619" s="88">
        <v>0</v>
      </c>
      <c r="AA2619" s="110">
        <v>3.36</v>
      </c>
      <c r="AB2619" s="110"/>
      <c r="AC2619" s="118">
        <v>3.36</v>
      </c>
      <c r="AD2619" s="100">
        <f t="shared" si="343"/>
        <v>3.6624000000000003</v>
      </c>
      <c r="AE2619" s="100">
        <f t="shared" si="344"/>
        <v>4.5780000000000003</v>
      </c>
      <c r="AF2619" s="100">
        <f t="shared" si="345"/>
        <v>4.9442400000000006</v>
      </c>
      <c r="AG2619" s="110">
        <f t="shared" si="347"/>
        <v>3.66</v>
      </c>
      <c r="AH2619" s="110">
        <f t="shared" si="347"/>
        <v>4.57</v>
      </c>
      <c r="AI2619" s="110">
        <f t="shared" si="347"/>
        <v>4.9400000000000004</v>
      </c>
      <c r="AJ2619" s="123">
        <v>43245</v>
      </c>
      <c r="AK2619" s="123">
        <v>43251</v>
      </c>
      <c r="AL2619" s="89">
        <v>1</v>
      </c>
      <c r="AM2619" s="89" t="s">
        <v>18898</v>
      </c>
      <c r="AN2619" s="89"/>
      <c r="AO2619" s="122" t="s">
        <v>18648</v>
      </c>
      <c r="AP2619" s="122" t="s">
        <v>18648</v>
      </c>
      <c r="AQ2619" s="122"/>
      <c r="AR2619" s="122"/>
      <c r="AS2619" s="123">
        <v>43318</v>
      </c>
    </row>
    <row r="2620" spans="1:45" s="2" customFormat="1" ht="48.75" customHeight="1" x14ac:dyDescent="0.2">
      <c r="A2620" s="88">
        <v>8699555010125</v>
      </c>
      <c r="B2620" s="88" t="s">
        <v>7714</v>
      </c>
      <c r="C2620" s="88" t="s">
        <v>14435</v>
      </c>
      <c r="D2620" s="89" t="s">
        <v>17024</v>
      </c>
      <c r="E2620" s="90" t="s">
        <v>17015</v>
      </c>
      <c r="F2620" s="92">
        <v>4</v>
      </c>
      <c r="G2620" s="92">
        <v>1</v>
      </c>
      <c r="H2620" s="92">
        <v>2</v>
      </c>
      <c r="I2620" s="92"/>
      <c r="J2620" s="92"/>
      <c r="K2620" s="90"/>
      <c r="L2620" s="87" t="s">
        <v>554</v>
      </c>
      <c r="M2620" s="87" t="s">
        <v>538</v>
      </c>
      <c r="N2620" s="90" t="s">
        <v>5812</v>
      </c>
      <c r="O2620" s="90" t="s">
        <v>7437</v>
      </c>
      <c r="P2620" s="90" t="s">
        <v>7423</v>
      </c>
      <c r="Q2620" s="90">
        <v>20</v>
      </c>
      <c r="R2620" s="90" t="s">
        <v>17026</v>
      </c>
      <c r="S2620" s="93" t="s">
        <v>10744</v>
      </c>
      <c r="T2620" s="90" t="s">
        <v>10567</v>
      </c>
      <c r="U2620" s="117">
        <v>1.95</v>
      </c>
      <c r="V2620" s="117">
        <v>1.95</v>
      </c>
      <c r="W2620" s="117">
        <v>0</v>
      </c>
      <c r="X2620" s="90" t="s">
        <v>10567</v>
      </c>
      <c r="Y2620" s="56"/>
      <c r="Z2620" s="88">
        <v>0</v>
      </c>
      <c r="AA2620" s="110">
        <v>5.35</v>
      </c>
      <c r="AB2620" s="110"/>
      <c r="AC2620" s="118">
        <v>5.35</v>
      </c>
      <c r="AD2620" s="100">
        <f t="shared" si="343"/>
        <v>5.8315000000000001</v>
      </c>
      <c r="AE2620" s="100">
        <f t="shared" si="344"/>
        <v>7.2893749999999997</v>
      </c>
      <c r="AF2620" s="100">
        <f t="shared" si="345"/>
        <v>7.8725250000000004</v>
      </c>
      <c r="AG2620" s="110">
        <f t="shared" si="347"/>
        <v>5.83</v>
      </c>
      <c r="AH2620" s="110">
        <f t="shared" si="347"/>
        <v>7.28</v>
      </c>
      <c r="AI2620" s="110">
        <f t="shared" si="347"/>
        <v>7.87</v>
      </c>
      <c r="AJ2620" s="123">
        <v>43245</v>
      </c>
      <c r="AK2620" s="123">
        <v>43251</v>
      </c>
      <c r="AL2620" s="89">
        <v>1</v>
      </c>
      <c r="AM2620" s="89" t="s">
        <v>18898</v>
      </c>
      <c r="AN2620" s="89"/>
      <c r="AO2620" s="122" t="s">
        <v>18648</v>
      </c>
      <c r="AP2620" s="122" t="s">
        <v>18648</v>
      </c>
      <c r="AQ2620" s="122"/>
      <c r="AR2620" s="122"/>
      <c r="AS2620" s="123">
        <v>43318</v>
      </c>
    </row>
    <row r="2621" spans="1:45" s="3" customFormat="1" ht="51.75" customHeight="1" x14ac:dyDescent="0.15">
      <c r="A2621" s="88">
        <v>8699788751659</v>
      </c>
      <c r="B2621" s="88" t="s">
        <v>7836</v>
      </c>
      <c r="C2621" s="88" t="s">
        <v>14398</v>
      </c>
      <c r="D2621" s="89" t="s">
        <v>17024</v>
      </c>
      <c r="E2621" s="90" t="s">
        <v>17015</v>
      </c>
      <c r="F2621" s="92">
        <v>4</v>
      </c>
      <c r="G2621" s="92">
        <v>2</v>
      </c>
      <c r="H2621" s="92">
        <v>2</v>
      </c>
      <c r="I2621" s="92"/>
      <c r="J2621" s="92"/>
      <c r="K2621" s="90"/>
      <c r="L2621" s="87" t="s">
        <v>11299</v>
      </c>
      <c r="M2621" s="87" t="s">
        <v>23</v>
      </c>
      <c r="N2621" s="90" t="s">
        <v>5812</v>
      </c>
      <c r="O2621" s="90"/>
      <c r="P2621" s="90"/>
      <c r="Q2621" s="90">
        <v>5</v>
      </c>
      <c r="R2621" s="90" t="s">
        <v>17026</v>
      </c>
      <c r="S2621" s="93" t="s">
        <v>10744</v>
      </c>
      <c r="T2621" s="90" t="s">
        <v>10567</v>
      </c>
      <c r="U2621" s="117">
        <v>1.66</v>
      </c>
      <c r="V2621" s="117">
        <v>1.66</v>
      </c>
      <c r="W2621" s="117">
        <v>0</v>
      </c>
      <c r="X2621" s="90" t="s">
        <v>10567</v>
      </c>
      <c r="Y2621" s="56"/>
      <c r="Z2621" s="88">
        <v>0</v>
      </c>
      <c r="AA2621" s="110">
        <v>4.58</v>
      </c>
      <c r="AB2621" s="110"/>
      <c r="AC2621" s="118">
        <v>4.58</v>
      </c>
      <c r="AD2621" s="100">
        <f t="shared" si="343"/>
        <v>4.9922000000000004</v>
      </c>
      <c r="AE2621" s="100">
        <f t="shared" si="344"/>
        <v>6.2402500000000005</v>
      </c>
      <c r="AF2621" s="100">
        <f t="shared" si="345"/>
        <v>6.7394700000000007</v>
      </c>
      <c r="AG2621" s="110">
        <f t="shared" si="347"/>
        <v>4.99</v>
      </c>
      <c r="AH2621" s="110">
        <f t="shared" si="347"/>
        <v>6.24</v>
      </c>
      <c r="AI2621" s="110">
        <f t="shared" si="347"/>
        <v>6.73</v>
      </c>
      <c r="AJ2621" s="123">
        <v>43245</v>
      </c>
      <c r="AK2621" s="123">
        <v>43251</v>
      </c>
      <c r="AL2621" s="89">
        <v>1</v>
      </c>
      <c r="AM2621" s="89" t="s">
        <v>18898</v>
      </c>
      <c r="AN2621" s="89"/>
      <c r="AO2621" s="122" t="s">
        <v>18664</v>
      </c>
      <c r="AP2621" s="122" t="s">
        <v>18664</v>
      </c>
      <c r="AQ2621" s="122"/>
      <c r="AR2621" s="122"/>
      <c r="AS2621" s="123">
        <v>43318</v>
      </c>
    </row>
    <row r="2622" spans="1:45" s="3" customFormat="1" ht="48.75" customHeight="1" x14ac:dyDescent="0.15">
      <c r="A2622" s="88">
        <v>8699788010022</v>
      </c>
      <c r="B2622" s="88" t="s">
        <v>8842</v>
      </c>
      <c r="C2622" s="88" t="s">
        <v>14365</v>
      </c>
      <c r="D2622" s="89" t="s">
        <v>17024</v>
      </c>
      <c r="E2622" s="90" t="s">
        <v>17015</v>
      </c>
      <c r="F2622" s="92">
        <v>4</v>
      </c>
      <c r="G2622" s="92">
        <v>2</v>
      </c>
      <c r="H2622" s="92">
        <v>2</v>
      </c>
      <c r="I2622" s="92"/>
      <c r="J2622" s="92"/>
      <c r="K2622" s="90"/>
      <c r="L2622" s="87" t="s">
        <v>45</v>
      </c>
      <c r="M2622" s="87" t="s">
        <v>29</v>
      </c>
      <c r="N2622" s="90" t="s">
        <v>5812</v>
      </c>
      <c r="O2622" s="90"/>
      <c r="P2622" s="90"/>
      <c r="Q2622" s="90">
        <v>30</v>
      </c>
      <c r="R2622" s="90" t="s">
        <v>17026</v>
      </c>
      <c r="S2622" s="93" t="s">
        <v>10744</v>
      </c>
      <c r="T2622" s="90" t="s">
        <v>10567</v>
      </c>
      <c r="U2622" s="117">
        <v>1.48</v>
      </c>
      <c r="V2622" s="117">
        <v>1.48</v>
      </c>
      <c r="W2622" s="117">
        <v>0</v>
      </c>
      <c r="X2622" s="90" t="s">
        <v>10567</v>
      </c>
      <c r="Y2622" s="56"/>
      <c r="Z2622" s="88">
        <v>0</v>
      </c>
      <c r="AA2622" s="110">
        <v>4.07</v>
      </c>
      <c r="AB2622" s="110"/>
      <c r="AC2622" s="118">
        <v>4.07</v>
      </c>
      <c r="AD2622" s="100">
        <f t="shared" si="343"/>
        <v>4.436300000000001</v>
      </c>
      <c r="AE2622" s="100">
        <f t="shared" si="344"/>
        <v>5.5453750000000017</v>
      </c>
      <c r="AF2622" s="100">
        <f t="shared" si="345"/>
        <v>5.9890050000000024</v>
      </c>
      <c r="AG2622" s="110">
        <f t="shared" si="347"/>
        <v>4.43</v>
      </c>
      <c r="AH2622" s="110">
        <f t="shared" si="347"/>
        <v>5.54</v>
      </c>
      <c r="AI2622" s="110">
        <f t="shared" si="347"/>
        <v>5.98</v>
      </c>
      <c r="AJ2622" s="123">
        <v>43245</v>
      </c>
      <c r="AK2622" s="123">
        <v>43251</v>
      </c>
      <c r="AL2622" s="89">
        <v>1</v>
      </c>
      <c r="AM2622" s="89" t="s">
        <v>18898</v>
      </c>
      <c r="AN2622" s="89"/>
      <c r="AO2622" s="122" t="s">
        <v>18648</v>
      </c>
      <c r="AP2622" s="122" t="s">
        <v>18648</v>
      </c>
      <c r="AQ2622" s="122"/>
      <c r="AR2622" s="122"/>
      <c r="AS2622" s="123">
        <v>43318</v>
      </c>
    </row>
    <row r="2623" spans="1:45" s="3" customFormat="1" ht="48.75" customHeight="1" x14ac:dyDescent="0.15">
      <c r="A2623" s="88">
        <v>8699788120011</v>
      </c>
      <c r="B2623" s="88" t="s">
        <v>7693</v>
      </c>
      <c r="C2623" s="88" t="s">
        <v>14362</v>
      </c>
      <c r="D2623" s="89" t="s">
        <v>17024</v>
      </c>
      <c r="E2623" s="90" t="s">
        <v>17015</v>
      </c>
      <c r="F2623" s="92">
        <v>4</v>
      </c>
      <c r="G2623" s="92">
        <v>1</v>
      </c>
      <c r="H2623" s="92">
        <v>2</v>
      </c>
      <c r="I2623" s="92"/>
      <c r="J2623" s="92"/>
      <c r="K2623" s="90"/>
      <c r="L2623" s="87" t="s">
        <v>43</v>
      </c>
      <c r="M2623" s="87" t="s">
        <v>29</v>
      </c>
      <c r="N2623" s="90" t="s">
        <v>5812</v>
      </c>
      <c r="O2623" s="90"/>
      <c r="P2623" s="90"/>
      <c r="Q2623" s="90">
        <v>20</v>
      </c>
      <c r="R2623" s="90" t="s">
        <v>17026</v>
      </c>
      <c r="S2623" s="93" t="s">
        <v>10744</v>
      </c>
      <c r="T2623" s="90" t="s">
        <v>10567</v>
      </c>
      <c r="U2623" s="117">
        <v>0.6</v>
      </c>
      <c r="V2623" s="117">
        <v>0.6</v>
      </c>
      <c r="W2623" s="117">
        <v>0</v>
      </c>
      <c r="X2623" s="90" t="s">
        <v>10567</v>
      </c>
      <c r="Y2623" s="56"/>
      <c r="Z2623" s="88">
        <v>0</v>
      </c>
      <c r="AA2623" s="110">
        <v>1.62</v>
      </c>
      <c r="AB2623" s="110"/>
      <c r="AC2623" s="118">
        <v>1.62</v>
      </c>
      <c r="AD2623" s="100">
        <f t="shared" si="343"/>
        <v>1.7658000000000003</v>
      </c>
      <c r="AE2623" s="100">
        <f t="shared" si="344"/>
        <v>2.2072500000000002</v>
      </c>
      <c r="AF2623" s="100">
        <f t="shared" si="345"/>
        <v>2.3838300000000001</v>
      </c>
      <c r="AG2623" s="110">
        <f t="shared" ref="AG2623:AI2628" si="348">TRUNC(AD2623,2)</f>
        <v>1.76</v>
      </c>
      <c r="AH2623" s="110">
        <f t="shared" si="348"/>
        <v>2.2000000000000002</v>
      </c>
      <c r="AI2623" s="110">
        <f t="shared" si="348"/>
        <v>2.38</v>
      </c>
      <c r="AJ2623" s="123">
        <v>43245</v>
      </c>
      <c r="AK2623" s="123">
        <v>43251</v>
      </c>
      <c r="AL2623" s="89">
        <v>1</v>
      </c>
      <c r="AM2623" s="89" t="s">
        <v>18898</v>
      </c>
      <c r="AN2623" s="89"/>
      <c r="AO2623" s="122" t="s">
        <v>18648</v>
      </c>
      <c r="AP2623" s="122" t="s">
        <v>18648</v>
      </c>
      <c r="AQ2623" s="122"/>
      <c r="AR2623" s="122"/>
      <c r="AS2623" s="123">
        <v>43318</v>
      </c>
    </row>
    <row r="2624" spans="1:45" s="8" customFormat="1" ht="48.75" customHeight="1" x14ac:dyDescent="0.2">
      <c r="A2624" s="88">
        <v>8699536010410</v>
      </c>
      <c r="B2624" s="88" t="s">
        <v>7876</v>
      </c>
      <c r="C2624" s="88" t="s">
        <v>14506</v>
      </c>
      <c r="D2624" s="89" t="s">
        <v>17024</v>
      </c>
      <c r="E2624" s="90" t="s">
        <v>17024</v>
      </c>
      <c r="F2624" s="92">
        <v>0</v>
      </c>
      <c r="G2624" s="92">
        <v>5</v>
      </c>
      <c r="H2624" s="90">
        <v>1</v>
      </c>
      <c r="I2624" s="90"/>
      <c r="J2624" s="90"/>
      <c r="K2624" s="90"/>
      <c r="L2624" s="87" t="s">
        <v>1441</v>
      </c>
      <c r="M2624" s="87" t="s">
        <v>1417</v>
      </c>
      <c r="N2624" s="90" t="s">
        <v>5539</v>
      </c>
      <c r="O2624" s="90">
        <v>45</v>
      </c>
      <c r="P2624" s="90" t="s">
        <v>7423</v>
      </c>
      <c r="Q2624" s="90">
        <v>30</v>
      </c>
      <c r="R2624" s="90" t="s">
        <v>17026</v>
      </c>
      <c r="S2624" s="93" t="s">
        <v>10744</v>
      </c>
      <c r="T2624" s="90" t="s">
        <v>10742</v>
      </c>
      <c r="U2624" s="100">
        <v>19.940000000000001</v>
      </c>
      <c r="V2624" s="117">
        <v>36.869999999999997</v>
      </c>
      <c r="W2624" s="100">
        <v>19.940000000000001</v>
      </c>
      <c r="X2624" s="90" t="s">
        <v>10742</v>
      </c>
      <c r="Y2624" s="56"/>
      <c r="Z2624" s="88">
        <v>0</v>
      </c>
      <c r="AA2624" s="113">
        <v>53.67</v>
      </c>
      <c r="AB2624" s="110"/>
      <c r="AC2624" s="118">
        <v>53.67</v>
      </c>
      <c r="AD2624" s="100">
        <f t="shared" si="343"/>
        <v>58.026900000000005</v>
      </c>
      <c r="AE2624" s="100">
        <f t="shared" si="344"/>
        <v>72.533625000000001</v>
      </c>
      <c r="AF2624" s="100">
        <f t="shared" si="345"/>
        <v>78.336314999999999</v>
      </c>
      <c r="AG2624" s="110">
        <f t="shared" si="348"/>
        <v>58.02</v>
      </c>
      <c r="AH2624" s="110">
        <f t="shared" si="348"/>
        <v>72.53</v>
      </c>
      <c r="AI2624" s="110">
        <f t="shared" si="348"/>
        <v>78.33</v>
      </c>
      <c r="AJ2624" s="123">
        <v>43146</v>
      </c>
      <c r="AK2624" s="123">
        <v>43150</v>
      </c>
      <c r="AL2624" s="89">
        <v>1</v>
      </c>
      <c r="AM2624" s="89" t="s">
        <v>18898</v>
      </c>
      <c r="AN2624" s="89"/>
      <c r="AO2624" s="122" t="s">
        <v>18563</v>
      </c>
      <c r="AP2624" s="122" t="s">
        <v>18563</v>
      </c>
      <c r="AQ2624" s="122"/>
      <c r="AR2624" s="122"/>
      <c r="AS2624" s="123">
        <v>43318</v>
      </c>
    </row>
    <row r="2625" spans="1:46" s="8" customFormat="1" ht="48.75" customHeight="1" x14ac:dyDescent="0.2">
      <c r="A2625" s="88">
        <v>8699536010397</v>
      </c>
      <c r="B2625" s="88" t="s">
        <v>7876</v>
      </c>
      <c r="C2625" s="88" t="s">
        <v>14506</v>
      </c>
      <c r="D2625" s="89" t="s">
        <v>17024</v>
      </c>
      <c r="E2625" s="90" t="s">
        <v>17024</v>
      </c>
      <c r="F2625" s="92">
        <v>0</v>
      </c>
      <c r="G2625" s="92">
        <v>5</v>
      </c>
      <c r="H2625" s="90">
        <v>1</v>
      </c>
      <c r="I2625" s="90"/>
      <c r="J2625" s="90"/>
      <c r="K2625" s="90"/>
      <c r="L2625" s="87" t="s">
        <v>1421</v>
      </c>
      <c r="M2625" s="87" t="s">
        <v>1417</v>
      </c>
      <c r="N2625" s="90" t="s">
        <v>5539</v>
      </c>
      <c r="O2625" s="90">
        <v>15</v>
      </c>
      <c r="P2625" s="90" t="s">
        <v>7423</v>
      </c>
      <c r="Q2625" s="90">
        <v>30</v>
      </c>
      <c r="R2625" s="90" t="s">
        <v>17026</v>
      </c>
      <c r="S2625" s="93" t="s">
        <v>10744</v>
      </c>
      <c r="T2625" s="90" t="s">
        <v>11317</v>
      </c>
      <c r="U2625" s="100">
        <v>9.52</v>
      </c>
      <c r="V2625" s="117">
        <v>16.670000000000002</v>
      </c>
      <c r="W2625" s="100">
        <v>9.52</v>
      </c>
      <c r="X2625" s="90" t="s">
        <v>11317</v>
      </c>
      <c r="Y2625" s="56"/>
      <c r="Z2625" s="88">
        <v>0</v>
      </c>
      <c r="AA2625" s="113">
        <v>25.64</v>
      </c>
      <c r="AB2625" s="110"/>
      <c r="AC2625" s="118">
        <v>25.64</v>
      </c>
      <c r="AD2625" s="100">
        <f t="shared" si="343"/>
        <v>27.791200000000003</v>
      </c>
      <c r="AE2625" s="100">
        <f t="shared" si="344"/>
        <v>34.739000000000004</v>
      </c>
      <c r="AF2625" s="100">
        <f t="shared" si="345"/>
        <v>37.51812000000001</v>
      </c>
      <c r="AG2625" s="110">
        <f t="shared" si="348"/>
        <v>27.79</v>
      </c>
      <c r="AH2625" s="110">
        <f t="shared" si="348"/>
        <v>34.729999999999997</v>
      </c>
      <c r="AI2625" s="110">
        <f t="shared" si="348"/>
        <v>37.51</v>
      </c>
      <c r="AJ2625" s="123">
        <v>43146</v>
      </c>
      <c r="AK2625" s="123">
        <v>43150</v>
      </c>
      <c r="AL2625" s="89">
        <v>1</v>
      </c>
      <c r="AM2625" s="89" t="s">
        <v>18898</v>
      </c>
      <c r="AN2625" s="89"/>
      <c r="AO2625" s="122" t="s">
        <v>18556</v>
      </c>
      <c r="AP2625" s="122" t="s">
        <v>18556</v>
      </c>
      <c r="AQ2625" s="122"/>
      <c r="AR2625" s="122"/>
      <c r="AS2625" s="123">
        <v>43318</v>
      </c>
    </row>
    <row r="2626" spans="1:46" s="3" customFormat="1" ht="48.75" customHeight="1" x14ac:dyDescent="0.15">
      <c r="A2626" s="88">
        <v>8680835000127</v>
      </c>
      <c r="B2626" s="88" t="s">
        <v>7665</v>
      </c>
      <c r="C2626" s="88" t="s">
        <v>14762</v>
      </c>
      <c r="D2626" s="28" t="s">
        <v>15124</v>
      </c>
      <c r="E2626" s="20" t="s">
        <v>15124</v>
      </c>
      <c r="F2626" s="92">
        <v>2</v>
      </c>
      <c r="G2626" s="20">
        <v>2</v>
      </c>
      <c r="H2626" s="20">
        <v>1</v>
      </c>
      <c r="I2626" s="20"/>
      <c r="J2626" s="20"/>
      <c r="K2626" s="90"/>
      <c r="L2626" s="16" t="s">
        <v>14021</v>
      </c>
      <c r="M2626" s="87" t="s">
        <v>6815</v>
      </c>
      <c r="N2626" s="20" t="s">
        <v>13941</v>
      </c>
      <c r="O2626" s="90">
        <v>400</v>
      </c>
      <c r="P2626" s="90" t="s">
        <v>8992</v>
      </c>
      <c r="Q2626" s="20">
        <v>1</v>
      </c>
      <c r="R2626" s="20" t="s">
        <v>17026</v>
      </c>
      <c r="S2626" s="93" t="s">
        <v>10785</v>
      </c>
      <c r="T2626" s="115" t="s">
        <v>6300</v>
      </c>
      <c r="U2626" s="117">
        <v>18</v>
      </c>
      <c r="V2626" s="117">
        <v>18</v>
      </c>
      <c r="W2626" s="117">
        <v>18</v>
      </c>
      <c r="X2626" s="115" t="s">
        <v>6300</v>
      </c>
      <c r="Y2626" s="56"/>
      <c r="Z2626" s="88">
        <v>0</v>
      </c>
      <c r="AA2626" s="110">
        <v>48.48</v>
      </c>
      <c r="AB2626" s="110"/>
      <c r="AC2626" s="118">
        <v>48.48</v>
      </c>
      <c r="AD2626" s="100">
        <f t="shared" si="343"/>
        <v>52.458399999999997</v>
      </c>
      <c r="AE2626" s="100">
        <f t="shared" si="344"/>
        <v>65.572999999999993</v>
      </c>
      <c r="AF2626" s="100">
        <f t="shared" si="345"/>
        <v>70.818839999999994</v>
      </c>
      <c r="AG2626" s="110">
        <f t="shared" si="348"/>
        <v>52.45</v>
      </c>
      <c r="AH2626" s="110">
        <f t="shared" si="348"/>
        <v>65.569999999999993</v>
      </c>
      <c r="AI2626" s="110">
        <f t="shared" si="348"/>
        <v>70.81</v>
      </c>
      <c r="AJ2626" s="123">
        <v>43146</v>
      </c>
      <c r="AK2626" s="123">
        <v>43150</v>
      </c>
      <c r="AL2626" s="89">
        <v>1</v>
      </c>
      <c r="AM2626" s="89" t="s">
        <v>18898</v>
      </c>
      <c r="AN2626" s="89"/>
      <c r="AO2626" s="122" t="s">
        <v>18529</v>
      </c>
      <c r="AP2626" s="122" t="s">
        <v>18529</v>
      </c>
      <c r="AQ2626" s="122"/>
      <c r="AR2626" s="122"/>
      <c r="AS2626" s="123">
        <v>43318</v>
      </c>
    </row>
    <row r="2627" spans="1:46" s="172" customFormat="1" ht="48.75" customHeight="1" x14ac:dyDescent="0.15">
      <c r="A2627" s="159">
        <v>8699545010982</v>
      </c>
      <c r="B2627" s="159" t="s">
        <v>9301</v>
      </c>
      <c r="C2627" s="159" t="s">
        <v>14743</v>
      </c>
      <c r="D2627" s="160" t="s">
        <v>15124</v>
      </c>
      <c r="E2627" s="161" t="s">
        <v>17015</v>
      </c>
      <c r="F2627" s="162">
        <v>4</v>
      </c>
      <c r="G2627" s="162">
        <v>2</v>
      </c>
      <c r="H2627" s="162">
        <v>2</v>
      </c>
      <c r="I2627" s="162"/>
      <c r="J2627" s="162"/>
      <c r="K2627" s="161"/>
      <c r="L2627" s="163" t="s">
        <v>3685</v>
      </c>
      <c r="M2627" s="163" t="s">
        <v>3686</v>
      </c>
      <c r="N2627" s="161" t="s">
        <v>5386</v>
      </c>
      <c r="O2627" s="161">
        <v>5</v>
      </c>
      <c r="P2627" s="161" t="s">
        <v>7423</v>
      </c>
      <c r="Q2627" s="161">
        <v>10</v>
      </c>
      <c r="R2627" s="161" t="s">
        <v>17026</v>
      </c>
      <c r="S2627" s="164" t="s">
        <v>10744</v>
      </c>
      <c r="T2627" s="161" t="s">
        <v>10567</v>
      </c>
      <c r="U2627" s="165">
        <v>1.99</v>
      </c>
      <c r="V2627" s="165">
        <v>1.99</v>
      </c>
      <c r="W2627" s="165">
        <v>0</v>
      </c>
      <c r="X2627" s="161" t="s">
        <v>10567</v>
      </c>
      <c r="Y2627" s="166"/>
      <c r="Z2627" s="159">
        <v>0</v>
      </c>
      <c r="AA2627" s="167">
        <v>5.47</v>
      </c>
      <c r="AB2627" s="167"/>
      <c r="AC2627" s="168">
        <v>5.47</v>
      </c>
      <c r="AD2627" s="169">
        <f t="shared" si="343"/>
        <v>5.9622999999999999</v>
      </c>
      <c r="AE2627" s="169">
        <f t="shared" si="344"/>
        <v>7.4528749999999997</v>
      </c>
      <c r="AF2627" s="169">
        <f t="shared" si="345"/>
        <v>8.0491050000000008</v>
      </c>
      <c r="AG2627" s="167">
        <f t="shared" si="348"/>
        <v>5.96</v>
      </c>
      <c r="AH2627" s="167">
        <f t="shared" si="348"/>
        <v>7.45</v>
      </c>
      <c r="AI2627" s="167">
        <f t="shared" si="348"/>
        <v>8.0399999999999991</v>
      </c>
      <c r="AJ2627" s="170">
        <v>43245</v>
      </c>
      <c r="AK2627" s="170">
        <v>43251</v>
      </c>
      <c r="AL2627" s="160">
        <v>1</v>
      </c>
      <c r="AM2627" s="160" t="s">
        <v>18374</v>
      </c>
      <c r="AN2627" s="160"/>
      <c r="AO2627" s="171" t="s">
        <v>18648</v>
      </c>
      <c r="AP2627" s="171" t="s">
        <v>18648</v>
      </c>
      <c r="AQ2627" s="171"/>
      <c r="AR2627" s="171"/>
      <c r="AS2627" s="170">
        <v>43329</v>
      </c>
    </row>
    <row r="2628" spans="1:46" s="172" customFormat="1" ht="48.75" customHeight="1" x14ac:dyDescent="0.15">
      <c r="A2628" s="159">
        <v>8699545010999</v>
      </c>
      <c r="B2628" s="159" t="s">
        <v>9301</v>
      </c>
      <c r="C2628" s="159" t="s">
        <v>14743</v>
      </c>
      <c r="D2628" s="160" t="s">
        <v>15124</v>
      </c>
      <c r="E2628" s="161" t="s">
        <v>17015</v>
      </c>
      <c r="F2628" s="162">
        <v>0</v>
      </c>
      <c r="G2628" s="161">
        <v>2</v>
      </c>
      <c r="H2628" s="162">
        <v>2</v>
      </c>
      <c r="I2628" s="162"/>
      <c r="J2628" s="162"/>
      <c r="K2628" s="161"/>
      <c r="L2628" s="163" t="s">
        <v>3687</v>
      </c>
      <c r="M2628" s="163" t="s">
        <v>3686</v>
      </c>
      <c r="N2628" s="161" t="s">
        <v>5386</v>
      </c>
      <c r="O2628" s="161">
        <v>20</v>
      </c>
      <c r="P2628" s="161" t="s">
        <v>7423</v>
      </c>
      <c r="Q2628" s="161">
        <v>10</v>
      </c>
      <c r="R2628" s="161" t="s">
        <v>17026</v>
      </c>
      <c r="S2628" s="164" t="s">
        <v>10744</v>
      </c>
      <c r="T2628" s="161" t="s">
        <v>10567</v>
      </c>
      <c r="U2628" s="165">
        <v>4.7461087011992857</v>
      </c>
      <c r="V2628" s="165">
        <v>4.7461087011992857</v>
      </c>
      <c r="W2628" s="165">
        <v>0</v>
      </c>
      <c r="X2628" s="161" t="s">
        <v>10567</v>
      </c>
      <c r="Y2628" s="166"/>
      <c r="Z2628" s="159">
        <v>0</v>
      </c>
      <c r="AA2628" s="167">
        <v>12.76</v>
      </c>
      <c r="AB2628" s="167"/>
      <c r="AC2628" s="168">
        <v>12.76</v>
      </c>
      <c r="AD2628" s="169">
        <f t="shared" si="343"/>
        <v>13.880800000000001</v>
      </c>
      <c r="AE2628" s="169">
        <f t="shared" si="344"/>
        <v>17.350999999999999</v>
      </c>
      <c r="AF2628" s="169">
        <f t="shared" si="345"/>
        <v>18.739080000000001</v>
      </c>
      <c r="AG2628" s="167">
        <f t="shared" si="348"/>
        <v>13.88</v>
      </c>
      <c r="AH2628" s="167">
        <f t="shared" si="348"/>
        <v>17.350000000000001</v>
      </c>
      <c r="AI2628" s="167">
        <f t="shared" si="348"/>
        <v>18.73</v>
      </c>
      <c r="AJ2628" s="170">
        <v>43146</v>
      </c>
      <c r="AK2628" s="170">
        <v>43150</v>
      </c>
      <c r="AL2628" s="160">
        <v>1</v>
      </c>
      <c r="AM2628" s="160" t="s">
        <v>18374</v>
      </c>
      <c r="AN2628" s="160"/>
      <c r="AO2628" s="171" t="s">
        <v>18549</v>
      </c>
      <c r="AP2628" s="171" t="s">
        <v>18549</v>
      </c>
      <c r="AQ2628" s="171"/>
      <c r="AR2628" s="171"/>
      <c r="AS2628" s="170">
        <v>43329</v>
      </c>
    </row>
    <row r="2629" spans="1:46" s="158" customFormat="1" ht="48.75" customHeight="1" x14ac:dyDescent="0.2">
      <c r="A2629" s="88">
        <v>8681094090249</v>
      </c>
      <c r="B2629" s="88" t="s">
        <v>8599</v>
      </c>
      <c r="C2629" s="88" t="s">
        <v>14609</v>
      </c>
      <c r="D2629" s="89" t="s">
        <v>17024</v>
      </c>
      <c r="E2629" s="90" t="s">
        <v>17024</v>
      </c>
      <c r="F2629" s="20">
        <v>0</v>
      </c>
      <c r="G2629" s="92">
        <v>1</v>
      </c>
      <c r="H2629" s="90">
        <v>2</v>
      </c>
      <c r="I2629" s="90"/>
      <c r="J2629" s="90"/>
      <c r="K2629" s="90"/>
      <c r="L2629" s="87" t="s">
        <v>13843</v>
      </c>
      <c r="M2629" s="87" t="s">
        <v>8502</v>
      </c>
      <c r="N2629" s="90" t="s">
        <v>10334</v>
      </c>
      <c r="O2629" s="90" t="s">
        <v>10472</v>
      </c>
      <c r="P2629" s="90" t="s">
        <v>7423</v>
      </c>
      <c r="Q2629" s="90">
        <v>30</v>
      </c>
      <c r="R2629" s="90" t="s">
        <v>17026</v>
      </c>
      <c r="S2629" s="93" t="s">
        <v>10744</v>
      </c>
      <c r="T2629" s="90" t="s">
        <v>16234</v>
      </c>
      <c r="U2629" s="117">
        <v>25.24</v>
      </c>
      <c r="V2629" s="117">
        <v>25.24</v>
      </c>
      <c r="W2629" s="117">
        <v>15.14</v>
      </c>
      <c r="X2629" s="90" t="s">
        <v>16234</v>
      </c>
      <c r="Y2629" s="56"/>
      <c r="Z2629" s="88">
        <v>0</v>
      </c>
      <c r="AA2629" s="110">
        <v>26.84</v>
      </c>
      <c r="AB2629" s="110"/>
      <c r="AC2629" s="118">
        <v>26.84</v>
      </c>
      <c r="AD2629" s="100">
        <f t="shared" ref="AD2629:AD2650" si="349">IF(Z2629=2,AC2629*1.08,IF(AC2629&lt;=10,(AC2629*1.09),IF(AC2629&lt;=50,(10*1.09)+((AC2629-10)*1.08),IF(AC2629&lt;=100,(10*1.09)+((50-10)*1.08)+((AC2629-50)*1.07),IF(AC2629&lt;=200,(10*1.09)+((50-10)*1.08)+((100-50)*1.07)+((AC2629-100)*1.04),(10*1.09)+((50-10)*1.08)+((100-50)*1.07)+((200-100)*1.04)+((AC2629-200)*1.02))))))</f>
        <v>29.087200000000003</v>
      </c>
      <c r="AE2629" s="100">
        <f t="shared" ref="AE2629:AE2650" si="350">IF(Z2629=1,AD2629*1.08,IF(Z2629=2,0,IF(AC2629&lt;=100,(AD2629*1.25),IF(AC2629&lt;=200,134.5+((AC2629-100)*1.04*1.16),255.14+((AC2629-200)*1.02*1.12)))))</f>
        <v>36.359000000000002</v>
      </c>
      <c r="AF2629" s="100">
        <f t="shared" ref="AF2629:AF2650" si="351">IF(Z2629=1,0,(AE2629*1.08))</f>
        <v>39.267720000000004</v>
      </c>
      <c r="AG2629" s="110">
        <f t="shared" ref="AG2629:AG2650" si="352">TRUNC(AD2629,2)</f>
        <v>29.08</v>
      </c>
      <c r="AH2629" s="110">
        <f t="shared" ref="AH2629:AH2650" si="353">TRUNC(AE2629,2)</f>
        <v>36.35</v>
      </c>
      <c r="AI2629" s="110">
        <f t="shared" ref="AI2629:AI2650" si="354">TRUNC(AF2629,2)</f>
        <v>39.26</v>
      </c>
      <c r="AJ2629" s="123">
        <v>43146</v>
      </c>
      <c r="AK2629" s="123">
        <v>43150</v>
      </c>
      <c r="AL2629" s="89">
        <v>1</v>
      </c>
      <c r="AM2629" s="89" t="s">
        <v>18898</v>
      </c>
      <c r="AN2629" s="89"/>
      <c r="AO2629" s="122" t="s">
        <v>18550</v>
      </c>
      <c r="AP2629" s="122" t="s">
        <v>18550</v>
      </c>
      <c r="AQ2629" s="122"/>
      <c r="AR2629" s="122"/>
      <c r="AS2629" s="123">
        <v>43346</v>
      </c>
      <c r="AT2629" s="157"/>
    </row>
    <row r="2630" spans="1:46" s="158" customFormat="1" ht="48.75" customHeight="1" x14ac:dyDescent="0.2">
      <c r="A2630" s="88">
        <v>8681094090225</v>
      </c>
      <c r="B2630" s="88" t="s">
        <v>8599</v>
      </c>
      <c r="C2630" s="88" t="s">
        <v>14609</v>
      </c>
      <c r="D2630" s="89" t="s">
        <v>17024</v>
      </c>
      <c r="E2630" s="90" t="s">
        <v>17024</v>
      </c>
      <c r="F2630" s="20">
        <v>0</v>
      </c>
      <c r="G2630" s="92">
        <v>1</v>
      </c>
      <c r="H2630" s="90">
        <v>2</v>
      </c>
      <c r="I2630" s="90"/>
      <c r="J2630" s="90"/>
      <c r="K2630" s="90"/>
      <c r="L2630" s="87" t="s">
        <v>13678</v>
      </c>
      <c r="M2630" s="87" t="s">
        <v>8502</v>
      </c>
      <c r="N2630" s="90" t="s">
        <v>10334</v>
      </c>
      <c r="O2630" s="90" t="s">
        <v>10468</v>
      </c>
      <c r="P2630" s="90" t="s">
        <v>7423</v>
      </c>
      <c r="Q2630" s="90">
        <v>30</v>
      </c>
      <c r="R2630" s="90" t="s">
        <v>17026</v>
      </c>
      <c r="S2630" s="93" t="s">
        <v>10744</v>
      </c>
      <c r="T2630" s="90" t="s">
        <v>16234</v>
      </c>
      <c r="U2630" s="117">
        <v>19.23</v>
      </c>
      <c r="V2630" s="117">
        <v>19.23</v>
      </c>
      <c r="W2630" s="117">
        <v>11.54</v>
      </c>
      <c r="X2630" s="90" t="s">
        <v>16234</v>
      </c>
      <c r="Y2630" s="56"/>
      <c r="Z2630" s="88">
        <v>0</v>
      </c>
      <c r="AA2630" s="110">
        <v>18.62</v>
      </c>
      <c r="AB2630" s="110"/>
      <c r="AC2630" s="118">
        <v>18.62</v>
      </c>
      <c r="AD2630" s="100">
        <f t="shared" si="349"/>
        <v>20.209600000000002</v>
      </c>
      <c r="AE2630" s="100">
        <f t="shared" si="350"/>
        <v>25.262</v>
      </c>
      <c r="AF2630" s="100">
        <f t="shared" si="351"/>
        <v>27.282960000000003</v>
      </c>
      <c r="AG2630" s="110">
        <f t="shared" si="352"/>
        <v>20.2</v>
      </c>
      <c r="AH2630" s="110">
        <f t="shared" si="353"/>
        <v>25.26</v>
      </c>
      <c r="AI2630" s="110">
        <f t="shared" si="354"/>
        <v>27.28</v>
      </c>
      <c r="AJ2630" s="123">
        <v>43146</v>
      </c>
      <c r="AK2630" s="123">
        <v>43150</v>
      </c>
      <c r="AL2630" s="89">
        <v>1</v>
      </c>
      <c r="AM2630" s="89" t="s">
        <v>18898</v>
      </c>
      <c r="AN2630" s="89"/>
      <c r="AO2630" s="122" t="s">
        <v>18550</v>
      </c>
      <c r="AP2630" s="122" t="s">
        <v>18550</v>
      </c>
      <c r="AQ2630" s="122"/>
      <c r="AR2630" s="122"/>
      <c r="AS2630" s="123">
        <v>43346</v>
      </c>
      <c r="AT2630" s="157"/>
    </row>
    <row r="2631" spans="1:46" s="173" customFormat="1" ht="48.75" customHeight="1" x14ac:dyDescent="0.2">
      <c r="A2631" s="88">
        <v>8699456090202</v>
      </c>
      <c r="B2631" s="88" t="s">
        <v>9317</v>
      </c>
      <c r="C2631" s="88" t="s">
        <v>14467</v>
      </c>
      <c r="D2631" s="89" t="s">
        <v>15124</v>
      </c>
      <c r="E2631" s="90" t="s">
        <v>15124</v>
      </c>
      <c r="F2631" s="92">
        <v>0</v>
      </c>
      <c r="G2631" s="90">
        <v>2</v>
      </c>
      <c r="H2631" s="90">
        <v>1</v>
      </c>
      <c r="I2631" s="90"/>
      <c r="J2631" s="90"/>
      <c r="K2631" s="90"/>
      <c r="L2631" s="87" t="s">
        <v>8640</v>
      </c>
      <c r="M2631" s="87" t="s">
        <v>8639</v>
      </c>
      <c r="N2631" s="90" t="s">
        <v>10334</v>
      </c>
      <c r="O2631" s="90">
        <v>500</v>
      </c>
      <c r="P2631" s="90" t="s">
        <v>7429</v>
      </c>
      <c r="Q2631" s="90">
        <v>90</v>
      </c>
      <c r="R2631" s="90" t="s">
        <v>17026</v>
      </c>
      <c r="S2631" s="93" t="s">
        <v>10785</v>
      </c>
      <c r="T2631" s="90" t="s">
        <v>5822</v>
      </c>
      <c r="U2631" s="117">
        <v>148.44</v>
      </c>
      <c r="V2631" s="117">
        <v>148.44</v>
      </c>
      <c r="W2631" s="117">
        <v>148.44</v>
      </c>
      <c r="X2631" s="90" t="s">
        <v>5822</v>
      </c>
      <c r="Y2631" s="56"/>
      <c r="Z2631" s="88">
        <v>0</v>
      </c>
      <c r="AA2631" s="113">
        <v>356.26</v>
      </c>
      <c r="AB2631" s="110"/>
      <c r="AC2631" s="118">
        <v>356.26</v>
      </c>
      <c r="AD2631" s="100">
        <f t="shared" si="349"/>
        <v>370.98519999999996</v>
      </c>
      <c r="AE2631" s="100">
        <f t="shared" si="350"/>
        <v>433.65142400000002</v>
      </c>
      <c r="AF2631" s="100">
        <f t="shared" si="351"/>
        <v>468.34353792000007</v>
      </c>
      <c r="AG2631" s="110">
        <f t="shared" si="352"/>
        <v>370.98</v>
      </c>
      <c r="AH2631" s="110">
        <f t="shared" si="353"/>
        <v>433.65</v>
      </c>
      <c r="AI2631" s="110">
        <f t="shared" si="354"/>
        <v>468.34</v>
      </c>
      <c r="AJ2631" s="123">
        <v>43146</v>
      </c>
      <c r="AK2631" s="123">
        <v>43150</v>
      </c>
      <c r="AL2631" s="89">
        <v>1</v>
      </c>
      <c r="AM2631" s="89" t="s">
        <v>18898</v>
      </c>
      <c r="AN2631" s="89"/>
      <c r="AO2631" s="122" t="s">
        <v>18631</v>
      </c>
      <c r="AP2631" s="122" t="s">
        <v>18631</v>
      </c>
      <c r="AQ2631" s="122"/>
      <c r="AR2631" s="122"/>
      <c r="AS2631" s="123">
        <v>43346</v>
      </c>
    </row>
    <row r="2632" spans="1:46" s="174" customFormat="1" ht="48.75" customHeight="1" x14ac:dyDescent="0.2">
      <c r="A2632" s="88">
        <v>8681413880230</v>
      </c>
      <c r="B2632" s="88" t="s">
        <v>7751</v>
      </c>
      <c r="C2632" s="88" t="s">
        <v>14513</v>
      </c>
      <c r="D2632" s="89" t="s">
        <v>15124</v>
      </c>
      <c r="E2632" s="90" t="s">
        <v>15124</v>
      </c>
      <c r="F2632" s="92">
        <v>0</v>
      </c>
      <c r="G2632" s="90">
        <v>3</v>
      </c>
      <c r="H2632" s="90">
        <v>1</v>
      </c>
      <c r="I2632" s="90"/>
      <c r="J2632" s="90"/>
      <c r="K2632" s="90"/>
      <c r="L2632" s="87" t="s">
        <v>15505</v>
      </c>
      <c r="M2632" s="87" t="s">
        <v>6723</v>
      </c>
      <c r="N2632" s="90" t="s">
        <v>15390</v>
      </c>
      <c r="O2632" s="90">
        <v>2.27</v>
      </c>
      <c r="P2632" s="90" t="s">
        <v>7438</v>
      </c>
      <c r="Q2632" s="90">
        <v>2</v>
      </c>
      <c r="R2632" s="90" t="s">
        <v>17026</v>
      </c>
      <c r="S2632" s="93" t="s">
        <v>10744</v>
      </c>
      <c r="T2632" s="93" t="s">
        <v>11432</v>
      </c>
      <c r="U2632" s="100">
        <v>17.82</v>
      </c>
      <c r="V2632" s="100">
        <v>17.82</v>
      </c>
      <c r="W2632" s="100">
        <v>17.82</v>
      </c>
      <c r="X2632" s="90" t="s">
        <v>11432</v>
      </c>
      <c r="Y2632" s="56"/>
      <c r="Z2632" s="88">
        <v>0</v>
      </c>
      <c r="AA2632" s="110">
        <v>14.81</v>
      </c>
      <c r="AB2632" s="110"/>
      <c r="AC2632" s="118">
        <v>14.81</v>
      </c>
      <c r="AD2632" s="100">
        <f t="shared" si="349"/>
        <v>16.094799999999999</v>
      </c>
      <c r="AE2632" s="100">
        <f t="shared" si="350"/>
        <v>20.118499999999997</v>
      </c>
      <c r="AF2632" s="100">
        <f t="shared" si="351"/>
        <v>21.727979999999999</v>
      </c>
      <c r="AG2632" s="110">
        <f t="shared" si="352"/>
        <v>16.09</v>
      </c>
      <c r="AH2632" s="110">
        <f t="shared" si="353"/>
        <v>20.11</v>
      </c>
      <c r="AI2632" s="110">
        <f t="shared" si="354"/>
        <v>21.72</v>
      </c>
      <c r="AJ2632" s="123">
        <v>43146</v>
      </c>
      <c r="AK2632" s="123">
        <v>43150</v>
      </c>
      <c r="AL2632" s="89">
        <v>1</v>
      </c>
      <c r="AM2632" s="89" t="s">
        <v>18898</v>
      </c>
      <c r="AN2632" s="89"/>
      <c r="AO2632" s="122" t="s">
        <v>18596</v>
      </c>
      <c r="AP2632" s="122" t="s">
        <v>18596</v>
      </c>
      <c r="AQ2632" s="122"/>
      <c r="AR2632" s="122"/>
      <c r="AS2632" s="123">
        <v>43346</v>
      </c>
      <c r="AT2632" s="158"/>
    </row>
    <row r="2633" spans="1:46" s="173" customFormat="1" ht="48.75" customHeight="1" x14ac:dyDescent="0.2">
      <c r="A2633" s="88">
        <v>8681413880247</v>
      </c>
      <c r="B2633" s="88" t="s">
        <v>7751</v>
      </c>
      <c r="C2633" s="88" t="s">
        <v>14513</v>
      </c>
      <c r="D2633" s="89" t="s">
        <v>15124</v>
      </c>
      <c r="E2633" s="90" t="s">
        <v>15124</v>
      </c>
      <c r="F2633" s="92">
        <v>0</v>
      </c>
      <c r="G2633" s="90">
        <v>3</v>
      </c>
      <c r="H2633" s="90">
        <v>1</v>
      </c>
      <c r="I2633" s="90"/>
      <c r="J2633" s="90"/>
      <c r="K2633" s="90"/>
      <c r="L2633" s="87" t="s">
        <v>15504</v>
      </c>
      <c r="M2633" s="87" t="s">
        <v>6723</v>
      </c>
      <c r="N2633" s="90" t="s">
        <v>15390</v>
      </c>
      <c r="O2633" s="90">
        <v>2.27</v>
      </c>
      <c r="P2633" s="90" t="s">
        <v>7438</v>
      </c>
      <c r="Q2633" s="90">
        <v>2</v>
      </c>
      <c r="R2633" s="90" t="s">
        <v>17026</v>
      </c>
      <c r="S2633" s="93" t="s">
        <v>10744</v>
      </c>
      <c r="T2633" s="93" t="s">
        <v>11432</v>
      </c>
      <c r="U2633" s="100">
        <v>17.82</v>
      </c>
      <c r="V2633" s="100">
        <v>17.82</v>
      </c>
      <c r="W2633" s="100">
        <v>17.82</v>
      </c>
      <c r="X2633" s="90" t="s">
        <v>11432</v>
      </c>
      <c r="Y2633" s="56"/>
      <c r="Z2633" s="88">
        <v>0</v>
      </c>
      <c r="AA2633" s="110">
        <v>18.82</v>
      </c>
      <c r="AB2633" s="110"/>
      <c r="AC2633" s="118">
        <v>18.82</v>
      </c>
      <c r="AD2633" s="100">
        <f t="shared" si="349"/>
        <v>20.425600000000003</v>
      </c>
      <c r="AE2633" s="100">
        <f t="shared" si="350"/>
        <v>25.532000000000004</v>
      </c>
      <c r="AF2633" s="100">
        <f t="shared" si="351"/>
        <v>27.574560000000005</v>
      </c>
      <c r="AG2633" s="110">
        <f t="shared" si="352"/>
        <v>20.420000000000002</v>
      </c>
      <c r="AH2633" s="110">
        <f t="shared" si="353"/>
        <v>25.53</v>
      </c>
      <c r="AI2633" s="110">
        <f t="shared" si="354"/>
        <v>27.57</v>
      </c>
      <c r="AJ2633" s="123">
        <v>43146</v>
      </c>
      <c r="AK2633" s="123">
        <v>43150</v>
      </c>
      <c r="AL2633" s="89">
        <v>1</v>
      </c>
      <c r="AM2633" s="89" t="s">
        <v>18898</v>
      </c>
      <c r="AN2633" s="89"/>
      <c r="AO2633" s="122" t="s">
        <v>18602</v>
      </c>
      <c r="AP2633" s="122" t="s">
        <v>18602</v>
      </c>
      <c r="AQ2633" s="122"/>
      <c r="AR2633" s="122"/>
      <c r="AS2633" s="123">
        <v>43346</v>
      </c>
      <c r="AT2633" s="158"/>
    </row>
    <row r="2634" spans="1:46" s="173" customFormat="1" ht="48.75" customHeight="1" x14ac:dyDescent="0.2">
      <c r="A2634" s="88">
        <v>8681413880254</v>
      </c>
      <c r="B2634" s="88" t="s">
        <v>7751</v>
      </c>
      <c r="C2634" s="88" t="s">
        <v>14513</v>
      </c>
      <c r="D2634" s="89" t="s">
        <v>15124</v>
      </c>
      <c r="E2634" s="90" t="s">
        <v>15124</v>
      </c>
      <c r="F2634" s="92">
        <v>0</v>
      </c>
      <c r="G2634" s="90">
        <v>3</v>
      </c>
      <c r="H2634" s="90">
        <v>1</v>
      </c>
      <c r="I2634" s="90"/>
      <c r="J2634" s="90"/>
      <c r="K2634" s="90"/>
      <c r="L2634" s="87" t="s">
        <v>15502</v>
      </c>
      <c r="M2634" s="87" t="s">
        <v>6723</v>
      </c>
      <c r="N2634" s="90" t="s">
        <v>15390</v>
      </c>
      <c r="O2634" s="90">
        <v>2.27</v>
      </c>
      <c r="P2634" s="90" t="s">
        <v>7438</v>
      </c>
      <c r="Q2634" s="90">
        <v>3</v>
      </c>
      <c r="R2634" s="90" t="s">
        <v>17026</v>
      </c>
      <c r="S2634" s="93" t="s">
        <v>10744</v>
      </c>
      <c r="T2634" s="93" t="s">
        <v>11432</v>
      </c>
      <c r="U2634" s="100">
        <v>19.71</v>
      </c>
      <c r="V2634" s="100">
        <v>19.71</v>
      </c>
      <c r="W2634" s="100">
        <v>19.71</v>
      </c>
      <c r="X2634" s="90" t="s">
        <v>11432</v>
      </c>
      <c r="Y2634" s="56"/>
      <c r="Z2634" s="88">
        <v>0</v>
      </c>
      <c r="AA2634" s="110">
        <v>23.79</v>
      </c>
      <c r="AB2634" s="110"/>
      <c r="AC2634" s="118">
        <v>23.79</v>
      </c>
      <c r="AD2634" s="100">
        <f t="shared" si="349"/>
        <v>25.793199999999999</v>
      </c>
      <c r="AE2634" s="100">
        <f t="shared" si="350"/>
        <v>32.241500000000002</v>
      </c>
      <c r="AF2634" s="100">
        <f t="shared" si="351"/>
        <v>34.820820000000005</v>
      </c>
      <c r="AG2634" s="110">
        <f t="shared" si="352"/>
        <v>25.79</v>
      </c>
      <c r="AH2634" s="110">
        <f t="shared" si="353"/>
        <v>32.24</v>
      </c>
      <c r="AI2634" s="110">
        <f t="shared" si="354"/>
        <v>34.82</v>
      </c>
      <c r="AJ2634" s="123">
        <v>43146</v>
      </c>
      <c r="AK2634" s="123">
        <v>43150</v>
      </c>
      <c r="AL2634" s="89">
        <v>1</v>
      </c>
      <c r="AM2634" s="89" t="s">
        <v>18898</v>
      </c>
      <c r="AN2634" s="89"/>
      <c r="AO2634" s="122" t="s">
        <v>18607</v>
      </c>
      <c r="AP2634" s="122" t="s">
        <v>18607</v>
      </c>
      <c r="AQ2634" s="122"/>
      <c r="AR2634" s="122"/>
      <c r="AS2634" s="123">
        <v>43346</v>
      </c>
      <c r="AT2634" s="158"/>
    </row>
    <row r="2635" spans="1:46" s="173" customFormat="1" ht="48.75" customHeight="1" x14ac:dyDescent="0.2">
      <c r="A2635" s="88">
        <v>8681413880193</v>
      </c>
      <c r="B2635" s="88" t="s">
        <v>7751</v>
      </c>
      <c r="C2635" s="88" t="s">
        <v>14513</v>
      </c>
      <c r="D2635" s="89" t="s">
        <v>15124</v>
      </c>
      <c r="E2635" s="90" t="s">
        <v>15124</v>
      </c>
      <c r="F2635" s="92">
        <v>0</v>
      </c>
      <c r="G2635" s="90">
        <v>3</v>
      </c>
      <c r="H2635" s="90">
        <v>1</v>
      </c>
      <c r="I2635" s="90"/>
      <c r="J2635" s="90"/>
      <c r="K2635" s="90"/>
      <c r="L2635" s="87" t="s">
        <v>15503</v>
      </c>
      <c r="M2635" s="87" t="s">
        <v>6723</v>
      </c>
      <c r="N2635" s="90" t="s">
        <v>15390</v>
      </c>
      <c r="O2635" s="90">
        <v>2.27</v>
      </c>
      <c r="P2635" s="90" t="s">
        <v>7438</v>
      </c>
      <c r="Q2635" s="90">
        <v>5</v>
      </c>
      <c r="R2635" s="90" t="s">
        <v>17026</v>
      </c>
      <c r="S2635" s="93" t="s">
        <v>10744</v>
      </c>
      <c r="T2635" s="93" t="s">
        <v>11432</v>
      </c>
      <c r="U2635" s="100">
        <v>23.09</v>
      </c>
      <c r="V2635" s="100">
        <v>23.09</v>
      </c>
      <c r="W2635" s="100">
        <v>23.09</v>
      </c>
      <c r="X2635" s="90" t="s">
        <v>11432</v>
      </c>
      <c r="Y2635" s="56"/>
      <c r="Z2635" s="88">
        <v>0</v>
      </c>
      <c r="AA2635" s="110">
        <v>19.04</v>
      </c>
      <c r="AB2635" s="110"/>
      <c r="AC2635" s="118">
        <v>19.04</v>
      </c>
      <c r="AD2635" s="100">
        <f t="shared" si="349"/>
        <v>20.6632</v>
      </c>
      <c r="AE2635" s="100">
        <f t="shared" si="350"/>
        <v>25.829000000000001</v>
      </c>
      <c r="AF2635" s="100">
        <f t="shared" si="351"/>
        <v>27.895320000000002</v>
      </c>
      <c r="AG2635" s="110">
        <f t="shared" si="352"/>
        <v>20.66</v>
      </c>
      <c r="AH2635" s="110">
        <f t="shared" si="353"/>
        <v>25.82</v>
      </c>
      <c r="AI2635" s="110">
        <f t="shared" si="354"/>
        <v>27.89</v>
      </c>
      <c r="AJ2635" s="123">
        <v>43146</v>
      </c>
      <c r="AK2635" s="123">
        <v>43150</v>
      </c>
      <c r="AL2635" s="89">
        <v>1</v>
      </c>
      <c r="AM2635" s="89" t="s">
        <v>18898</v>
      </c>
      <c r="AN2635" s="89"/>
      <c r="AO2635" s="122" t="s">
        <v>18604</v>
      </c>
      <c r="AP2635" s="122" t="s">
        <v>18604</v>
      </c>
      <c r="AQ2635" s="122"/>
      <c r="AR2635" s="122"/>
      <c r="AS2635" s="123">
        <v>43346</v>
      </c>
      <c r="AT2635" s="158"/>
    </row>
    <row r="2636" spans="1:46" s="173" customFormat="1" ht="48.75" customHeight="1" x14ac:dyDescent="0.2">
      <c r="A2636" s="88">
        <v>8681413880216</v>
      </c>
      <c r="B2636" s="88" t="s">
        <v>7751</v>
      </c>
      <c r="C2636" s="88" t="s">
        <v>14513</v>
      </c>
      <c r="D2636" s="89" t="s">
        <v>15124</v>
      </c>
      <c r="E2636" s="90" t="s">
        <v>15124</v>
      </c>
      <c r="F2636" s="92">
        <v>0</v>
      </c>
      <c r="G2636" s="90">
        <v>3</v>
      </c>
      <c r="H2636" s="90">
        <v>1</v>
      </c>
      <c r="I2636" s="90"/>
      <c r="J2636" s="90"/>
      <c r="K2636" s="90"/>
      <c r="L2636" s="87" t="s">
        <v>15501</v>
      </c>
      <c r="M2636" s="87" t="s">
        <v>6723</v>
      </c>
      <c r="N2636" s="90" t="s">
        <v>15390</v>
      </c>
      <c r="O2636" s="90">
        <v>2.27</v>
      </c>
      <c r="P2636" s="90" t="s">
        <v>7438</v>
      </c>
      <c r="Q2636" s="90">
        <v>6</v>
      </c>
      <c r="R2636" s="90" t="s">
        <v>17026</v>
      </c>
      <c r="S2636" s="93" t="s">
        <v>10744</v>
      </c>
      <c r="T2636" s="93" t="s">
        <v>11432</v>
      </c>
      <c r="U2636" s="100">
        <v>58.99</v>
      </c>
      <c r="V2636" s="100">
        <v>58.99</v>
      </c>
      <c r="W2636" s="100">
        <v>58.99</v>
      </c>
      <c r="X2636" s="90" t="s">
        <v>11432</v>
      </c>
      <c r="Y2636" s="56"/>
      <c r="Z2636" s="88">
        <v>0</v>
      </c>
      <c r="AA2636" s="110">
        <v>47.39</v>
      </c>
      <c r="AB2636" s="110"/>
      <c r="AC2636" s="118">
        <v>47.39</v>
      </c>
      <c r="AD2636" s="100">
        <f t="shared" si="349"/>
        <v>51.281199999999998</v>
      </c>
      <c r="AE2636" s="100">
        <f t="shared" si="350"/>
        <v>64.101500000000001</v>
      </c>
      <c r="AF2636" s="100">
        <f t="shared" si="351"/>
        <v>69.229620000000011</v>
      </c>
      <c r="AG2636" s="110">
        <f t="shared" si="352"/>
        <v>51.28</v>
      </c>
      <c r="AH2636" s="110">
        <f t="shared" si="353"/>
        <v>64.099999999999994</v>
      </c>
      <c r="AI2636" s="110">
        <f t="shared" si="354"/>
        <v>69.22</v>
      </c>
      <c r="AJ2636" s="123">
        <v>43146</v>
      </c>
      <c r="AK2636" s="123">
        <v>43150</v>
      </c>
      <c r="AL2636" s="89">
        <v>1</v>
      </c>
      <c r="AM2636" s="89" t="s">
        <v>18898</v>
      </c>
      <c r="AN2636" s="89"/>
      <c r="AO2636" s="122" t="s">
        <v>18596</v>
      </c>
      <c r="AP2636" s="122" t="s">
        <v>18596</v>
      </c>
      <c r="AQ2636" s="122"/>
      <c r="AR2636" s="122"/>
      <c r="AS2636" s="123">
        <v>43346</v>
      </c>
      <c r="AT2636" s="158"/>
    </row>
    <row r="2637" spans="1:46" s="173" customFormat="1" ht="48.75" customHeight="1" x14ac:dyDescent="0.2">
      <c r="A2637" s="88">
        <v>8681413880162</v>
      </c>
      <c r="B2637" s="88" t="s">
        <v>7751</v>
      </c>
      <c r="C2637" s="88" t="s">
        <v>14513</v>
      </c>
      <c r="D2637" s="89" t="s">
        <v>15124</v>
      </c>
      <c r="E2637" s="90" t="s">
        <v>15124</v>
      </c>
      <c r="F2637" s="92">
        <v>0</v>
      </c>
      <c r="G2637" s="90">
        <v>3</v>
      </c>
      <c r="H2637" s="90">
        <v>1</v>
      </c>
      <c r="I2637" s="90"/>
      <c r="J2637" s="90"/>
      <c r="K2637" s="90"/>
      <c r="L2637" s="87" t="s">
        <v>5941</v>
      </c>
      <c r="M2637" s="87" t="s">
        <v>6723</v>
      </c>
      <c r="N2637" s="90" t="s">
        <v>15390</v>
      </c>
      <c r="O2637" s="90">
        <v>1.36</v>
      </c>
      <c r="P2637" s="90" t="s">
        <v>7438</v>
      </c>
      <c r="Q2637" s="90">
        <v>2.5</v>
      </c>
      <c r="R2637" s="90" t="s">
        <v>17026</v>
      </c>
      <c r="S2637" s="93" t="s">
        <v>10744</v>
      </c>
      <c r="T2637" s="93" t="s">
        <v>11432</v>
      </c>
      <c r="U2637" s="100">
        <v>19.71</v>
      </c>
      <c r="V2637" s="100">
        <v>19.71</v>
      </c>
      <c r="W2637" s="100">
        <v>19.71</v>
      </c>
      <c r="X2637" s="90" t="s">
        <v>11432</v>
      </c>
      <c r="Y2637" s="56"/>
      <c r="Z2637" s="88">
        <v>0</v>
      </c>
      <c r="AA2637" s="110">
        <v>23.94</v>
      </c>
      <c r="AB2637" s="110"/>
      <c r="AC2637" s="118">
        <v>23.94</v>
      </c>
      <c r="AD2637" s="100">
        <f t="shared" si="349"/>
        <v>25.955200000000005</v>
      </c>
      <c r="AE2637" s="100">
        <f t="shared" si="350"/>
        <v>32.444000000000003</v>
      </c>
      <c r="AF2637" s="100">
        <f t="shared" si="351"/>
        <v>35.039520000000003</v>
      </c>
      <c r="AG2637" s="110">
        <f t="shared" si="352"/>
        <v>25.95</v>
      </c>
      <c r="AH2637" s="110">
        <f t="shared" si="353"/>
        <v>32.44</v>
      </c>
      <c r="AI2637" s="110">
        <f t="shared" si="354"/>
        <v>35.03</v>
      </c>
      <c r="AJ2637" s="123">
        <v>43146</v>
      </c>
      <c r="AK2637" s="123">
        <v>43150</v>
      </c>
      <c r="AL2637" s="89">
        <v>1</v>
      </c>
      <c r="AM2637" s="89" t="s">
        <v>18898</v>
      </c>
      <c r="AN2637" s="89"/>
      <c r="AO2637" s="122" t="s">
        <v>18608</v>
      </c>
      <c r="AP2637" s="122" t="s">
        <v>18608</v>
      </c>
      <c r="AQ2637" s="122"/>
      <c r="AR2637" s="122"/>
      <c r="AS2637" s="123">
        <v>43346</v>
      </c>
      <c r="AT2637" s="158"/>
    </row>
    <row r="2638" spans="1:46" s="173" customFormat="1" ht="48.75" customHeight="1" x14ac:dyDescent="0.2">
      <c r="A2638" s="88">
        <v>8681413880148</v>
      </c>
      <c r="B2638" s="88" t="s">
        <v>7751</v>
      </c>
      <c r="C2638" s="88" t="s">
        <v>14513</v>
      </c>
      <c r="D2638" s="89" t="s">
        <v>15124</v>
      </c>
      <c r="E2638" s="90" t="s">
        <v>15124</v>
      </c>
      <c r="F2638" s="92">
        <v>0</v>
      </c>
      <c r="G2638" s="90">
        <v>3</v>
      </c>
      <c r="H2638" s="90">
        <v>1</v>
      </c>
      <c r="I2638" s="90"/>
      <c r="J2638" s="90"/>
      <c r="K2638" s="90"/>
      <c r="L2638" s="87" t="s">
        <v>5942</v>
      </c>
      <c r="M2638" s="87" t="s">
        <v>6723</v>
      </c>
      <c r="N2638" s="90" t="s">
        <v>15390</v>
      </c>
      <c r="O2638" s="90">
        <v>1.36</v>
      </c>
      <c r="P2638" s="90" t="s">
        <v>7438</v>
      </c>
      <c r="Q2638" s="90">
        <v>0.5</v>
      </c>
      <c r="R2638" s="90" t="s">
        <v>17026</v>
      </c>
      <c r="S2638" s="93" t="s">
        <v>10744</v>
      </c>
      <c r="T2638" s="93" t="s">
        <v>11432</v>
      </c>
      <c r="U2638" s="100">
        <v>17.82</v>
      </c>
      <c r="V2638" s="100">
        <v>17.82</v>
      </c>
      <c r="W2638" s="100">
        <v>17.82</v>
      </c>
      <c r="X2638" s="90" t="s">
        <v>11432</v>
      </c>
      <c r="Y2638" s="56"/>
      <c r="Z2638" s="88">
        <v>0</v>
      </c>
      <c r="AA2638" s="110">
        <v>17.579999999999998</v>
      </c>
      <c r="AB2638" s="110"/>
      <c r="AC2638" s="118">
        <v>17.579999999999998</v>
      </c>
      <c r="AD2638" s="100">
        <f t="shared" si="349"/>
        <v>19.086399999999998</v>
      </c>
      <c r="AE2638" s="100">
        <f t="shared" si="350"/>
        <v>23.857999999999997</v>
      </c>
      <c r="AF2638" s="100">
        <f t="shared" si="351"/>
        <v>25.766639999999999</v>
      </c>
      <c r="AG2638" s="110">
        <f t="shared" si="352"/>
        <v>19.079999999999998</v>
      </c>
      <c r="AH2638" s="110">
        <f t="shared" si="353"/>
        <v>23.85</v>
      </c>
      <c r="AI2638" s="110">
        <f t="shared" si="354"/>
        <v>25.76</v>
      </c>
      <c r="AJ2638" s="123">
        <v>43146</v>
      </c>
      <c r="AK2638" s="123">
        <v>43150</v>
      </c>
      <c r="AL2638" s="89">
        <v>1</v>
      </c>
      <c r="AM2638" s="89" t="s">
        <v>18898</v>
      </c>
      <c r="AN2638" s="89"/>
      <c r="AO2638" s="122" t="s">
        <v>18601</v>
      </c>
      <c r="AP2638" s="122" t="s">
        <v>18601</v>
      </c>
      <c r="AQ2638" s="122"/>
      <c r="AR2638" s="122"/>
      <c r="AS2638" s="123">
        <v>43346</v>
      </c>
      <c r="AT2638" s="158"/>
    </row>
    <row r="2639" spans="1:46" s="173" customFormat="1" ht="48.75" customHeight="1" x14ac:dyDescent="0.2">
      <c r="A2639" s="88">
        <v>8681413880155</v>
      </c>
      <c r="B2639" s="88" t="s">
        <v>7751</v>
      </c>
      <c r="C2639" s="88" t="s">
        <v>14513</v>
      </c>
      <c r="D2639" s="89" t="s">
        <v>15124</v>
      </c>
      <c r="E2639" s="90" t="s">
        <v>15124</v>
      </c>
      <c r="F2639" s="92">
        <v>0</v>
      </c>
      <c r="G2639" s="90">
        <v>3</v>
      </c>
      <c r="H2639" s="90">
        <v>1</v>
      </c>
      <c r="I2639" s="90"/>
      <c r="J2639" s="90"/>
      <c r="K2639" s="90"/>
      <c r="L2639" s="87" t="s">
        <v>8282</v>
      </c>
      <c r="M2639" s="87" t="s">
        <v>6723</v>
      </c>
      <c r="N2639" s="90" t="s">
        <v>15390</v>
      </c>
      <c r="O2639" s="90">
        <v>1.36</v>
      </c>
      <c r="P2639" s="90" t="s">
        <v>7438</v>
      </c>
      <c r="Q2639" s="90">
        <v>2</v>
      </c>
      <c r="R2639" s="90" t="s">
        <v>17026</v>
      </c>
      <c r="S2639" s="93" t="s">
        <v>10744</v>
      </c>
      <c r="T2639" s="93" t="s">
        <v>11432</v>
      </c>
      <c r="U2639" s="100">
        <v>17.82</v>
      </c>
      <c r="V2639" s="100">
        <v>17.82</v>
      </c>
      <c r="W2639" s="100">
        <v>17.82</v>
      </c>
      <c r="X2639" s="90" t="s">
        <v>11432</v>
      </c>
      <c r="Y2639" s="56"/>
      <c r="Z2639" s="88">
        <v>0</v>
      </c>
      <c r="AA2639" s="110">
        <v>18.82</v>
      </c>
      <c r="AB2639" s="110"/>
      <c r="AC2639" s="118">
        <v>18.82</v>
      </c>
      <c r="AD2639" s="100">
        <f t="shared" si="349"/>
        <v>20.425600000000003</v>
      </c>
      <c r="AE2639" s="100">
        <f t="shared" si="350"/>
        <v>25.532000000000004</v>
      </c>
      <c r="AF2639" s="100">
        <f t="shared" si="351"/>
        <v>27.574560000000005</v>
      </c>
      <c r="AG2639" s="110">
        <f t="shared" si="352"/>
        <v>20.420000000000002</v>
      </c>
      <c r="AH2639" s="110">
        <f t="shared" si="353"/>
        <v>25.53</v>
      </c>
      <c r="AI2639" s="110">
        <f t="shared" si="354"/>
        <v>27.57</v>
      </c>
      <c r="AJ2639" s="123">
        <v>43146</v>
      </c>
      <c r="AK2639" s="123">
        <v>43150</v>
      </c>
      <c r="AL2639" s="89">
        <v>1</v>
      </c>
      <c r="AM2639" s="89" t="s">
        <v>18898</v>
      </c>
      <c r="AN2639" s="89"/>
      <c r="AO2639" s="122" t="s">
        <v>18603</v>
      </c>
      <c r="AP2639" s="122" t="s">
        <v>18603</v>
      </c>
      <c r="AQ2639" s="122"/>
      <c r="AR2639" s="122"/>
      <c r="AS2639" s="123">
        <v>43346</v>
      </c>
      <c r="AT2639" s="158"/>
    </row>
    <row r="2640" spans="1:46" s="157" customFormat="1" ht="48.75" customHeight="1" x14ac:dyDescent="0.2">
      <c r="A2640" s="88">
        <v>8681413880124</v>
      </c>
      <c r="B2640" s="88" t="s">
        <v>7751</v>
      </c>
      <c r="C2640" s="88" t="s">
        <v>14513</v>
      </c>
      <c r="D2640" s="89" t="s">
        <v>15124</v>
      </c>
      <c r="E2640" s="90" t="s">
        <v>15124</v>
      </c>
      <c r="F2640" s="92">
        <v>0</v>
      </c>
      <c r="G2640" s="90">
        <v>3</v>
      </c>
      <c r="H2640" s="90">
        <v>1</v>
      </c>
      <c r="I2640" s="90"/>
      <c r="J2640" s="90"/>
      <c r="K2640" s="90"/>
      <c r="L2640" s="87" t="s">
        <v>5943</v>
      </c>
      <c r="M2640" s="87" t="s">
        <v>6723</v>
      </c>
      <c r="N2640" s="90" t="s">
        <v>15390</v>
      </c>
      <c r="O2640" s="90">
        <v>1.36</v>
      </c>
      <c r="P2640" s="90" t="s">
        <v>7438</v>
      </c>
      <c r="Q2640" s="90">
        <v>6</v>
      </c>
      <c r="R2640" s="90" t="s">
        <v>17026</v>
      </c>
      <c r="S2640" s="93" t="s">
        <v>10744</v>
      </c>
      <c r="T2640" s="93" t="s">
        <v>11432</v>
      </c>
      <c r="U2640" s="100">
        <v>58.99</v>
      </c>
      <c r="V2640" s="100">
        <v>58.99</v>
      </c>
      <c r="W2640" s="100">
        <v>58.99</v>
      </c>
      <c r="X2640" s="90" t="s">
        <v>11432</v>
      </c>
      <c r="Y2640" s="56"/>
      <c r="Z2640" s="88">
        <v>0</v>
      </c>
      <c r="AA2640" s="110">
        <v>47.39</v>
      </c>
      <c r="AB2640" s="110"/>
      <c r="AC2640" s="118">
        <v>47.39</v>
      </c>
      <c r="AD2640" s="100">
        <f t="shared" si="349"/>
        <v>51.281199999999998</v>
      </c>
      <c r="AE2640" s="100">
        <f t="shared" si="350"/>
        <v>64.101500000000001</v>
      </c>
      <c r="AF2640" s="100">
        <f t="shared" si="351"/>
        <v>69.229620000000011</v>
      </c>
      <c r="AG2640" s="110">
        <f t="shared" si="352"/>
        <v>51.28</v>
      </c>
      <c r="AH2640" s="110">
        <f t="shared" si="353"/>
        <v>64.099999999999994</v>
      </c>
      <c r="AI2640" s="110">
        <f t="shared" si="354"/>
        <v>69.22</v>
      </c>
      <c r="AJ2640" s="123">
        <v>43146</v>
      </c>
      <c r="AK2640" s="123">
        <v>43150</v>
      </c>
      <c r="AL2640" s="89">
        <v>1</v>
      </c>
      <c r="AM2640" s="89" t="s">
        <v>18898</v>
      </c>
      <c r="AN2640" s="89"/>
      <c r="AO2640" s="122" t="s">
        <v>18613</v>
      </c>
      <c r="AP2640" s="122" t="s">
        <v>18613</v>
      </c>
      <c r="AQ2640" s="122"/>
      <c r="AR2640" s="122"/>
      <c r="AS2640" s="123">
        <v>43346</v>
      </c>
      <c r="AT2640" s="158"/>
    </row>
    <row r="2641" spans="1:46" s="175" customFormat="1" ht="48.75" customHeight="1" x14ac:dyDescent="0.2">
      <c r="A2641" s="88">
        <v>8681413880315</v>
      </c>
      <c r="B2641" s="88" t="s">
        <v>7751</v>
      </c>
      <c r="C2641" s="88" t="s">
        <v>14513</v>
      </c>
      <c r="D2641" s="89" t="s">
        <v>15124</v>
      </c>
      <c r="E2641" s="90" t="s">
        <v>15124</v>
      </c>
      <c r="F2641" s="92">
        <v>0</v>
      </c>
      <c r="G2641" s="90">
        <v>3</v>
      </c>
      <c r="H2641" s="90">
        <v>1</v>
      </c>
      <c r="I2641" s="90"/>
      <c r="J2641" s="90"/>
      <c r="K2641" s="90"/>
      <c r="L2641" s="87" t="s">
        <v>8305</v>
      </c>
      <c r="M2641" s="87" t="s">
        <v>6723</v>
      </c>
      <c r="N2641" s="90" t="s">
        <v>15390</v>
      </c>
      <c r="O2641" s="90">
        <v>3.86</v>
      </c>
      <c r="P2641" s="90" t="s">
        <v>7438</v>
      </c>
      <c r="Q2641" s="90">
        <v>1</v>
      </c>
      <c r="R2641" s="90" t="s">
        <v>17026</v>
      </c>
      <c r="S2641" s="93" t="s">
        <v>10744</v>
      </c>
      <c r="T2641" s="93" t="s">
        <v>11432</v>
      </c>
      <c r="U2641" s="100">
        <v>17.82</v>
      </c>
      <c r="V2641" s="100">
        <v>17.82</v>
      </c>
      <c r="W2641" s="100">
        <v>17.82</v>
      </c>
      <c r="X2641" s="90" t="s">
        <v>11432</v>
      </c>
      <c r="Y2641" s="56"/>
      <c r="Z2641" s="88">
        <v>0</v>
      </c>
      <c r="AA2641" s="110">
        <v>18.850000000000001</v>
      </c>
      <c r="AB2641" s="110"/>
      <c r="AC2641" s="118">
        <v>18.850000000000001</v>
      </c>
      <c r="AD2641" s="100">
        <f t="shared" si="349"/>
        <v>20.458000000000002</v>
      </c>
      <c r="AE2641" s="100">
        <f t="shared" si="350"/>
        <v>25.572500000000002</v>
      </c>
      <c r="AF2641" s="100">
        <f t="shared" si="351"/>
        <v>27.618300000000005</v>
      </c>
      <c r="AG2641" s="110">
        <f t="shared" si="352"/>
        <v>20.45</v>
      </c>
      <c r="AH2641" s="110">
        <f t="shared" si="353"/>
        <v>25.57</v>
      </c>
      <c r="AI2641" s="110">
        <f t="shared" si="354"/>
        <v>27.61</v>
      </c>
      <c r="AJ2641" s="123">
        <v>43146</v>
      </c>
      <c r="AK2641" s="123">
        <v>43150</v>
      </c>
      <c r="AL2641" s="89">
        <v>1</v>
      </c>
      <c r="AM2641" s="89" t="s">
        <v>18898</v>
      </c>
      <c r="AN2641" s="89"/>
      <c r="AO2641" s="122" t="s">
        <v>18603</v>
      </c>
      <c r="AP2641" s="122" t="s">
        <v>18603</v>
      </c>
      <c r="AQ2641" s="122"/>
      <c r="AR2641" s="122"/>
      <c r="AS2641" s="123">
        <v>43346</v>
      </c>
      <c r="AT2641" s="158"/>
    </row>
    <row r="2642" spans="1:46" s="157" customFormat="1" ht="48.75" customHeight="1" x14ac:dyDescent="0.2">
      <c r="A2642" s="88">
        <v>8681413880087</v>
      </c>
      <c r="B2642" s="88" t="s">
        <v>7751</v>
      </c>
      <c r="C2642" s="88" t="s">
        <v>14513</v>
      </c>
      <c r="D2642" s="89" t="s">
        <v>15124</v>
      </c>
      <c r="E2642" s="90" t="s">
        <v>15124</v>
      </c>
      <c r="F2642" s="92">
        <v>0</v>
      </c>
      <c r="G2642" s="90">
        <v>3</v>
      </c>
      <c r="H2642" s="90">
        <v>1</v>
      </c>
      <c r="I2642" s="90"/>
      <c r="J2642" s="90"/>
      <c r="K2642" s="90"/>
      <c r="L2642" s="87" t="s">
        <v>15578</v>
      </c>
      <c r="M2642" s="87" t="s">
        <v>6723</v>
      </c>
      <c r="N2642" s="90" t="s">
        <v>15390</v>
      </c>
      <c r="O2642" s="90">
        <v>1.36</v>
      </c>
      <c r="P2642" s="90" t="s">
        <v>7438</v>
      </c>
      <c r="Q2642" s="90">
        <v>1</v>
      </c>
      <c r="R2642" s="90" t="s">
        <v>17026</v>
      </c>
      <c r="S2642" s="93" t="s">
        <v>10744</v>
      </c>
      <c r="T2642" s="93" t="s">
        <v>11432</v>
      </c>
      <c r="U2642" s="100">
        <v>12.5</v>
      </c>
      <c r="V2642" s="100">
        <v>12.5</v>
      </c>
      <c r="W2642" s="100">
        <v>12.5</v>
      </c>
      <c r="X2642" s="90" t="s">
        <v>11432</v>
      </c>
      <c r="Y2642" s="56"/>
      <c r="Z2642" s="88">
        <v>0</v>
      </c>
      <c r="AA2642" s="110">
        <v>11.35</v>
      </c>
      <c r="AB2642" s="110"/>
      <c r="AC2642" s="118">
        <v>11.35</v>
      </c>
      <c r="AD2642" s="100">
        <f t="shared" si="349"/>
        <v>12.358000000000001</v>
      </c>
      <c r="AE2642" s="100">
        <f t="shared" si="350"/>
        <v>15.447500000000002</v>
      </c>
      <c r="AF2642" s="100">
        <f t="shared" si="351"/>
        <v>16.683300000000003</v>
      </c>
      <c r="AG2642" s="110">
        <f t="shared" si="352"/>
        <v>12.35</v>
      </c>
      <c r="AH2642" s="110">
        <f t="shared" si="353"/>
        <v>15.44</v>
      </c>
      <c r="AI2642" s="110">
        <f t="shared" si="354"/>
        <v>16.68</v>
      </c>
      <c r="AJ2642" s="123">
        <v>43146</v>
      </c>
      <c r="AK2642" s="123">
        <v>43150</v>
      </c>
      <c r="AL2642" s="89">
        <v>1</v>
      </c>
      <c r="AM2642" s="89" t="s">
        <v>18898</v>
      </c>
      <c r="AN2642" s="89"/>
      <c r="AO2642" s="122" t="s">
        <v>18594</v>
      </c>
      <c r="AP2642" s="122" t="s">
        <v>18594</v>
      </c>
      <c r="AQ2642" s="122"/>
      <c r="AR2642" s="122"/>
      <c r="AS2642" s="123">
        <v>43346</v>
      </c>
      <c r="AT2642" s="158"/>
    </row>
    <row r="2643" spans="1:46" s="175" customFormat="1" ht="48.75" customHeight="1" x14ac:dyDescent="0.2">
      <c r="A2643" s="88">
        <v>8681413880100</v>
      </c>
      <c r="B2643" s="88" t="s">
        <v>7751</v>
      </c>
      <c r="C2643" s="88" t="s">
        <v>14513</v>
      </c>
      <c r="D2643" s="89" t="s">
        <v>15124</v>
      </c>
      <c r="E2643" s="90" t="s">
        <v>15124</v>
      </c>
      <c r="F2643" s="92">
        <v>0</v>
      </c>
      <c r="G2643" s="90">
        <v>3</v>
      </c>
      <c r="H2643" s="90">
        <v>1</v>
      </c>
      <c r="I2643" s="90"/>
      <c r="J2643" s="90"/>
      <c r="K2643" s="90"/>
      <c r="L2643" s="87" t="s">
        <v>5818</v>
      </c>
      <c r="M2643" s="87" t="s">
        <v>6723</v>
      </c>
      <c r="N2643" s="90" t="s">
        <v>15390</v>
      </c>
      <c r="O2643" s="90">
        <v>1.36</v>
      </c>
      <c r="P2643" s="90" t="s">
        <v>7438</v>
      </c>
      <c r="Q2643" s="90">
        <v>5.5</v>
      </c>
      <c r="R2643" s="90" t="s">
        <v>17026</v>
      </c>
      <c r="S2643" s="93" t="s">
        <v>10744</v>
      </c>
      <c r="T2643" s="93" t="s">
        <v>11432</v>
      </c>
      <c r="U2643" s="100">
        <v>23.09</v>
      </c>
      <c r="V2643" s="100">
        <v>23.09</v>
      </c>
      <c r="W2643" s="100">
        <v>23.09</v>
      </c>
      <c r="X2643" s="90" t="s">
        <v>11432</v>
      </c>
      <c r="Y2643" s="56"/>
      <c r="Z2643" s="88">
        <v>0</v>
      </c>
      <c r="AA2643" s="110">
        <v>19.18</v>
      </c>
      <c r="AB2643" s="110"/>
      <c r="AC2643" s="118">
        <v>19.18</v>
      </c>
      <c r="AD2643" s="100">
        <f t="shared" si="349"/>
        <v>20.814399999999999</v>
      </c>
      <c r="AE2643" s="100">
        <f t="shared" si="350"/>
        <v>26.018000000000001</v>
      </c>
      <c r="AF2643" s="100">
        <f t="shared" si="351"/>
        <v>28.099440000000001</v>
      </c>
      <c r="AG2643" s="110">
        <f t="shared" si="352"/>
        <v>20.81</v>
      </c>
      <c r="AH2643" s="110">
        <f t="shared" si="353"/>
        <v>26.01</v>
      </c>
      <c r="AI2643" s="110">
        <f t="shared" si="354"/>
        <v>28.09</v>
      </c>
      <c r="AJ2643" s="123">
        <v>43146</v>
      </c>
      <c r="AK2643" s="123">
        <v>43150</v>
      </c>
      <c r="AL2643" s="89">
        <v>1</v>
      </c>
      <c r="AM2643" s="89" t="s">
        <v>18898</v>
      </c>
      <c r="AN2643" s="89"/>
      <c r="AO2643" s="122" t="s">
        <v>18605</v>
      </c>
      <c r="AP2643" s="122" t="s">
        <v>18605</v>
      </c>
      <c r="AQ2643" s="122"/>
      <c r="AR2643" s="122"/>
      <c r="AS2643" s="123">
        <v>43346</v>
      </c>
      <c r="AT2643" s="158"/>
    </row>
    <row r="2644" spans="1:46" s="176" customFormat="1" ht="48.75" customHeight="1" x14ac:dyDescent="0.2">
      <c r="A2644" s="88">
        <v>8681413880179</v>
      </c>
      <c r="B2644" s="88" t="s">
        <v>7751</v>
      </c>
      <c r="C2644" s="88" t="s">
        <v>14513</v>
      </c>
      <c r="D2644" s="89" t="s">
        <v>15124</v>
      </c>
      <c r="E2644" s="90" t="s">
        <v>15124</v>
      </c>
      <c r="F2644" s="20">
        <v>0</v>
      </c>
      <c r="G2644" s="90">
        <v>3</v>
      </c>
      <c r="H2644" s="90">
        <v>1</v>
      </c>
      <c r="I2644" s="90"/>
      <c r="J2644" s="90"/>
      <c r="K2644" s="90"/>
      <c r="L2644" s="87" t="s">
        <v>15711</v>
      </c>
      <c r="M2644" s="87" t="s">
        <v>6723</v>
      </c>
      <c r="N2644" s="90" t="s">
        <v>15390</v>
      </c>
      <c r="O2644" s="90">
        <v>2.27</v>
      </c>
      <c r="P2644" s="90" t="s">
        <v>7438</v>
      </c>
      <c r="Q2644" s="90">
        <v>6</v>
      </c>
      <c r="R2644" s="90" t="s">
        <v>17026</v>
      </c>
      <c r="S2644" s="93" t="s">
        <v>10744</v>
      </c>
      <c r="T2644" s="93" t="s">
        <v>11432</v>
      </c>
      <c r="U2644" s="100">
        <v>12.5</v>
      </c>
      <c r="V2644" s="100">
        <v>12.5</v>
      </c>
      <c r="W2644" s="100">
        <v>12.5</v>
      </c>
      <c r="X2644" s="90" t="s">
        <v>11432</v>
      </c>
      <c r="Y2644" s="56"/>
      <c r="Z2644" s="88">
        <v>0</v>
      </c>
      <c r="AA2644" s="110">
        <v>15.22</v>
      </c>
      <c r="AB2644" s="110"/>
      <c r="AC2644" s="118">
        <v>15.22</v>
      </c>
      <c r="AD2644" s="100">
        <f t="shared" si="349"/>
        <v>16.537600000000001</v>
      </c>
      <c r="AE2644" s="100">
        <f t="shared" si="350"/>
        <v>20.672000000000001</v>
      </c>
      <c r="AF2644" s="100">
        <f t="shared" si="351"/>
        <v>22.325760000000002</v>
      </c>
      <c r="AG2644" s="110">
        <f t="shared" si="352"/>
        <v>16.53</v>
      </c>
      <c r="AH2644" s="110">
        <f t="shared" si="353"/>
        <v>20.67</v>
      </c>
      <c r="AI2644" s="110">
        <f t="shared" si="354"/>
        <v>22.32</v>
      </c>
      <c r="AJ2644" s="123">
        <v>43146</v>
      </c>
      <c r="AK2644" s="123">
        <v>43150</v>
      </c>
      <c r="AL2644" s="89">
        <v>1</v>
      </c>
      <c r="AM2644" s="89" t="s">
        <v>18898</v>
      </c>
      <c r="AN2644" s="89"/>
      <c r="AO2644" s="122" t="s">
        <v>18597</v>
      </c>
      <c r="AP2644" s="122" t="s">
        <v>18597</v>
      </c>
      <c r="AQ2644" s="122"/>
      <c r="AR2644" s="122"/>
      <c r="AS2644" s="123">
        <v>43346</v>
      </c>
      <c r="AT2644" s="158"/>
    </row>
    <row r="2645" spans="1:46" s="176" customFormat="1" ht="48.75" customHeight="1" x14ac:dyDescent="0.2">
      <c r="A2645" s="88">
        <v>8681413880261</v>
      </c>
      <c r="B2645" s="88" t="s">
        <v>7751</v>
      </c>
      <c r="C2645" s="88" t="s">
        <v>14513</v>
      </c>
      <c r="D2645" s="89" t="s">
        <v>15124</v>
      </c>
      <c r="E2645" s="90" t="s">
        <v>15124</v>
      </c>
      <c r="F2645" s="92">
        <v>0</v>
      </c>
      <c r="G2645" s="90">
        <v>3</v>
      </c>
      <c r="H2645" s="90">
        <v>1</v>
      </c>
      <c r="I2645" s="90"/>
      <c r="J2645" s="90"/>
      <c r="K2645" s="90"/>
      <c r="L2645" s="87" t="s">
        <v>15579</v>
      </c>
      <c r="M2645" s="87" t="s">
        <v>6723</v>
      </c>
      <c r="N2645" s="90" t="s">
        <v>15390</v>
      </c>
      <c r="O2645" s="90">
        <v>3.86</v>
      </c>
      <c r="P2645" s="90" t="s">
        <v>7438</v>
      </c>
      <c r="Q2645" s="90">
        <v>3</v>
      </c>
      <c r="R2645" s="90" t="s">
        <v>17026</v>
      </c>
      <c r="S2645" s="93" t="s">
        <v>10744</v>
      </c>
      <c r="T2645" s="93" t="s">
        <v>11432</v>
      </c>
      <c r="U2645" s="100">
        <v>12.5</v>
      </c>
      <c r="V2645" s="100">
        <v>12.5</v>
      </c>
      <c r="W2645" s="100">
        <v>12.5</v>
      </c>
      <c r="X2645" s="90" t="s">
        <v>11432</v>
      </c>
      <c r="Y2645" s="56"/>
      <c r="Z2645" s="88">
        <v>0</v>
      </c>
      <c r="AA2645" s="110">
        <v>12.04</v>
      </c>
      <c r="AB2645" s="110"/>
      <c r="AC2645" s="118">
        <v>12.04</v>
      </c>
      <c r="AD2645" s="100">
        <f t="shared" si="349"/>
        <v>13.103199999999999</v>
      </c>
      <c r="AE2645" s="100">
        <f t="shared" si="350"/>
        <v>16.378999999999998</v>
      </c>
      <c r="AF2645" s="100">
        <f t="shared" si="351"/>
        <v>17.689319999999999</v>
      </c>
      <c r="AG2645" s="110">
        <f t="shared" si="352"/>
        <v>13.1</v>
      </c>
      <c r="AH2645" s="110">
        <f t="shared" si="353"/>
        <v>16.37</v>
      </c>
      <c r="AI2645" s="110">
        <f t="shared" si="354"/>
        <v>17.68</v>
      </c>
      <c r="AJ2645" s="123">
        <v>43146</v>
      </c>
      <c r="AK2645" s="123">
        <v>43150</v>
      </c>
      <c r="AL2645" s="89">
        <v>1</v>
      </c>
      <c r="AM2645" s="89" t="s">
        <v>18898</v>
      </c>
      <c r="AN2645" s="89"/>
      <c r="AO2645" s="122" t="s">
        <v>18595</v>
      </c>
      <c r="AP2645" s="122" t="s">
        <v>18595</v>
      </c>
      <c r="AQ2645" s="122"/>
      <c r="AR2645" s="122"/>
      <c r="AS2645" s="123">
        <v>43346</v>
      </c>
      <c r="AT2645" s="158"/>
    </row>
    <row r="2646" spans="1:46" s="157" customFormat="1" ht="48.75" customHeight="1" x14ac:dyDescent="0.2">
      <c r="A2646" s="88">
        <v>8681413880278</v>
      </c>
      <c r="B2646" s="88" t="s">
        <v>7751</v>
      </c>
      <c r="C2646" s="88" t="s">
        <v>14513</v>
      </c>
      <c r="D2646" s="89" t="s">
        <v>15124</v>
      </c>
      <c r="E2646" s="90" t="s">
        <v>15124</v>
      </c>
      <c r="F2646" s="92">
        <v>0</v>
      </c>
      <c r="G2646" s="90">
        <v>3</v>
      </c>
      <c r="H2646" s="90">
        <v>1</v>
      </c>
      <c r="I2646" s="90"/>
      <c r="J2646" s="90"/>
      <c r="K2646" s="90"/>
      <c r="L2646" s="87" t="s">
        <v>5828</v>
      </c>
      <c r="M2646" s="87" t="s">
        <v>6723</v>
      </c>
      <c r="N2646" s="90" t="s">
        <v>15390</v>
      </c>
      <c r="O2646" s="90">
        <v>3.86</v>
      </c>
      <c r="P2646" s="90" t="s">
        <v>7438</v>
      </c>
      <c r="Q2646" s="90">
        <v>5</v>
      </c>
      <c r="R2646" s="90" t="s">
        <v>17026</v>
      </c>
      <c r="S2646" s="93" t="s">
        <v>10744</v>
      </c>
      <c r="T2646" s="93" t="s">
        <v>11432</v>
      </c>
      <c r="U2646" s="100">
        <v>23.09</v>
      </c>
      <c r="V2646" s="100">
        <v>23.09</v>
      </c>
      <c r="W2646" s="100">
        <v>23.09</v>
      </c>
      <c r="X2646" s="90" t="s">
        <v>11432</v>
      </c>
      <c r="Y2646" s="56"/>
      <c r="Z2646" s="88">
        <v>0</v>
      </c>
      <c r="AA2646" s="110">
        <v>19.53</v>
      </c>
      <c r="AB2646" s="110"/>
      <c r="AC2646" s="118">
        <v>19.53</v>
      </c>
      <c r="AD2646" s="100">
        <f t="shared" si="349"/>
        <v>21.192400000000003</v>
      </c>
      <c r="AE2646" s="100">
        <f t="shared" si="350"/>
        <v>26.490500000000004</v>
      </c>
      <c r="AF2646" s="100">
        <f t="shared" si="351"/>
        <v>28.609740000000006</v>
      </c>
      <c r="AG2646" s="110">
        <f t="shared" si="352"/>
        <v>21.19</v>
      </c>
      <c r="AH2646" s="110">
        <f t="shared" si="353"/>
        <v>26.49</v>
      </c>
      <c r="AI2646" s="110">
        <f t="shared" si="354"/>
        <v>28.6</v>
      </c>
      <c r="AJ2646" s="123">
        <v>43146</v>
      </c>
      <c r="AK2646" s="123">
        <v>43150</v>
      </c>
      <c r="AL2646" s="89">
        <v>1</v>
      </c>
      <c r="AM2646" s="89" t="s">
        <v>18898</v>
      </c>
      <c r="AN2646" s="89"/>
      <c r="AO2646" s="122" t="s">
        <v>18605</v>
      </c>
      <c r="AP2646" s="122" t="s">
        <v>18605</v>
      </c>
      <c r="AQ2646" s="122"/>
      <c r="AR2646" s="122"/>
      <c r="AS2646" s="123">
        <v>43346</v>
      </c>
      <c r="AT2646" s="158"/>
    </row>
    <row r="2647" spans="1:46" s="157" customFormat="1" ht="48.75" customHeight="1" x14ac:dyDescent="0.2">
      <c r="A2647" s="88">
        <v>8681413880346</v>
      </c>
      <c r="B2647" s="88" t="s">
        <v>7751</v>
      </c>
      <c r="C2647" s="88" t="s">
        <v>14513</v>
      </c>
      <c r="D2647" s="89" t="s">
        <v>15124</v>
      </c>
      <c r="E2647" s="89" t="s">
        <v>15124</v>
      </c>
      <c r="F2647" s="92">
        <v>0</v>
      </c>
      <c r="G2647" s="90">
        <v>1</v>
      </c>
      <c r="H2647" s="90">
        <v>1</v>
      </c>
      <c r="I2647" s="90"/>
      <c r="J2647" s="90"/>
      <c r="K2647" s="90"/>
      <c r="L2647" s="87" t="s">
        <v>14188</v>
      </c>
      <c r="M2647" s="87" t="s">
        <v>6723</v>
      </c>
      <c r="N2647" s="90" t="s">
        <v>15390</v>
      </c>
      <c r="O2647" s="90">
        <v>1.36</v>
      </c>
      <c r="P2647" s="90" t="s">
        <v>7438</v>
      </c>
      <c r="Q2647" s="90">
        <v>5000</v>
      </c>
      <c r="R2647" s="90" t="s">
        <v>17026</v>
      </c>
      <c r="S2647" s="93" t="s">
        <v>10785</v>
      </c>
      <c r="T2647" s="115" t="s">
        <v>11432</v>
      </c>
      <c r="U2647" s="117">
        <v>65.430000000000007</v>
      </c>
      <c r="V2647" s="117">
        <v>65.430000000000007</v>
      </c>
      <c r="W2647" s="117">
        <v>65.430000000000007</v>
      </c>
      <c r="X2647" s="90" t="s">
        <v>11432</v>
      </c>
      <c r="Y2647" s="56"/>
      <c r="Z2647" s="88">
        <v>0</v>
      </c>
      <c r="AA2647" s="110">
        <v>83.65</v>
      </c>
      <c r="AB2647" s="110"/>
      <c r="AC2647" s="118">
        <v>83.65</v>
      </c>
      <c r="AD2647" s="100">
        <f t="shared" si="349"/>
        <v>90.105500000000006</v>
      </c>
      <c r="AE2647" s="100">
        <f t="shared" si="350"/>
        <v>112.63187500000001</v>
      </c>
      <c r="AF2647" s="100">
        <f t="shared" si="351"/>
        <v>121.64242500000002</v>
      </c>
      <c r="AG2647" s="110">
        <f t="shared" si="352"/>
        <v>90.1</v>
      </c>
      <c r="AH2647" s="110">
        <f t="shared" si="353"/>
        <v>112.63</v>
      </c>
      <c r="AI2647" s="110">
        <f t="shared" si="354"/>
        <v>121.64</v>
      </c>
      <c r="AJ2647" s="123">
        <v>43146</v>
      </c>
      <c r="AK2647" s="123">
        <v>43150</v>
      </c>
      <c r="AL2647" s="89">
        <v>1</v>
      </c>
      <c r="AM2647" s="89" t="s">
        <v>18898</v>
      </c>
      <c r="AN2647" s="89"/>
      <c r="AO2647" s="122" t="s">
        <v>18620</v>
      </c>
      <c r="AP2647" s="122" t="s">
        <v>18620</v>
      </c>
      <c r="AQ2647" s="122"/>
      <c r="AR2647" s="122"/>
      <c r="AS2647" s="123">
        <v>43346</v>
      </c>
      <c r="AT2647" s="158"/>
    </row>
    <row r="2648" spans="1:46" s="157" customFormat="1" ht="48.75" customHeight="1" x14ac:dyDescent="0.2">
      <c r="A2648" s="88">
        <v>8681413880360</v>
      </c>
      <c r="B2648" s="88" t="s">
        <v>7751</v>
      </c>
      <c r="C2648" s="88" t="s">
        <v>14513</v>
      </c>
      <c r="D2648" s="89" t="s">
        <v>15124</v>
      </c>
      <c r="E2648" s="89" t="s">
        <v>15124</v>
      </c>
      <c r="F2648" s="92">
        <v>0</v>
      </c>
      <c r="G2648" s="90">
        <v>2</v>
      </c>
      <c r="H2648" s="90">
        <v>1</v>
      </c>
      <c r="I2648" s="90"/>
      <c r="J2648" s="90"/>
      <c r="K2648" s="90"/>
      <c r="L2648" s="87" t="s">
        <v>14128</v>
      </c>
      <c r="M2648" s="87" t="s">
        <v>6723</v>
      </c>
      <c r="N2648" s="90" t="s">
        <v>15390</v>
      </c>
      <c r="O2648" s="90">
        <v>2.27</v>
      </c>
      <c r="P2648" s="90" t="s">
        <v>7438</v>
      </c>
      <c r="Q2648" s="90">
        <v>5000</v>
      </c>
      <c r="R2648" s="90" t="s">
        <v>17026</v>
      </c>
      <c r="S2648" s="93" t="s">
        <v>10785</v>
      </c>
      <c r="T2648" s="90" t="s">
        <v>11432</v>
      </c>
      <c r="U2648" s="117">
        <v>65.430000000000007</v>
      </c>
      <c r="V2648" s="117">
        <v>65.430000000000007</v>
      </c>
      <c r="W2648" s="117">
        <v>65.430000000000007</v>
      </c>
      <c r="X2648" s="90" t="s">
        <v>11432</v>
      </c>
      <c r="Y2648" s="56"/>
      <c r="Z2648" s="88">
        <v>0</v>
      </c>
      <c r="AA2648" s="110">
        <v>84.13</v>
      </c>
      <c r="AB2648" s="110"/>
      <c r="AC2648" s="118">
        <v>84.13</v>
      </c>
      <c r="AD2648" s="100">
        <f t="shared" si="349"/>
        <v>90.619100000000003</v>
      </c>
      <c r="AE2648" s="100">
        <f t="shared" si="350"/>
        <v>113.273875</v>
      </c>
      <c r="AF2648" s="100">
        <f t="shared" si="351"/>
        <v>122.33578500000002</v>
      </c>
      <c r="AG2648" s="110">
        <f t="shared" si="352"/>
        <v>90.61</v>
      </c>
      <c r="AH2648" s="110">
        <f t="shared" si="353"/>
        <v>113.27</v>
      </c>
      <c r="AI2648" s="110">
        <f t="shared" si="354"/>
        <v>122.33</v>
      </c>
      <c r="AJ2648" s="123">
        <v>43146</v>
      </c>
      <c r="AK2648" s="123">
        <v>43150</v>
      </c>
      <c r="AL2648" s="89">
        <v>1</v>
      </c>
      <c r="AM2648" s="89" t="s">
        <v>18898</v>
      </c>
      <c r="AN2648" s="89"/>
      <c r="AO2648" s="122" t="s">
        <v>18621</v>
      </c>
      <c r="AP2648" s="122" t="s">
        <v>18621</v>
      </c>
      <c r="AQ2648" s="122"/>
      <c r="AR2648" s="122"/>
      <c r="AS2648" s="123">
        <v>43346</v>
      </c>
      <c r="AT2648" s="158"/>
    </row>
    <row r="2649" spans="1:46" s="157" customFormat="1" ht="48.75" customHeight="1" x14ac:dyDescent="0.2">
      <c r="A2649" s="88">
        <v>8681413880384</v>
      </c>
      <c r="B2649" s="88" t="s">
        <v>7751</v>
      </c>
      <c r="C2649" s="88" t="s">
        <v>14513</v>
      </c>
      <c r="D2649" s="89" t="s">
        <v>15124</v>
      </c>
      <c r="E2649" s="89" t="s">
        <v>15124</v>
      </c>
      <c r="F2649" s="92">
        <v>0</v>
      </c>
      <c r="G2649" s="90">
        <v>2</v>
      </c>
      <c r="H2649" s="90">
        <v>1</v>
      </c>
      <c r="I2649" s="90"/>
      <c r="J2649" s="90"/>
      <c r="K2649" s="90"/>
      <c r="L2649" s="87" t="s">
        <v>14127</v>
      </c>
      <c r="M2649" s="87" t="s">
        <v>6723</v>
      </c>
      <c r="N2649" s="90" t="s">
        <v>15390</v>
      </c>
      <c r="O2649" s="90">
        <v>3.86</v>
      </c>
      <c r="P2649" s="90" t="s">
        <v>7438</v>
      </c>
      <c r="Q2649" s="90">
        <v>5000</v>
      </c>
      <c r="R2649" s="90" t="s">
        <v>17026</v>
      </c>
      <c r="S2649" s="93" t="s">
        <v>10785</v>
      </c>
      <c r="T2649" s="115" t="s">
        <v>11432</v>
      </c>
      <c r="U2649" s="117">
        <v>65.430000000000007</v>
      </c>
      <c r="V2649" s="117">
        <v>65.430000000000007</v>
      </c>
      <c r="W2649" s="117">
        <v>65.430000000000007</v>
      </c>
      <c r="X2649" s="90" t="s">
        <v>11432</v>
      </c>
      <c r="Y2649" s="56"/>
      <c r="Z2649" s="88">
        <v>0</v>
      </c>
      <c r="AA2649" s="110">
        <v>84.13</v>
      </c>
      <c r="AB2649" s="110"/>
      <c r="AC2649" s="118">
        <v>84.13</v>
      </c>
      <c r="AD2649" s="100">
        <f t="shared" si="349"/>
        <v>90.619100000000003</v>
      </c>
      <c r="AE2649" s="100">
        <f t="shared" si="350"/>
        <v>113.273875</v>
      </c>
      <c r="AF2649" s="100">
        <f t="shared" si="351"/>
        <v>122.33578500000002</v>
      </c>
      <c r="AG2649" s="110">
        <f t="shared" si="352"/>
        <v>90.61</v>
      </c>
      <c r="AH2649" s="110">
        <f t="shared" si="353"/>
        <v>113.27</v>
      </c>
      <c r="AI2649" s="110">
        <f t="shared" si="354"/>
        <v>122.33</v>
      </c>
      <c r="AJ2649" s="123">
        <v>43146</v>
      </c>
      <c r="AK2649" s="123">
        <v>43150</v>
      </c>
      <c r="AL2649" s="89">
        <v>1</v>
      </c>
      <c r="AM2649" s="89" t="s">
        <v>18898</v>
      </c>
      <c r="AN2649" s="89"/>
      <c r="AO2649" s="122" t="s">
        <v>18621</v>
      </c>
      <c r="AP2649" s="122" t="s">
        <v>18621</v>
      </c>
      <c r="AQ2649" s="122"/>
      <c r="AR2649" s="122"/>
      <c r="AS2649" s="123">
        <v>43346</v>
      </c>
      <c r="AT2649" s="158"/>
    </row>
    <row r="2650" spans="1:46" s="173" customFormat="1" ht="48.75" customHeight="1" x14ac:dyDescent="0.2">
      <c r="A2650" s="88">
        <v>8699729090151</v>
      </c>
      <c r="B2650" s="88" t="s">
        <v>8066</v>
      </c>
      <c r="C2650" s="88" t="s">
        <v>14537</v>
      </c>
      <c r="D2650" s="89" t="s">
        <v>15124</v>
      </c>
      <c r="E2650" s="90" t="s">
        <v>17015</v>
      </c>
      <c r="F2650" s="92">
        <v>0</v>
      </c>
      <c r="G2650" s="92">
        <v>2</v>
      </c>
      <c r="H2650" s="90">
        <v>1</v>
      </c>
      <c r="I2650" s="90"/>
      <c r="J2650" s="90"/>
      <c r="K2650" s="90"/>
      <c r="L2650" s="87" t="s">
        <v>2245</v>
      </c>
      <c r="M2650" s="87" t="s">
        <v>2244</v>
      </c>
      <c r="N2650" s="90" t="s">
        <v>10546</v>
      </c>
      <c r="O2650" s="90">
        <v>600</v>
      </c>
      <c r="P2650" s="90" t="s">
        <v>7423</v>
      </c>
      <c r="Q2650" s="90">
        <v>30</v>
      </c>
      <c r="R2650" s="90" t="s">
        <v>17026</v>
      </c>
      <c r="S2650" s="93" t="s">
        <v>10785</v>
      </c>
      <c r="T2650" s="90" t="s">
        <v>10742</v>
      </c>
      <c r="U2650" s="117">
        <v>5.41</v>
      </c>
      <c r="V2650" s="117">
        <v>5.41</v>
      </c>
      <c r="W2650" s="117">
        <v>4.32</v>
      </c>
      <c r="X2650" s="90" t="s">
        <v>10742</v>
      </c>
      <c r="Y2650" s="56"/>
      <c r="Z2650" s="88">
        <v>0</v>
      </c>
      <c r="AA2650" s="110">
        <v>11.6</v>
      </c>
      <c r="AB2650" s="110"/>
      <c r="AC2650" s="118">
        <v>11.6</v>
      </c>
      <c r="AD2650" s="100">
        <f t="shared" si="349"/>
        <v>12.628</v>
      </c>
      <c r="AE2650" s="100">
        <f t="shared" si="350"/>
        <v>15.785</v>
      </c>
      <c r="AF2650" s="100">
        <f t="shared" si="351"/>
        <v>17.047800000000002</v>
      </c>
      <c r="AG2650" s="110">
        <f t="shared" si="352"/>
        <v>12.62</v>
      </c>
      <c r="AH2650" s="110">
        <f t="shared" si="353"/>
        <v>15.78</v>
      </c>
      <c r="AI2650" s="110">
        <f t="shared" si="354"/>
        <v>17.04</v>
      </c>
      <c r="AJ2650" s="123">
        <v>43146</v>
      </c>
      <c r="AK2650" s="123">
        <v>43150</v>
      </c>
      <c r="AL2650" s="89">
        <v>1</v>
      </c>
      <c r="AM2650" s="89" t="s">
        <v>18898</v>
      </c>
      <c r="AN2650" s="89"/>
      <c r="AO2650" s="122" t="s">
        <v>18578</v>
      </c>
      <c r="AP2650" s="122" t="s">
        <v>18578</v>
      </c>
      <c r="AQ2650" s="122"/>
      <c r="AR2650" s="122"/>
      <c r="AS2650" s="123">
        <v>43346</v>
      </c>
      <c r="AT2650" s="158"/>
    </row>
    <row r="2651" spans="1:46" s="173" customFormat="1" ht="48.75" customHeight="1" x14ac:dyDescent="0.2">
      <c r="A2651" s="88">
        <v>8681094020116</v>
      </c>
      <c r="B2651" s="88" t="s">
        <v>8076</v>
      </c>
      <c r="C2651" s="88" t="s">
        <v>14874</v>
      </c>
      <c r="D2651" s="89" t="s">
        <v>17024</v>
      </c>
      <c r="E2651" s="90" t="s">
        <v>17024</v>
      </c>
      <c r="F2651" s="92">
        <v>0</v>
      </c>
      <c r="G2651" s="92">
        <v>1</v>
      </c>
      <c r="H2651" s="92">
        <v>3</v>
      </c>
      <c r="I2651" s="92"/>
      <c r="J2651" s="92"/>
      <c r="K2651" s="90"/>
      <c r="L2651" s="87" t="s">
        <v>7562</v>
      </c>
      <c r="M2651" s="87" t="s">
        <v>765</v>
      </c>
      <c r="N2651" s="90" t="s">
        <v>10334</v>
      </c>
      <c r="O2651" s="90">
        <v>600</v>
      </c>
      <c r="P2651" s="90" t="s">
        <v>7423</v>
      </c>
      <c r="Q2651" s="90">
        <v>20</v>
      </c>
      <c r="R2651" s="90" t="s">
        <v>17026</v>
      </c>
      <c r="S2651" s="93" t="s">
        <v>10744</v>
      </c>
      <c r="T2651" s="90" t="s">
        <v>10567</v>
      </c>
      <c r="U2651" s="117">
        <v>44.05</v>
      </c>
      <c r="V2651" s="117">
        <v>44.05</v>
      </c>
      <c r="W2651" s="117">
        <v>44.05</v>
      </c>
      <c r="X2651" s="90" t="s">
        <v>10567</v>
      </c>
      <c r="Y2651" s="56"/>
      <c r="Z2651" s="88">
        <v>0</v>
      </c>
      <c r="AA2651" s="110">
        <v>118.61</v>
      </c>
      <c r="AB2651" s="110"/>
      <c r="AC2651" s="118">
        <v>118.61</v>
      </c>
      <c r="AD2651" s="100">
        <f t="shared" ref="AD2651:AD2660" si="355">IF(Z2651=2,AC2651*1.08,IF(AC2651&lt;=10,(AC2651*1.09),IF(AC2651&lt;=50,(10*1.09)+((AC2651-10)*1.08),IF(AC2651&lt;=100,(10*1.09)+((50-10)*1.08)+((AC2651-50)*1.07),IF(AC2651&lt;=200,(10*1.09)+((50-10)*1.08)+((100-50)*1.07)+((AC2651-100)*1.04),(10*1.09)+((50-10)*1.08)+((100-50)*1.07)+((200-100)*1.04)+((AC2651-200)*1.02))))))</f>
        <v>126.95439999999999</v>
      </c>
      <c r="AE2651" s="100">
        <f t="shared" ref="AE2651:AE2660" si="356">IF(Z2651=1,AD2651*1.08,IF(Z2651=2,0,IF(AC2651&lt;=100,(AD2651*1.25),IF(AC2651&lt;=200,134.5+((AC2651-100)*1.04*1.16),255.14+((AC2651-200)*1.02*1.12)))))</f>
        <v>156.95110399999999</v>
      </c>
      <c r="AF2651" s="100">
        <f t="shared" ref="AF2651:AF2660" si="357">IF(Z2651=1,0,(AE2651*1.08))</f>
        <v>169.50719232</v>
      </c>
      <c r="AG2651" s="110">
        <f t="shared" ref="AG2651:AI2652" si="358">TRUNC(AD2651,2)</f>
        <v>126.95</v>
      </c>
      <c r="AH2651" s="110">
        <f t="shared" si="358"/>
        <v>156.94999999999999</v>
      </c>
      <c r="AI2651" s="110">
        <f t="shared" si="358"/>
        <v>169.5</v>
      </c>
      <c r="AJ2651" s="123">
        <v>43146</v>
      </c>
      <c r="AK2651" s="123">
        <v>43150</v>
      </c>
      <c r="AL2651" s="89">
        <v>1</v>
      </c>
      <c r="AM2651" s="89" t="s">
        <v>18898</v>
      </c>
      <c r="AN2651" s="122"/>
      <c r="AO2651" s="122" t="s">
        <v>18565</v>
      </c>
      <c r="AP2651" s="122"/>
      <c r="AQ2651" s="122"/>
      <c r="AR2651" s="88"/>
      <c r="AS2651" s="123">
        <v>43350</v>
      </c>
    </row>
    <row r="2652" spans="1:46" s="173" customFormat="1" ht="48.75" customHeight="1" x14ac:dyDescent="0.2">
      <c r="A2652" s="88">
        <v>8699456540011</v>
      </c>
      <c r="B2652" s="88" t="s">
        <v>18715</v>
      </c>
      <c r="C2652" s="88" t="s">
        <v>14861</v>
      </c>
      <c r="D2652" s="89" t="s">
        <v>15124</v>
      </c>
      <c r="E2652" s="90" t="s">
        <v>15124</v>
      </c>
      <c r="F2652" s="92">
        <v>0</v>
      </c>
      <c r="G2652" s="90">
        <v>2</v>
      </c>
      <c r="H2652" s="90">
        <v>1</v>
      </c>
      <c r="I2652" s="90"/>
      <c r="J2652" s="90"/>
      <c r="K2652" s="90"/>
      <c r="L2652" s="87" t="s">
        <v>12230</v>
      </c>
      <c r="M2652" s="87" t="s">
        <v>1022</v>
      </c>
      <c r="N2652" s="90" t="s">
        <v>10334</v>
      </c>
      <c r="O2652" s="92">
        <v>50</v>
      </c>
      <c r="P2652" s="90" t="s">
        <v>7429</v>
      </c>
      <c r="Q2652" s="90">
        <v>60</v>
      </c>
      <c r="R2652" s="90" t="s">
        <v>17026</v>
      </c>
      <c r="S2652" s="93" t="s">
        <v>10785</v>
      </c>
      <c r="T2652" s="90" t="s">
        <v>12231</v>
      </c>
      <c r="U2652" s="117">
        <v>8.6199999999999992</v>
      </c>
      <c r="V2652" s="117">
        <v>8.6199999999999992</v>
      </c>
      <c r="W2652" s="117">
        <v>8.6199999999999992</v>
      </c>
      <c r="X2652" s="90" t="s">
        <v>12231</v>
      </c>
      <c r="Y2652" s="56"/>
      <c r="Z2652" s="88">
        <v>0</v>
      </c>
      <c r="AA2652" s="113">
        <v>23.18</v>
      </c>
      <c r="AB2652" s="110"/>
      <c r="AC2652" s="118">
        <v>23.18</v>
      </c>
      <c r="AD2652" s="100">
        <f t="shared" si="355"/>
        <v>25.134399999999999</v>
      </c>
      <c r="AE2652" s="100">
        <f t="shared" si="356"/>
        <v>31.417999999999999</v>
      </c>
      <c r="AF2652" s="100">
        <f t="shared" si="357"/>
        <v>33.931440000000002</v>
      </c>
      <c r="AG2652" s="110">
        <f t="shared" si="358"/>
        <v>25.13</v>
      </c>
      <c r="AH2652" s="110">
        <f t="shared" si="358"/>
        <v>31.41</v>
      </c>
      <c r="AI2652" s="110">
        <f t="shared" si="358"/>
        <v>33.93</v>
      </c>
      <c r="AJ2652" s="123">
        <v>43146</v>
      </c>
      <c r="AK2652" s="123">
        <v>43150</v>
      </c>
      <c r="AL2652" s="89">
        <v>1</v>
      </c>
      <c r="AM2652" s="89" t="s">
        <v>18898</v>
      </c>
      <c r="AN2652" s="122"/>
      <c r="AO2652" s="122" t="s">
        <v>18606</v>
      </c>
      <c r="AP2652" s="122"/>
      <c r="AQ2652" s="122"/>
      <c r="AR2652" s="88"/>
      <c r="AS2652" s="123">
        <v>43350</v>
      </c>
    </row>
    <row r="2653" spans="1:46" s="176" customFormat="1" ht="48.75" customHeight="1" x14ac:dyDescent="0.2">
      <c r="A2653" s="88">
        <v>8699456080258</v>
      </c>
      <c r="B2653" s="88" t="s">
        <v>7991</v>
      </c>
      <c r="C2653" s="88" t="s">
        <v>14482</v>
      </c>
      <c r="D2653" s="89" t="s">
        <v>15124</v>
      </c>
      <c r="E2653" s="90" t="s">
        <v>17015</v>
      </c>
      <c r="F2653" s="92">
        <v>4</v>
      </c>
      <c r="G2653" s="92">
        <v>2</v>
      </c>
      <c r="H2653" s="20">
        <v>2</v>
      </c>
      <c r="I2653" s="20"/>
      <c r="J2653" s="20"/>
      <c r="K2653" s="90"/>
      <c r="L2653" s="87" t="s">
        <v>2766</v>
      </c>
      <c r="M2653" s="87" t="s">
        <v>2767</v>
      </c>
      <c r="N2653" s="90" t="s">
        <v>10334</v>
      </c>
      <c r="O2653" s="90">
        <v>800</v>
      </c>
      <c r="P2653" s="90" t="s">
        <v>7423</v>
      </c>
      <c r="Q2653" s="90">
        <v>20</v>
      </c>
      <c r="R2653" s="90" t="s">
        <v>17026</v>
      </c>
      <c r="S2653" s="93" t="s">
        <v>10744</v>
      </c>
      <c r="T2653" s="90" t="s">
        <v>10567</v>
      </c>
      <c r="U2653" s="117">
        <v>1.78</v>
      </c>
      <c r="V2653" s="117">
        <v>1.78</v>
      </c>
      <c r="W2653" s="117">
        <v>0</v>
      </c>
      <c r="X2653" s="90" t="s">
        <v>10567</v>
      </c>
      <c r="Y2653" s="56"/>
      <c r="Z2653" s="88">
        <v>0</v>
      </c>
      <c r="AA2653" s="110">
        <v>4.9000000000000004</v>
      </c>
      <c r="AB2653" s="110"/>
      <c r="AC2653" s="118">
        <v>4.9000000000000004</v>
      </c>
      <c r="AD2653" s="100">
        <f t="shared" si="355"/>
        <v>5.3410000000000011</v>
      </c>
      <c r="AE2653" s="100">
        <f t="shared" si="356"/>
        <v>6.6762500000000014</v>
      </c>
      <c r="AF2653" s="100">
        <f t="shared" si="357"/>
        <v>7.2103500000000018</v>
      </c>
      <c r="AG2653" s="110">
        <f t="shared" ref="AG2653:AI2660" si="359">TRUNC(AD2653,2)</f>
        <v>5.34</v>
      </c>
      <c r="AH2653" s="110">
        <f t="shared" si="359"/>
        <v>6.67</v>
      </c>
      <c r="AI2653" s="110">
        <f t="shared" si="359"/>
        <v>7.21</v>
      </c>
      <c r="AJ2653" s="123">
        <v>43245</v>
      </c>
      <c r="AK2653" s="123">
        <v>43251</v>
      </c>
      <c r="AL2653" s="89">
        <v>1</v>
      </c>
      <c r="AM2653" s="89" t="s">
        <v>18898</v>
      </c>
      <c r="AN2653" s="122"/>
      <c r="AO2653" s="122" t="s">
        <v>18666</v>
      </c>
      <c r="AP2653" s="122"/>
      <c r="AQ2653" s="122"/>
      <c r="AR2653" s="88"/>
      <c r="AS2653" s="123">
        <v>43350</v>
      </c>
    </row>
    <row r="2654" spans="1:46" s="176" customFormat="1" ht="48.75" customHeight="1" x14ac:dyDescent="0.2">
      <c r="A2654" s="88">
        <v>8699456080265</v>
      </c>
      <c r="B2654" s="88" t="s">
        <v>9326</v>
      </c>
      <c r="C2654" s="88" t="s">
        <v>14626</v>
      </c>
      <c r="D2654" s="89" t="s">
        <v>15124</v>
      </c>
      <c r="E2654" s="90" t="s">
        <v>17015</v>
      </c>
      <c r="F2654" s="92">
        <v>4</v>
      </c>
      <c r="G2654" s="92">
        <v>2</v>
      </c>
      <c r="H2654" s="20">
        <v>2</v>
      </c>
      <c r="I2654" s="20"/>
      <c r="J2654" s="20"/>
      <c r="K2654" s="90"/>
      <c r="L2654" s="87" t="s">
        <v>12362</v>
      </c>
      <c r="M2654" s="87" t="s">
        <v>2767</v>
      </c>
      <c r="N2654" s="90" t="s">
        <v>10334</v>
      </c>
      <c r="O2654" s="90">
        <v>800</v>
      </c>
      <c r="P2654" s="90" t="s">
        <v>7423</v>
      </c>
      <c r="Q2654" s="90">
        <v>50</v>
      </c>
      <c r="R2654" s="90" t="s">
        <v>17026</v>
      </c>
      <c r="S2654" s="93" t="s">
        <v>10744</v>
      </c>
      <c r="T2654" s="90" t="s">
        <v>10567</v>
      </c>
      <c r="U2654" s="117">
        <v>3.46</v>
      </c>
      <c r="V2654" s="117">
        <v>3.46</v>
      </c>
      <c r="W2654" s="117">
        <v>0</v>
      </c>
      <c r="X2654" s="90" t="s">
        <v>10567</v>
      </c>
      <c r="Y2654" s="56"/>
      <c r="Z2654" s="88">
        <v>0</v>
      </c>
      <c r="AA2654" s="110">
        <v>9.5299999999999994</v>
      </c>
      <c r="AB2654" s="110"/>
      <c r="AC2654" s="118">
        <v>9.5299999999999994</v>
      </c>
      <c r="AD2654" s="100">
        <f t="shared" si="355"/>
        <v>10.387700000000001</v>
      </c>
      <c r="AE2654" s="100">
        <f t="shared" si="356"/>
        <v>12.984625000000001</v>
      </c>
      <c r="AF2654" s="100">
        <f t="shared" si="357"/>
        <v>14.023395000000002</v>
      </c>
      <c r="AG2654" s="110">
        <f t="shared" si="359"/>
        <v>10.38</v>
      </c>
      <c r="AH2654" s="110">
        <f t="shared" si="359"/>
        <v>12.98</v>
      </c>
      <c r="AI2654" s="110">
        <f t="shared" si="359"/>
        <v>14.02</v>
      </c>
      <c r="AJ2654" s="123">
        <v>43245</v>
      </c>
      <c r="AK2654" s="123">
        <v>43251</v>
      </c>
      <c r="AL2654" s="89">
        <v>1</v>
      </c>
      <c r="AM2654" s="89" t="s">
        <v>18898</v>
      </c>
      <c r="AN2654" s="122"/>
      <c r="AO2654" s="122" t="s">
        <v>18676</v>
      </c>
      <c r="AP2654" s="122"/>
      <c r="AQ2654" s="122"/>
      <c r="AR2654" s="88"/>
      <c r="AS2654" s="123">
        <v>43350</v>
      </c>
    </row>
    <row r="2655" spans="1:46" s="176" customFormat="1" ht="48.75" customHeight="1" x14ac:dyDescent="0.2">
      <c r="A2655" s="88">
        <v>8699456090011</v>
      </c>
      <c r="B2655" s="88" t="s">
        <v>16253</v>
      </c>
      <c r="C2655" s="88" t="s">
        <v>16254</v>
      </c>
      <c r="D2655" s="89" t="s">
        <v>15124</v>
      </c>
      <c r="E2655" s="90" t="s">
        <v>15124</v>
      </c>
      <c r="F2655" s="92">
        <v>0</v>
      </c>
      <c r="G2655" s="90">
        <v>2</v>
      </c>
      <c r="H2655" s="90">
        <v>1</v>
      </c>
      <c r="I2655" s="90"/>
      <c r="J2655" s="90"/>
      <c r="K2655" s="90"/>
      <c r="L2655" s="87" t="s">
        <v>16255</v>
      </c>
      <c r="M2655" s="87" t="s">
        <v>16256</v>
      </c>
      <c r="N2655" s="90" t="s">
        <v>10334</v>
      </c>
      <c r="O2655" s="90">
        <v>25</v>
      </c>
      <c r="P2655" s="90" t="s">
        <v>7423</v>
      </c>
      <c r="Q2655" s="90">
        <v>28</v>
      </c>
      <c r="R2655" s="90" t="s">
        <v>17026</v>
      </c>
      <c r="S2655" s="93" t="s">
        <v>10785</v>
      </c>
      <c r="T2655" s="93" t="s">
        <v>11416</v>
      </c>
      <c r="U2655" s="117">
        <v>25.29</v>
      </c>
      <c r="V2655" s="117">
        <v>25.29</v>
      </c>
      <c r="W2655" s="117">
        <v>25.29</v>
      </c>
      <c r="X2655" s="93" t="s">
        <v>11416</v>
      </c>
      <c r="Y2655" s="56"/>
      <c r="Z2655" s="88">
        <v>0</v>
      </c>
      <c r="AA2655" s="110">
        <v>68.11</v>
      </c>
      <c r="AB2655" s="110"/>
      <c r="AC2655" s="118">
        <v>68.11</v>
      </c>
      <c r="AD2655" s="100">
        <f t="shared" si="355"/>
        <v>73.477699999999999</v>
      </c>
      <c r="AE2655" s="100">
        <f t="shared" si="356"/>
        <v>91.847125000000005</v>
      </c>
      <c r="AF2655" s="100">
        <f t="shared" si="357"/>
        <v>99.194895000000017</v>
      </c>
      <c r="AG2655" s="110">
        <f t="shared" si="359"/>
        <v>73.47</v>
      </c>
      <c r="AH2655" s="110">
        <f t="shared" si="359"/>
        <v>91.84</v>
      </c>
      <c r="AI2655" s="110">
        <f t="shared" si="359"/>
        <v>99.19</v>
      </c>
      <c r="AJ2655" s="123">
        <v>43146</v>
      </c>
      <c r="AK2655" s="123">
        <v>43150</v>
      </c>
      <c r="AL2655" s="89">
        <v>1</v>
      </c>
      <c r="AM2655" s="89" t="s">
        <v>18898</v>
      </c>
      <c r="AN2655" s="122"/>
      <c r="AO2655" s="122" t="s">
        <v>18618</v>
      </c>
      <c r="AP2655" s="122"/>
      <c r="AQ2655" s="122"/>
      <c r="AR2655" s="88"/>
      <c r="AS2655" s="123">
        <v>43350</v>
      </c>
    </row>
    <row r="2656" spans="1:46" s="176" customFormat="1" ht="48.75" customHeight="1" x14ac:dyDescent="0.2">
      <c r="A2656" s="88">
        <v>8681094150462</v>
      </c>
      <c r="B2656" s="88" t="s">
        <v>14292</v>
      </c>
      <c r="C2656" s="88" t="s">
        <v>14818</v>
      </c>
      <c r="D2656" s="89" t="s">
        <v>17024</v>
      </c>
      <c r="E2656" s="90" t="s">
        <v>17024</v>
      </c>
      <c r="F2656" s="92">
        <v>0</v>
      </c>
      <c r="G2656" s="92">
        <v>5</v>
      </c>
      <c r="H2656" s="90">
        <v>1</v>
      </c>
      <c r="I2656" s="90"/>
      <c r="J2656" s="90"/>
      <c r="K2656" s="90"/>
      <c r="L2656" s="87" t="s">
        <v>10777</v>
      </c>
      <c r="M2656" s="87" t="s">
        <v>10776</v>
      </c>
      <c r="N2656" s="90" t="s">
        <v>10334</v>
      </c>
      <c r="O2656" s="90">
        <v>30</v>
      </c>
      <c r="P2656" s="90" t="s">
        <v>7423</v>
      </c>
      <c r="Q2656" s="90">
        <v>28</v>
      </c>
      <c r="R2656" s="90" t="s">
        <v>17026</v>
      </c>
      <c r="S2656" s="93" t="s">
        <v>10744</v>
      </c>
      <c r="T2656" s="90" t="s">
        <v>5831</v>
      </c>
      <c r="U2656" s="117">
        <v>9.4499999999999993</v>
      </c>
      <c r="V2656" s="117">
        <v>9.4499999999999993</v>
      </c>
      <c r="W2656" s="117">
        <v>5.67</v>
      </c>
      <c r="X2656" s="90" t="s">
        <v>5831</v>
      </c>
      <c r="Y2656" s="56"/>
      <c r="Z2656" s="88">
        <v>0</v>
      </c>
      <c r="AA2656" s="110">
        <v>11.71</v>
      </c>
      <c r="AB2656" s="110"/>
      <c r="AC2656" s="118">
        <v>11.71</v>
      </c>
      <c r="AD2656" s="100">
        <f t="shared" si="355"/>
        <v>12.746800000000002</v>
      </c>
      <c r="AE2656" s="100">
        <f t="shared" si="356"/>
        <v>15.933500000000002</v>
      </c>
      <c r="AF2656" s="100">
        <f t="shared" si="357"/>
        <v>17.208180000000002</v>
      </c>
      <c r="AG2656" s="110">
        <f t="shared" si="359"/>
        <v>12.74</v>
      </c>
      <c r="AH2656" s="110">
        <f t="shared" si="359"/>
        <v>15.93</v>
      </c>
      <c r="AI2656" s="110">
        <f t="shared" si="359"/>
        <v>17.2</v>
      </c>
      <c r="AJ2656" s="123">
        <v>43146</v>
      </c>
      <c r="AK2656" s="123">
        <v>43150</v>
      </c>
      <c r="AL2656" s="89">
        <v>1</v>
      </c>
      <c r="AM2656" s="89" t="s">
        <v>18898</v>
      </c>
      <c r="AN2656" s="122"/>
      <c r="AO2656" s="122" t="s">
        <v>18536</v>
      </c>
      <c r="AP2656" s="122"/>
      <c r="AQ2656" s="122"/>
      <c r="AR2656" s="88"/>
      <c r="AS2656" s="123">
        <v>43350</v>
      </c>
    </row>
    <row r="2657" spans="1:45" s="176" customFormat="1" ht="48.75" customHeight="1" x14ac:dyDescent="0.2">
      <c r="A2657" s="88">
        <v>8681094150479</v>
      </c>
      <c r="B2657" s="88" t="s">
        <v>14292</v>
      </c>
      <c r="C2657" s="88" t="s">
        <v>14818</v>
      </c>
      <c r="D2657" s="89" t="s">
        <v>17024</v>
      </c>
      <c r="E2657" s="90" t="s">
        <v>17024</v>
      </c>
      <c r="F2657" s="92">
        <v>0</v>
      </c>
      <c r="G2657" s="92">
        <v>5</v>
      </c>
      <c r="H2657" s="90">
        <v>1</v>
      </c>
      <c r="I2657" s="90"/>
      <c r="J2657" s="90"/>
      <c r="K2657" s="90"/>
      <c r="L2657" s="87" t="s">
        <v>10775</v>
      </c>
      <c r="M2657" s="87" t="s">
        <v>10776</v>
      </c>
      <c r="N2657" s="90" t="s">
        <v>10334</v>
      </c>
      <c r="O2657" s="90">
        <v>60</v>
      </c>
      <c r="P2657" s="90" t="s">
        <v>7423</v>
      </c>
      <c r="Q2657" s="90">
        <v>28</v>
      </c>
      <c r="R2657" s="90" t="s">
        <v>17026</v>
      </c>
      <c r="S2657" s="93" t="s">
        <v>10744</v>
      </c>
      <c r="T2657" s="90" t="s">
        <v>5831</v>
      </c>
      <c r="U2657" s="117">
        <v>18.899999999999999</v>
      </c>
      <c r="V2657" s="117">
        <v>18.899999999999999</v>
      </c>
      <c r="W2657" s="117">
        <v>11.34</v>
      </c>
      <c r="X2657" s="90" t="s">
        <v>5831</v>
      </c>
      <c r="Y2657" s="56"/>
      <c r="Z2657" s="88">
        <v>0</v>
      </c>
      <c r="AA2657" s="110">
        <v>14.58</v>
      </c>
      <c r="AB2657" s="110"/>
      <c r="AC2657" s="118">
        <v>14.58</v>
      </c>
      <c r="AD2657" s="100">
        <f t="shared" si="355"/>
        <v>15.846400000000001</v>
      </c>
      <c r="AE2657" s="100">
        <f t="shared" si="356"/>
        <v>19.808</v>
      </c>
      <c r="AF2657" s="100">
        <f t="shared" si="357"/>
        <v>21.39264</v>
      </c>
      <c r="AG2657" s="110">
        <f t="shared" si="359"/>
        <v>15.84</v>
      </c>
      <c r="AH2657" s="110">
        <f t="shared" si="359"/>
        <v>19.8</v>
      </c>
      <c r="AI2657" s="110">
        <f t="shared" si="359"/>
        <v>21.39</v>
      </c>
      <c r="AJ2657" s="123">
        <v>43146</v>
      </c>
      <c r="AK2657" s="123">
        <v>43150</v>
      </c>
      <c r="AL2657" s="89">
        <v>1</v>
      </c>
      <c r="AM2657" s="89" t="s">
        <v>18898</v>
      </c>
      <c r="AN2657" s="122"/>
      <c r="AO2657" s="122" t="s">
        <v>18536</v>
      </c>
      <c r="AP2657" s="122"/>
      <c r="AQ2657" s="122"/>
      <c r="AR2657" s="88"/>
      <c r="AS2657" s="123">
        <v>43350</v>
      </c>
    </row>
    <row r="2658" spans="1:45" s="176" customFormat="1" ht="48.75" customHeight="1" x14ac:dyDescent="0.2">
      <c r="A2658" s="88">
        <v>8699456790065</v>
      </c>
      <c r="B2658" s="88" t="s">
        <v>8052</v>
      </c>
      <c r="C2658" s="88" t="s">
        <v>14630</v>
      </c>
      <c r="D2658" s="89" t="s">
        <v>15124</v>
      </c>
      <c r="E2658" s="90" t="s">
        <v>15124</v>
      </c>
      <c r="F2658" s="92">
        <v>3</v>
      </c>
      <c r="G2658" s="92">
        <v>1</v>
      </c>
      <c r="H2658" s="90">
        <v>2</v>
      </c>
      <c r="I2658" s="90"/>
      <c r="J2658" s="90"/>
      <c r="K2658" s="90"/>
      <c r="L2658" s="87" t="s">
        <v>2722</v>
      </c>
      <c r="M2658" s="87" t="s">
        <v>2723</v>
      </c>
      <c r="N2658" s="90" t="s">
        <v>10334</v>
      </c>
      <c r="O2658" s="90">
        <v>8</v>
      </c>
      <c r="P2658" s="90" t="s">
        <v>7423</v>
      </c>
      <c r="Q2658" s="90">
        <v>2</v>
      </c>
      <c r="R2658" s="90" t="s">
        <v>17026</v>
      </c>
      <c r="S2658" s="93" t="s">
        <v>10785</v>
      </c>
      <c r="T2658" s="90" t="s">
        <v>10567</v>
      </c>
      <c r="U2658" s="117">
        <v>1.39</v>
      </c>
      <c r="V2658" s="117">
        <v>1.39</v>
      </c>
      <c r="W2658" s="117">
        <v>0</v>
      </c>
      <c r="X2658" s="90" t="s">
        <v>10567</v>
      </c>
      <c r="Y2658" s="56"/>
      <c r="Z2658" s="88">
        <v>0</v>
      </c>
      <c r="AA2658" s="110">
        <v>3.83</v>
      </c>
      <c r="AB2658" s="110"/>
      <c r="AC2658" s="118">
        <v>3.83</v>
      </c>
      <c r="AD2658" s="100">
        <f t="shared" si="355"/>
        <v>4.1747000000000005</v>
      </c>
      <c r="AE2658" s="100">
        <f t="shared" si="356"/>
        <v>5.2183750000000009</v>
      </c>
      <c r="AF2658" s="100">
        <f t="shared" si="357"/>
        <v>5.6358450000000015</v>
      </c>
      <c r="AG2658" s="110">
        <f t="shared" si="359"/>
        <v>4.17</v>
      </c>
      <c r="AH2658" s="110">
        <f t="shared" si="359"/>
        <v>5.21</v>
      </c>
      <c r="AI2658" s="110">
        <f t="shared" si="359"/>
        <v>5.63</v>
      </c>
      <c r="AJ2658" s="123">
        <v>43245</v>
      </c>
      <c r="AK2658" s="123">
        <v>43251</v>
      </c>
      <c r="AL2658" s="89">
        <v>1</v>
      </c>
      <c r="AM2658" s="89" t="s">
        <v>18898</v>
      </c>
      <c r="AN2658" s="122"/>
      <c r="AO2658" s="122" t="s">
        <v>18663</v>
      </c>
      <c r="AP2658" s="122"/>
      <c r="AQ2658" s="122"/>
      <c r="AR2658" s="88"/>
      <c r="AS2658" s="123">
        <v>43350</v>
      </c>
    </row>
    <row r="2659" spans="1:45" s="176" customFormat="1" ht="48.75" customHeight="1" x14ac:dyDescent="0.2">
      <c r="A2659" s="88">
        <v>8699456090103</v>
      </c>
      <c r="B2659" s="88" t="s">
        <v>8052</v>
      </c>
      <c r="C2659" s="88" t="s">
        <v>14630</v>
      </c>
      <c r="D2659" s="89" t="s">
        <v>15124</v>
      </c>
      <c r="E2659" s="90" t="s">
        <v>15124</v>
      </c>
      <c r="F2659" s="92">
        <v>0</v>
      </c>
      <c r="G2659" s="92">
        <v>1</v>
      </c>
      <c r="H2659" s="90">
        <v>1</v>
      </c>
      <c r="I2659" s="90"/>
      <c r="J2659" s="90"/>
      <c r="K2659" s="90"/>
      <c r="L2659" s="87" t="s">
        <v>12019</v>
      </c>
      <c r="M2659" s="87" t="s">
        <v>2723</v>
      </c>
      <c r="N2659" s="90" t="s">
        <v>10334</v>
      </c>
      <c r="O2659" s="90">
        <v>8</v>
      </c>
      <c r="P2659" s="90" t="s">
        <v>7423</v>
      </c>
      <c r="Q2659" s="90">
        <v>20</v>
      </c>
      <c r="R2659" s="90" t="s">
        <v>17026</v>
      </c>
      <c r="S2659" s="93" t="s">
        <v>10785</v>
      </c>
      <c r="T2659" s="90" t="s">
        <v>11317</v>
      </c>
      <c r="U2659" s="117">
        <v>4.5199999999999996</v>
      </c>
      <c r="V2659" s="117">
        <v>4.5199999999999996</v>
      </c>
      <c r="W2659" s="117">
        <v>2.71</v>
      </c>
      <c r="X2659" s="90" t="s">
        <v>11317</v>
      </c>
      <c r="Y2659" s="56"/>
      <c r="Z2659" s="88">
        <v>0</v>
      </c>
      <c r="AA2659" s="113">
        <v>7.11</v>
      </c>
      <c r="AB2659" s="110"/>
      <c r="AC2659" s="118">
        <v>7.11</v>
      </c>
      <c r="AD2659" s="100">
        <f t="shared" si="355"/>
        <v>7.7499000000000011</v>
      </c>
      <c r="AE2659" s="100">
        <f t="shared" si="356"/>
        <v>9.6873750000000012</v>
      </c>
      <c r="AF2659" s="100">
        <f t="shared" si="357"/>
        <v>10.462365000000002</v>
      </c>
      <c r="AG2659" s="110">
        <f t="shared" si="359"/>
        <v>7.74</v>
      </c>
      <c r="AH2659" s="110">
        <f t="shared" si="359"/>
        <v>9.68</v>
      </c>
      <c r="AI2659" s="110">
        <f t="shared" si="359"/>
        <v>10.46</v>
      </c>
      <c r="AJ2659" s="123">
        <v>43146</v>
      </c>
      <c r="AK2659" s="123">
        <v>43150</v>
      </c>
      <c r="AL2659" s="89">
        <v>1</v>
      </c>
      <c r="AM2659" s="89" t="s">
        <v>18898</v>
      </c>
      <c r="AN2659" s="122"/>
      <c r="AO2659" s="122" t="s">
        <v>18590</v>
      </c>
      <c r="AP2659" s="122"/>
      <c r="AQ2659" s="122"/>
      <c r="AR2659" s="88"/>
      <c r="AS2659" s="123">
        <v>43350</v>
      </c>
    </row>
    <row r="2660" spans="1:45" s="177" customFormat="1" ht="48.75" customHeight="1" x14ac:dyDescent="0.2">
      <c r="A2660" s="88">
        <v>8699786031333</v>
      </c>
      <c r="B2660" s="88" t="s">
        <v>7978</v>
      </c>
      <c r="C2660" s="88" t="s">
        <v>14760</v>
      </c>
      <c r="D2660" s="89" t="s">
        <v>15124</v>
      </c>
      <c r="E2660" s="90" t="s">
        <v>15124</v>
      </c>
      <c r="F2660" s="72">
        <v>0</v>
      </c>
      <c r="G2660" s="92">
        <v>2</v>
      </c>
      <c r="H2660" s="90">
        <v>1</v>
      </c>
      <c r="I2660" s="90"/>
      <c r="J2660" s="90"/>
      <c r="K2660" s="90"/>
      <c r="L2660" s="87" t="s">
        <v>19276</v>
      </c>
      <c r="M2660" s="87" t="s">
        <v>7052</v>
      </c>
      <c r="N2660" s="90" t="s">
        <v>17923</v>
      </c>
      <c r="O2660" s="90">
        <v>10</v>
      </c>
      <c r="P2660" s="90" t="s">
        <v>7423</v>
      </c>
      <c r="Q2660" s="90">
        <v>20</v>
      </c>
      <c r="R2660" s="90" t="s">
        <v>17026</v>
      </c>
      <c r="S2660" s="93" t="s">
        <v>10744</v>
      </c>
      <c r="T2660" s="90" t="s">
        <v>10742</v>
      </c>
      <c r="U2660" s="117">
        <v>6.07</v>
      </c>
      <c r="V2660" s="117">
        <v>6.07</v>
      </c>
      <c r="W2660" s="117">
        <v>6.07</v>
      </c>
      <c r="X2660" s="90" t="s">
        <v>10742</v>
      </c>
      <c r="Y2660" s="112"/>
      <c r="Z2660" s="88">
        <v>0</v>
      </c>
      <c r="AA2660" s="110">
        <v>16.3</v>
      </c>
      <c r="AB2660" s="110"/>
      <c r="AC2660" s="118">
        <v>16.3</v>
      </c>
      <c r="AD2660" s="100">
        <f t="shared" si="355"/>
        <v>17.704000000000001</v>
      </c>
      <c r="AE2660" s="100">
        <f t="shared" si="356"/>
        <v>22.130000000000003</v>
      </c>
      <c r="AF2660" s="100">
        <f t="shared" si="357"/>
        <v>23.900400000000005</v>
      </c>
      <c r="AG2660" s="110">
        <f t="shared" si="359"/>
        <v>17.7</v>
      </c>
      <c r="AH2660" s="110">
        <f t="shared" si="359"/>
        <v>22.13</v>
      </c>
      <c r="AI2660" s="110">
        <f t="shared" si="359"/>
        <v>23.9</v>
      </c>
      <c r="AJ2660" s="123">
        <v>43146</v>
      </c>
      <c r="AK2660" s="123">
        <v>43150</v>
      </c>
      <c r="AL2660" s="89">
        <v>1</v>
      </c>
      <c r="AM2660" s="89" t="s">
        <v>19278</v>
      </c>
      <c r="AN2660" s="122"/>
      <c r="AO2660" s="122" t="s">
        <v>19277</v>
      </c>
      <c r="AP2660" s="122"/>
      <c r="AQ2660" s="122"/>
      <c r="AR2660" s="88"/>
      <c r="AS2660" s="123">
        <v>43357</v>
      </c>
    </row>
    <row r="2661" spans="1:45" s="3" customFormat="1" ht="48.75" customHeight="1" x14ac:dyDescent="0.15">
      <c r="A2661" s="88">
        <v>8681078093228</v>
      </c>
      <c r="B2661" s="88" t="s">
        <v>7695</v>
      </c>
      <c r="C2661" s="88" t="s">
        <v>14961</v>
      </c>
      <c r="D2661" s="28" t="s">
        <v>15124</v>
      </c>
      <c r="E2661" s="28" t="s">
        <v>15124</v>
      </c>
      <c r="F2661" s="92">
        <v>0</v>
      </c>
      <c r="G2661" s="28">
        <v>2</v>
      </c>
      <c r="H2661" s="90">
        <v>1</v>
      </c>
      <c r="I2661" s="90"/>
      <c r="J2661" s="90"/>
      <c r="K2661" s="90"/>
      <c r="L2661" s="16" t="s">
        <v>17660</v>
      </c>
      <c r="M2661" s="16" t="s">
        <v>6318</v>
      </c>
      <c r="N2661" s="20" t="s">
        <v>13355</v>
      </c>
      <c r="O2661" s="20">
        <v>5</v>
      </c>
      <c r="P2661" s="20" t="s">
        <v>7425</v>
      </c>
      <c r="Q2661" s="20">
        <v>1</v>
      </c>
      <c r="R2661" s="20" t="s">
        <v>17026</v>
      </c>
      <c r="S2661" s="93" t="s">
        <v>10785</v>
      </c>
      <c r="T2661" s="90" t="s">
        <v>6300</v>
      </c>
      <c r="U2661" s="117">
        <v>146.86000000000001</v>
      </c>
      <c r="V2661" s="117">
        <v>146.86000000000001</v>
      </c>
      <c r="W2661" s="117">
        <v>146.86000000000001</v>
      </c>
      <c r="X2661" s="90" t="s">
        <v>6300</v>
      </c>
      <c r="Y2661" s="56"/>
      <c r="Z2661" s="88">
        <v>2</v>
      </c>
      <c r="AA2661" s="110">
        <v>395.43</v>
      </c>
      <c r="AB2661" s="110"/>
      <c r="AC2661" s="118">
        <v>395.43</v>
      </c>
      <c r="AD2661" s="100">
        <f t="shared" ref="AD2661:AD2675" si="360">IF(Z2661=2,AC2661*1.08,IF(AC2661&lt;=10,(AC2661*1.09),IF(AC2661&lt;=50,(10*1.09)+((AC2661-10)*1.08),IF(AC2661&lt;=100,(10*1.09)+((50-10)*1.08)+((AC2661-50)*1.07),IF(AC2661&lt;=200,(10*1.09)+((50-10)*1.08)+((100-50)*1.07)+((AC2661-100)*1.04),(10*1.09)+((50-10)*1.08)+((100-50)*1.07)+((200-100)*1.04)+((AC2661-200)*1.02))))))</f>
        <v>427.06440000000003</v>
      </c>
      <c r="AE2661" s="100">
        <f t="shared" ref="AE2661:AE2675" si="361">IF(Z2661=1,AD2661*1.08,IF(Z2661=2,0,IF(AC2661&lt;=100,(AD2661*1.25),IF(AC2661&lt;=200,134.5+((AC2661-100)*1.04*1.16),255.14+((AC2661-200)*1.02*1.12)))))</f>
        <v>0</v>
      </c>
      <c r="AF2661" s="100">
        <f t="shared" ref="AF2661:AF2675" si="362">IF(Z2661=1,0,(AE2661*1.08))</f>
        <v>0</v>
      </c>
      <c r="AG2661" s="110">
        <f t="shared" ref="AG2661:AG2675" si="363">TRUNC(AD2661,2)</f>
        <v>427.06</v>
      </c>
      <c r="AH2661" s="110">
        <f t="shared" ref="AH2661:AH2675" si="364">TRUNC(AE2661,2)</f>
        <v>0</v>
      </c>
      <c r="AI2661" s="110">
        <f t="shared" ref="AI2661:AI2675" si="365">TRUNC(AF2661,2)</f>
        <v>0</v>
      </c>
      <c r="AJ2661" s="123">
        <v>43189</v>
      </c>
      <c r="AK2661" s="123">
        <v>43193</v>
      </c>
      <c r="AL2661" s="89">
        <v>1</v>
      </c>
      <c r="AM2661" s="89" t="s">
        <v>19205</v>
      </c>
      <c r="AN2661" s="122"/>
      <c r="AO2661" s="122" t="s">
        <v>18632</v>
      </c>
      <c r="AP2661" s="122"/>
      <c r="AQ2661" s="122"/>
      <c r="AR2661" s="88"/>
      <c r="AS2661" s="123">
        <v>43364</v>
      </c>
    </row>
    <row r="2662" spans="1:45" s="3" customFormat="1" ht="48.75" customHeight="1" x14ac:dyDescent="0.15">
      <c r="A2662" s="88">
        <v>8681078093280</v>
      </c>
      <c r="B2662" s="88" t="s">
        <v>7695</v>
      </c>
      <c r="C2662" s="88" t="s">
        <v>14961</v>
      </c>
      <c r="D2662" s="28" t="s">
        <v>15124</v>
      </c>
      <c r="E2662" s="28" t="s">
        <v>15124</v>
      </c>
      <c r="F2662" s="92">
        <v>0</v>
      </c>
      <c r="G2662" s="28">
        <v>2</v>
      </c>
      <c r="H2662" s="90">
        <v>1</v>
      </c>
      <c r="I2662" s="90"/>
      <c r="J2662" s="90"/>
      <c r="K2662" s="90"/>
      <c r="L2662" s="16" t="s">
        <v>17722</v>
      </c>
      <c r="M2662" s="16" t="s">
        <v>6318</v>
      </c>
      <c r="N2662" s="20" t="s">
        <v>13355</v>
      </c>
      <c r="O2662" s="20">
        <v>5</v>
      </c>
      <c r="P2662" s="20" t="s">
        <v>7425</v>
      </c>
      <c r="Q2662" s="20">
        <v>1</v>
      </c>
      <c r="R2662" s="20" t="s">
        <v>17026</v>
      </c>
      <c r="S2662" s="93" t="s">
        <v>10785</v>
      </c>
      <c r="T2662" s="90" t="s">
        <v>6300</v>
      </c>
      <c r="U2662" s="117">
        <v>146.86000000000001</v>
      </c>
      <c r="V2662" s="117">
        <v>146.86000000000001</v>
      </c>
      <c r="W2662" s="117">
        <v>146.86000000000001</v>
      </c>
      <c r="X2662" s="90" t="s">
        <v>6300</v>
      </c>
      <c r="Y2662" s="56"/>
      <c r="Z2662" s="88">
        <v>2</v>
      </c>
      <c r="AA2662" s="110">
        <v>395.43</v>
      </c>
      <c r="AB2662" s="110"/>
      <c r="AC2662" s="118">
        <v>395.43</v>
      </c>
      <c r="AD2662" s="100">
        <f t="shared" si="360"/>
        <v>427.06440000000003</v>
      </c>
      <c r="AE2662" s="100">
        <f t="shared" si="361"/>
        <v>0</v>
      </c>
      <c r="AF2662" s="100">
        <f t="shared" si="362"/>
        <v>0</v>
      </c>
      <c r="AG2662" s="110">
        <f t="shared" si="363"/>
        <v>427.06</v>
      </c>
      <c r="AH2662" s="110">
        <f t="shared" si="364"/>
        <v>0</v>
      </c>
      <c r="AI2662" s="110">
        <f t="shared" si="365"/>
        <v>0</v>
      </c>
      <c r="AJ2662" s="123">
        <v>43189</v>
      </c>
      <c r="AK2662" s="123">
        <v>43193</v>
      </c>
      <c r="AL2662" s="89">
        <v>1</v>
      </c>
      <c r="AM2662" s="89" t="s">
        <v>19205</v>
      </c>
      <c r="AN2662" s="122"/>
      <c r="AO2662" s="122" t="s">
        <v>18632</v>
      </c>
      <c r="AP2662" s="122"/>
      <c r="AQ2662" s="122"/>
      <c r="AR2662" s="88"/>
      <c r="AS2662" s="123">
        <v>43364</v>
      </c>
    </row>
    <row r="2663" spans="1:45" s="3" customFormat="1" ht="48.75" customHeight="1" x14ac:dyDescent="0.15">
      <c r="A2663" s="88">
        <v>8681078093266</v>
      </c>
      <c r="B2663" s="88" t="s">
        <v>7695</v>
      </c>
      <c r="C2663" s="88" t="s">
        <v>14961</v>
      </c>
      <c r="D2663" s="28" t="s">
        <v>15124</v>
      </c>
      <c r="E2663" s="28" t="s">
        <v>15124</v>
      </c>
      <c r="F2663" s="92">
        <v>0</v>
      </c>
      <c r="G2663" s="28">
        <v>2</v>
      </c>
      <c r="H2663" s="90">
        <v>1</v>
      </c>
      <c r="I2663" s="90"/>
      <c r="J2663" s="90"/>
      <c r="K2663" s="90"/>
      <c r="L2663" s="16" t="s">
        <v>18432</v>
      </c>
      <c r="M2663" s="16" t="s">
        <v>6318</v>
      </c>
      <c r="N2663" s="20" t="s">
        <v>13355</v>
      </c>
      <c r="O2663" s="20">
        <v>5</v>
      </c>
      <c r="P2663" s="20" t="s">
        <v>7425</v>
      </c>
      <c r="Q2663" s="20">
        <v>1</v>
      </c>
      <c r="R2663" s="20" t="s">
        <v>17026</v>
      </c>
      <c r="S2663" s="93" t="s">
        <v>10785</v>
      </c>
      <c r="T2663" s="90" t="s">
        <v>6300</v>
      </c>
      <c r="U2663" s="117">
        <v>146.86000000000001</v>
      </c>
      <c r="V2663" s="117">
        <v>146.86000000000001</v>
      </c>
      <c r="W2663" s="117">
        <v>146.86000000000001</v>
      </c>
      <c r="X2663" s="90" t="s">
        <v>6300</v>
      </c>
      <c r="Y2663" s="56"/>
      <c r="Z2663" s="88">
        <v>2</v>
      </c>
      <c r="AA2663" s="110">
        <v>395.43</v>
      </c>
      <c r="AB2663" s="110"/>
      <c r="AC2663" s="118">
        <v>395.43</v>
      </c>
      <c r="AD2663" s="100">
        <f t="shared" si="360"/>
        <v>427.06440000000003</v>
      </c>
      <c r="AE2663" s="100">
        <f t="shared" si="361"/>
        <v>0</v>
      </c>
      <c r="AF2663" s="100">
        <f t="shared" si="362"/>
        <v>0</v>
      </c>
      <c r="AG2663" s="110">
        <f t="shared" si="363"/>
        <v>427.06</v>
      </c>
      <c r="AH2663" s="110">
        <f t="shared" si="364"/>
        <v>0</v>
      </c>
      <c r="AI2663" s="110">
        <f t="shared" si="365"/>
        <v>0</v>
      </c>
      <c r="AJ2663" s="123">
        <v>43217</v>
      </c>
      <c r="AK2663" s="123">
        <v>43221</v>
      </c>
      <c r="AL2663" s="89">
        <v>1</v>
      </c>
      <c r="AM2663" s="89" t="s">
        <v>19205</v>
      </c>
      <c r="AN2663" s="122"/>
      <c r="AO2663" s="122" t="s">
        <v>18632</v>
      </c>
      <c r="AP2663" s="122"/>
      <c r="AQ2663" s="122"/>
      <c r="AR2663" s="88"/>
      <c r="AS2663" s="123">
        <v>43364</v>
      </c>
    </row>
    <row r="2664" spans="1:45" s="3" customFormat="1" ht="48.75" customHeight="1" x14ac:dyDescent="0.15">
      <c r="A2664" s="88">
        <v>8681078093143</v>
      </c>
      <c r="B2664" s="88" t="s">
        <v>7695</v>
      </c>
      <c r="C2664" s="88" t="s">
        <v>14961</v>
      </c>
      <c r="D2664" s="28" t="s">
        <v>15124</v>
      </c>
      <c r="E2664" s="28" t="s">
        <v>15124</v>
      </c>
      <c r="F2664" s="92">
        <v>0</v>
      </c>
      <c r="G2664" s="28">
        <v>2</v>
      </c>
      <c r="H2664" s="90">
        <v>1</v>
      </c>
      <c r="I2664" s="90"/>
      <c r="J2664" s="90"/>
      <c r="K2664" s="90"/>
      <c r="L2664" s="16" t="s">
        <v>18429</v>
      </c>
      <c r="M2664" s="16" t="s">
        <v>6318</v>
      </c>
      <c r="N2664" s="20" t="s">
        <v>13355</v>
      </c>
      <c r="O2664" s="20">
        <v>5</v>
      </c>
      <c r="P2664" s="20" t="s">
        <v>7425</v>
      </c>
      <c r="Q2664" s="20">
        <v>1</v>
      </c>
      <c r="R2664" s="20" t="s">
        <v>17026</v>
      </c>
      <c r="S2664" s="93" t="s">
        <v>10785</v>
      </c>
      <c r="T2664" s="90" t="s">
        <v>6300</v>
      </c>
      <c r="U2664" s="117">
        <v>146.86000000000001</v>
      </c>
      <c r="V2664" s="117">
        <v>146.86000000000001</v>
      </c>
      <c r="W2664" s="117">
        <v>146.86000000000001</v>
      </c>
      <c r="X2664" s="90" t="s">
        <v>6300</v>
      </c>
      <c r="Y2664" s="56"/>
      <c r="Z2664" s="88">
        <v>2</v>
      </c>
      <c r="AA2664" s="110">
        <v>395.43</v>
      </c>
      <c r="AB2664" s="110"/>
      <c r="AC2664" s="118">
        <v>395.43</v>
      </c>
      <c r="AD2664" s="100">
        <f t="shared" si="360"/>
        <v>427.06440000000003</v>
      </c>
      <c r="AE2664" s="100">
        <f t="shared" si="361"/>
        <v>0</v>
      </c>
      <c r="AF2664" s="100">
        <f t="shared" si="362"/>
        <v>0</v>
      </c>
      <c r="AG2664" s="110">
        <f t="shared" si="363"/>
        <v>427.06</v>
      </c>
      <c r="AH2664" s="110">
        <f t="shared" si="364"/>
        <v>0</v>
      </c>
      <c r="AI2664" s="110">
        <f t="shared" si="365"/>
        <v>0</v>
      </c>
      <c r="AJ2664" s="123">
        <v>43217</v>
      </c>
      <c r="AK2664" s="123">
        <v>43221</v>
      </c>
      <c r="AL2664" s="89">
        <v>1</v>
      </c>
      <c r="AM2664" s="89" t="s">
        <v>19205</v>
      </c>
      <c r="AN2664" s="122"/>
      <c r="AO2664" s="122" t="s">
        <v>18632</v>
      </c>
      <c r="AP2664" s="122"/>
      <c r="AQ2664" s="122"/>
      <c r="AR2664" s="88"/>
      <c r="AS2664" s="123">
        <v>43364</v>
      </c>
    </row>
    <row r="2665" spans="1:45" s="3" customFormat="1" ht="48.75" customHeight="1" x14ac:dyDescent="0.15">
      <c r="A2665" s="88">
        <v>8681078093235</v>
      </c>
      <c r="B2665" s="88" t="s">
        <v>7695</v>
      </c>
      <c r="C2665" s="88" t="s">
        <v>14961</v>
      </c>
      <c r="D2665" s="28" t="s">
        <v>15124</v>
      </c>
      <c r="E2665" s="28" t="s">
        <v>15124</v>
      </c>
      <c r="F2665" s="92">
        <v>0</v>
      </c>
      <c r="G2665" s="28">
        <v>2</v>
      </c>
      <c r="H2665" s="90">
        <v>1</v>
      </c>
      <c r="I2665" s="90"/>
      <c r="J2665" s="90"/>
      <c r="K2665" s="90"/>
      <c r="L2665" s="16" t="s">
        <v>18436</v>
      </c>
      <c r="M2665" s="16" t="s">
        <v>6318</v>
      </c>
      <c r="N2665" s="20" t="s">
        <v>13355</v>
      </c>
      <c r="O2665" s="20">
        <v>5</v>
      </c>
      <c r="P2665" s="20" t="s">
        <v>7425</v>
      </c>
      <c r="Q2665" s="20">
        <v>4</v>
      </c>
      <c r="R2665" s="20" t="s">
        <v>17026</v>
      </c>
      <c r="S2665" s="93" t="s">
        <v>10785</v>
      </c>
      <c r="T2665" s="90" t="s">
        <v>10742</v>
      </c>
      <c r="U2665" s="117">
        <v>210.1</v>
      </c>
      <c r="V2665" s="117">
        <v>210.1</v>
      </c>
      <c r="W2665" s="117">
        <v>210.1</v>
      </c>
      <c r="X2665" s="90" t="s">
        <v>10742</v>
      </c>
      <c r="Y2665" s="56"/>
      <c r="Z2665" s="88">
        <v>2</v>
      </c>
      <c r="AA2665" s="110">
        <v>565.88</v>
      </c>
      <c r="AB2665" s="110"/>
      <c r="AC2665" s="118">
        <v>565.88</v>
      </c>
      <c r="AD2665" s="100">
        <f t="shared" si="360"/>
        <v>611.15039999999999</v>
      </c>
      <c r="AE2665" s="100">
        <f t="shared" si="361"/>
        <v>0</v>
      </c>
      <c r="AF2665" s="100">
        <f t="shared" si="362"/>
        <v>0</v>
      </c>
      <c r="AG2665" s="110">
        <f t="shared" si="363"/>
        <v>611.15</v>
      </c>
      <c r="AH2665" s="110">
        <f t="shared" si="364"/>
        <v>0</v>
      </c>
      <c r="AI2665" s="110">
        <f t="shared" si="365"/>
        <v>0</v>
      </c>
      <c r="AJ2665" s="123">
        <v>43217</v>
      </c>
      <c r="AK2665" s="123">
        <v>43221</v>
      </c>
      <c r="AL2665" s="89">
        <v>1</v>
      </c>
      <c r="AM2665" s="89" t="s">
        <v>19205</v>
      </c>
      <c r="AN2665" s="122"/>
      <c r="AO2665" s="122" t="s">
        <v>18635</v>
      </c>
      <c r="AP2665" s="122"/>
      <c r="AQ2665" s="122"/>
      <c r="AR2665" s="88"/>
      <c r="AS2665" s="123">
        <v>43364</v>
      </c>
    </row>
    <row r="2666" spans="1:45" s="3" customFormat="1" ht="48.75" customHeight="1" x14ac:dyDescent="0.15">
      <c r="A2666" s="88">
        <v>8681078093259</v>
      </c>
      <c r="B2666" s="88" t="s">
        <v>7695</v>
      </c>
      <c r="C2666" s="88" t="s">
        <v>14961</v>
      </c>
      <c r="D2666" s="28" t="s">
        <v>15124</v>
      </c>
      <c r="E2666" s="28" t="s">
        <v>15124</v>
      </c>
      <c r="F2666" s="92">
        <v>0</v>
      </c>
      <c r="G2666" s="28">
        <v>2</v>
      </c>
      <c r="H2666" s="90">
        <v>1</v>
      </c>
      <c r="I2666" s="90"/>
      <c r="J2666" s="90"/>
      <c r="K2666" s="90"/>
      <c r="L2666" s="16" t="s">
        <v>18437</v>
      </c>
      <c r="M2666" s="16" t="s">
        <v>6318</v>
      </c>
      <c r="N2666" s="20" t="s">
        <v>13355</v>
      </c>
      <c r="O2666" s="20">
        <v>5</v>
      </c>
      <c r="P2666" s="20" t="s">
        <v>7425</v>
      </c>
      <c r="Q2666" s="20">
        <v>4</v>
      </c>
      <c r="R2666" s="20" t="s">
        <v>17026</v>
      </c>
      <c r="S2666" s="93" t="s">
        <v>10785</v>
      </c>
      <c r="T2666" s="90" t="s">
        <v>10742</v>
      </c>
      <c r="U2666" s="117">
        <v>210.1</v>
      </c>
      <c r="V2666" s="117">
        <v>210.1</v>
      </c>
      <c r="W2666" s="117">
        <v>210.1</v>
      </c>
      <c r="X2666" s="90" t="s">
        <v>10742</v>
      </c>
      <c r="Y2666" s="56"/>
      <c r="Z2666" s="88">
        <v>2</v>
      </c>
      <c r="AA2666" s="110">
        <v>565.88</v>
      </c>
      <c r="AB2666" s="110"/>
      <c r="AC2666" s="118">
        <v>565.88</v>
      </c>
      <c r="AD2666" s="100">
        <f t="shared" si="360"/>
        <v>611.15039999999999</v>
      </c>
      <c r="AE2666" s="100">
        <f t="shared" si="361"/>
        <v>0</v>
      </c>
      <c r="AF2666" s="100">
        <f t="shared" si="362"/>
        <v>0</v>
      </c>
      <c r="AG2666" s="110">
        <f t="shared" si="363"/>
        <v>611.15</v>
      </c>
      <c r="AH2666" s="110">
        <f t="shared" si="364"/>
        <v>0</v>
      </c>
      <c r="AI2666" s="110">
        <f t="shared" si="365"/>
        <v>0</v>
      </c>
      <c r="AJ2666" s="123">
        <v>43217</v>
      </c>
      <c r="AK2666" s="123">
        <v>43221</v>
      </c>
      <c r="AL2666" s="89">
        <v>1</v>
      </c>
      <c r="AM2666" s="89" t="s">
        <v>19205</v>
      </c>
      <c r="AN2666" s="122"/>
      <c r="AO2666" s="122" t="s">
        <v>18635</v>
      </c>
      <c r="AP2666" s="122"/>
      <c r="AQ2666" s="122"/>
      <c r="AR2666" s="88"/>
      <c r="AS2666" s="123">
        <v>43364</v>
      </c>
    </row>
    <row r="2667" spans="1:45" s="3" customFormat="1" ht="48.75" customHeight="1" x14ac:dyDescent="0.15">
      <c r="A2667" s="88">
        <v>8681078093136</v>
      </c>
      <c r="B2667" s="88" t="s">
        <v>7695</v>
      </c>
      <c r="C2667" s="88" t="s">
        <v>14961</v>
      </c>
      <c r="D2667" s="28" t="s">
        <v>15124</v>
      </c>
      <c r="E2667" s="28" t="s">
        <v>15124</v>
      </c>
      <c r="F2667" s="92">
        <v>0</v>
      </c>
      <c r="G2667" s="28">
        <v>2</v>
      </c>
      <c r="H2667" s="90">
        <v>1</v>
      </c>
      <c r="I2667" s="90"/>
      <c r="J2667" s="90"/>
      <c r="K2667" s="90"/>
      <c r="L2667" s="16" t="s">
        <v>18433</v>
      </c>
      <c r="M2667" s="16" t="s">
        <v>6318</v>
      </c>
      <c r="N2667" s="20" t="s">
        <v>13355</v>
      </c>
      <c r="O2667" s="20">
        <v>5</v>
      </c>
      <c r="P2667" s="20" t="s">
        <v>7425</v>
      </c>
      <c r="Q2667" s="20">
        <v>4</v>
      </c>
      <c r="R2667" s="20" t="s">
        <v>17026</v>
      </c>
      <c r="S2667" s="93" t="s">
        <v>10785</v>
      </c>
      <c r="T2667" s="90" t="s">
        <v>10742</v>
      </c>
      <c r="U2667" s="117">
        <v>210.1</v>
      </c>
      <c r="V2667" s="117">
        <v>210.1</v>
      </c>
      <c r="W2667" s="117">
        <v>210.1</v>
      </c>
      <c r="X2667" s="90" t="s">
        <v>10742</v>
      </c>
      <c r="Y2667" s="56"/>
      <c r="Z2667" s="88">
        <v>2</v>
      </c>
      <c r="AA2667" s="110">
        <v>565.88</v>
      </c>
      <c r="AB2667" s="110"/>
      <c r="AC2667" s="118">
        <v>565.88</v>
      </c>
      <c r="AD2667" s="100">
        <f t="shared" si="360"/>
        <v>611.15039999999999</v>
      </c>
      <c r="AE2667" s="100">
        <f t="shared" si="361"/>
        <v>0</v>
      </c>
      <c r="AF2667" s="100">
        <f t="shared" si="362"/>
        <v>0</v>
      </c>
      <c r="AG2667" s="110">
        <f t="shared" si="363"/>
        <v>611.15</v>
      </c>
      <c r="AH2667" s="110">
        <f t="shared" si="364"/>
        <v>0</v>
      </c>
      <c r="AI2667" s="110">
        <f t="shared" si="365"/>
        <v>0</v>
      </c>
      <c r="AJ2667" s="123">
        <v>43217</v>
      </c>
      <c r="AK2667" s="123">
        <v>43221</v>
      </c>
      <c r="AL2667" s="89">
        <v>1</v>
      </c>
      <c r="AM2667" s="89" t="s">
        <v>19205</v>
      </c>
      <c r="AN2667" s="122"/>
      <c r="AO2667" s="122" t="s">
        <v>18635</v>
      </c>
      <c r="AP2667" s="122"/>
      <c r="AQ2667" s="122"/>
      <c r="AR2667" s="88"/>
      <c r="AS2667" s="123">
        <v>43364</v>
      </c>
    </row>
    <row r="2668" spans="1:45" s="3" customFormat="1" ht="48.75" customHeight="1" x14ac:dyDescent="0.15">
      <c r="A2668" s="88">
        <v>8681078093211</v>
      </c>
      <c r="B2668" s="88" t="s">
        <v>7695</v>
      </c>
      <c r="C2668" s="88" t="s">
        <v>14961</v>
      </c>
      <c r="D2668" s="28" t="s">
        <v>15124</v>
      </c>
      <c r="E2668" s="28" t="s">
        <v>15124</v>
      </c>
      <c r="F2668" s="92">
        <v>0</v>
      </c>
      <c r="G2668" s="28">
        <v>2</v>
      </c>
      <c r="H2668" s="90">
        <v>1</v>
      </c>
      <c r="I2668" s="90"/>
      <c r="J2668" s="90"/>
      <c r="K2668" s="90"/>
      <c r="L2668" s="16" t="s">
        <v>18435</v>
      </c>
      <c r="M2668" s="16" t="s">
        <v>6318</v>
      </c>
      <c r="N2668" s="20" t="s">
        <v>13355</v>
      </c>
      <c r="O2668" s="20">
        <v>5</v>
      </c>
      <c r="P2668" s="20" t="s">
        <v>7425</v>
      </c>
      <c r="Q2668" s="20">
        <v>4</v>
      </c>
      <c r="R2668" s="20" t="s">
        <v>17026</v>
      </c>
      <c r="S2668" s="93" t="s">
        <v>10785</v>
      </c>
      <c r="T2668" s="90" t="s">
        <v>10742</v>
      </c>
      <c r="U2668" s="117">
        <v>210.1</v>
      </c>
      <c r="V2668" s="117">
        <v>210.1</v>
      </c>
      <c r="W2668" s="117">
        <v>210.1</v>
      </c>
      <c r="X2668" s="90" t="s">
        <v>10742</v>
      </c>
      <c r="Y2668" s="56"/>
      <c r="Z2668" s="88">
        <v>2</v>
      </c>
      <c r="AA2668" s="110">
        <v>565.88</v>
      </c>
      <c r="AB2668" s="110"/>
      <c r="AC2668" s="118">
        <v>565.88</v>
      </c>
      <c r="AD2668" s="100">
        <f t="shared" si="360"/>
        <v>611.15039999999999</v>
      </c>
      <c r="AE2668" s="100">
        <f t="shared" si="361"/>
        <v>0</v>
      </c>
      <c r="AF2668" s="100">
        <f t="shared" si="362"/>
        <v>0</v>
      </c>
      <c r="AG2668" s="110">
        <f t="shared" si="363"/>
        <v>611.15</v>
      </c>
      <c r="AH2668" s="110">
        <f t="shared" si="364"/>
        <v>0</v>
      </c>
      <c r="AI2668" s="110">
        <f t="shared" si="365"/>
        <v>0</v>
      </c>
      <c r="AJ2668" s="123">
        <v>43217</v>
      </c>
      <c r="AK2668" s="123">
        <v>43221</v>
      </c>
      <c r="AL2668" s="89">
        <v>1</v>
      </c>
      <c r="AM2668" s="89" t="s">
        <v>19205</v>
      </c>
      <c r="AN2668" s="122"/>
      <c r="AO2668" s="122" t="s">
        <v>18635</v>
      </c>
      <c r="AP2668" s="122"/>
      <c r="AQ2668" s="122"/>
      <c r="AR2668" s="88"/>
      <c r="AS2668" s="123">
        <v>43364</v>
      </c>
    </row>
    <row r="2669" spans="1:45" s="3" customFormat="1" ht="48.75" customHeight="1" x14ac:dyDescent="0.15">
      <c r="A2669" s="88">
        <v>8681078093273</v>
      </c>
      <c r="B2669" s="88" t="s">
        <v>7695</v>
      </c>
      <c r="C2669" s="88" t="s">
        <v>14961</v>
      </c>
      <c r="D2669" s="28" t="s">
        <v>15124</v>
      </c>
      <c r="E2669" s="28" t="s">
        <v>15124</v>
      </c>
      <c r="F2669" s="92">
        <v>0</v>
      </c>
      <c r="G2669" s="28">
        <v>2</v>
      </c>
      <c r="H2669" s="90">
        <v>1</v>
      </c>
      <c r="I2669" s="90"/>
      <c r="J2669" s="90"/>
      <c r="K2669" s="90"/>
      <c r="L2669" s="16" t="s">
        <v>17676</v>
      </c>
      <c r="M2669" s="16" t="s">
        <v>6318</v>
      </c>
      <c r="N2669" s="20" t="s">
        <v>13355</v>
      </c>
      <c r="O2669" s="20">
        <v>5</v>
      </c>
      <c r="P2669" s="20" t="s">
        <v>7425</v>
      </c>
      <c r="Q2669" s="20">
        <v>4</v>
      </c>
      <c r="R2669" s="20" t="s">
        <v>17026</v>
      </c>
      <c r="S2669" s="93" t="s">
        <v>10785</v>
      </c>
      <c r="T2669" s="90" t="s">
        <v>10742</v>
      </c>
      <c r="U2669" s="117">
        <v>210.1</v>
      </c>
      <c r="V2669" s="117">
        <v>210.1</v>
      </c>
      <c r="W2669" s="117">
        <v>210.1</v>
      </c>
      <c r="X2669" s="90" t="s">
        <v>10742</v>
      </c>
      <c r="Y2669" s="56"/>
      <c r="Z2669" s="88">
        <v>2</v>
      </c>
      <c r="AA2669" s="110">
        <v>565.88</v>
      </c>
      <c r="AB2669" s="110"/>
      <c r="AC2669" s="118">
        <v>565.88</v>
      </c>
      <c r="AD2669" s="100">
        <f t="shared" si="360"/>
        <v>611.15039999999999</v>
      </c>
      <c r="AE2669" s="100">
        <f t="shared" si="361"/>
        <v>0</v>
      </c>
      <c r="AF2669" s="100">
        <f t="shared" si="362"/>
        <v>0</v>
      </c>
      <c r="AG2669" s="110">
        <f t="shared" si="363"/>
        <v>611.15</v>
      </c>
      <c r="AH2669" s="110">
        <f t="shared" si="364"/>
        <v>0</v>
      </c>
      <c r="AI2669" s="110">
        <f t="shared" si="365"/>
        <v>0</v>
      </c>
      <c r="AJ2669" s="123">
        <v>43189</v>
      </c>
      <c r="AK2669" s="123">
        <v>43193</v>
      </c>
      <c r="AL2669" s="89">
        <v>1</v>
      </c>
      <c r="AM2669" s="89" t="s">
        <v>19205</v>
      </c>
      <c r="AN2669" s="122"/>
      <c r="AO2669" s="122" t="s">
        <v>18635</v>
      </c>
      <c r="AP2669" s="122"/>
      <c r="AQ2669" s="122"/>
      <c r="AR2669" s="88"/>
      <c r="AS2669" s="123">
        <v>43364</v>
      </c>
    </row>
    <row r="2670" spans="1:45" s="3" customFormat="1" ht="48.75" customHeight="1" x14ac:dyDescent="0.15">
      <c r="A2670" s="88">
        <v>8681078093297</v>
      </c>
      <c r="B2670" s="88" t="s">
        <v>7695</v>
      </c>
      <c r="C2670" s="88" t="s">
        <v>14961</v>
      </c>
      <c r="D2670" s="28" t="s">
        <v>15124</v>
      </c>
      <c r="E2670" s="28" t="s">
        <v>15124</v>
      </c>
      <c r="F2670" s="92">
        <v>0</v>
      </c>
      <c r="G2670" s="28">
        <v>2</v>
      </c>
      <c r="H2670" s="90">
        <v>1</v>
      </c>
      <c r="I2670" s="90"/>
      <c r="J2670" s="90"/>
      <c r="K2670" s="90"/>
      <c r="L2670" s="16" t="s">
        <v>17675</v>
      </c>
      <c r="M2670" s="16" t="s">
        <v>6318</v>
      </c>
      <c r="N2670" s="20" t="s">
        <v>13355</v>
      </c>
      <c r="O2670" s="20">
        <v>5</v>
      </c>
      <c r="P2670" s="20" t="s">
        <v>7425</v>
      </c>
      <c r="Q2670" s="20">
        <v>4</v>
      </c>
      <c r="R2670" s="20" t="s">
        <v>17026</v>
      </c>
      <c r="S2670" s="93" t="s">
        <v>10785</v>
      </c>
      <c r="T2670" s="90" t="s">
        <v>10742</v>
      </c>
      <c r="U2670" s="117">
        <v>210.1</v>
      </c>
      <c r="V2670" s="117">
        <v>210.1</v>
      </c>
      <c r="W2670" s="117">
        <v>210.1</v>
      </c>
      <c r="X2670" s="90" t="s">
        <v>10742</v>
      </c>
      <c r="Y2670" s="56"/>
      <c r="Z2670" s="88">
        <v>2</v>
      </c>
      <c r="AA2670" s="110">
        <v>565.88</v>
      </c>
      <c r="AB2670" s="110"/>
      <c r="AC2670" s="118">
        <v>565.88</v>
      </c>
      <c r="AD2670" s="100">
        <f t="shared" si="360"/>
        <v>611.15039999999999</v>
      </c>
      <c r="AE2670" s="100">
        <f t="shared" si="361"/>
        <v>0</v>
      </c>
      <c r="AF2670" s="100">
        <f t="shared" si="362"/>
        <v>0</v>
      </c>
      <c r="AG2670" s="110">
        <f t="shared" si="363"/>
        <v>611.15</v>
      </c>
      <c r="AH2670" s="110">
        <f t="shared" si="364"/>
        <v>0</v>
      </c>
      <c r="AI2670" s="110">
        <f t="shared" si="365"/>
        <v>0</v>
      </c>
      <c r="AJ2670" s="123">
        <v>43189</v>
      </c>
      <c r="AK2670" s="123">
        <v>43193</v>
      </c>
      <c r="AL2670" s="89">
        <v>1</v>
      </c>
      <c r="AM2670" s="89" t="s">
        <v>19205</v>
      </c>
      <c r="AN2670" s="122"/>
      <c r="AO2670" s="122" t="s">
        <v>18635</v>
      </c>
      <c r="AP2670" s="122"/>
      <c r="AQ2670" s="122"/>
      <c r="AR2670" s="88"/>
      <c r="AS2670" s="123">
        <v>43364</v>
      </c>
    </row>
    <row r="2671" spans="1:45" s="177" customFormat="1" ht="48.75" customHeight="1" x14ac:dyDescent="0.2">
      <c r="A2671" s="88">
        <v>8681078093358</v>
      </c>
      <c r="B2671" s="88" t="s">
        <v>7695</v>
      </c>
      <c r="C2671" s="88" t="s">
        <v>14961</v>
      </c>
      <c r="D2671" s="28" t="s">
        <v>15124</v>
      </c>
      <c r="E2671" s="28" t="s">
        <v>15124</v>
      </c>
      <c r="F2671" s="92">
        <v>0</v>
      </c>
      <c r="G2671" s="28">
        <v>2</v>
      </c>
      <c r="H2671" s="90">
        <v>1</v>
      </c>
      <c r="I2671" s="90"/>
      <c r="J2671" s="90"/>
      <c r="K2671" s="90"/>
      <c r="L2671" s="16" t="s">
        <v>17724</v>
      </c>
      <c r="M2671" s="16" t="s">
        <v>6318</v>
      </c>
      <c r="N2671" s="20" t="s">
        <v>13355</v>
      </c>
      <c r="O2671" s="20">
        <v>5</v>
      </c>
      <c r="P2671" s="20" t="s">
        <v>7425</v>
      </c>
      <c r="Q2671" s="20">
        <v>4</v>
      </c>
      <c r="R2671" s="20" t="s">
        <v>17026</v>
      </c>
      <c r="S2671" s="93" t="s">
        <v>10785</v>
      </c>
      <c r="T2671" s="90" t="s">
        <v>10742</v>
      </c>
      <c r="U2671" s="117">
        <v>210.1</v>
      </c>
      <c r="V2671" s="117">
        <v>210.1</v>
      </c>
      <c r="W2671" s="117">
        <v>210.1</v>
      </c>
      <c r="X2671" s="90" t="s">
        <v>10742</v>
      </c>
      <c r="Y2671" s="56"/>
      <c r="Z2671" s="88">
        <v>2</v>
      </c>
      <c r="AA2671" s="110">
        <v>565.88</v>
      </c>
      <c r="AB2671" s="110"/>
      <c r="AC2671" s="118">
        <v>565.88</v>
      </c>
      <c r="AD2671" s="100">
        <f t="shared" si="360"/>
        <v>611.15039999999999</v>
      </c>
      <c r="AE2671" s="100">
        <f t="shared" si="361"/>
        <v>0</v>
      </c>
      <c r="AF2671" s="100">
        <f t="shared" si="362"/>
        <v>0</v>
      </c>
      <c r="AG2671" s="110">
        <f t="shared" si="363"/>
        <v>611.15</v>
      </c>
      <c r="AH2671" s="110">
        <f t="shared" si="364"/>
        <v>0</v>
      </c>
      <c r="AI2671" s="110">
        <f t="shared" si="365"/>
        <v>0</v>
      </c>
      <c r="AJ2671" s="123">
        <v>43189</v>
      </c>
      <c r="AK2671" s="123">
        <v>43193</v>
      </c>
      <c r="AL2671" s="89">
        <v>1</v>
      </c>
      <c r="AM2671" s="89" t="s">
        <v>19205</v>
      </c>
      <c r="AN2671" s="122"/>
      <c r="AO2671" s="122" t="s">
        <v>18635</v>
      </c>
      <c r="AP2671" s="122"/>
      <c r="AQ2671" s="122"/>
      <c r="AR2671" s="88"/>
      <c r="AS2671" s="123">
        <v>43364</v>
      </c>
    </row>
    <row r="2672" spans="1:45" s="7" customFormat="1" ht="48.75" customHeight="1" x14ac:dyDescent="0.15">
      <c r="A2672" s="88">
        <v>8699828010098</v>
      </c>
      <c r="B2672" s="88" t="s">
        <v>7743</v>
      </c>
      <c r="C2672" s="88" t="s">
        <v>14890</v>
      </c>
      <c r="D2672" s="89" t="s">
        <v>17024</v>
      </c>
      <c r="E2672" s="90" t="s">
        <v>17015</v>
      </c>
      <c r="F2672" s="92">
        <v>4</v>
      </c>
      <c r="G2672" s="92">
        <v>2</v>
      </c>
      <c r="H2672" s="92">
        <v>2</v>
      </c>
      <c r="I2672" s="92"/>
      <c r="J2672" s="92"/>
      <c r="K2672" s="90"/>
      <c r="L2672" s="87" t="s">
        <v>3276</v>
      </c>
      <c r="M2672" s="87" t="s">
        <v>3277</v>
      </c>
      <c r="N2672" s="90" t="s">
        <v>5483</v>
      </c>
      <c r="O2672" s="90" t="s">
        <v>12559</v>
      </c>
      <c r="P2672" s="90" t="s">
        <v>12558</v>
      </c>
      <c r="Q2672" s="90">
        <v>30</v>
      </c>
      <c r="R2672" s="90" t="s">
        <v>17026</v>
      </c>
      <c r="S2672" s="93" t="s">
        <v>10744</v>
      </c>
      <c r="T2672" s="90" t="s">
        <v>10567</v>
      </c>
      <c r="U2672" s="117">
        <v>1.9</v>
      </c>
      <c r="V2672" s="117">
        <v>1.9</v>
      </c>
      <c r="W2672" s="117">
        <v>0</v>
      </c>
      <c r="X2672" s="90" t="s">
        <v>10567</v>
      </c>
      <c r="Y2672" s="56"/>
      <c r="Z2672" s="88">
        <v>0</v>
      </c>
      <c r="AA2672" s="110">
        <v>5.23</v>
      </c>
      <c r="AB2672" s="110"/>
      <c r="AC2672" s="118">
        <v>5.23</v>
      </c>
      <c r="AD2672" s="100">
        <f t="shared" si="360"/>
        <v>5.7007000000000012</v>
      </c>
      <c r="AE2672" s="100">
        <f t="shared" si="361"/>
        <v>7.1258750000000015</v>
      </c>
      <c r="AF2672" s="100">
        <f t="shared" si="362"/>
        <v>7.6959450000000018</v>
      </c>
      <c r="AG2672" s="110">
        <f t="shared" si="363"/>
        <v>5.7</v>
      </c>
      <c r="AH2672" s="110">
        <f t="shared" si="364"/>
        <v>7.12</v>
      </c>
      <c r="AI2672" s="110">
        <f t="shared" si="365"/>
        <v>7.69</v>
      </c>
      <c r="AJ2672" s="123">
        <v>43245</v>
      </c>
      <c r="AK2672" s="123">
        <v>43251</v>
      </c>
      <c r="AL2672" s="89">
        <v>1</v>
      </c>
      <c r="AM2672" s="89" t="s">
        <v>18898</v>
      </c>
      <c r="AN2672" s="122"/>
      <c r="AO2672" s="122" t="s">
        <v>18648</v>
      </c>
      <c r="AP2672" s="122"/>
      <c r="AQ2672" s="122"/>
      <c r="AR2672" s="88"/>
      <c r="AS2672" s="123">
        <v>43374</v>
      </c>
    </row>
    <row r="2673" spans="1:46" s="3" customFormat="1" ht="48.75" customHeight="1" x14ac:dyDescent="0.15">
      <c r="A2673" s="88">
        <v>8699738980153</v>
      </c>
      <c r="B2673" s="88" t="s">
        <v>7885</v>
      </c>
      <c r="C2673" s="88" t="s">
        <v>14360</v>
      </c>
      <c r="D2673" s="89" t="s">
        <v>15124</v>
      </c>
      <c r="E2673" s="90" t="s">
        <v>17015</v>
      </c>
      <c r="F2673" s="92">
        <v>1</v>
      </c>
      <c r="G2673" s="92">
        <v>2</v>
      </c>
      <c r="H2673" s="92">
        <v>1</v>
      </c>
      <c r="I2673" s="92"/>
      <c r="J2673" s="92"/>
      <c r="K2673" s="90"/>
      <c r="L2673" s="87" t="s">
        <v>19545</v>
      </c>
      <c r="M2673" s="87" t="s">
        <v>4163</v>
      </c>
      <c r="N2673" s="90" t="s">
        <v>16124</v>
      </c>
      <c r="O2673" s="90" t="s">
        <v>12131</v>
      </c>
      <c r="P2673" s="90" t="s">
        <v>12133</v>
      </c>
      <c r="Q2673" s="90">
        <v>1</v>
      </c>
      <c r="R2673" s="90" t="s">
        <v>12133</v>
      </c>
      <c r="S2673" s="113" t="s">
        <v>17028</v>
      </c>
      <c r="T2673" s="93" t="s">
        <v>10785</v>
      </c>
      <c r="U2673" s="117">
        <v>236.98</v>
      </c>
      <c r="V2673" s="117">
        <v>236.98</v>
      </c>
      <c r="W2673" s="117">
        <v>236.98</v>
      </c>
      <c r="X2673" s="90" t="s">
        <v>10742</v>
      </c>
      <c r="Y2673" s="56">
        <v>3</v>
      </c>
      <c r="Z2673" s="90">
        <v>0</v>
      </c>
      <c r="AA2673" s="56">
        <v>3</v>
      </c>
      <c r="AB2673" s="88">
        <v>0</v>
      </c>
      <c r="AC2673" s="118">
        <v>702.1</v>
      </c>
      <c r="AD2673" s="100">
        <f t="shared" si="360"/>
        <v>723.74200000000008</v>
      </c>
      <c r="AE2673" s="100">
        <f t="shared" si="361"/>
        <v>828.73904000000005</v>
      </c>
      <c r="AF2673" s="100">
        <f t="shared" si="362"/>
        <v>895.0381632000001</v>
      </c>
      <c r="AG2673" s="110">
        <f t="shared" si="363"/>
        <v>723.74</v>
      </c>
      <c r="AH2673" s="110">
        <f t="shared" si="364"/>
        <v>828.73</v>
      </c>
      <c r="AI2673" s="110">
        <f t="shared" si="365"/>
        <v>895.03</v>
      </c>
      <c r="AJ2673" s="123">
        <v>43210</v>
      </c>
      <c r="AK2673" s="123">
        <v>43214</v>
      </c>
      <c r="AL2673" s="89">
        <v>1</v>
      </c>
      <c r="AM2673" s="123" t="s">
        <v>18374</v>
      </c>
      <c r="AN2673" s="89"/>
      <c r="AO2673" s="122" t="s">
        <v>18557</v>
      </c>
      <c r="AP2673" s="122" t="s">
        <v>17857</v>
      </c>
      <c r="AQ2673" s="122" t="s">
        <v>18418</v>
      </c>
      <c r="AR2673" s="122"/>
      <c r="AS2673" s="123">
        <v>43399</v>
      </c>
      <c r="AT2673" s="88"/>
    </row>
    <row r="2674" spans="1:46" s="3" customFormat="1" ht="48.75" customHeight="1" x14ac:dyDescent="0.15">
      <c r="A2674" s="88">
        <v>8680760091429</v>
      </c>
      <c r="B2674" s="88" t="s">
        <v>8081</v>
      </c>
      <c r="C2674" s="88" t="s">
        <v>14372</v>
      </c>
      <c r="D2674" s="89" t="s">
        <v>17024</v>
      </c>
      <c r="E2674" s="90" t="s">
        <v>17024</v>
      </c>
      <c r="F2674" s="92">
        <v>0</v>
      </c>
      <c r="G2674" s="92">
        <v>1</v>
      </c>
      <c r="H2674" s="90">
        <v>1</v>
      </c>
      <c r="I2674" s="90"/>
      <c r="J2674" s="90"/>
      <c r="K2674" s="90"/>
      <c r="L2674" s="87" t="s">
        <v>13538</v>
      </c>
      <c r="M2674" s="87" t="s">
        <v>5709</v>
      </c>
      <c r="N2674" s="90" t="s">
        <v>11840</v>
      </c>
      <c r="O2674" s="90" t="s">
        <v>7518</v>
      </c>
      <c r="P2674" s="90" t="s">
        <v>7423</v>
      </c>
      <c r="Q2674" s="90">
        <v>28</v>
      </c>
      <c r="R2674" s="90" t="s">
        <v>17026</v>
      </c>
      <c r="S2674" s="93" t="s">
        <v>10744</v>
      </c>
      <c r="T2674" s="90" t="s">
        <v>6300</v>
      </c>
      <c r="U2674" s="100">
        <v>9.0299999999999994</v>
      </c>
      <c r="V2674" s="117">
        <v>22.47</v>
      </c>
      <c r="W2674" s="100">
        <v>9.0299999999999994</v>
      </c>
      <c r="X2674" s="90" t="s">
        <v>6300</v>
      </c>
      <c r="Y2674" s="56"/>
      <c r="Z2674" s="88">
        <v>0</v>
      </c>
      <c r="AA2674" s="118">
        <v>19.260000000000002</v>
      </c>
      <c r="AB2674" s="110"/>
      <c r="AC2674" s="118">
        <v>19.260000000000002</v>
      </c>
      <c r="AD2674" s="100">
        <f t="shared" si="360"/>
        <v>20.900800000000004</v>
      </c>
      <c r="AE2674" s="100">
        <f t="shared" si="361"/>
        <v>26.126000000000005</v>
      </c>
      <c r="AF2674" s="100">
        <f t="shared" si="362"/>
        <v>28.216080000000009</v>
      </c>
      <c r="AG2674" s="110">
        <f t="shared" si="363"/>
        <v>20.9</v>
      </c>
      <c r="AH2674" s="110">
        <f t="shared" si="364"/>
        <v>26.12</v>
      </c>
      <c r="AI2674" s="110">
        <f t="shared" si="365"/>
        <v>28.21</v>
      </c>
      <c r="AJ2674" s="123">
        <v>43146</v>
      </c>
      <c r="AK2674" s="123">
        <v>43150</v>
      </c>
      <c r="AL2674" s="89"/>
      <c r="AM2674" s="123" t="s">
        <v>18374</v>
      </c>
      <c r="AN2674" s="122"/>
      <c r="AO2674" s="122" t="s">
        <v>19607</v>
      </c>
      <c r="AP2674" s="122"/>
      <c r="AQ2674" s="122"/>
      <c r="AR2674" s="88"/>
      <c r="AS2674" s="123">
        <v>43406</v>
      </c>
    </row>
    <row r="2675" spans="1:46" s="3" customFormat="1" ht="48.75" customHeight="1" x14ac:dyDescent="0.15">
      <c r="A2675" s="88">
        <v>8680760091412</v>
      </c>
      <c r="B2675" s="88" t="s">
        <v>8081</v>
      </c>
      <c r="C2675" s="88" t="s">
        <v>14372</v>
      </c>
      <c r="D2675" s="89" t="s">
        <v>17024</v>
      </c>
      <c r="E2675" s="90" t="s">
        <v>17024</v>
      </c>
      <c r="F2675" s="92">
        <v>0</v>
      </c>
      <c r="G2675" s="92">
        <v>1</v>
      </c>
      <c r="H2675" s="90">
        <v>1</v>
      </c>
      <c r="I2675" s="90"/>
      <c r="J2675" s="90"/>
      <c r="K2675" s="90"/>
      <c r="L2675" s="87" t="s">
        <v>13537</v>
      </c>
      <c r="M2675" s="87" t="s">
        <v>5709</v>
      </c>
      <c r="N2675" s="90" t="s">
        <v>11840</v>
      </c>
      <c r="O2675" s="90" t="s">
        <v>7517</v>
      </c>
      <c r="P2675" s="90" t="s">
        <v>7423</v>
      </c>
      <c r="Q2675" s="90">
        <v>28</v>
      </c>
      <c r="R2675" s="90" t="s">
        <v>17026</v>
      </c>
      <c r="S2675" s="93" t="s">
        <v>10744</v>
      </c>
      <c r="T2675" s="90" t="s">
        <v>6300</v>
      </c>
      <c r="U2675" s="100">
        <v>8.5</v>
      </c>
      <c r="V2675" s="117">
        <v>22.47</v>
      </c>
      <c r="W2675" s="100">
        <v>8.5</v>
      </c>
      <c r="X2675" s="90" t="s">
        <v>6300</v>
      </c>
      <c r="Y2675" s="56"/>
      <c r="Z2675" s="88">
        <v>0</v>
      </c>
      <c r="AA2675" s="118">
        <v>14.94</v>
      </c>
      <c r="AB2675" s="110"/>
      <c r="AC2675" s="118">
        <v>14.94</v>
      </c>
      <c r="AD2675" s="100">
        <f t="shared" si="360"/>
        <v>16.235199999999999</v>
      </c>
      <c r="AE2675" s="100">
        <f t="shared" si="361"/>
        <v>20.293999999999997</v>
      </c>
      <c r="AF2675" s="100">
        <f t="shared" si="362"/>
        <v>21.91752</v>
      </c>
      <c r="AG2675" s="110">
        <f t="shared" si="363"/>
        <v>16.23</v>
      </c>
      <c r="AH2675" s="110">
        <f t="shared" si="364"/>
        <v>20.29</v>
      </c>
      <c r="AI2675" s="110">
        <f t="shared" si="365"/>
        <v>21.91</v>
      </c>
      <c r="AJ2675" s="123">
        <v>43146</v>
      </c>
      <c r="AK2675" s="123">
        <v>43150</v>
      </c>
      <c r="AL2675" s="89"/>
      <c r="AM2675" s="123" t="s">
        <v>18374</v>
      </c>
      <c r="AN2675" s="122"/>
      <c r="AO2675" s="122" t="s">
        <v>19607</v>
      </c>
      <c r="AP2675" s="122"/>
      <c r="AQ2675" s="122"/>
      <c r="AR2675" s="88"/>
      <c r="AS2675" s="123">
        <v>43406</v>
      </c>
    </row>
    <row r="2676" spans="1:46" s="3" customFormat="1" ht="48.75" customHeight="1" x14ac:dyDescent="0.15">
      <c r="A2676" s="88">
        <v>8699546779796</v>
      </c>
      <c r="B2676" s="88" t="s">
        <v>7932</v>
      </c>
      <c r="C2676" s="88" t="s">
        <v>14729</v>
      </c>
      <c r="D2676" s="89" t="s">
        <v>15124</v>
      </c>
      <c r="E2676" s="90" t="s">
        <v>15124</v>
      </c>
      <c r="F2676" s="92">
        <v>0</v>
      </c>
      <c r="G2676" s="90">
        <v>1</v>
      </c>
      <c r="H2676" s="90">
        <v>1</v>
      </c>
      <c r="I2676" s="90"/>
      <c r="J2676" s="90"/>
      <c r="K2676" s="90"/>
      <c r="L2676" s="87" t="s">
        <v>3813</v>
      </c>
      <c r="M2676" s="87" t="s">
        <v>3814</v>
      </c>
      <c r="N2676" s="90" t="s">
        <v>16886</v>
      </c>
      <c r="O2676" s="90">
        <v>10</v>
      </c>
      <c r="P2676" s="90" t="s">
        <v>7425</v>
      </c>
      <c r="Q2676" s="90">
        <v>1</v>
      </c>
      <c r="R2676" s="90" t="s">
        <v>17026</v>
      </c>
      <c r="S2676" s="93" t="s">
        <v>10785</v>
      </c>
      <c r="T2676" s="90" t="s">
        <v>11416</v>
      </c>
      <c r="U2676" s="117">
        <v>25.97</v>
      </c>
      <c r="V2676" s="117">
        <v>25.97</v>
      </c>
      <c r="W2676" s="117">
        <v>15.58</v>
      </c>
      <c r="X2676" s="90" t="s">
        <v>11416</v>
      </c>
      <c r="Y2676" s="56"/>
      <c r="Z2676" s="88">
        <v>0</v>
      </c>
      <c r="AA2676" s="118">
        <v>41.94</v>
      </c>
      <c r="AB2676" s="110"/>
      <c r="AC2676" s="118">
        <v>41.94</v>
      </c>
      <c r="AD2676" s="100">
        <f t="shared" ref="AD2676:AD2714" si="366">IF(Z2676=2,AC2676*1.08,IF(AC2676&lt;=10,(AC2676*1.09),IF(AC2676&lt;=50,(10*1.09)+((AC2676-10)*1.08),IF(AC2676&lt;=100,(10*1.09)+((50-10)*1.08)+((AC2676-50)*1.07),IF(AC2676&lt;=200,(10*1.09)+((50-10)*1.08)+((100-50)*1.07)+((AC2676-100)*1.04),(10*1.09)+((50-10)*1.08)+((100-50)*1.07)+((200-100)*1.04)+((AC2676-200)*1.02))))))</f>
        <v>45.395199999999996</v>
      </c>
      <c r="AE2676" s="100">
        <f t="shared" ref="AE2676:AE2714" si="367">IF(Z2676=1,AD2676*1.08,IF(Z2676=2,0,IF(AC2676&lt;=100,(AD2676*1.25),IF(AC2676&lt;=200,134.5+((AC2676-100)*1.04*1.16),255.14+((AC2676-200)*1.02*1.12)))))</f>
        <v>56.743999999999993</v>
      </c>
      <c r="AF2676" s="100">
        <f t="shared" ref="AF2676:AF2714" si="368">IF(Z2676=1,0,(AE2676*1.08))</f>
        <v>61.283519999999996</v>
      </c>
      <c r="AG2676" s="110">
        <f t="shared" ref="AG2676:AI2678" si="369">TRUNC(AD2676,2)</f>
        <v>45.39</v>
      </c>
      <c r="AH2676" s="110">
        <f t="shared" si="369"/>
        <v>56.74</v>
      </c>
      <c r="AI2676" s="110">
        <f t="shared" si="369"/>
        <v>61.28</v>
      </c>
      <c r="AJ2676" s="123">
        <v>43146</v>
      </c>
      <c r="AK2676" s="123">
        <v>43150</v>
      </c>
      <c r="AL2676" s="89"/>
      <c r="AM2676" s="89" t="s">
        <v>17855</v>
      </c>
      <c r="AN2676" s="122"/>
      <c r="AO2676" s="122" t="s">
        <v>18560</v>
      </c>
      <c r="AP2676" s="122"/>
      <c r="AQ2676" s="122"/>
      <c r="AR2676" s="88"/>
      <c r="AS2676" s="123">
        <v>43406</v>
      </c>
    </row>
    <row r="2677" spans="1:46" s="3" customFormat="1" ht="48.75" customHeight="1" x14ac:dyDescent="0.15">
      <c r="A2677" s="88">
        <v>8699546779871</v>
      </c>
      <c r="B2677" s="88" t="s">
        <v>7932</v>
      </c>
      <c r="C2677" s="88" t="s">
        <v>14729</v>
      </c>
      <c r="D2677" s="89" t="s">
        <v>15124</v>
      </c>
      <c r="E2677" s="90" t="s">
        <v>15124</v>
      </c>
      <c r="F2677" s="92">
        <v>0</v>
      </c>
      <c r="G2677" s="90">
        <v>1</v>
      </c>
      <c r="H2677" s="90">
        <v>1</v>
      </c>
      <c r="I2677" s="90"/>
      <c r="J2677" s="90"/>
      <c r="K2677" s="90"/>
      <c r="L2677" s="87" t="s">
        <v>3816</v>
      </c>
      <c r="M2677" s="87" t="s">
        <v>3814</v>
      </c>
      <c r="N2677" s="90" t="s">
        <v>16886</v>
      </c>
      <c r="O2677" s="90">
        <v>15</v>
      </c>
      <c r="P2677" s="90" t="s">
        <v>7425</v>
      </c>
      <c r="Q2677" s="90">
        <v>1</v>
      </c>
      <c r="R2677" s="90" t="s">
        <v>17026</v>
      </c>
      <c r="S2677" s="93" t="s">
        <v>10785</v>
      </c>
      <c r="T2677" s="90" t="s">
        <v>11416</v>
      </c>
      <c r="U2677" s="100">
        <v>24.74</v>
      </c>
      <c r="V2677" s="117">
        <v>38.950000000000003</v>
      </c>
      <c r="W2677" s="117">
        <v>23.37</v>
      </c>
      <c r="X2677" s="90" t="s">
        <v>10742</v>
      </c>
      <c r="Y2677" s="56"/>
      <c r="Z2677" s="88">
        <v>0</v>
      </c>
      <c r="AA2677" s="118">
        <v>62.9</v>
      </c>
      <c r="AB2677" s="110"/>
      <c r="AC2677" s="118">
        <v>62.9</v>
      </c>
      <c r="AD2677" s="100">
        <f t="shared" si="366"/>
        <v>67.903000000000006</v>
      </c>
      <c r="AE2677" s="100">
        <f t="shared" si="367"/>
        <v>84.878750000000011</v>
      </c>
      <c r="AF2677" s="100">
        <f t="shared" si="368"/>
        <v>91.669050000000013</v>
      </c>
      <c r="AG2677" s="110">
        <f t="shared" si="369"/>
        <v>67.900000000000006</v>
      </c>
      <c r="AH2677" s="110">
        <f t="shared" si="369"/>
        <v>84.87</v>
      </c>
      <c r="AI2677" s="110">
        <f t="shared" si="369"/>
        <v>91.66</v>
      </c>
      <c r="AJ2677" s="123">
        <v>43146</v>
      </c>
      <c r="AK2677" s="123">
        <v>43150</v>
      </c>
      <c r="AL2677" s="89"/>
      <c r="AM2677" s="89" t="s">
        <v>17855</v>
      </c>
      <c r="AN2677" s="122"/>
      <c r="AO2677" s="122" t="s">
        <v>18616</v>
      </c>
      <c r="AP2677" s="122"/>
      <c r="AQ2677" s="122"/>
      <c r="AR2677" s="88"/>
      <c r="AS2677" s="123">
        <v>43406</v>
      </c>
    </row>
    <row r="2678" spans="1:46" s="3" customFormat="1" ht="48.75" customHeight="1" x14ac:dyDescent="0.15">
      <c r="A2678" s="88">
        <v>8699546779956</v>
      </c>
      <c r="B2678" s="88" t="s">
        <v>7932</v>
      </c>
      <c r="C2678" s="88" t="s">
        <v>14729</v>
      </c>
      <c r="D2678" s="89" t="s">
        <v>15124</v>
      </c>
      <c r="E2678" s="90" t="s">
        <v>15124</v>
      </c>
      <c r="F2678" s="92">
        <v>0</v>
      </c>
      <c r="G2678" s="90">
        <v>1</v>
      </c>
      <c r="H2678" s="90">
        <v>1</v>
      </c>
      <c r="I2678" s="90"/>
      <c r="J2678" s="90"/>
      <c r="K2678" s="90"/>
      <c r="L2678" s="87" t="s">
        <v>3815</v>
      </c>
      <c r="M2678" s="87" t="s">
        <v>3814</v>
      </c>
      <c r="N2678" s="90" t="s">
        <v>16886</v>
      </c>
      <c r="O2678" s="90">
        <v>20</v>
      </c>
      <c r="P2678" s="90" t="s">
        <v>7425</v>
      </c>
      <c r="Q2678" s="90">
        <v>1</v>
      </c>
      <c r="R2678" s="90" t="s">
        <v>17026</v>
      </c>
      <c r="S2678" s="93" t="s">
        <v>10785</v>
      </c>
      <c r="T2678" s="90" t="s">
        <v>11416</v>
      </c>
      <c r="U2678" s="117">
        <v>23.43</v>
      </c>
      <c r="V2678" s="117">
        <v>39.46</v>
      </c>
      <c r="W2678" s="117">
        <v>23.43</v>
      </c>
      <c r="X2678" s="90" t="s">
        <v>11416</v>
      </c>
      <c r="Y2678" s="56"/>
      <c r="Z2678" s="88">
        <v>0</v>
      </c>
      <c r="AA2678" s="118">
        <v>63.1</v>
      </c>
      <c r="AB2678" s="110"/>
      <c r="AC2678" s="118">
        <v>63.1</v>
      </c>
      <c r="AD2678" s="100">
        <f t="shared" si="366"/>
        <v>68.117000000000004</v>
      </c>
      <c r="AE2678" s="100">
        <f t="shared" si="367"/>
        <v>85.146250000000009</v>
      </c>
      <c r="AF2678" s="100">
        <f t="shared" si="368"/>
        <v>91.957950000000011</v>
      </c>
      <c r="AG2678" s="110">
        <f t="shared" si="369"/>
        <v>68.11</v>
      </c>
      <c r="AH2678" s="110">
        <f t="shared" si="369"/>
        <v>85.14</v>
      </c>
      <c r="AI2678" s="110">
        <f t="shared" si="369"/>
        <v>91.95</v>
      </c>
      <c r="AJ2678" s="123">
        <v>43146</v>
      </c>
      <c r="AK2678" s="123">
        <v>43150</v>
      </c>
      <c r="AL2678" s="89"/>
      <c r="AM2678" s="89" t="s">
        <v>17855</v>
      </c>
      <c r="AN2678" s="122"/>
      <c r="AO2678" s="122" t="s">
        <v>18617</v>
      </c>
      <c r="AP2678" s="122"/>
      <c r="AQ2678" s="122"/>
      <c r="AR2678" s="88"/>
      <c r="AS2678" s="123">
        <v>43406</v>
      </c>
    </row>
    <row r="2679" spans="1:46" s="157" customFormat="1" ht="48.75" customHeight="1" x14ac:dyDescent="0.15">
      <c r="A2679" s="136">
        <v>8680881212079</v>
      </c>
      <c r="B2679" s="136" t="s">
        <v>14324</v>
      </c>
      <c r="C2679" s="136" t="s">
        <v>14407</v>
      </c>
      <c r="D2679" s="179" t="s">
        <v>17024</v>
      </c>
      <c r="E2679" s="196" t="s">
        <v>17024</v>
      </c>
      <c r="F2679" s="195">
        <v>0</v>
      </c>
      <c r="G2679" s="196">
        <v>2</v>
      </c>
      <c r="H2679" s="196">
        <v>1</v>
      </c>
      <c r="I2679" s="196"/>
      <c r="J2679" s="196"/>
      <c r="K2679" s="196"/>
      <c r="L2679" s="139" t="s">
        <v>10200</v>
      </c>
      <c r="M2679" s="139" t="s">
        <v>10199</v>
      </c>
      <c r="N2679" s="196" t="s">
        <v>12340</v>
      </c>
      <c r="O2679" s="196" t="s">
        <v>9180</v>
      </c>
      <c r="P2679" s="196" t="s">
        <v>7423</v>
      </c>
      <c r="Q2679" s="196">
        <v>20</v>
      </c>
      <c r="R2679" s="196" t="s">
        <v>17026</v>
      </c>
      <c r="S2679" s="197" t="s">
        <v>10744</v>
      </c>
      <c r="T2679" s="196" t="s">
        <v>10567</v>
      </c>
      <c r="U2679" s="198">
        <v>24.18</v>
      </c>
      <c r="V2679" s="198">
        <v>24.18</v>
      </c>
      <c r="W2679" s="198">
        <v>14.51</v>
      </c>
      <c r="X2679" s="196" t="s">
        <v>10567</v>
      </c>
      <c r="Y2679" s="199"/>
      <c r="Z2679" s="136">
        <v>0</v>
      </c>
      <c r="AA2679" s="182">
        <v>16.45</v>
      </c>
      <c r="AB2679" s="181"/>
      <c r="AC2679" s="182">
        <v>16.45</v>
      </c>
      <c r="AD2679" s="180">
        <f t="shared" si="366"/>
        <v>17.866</v>
      </c>
      <c r="AE2679" s="180">
        <f t="shared" si="367"/>
        <v>22.3325</v>
      </c>
      <c r="AF2679" s="180">
        <f t="shared" si="368"/>
        <v>24.1191</v>
      </c>
      <c r="AG2679" s="181">
        <f t="shared" ref="AG2679:AG2714" si="370">TRUNC(AD2679,2)</f>
        <v>17.86</v>
      </c>
      <c r="AH2679" s="181">
        <f t="shared" ref="AH2679:AH2714" si="371">TRUNC(AE2679,2)</f>
        <v>22.33</v>
      </c>
      <c r="AI2679" s="181">
        <f t="shared" ref="AI2679:AI2714" si="372">TRUNC(AF2679,2)</f>
        <v>24.11</v>
      </c>
      <c r="AJ2679" s="183">
        <v>43146</v>
      </c>
      <c r="AK2679" s="183">
        <v>43150</v>
      </c>
      <c r="AL2679" s="179"/>
      <c r="AM2679" s="179" t="s">
        <v>17855</v>
      </c>
      <c r="AN2679" s="178"/>
      <c r="AO2679" s="178" t="s">
        <v>18515</v>
      </c>
      <c r="AP2679" s="178"/>
      <c r="AQ2679" s="178"/>
      <c r="AR2679" s="136"/>
      <c r="AS2679" s="183">
        <v>43420</v>
      </c>
    </row>
    <row r="2680" spans="1:46" s="157" customFormat="1" ht="48.75" customHeight="1" x14ac:dyDescent="0.15">
      <c r="A2680" s="136">
        <v>8697927280282</v>
      </c>
      <c r="B2680" s="136" t="s">
        <v>9300</v>
      </c>
      <c r="C2680" s="136" t="s">
        <v>14870</v>
      </c>
      <c r="D2680" s="179" t="s">
        <v>17024</v>
      </c>
      <c r="E2680" s="196" t="s">
        <v>17024</v>
      </c>
      <c r="F2680" s="195">
        <v>0</v>
      </c>
      <c r="G2680" s="195">
        <v>1</v>
      </c>
      <c r="H2680" s="196">
        <v>2</v>
      </c>
      <c r="I2680" s="196"/>
      <c r="J2680" s="196"/>
      <c r="K2680" s="196"/>
      <c r="L2680" s="139" t="s">
        <v>9179</v>
      </c>
      <c r="M2680" s="139" t="s">
        <v>9190</v>
      </c>
      <c r="N2680" s="196" t="s">
        <v>4828</v>
      </c>
      <c r="O2680" s="196" t="s">
        <v>9180</v>
      </c>
      <c r="P2680" s="196" t="s">
        <v>7423</v>
      </c>
      <c r="Q2680" s="196">
        <v>5</v>
      </c>
      <c r="R2680" s="196" t="s">
        <v>17026</v>
      </c>
      <c r="S2680" s="197" t="s">
        <v>10744</v>
      </c>
      <c r="T2680" s="196" t="s">
        <v>10567</v>
      </c>
      <c r="U2680" s="198">
        <v>6.843582546568002</v>
      </c>
      <c r="V2680" s="198">
        <v>6.843582546568002</v>
      </c>
      <c r="W2680" s="198">
        <v>0</v>
      </c>
      <c r="X2680" s="196" t="s">
        <v>10567</v>
      </c>
      <c r="Y2680" s="199"/>
      <c r="Z2680" s="136">
        <v>0</v>
      </c>
      <c r="AA2680" s="182">
        <v>18.39</v>
      </c>
      <c r="AB2680" s="181"/>
      <c r="AC2680" s="182">
        <v>18.39</v>
      </c>
      <c r="AD2680" s="180">
        <f t="shared" si="366"/>
        <v>19.961200000000002</v>
      </c>
      <c r="AE2680" s="180">
        <f t="shared" si="367"/>
        <v>24.951500000000003</v>
      </c>
      <c r="AF2680" s="180">
        <f t="shared" si="368"/>
        <v>26.947620000000004</v>
      </c>
      <c r="AG2680" s="181">
        <f t="shared" si="370"/>
        <v>19.96</v>
      </c>
      <c r="AH2680" s="181">
        <f t="shared" si="371"/>
        <v>24.95</v>
      </c>
      <c r="AI2680" s="181">
        <f t="shared" si="372"/>
        <v>26.94</v>
      </c>
      <c r="AJ2680" s="183">
        <v>43146</v>
      </c>
      <c r="AK2680" s="183">
        <v>43150</v>
      </c>
      <c r="AL2680" s="179"/>
      <c r="AM2680" s="179" t="s">
        <v>17855</v>
      </c>
      <c r="AN2680" s="178"/>
      <c r="AO2680" s="178" t="s">
        <v>18517</v>
      </c>
      <c r="AP2680" s="178"/>
      <c r="AQ2680" s="178"/>
      <c r="AR2680" s="136"/>
      <c r="AS2680" s="183">
        <v>43420</v>
      </c>
    </row>
    <row r="2681" spans="1:46" s="157" customFormat="1" ht="48.75" customHeight="1" x14ac:dyDescent="0.15">
      <c r="A2681" s="136">
        <v>8697927280268</v>
      </c>
      <c r="B2681" s="136" t="s">
        <v>9300</v>
      </c>
      <c r="C2681" s="136" t="s">
        <v>14870</v>
      </c>
      <c r="D2681" s="179" t="s">
        <v>17024</v>
      </c>
      <c r="E2681" s="196" t="s">
        <v>17024</v>
      </c>
      <c r="F2681" s="195">
        <v>0</v>
      </c>
      <c r="G2681" s="195">
        <v>1</v>
      </c>
      <c r="H2681" s="196">
        <v>2</v>
      </c>
      <c r="I2681" s="196"/>
      <c r="J2681" s="196"/>
      <c r="K2681" s="196"/>
      <c r="L2681" s="139" t="s">
        <v>9191</v>
      </c>
      <c r="M2681" s="139" t="s">
        <v>9190</v>
      </c>
      <c r="N2681" s="196" t="s">
        <v>4828</v>
      </c>
      <c r="O2681" s="196" t="s">
        <v>9178</v>
      </c>
      <c r="P2681" s="196" t="s">
        <v>7423</v>
      </c>
      <c r="Q2681" s="196">
        <v>5</v>
      </c>
      <c r="R2681" s="196" t="s">
        <v>17026</v>
      </c>
      <c r="S2681" s="197" t="s">
        <v>10744</v>
      </c>
      <c r="T2681" s="196" t="s">
        <v>10567</v>
      </c>
      <c r="U2681" s="198">
        <v>3.8632304159224291</v>
      </c>
      <c r="V2681" s="198">
        <v>3.8632304159224291</v>
      </c>
      <c r="W2681" s="198">
        <v>0</v>
      </c>
      <c r="X2681" s="196" t="s">
        <v>10567</v>
      </c>
      <c r="Y2681" s="199"/>
      <c r="Z2681" s="136">
        <v>0</v>
      </c>
      <c r="AA2681" s="182">
        <v>10.37</v>
      </c>
      <c r="AB2681" s="181"/>
      <c r="AC2681" s="182">
        <v>10.37</v>
      </c>
      <c r="AD2681" s="180">
        <f t="shared" si="366"/>
        <v>11.2996</v>
      </c>
      <c r="AE2681" s="180">
        <f t="shared" si="367"/>
        <v>14.124499999999999</v>
      </c>
      <c r="AF2681" s="180">
        <f t="shared" si="368"/>
        <v>15.25446</v>
      </c>
      <c r="AG2681" s="181">
        <f t="shared" si="370"/>
        <v>11.29</v>
      </c>
      <c r="AH2681" s="181">
        <f t="shared" si="371"/>
        <v>14.12</v>
      </c>
      <c r="AI2681" s="181">
        <f t="shared" si="372"/>
        <v>15.25</v>
      </c>
      <c r="AJ2681" s="183">
        <v>43146</v>
      </c>
      <c r="AK2681" s="183">
        <v>43150</v>
      </c>
      <c r="AL2681" s="179"/>
      <c r="AM2681" s="179" t="s">
        <v>17855</v>
      </c>
      <c r="AN2681" s="178"/>
      <c r="AO2681" s="178" t="s">
        <v>18535</v>
      </c>
      <c r="AP2681" s="178"/>
      <c r="AQ2681" s="178"/>
      <c r="AR2681" s="136"/>
      <c r="AS2681" s="183">
        <v>43420</v>
      </c>
    </row>
    <row r="2682" spans="1:46" s="157" customFormat="1" ht="48.75" customHeight="1" x14ac:dyDescent="0.15">
      <c r="A2682" s="136">
        <v>8697927280275</v>
      </c>
      <c r="B2682" s="136" t="s">
        <v>9300</v>
      </c>
      <c r="C2682" s="136" t="s">
        <v>14870</v>
      </c>
      <c r="D2682" s="179" t="s">
        <v>17024</v>
      </c>
      <c r="E2682" s="196" t="s">
        <v>17024</v>
      </c>
      <c r="F2682" s="195">
        <v>0</v>
      </c>
      <c r="G2682" s="195">
        <v>1</v>
      </c>
      <c r="H2682" s="196">
        <v>2</v>
      </c>
      <c r="I2682" s="196"/>
      <c r="J2682" s="196"/>
      <c r="K2682" s="196"/>
      <c r="L2682" s="139" t="s">
        <v>9181</v>
      </c>
      <c r="M2682" s="139" t="s">
        <v>9190</v>
      </c>
      <c r="N2682" s="196" t="s">
        <v>4828</v>
      </c>
      <c r="O2682" s="196" t="s">
        <v>9182</v>
      </c>
      <c r="P2682" s="196" t="s">
        <v>7423</v>
      </c>
      <c r="Q2682" s="196">
        <v>5</v>
      </c>
      <c r="R2682" s="196" t="s">
        <v>17026</v>
      </c>
      <c r="S2682" s="197" t="s">
        <v>10744</v>
      </c>
      <c r="T2682" s="196" t="s">
        <v>10567</v>
      </c>
      <c r="U2682" s="198">
        <v>4.5521816789997445</v>
      </c>
      <c r="V2682" s="198">
        <v>4.5521816789997445</v>
      </c>
      <c r="W2682" s="198">
        <v>0</v>
      </c>
      <c r="X2682" s="196" t="s">
        <v>10567</v>
      </c>
      <c r="Y2682" s="199"/>
      <c r="Z2682" s="136">
        <v>0</v>
      </c>
      <c r="AA2682" s="182">
        <v>12.23</v>
      </c>
      <c r="AB2682" s="181"/>
      <c r="AC2682" s="182">
        <v>12.23</v>
      </c>
      <c r="AD2682" s="180">
        <f t="shared" si="366"/>
        <v>13.308400000000001</v>
      </c>
      <c r="AE2682" s="180">
        <f t="shared" si="367"/>
        <v>16.6355</v>
      </c>
      <c r="AF2682" s="180">
        <f t="shared" si="368"/>
        <v>17.966340000000002</v>
      </c>
      <c r="AG2682" s="181">
        <f t="shared" si="370"/>
        <v>13.3</v>
      </c>
      <c r="AH2682" s="181">
        <f t="shared" si="371"/>
        <v>16.63</v>
      </c>
      <c r="AI2682" s="181">
        <f t="shared" si="372"/>
        <v>17.96</v>
      </c>
      <c r="AJ2682" s="183">
        <v>43146</v>
      </c>
      <c r="AK2682" s="183">
        <v>43150</v>
      </c>
      <c r="AL2682" s="179"/>
      <c r="AM2682" s="179" t="s">
        <v>17855</v>
      </c>
      <c r="AN2682" s="178"/>
      <c r="AO2682" s="178" t="s">
        <v>18535</v>
      </c>
      <c r="AP2682" s="178"/>
      <c r="AQ2682" s="178"/>
      <c r="AR2682" s="136"/>
      <c r="AS2682" s="183">
        <v>43420</v>
      </c>
    </row>
    <row r="2683" spans="1:46" s="158" customFormat="1" ht="48.75" customHeight="1" x14ac:dyDescent="0.2">
      <c r="A2683" s="136">
        <v>8680881020285</v>
      </c>
      <c r="B2683" s="136" t="s">
        <v>8076</v>
      </c>
      <c r="C2683" s="136" t="s">
        <v>14874</v>
      </c>
      <c r="D2683" s="179" t="s">
        <v>17024</v>
      </c>
      <c r="E2683" s="196" t="s">
        <v>17024</v>
      </c>
      <c r="F2683" s="195">
        <v>0</v>
      </c>
      <c r="G2683" s="195">
        <v>1</v>
      </c>
      <c r="H2683" s="195">
        <v>3</v>
      </c>
      <c r="I2683" s="196"/>
      <c r="J2683" s="196"/>
      <c r="K2683" s="196"/>
      <c r="L2683" s="139" t="s">
        <v>9777</v>
      </c>
      <c r="M2683" s="139" t="s">
        <v>9778</v>
      </c>
      <c r="N2683" s="196" t="s">
        <v>12340</v>
      </c>
      <c r="O2683" s="196" t="s">
        <v>9779</v>
      </c>
      <c r="P2683" s="196" t="s">
        <v>7423</v>
      </c>
      <c r="Q2683" s="196">
        <v>20</v>
      </c>
      <c r="R2683" s="196" t="s">
        <v>17026</v>
      </c>
      <c r="S2683" s="197" t="s">
        <v>10744</v>
      </c>
      <c r="T2683" s="197" t="s">
        <v>10567</v>
      </c>
      <c r="U2683" s="198">
        <v>23.78</v>
      </c>
      <c r="V2683" s="198">
        <v>23.78</v>
      </c>
      <c r="W2683" s="198">
        <v>23.78</v>
      </c>
      <c r="X2683" s="197" t="s">
        <v>10567</v>
      </c>
      <c r="Y2683" s="199"/>
      <c r="Z2683" s="136">
        <v>0</v>
      </c>
      <c r="AA2683" s="182">
        <v>64.040000000000006</v>
      </c>
      <c r="AB2683" s="181"/>
      <c r="AC2683" s="182">
        <v>64.040000000000006</v>
      </c>
      <c r="AD2683" s="180">
        <f t="shared" si="366"/>
        <v>69.122800000000012</v>
      </c>
      <c r="AE2683" s="180">
        <f t="shared" si="367"/>
        <v>86.403500000000008</v>
      </c>
      <c r="AF2683" s="180">
        <f t="shared" si="368"/>
        <v>93.315780000000018</v>
      </c>
      <c r="AG2683" s="181">
        <f t="shared" si="370"/>
        <v>69.12</v>
      </c>
      <c r="AH2683" s="181">
        <f t="shared" si="371"/>
        <v>86.4</v>
      </c>
      <c r="AI2683" s="181">
        <f t="shared" si="372"/>
        <v>93.31</v>
      </c>
      <c r="AJ2683" s="183">
        <v>43146</v>
      </c>
      <c r="AK2683" s="183">
        <v>43150</v>
      </c>
      <c r="AL2683" s="179"/>
      <c r="AM2683" s="179" t="s">
        <v>17855</v>
      </c>
      <c r="AN2683" s="178"/>
      <c r="AO2683" s="178" t="s">
        <v>18568</v>
      </c>
      <c r="AP2683" s="178"/>
      <c r="AQ2683" s="178"/>
      <c r="AR2683" s="136"/>
      <c r="AS2683" s="183">
        <v>43420</v>
      </c>
    </row>
    <row r="2684" spans="1:46" s="158" customFormat="1" ht="48.75" customHeight="1" x14ac:dyDescent="0.2">
      <c r="A2684" s="136">
        <v>8680881029417</v>
      </c>
      <c r="B2684" s="136" t="s">
        <v>8076</v>
      </c>
      <c r="C2684" s="136" t="s">
        <v>14874</v>
      </c>
      <c r="D2684" s="179" t="s">
        <v>17024</v>
      </c>
      <c r="E2684" s="196" t="s">
        <v>17024</v>
      </c>
      <c r="F2684" s="195">
        <v>0</v>
      </c>
      <c r="G2684" s="195">
        <v>1</v>
      </c>
      <c r="H2684" s="196">
        <v>1</v>
      </c>
      <c r="I2684" s="196"/>
      <c r="J2684" s="196"/>
      <c r="K2684" s="196"/>
      <c r="L2684" s="139" t="s">
        <v>16078</v>
      </c>
      <c r="M2684" s="139" t="s">
        <v>9778</v>
      </c>
      <c r="N2684" s="196" t="s">
        <v>12340</v>
      </c>
      <c r="O2684" s="196" t="s">
        <v>9781</v>
      </c>
      <c r="P2684" s="196" t="s">
        <v>7423</v>
      </c>
      <c r="Q2684" s="196">
        <v>10</v>
      </c>
      <c r="R2684" s="196" t="s">
        <v>17026</v>
      </c>
      <c r="S2684" s="197" t="s">
        <v>10744</v>
      </c>
      <c r="T2684" s="197" t="s">
        <v>10567</v>
      </c>
      <c r="U2684" s="198">
        <v>38.74</v>
      </c>
      <c r="V2684" s="198">
        <v>38.74</v>
      </c>
      <c r="W2684" s="198">
        <v>23.24</v>
      </c>
      <c r="X2684" s="197" t="s">
        <v>10567</v>
      </c>
      <c r="Y2684" s="199"/>
      <c r="Z2684" s="136">
        <v>0</v>
      </c>
      <c r="AA2684" s="182">
        <v>55.03</v>
      </c>
      <c r="AB2684" s="181"/>
      <c r="AC2684" s="182">
        <v>55.03</v>
      </c>
      <c r="AD2684" s="180">
        <f t="shared" si="366"/>
        <v>59.482100000000003</v>
      </c>
      <c r="AE2684" s="180">
        <f t="shared" si="367"/>
        <v>74.352625000000003</v>
      </c>
      <c r="AF2684" s="180">
        <f t="shared" si="368"/>
        <v>80.300835000000006</v>
      </c>
      <c r="AG2684" s="181">
        <f t="shared" si="370"/>
        <v>59.48</v>
      </c>
      <c r="AH2684" s="181">
        <f t="shared" si="371"/>
        <v>74.349999999999994</v>
      </c>
      <c r="AI2684" s="181">
        <f t="shared" si="372"/>
        <v>80.3</v>
      </c>
      <c r="AJ2684" s="183">
        <v>43146</v>
      </c>
      <c r="AK2684" s="183">
        <v>43150</v>
      </c>
      <c r="AL2684" s="179"/>
      <c r="AM2684" s="179" t="s">
        <v>17855</v>
      </c>
      <c r="AN2684" s="178"/>
      <c r="AO2684" s="178" t="s">
        <v>18564</v>
      </c>
      <c r="AP2684" s="178"/>
      <c r="AQ2684" s="178"/>
      <c r="AR2684" s="136"/>
      <c r="AS2684" s="183">
        <v>43420</v>
      </c>
    </row>
    <row r="2685" spans="1:46" s="157" customFormat="1" ht="48.75" customHeight="1" x14ac:dyDescent="0.2">
      <c r="A2685" s="136">
        <v>8680881029424</v>
      </c>
      <c r="B2685" s="136" t="s">
        <v>8076</v>
      </c>
      <c r="C2685" s="136" t="s">
        <v>14874</v>
      </c>
      <c r="D2685" s="179" t="s">
        <v>17024</v>
      </c>
      <c r="E2685" s="196" t="s">
        <v>17024</v>
      </c>
      <c r="F2685" s="195">
        <v>0</v>
      </c>
      <c r="G2685" s="195">
        <v>1</v>
      </c>
      <c r="H2685" s="196">
        <v>1</v>
      </c>
      <c r="I2685" s="196"/>
      <c r="J2685" s="196"/>
      <c r="K2685" s="196"/>
      <c r="L2685" s="139" t="s">
        <v>16079</v>
      </c>
      <c r="M2685" s="139" t="s">
        <v>9778</v>
      </c>
      <c r="N2685" s="196" t="s">
        <v>12340</v>
      </c>
      <c r="O2685" s="196" t="s">
        <v>9781</v>
      </c>
      <c r="P2685" s="196" t="s">
        <v>7423</v>
      </c>
      <c r="Q2685" s="196">
        <v>20</v>
      </c>
      <c r="R2685" s="196" t="s">
        <v>17026</v>
      </c>
      <c r="S2685" s="197" t="s">
        <v>10744</v>
      </c>
      <c r="T2685" s="197" t="s">
        <v>10567</v>
      </c>
      <c r="U2685" s="198">
        <v>75.95</v>
      </c>
      <c r="V2685" s="198">
        <v>75.95</v>
      </c>
      <c r="W2685" s="198">
        <v>45.57</v>
      </c>
      <c r="X2685" s="197" t="s">
        <v>10567</v>
      </c>
      <c r="Y2685" s="199"/>
      <c r="Z2685" s="136">
        <v>0</v>
      </c>
      <c r="AA2685" s="182">
        <v>112</v>
      </c>
      <c r="AB2685" s="181"/>
      <c r="AC2685" s="182">
        <v>112</v>
      </c>
      <c r="AD2685" s="180">
        <f t="shared" si="366"/>
        <v>120.08</v>
      </c>
      <c r="AE2685" s="180">
        <f t="shared" si="367"/>
        <v>148.9768</v>
      </c>
      <c r="AF2685" s="180">
        <f t="shared" si="368"/>
        <v>160.89494400000001</v>
      </c>
      <c r="AG2685" s="181">
        <f t="shared" si="370"/>
        <v>120.08</v>
      </c>
      <c r="AH2685" s="181">
        <f t="shared" si="371"/>
        <v>148.97</v>
      </c>
      <c r="AI2685" s="181">
        <f t="shared" si="372"/>
        <v>160.88999999999999</v>
      </c>
      <c r="AJ2685" s="183">
        <v>43146</v>
      </c>
      <c r="AK2685" s="183">
        <v>43150</v>
      </c>
      <c r="AL2685" s="179"/>
      <c r="AM2685" s="179" t="s">
        <v>17855</v>
      </c>
      <c r="AN2685" s="178"/>
      <c r="AO2685" s="178" t="s">
        <v>18572</v>
      </c>
      <c r="AP2685" s="178"/>
      <c r="AQ2685" s="178"/>
      <c r="AR2685" s="136"/>
      <c r="AS2685" s="183">
        <v>43420</v>
      </c>
      <c r="AT2685" s="158"/>
    </row>
    <row r="2686" spans="1:46" s="158" customFormat="1" ht="48.75" customHeight="1" x14ac:dyDescent="0.2">
      <c r="A2686" s="136">
        <v>8680881092718</v>
      </c>
      <c r="B2686" s="136" t="s">
        <v>7654</v>
      </c>
      <c r="C2686" s="136" t="s">
        <v>14865</v>
      </c>
      <c r="D2686" s="179" t="s">
        <v>17024</v>
      </c>
      <c r="E2686" s="179" t="s">
        <v>17024</v>
      </c>
      <c r="F2686" s="195">
        <v>0</v>
      </c>
      <c r="G2686" s="195">
        <v>2</v>
      </c>
      <c r="H2686" s="195">
        <v>2</v>
      </c>
      <c r="I2686" s="196"/>
      <c r="J2686" s="196"/>
      <c r="K2686" s="196"/>
      <c r="L2686" s="139" t="s">
        <v>11632</v>
      </c>
      <c r="M2686" s="139" t="s">
        <v>11628</v>
      </c>
      <c r="N2686" s="196" t="s">
        <v>12340</v>
      </c>
      <c r="O2686" s="196" t="s">
        <v>8333</v>
      </c>
      <c r="P2686" s="196" t="s">
        <v>7423</v>
      </c>
      <c r="Q2686" s="196">
        <v>10</v>
      </c>
      <c r="R2686" s="196" t="s">
        <v>17026</v>
      </c>
      <c r="S2686" s="197" t="s">
        <v>10744</v>
      </c>
      <c r="T2686" s="197" t="s">
        <v>11246</v>
      </c>
      <c r="U2686" s="198">
        <v>9.51</v>
      </c>
      <c r="V2686" s="198">
        <v>9.51</v>
      </c>
      <c r="W2686" s="198">
        <v>5.7</v>
      </c>
      <c r="X2686" s="197" t="s">
        <v>11246</v>
      </c>
      <c r="Y2686" s="199"/>
      <c r="Z2686" s="136">
        <v>0</v>
      </c>
      <c r="AA2686" s="182">
        <v>13.7</v>
      </c>
      <c r="AB2686" s="181"/>
      <c r="AC2686" s="182">
        <v>13.7</v>
      </c>
      <c r="AD2686" s="180">
        <f t="shared" si="366"/>
        <v>14.896000000000001</v>
      </c>
      <c r="AE2686" s="180">
        <f t="shared" si="367"/>
        <v>18.62</v>
      </c>
      <c r="AF2686" s="180">
        <f t="shared" si="368"/>
        <v>20.109600000000004</v>
      </c>
      <c r="AG2686" s="181">
        <f t="shared" si="370"/>
        <v>14.89</v>
      </c>
      <c r="AH2686" s="181">
        <f t="shared" si="371"/>
        <v>18.62</v>
      </c>
      <c r="AI2686" s="181">
        <f t="shared" si="372"/>
        <v>20.100000000000001</v>
      </c>
      <c r="AJ2686" s="183">
        <v>43146</v>
      </c>
      <c r="AK2686" s="183">
        <v>43150</v>
      </c>
      <c r="AL2686" s="179"/>
      <c r="AM2686" s="179" t="s">
        <v>17855</v>
      </c>
      <c r="AN2686" s="178"/>
      <c r="AO2686" s="178" t="s">
        <v>18540</v>
      </c>
      <c r="AP2686" s="178"/>
      <c r="AQ2686" s="178"/>
      <c r="AR2686" s="136"/>
      <c r="AS2686" s="183">
        <v>43420</v>
      </c>
    </row>
    <row r="2687" spans="1:46" s="157" customFormat="1" ht="48.75" customHeight="1" x14ac:dyDescent="0.2">
      <c r="A2687" s="136">
        <v>8680881092732</v>
      </c>
      <c r="B2687" s="136" t="s">
        <v>7654</v>
      </c>
      <c r="C2687" s="136" t="s">
        <v>14865</v>
      </c>
      <c r="D2687" s="179" t="s">
        <v>17024</v>
      </c>
      <c r="E2687" s="179" t="s">
        <v>17024</v>
      </c>
      <c r="F2687" s="195">
        <v>0</v>
      </c>
      <c r="G2687" s="195">
        <v>2</v>
      </c>
      <c r="H2687" s="195">
        <v>2</v>
      </c>
      <c r="I2687" s="196"/>
      <c r="J2687" s="196"/>
      <c r="K2687" s="196"/>
      <c r="L2687" s="139" t="s">
        <v>11627</v>
      </c>
      <c r="M2687" s="139" t="s">
        <v>11628</v>
      </c>
      <c r="N2687" s="196" t="s">
        <v>12340</v>
      </c>
      <c r="O2687" s="196" t="s">
        <v>8333</v>
      </c>
      <c r="P2687" s="196" t="s">
        <v>7423</v>
      </c>
      <c r="Q2687" s="196">
        <v>20</v>
      </c>
      <c r="R2687" s="196" t="s">
        <v>17026</v>
      </c>
      <c r="S2687" s="197" t="s">
        <v>10744</v>
      </c>
      <c r="T2687" s="197" t="s">
        <v>13817</v>
      </c>
      <c r="U2687" s="198">
        <v>10.81</v>
      </c>
      <c r="V2687" s="198">
        <v>10.81</v>
      </c>
      <c r="W2687" s="198">
        <v>6.48</v>
      </c>
      <c r="X2687" s="197" t="s">
        <v>13817</v>
      </c>
      <c r="Y2687" s="199"/>
      <c r="Z2687" s="136">
        <v>0</v>
      </c>
      <c r="AA2687" s="182">
        <v>17.45</v>
      </c>
      <c r="AB2687" s="181"/>
      <c r="AC2687" s="182">
        <v>17.45</v>
      </c>
      <c r="AD2687" s="180">
        <f t="shared" si="366"/>
        <v>18.945999999999998</v>
      </c>
      <c r="AE2687" s="180">
        <f t="shared" si="367"/>
        <v>23.682499999999997</v>
      </c>
      <c r="AF2687" s="180">
        <f t="shared" si="368"/>
        <v>25.577099999999998</v>
      </c>
      <c r="AG2687" s="181">
        <f t="shared" si="370"/>
        <v>18.940000000000001</v>
      </c>
      <c r="AH2687" s="181">
        <f t="shared" si="371"/>
        <v>23.68</v>
      </c>
      <c r="AI2687" s="181">
        <f t="shared" si="372"/>
        <v>25.57</v>
      </c>
      <c r="AJ2687" s="183">
        <v>43146</v>
      </c>
      <c r="AK2687" s="183">
        <v>43150</v>
      </c>
      <c r="AL2687" s="179"/>
      <c r="AM2687" s="179" t="s">
        <v>17855</v>
      </c>
      <c r="AN2687" s="178"/>
      <c r="AO2687" s="178" t="s">
        <v>18547</v>
      </c>
      <c r="AP2687" s="178"/>
      <c r="AQ2687" s="178"/>
      <c r="AR2687" s="136"/>
      <c r="AS2687" s="183">
        <v>43420</v>
      </c>
      <c r="AT2687" s="158"/>
    </row>
    <row r="2688" spans="1:46" s="157" customFormat="1" ht="48.75" customHeight="1" x14ac:dyDescent="0.2">
      <c r="A2688" s="136">
        <v>8680881092749</v>
      </c>
      <c r="B2688" s="136" t="s">
        <v>7654</v>
      </c>
      <c r="C2688" s="136" t="s">
        <v>14865</v>
      </c>
      <c r="D2688" s="179" t="s">
        <v>17024</v>
      </c>
      <c r="E2688" s="179" t="s">
        <v>17024</v>
      </c>
      <c r="F2688" s="195">
        <v>0</v>
      </c>
      <c r="G2688" s="195">
        <v>2</v>
      </c>
      <c r="H2688" s="195">
        <v>2</v>
      </c>
      <c r="I2688" s="196"/>
      <c r="J2688" s="196"/>
      <c r="K2688" s="196"/>
      <c r="L2688" s="139" t="s">
        <v>11630</v>
      </c>
      <c r="M2688" s="139" t="s">
        <v>11628</v>
      </c>
      <c r="N2688" s="196" t="s">
        <v>12340</v>
      </c>
      <c r="O2688" s="196" t="s">
        <v>8334</v>
      </c>
      <c r="P2688" s="196" t="s">
        <v>7423</v>
      </c>
      <c r="Q2688" s="196">
        <v>10</v>
      </c>
      <c r="R2688" s="196" t="s">
        <v>17026</v>
      </c>
      <c r="S2688" s="197" t="s">
        <v>10744</v>
      </c>
      <c r="T2688" s="197" t="s">
        <v>10567</v>
      </c>
      <c r="U2688" s="198">
        <v>4.88</v>
      </c>
      <c r="V2688" s="198">
        <v>4.88</v>
      </c>
      <c r="W2688" s="198">
        <v>2.92</v>
      </c>
      <c r="X2688" s="197" t="s">
        <v>10567</v>
      </c>
      <c r="Y2688" s="199"/>
      <c r="Z2688" s="136">
        <v>0</v>
      </c>
      <c r="AA2688" s="182">
        <v>7.86</v>
      </c>
      <c r="AB2688" s="181"/>
      <c r="AC2688" s="182">
        <v>7.86</v>
      </c>
      <c r="AD2688" s="180">
        <f t="shared" si="366"/>
        <v>8.567400000000001</v>
      </c>
      <c r="AE2688" s="180">
        <f t="shared" si="367"/>
        <v>10.709250000000001</v>
      </c>
      <c r="AF2688" s="180">
        <f t="shared" si="368"/>
        <v>11.565990000000001</v>
      </c>
      <c r="AG2688" s="181">
        <f t="shared" si="370"/>
        <v>8.56</v>
      </c>
      <c r="AH2688" s="181">
        <f t="shared" si="371"/>
        <v>10.7</v>
      </c>
      <c r="AI2688" s="181">
        <f t="shared" si="372"/>
        <v>11.56</v>
      </c>
      <c r="AJ2688" s="183">
        <v>43146</v>
      </c>
      <c r="AK2688" s="183">
        <v>43150</v>
      </c>
      <c r="AL2688" s="179"/>
      <c r="AM2688" s="179" t="s">
        <v>17855</v>
      </c>
      <c r="AN2688" s="178"/>
      <c r="AO2688" s="178" t="s">
        <v>18524</v>
      </c>
      <c r="AP2688" s="178"/>
      <c r="AQ2688" s="178"/>
      <c r="AR2688" s="136"/>
      <c r="AS2688" s="183">
        <v>43420</v>
      </c>
      <c r="AT2688" s="158"/>
    </row>
    <row r="2689" spans="1:46" s="157" customFormat="1" ht="48.75" customHeight="1" x14ac:dyDescent="0.2">
      <c r="A2689" s="136">
        <v>8680881092763</v>
      </c>
      <c r="B2689" s="136" t="s">
        <v>7654</v>
      </c>
      <c r="C2689" s="136" t="s">
        <v>14865</v>
      </c>
      <c r="D2689" s="179" t="s">
        <v>17024</v>
      </c>
      <c r="E2689" s="179" t="s">
        <v>17024</v>
      </c>
      <c r="F2689" s="195">
        <v>0</v>
      </c>
      <c r="G2689" s="195">
        <v>2</v>
      </c>
      <c r="H2689" s="195">
        <v>3</v>
      </c>
      <c r="I2689" s="196"/>
      <c r="J2689" s="196"/>
      <c r="K2689" s="196"/>
      <c r="L2689" s="139" t="s">
        <v>11631</v>
      </c>
      <c r="M2689" s="139" t="s">
        <v>11628</v>
      </c>
      <c r="N2689" s="196" t="s">
        <v>12340</v>
      </c>
      <c r="O2689" s="196" t="s">
        <v>8334</v>
      </c>
      <c r="P2689" s="196" t="s">
        <v>7423</v>
      </c>
      <c r="Q2689" s="196">
        <v>20</v>
      </c>
      <c r="R2689" s="196" t="s">
        <v>17026</v>
      </c>
      <c r="S2689" s="197" t="s">
        <v>10744</v>
      </c>
      <c r="T2689" s="196" t="s">
        <v>10567</v>
      </c>
      <c r="U2689" s="198">
        <v>9.09</v>
      </c>
      <c r="V2689" s="198">
        <v>9.09</v>
      </c>
      <c r="W2689" s="198">
        <v>9.09</v>
      </c>
      <c r="X2689" s="196" t="s">
        <v>10567</v>
      </c>
      <c r="Y2689" s="199"/>
      <c r="Z2689" s="136">
        <v>0</v>
      </c>
      <c r="AA2689" s="182">
        <v>24.44</v>
      </c>
      <c r="AB2689" s="181"/>
      <c r="AC2689" s="182">
        <v>24.44</v>
      </c>
      <c r="AD2689" s="180">
        <f t="shared" si="366"/>
        <v>26.495200000000004</v>
      </c>
      <c r="AE2689" s="180">
        <f t="shared" si="367"/>
        <v>33.119000000000007</v>
      </c>
      <c r="AF2689" s="180">
        <f t="shared" si="368"/>
        <v>35.768520000000009</v>
      </c>
      <c r="AG2689" s="181">
        <f t="shared" si="370"/>
        <v>26.49</v>
      </c>
      <c r="AH2689" s="181">
        <f t="shared" si="371"/>
        <v>33.11</v>
      </c>
      <c r="AI2689" s="181">
        <f t="shared" si="372"/>
        <v>35.76</v>
      </c>
      <c r="AJ2689" s="183">
        <v>43146</v>
      </c>
      <c r="AK2689" s="183">
        <v>43150</v>
      </c>
      <c r="AL2689" s="179"/>
      <c r="AM2689" s="179" t="s">
        <v>17855</v>
      </c>
      <c r="AN2689" s="178"/>
      <c r="AO2689" s="178" t="s">
        <v>18555</v>
      </c>
      <c r="AP2689" s="178"/>
      <c r="AQ2689" s="178"/>
      <c r="AR2689" s="136"/>
      <c r="AS2689" s="183">
        <v>43420</v>
      </c>
      <c r="AT2689" s="158"/>
    </row>
    <row r="2690" spans="1:46" s="157" customFormat="1" ht="48.75" customHeight="1" x14ac:dyDescent="0.2">
      <c r="A2690" s="136">
        <v>8680881094781</v>
      </c>
      <c r="B2690" s="136" t="s">
        <v>7764</v>
      </c>
      <c r="C2690" s="136" t="s">
        <v>14872</v>
      </c>
      <c r="D2690" s="179" t="s">
        <v>17024</v>
      </c>
      <c r="E2690" s="196" t="s">
        <v>17024</v>
      </c>
      <c r="F2690" s="195">
        <v>0</v>
      </c>
      <c r="G2690" s="196">
        <v>2</v>
      </c>
      <c r="H2690" s="195">
        <v>3</v>
      </c>
      <c r="I2690" s="196"/>
      <c r="J2690" s="196"/>
      <c r="K2690" s="196"/>
      <c r="L2690" s="139" t="s">
        <v>10205</v>
      </c>
      <c r="M2690" s="139" t="s">
        <v>10209</v>
      </c>
      <c r="N2690" s="196" t="s">
        <v>12340</v>
      </c>
      <c r="O2690" s="196" t="s">
        <v>10204</v>
      </c>
      <c r="P2690" s="196" t="s">
        <v>7423</v>
      </c>
      <c r="Q2690" s="196">
        <v>10</v>
      </c>
      <c r="R2690" s="196" t="s">
        <v>17026</v>
      </c>
      <c r="S2690" s="197" t="s">
        <v>10744</v>
      </c>
      <c r="T2690" s="196" t="s">
        <v>10567</v>
      </c>
      <c r="U2690" s="198">
        <v>6.54</v>
      </c>
      <c r="V2690" s="198">
        <v>6.54</v>
      </c>
      <c r="W2690" s="198">
        <v>6.54</v>
      </c>
      <c r="X2690" s="196" t="s">
        <v>10567</v>
      </c>
      <c r="Y2690" s="199"/>
      <c r="Z2690" s="136">
        <v>0</v>
      </c>
      <c r="AA2690" s="182">
        <v>17.59</v>
      </c>
      <c r="AB2690" s="181"/>
      <c r="AC2690" s="182">
        <v>17.59</v>
      </c>
      <c r="AD2690" s="180">
        <f t="shared" si="366"/>
        <v>19.097200000000001</v>
      </c>
      <c r="AE2690" s="180">
        <f t="shared" si="367"/>
        <v>23.871500000000001</v>
      </c>
      <c r="AF2690" s="180">
        <f t="shared" si="368"/>
        <v>25.781220000000001</v>
      </c>
      <c r="AG2690" s="181">
        <f t="shared" si="370"/>
        <v>19.09</v>
      </c>
      <c r="AH2690" s="181">
        <f t="shared" si="371"/>
        <v>23.87</v>
      </c>
      <c r="AI2690" s="181">
        <f t="shared" si="372"/>
        <v>25.78</v>
      </c>
      <c r="AJ2690" s="183">
        <v>43146</v>
      </c>
      <c r="AK2690" s="183">
        <v>43150</v>
      </c>
      <c r="AL2690" s="179"/>
      <c r="AM2690" s="179" t="s">
        <v>17855</v>
      </c>
      <c r="AN2690" s="178"/>
      <c r="AO2690" s="178" t="s">
        <v>18548</v>
      </c>
      <c r="AP2690" s="178"/>
      <c r="AQ2690" s="178"/>
      <c r="AR2690" s="136"/>
      <c r="AS2690" s="183">
        <v>43420</v>
      </c>
      <c r="AT2690" s="158"/>
    </row>
    <row r="2691" spans="1:46" s="157" customFormat="1" ht="48.75" customHeight="1" x14ac:dyDescent="0.2">
      <c r="A2691" s="136">
        <v>8680881096181</v>
      </c>
      <c r="B2691" s="136" t="s">
        <v>7764</v>
      </c>
      <c r="C2691" s="136" t="s">
        <v>14872</v>
      </c>
      <c r="D2691" s="179" t="s">
        <v>17024</v>
      </c>
      <c r="E2691" s="196" t="s">
        <v>17024</v>
      </c>
      <c r="F2691" s="195">
        <v>0</v>
      </c>
      <c r="G2691" s="196">
        <v>2</v>
      </c>
      <c r="H2691" s="196">
        <v>2</v>
      </c>
      <c r="I2691" s="196"/>
      <c r="J2691" s="196"/>
      <c r="K2691" s="196"/>
      <c r="L2691" s="139" t="s">
        <v>10208</v>
      </c>
      <c r="M2691" s="139" t="s">
        <v>10209</v>
      </c>
      <c r="N2691" s="196" t="s">
        <v>12340</v>
      </c>
      <c r="O2691" s="196" t="s">
        <v>9180</v>
      </c>
      <c r="P2691" s="196" t="s">
        <v>7423</v>
      </c>
      <c r="Q2691" s="196">
        <v>20</v>
      </c>
      <c r="R2691" s="196" t="s">
        <v>17026</v>
      </c>
      <c r="S2691" s="197" t="s">
        <v>10744</v>
      </c>
      <c r="T2691" s="197" t="s">
        <v>11244</v>
      </c>
      <c r="U2691" s="198">
        <v>8.7200000000000006</v>
      </c>
      <c r="V2691" s="198">
        <v>8.7200000000000006</v>
      </c>
      <c r="W2691" s="198">
        <v>5.23</v>
      </c>
      <c r="X2691" s="197" t="s">
        <v>11244</v>
      </c>
      <c r="Y2691" s="199"/>
      <c r="Z2691" s="136">
        <v>0</v>
      </c>
      <c r="AA2691" s="182">
        <v>8.34</v>
      </c>
      <c r="AB2691" s="181"/>
      <c r="AC2691" s="182">
        <v>8.34</v>
      </c>
      <c r="AD2691" s="180">
        <f t="shared" si="366"/>
        <v>9.0906000000000002</v>
      </c>
      <c r="AE2691" s="180">
        <f t="shared" si="367"/>
        <v>11.363250000000001</v>
      </c>
      <c r="AF2691" s="180">
        <f t="shared" si="368"/>
        <v>12.272310000000001</v>
      </c>
      <c r="AG2691" s="181">
        <f t="shared" si="370"/>
        <v>9.09</v>
      </c>
      <c r="AH2691" s="181">
        <f t="shared" si="371"/>
        <v>11.36</v>
      </c>
      <c r="AI2691" s="181">
        <f t="shared" si="372"/>
        <v>12.27</v>
      </c>
      <c r="AJ2691" s="183">
        <v>43146</v>
      </c>
      <c r="AK2691" s="183">
        <v>43150</v>
      </c>
      <c r="AL2691" s="179"/>
      <c r="AM2691" s="179" t="s">
        <v>17855</v>
      </c>
      <c r="AN2691" s="178"/>
      <c r="AO2691" s="178" t="s">
        <v>18525</v>
      </c>
      <c r="AP2691" s="178"/>
      <c r="AQ2691" s="178"/>
      <c r="AR2691" s="136"/>
      <c r="AS2691" s="183">
        <v>43420</v>
      </c>
      <c r="AT2691" s="158"/>
    </row>
    <row r="2692" spans="1:46" s="157" customFormat="1" ht="48.75" customHeight="1" x14ac:dyDescent="0.2">
      <c r="A2692" s="136">
        <v>8680881096204</v>
      </c>
      <c r="B2692" s="136" t="s">
        <v>7764</v>
      </c>
      <c r="C2692" s="136" t="s">
        <v>14872</v>
      </c>
      <c r="D2692" s="179" t="s">
        <v>17024</v>
      </c>
      <c r="E2692" s="196" t="s">
        <v>17024</v>
      </c>
      <c r="F2692" s="195">
        <v>0</v>
      </c>
      <c r="G2692" s="196">
        <v>2</v>
      </c>
      <c r="H2692" s="196">
        <v>1</v>
      </c>
      <c r="I2692" s="196"/>
      <c r="J2692" s="196"/>
      <c r="K2692" s="196"/>
      <c r="L2692" s="139" t="s">
        <v>10207</v>
      </c>
      <c r="M2692" s="139" t="s">
        <v>10209</v>
      </c>
      <c r="N2692" s="196" t="s">
        <v>12340</v>
      </c>
      <c r="O2692" s="196" t="s">
        <v>10206</v>
      </c>
      <c r="P2692" s="196" t="s">
        <v>7423</v>
      </c>
      <c r="Q2692" s="196">
        <v>20</v>
      </c>
      <c r="R2692" s="196" t="s">
        <v>17026</v>
      </c>
      <c r="S2692" s="197" t="s">
        <v>10744</v>
      </c>
      <c r="T2692" s="196" t="s">
        <v>10742</v>
      </c>
      <c r="U2692" s="198">
        <v>14.5</v>
      </c>
      <c r="V2692" s="198">
        <v>14.5</v>
      </c>
      <c r="W2692" s="198">
        <v>8.6999999999999993</v>
      </c>
      <c r="X2692" s="196" t="s">
        <v>10742</v>
      </c>
      <c r="Y2692" s="199"/>
      <c r="Z2692" s="136">
        <v>0</v>
      </c>
      <c r="AA2692" s="182">
        <v>18.64</v>
      </c>
      <c r="AB2692" s="181"/>
      <c r="AC2692" s="182">
        <v>18.64</v>
      </c>
      <c r="AD2692" s="180">
        <f t="shared" si="366"/>
        <v>20.231200000000001</v>
      </c>
      <c r="AE2692" s="180">
        <f t="shared" si="367"/>
        <v>25.289000000000001</v>
      </c>
      <c r="AF2692" s="180">
        <f t="shared" si="368"/>
        <v>27.312120000000004</v>
      </c>
      <c r="AG2692" s="181">
        <f t="shared" si="370"/>
        <v>20.23</v>
      </c>
      <c r="AH2692" s="181">
        <f t="shared" si="371"/>
        <v>25.28</v>
      </c>
      <c r="AI2692" s="181">
        <f t="shared" si="372"/>
        <v>27.31</v>
      </c>
      <c r="AJ2692" s="183">
        <v>43146</v>
      </c>
      <c r="AK2692" s="183">
        <v>43150</v>
      </c>
      <c r="AL2692" s="179"/>
      <c r="AM2692" s="179" t="s">
        <v>17855</v>
      </c>
      <c r="AN2692" s="178"/>
      <c r="AO2692" s="178" t="s">
        <v>18526</v>
      </c>
      <c r="AP2692" s="178"/>
      <c r="AQ2692" s="178"/>
      <c r="AR2692" s="136"/>
      <c r="AS2692" s="183">
        <v>43420</v>
      </c>
      <c r="AT2692" s="158"/>
    </row>
    <row r="2693" spans="1:46" s="157" customFormat="1" ht="48.75" customHeight="1" x14ac:dyDescent="0.2">
      <c r="A2693" s="136">
        <v>8680881099342</v>
      </c>
      <c r="B2693" s="136" t="s">
        <v>9300</v>
      </c>
      <c r="C2693" s="136" t="s">
        <v>14870</v>
      </c>
      <c r="D2693" s="179" t="s">
        <v>17024</v>
      </c>
      <c r="E2693" s="196" t="s">
        <v>17024</v>
      </c>
      <c r="F2693" s="195">
        <v>0</v>
      </c>
      <c r="G2693" s="195">
        <v>1</v>
      </c>
      <c r="H2693" s="196">
        <v>2</v>
      </c>
      <c r="I2693" s="196"/>
      <c r="J2693" s="196"/>
      <c r="K2693" s="196"/>
      <c r="L2693" s="139" t="s">
        <v>15423</v>
      </c>
      <c r="M2693" s="139" t="s">
        <v>815</v>
      </c>
      <c r="N2693" s="196" t="s">
        <v>12340</v>
      </c>
      <c r="O2693" s="196" t="s">
        <v>10206</v>
      </c>
      <c r="P2693" s="196" t="s">
        <v>7423</v>
      </c>
      <c r="Q2693" s="196">
        <v>20</v>
      </c>
      <c r="R2693" s="196" t="s">
        <v>17026</v>
      </c>
      <c r="S2693" s="197" t="s">
        <v>10744</v>
      </c>
      <c r="T2693" s="196" t="s">
        <v>11428</v>
      </c>
      <c r="U2693" s="198">
        <v>21.85</v>
      </c>
      <c r="V2693" s="198">
        <v>21.85</v>
      </c>
      <c r="W2693" s="198">
        <v>13.11</v>
      </c>
      <c r="X2693" s="196" t="s">
        <v>11428</v>
      </c>
      <c r="Y2693" s="199"/>
      <c r="Z2693" s="136">
        <v>0</v>
      </c>
      <c r="AA2693" s="182">
        <v>24.03</v>
      </c>
      <c r="AB2693" s="181"/>
      <c r="AC2693" s="182">
        <v>24.03</v>
      </c>
      <c r="AD2693" s="180">
        <f t="shared" si="366"/>
        <v>26.052400000000002</v>
      </c>
      <c r="AE2693" s="180">
        <f t="shared" si="367"/>
        <v>32.5655</v>
      </c>
      <c r="AF2693" s="180">
        <f t="shared" si="368"/>
        <v>35.170740000000002</v>
      </c>
      <c r="AG2693" s="181">
        <f t="shared" si="370"/>
        <v>26.05</v>
      </c>
      <c r="AH2693" s="181">
        <f t="shared" si="371"/>
        <v>32.56</v>
      </c>
      <c r="AI2693" s="181">
        <f t="shared" si="372"/>
        <v>35.17</v>
      </c>
      <c r="AJ2693" s="183">
        <v>43146</v>
      </c>
      <c r="AK2693" s="183">
        <v>43150</v>
      </c>
      <c r="AL2693" s="179"/>
      <c r="AM2693" s="179" t="s">
        <v>17855</v>
      </c>
      <c r="AN2693" s="178"/>
      <c r="AO2693" s="178" t="s">
        <v>18544</v>
      </c>
      <c r="AP2693" s="178"/>
      <c r="AQ2693" s="178"/>
      <c r="AR2693" s="136"/>
      <c r="AS2693" s="183">
        <v>43420</v>
      </c>
      <c r="AT2693" s="158"/>
    </row>
    <row r="2694" spans="1:46" s="157" customFormat="1" ht="48.75" customHeight="1" x14ac:dyDescent="0.2">
      <c r="A2694" s="136">
        <v>8680881242694</v>
      </c>
      <c r="B2694" s="136" t="s">
        <v>14324</v>
      </c>
      <c r="C2694" s="136" t="s">
        <v>14407</v>
      </c>
      <c r="D2694" s="179" t="s">
        <v>17024</v>
      </c>
      <c r="E2694" s="196" t="s">
        <v>17024</v>
      </c>
      <c r="F2694" s="195">
        <v>0</v>
      </c>
      <c r="G2694" s="195">
        <v>1</v>
      </c>
      <c r="H2694" s="196">
        <v>1</v>
      </c>
      <c r="I2694" s="196"/>
      <c r="J2694" s="196"/>
      <c r="K2694" s="196"/>
      <c r="L2694" s="139" t="s">
        <v>10195</v>
      </c>
      <c r="M2694" s="139" t="s">
        <v>9778</v>
      </c>
      <c r="N2694" s="196" t="s">
        <v>12340</v>
      </c>
      <c r="O2694" s="196" t="s">
        <v>10196</v>
      </c>
      <c r="P2694" s="196" t="s">
        <v>7423</v>
      </c>
      <c r="Q2694" s="196">
        <v>20</v>
      </c>
      <c r="R2694" s="196" t="s">
        <v>17026</v>
      </c>
      <c r="S2694" s="197" t="s">
        <v>10744</v>
      </c>
      <c r="T2694" s="196" t="s">
        <v>10567</v>
      </c>
      <c r="U2694" s="198">
        <v>22.34</v>
      </c>
      <c r="V2694" s="198">
        <v>22.34</v>
      </c>
      <c r="W2694" s="198">
        <v>13.4</v>
      </c>
      <c r="X2694" s="196" t="s">
        <v>10567</v>
      </c>
      <c r="Y2694" s="199"/>
      <c r="Z2694" s="136">
        <v>0</v>
      </c>
      <c r="AA2694" s="182">
        <v>27.08</v>
      </c>
      <c r="AB2694" s="181"/>
      <c r="AC2694" s="182">
        <v>27.08</v>
      </c>
      <c r="AD2694" s="180">
        <f t="shared" si="366"/>
        <v>29.346400000000003</v>
      </c>
      <c r="AE2694" s="180">
        <f t="shared" si="367"/>
        <v>36.683000000000007</v>
      </c>
      <c r="AF2694" s="180">
        <f t="shared" si="368"/>
        <v>39.617640000000009</v>
      </c>
      <c r="AG2694" s="181">
        <f t="shared" si="370"/>
        <v>29.34</v>
      </c>
      <c r="AH2694" s="181">
        <f t="shared" si="371"/>
        <v>36.68</v>
      </c>
      <c r="AI2694" s="181">
        <f t="shared" si="372"/>
        <v>39.61</v>
      </c>
      <c r="AJ2694" s="183">
        <v>43146</v>
      </c>
      <c r="AK2694" s="183">
        <v>43150</v>
      </c>
      <c r="AL2694" s="179"/>
      <c r="AM2694" s="179" t="s">
        <v>17855</v>
      </c>
      <c r="AN2694" s="178"/>
      <c r="AO2694" s="178" t="s">
        <v>18515</v>
      </c>
      <c r="AP2694" s="178"/>
      <c r="AQ2694" s="178"/>
      <c r="AR2694" s="136"/>
      <c r="AS2694" s="183">
        <v>43420</v>
      </c>
      <c r="AT2694" s="158"/>
    </row>
    <row r="2695" spans="1:46" s="157" customFormat="1" ht="48.75" customHeight="1" x14ac:dyDescent="0.2">
      <c r="A2695" s="136">
        <v>8680881257131</v>
      </c>
      <c r="B2695" s="136" t="s">
        <v>9316</v>
      </c>
      <c r="C2695" s="136" t="s">
        <v>14868</v>
      </c>
      <c r="D2695" s="179" t="s">
        <v>17024</v>
      </c>
      <c r="E2695" s="196" t="s">
        <v>17024</v>
      </c>
      <c r="F2695" s="195">
        <v>0</v>
      </c>
      <c r="G2695" s="196">
        <v>2</v>
      </c>
      <c r="H2695" s="196">
        <v>1</v>
      </c>
      <c r="I2695" s="196"/>
      <c r="J2695" s="196"/>
      <c r="K2695" s="196"/>
      <c r="L2695" s="139" t="s">
        <v>10210</v>
      </c>
      <c r="M2695" s="139" t="s">
        <v>10201</v>
      </c>
      <c r="N2695" s="196" t="s">
        <v>12340</v>
      </c>
      <c r="O2695" s="196" t="s">
        <v>10211</v>
      </c>
      <c r="P2695" s="196" t="s">
        <v>7423</v>
      </c>
      <c r="Q2695" s="196">
        <v>20</v>
      </c>
      <c r="R2695" s="196" t="s">
        <v>17026</v>
      </c>
      <c r="S2695" s="197" t="s">
        <v>10744</v>
      </c>
      <c r="T2695" s="196" t="s">
        <v>10567</v>
      </c>
      <c r="U2695" s="198">
        <v>26.26</v>
      </c>
      <c r="V2695" s="198">
        <v>26.26</v>
      </c>
      <c r="W2695" s="198">
        <v>15.76</v>
      </c>
      <c r="X2695" s="196" t="s">
        <v>10567</v>
      </c>
      <c r="Y2695" s="199"/>
      <c r="Z2695" s="136">
        <v>0</v>
      </c>
      <c r="AA2695" s="182">
        <v>32.93</v>
      </c>
      <c r="AB2695" s="181"/>
      <c r="AC2695" s="182">
        <v>32.93</v>
      </c>
      <c r="AD2695" s="180">
        <f t="shared" si="366"/>
        <v>35.664400000000001</v>
      </c>
      <c r="AE2695" s="180">
        <f t="shared" si="367"/>
        <v>44.580500000000001</v>
      </c>
      <c r="AF2695" s="180">
        <f t="shared" si="368"/>
        <v>48.146940000000001</v>
      </c>
      <c r="AG2695" s="181">
        <f t="shared" si="370"/>
        <v>35.659999999999997</v>
      </c>
      <c r="AH2695" s="181">
        <f t="shared" si="371"/>
        <v>44.58</v>
      </c>
      <c r="AI2695" s="181">
        <f t="shared" si="372"/>
        <v>48.14</v>
      </c>
      <c r="AJ2695" s="183">
        <v>43146</v>
      </c>
      <c r="AK2695" s="183">
        <v>43150</v>
      </c>
      <c r="AL2695" s="179"/>
      <c r="AM2695" s="179" t="s">
        <v>17855</v>
      </c>
      <c r="AN2695" s="178"/>
      <c r="AO2695" s="178" t="s">
        <v>18559</v>
      </c>
      <c r="AP2695" s="178"/>
      <c r="AQ2695" s="178"/>
      <c r="AR2695" s="136"/>
      <c r="AS2695" s="183">
        <v>43420</v>
      </c>
      <c r="AT2695" s="158"/>
    </row>
    <row r="2696" spans="1:46" s="157" customFormat="1" ht="48.75" customHeight="1" x14ac:dyDescent="0.2">
      <c r="A2696" s="136">
        <v>8680881257148</v>
      </c>
      <c r="B2696" s="136" t="s">
        <v>9316</v>
      </c>
      <c r="C2696" s="136" t="s">
        <v>14868</v>
      </c>
      <c r="D2696" s="179" t="s">
        <v>17024</v>
      </c>
      <c r="E2696" s="196" t="s">
        <v>17024</v>
      </c>
      <c r="F2696" s="195">
        <v>0</v>
      </c>
      <c r="G2696" s="196">
        <v>2</v>
      </c>
      <c r="H2696" s="196">
        <v>1</v>
      </c>
      <c r="I2696" s="196"/>
      <c r="J2696" s="196"/>
      <c r="K2696" s="196"/>
      <c r="L2696" s="139" t="s">
        <v>10202</v>
      </c>
      <c r="M2696" s="139" t="s">
        <v>10201</v>
      </c>
      <c r="N2696" s="196" t="s">
        <v>12340</v>
      </c>
      <c r="O2696" s="196" t="s">
        <v>10203</v>
      </c>
      <c r="P2696" s="196" t="s">
        <v>7423</v>
      </c>
      <c r="Q2696" s="196">
        <v>20</v>
      </c>
      <c r="R2696" s="196" t="s">
        <v>17026</v>
      </c>
      <c r="S2696" s="197" t="s">
        <v>10744</v>
      </c>
      <c r="T2696" s="196" t="s">
        <v>10567</v>
      </c>
      <c r="U2696" s="198">
        <v>15.85</v>
      </c>
      <c r="V2696" s="198">
        <v>15.85</v>
      </c>
      <c r="W2696" s="198">
        <v>9.51</v>
      </c>
      <c r="X2696" s="196" t="s">
        <v>10567</v>
      </c>
      <c r="Y2696" s="199"/>
      <c r="Z2696" s="136">
        <v>0</v>
      </c>
      <c r="AA2696" s="182">
        <v>16.45</v>
      </c>
      <c r="AB2696" s="181"/>
      <c r="AC2696" s="182">
        <v>16.45</v>
      </c>
      <c r="AD2696" s="180">
        <f t="shared" si="366"/>
        <v>17.866</v>
      </c>
      <c r="AE2696" s="180">
        <f t="shared" si="367"/>
        <v>22.3325</v>
      </c>
      <c r="AF2696" s="180">
        <f t="shared" si="368"/>
        <v>24.1191</v>
      </c>
      <c r="AG2696" s="181">
        <f t="shared" si="370"/>
        <v>17.86</v>
      </c>
      <c r="AH2696" s="181">
        <f t="shared" si="371"/>
        <v>22.33</v>
      </c>
      <c r="AI2696" s="181">
        <f t="shared" si="372"/>
        <v>24.11</v>
      </c>
      <c r="AJ2696" s="183">
        <v>43146</v>
      </c>
      <c r="AK2696" s="183">
        <v>43150</v>
      </c>
      <c r="AL2696" s="179"/>
      <c r="AM2696" s="179" t="s">
        <v>17855</v>
      </c>
      <c r="AN2696" s="178"/>
      <c r="AO2696" s="178" t="s">
        <v>18545</v>
      </c>
      <c r="AP2696" s="178"/>
      <c r="AQ2696" s="178"/>
      <c r="AR2696" s="136"/>
      <c r="AS2696" s="183">
        <v>43420</v>
      </c>
      <c r="AT2696" s="158"/>
    </row>
    <row r="2697" spans="1:46" s="157" customFormat="1" ht="48.75" customHeight="1" x14ac:dyDescent="0.2">
      <c r="A2697" s="136">
        <v>8680881285943</v>
      </c>
      <c r="B2697" s="136" t="s">
        <v>7764</v>
      </c>
      <c r="C2697" s="136" t="s">
        <v>14872</v>
      </c>
      <c r="D2697" s="179" t="s">
        <v>17024</v>
      </c>
      <c r="E2697" s="196" t="s">
        <v>17024</v>
      </c>
      <c r="F2697" s="195">
        <v>0</v>
      </c>
      <c r="G2697" s="196">
        <v>2</v>
      </c>
      <c r="H2697" s="196">
        <v>2</v>
      </c>
      <c r="I2697" s="196"/>
      <c r="J2697" s="196"/>
      <c r="K2697" s="196"/>
      <c r="L2697" s="139" t="s">
        <v>10591</v>
      </c>
      <c r="M2697" s="139" t="s">
        <v>10209</v>
      </c>
      <c r="N2697" s="196" t="s">
        <v>12340</v>
      </c>
      <c r="O2697" s="196" t="s">
        <v>10579</v>
      </c>
      <c r="P2697" s="196" t="s">
        <v>7423</v>
      </c>
      <c r="Q2697" s="196">
        <v>100</v>
      </c>
      <c r="R2697" s="196" t="s">
        <v>17026</v>
      </c>
      <c r="S2697" s="197" t="s">
        <v>10744</v>
      </c>
      <c r="T2697" s="197" t="s">
        <v>11244</v>
      </c>
      <c r="U2697" s="198">
        <v>17.079999999999998</v>
      </c>
      <c r="V2697" s="198">
        <v>17.079999999999998</v>
      </c>
      <c r="W2697" s="198">
        <v>10.25</v>
      </c>
      <c r="X2697" s="197" t="s">
        <v>11244</v>
      </c>
      <c r="Y2697" s="199"/>
      <c r="Z2697" s="136">
        <v>0</v>
      </c>
      <c r="AA2697" s="182">
        <v>18.64</v>
      </c>
      <c r="AB2697" s="181"/>
      <c r="AC2697" s="182">
        <v>18.64</v>
      </c>
      <c r="AD2697" s="180">
        <f t="shared" si="366"/>
        <v>20.231200000000001</v>
      </c>
      <c r="AE2697" s="180">
        <f t="shared" si="367"/>
        <v>25.289000000000001</v>
      </c>
      <c r="AF2697" s="180">
        <f t="shared" si="368"/>
        <v>27.312120000000004</v>
      </c>
      <c r="AG2697" s="181">
        <f t="shared" si="370"/>
        <v>20.23</v>
      </c>
      <c r="AH2697" s="181">
        <f t="shared" si="371"/>
        <v>25.28</v>
      </c>
      <c r="AI2697" s="181">
        <f t="shared" si="372"/>
        <v>27.31</v>
      </c>
      <c r="AJ2697" s="183">
        <v>43146</v>
      </c>
      <c r="AK2697" s="183">
        <v>43150</v>
      </c>
      <c r="AL2697" s="179"/>
      <c r="AM2697" s="179" t="s">
        <v>17855</v>
      </c>
      <c r="AN2697" s="178"/>
      <c r="AO2697" s="178" t="s">
        <v>18525</v>
      </c>
      <c r="AP2697" s="178"/>
      <c r="AQ2697" s="178"/>
      <c r="AR2697" s="136"/>
      <c r="AS2697" s="183">
        <v>43420</v>
      </c>
      <c r="AT2697" s="158"/>
    </row>
    <row r="2698" spans="1:46" s="157" customFormat="1" ht="48.75" customHeight="1" x14ac:dyDescent="0.2">
      <c r="A2698" s="136">
        <v>8680881286193</v>
      </c>
      <c r="B2698" s="136" t="s">
        <v>7764</v>
      </c>
      <c r="C2698" s="136" t="s">
        <v>14872</v>
      </c>
      <c r="D2698" s="179" t="s">
        <v>17024</v>
      </c>
      <c r="E2698" s="196" t="s">
        <v>17024</v>
      </c>
      <c r="F2698" s="195">
        <v>0</v>
      </c>
      <c r="G2698" s="196">
        <v>2</v>
      </c>
      <c r="H2698" s="196">
        <v>2</v>
      </c>
      <c r="I2698" s="196"/>
      <c r="J2698" s="196"/>
      <c r="K2698" s="196"/>
      <c r="L2698" s="139" t="s">
        <v>10592</v>
      </c>
      <c r="M2698" s="139" t="s">
        <v>10209</v>
      </c>
      <c r="N2698" s="196" t="s">
        <v>12340</v>
      </c>
      <c r="O2698" s="196" t="s">
        <v>9180</v>
      </c>
      <c r="P2698" s="196" t="s">
        <v>7423</v>
      </c>
      <c r="Q2698" s="196">
        <v>100</v>
      </c>
      <c r="R2698" s="196" t="s">
        <v>17026</v>
      </c>
      <c r="S2698" s="197" t="s">
        <v>10744</v>
      </c>
      <c r="T2698" s="197" t="s">
        <v>11244</v>
      </c>
      <c r="U2698" s="198">
        <v>10.75</v>
      </c>
      <c r="V2698" s="198">
        <v>10.75</v>
      </c>
      <c r="W2698" s="198">
        <v>6.45</v>
      </c>
      <c r="X2698" s="197" t="s">
        <v>11244</v>
      </c>
      <c r="Y2698" s="199"/>
      <c r="Z2698" s="136">
        <v>0</v>
      </c>
      <c r="AA2698" s="182">
        <v>9.3000000000000007</v>
      </c>
      <c r="AB2698" s="181"/>
      <c r="AC2698" s="182">
        <v>9.3000000000000007</v>
      </c>
      <c r="AD2698" s="180">
        <f t="shared" si="366"/>
        <v>10.137000000000002</v>
      </c>
      <c r="AE2698" s="180">
        <f t="shared" si="367"/>
        <v>12.671250000000002</v>
      </c>
      <c r="AF2698" s="180">
        <f t="shared" si="368"/>
        <v>13.684950000000004</v>
      </c>
      <c r="AG2698" s="181">
        <f t="shared" si="370"/>
        <v>10.130000000000001</v>
      </c>
      <c r="AH2698" s="181">
        <f t="shared" si="371"/>
        <v>12.67</v>
      </c>
      <c r="AI2698" s="181">
        <f t="shared" si="372"/>
        <v>13.68</v>
      </c>
      <c r="AJ2698" s="183">
        <v>43146</v>
      </c>
      <c r="AK2698" s="183">
        <v>43150</v>
      </c>
      <c r="AL2698" s="179"/>
      <c r="AM2698" s="179" t="s">
        <v>17855</v>
      </c>
      <c r="AN2698" s="178"/>
      <c r="AO2698" s="178" t="s">
        <v>18530</v>
      </c>
      <c r="AP2698" s="178"/>
      <c r="AQ2698" s="178"/>
      <c r="AR2698" s="136"/>
      <c r="AS2698" s="183">
        <v>43420</v>
      </c>
      <c r="AT2698" s="158"/>
    </row>
    <row r="2699" spans="1:46" s="157" customFormat="1" ht="48.75" customHeight="1" x14ac:dyDescent="0.2">
      <c r="A2699" s="136">
        <v>8697927090294</v>
      </c>
      <c r="B2699" s="136" t="s">
        <v>9316</v>
      </c>
      <c r="C2699" s="136" t="s">
        <v>14868</v>
      </c>
      <c r="D2699" s="179" t="s">
        <v>17024</v>
      </c>
      <c r="E2699" s="196" t="s">
        <v>17024</v>
      </c>
      <c r="F2699" s="195">
        <v>0</v>
      </c>
      <c r="G2699" s="196">
        <v>5</v>
      </c>
      <c r="H2699" s="196">
        <v>1</v>
      </c>
      <c r="I2699" s="196"/>
      <c r="J2699" s="196"/>
      <c r="K2699" s="196"/>
      <c r="L2699" s="139" t="s">
        <v>10661</v>
      </c>
      <c r="M2699" s="139" t="s">
        <v>10201</v>
      </c>
      <c r="N2699" s="196" t="s">
        <v>4828</v>
      </c>
      <c r="O2699" s="196" t="s">
        <v>10579</v>
      </c>
      <c r="P2699" s="196" t="s">
        <v>7423</v>
      </c>
      <c r="Q2699" s="196">
        <v>20</v>
      </c>
      <c r="R2699" s="196" t="s">
        <v>17026</v>
      </c>
      <c r="S2699" s="197" t="s">
        <v>10744</v>
      </c>
      <c r="T2699" s="196" t="s">
        <v>10567</v>
      </c>
      <c r="U2699" s="198">
        <v>22.78</v>
      </c>
      <c r="V2699" s="198">
        <v>22.78</v>
      </c>
      <c r="W2699" s="198">
        <v>13.67</v>
      </c>
      <c r="X2699" s="196" t="s">
        <v>10567</v>
      </c>
      <c r="Y2699" s="199"/>
      <c r="Z2699" s="136">
        <v>0</v>
      </c>
      <c r="AA2699" s="182">
        <v>35.630000000000003</v>
      </c>
      <c r="AB2699" s="181"/>
      <c r="AC2699" s="182">
        <v>35.630000000000003</v>
      </c>
      <c r="AD2699" s="180">
        <f t="shared" si="366"/>
        <v>38.580400000000004</v>
      </c>
      <c r="AE2699" s="180">
        <f t="shared" si="367"/>
        <v>48.225500000000004</v>
      </c>
      <c r="AF2699" s="180">
        <f t="shared" si="368"/>
        <v>52.083540000000006</v>
      </c>
      <c r="AG2699" s="181">
        <f t="shared" si="370"/>
        <v>38.58</v>
      </c>
      <c r="AH2699" s="181">
        <f t="shared" si="371"/>
        <v>48.22</v>
      </c>
      <c r="AI2699" s="181">
        <f t="shared" si="372"/>
        <v>52.08</v>
      </c>
      <c r="AJ2699" s="183">
        <v>43146</v>
      </c>
      <c r="AK2699" s="183">
        <v>43150</v>
      </c>
      <c r="AL2699" s="179"/>
      <c r="AM2699" s="179" t="s">
        <v>17855</v>
      </c>
      <c r="AN2699" s="178"/>
      <c r="AO2699" s="178" t="s">
        <v>18517</v>
      </c>
      <c r="AP2699" s="178"/>
      <c r="AQ2699" s="178"/>
      <c r="AR2699" s="136"/>
      <c r="AS2699" s="183">
        <v>43420</v>
      </c>
      <c r="AT2699" s="158"/>
    </row>
    <row r="2700" spans="1:46" s="157" customFormat="1" ht="48.75" customHeight="1" x14ac:dyDescent="0.2">
      <c r="A2700" s="136">
        <v>8697927090300</v>
      </c>
      <c r="B2700" s="136" t="s">
        <v>9316</v>
      </c>
      <c r="C2700" s="136" t="s">
        <v>14868</v>
      </c>
      <c r="D2700" s="179" t="s">
        <v>17024</v>
      </c>
      <c r="E2700" s="196" t="s">
        <v>17024</v>
      </c>
      <c r="F2700" s="195">
        <v>0</v>
      </c>
      <c r="G2700" s="196">
        <v>5</v>
      </c>
      <c r="H2700" s="196">
        <v>1</v>
      </c>
      <c r="I2700" s="196"/>
      <c r="J2700" s="196"/>
      <c r="K2700" s="196"/>
      <c r="L2700" s="139" t="s">
        <v>10679</v>
      </c>
      <c r="M2700" s="139" t="s">
        <v>10201</v>
      </c>
      <c r="N2700" s="196" t="s">
        <v>4828</v>
      </c>
      <c r="O2700" s="196" t="s">
        <v>10204</v>
      </c>
      <c r="P2700" s="196" t="s">
        <v>7423</v>
      </c>
      <c r="Q2700" s="196">
        <v>10</v>
      </c>
      <c r="R2700" s="196" t="s">
        <v>17026</v>
      </c>
      <c r="S2700" s="197" t="s">
        <v>10744</v>
      </c>
      <c r="T2700" s="196" t="s">
        <v>10567</v>
      </c>
      <c r="U2700" s="198">
        <v>24.4</v>
      </c>
      <c r="V2700" s="198">
        <v>24.4</v>
      </c>
      <c r="W2700" s="198">
        <v>14.64</v>
      </c>
      <c r="X2700" s="196" t="s">
        <v>10567</v>
      </c>
      <c r="Y2700" s="199"/>
      <c r="Z2700" s="136">
        <v>0</v>
      </c>
      <c r="AA2700" s="182">
        <v>35.130000000000003</v>
      </c>
      <c r="AB2700" s="181"/>
      <c r="AC2700" s="182">
        <v>35.130000000000003</v>
      </c>
      <c r="AD2700" s="180">
        <f t="shared" si="366"/>
        <v>38.040400000000005</v>
      </c>
      <c r="AE2700" s="180">
        <f t="shared" si="367"/>
        <v>47.550500000000007</v>
      </c>
      <c r="AF2700" s="180">
        <f t="shared" si="368"/>
        <v>51.354540000000007</v>
      </c>
      <c r="AG2700" s="181">
        <f t="shared" si="370"/>
        <v>38.04</v>
      </c>
      <c r="AH2700" s="181">
        <f t="shared" si="371"/>
        <v>47.55</v>
      </c>
      <c r="AI2700" s="181">
        <f t="shared" si="372"/>
        <v>51.35</v>
      </c>
      <c r="AJ2700" s="183">
        <v>43146</v>
      </c>
      <c r="AK2700" s="183">
        <v>43150</v>
      </c>
      <c r="AL2700" s="179"/>
      <c r="AM2700" s="179" t="s">
        <v>17855</v>
      </c>
      <c r="AN2700" s="178"/>
      <c r="AO2700" s="178" t="s">
        <v>18517</v>
      </c>
      <c r="AP2700" s="178"/>
      <c r="AQ2700" s="178"/>
      <c r="AR2700" s="136"/>
      <c r="AS2700" s="183">
        <v>43420</v>
      </c>
      <c r="AT2700" s="158"/>
    </row>
    <row r="2701" spans="1:46" s="157" customFormat="1" ht="48.75" customHeight="1" x14ac:dyDescent="0.2">
      <c r="A2701" s="136">
        <v>8697927090317</v>
      </c>
      <c r="B2701" s="136" t="s">
        <v>9316</v>
      </c>
      <c r="C2701" s="136" t="s">
        <v>14868</v>
      </c>
      <c r="D2701" s="179" t="s">
        <v>17024</v>
      </c>
      <c r="E2701" s="196" t="s">
        <v>17024</v>
      </c>
      <c r="F2701" s="195">
        <v>0</v>
      </c>
      <c r="G2701" s="196">
        <v>5</v>
      </c>
      <c r="H2701" s="196">
        <v>2</v>
      </c>
      <c r="I2701" s="196"/>
      <c r="J2701" s="196"/>
      <c r="K2701" s="196"/>
      <c r="L2701" s="139" t="s">
        <v>13997</v>
      </c>
      <c r="M2701" s="139" t="s">
        <v>10201</v>
      </c>
      <c r="N2701" s="196" t="s">
        <v>4828</v>
      </c>
      <c r="O2701" s="196" t="s">
        <v>10204</v>
      </c>
      <c r="P2701" s="196" t="s">
        <v>7423</v>
      </c>
      <c r="Q2701" s="196">
        <v>20</v>
      </c>
      <c r="R2701" s="196" t="s">
        <v>17026</v>
      </c>
      <c r="S2701" s="197" t="s">
        <v>10744</v>
      </c>
      <c r="T2701" s="196" t="s">
        <v>13817</v>
      </c>
      <c r="U2701" s="198">
        <v>46.5</v>
      </c>
      <c r="V2701" s="198">
        <v>46.5</v>
      </c>
      <c r="W2701" s="198">
        <v>27.9</v>
      </c>
      <c r="X2701" s="196" t="s">
        <v>13817</v>
      </c>
      <c r="Y2701" s="199"/>
      <c r="Z2701" s="136">
        <v>0</v>
      </c>
      <c r="AA2701" s="182">
        <v>63.14</v>
      </c>
      <c r="AB2701" s="181"/>
      <c r="AC2701" s="182">
        <v>63.14</v>
      </c>
      <c r="AD2701" s="180">
        <f t="shared" si="366"/>
        <v>68.159800000000004</v>
      </c>
      <c r="AE2701" s="180">
        <f t="shared" si="367"/>
        <v>85.199750000000009</v>
      </c>
      <c r="AF2701" s="180">
        <f t="shared" si="368"/>
        <v>92.015730000000019</v>
      </c>
      <c r="AG2701" s="181">
        <f t="shared" si="370"/>
        <v>68.150000000000006</v>
      </c>
      <c r="AH2701" s="181">
        <f t="shared" si="371"/>
        <v>85.19</v>
      </c>
      <c r="AI2701" s="181">
        <f t="shared" si="372"/>
        <v>92.01</v>
      </c>
      <c r="AJ2701" s="183">
        <v>43146</v>
      </c>
      <c r="AK2701" s="183">
        <v>43150</v>
      </c>
      <c r="AL2701" s="179"/>
      <c r="AM2701" s="179" t="s">
        <v>17855</v>
      </c>
      <c r="AN2701" s="178"/>
      <c r="AO2701" s="178" t="s">
        <v>18567</v>
      </c>
      <c r="AP2701" s="178"/>
      <c r="AQ2701" s="178"/>
      <c r="AR2701" s="136"/>
      <c r="AS2701" s="183">
        <v>43420</v>
      </c>
      <c r="AT2701" s="158"/>
    </row>
    <row r="2702" spans="1:46" s="157" customFormat="1" ht="48.75" customHeight="1" x14ac:dyDescent="0.2">
      <c r="A2702" s="136">
        <v>8697927280817</v>
      </c>
      <c r="B2702" s="136" t="s">
        <v>9316</v>
      </c>
      <c r="C2702" s="136" t="s">
        <v>14868</v>
      </c>
      <c r="D2702" s="179" t="s">
        <v>17024</v>
      </c>
      <c r="E2702" s="196" t="s">
        <v>17024</v>
      </c>
      <c r="F2702" s="195">
        <v>0</v>
      </c>
      <c r="G2702" s="196">
        <v>5</v>
      </c>
      <c r="H2702" s="196">
        <v>1</v>
      </c>
      <c r="I2702" s="196"/>
      <c r="J2702" s="196"/>
      <c r="K2702" s="196"/>
      <c r="L2702" s="139" t="s">
        <v>10577</v>
      </c>
      <c r="M2702" s="139" t="s">
        <v>10201</v>
      </c>
      <c r="N2702" s="196" t="s">
        <v>4828</v>
      </c>
      <c r="O2702" s="196" t="s">
        <v>10203</v>
      </c>
      <c r="P2702" s="196" t="s">
        <v>7423</v>
      </c>
      <c r="Q2702" s="196">
        <v>100</v>
      </c>
      <c r="R2702" s="196" t="s">
        <v>17026</v>
      </c>
      <c r="S2702" s="197" t="s">
        <v>10744</v>
      </c>
      <c r="T2702" s="196" t="s">
        <v>10567</v>
      </c>
      <c r="U2702" s="198">
        <v>15.81</v>
      </c>
      <c r="V2702" s="198">
        <v>15.81</v>
      </c>
      <c r="W2702" s="198">
        <v>9.49</v>
      </c>
      <c r="X2702" s="196" t="s">
        <v>10567</v>
      </c>
      <c r="Y2702" s="199"/>
      <c r="Z2702" s="136">
        <v>0</v>
      </c>
      <c r="AA2702" s="182">
        <v>16.77</v>
      </c>
      <c r="AB2702" s="181"/>
      <c r="AC2702" s="182">
        <v>16.77</v>
      </c>
      <c r="AD2702" s="180">
        <f t="shared" si="366"/>
        <v>18.211600000000001</v>
      </c>
      <c r="AE2702" s="180">
        <f t="shared" si="367"/>
        <v>22.764500000000002</v>
      </c>
      <c r="AF2702" s="180">
        <f t="shared" si="368"/>
        <v>24.585660000000004</v>
      </c>
      <c r="AG2702" s="181">
        <f t="shared" si="370"/>
        <v>18.21</v>
      </c>
      <c r="AH2702" s="181">
        <f t="shared" si="371"/>
        <v>22.76</v>
      </c>
      <c r="AI2702" s="181">
        <f t="shared" si="372"/>
        <v>24.58</v>
      </c>
      <c r="AJ2702" s="183">
        <v>43146</v>
      </c>
      <c r="AK2702" s="183">
        <v>43150</v>
      </c>
      <c r="AL2702" s="179"/>
      <c r="AM2702" s="179" t="s">
        <v>17855</v>
      </c>
      <c r="AN2702" s="178"/>
      <c r="AO2702" s="178" t="s">
        <v>18519</v>
      </c>
      <c r="AP2702" s="178"/>
      <c r="AQ2702" s="178"/>
      <c r="AR2702" s="136"/>
      <c r="AS2702" s="183">
        <v>43420</v>
      </c>
      <c r="AT2702" s="158"/>
    </row>
    <row r="2703" spans="1:46" s="157" customFormat="1" ht="48.75" customHeight="1" x14ac:dyDescent="0.2">
      <c r="A2703" s="136">
        <v>8697927280824</v>
      </c>
      <c r="B2703" s="136" t="s">
        <v>9316</v>
      </c>
      <c r="C2703" s="136" t="s">
        <v>14868</v>
      </c>
      <c r="D2703" s="179" t="s">
        <v>17024</v>
      </c>
      <c r="E2703" s="196" t="s">
        <v>17024</v>
      </c>
      <c r="F2703" s="195">
        <v>0</v>
      </c>
      <c r="G2703" s="196">
        <v>5</v>
      </c>
      <c r="H2703" s="196">
        <v>1</v>
      </c>
      <c r="I2703" s="196"/>
      <c r="J2703" s="196"/>
      <c r="K2703" s="196"/>
      <c r="L2703" s="139" t="s">
        <v>10578</v>
      </c>
      <c r="M2703" s="139" t="s">
        <v>10201</v>
      </c>
      <c r="N2703" s="196" t="s">
        <v>4828</v>
      </c>
      <c r="O2703" s="196" t="s">
        <v>10211</v>
      </c>
      <c r="P2703" s="196" t="s">
        <v>7423</v>
      </c>
      <c r="Q2703" s="196">
        <v>100</v>
      </c>
      <c r="R2703" s="196" t="s">
        <v>17026</v>
      </c>
      <c r="S2703" s="197" t="s">
        <v>10744</v>
      </c>
      <c r="T2703" s="196" t="s">
        <v>10567</v>
      </c>
      <c r="U2703" s="198">
        <v>26.23</v>
      </c>
      <c r="V2703" s="198">
        <v>26.23</v>
      </c>
      <c r="W2703" s="198">
        <v>15.74</v>
      </c>
      <c r="X2703" s="196" t="s">
        <v>10567</v>
      </c>
      <c r="Y2703" s="199"/>
      <c r="Z2703" s="136">
        <v>0</v>
      </c>
      <c r="AA2703" s="182">
        <v>33.61</v>
      </c>
      <c r="AB2703" s="181"/>
      <c r="AC2703" s="182">
        <v>33.61</v>
      </c>
      <c r="AD2703" s="180">
        <f t="shared" si="366"/>
        <v>36.398800000000001</v>
      </c>
      <c r="AE2703" s="180">
        <f t="shared" si="367"/>
        <v>45.4985</v>
      </c>
      <c r="AF2703" s="180">
        <f t="shared" si="368"/>
        <v>49.138380000000005</v>
      </c>
      <c r="AG2703" s="181">
        <f t="shared" si="370"/>
        <v>36.39</v>
      </c>
      <c r="AH2703" s="181">
        <f t="shared" si="371"/>
        <v>45.49</v>
      </c>
      <c r="AI2703" s="181">
        <f t="shared" si="372"/>
        <v>49.13</v>
      </c>
      <c r="AJ2703" s="183">
        <v>43146</v>
      </c>
      <c r="AK2703" s="183">
        <v>43150</v>
      </c>
      <c r="AL2703" s="179"/>
      <c r="AM2703" s="179" t="s">
        <v>17855</v>
      </c>
      <c r="AN2703" s="178"/>
      <c r="AO2703" s="178" t="s">
        <v>18519</v>
      </c>
      <c r="AP2703" s="178"/>
      <c r="AQ2703" s="178"/>
      <c r="AR2703" s="136"/>
      <c r="AS2703" s="183">
        <v>43420</v>
      </c>
      <c r="AT2703" s="158"/>
    </row>
    <row r="2704" spans="1:46" s="157" customFormat="1" ht="48.75" customHeight="1" x14ac:dyDescent="0.2">
      <c r="A2704" s="136">
        <v>8697927281654</v>
      </c>
      <c r="B2704" s="136" t="s">
        <v>8076</v>
      </c>
      <c r="C2704" s="136" t="s">
        <v>14874</v>
      </c>
      <c r="D2704" s="179" t="s">
        <v>17024</v>
      </c>
      <c r="E2704" s="196" t="s">
        <v>17024</v>
      </c>
      <c r="F2704" s="195">
        <v>0</v>
      </c>
      <c r="G2704" s="195">
        <v>1</v>
      </c>
      <c r="H2704" s="196">
        <v>1</v>
      </c>
      <c r="I2704" s="196"/>
      <c r="J2704" s="196"/>
      <c r="K2704" s="196"/>
      <c r="L2704" s="139" t="s">
        <v>10626</v>
      </c>
      <c r="M2704" s="139" t="s">
        <v>9778</v>
      </c>
      <c r="N2704" s="196" t="s">
        <v>4828</v>
      </c>
      <c r="O2704" s="196" t="s">
        <v>10196</v>
      </c>
      <c r="P2704" s="196" t="s">
        <v>7423</v>
      </c>
      <c r="Q2704" s="196">
        <v>100</v>
      </c>
      <c r="R2704" s="196" t="s">
        <v>17026</v>
      </c>
      <c r="S2704" s="197" t="s">
        <v>10744</v>
      </c>
      <c r="T2704" s="196" t="s">
        <v>10567</v>
      </c>
      <c r="U2704" s="198">
        <v>25.98</v>
      </c>
      <c r="V2704" s="198">
        <v>25.98</v>
      </c>
      <c r="W2704" s="198">
        <v>15.58</v>
      </c>
      <c r="X2704" s="196" t="s">
        <v>10567</v>
      </c>
      <c r="Y2704" s="199"/>
      <c r="Z2704" s="136">
        <v>0</v>
      </c>
      <c r="AA2704" s="182">
        <v>27.08</v>
      </c>
      <c r="AB2704" s="181"/>
      <c r="AC2704" s="182">
        <v>27.08</v>
      </c>
      <c r="AD2704" s="180">
        <f t="shared" si="366"/>
        <v>29.346400000000003</v>
      </c>
      <c r="AE2704" s="180">
        <f t="shared" si="367"/>
        <v>36.683000000000007</v>
      </c>
      <c r="AF2704" s="180">
        <f t="shared" si="368"/>
        <v>39.617640000000009</v>
      </c>
      <c r="AG2704" s="181">
        <f t="shared" si="370"/>
        <v>29.34</v>
      </c>
      <c r="AH2704" s="181">
        <f t="shared" si="371"/>
        <v>36.68</v>
      </c>
      <c r="AI2704" s="181">
        <f t="shared" si="372"/>
        <v>39.61</v>
      </c>
      <c r="AJ2704" s="183">
        <v>43146</v>
      </c>
      <c r="AK2704" s="183">
        <v>43150</v>
      </c>
      <c r="AL2704" s="179"/>
      <c r="AM2704" s="179" t="s">
        <v>17855</v>
      </c>
      <c r="AN2704" s="178"/>
      <c r="AO2704" s="178" t="s">
        <v>18517</v>
      </c>
      <c r="AP2704" s="178"/>
      <c r="AQ2704" s="178"/>
      <c r="AR2704" s="136"/>
      <c r="AS2704" s="183">
        <v>43420</v>
      </c>
      <c r="AT2704" s="158"/>
    </row>
    <row r="2705" spans="1:46" s="157" customFormat="1" ht="48.75" customHeight="1" x14ac:dyDescent="0.2">
      <c r="A2705" s="136">
        <v>8697929022163</v>
      </c>
      <c r="B2705" s="136" t="s">
        <v>8076</v>
      </c>
      <c r="C2705" s="136" t="s">
        <v>14874</v>
      </c>
      <c r="D2705" s="179" t="s">
        <v>17024</v>
      </c>
      <c r="E2705" s="196" t="s">
        <v>17024</v>
      </c>
      <c r="F2705" s="195">
        <v>0</v>
      </c>
      <c r="G2705" s="195">
        <v>1</v>
      </c>
      <c r="H2705" s="196">
        <v>1</v>
      </c>
      <c r="I2705" s="196"/>
      <c r="J2705" s="196"/>
      <c r="K2705" s="196"/>
      <c r="L2705" s="139" t="s">
        <v>11058</v>
      </c>
      <c r="M2705" s="139" t="s">
        <v>9778</v>
      </c>
      <c r="N2705" s="196" t="s">
        <v>4836</v>
      </c>
      <c r="O2705" s="196" t="s">
        <v>9781</v>
      </c>
      <c r="P2705" s="196" t="s">
        <v>7423</v>
      </c>
      <c r="Q2705" s="196">
        <v>10</v>
      </c>
      <c r="R2705" s="196" t="s">
        <v>17026</v>
      </c>
      <c r="S2705" s="197" t="s">
        <v>10744</v>
      </c>
      <c r="T2705" s="197" t="s">
        <v>10567</v>
      </c>
      <c r="U2705" s="198">
        <v>38.74</v>
      </c>
      <c r="V2705" s="198">
        <v>38.74</v>
      </c>
      <c r="W2705" s="198">
        <v>23.24</v>
      </c>
      <c r="X2705" s="197" t="s">
        <v>10567</v>
      </c>
      <c r="Y2705" s="199"/>
      <c r="Z2705" s="136">
        <v>0</v>
      </c>
      <c r="AA2705" s="182">
        <v>55.03</v>
      </c>
      <c r="AB2705" s="181"/>
      <c r="AC2705" s="182">
        <v>55.03</v>
      </c>
      <c r="AD2705" s="180">
        <f t="shared" si="366"/>
        <v>59.482100000000003</v>
      </c>
      <c r="AE2705" s="180">
        <f t="shared" si="367"/>
        <v>74.352625000000003</v>
      </c>
      <c r="AF2705" s="180">
        <f t="shared" si="368"/>
        <v>80.300835000000006</v>
      </c>
      <c r="AG2705" s="181">
        <f t="shared" si="370"/>
        <v>59.48</v>
      </c>
      <c r="AH2705" s="181">
        <f t="shared" si="371"/>
        <v>74.349999999999994</v>
      </c>
      <c r="AI2705" s="181">
        <f t="shared" si="372"/>
        <v>80.3</v>
      </c>
      <c r="AJ2705" s="183">
        <v>43146</v>
      </c>
      <c r="AK2705" s="183">
        <v>43150</v>
      </c>
      <c r="AL2705" s="179"/>
      <c r="AM2705" s="179" t="s">
        <v>17855</v>
      </c>
      <c r="AN2705" s="178"/>
      <c r="AO2705" s="178" t="s">
        <v>18517</v>
      </c>
      <c r="AP2705" s="178"/>
      <c r="AQ2705" s="178"/>
      <c r="AR2705" s="136"/>
      <c r="AS2705" s="183">
        <v>43420</v>
      </c>
      <c r="AT2705" s="158"/>
    </row>
    <row r="2706" spans="1:46" s="157" customFormat="1" ht="48.75" customHeight="1" x14ac:dyDescent="0.2">
      <c r="A2706" s="136">
        <v>8697929090582</v>
      </c>
      <c r="B2706" s="136" t="s">
        <v>8076</v>
      </c>
      <c r="C2706" s="136" t="s">
        <v>14874</v>
      </c>
      <c r="D2706" s="179" t="s">
        <v>17024</v>
      </c>
      <c r="E2706" s="196" t="s">
        <v>17024</v>
      </c>
      <c r="F2706" s="195">
        <v>0</v>
      </c>
      <c r="G2706" s="195">
        <v>1</v>
      </c>
      <c r="H2706" s="195">
        <v>3</v>
      </c>
      <c r="I2706" s="196"/>
      <c r="J2706" s="196"/>
      <c r="K2706" s="196"/>
      <c r="L2706" s="139" t="s">
        <v>10564</v>
      </c>
      <c r="M2706" s="139" t="s">
        <v>9778</v>
      </c>
      <c r="N2706" s="196" t="s">
        <v>4836</v>
      </c>
      <c r="O2706" s="196" t="s">
        <v>9779</v>
      </c>
      <c r="P2706" s="196" t="s">
        <v>7423</v>
      </c>
      <c r="Q2706" s="196">
        <v>20</v>
      </c>
      <c r="R2706" s="196" t="s">
        <v>17026</v>
      </c>
      <c r="S2706" s="197" t="s">
        <v>10744</v>
      </c>
      <c r="T2706" s="197" t="s">
        <v>10567</v>
      </c>
      <c r="U2706" s="198">
        <v>23</v>
      </c>
      <c r="V2706" s="198">
        <v>23</v>
      </c>
      <c r="W2706" s="198">
        <v>23</v>
      </c>
      <c r="X2706" s="197" t="s">
        <v>10567</v>
      </c>
      <c r="Y2706" s="199"/>
      <c r="Z2706" s="136">
        <v>0</v>
      </c>
      <c r="AA2706" s="182">
        <v>61.92</v>
      </c>
      <c r="AB2706" s="181"/>
      <c r="AC2706" s="182">
        <v>61.92</v>
      </c>
      <c r="AD2706" s="180">
        <f t="shared" si="366"/>
        <v>66.854399999999998</v>
      </c>
      <c r="AE2706" s="180">
        <f t="shared" si="367"/>
        <v>83.567999999999998</v>
      </c>
      <c r="AF2706" s="180">
        <f t="shared" si="368"/>
        <v>90.253439999999998</v>
      </c>
      <c r="AG2706" s="181">
        <f t="shared" si="370"/>
        <v>66.849999999999994</v>
      </c>
      <c r="AH2706" s="181">
        <f t="shared" si="371"/>
        <v>83.56</v>
      </c>
      <c r="AI2706" s="181">
        <f t="shared" si="372"/>
        <v>90.25</v>
      </c>
      <c r="AJ2706" s="183">
        <v>43146</v>
      </c>
      <c r="AK2706" s="183">
        <v>43150</v>
      </c>
      <c r="AL2706" s="179"/>
      <c r="AM2706" s="179" t="s">
        <v>17855</v>
      </c>
      <c r="AN2706" s="178"/>
      <c r="AO2706" s="178" t="s">
        <v>18566</v>
      </c>
      <c r="AP2706" s="178"/>
      <c r="AQ2706" s="178"/>
      <c r="AR2706" s="136"/>
      <c r="AS2706" s="183">
        <v>43420</v>
      </c>
      <c r="AT2706" s="158"/>
    </row>
    <row r="2707" spans="1:46" s="157" customFormat="1" ht="48.75" customHeight="1" x14ac:dyDescent="0.2">
      <c r="A2707" s="136">
        <v>8697929241083</v>
      </c>
      <c r="B2707" s="136" t="s">
        <v>7764</v>
      </c>
      <c r="C2707" s="136" t="s">
        <v>14872</v>
      </c>
      <c r="D2707" s="179" t="s">
        <v>17024</v>
      </c>
      <c r="E2707" s="196" t="s">
        <v>17024</v>
      </c>
      <c r="F2707" s="195">
        <v>0</v>
      </c>
      <c r="G2707" s="195">
        <v>1</v>
      </c>
      <c r="H2707" s="196">
        <v>2</v>
      </c>
      <c r="I2707" s="196"/>
      <c r="J2707" s="196"/>
      <c r="K2707" s="196"/>
      <c r="L2707" s="139" t="s">
        <v>11696</v>
      </c>
      <c r="M2707" s="139" t="s">
        <v>10584</v>
      </c>
      <c r="N2707" s="196" t="s">
        <v>4836</v>
      </c>
      <c r="O2707" s="196" t="s">
        <v>9180</v>
      </c>
      <c r="P2707" s="196" t="s">
        <v>7423</v>
      </c>
      <c r="Q2707" s="196">
        <v>20</v>
      </c>
      <c r="R2707" s="196" t="s">
        <v>17026</v>
      </c>
      <c r="S2707" s="197" t="s">
        <v>10744</v>
      </c>
      <c r="T2707" s="196" t="s">
        <v>11244</v>
      </c>
      <c r="U2707" s="198">
        <v>13.2</v>
      </c>
      <c r="V2707" s="198">
        <v>13.2</v>
      </c>
      <c r="W2707" s="198">
        <v>7.92</v>
      </c>
      <c r="X2707" s="196" t="s">
        <v>11244</v>
      </c>
      <c r="Y2707" s="199"/>
      <c r="Z2707" s="136">
        <v>0</v>
      </c>
      <c r="AA2707" s="182">
        <v>9.3000000000000007</v>
      </c>
      <c r="AB2707" s="181"/>
      <c r="AC2707" s="182">
        <v>9.3000000000000007</v>
      </c>
      <c r="AD2707" s="180">
        <f t="shared" si="366"/>
        <v>10.137000000000002</v>
      </c>
      <c r="AE2707" s="180">
        <f t="shared" si="367"/>
        <v>12.671250000000002</v>
      </c>
      <c r="AF2707" s="180">
        <f t="shared" si="368"/>
        <v>13.684950000000004</v>
      </c>
      <c r="AG2707" s="181">
        <f t="shared" si="370"/>
        <v>10.130000000000001</v>
      </c>
      <c r="AH2707" s="181">
        <f t="shared" si="371"/>
        <v>12.67</v>
      </c>
      <c r="AI2707" s="181">
        <f t="shared" si="372"/>
        <v>13.68</v>
      </c>
      <c r="AJ2707" s="183">
        <v>43146</v>
      </c>
      <c r="AK2707" s="183">
        <v>43150</v>
      </c>
      <c r="AL2707" s="179"/>
      <c r="AM2707" s="179" t="s">
        <v>17855</v>
      </c>
      <c r="AN2707" s="178"/>
      <c r="AO2707" s="178" t="s">
        <v>18531</v>
      </c>
      <c r="AP2707" s="178"/>
      <c r="AQ2707" s="178"/>
      <c r="AR2707" s="136"/>
      <c r="AS2707" s="183">
        <v>43420</v>
      </c>
      <c r="AT2707" s="158"/>
    </row>
    <row r="2708" spans="1:46" s="157" customFormat="1" ht="48.75" customHeight="1" x14ac:dyDescent="0.2">
      <c r="A2708" s="136">
        <v>8697929241090</v>
      </c>
      <c r="B2708" s="136" t="s">
        <v>7764</v>
      </c>
      <c r="C2708" s="136" t="s">
        <v>14872</v>
      </c>
      <c r="D2708" s="179" t="s">
        <v>17024</v>
      </c>
      <c r="E2708" s="196" t="s">
        <v>17024</v>
      </c>
      <c r="F2708" s="195">
        <v>0</v>
      </c>
      <c r="G2708" s="195">
        <v>1</v>
      </c>
      <c r="H2708" s="196">
        <v>2</v>
      </c>
      <c r="I2708" s="196"/>
      <c r="J2708" s="196"/>
      <c r="K2708" s="196"/>
      <c r="L2708" s="139" t="s">
        <v>11697</v>
      </c>
      <c r="M2708" s="139" t="s">
        <v>10584</v>
      </c>
      <c r="N2708" s="196" t="s">
        <v>4836</v>
      </c>
      <c r="O2708" s="196" t="s">
        <v>10579</v>
      </c>
      <c r="P2708" s="196" t="s">
        <v>7423</v>
      </c>
      <c r="Q2708" s="196">
        <v>20</v>
      </c>
      <c r="R2708" s="196" t="s">
        <v>17026</v>
      </c>
      <c r="S2708" s="197" t="s">
        <v>10744</v>
      </c>
      <c r="T2708" s="196" t="s">
        <v>11244</v>
      </c>
      <c r="U2708" s="198">
        <v>20.96</v>
      </c>
      <c r="V2708" s="198">
        <v>20.96</v>
      </c>
      <c r="W2708" s="198">
        <v>12.58</v>
      </c>
      <c r="X2708" s="196" t="s">
        <v>11244</v>
      </c>
      <c r="Y2708" s="199"/>
      <c r="Z2708" s="136">
        <v>0</v>
      </c>
      <c r="AA2708" s="182">
        <v>18.97</v>
      </c>
      <c r="AB2708" s="181"/>
      <c r="AC2708" s="182">
        <v>18.97</v>
      </c>
      <c r="AD2708" s="180">
        <f t="shared" si="366"/>
        <v>20.587600000000002</v>
      </c>
      <c r="AE2708" s="180">
        <f t="shared" si="367"/>
        <v>25.734500000000004</v>
      </c>
      <c r="AF2708" s="180">
        <f t="shared" si="368"/>
        <v>27.793260000000007</v>
      </c>
      <c r="AG2708" s="181">
        <f t="shared" si="370"/>
        <v>20.58</v>
      </c>
      <c r="AH2708" s="181">
        <f t="shared" si="371"/>
        <v>25.73</v>
      </c>
      <c r="AI2708" s="181">
        <f t="shared" si="372"/>
        <v>27.79</v>
      </c>
      <c r="AJ2708" s="183">
        <v>43146</v>
      </c>
      <c r="AK2708" s="183">
        <v>43150</v>
      </c>
      <c r="AL2708" s="179"/>
      <c r="AM2708" s="179" t="s">
        <v>17855</v>
      </c>
      <c r="AN2708" s="178"/>
      <c r="AO2708" s="178" t="s">
        <v>18531</v>
      </c>
      <c r="AP2708" s="178"/>
      <c r="AQ2708" s="178"/>
      <c r="AR2708" s="136"/>
      <c r="AS2708" s="183">
        <v>43420</v>
      </c>
      <c r="AT2708" s="158"/>
    </row>
    <row r="2709" spans="1:46" s="158" customFormat="1" ht="48.75" customHeight="1" x14ac:dyDescent="0.2">
      <c r="A2709" s="136">
        <v>8699514093329</v>
      </c>
      <c r="B2709" s="136" t="s">
        <v>14309</v>
      </c>
      <c r="C2709" s="136" t="s">
        <v>14562</v>
      </c>
      <c r="D2709" s="179" t="s">
        <v>17024</v>
      </c>
      <c r="E2709" s="196" t="s">
        <v>17024</v>
      </c>
      <c r="F2709" s="195">
        <v>0</v>
      </c>
      <c r="G2709" s="195">
        <v>5</v>
      </c>
      <c r="H2709" s="196">
        <v>2</v>
      </c>
      <c r="I2709" s="196"/>
      <c r="J2709" s="196"/>
      <c r="K2709" s="196"/>
      <c r="L2709" s="139" t="s">
        <v>13066</v>
      </c>
      <c r="M2709" s="139" t="s">
        <v>10910</v>
      </c>
      <c r="N2709" s="196" t="s">
        <v>5496</v>
      </c>
      <c r="O2709" s="196" t="s">
        <v>7436</v>
      </c>
      <c r="P2709" s="196" t="s">
        <v>7423</v>
      </c>
      <c r="Q2709" s="196">
        <v>28</v>
      </c>
      <c r="R2709" s="196" t="s">
        <v>17026</v>
      </c>
      <c r="S2709" s="197" t="s">
        <v>10744</v>
      </c>
      <c r="T2709" s="196" t="s">
        <v>16232</v>
      </c>
      <c r="U2709" s="198">
        <v>23.24</v>
      </c>
      <c r="V2709" s="198">
        <v>23.24</v>
      </c>
      <c r="W2709" s="198">
        <v>13.94</v>
      </c>
      <c r="X2709" s="196" t="s">
        <v>16232</v>
      </c>
      <c r="Y2709" s="199"/>
      <c r="Z2709" s="136">
        <v>0</v>
      </c>
      <c r="AA2709" s="182">
        <v>21.36</v>
      </c>
      <c r="AB2709" s="181"/>
      <c r="AC2709" s="182">
        <v>21.36</v>
      </c>
      <c r="AD2709" s="180">
        <f t="shared" si="366"/>
        <v>23.168800000000001</v>
      </c>
      <c r="AE2709" s="180">
        <f t="shared" si="367"/>
        <v>28.961000000000002</v>
      </c>
      <c r="AF2709" s="180">
        <f t="shared" si="368"/>
        <v>31.277880000000003</v>
      </c>
      <c r="AG2709" s="181">
        <f t="shared" si="370"/>
        <v>23.16</v>
      </c>
      <c r="AH2709" s="181">
        <f t="shared" si="371"/>
        <v>28.96</v>
      </c>
      <c r="AI2709" s="181">
        <f t="shared" si="372"/>
        <v>31.27</v>
      </c>
      <c r="AJ2709" s="183">
        <v>43146</v>
      </c>
      <c r="AK2709" s="183">
        <v>43150</v>
      </c>
      <c r="AL2709" s="179"/>
      <c r="AM2709" s="179" t="s">
        <v>18898</v>
      </c>
      <c r="AN2709" s="178"/>
      <c r="AO2709" s="178" t="s">
        <v>18552</v>
      </c>
      <c r="AP2709" s="178"/>
      <c r="AQ2709" s="178"/>
      <c r="AR2709" s="136"/>
      <c r="AS2709" s="183">
        <v>43420</v>
      </c>
    </row>
    <row r="2710" spans="1:46" s="158" customFormat="1" ht="48.75" customHeight="1" x14ac:dyDescent="0.2">
      <c r="A2710" s="136">
        <v>8699514093312</v>
      </c>
      <c r="B2710" s="136" t="s">
        <v>14309</v>
      </c>
      <c r="C2710" s="136" t="s">
        <v>14562</v>
      </c>
      <c r="D2710" s="179" t="s">
        <v>17024</v>
      </c>
      <c r="E2710" s="196" t="s">
        <v>17024</v>
      </c>
      <c r="F2710" s="195">
        <v>0</v>
      </c>
      <c r="G2710" s="195">
        <v>1</v>
      </c>
      <c r="H2710" s="196">
        <v>1</v>
      </c>
      <c r="I2710" s="196"/>
      <c r="J2710" s="196"/>
      <c r="K2710" s="196"/>
      <c r="L2710" s="139" t="s">
        <v>13006</v>
      </c>
      <c r="M2710" s="139" t="s">
        <v>10910</v>
      </c>
      <c r="N2710" s="196" t="s">
        <v>5496</v>
      </c>
      <c r="O2710" s="196" t="s">
        <v>10914</v>
      </c>
      <c r="P2710" s="196" t="s">
        <v>7423</v>
      </c>
      <c r="Q2710" s="196">
        <v>28</v>
      </c>
      <c r="R2710" s="196" t="s">
        <v>17026</v>
      </c>
      <c r="S2710" s="197" t="s">
        <v>10744</v>
      </c>
      <c r="T2710" s="196" t="s">
        <v>11416</v>
      </c>
      <c r="U2710" s="180">
        <v>13.96</v>
      </c>
      <c r="V2710" s="198">
        <v>15.71</v>
      </c>
      <c r="W2710" s="198">
        <v>9.42</v>
      </c>
      <c r="X2710" s="196" t="s">
        <v>11416</v>
      </c>
      <c r="Y2710" s="199"/>
      <c r="Z2710" s="136">
        <v>0</v>
      </c>
      <c r="AA2710" s="182">
        <v>15.22</v>
      </c>
      <c r="AB2710" s="181"/>
      <c r="AC2710" s="182">
        <v>15.22</v>
      </c>
      <c r="AD2710" s="180">
        <f t="shared" si="366"/>
        <v>16.537600000000001</v>
      </c>
      <c r="AE2710" s="180">
        <f t="shared" si="367"/>
        <v>20.672000000000001</v>
      </c>
      <c r="AF2710" s="180">
        <f t="shared" si="368"/>
        <v>22.325760000000002</v>
      </c>
      <c r="AG2710" s="181">
        <f t="shared" si="370"/>
        <v>16.53</v>
      </c>
      <c r="AH2710" s="181">
        <f t="shared" si="371"/>
        <v>20.67</v>
      </c>
      <c r="AI2710" s="181">
        <f t="shared" si="372"/>
        <v>22.32</v>
      </c>
      <c r="AJ2710" s="183">
        <v>43146</v>
      </c>
      <c r="AK2710" s="183">
        <v>43150</v>
      </c>
      <c r="AL2710" s="179"/>
      <c r="AM2710" s="179" t="s">
        <v>18898</v>
      </c>
      <c r="AN2710" s="178"/>
      <c r="AO2710" s="178" t="s">
        <v>18543</v>
      </c>
      <c r="AP2710" s="178"/>
      <c r="AQ2710" s="178"/>
      <c r="AR2710" s="136"/>
      <c r="AS2710" s="183">
        <v>43420</v>
      </c>
    </row>
    <row r="2711" spans="1:46" s="158" customFormat="1" ht="48.75" customHeight="1" x14ac:dyDescent="0.2">
      <c r="A2711" s="136">
        <v>8699514093343</v>
      </c>
      <c r="B2711" s="136" t="s">
        <v>14309</v>
      </c>
      <c r="C2711" s="136" t="s">
        <v>14562</v>
      </c>
      <c r="D2711" s="179" t="s">
        <v>17024</v>
      </c>
      <c r="E2711" s="196" t="s">
        <v>17024</v>
      </c>
      <c r="F2711" s="195">
        <v>0</v>
      </c>
      <c r="G2711" s="195">
        <v>1</v>
      </c>
      <c r="H2711" s="196">
        <v>1</v>
      </c>
      <c r="I2711" s="196"/>
      <c r="J2711" s="196"/>
      <c r="K2711" s="196"/>
      <c r="L2711" s="139" t="s">
        <v>13008</v>
      </c>
      <c r="M2711" s="139" t="s">
        <v>10910</v>
      </c>
      <c r="N2711" s="196" t="s">
        <v>5496</v>
      </c>
      <c r="O2711" s="196" t="s">
        <v>10912</v>
      </c>
      <c r="P2711" s="196" t="s">
        <v>7423</v>
      </c>
      <c r="Q2711" s="196">
        <v>28</v>
      </c>
      <c r="R2711" s="196" t="s">
        <v>17026</v>
      </c>
      <c r="S2711" s="197" t="s">
        <v>10744</v>
      </c>
      <c r="T2711" s="196" t="s">
        <v>11416</v>
      </c>
      <c r="U2711" s="196">
        <v>15.62</v>
      </c>
      <c r="V2711" s="198">
        <v>17.09</v>
      </c>
      <c r="W2711" s="198">
        <v>10.25</v>
      </c>
      <c r="X2711" s="196" t="s">
        <v>11416</v>
      </c>
      <c r="Y2711" s="199"/>
      <c r="Z2711" s="136">
        <v>0</v>
      </c>
      <c r="AA2711" s="182">
        <v>18.04</v>
      </c>
      <c r="AB2711" s="181"/>
      <c r="AC2711" s="182">
        <v>18.04</v>
      </c>
      <c r="AD2711" s="180">
        <f t="shared" si="366"/>
        <v>19.583199999999998</v>
      </c>
      <c r="AE2711" s="180">
        <f t="shared" si="367"/>
        <v>24.478999999999999</v>
      </c>
      <c r="AF2711" s="180">
        <f t="shared" si="368"/>
        <v>26.43732</v>
      </c>
      <c r="AG2711" s="181">
        <f t="shared" si="370"/>
        <v>19.579999999999998</v>
      </c>
      <c r="AH2711" s="181">
        <f t="shared" si="371"/>
        <v>24.47</v>
      </c>
      <c r="AI2711" s="181">
        <f t="shared" si="372"/>
        <v>26.43</v>
      </c>
      <c r="AJ2711" s="183">
        <v>43161</v>
      </c>
      <c r="AK2711" s="183">
        <v>43165</v>
      </c>
      <c r="AL2711" s="179"/>
      <c r="AM2711" s="179" t="s">
        <v>18898</v>
      </c>
      <c r="AN2711" s="178"/>
      <c r="AO2711" s="178" t="s">
        <v>18542</v>
      </c>
      <c r="AP2711" s="178"/>
      <c r="AQ2711" s="178"/>
      <c r="AR2711" s="136"/>
      <c r="AS2711" s="183">
        <v>43420</v>
      </c>
    </row>
    <row r="2712" spans="1:46" s="158" customFormat="1" ht="48.75" customHeight="1" x14ac:dyDescent="0.2">
      <c r="A2712" s="136">
        <v>8699514093336</v>
      </c>
      <c r="B2712" s="136" t="s">
        <v>14309</v>
      </c>
      <c r="C2712" s="136" t="s">
        <v>14562</v>
      </c>
      <c r="D2712" s="179" t="s">
        <v>17024</v>
      </c>
      <c r="E2712" s="196" t="s">
        <v>17024</v>
      </c>
      <c r="F2712" s="195">
        <v>0</v>
      </c>
      <c r="G2712" s="195">
        <v>1</v>
      </c>
      <c r="H2712" s="196">
        <v>1</v>
      </c>
      <c r="I2712" s="196"/>
      <c r="J2712" s="196"/>
      <c r="K2712" s="196"/>
      <c r="L2712" s="139" t="s">
        <v>13007</v>
      </c>
      <c r="M2712" s="139" t="s">
        <v>10910</v>
      </c>
      <c r="N2712" s="196" t="s">
        <v>5496</v>
      </c>
      <c r="O2712" s="196" t="s">
        <v>8498</v>
      </c>
      <c r="P2712" s="196" t="s">
        <v>7423</v>
      </c>
      <c r="Q2712" s="196">
        <v>28</v>
      </c>
      <c r="R2712" s="196" t="s">
        <v>17026</v>
      </c>
      <c r="S2712" s="197" t="s">
        <v>10744</v>
      </c>
      <c r="T2712" s="196" t="s">
        <v>11416</v>
      </c>
      <c r="U2712" s="180">
        <v>14.47</v>
      </c>
      <c r="V2712" s="198">
        <v>16.309999999999999</v>
      </c>
      <c r="W2712" s="198">
        <v>9.7799999999999994</v>
      </c>
      <c r="X2712" s="196" t="s">
        <v>11416</v>
      </c>
      <c r="Y2712" s="199"/>
      <c r="Z2712" s="136">
        <v>0</v>
      </c>
      <c r="AA2712" s="182">
        <v>14.57</v>
      </c>
      <c r="AB2712" s="181"/>
      <c r="AC2712" s="182">
        <v>14.57</v>
      </c>
      <c r="AD2712" s="180">
        <f t="shared" si="366"/>
        <v>15.835600000000001</v>
      </c>
      <c r="AE2712" s="180">
        <f t="shared" si="367"/>
        <v>19.794500000000003</v>
      </c>
      <c r="AF2712" s="180">
        <f t="shared" si="368"/>
        <v>21.378060000000005</v>
      </c>
      <c r="AG2712" s="181">
        <f t="shared" si="370"/>
        <v>15.83</v>
      </c>
      <c r="AH2712" s="181">
        <f t="shared" si="371"/>
        <v>19.79</v>
      </c>
      <c r="AI2712" s="181">
        <f t="shared" si="372"/>
        <v>21.37</v>
      </c>
      <c r="AJ2712" s="183">
        <v>43161</v>
      </c>
      <c r="AK2712" s="183">
        <v>43165</v>
      </c>
      <c r="AL2712" s="179"/>
      <c r="AM2712" s="179" t="s">
        <v>18898</v>
      </c>
      <c r="AN2712" s="178"/>
      <c r="AO2712" s="178" t="s">
        <v>18542</v>
      </c>
      <c r="AP2712" s="178"/>
      <c r="AQ2712" s="178"/>
      <c r="AR2712" s="136"/>
      <c r="AS2712" s="183">
        <v>43420</v>
      </c>
    </row>
    <row r="2713" spans="1:46" s="157" customFormat="1" ht="48.75" customHeight="1" x14ac:dyDescent="0.15">
      <c r="A2713" s="136">
        <v>8699033160298</v>
      </c>
      <c r="B2713" s="136" t="s">
        <v>7694</v>
      </c>
      <c r="C2713" s="136" t="s">
        <v>14658</v>
      </c>
      <c r="D2713" s="179" t="s">
        <v>17024</v>
      </c>
      <c r="E2713" s="196" t="s">
        <v>17024</v>
      </c>
      <c r="F2713" s="195">
        <v>0</v>
      </c>
      <c r="G2713" s="195">
        <v>1</v>
      </c>
      <c r="H2713" s="196">
        <v>1</v>
      </c>
      <c r="I2713" s="196"/>
      <c r="J2713" s="196"/>
      <c r="K2713" s="196"/>
      <c r="L2713" s="139" t="s">
        <v>2498</v>
      </c>
      <c r="M2713" s="139" t="s">
        <v>2487</v>
      </c>
      <c r="N2713" s="196" t="s">
        <v>8696</v>
      </c>
      <c r="O2713" s="196">
        <v>30</v>
      </c>
      <c r="P2713" s="196" t="s">
        <v>7423</v>
      </c>
      <c r="Q2713" s="196">
        <v>14</v>
      </c>
      <c r="R2713" s="196" t="s">
        <v>17026</v>
      </c>
      <c r="S2713" s="197" t="s">
        <v>10785</v>
      </c>
      <c r="T2713" s="196" t="s">
        <v>5831</v>
      </c>
      <c r="U2713" s="198">
        <v>3.79</v>
      </c>
      <c r="V2713" s="198">
        <v>6.74</v>
      </c>
      <c r="W2713" s="198">
        <v>3.79</v>
      </c>
      <c r="X2713" s="196" t="s">
        <v>5831</v>
      </c>
      <c r="Y2713" s="199"/>
      <c r="Z2713" s="136">
        <v>0</v>
      </c>
      <c r="AA2713" s="182">
        <v>10.199999999999999</v>
      </c>
      <c r="AB2713" s="181"/>
      <c r="AC2713" s="182">
        <v>10.199999999999999</v>
      </c>
      <c r="AD2713" s="180">
        <f t="shared" si="366"/>
        <v>11.116</v>
      </c>
      <c r="AE2713" s="180">
        <f t="shared" si="367"/>
        <v>13.895</v>
      </c>
      <c r="AF2713" s="180">
        <f t="shared" si="368"/>
        <v>15.006600000000001</v>
      </c>
      <c r="AG2713" s="181">
        <f t="shared" si="370"/>
        <v>11.11</v>
      </c>
      <c r="AH2713" s="181">
        <f t="shared" si="371"/>
        <v>13.89</v>
      </c>
      <c r="AI2713" s="181">
        <f t="shared" si="372"/>
        <v>15</v>
      </c>
      <c r="AJ2713" s="183">
        <v>43294</v>
      </c>
      <c r="AK2713" s="183">
        <v>43298</v>
      </c>
      <c r="AL2713" s="179"/>
      <c r="AM2713" s="179" t="s">
        <v>16701</v>
      </c>
      <c r="AN2713" s="178"/>
      <c r="AO2713" s="178" t="s">
        <v>18947</v>
      </c>
      <c r="AP2713" s="178"/>
      <c r="AQ2713" s="178"/>
      <c r="AR2713" s="136"/>
      <c r="AS2713" s="183">
        <v>43420</v>
      </c>
    </row>
    <row r="2714" spans="1:46" s="157" customFormat="1" ht="48.75" customHeight="1" x14ac:dyDescent="0.15">
      <c r="A2714" s="136">
        <v>8699033160304</v>
      </c>
      <c r="B2714" s="136" t="s">
        <v>7694</v>
      </c>
      <c r="C2714" s="136" t="s">
        <v>14658</v>
      </c>
      <c r="D2714" s="179" t="s">
        <v>17024</v>
      </c>
      <c r="E2714" s="196" t="s">
        <v>17024</v>
      </c>
      <c r="F2714" s="195">
        <v>0</v>
      </c>
      <c r="G2714" s="195">
        <v>5</v>
      </c>
      <c r="H2714" s="196">
        <v>1</v>
      </c>
      <c r="I2714" s="196"/>
      <c r="J2714" s="196"/>
      <c r="K2714" s="196"/>
      <c r="L2714" s="139" t="s">
        <v>2510</v>
      </c>
      <c r="M2714" s="139" t="s">
        <v>2487</v>
      </c>
      <c r="N2714" s="196" t="s">
        <v>8696</v>
      </c>
      <c r="O2714" s="196">
        <v>30</v>
      </c>
      <c r="P2714" s="196" t="s">
        <v>7423</v>
      </c>
      <c r="Q2714" s="196">
        <v>28</v>
      </c>
      <c r="R2714" s="196" t="s">
        <v>17026</v>
      </c>
      <c r="S2714" s="197" t="s">
        <v>10785</v>
      </c>
      <c r="T2714" s="196" t="s">
        <v>5831</v>
      </c>
      <c r="U2714" s="198">
        <v>7.56</v>
      </c>
      <c r="V2714" s="198">
        <v>13.46</v>
      </c>
      <c r="W2714" s="198">
        <v>7.56</v>
      </c>
      <c r="X2714" s="196" t="s">
        <v>5831</v>
      </c>
      <c r="Y2714" s="199"/>
      <c r="Z2714" s="136">
        <v>0</v>
      </c>
      <c r="AA2714" s="182">
        <v>20.36</v>
      </c>
      <c r="AB2714" s="181"/>
      <c r="AC2714" s="182">
        <v>20.36</v>
      </c>
      <c r="AD2714" s="180">
        <f t="shared" si="366"/>
        <v>22.088799999999999</v>
      </c>
      <c r="AE2714" s="180">
        <f t="shared" si="367"/>
        <v>27.610999999999997</v>
      </c>
      <c r="AF2714" s="180">
        <f t="shared" si="368"/>
        <v>29.819879999999998</v>
      </c>
      <c r="AG2714" s="181">
        <f t="shared" si="370"/>
        <v>22.08</v>
      </c>
      <c r="AH2714" s="181">
        <f t="shared" si="371"/>
        <v>27.61</v>
      </c>
      <c r="AI2714" s="181">
        <f t="shared" si="372"/>
        <v>29.81</v>
      </c>
      <c r="AJ2714" s="183">
        <v>43294</v>
      </c>
      <c r="AK2714" s="183">
        <v>43298</v>
      </c>
      <c r="AL2714" s="179"/>
      <c r="AM2714" s="179" t="s">
        <v>16701</v>
      </c>
      <c r="AN2714" s="178"/>
      <c r="AO2714" s="178" t="s">
        <v>18947</v>
      </c>
      <c r="AP2714" s="178"/>
      <c r="AQ2714" s="178"/>
      <c r="AR2714" s="136"/>
      <c r="AS2714" s="183">
        <v>43420</v>
      </c>
    </row>
  </sheetData>
  <autoFilter ref="L1:AS2626"/>
  <conditionalFormatting sqref="A1999">
    <cfRule type="duplicateValues" dxfId="36" priority="43"/>
  </conditionalFormatting>
  <conditionalFormatting sqref="A2000:A2001">
    <cfRule type="duplicateValues" dxfId="35" priority="42"/>
  </conditionalFormatting>
  <conditionalFormatting sqref="A2002">
    <cfRule type="duplicateValues" dxfId="34" priority="41"/>
  </conditionalFormatting>
  <conditionalFormatting sqref="A2003">
    <cfRule type="duplicateValues" dxfId="33" priority="40"/>
  </conditionalFormatting>
  <conditionalFormatting sqref="A2004">
    <cfRule type="duplicateValues" dxfId="32" priority="39"/>
  </conditionalFormatting>
  <conditionalFormatting sqref="A2005:A2006">
    <cfRule type="duplicateValues" dxfId="31" priority="38"/>
  </conditionalFormatting>
  <conditionalFormatting sqref="A2007">
    <cfRule type="duplicateValues" dxfId="30" priority="37"/>
  </conditionalFormatting>
  <conditionalFormatting sqref="A2008:A2010">
    <cfRule type="duplicateValues" dxfId="29" priority="36"/>
  </conditionalFormatting>
  <conditionalFormatting sqref="A2011">
    <cfRule type="duplicateValues" dxfId="28" priority="35"/>
  </conditionalFormatting>
  <conditionalFormatting sqref="A2012:A2015">
    <cfRule type="duplicateValues" dxfId="27" priority="34"/>
  </conditionalFormatting>
  <conditionalFormatting sqref="A2016">
    <cfRule type="duplicateValues" dxfId="26" priority="33"/>
  </conditionalFormatting>
  <conditionalFormatting sqref="A2016">
    <cfRule type="duplicateValues" dxfId="25" priority="32"/>
  </conditionalFormatting>
  <conditionalFormatting sqref="A2017">
    <cfRule type="duplicateValues" dxfId="24" priority="31"/>
  </conditionalFormatting>
  <conditionalFormatting sqref="A2017">
    <cfRule type="duplicateValues" dxfId="23" priority="30"/>
  </conditionalFormatting>
  <conditionalFormatting sqref="A2018">
    <cfRule type="duplicateValues" dxfId="22" priority="29"/>
  </conditionalFormatting>
  <conditionalFormatting sqref="A2018">
    <cfRule type="duplicateValues" dxfId="21" priority="28"/>
  </conditionalFormatting>
  <conditionalFormatting sqref="A2019">
    <cfRule type="duplicateValues" dxfId="20" priority="23"/>
  </conditionalFormatting>
  <conditionalFormatting sqref="A2019">
    <cfRule type="duplicateValues" dxfId="19" priority="22"/>
  </conditionalFormatting>
  <conditionalFormatting sqref="A2020:A2025">
    <cfRule type="duplicateValues" dxfId="18" priority="21"/>
  </conditionalFormatting>
  <conditionalFormatting sqref="A2020:A2025">
    <cfRule type="duplicateValues" dxfId="17" priority="20"/>
  </conditionalFormatting>
  <conditionalFormatting sqref="A2026:A2031">
    <cfRule type="duplicateValues" dxfId="16" priority="19"/>
  </conditionalFormatting>
  <conditionalFormatting sqref="A2026:A2031">
    <cfRule type="duplicateValues" dxfId="15" priority="18"/>
  </conditionalFormatting>
  <conditionalFormatting sqref="A2032:A2035">
    <cfRule type="duplicateValues" dxfId="14" priority="17"/>
  </conditionalFormatting>
  <conditionalFormatting sqref="A2032:A2035">
    <cfRule type="duplicateValues" dxfId="13" priority="16"/>
  </conditionalFormatting>
  <conditionalFormatting sqref="A2146:A2171 A2092:A2144 A2041:A2090 A2036:A2039">
    <cfRule type="duplicateValues" dxfId="12" priority="13"/>
  </conditionalFormatting>
  <conditionalFormatting sqref="A2036:A2171">
    <cfRule type="duplicateValues" dxfId="11" priority="12"/>
  </conditionalFormatting>
  <conditionalFormatting sqref="A2040">
    <cfRule type="duplicateValues" dxfId="10" priority="11"/>
  </conditionalFormatting>
  <conditionalFormatting sqref="A2091">
    <cfRule type="duplicateValues" dxfId="9" priority="10"/>
  </conditionalFormatting>
  <conditionalFormatting sqref="A2145">
    <cfRule type="duplicateValues" dxfId="8" priority="9"/>
  </conditionalFormatting>
  <conditionalFormatting sqref="A2172">
    <cfRule type="duplicateValues" dxfId="7" priority="7"/>
  </conditionalFormatting>
  <conditionalFormatting sqref="A2172">
    <cfRule type="duplicateValues" dxfId="6" priority="8"/>
  </conditionalFormatting>
  <conditionalFormatting sqref="A2173">
    <cfRule type="duplicateValues" dxfId="5" priority="5"/>
  </conditionalFormatting>
  <conditionalFormatting sqref="A2173">
    <cfRule type="duplicateValues" dxfId="4" priority="6"/>
  </conditionalFormatting>
  <conditionalFormatting sqref="A2174">
    <cfRule type="duplicateValues" dxfId="3" priority="3"/>
  </conditionalFormatting>
  <conditionalFormatting sqref="A2174">
    <cfRule type="duplicateValues" dxfId="2" priority="4"/>
  </conditionalFormatting>
  <conditionalFormatting sqref="A2175">
    <cfRule type="duplicateValues" dxfId="1" priority="1"/>
  </conditionalFormatting>
  <conditionalFormatting sqref="A2175">
    <cfRule type="duplicateValues" dxfId="0" priority="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110" zoomScaleNormal="110" workbookViewId="0">
      <selection activeCell="H6" sqref="H6"/>
    </sheetView>
  </sheetViews>
  <sheetFormatPr defaultRowHeight="12.75" x14ac:dyDescent="0.2"/>
  <cols>
    <col min="5" max="5" width="14" customWidth="1"/>
    <col min="7" max="7" width="38.28515625" customWidth="1"/>
    <col min="8" max="8" width="9.140625" customWidth="1"/>
    <col min="9" max="9" width="39.5703125" customWidth="1"/>
  </cols>
  <sheetData>
    <row r="1" spans="1:9" s="1" customFormat="1" ht="12" customHeight="1" x14ac:dyDescent="0.2">
      <c r="A1" s="206" t="s">
        <v>13299</v>
      </c>
      <c r="B1" s="206"/>
      <c r="C1" s="206"/>
      <c r="D1" s="206"/>
      <c r="E1" s="206"/>
      <c r="F1" s="206"/>
      <c r="G1" s="206"/>
      <c r="H1" s="206"/>
      <c r="I1" s="206"/>
    </row>
    <row r="2" spans="1:9" s="1" customFormat="1" ht="12" customHeight="1" x14ac:dyDescent="0.2">
      <c r="A2" s="206" t="s">
        <v>13298</v>
      </c>
      <c r="B2" s="206"/>
      <c r="C2" s="206"/>
      <c r="D2" s="206"/>
      <c r="E2" s="206"/>
      <c r="F2" s="206"/>
      <c r="G2" s="206"/>
      <c r="H2" s="206"/>
      <c r="I2" s="206"/>
    </row>
    <row r="3" spans="1:9" s="1" customFormat="1" ht="18.75" customHeight="1" x14ac:dyDescent="0.2">
      <c r="A3" s="207" t="s">
        <v>11453</v>
      </c>
      <c r="B3" s="207"/>
      <c r="C3" s="207"/>
      <c r="D3" s="207"/>
      <c r="E3" s="207"/>
      <c r="F3" s="207"/>
      <c r="G3" s="207"/>
      <c r="H3" s="207"/>
      <c r="I3" s="207"/>
    </row>
    <row r="4" spans="1:9" s="1" customFormat="1" ht="21" customHeight="1" x14ac:dyDescent="0.2">
      <c r="A4" s="202" t="s">
        <v>11462</v>
      </c>
      <c r="B4" s="204"/>
      <c r="C4" s="204"/>
      <c r="D4" s="204"/>
      <c r="E4" s="203"/>
      <c r="F4" s="202" t="s">
        <v>14346</v>
      </c>
      <c r="G4" s="203"/>
      <c r="H4" s="205" t="s">
        <v>7349</v>
      </c>
      <c r="I4" s="205"/>
    </row>
    <row r="5" spans="1:9" s="1" customFormat="1" ht="14.25" customHeight="1" x14ac:dyDescent="0.2">
      <c r="A5" s="210" t="s">
        <v>11466</v>
      </c>
      <c r="B5" s="210"/>
      <c r="C5" s="210"/>
      <c r="D5" s="210"/>
      <c r="E5" s="210"/>
      <c r="F5" s="210" t="s">
        <v>9972</v>
      </c>
      <c r="G5" s="210"/>
      <c r="H5" s="186">
        <v>1</v>
      </c>
      <c r="I5" s="188" t="s">
        <v>19508</v>
      </c>
    </row>
    <row r="6" spans="1:9" s="1" customFormat="1" ht="14.25" customHeight="1" x14ac:dyDescent="0.2">
      <c r="A6" s="210" t="s">
        <v>11409</v>
      </c>
      <c r="B6" s="210"/>
      <c r="C6" s="210"/>
      <c r="D6" s="210"/>
      <c r="E6" s="210"/>
      <c r="F6" s="211" t="s">
        <v>9975</v>
      </c>
      <c r="G6" s="211"/>
      <c r="H6" s="187">
        <v>2</v>
      </c>
      <c r="I6" s="188" t="s">
        <v>19524</v>
      </c>
    </row>
    <row r="7" spans="1:9" s="1" customFormat="1" ht="14.25" customHeight="1" x14ac:dyDescent="0.2">
      <c r="A7" s="210" t="s">
        <v>11454</v>
      </c>
      <c r="B7" s="210"/>
      <c r="C7" s="210"/>
      <c r="D7" s="210"/>
      <c r="E7" s="210"/>
      <c r="F7" s="210" t="s">
        <v>13370</v>
      </c>
      <c r="G7" s="210"/>
      <c r="H7" s="186">
        <v>3</v>
      </c>
      <c r="I7" s="188" t="s">
        <v>19525</v>
      </c>
    </row>
    <row r="8" spans="1:9" s="1" customFormat="1" ht="14.25" customHeight="1" x14ac:dyDescent="0.2">
      <c r="A8" s="210" t="s">
        <v>17974</v>
      </c>
      <c r="B8" s="210"/>
      <c r="C8" s="210"/>
      <c r="D8" s="210"/>
      <c r="E8" s="210"/>
      <c r="F8" s="210" t="s">
        <v>9973</v>
      </c>
      <c r="G8" s="210"/>
      <c r="H8" s="186">
        <v>4</v>
      </c>
      <c r="I8" s="188" t="s">
        <v>19526</v>
      </c>
    </row>
    <row r="9" spans="1:9" s="1" customFormat="1" ht="12" x14ac:dyDescent="0.2">
      <c r="A9" s="211" t="s">
        <v>17973</v>
      </c>
      <c r="B9" s="211"/>
      <c r="C9" s="211"/>
      <c r="D9" s="211"/>
      <c r="E9" s="211"/>
      <c r="F9" s="210" t="s">
        <v>9974</v>
      </c>
      <c r="G9" s="210"/>
      <c r="H9" s="186"/>
      <c r="I9" s="188"/>
    </row>
    <row r="10" spans="1:9" s="1" customFormat="1" ht="12" x14ac:dyDescent="0.2">
      <c r="A10" s="211" t="s">
        <v>11469</v>
      </c>
      <c r="B10" s="211"/>
      <c r="C10" s="211"/>
      <c r="D10" s="211"/>
      <c r="E10" s="211"/>
      <c r="F10" s="212" t="s">
        <v>19109</v>
      </c>
      <c r="G10" s="212"/>
      <c r="H10" s="32"/>
      <c r="I10" s="188"/>
    </row>
    <row r="11" spans="1:9" s="1" customFormat="1" ht="12" x14ac:dyDescent="0.2">
      <c r="A11" s="213" t="s">
        <v>15556</v>
      </c>
      <c r="B11" s="214"/>
      <c r="C11" s="214"/>
      <c r="D11" s="214"/>
      <c r="E11" s="215"/>
      <c r="F11" s="200"/>
      <c r="G11" s="201"/>
      <c r="H11" s="57"/>
      <c r="I11" s="188"/>
    </row>
    <row r="12" spans="1:9" s="1" customFormat="1" ht="12" x14ac:dyDescent="0.2">
      <c r="A12" s="211" t="s">
        <v>15758</v>
      </c>
      <c r="B12" s="211"/>
      <c r="C12" s="211"/>
      <c r="D12" s="211"/>
      <c r="E12" s="211"/>
      <c r="F12" s="210"/>
      <c r="G12" s="210"/>
      <c r="H12" s="32"/>
      <c r="I12" s="188"/>
    </row>
    <row r="13" spans="1:9" s="1" customFormat="1" ht="12" x14ac:dyDescent="0.2">
      <c r="A13" s="211" t="s">
        <v>15742</v>
      </c>
      <c r="B13" s="211"/>
      <c r="C13" s="211"/>
      <c r="D13" s="211"/>
      <c r="E13" s="211"/>
      <c r="F13" s="59"/>
      <c r="G13" s="59"/>
      <c r="H13" s="58"/>
      <c r="I13" s="188"/>
    </row>
    <row r="14" spans="1:9" s="1" customFormat="1" ht="12" x14ac:dyDescent="0.2">
      <c r="A14" s="216"/>
      <c r="B14" s="217"/>
      <c r="C14" s="217"/>
      <c r="D14" s="217"/>
      <c r="E14" s="217"/>
      <c r="F14" s="217"/>
      <c r="G14" s="217"/>
      <c r="H14" s="217"/>
      <c r="I14" s="218"/>
    </row>
    <row r="15" spans="1:9" ht="12.75" customHeight="1" x14ac:dyDescent="0.2">
      <c r="A15" s="216" t="s">
        <v>15396</v>
      </c>
      <c r="B15" s="217"/>
      <c r="C15" s="217"/>
      <c r="D15" s="217"/>
      <c r="E15" s="217"/>
      <c r="F15" s="217"/>
      <c r="G15" s="217"/>
      <c r="H15" s="217"/>
      <c r="I15" s="218"/>
    </row>
    <row r="16" spans="1:9" ht="12.75" customHeight="1" x14ac:dyDescent="0.2">
      <c r="A16" s="184"/>
      <c r="B16" s="184"/>
      <c r="C16" s="184"/>
      <c r="D16" s="184"/>
      <c r="E16" s="184"/>
      <c r="F16" s="184"/>
      <c r="G16" s="184"/>
      <c r="H16" s="184"/>
      <c r="I16" s="185"/>
    </row>
    <row r="17" spans="1:9" ht="12.75" customHeight="1" x14ac:dyDescent="0.2">
      <c r="A17" s="223" t="s">
        <v>19523</v>
      </c>
      <c r="B17" s="223"/>
      <c r="C17" s="223"/>
      <c r="D17" s="223"/>
      <c r="E17" s="223"/>
      <c r="F17" s="223"/>
      <c r="G17" s="223"/>
      <c r="H17" s="223"/>
      <c r="I17" s="224"/>
    </row>
    <row r="18" spans="1:9" ht="12.75" customHeight="1" x14ac:dyDescent="0.2">
      <c r="A18" s="219" t="s">
        <v>19493</v>
      </c>
      <c r="B18" s="221"/>
      <c r="C18" s="221"/>
      <c r="D18" s="221"/>
      <c r="E18" s="220"/>
      <c r="F18" s="221" t="s">
        <v>19485</v>
      </c>
      <c r="G18" s="220"/>
      <c r="H18" s="219" t="s">
        <v>19494</v>
      </c>
      <c r="I18" s="220"/>
    </row>
    <row r="19" spans="1:9" ht="12.75" customHeight="1" x14ac:dyDescent="0.2">
      <c r="A19" s="190" t="s">
        <v>19495</v>
      </c>
      <c r="B19" s="226" t="s">
        <v>19496</v>
      </c>
      <c r="C19" s="227"/>
      <c r="D19" s="227"/>
      <c r="E19" s="228"/>
      <c r="F19" s="188">
        <v>0</v>
      </c>
      <c r="G19" s="191" t="s">
        <v>19592</v>
      </c>
      <c r="H19" s="192" t="s">
        <v>19127</v>
      </c>
      <c r="I19" s="188" t="s">
        <v>19511</v>
      </c>
    </row>
    <row r="20" spans="1:9" ht="12.75" customHeight="1" x14ac:dyDescent="0.2">
      <c r="A20" s="189" t="s">
        <v>19488</v>
      </c>
      <c r="B20" s="216" t="s">
        <v>19497</v>
      </c>
      <c r="C20" s="217"/>
      <c r="D20" s="217"/>
      <c r="E20" s="218"/>
      <c r="F20" s="208">
        <v>1</v>
      </c>
      <c r="G20" s="208" t="s">
        <v>19505</v>
      </c>
      <c r="H20" s="192" t="s">
        <v>19509</v>
      </c>
      <c r="I20" s="188" t="s">
        <v>19510</v>
      </c>
    </row>
    <row r="21" spans="1:9" ht="12.75" customHeight="1" x14ac:dyDescent="0.2">
      <c r="A21" s="189" t="s">
        <v>19487</v>
      </c>
      <c r="B21" s="216" t="s">
        <v>19498</v>
      </c>
      <c r="C21" s="217"/>
      <c r="D21" s="217"/>
      <c r="E21" s="218"/>
      <c r="F21" s="209"/>
      <c r="G21" s="209"/>
      <c r="H21" s="192" t="s">
        <v>19512</v>
      </c>
      <c r="I21" s="188" t="s">
        <v>19513</v>
      </c>
    </row>
    <row r="22" spans="1:9" ht="12.75" customHeight="1" x14ac:dyDescent="0.2">
      <c r="A22" s="189" t="s">
        <v>19486</v>
      </c>
      <c r="B22" s="216" t="s">
        <v>19499</v>
      </c>
      <c r="C22" s="217"/>
      <c r="D22" s="217"/>
      <c r="E22" s="218"/>
      <c r="F22" s="208">
        <v>2</v>
      </c>
      <c r="G22" s="208" t="s">
        <v>19506</v>
      </c>
      <c r="H22" s="187" t="s">
        <v>19395</v>
      </c>
      <c r="I22" s="188" t="s">
        <v>19514</v>
      </c>
    </row>
    <row r="23" spans="1:9" ht="12.75" customHeight="1" x14ac:dyDescent="0.2">
      <c r="A23" s="190" t="s">
        <v>19500</v>
      </c>
      <c r="B23" s="226" t="s">
        <v>19501</v>
      </c>
      <c r="C23" s="227"/>
      <c r="D23" s="227"/>
      <c r="E23" s="228"/>
      <c r="F23" s="225"/>
      <c r="G23" s="225"/>
      <c r="H23" s="187" t="s">
        <v>19515</v>
      </c>
      <c r="I23" s="188" t="s">
        <v>19516</v>
      </c>
    </row>
    <row r="24" spans="1:9" ht="12.75" customHeight="1" x14ac:dyDescent="0.2">
      <c r="A24" s="189" t="s">
        <v>19490</v>
      </c>
      <c r="B24" s="216" t="s">
        <v>19503</v>
      </c>
      <c r="C24" s="217"/>
      <c r="D24" s="217"/>
      <c r="E24" s="218"/>
      <c r="F24" s="209"/>
      <c r="G24" s="209"/>
      <c r="H24" s="187" t="s">
        <v>19517</v>
      </c>
      <c r="I24" s="188" t="s">
        <v>19518</v>
      </c>
    </row>
    <row r="25" spans="1:9" ht="12.75" customHeight="1" x14ac:dyDescent="0.2">
      <c r="A25" s="189" t="s">
        <v>19491</v>
      </c>
      <c r="B25" s="216" t="s">
        <v>19504</v>
      </c>
      <c r="C25" s="217"/>
      <c r="D25" s="217"/>
      <c r="E25" s="218"/>
      <c r="F25" s="208">
        <v>3</v>
      </c>
      <c r="G25" s="208" t="s">
        <v>19507</v>
      </c>
      <c r="H25" s="187" t="s">
        <v>19519</v>
      </c>
      <c r="I25" s="188" t="s">
        <v>19520</v>
      </c>
    </row>
    <row r="26" spans="1:9" x14ac:dyDescent="0.2">
      <c r="A26" s="190" t="s">
        <v>19489</v>
      </c>
      <c r="B26" s="226" t="s">
        <v>19502</v>
      </c>
      <c r="C26" s="227"/>
      <c r="D26" s="227"/>
      <c r="E26" s="228"/>
      <c r="F26" s="209"/>
      <c r="G26" s="209"/>
      <c r="H26" s="187" t="s">
        <v>19521</v>
      </c>
      <c r="I26" s="188" t="s">
        <v>19522</v>
      </c>
    </row>
    <row r="27" spans="1:9" x14ac:dyDescent="0.2">
      <c r="A27" s="193"/>
      <c r="B27" s="193"/>
      <c r="C27" s="193"/>
      <c r="D27" s="193"/>
      <c r="E27" s="193"/>
      <c r="F27" s="193"/>
      <c r="G27" s="193"/>
      <c r="H27" s="192" t="s">
        <v>19593</v>
      </c>
      <c r="I27" s="188" t="s">
        <v>19594</v>
      </c>
    </row>
    <row r="28" spans="1:9" x14ac:dyDescent="0.2">
      <c r="A28" s="193"/>
      <c r="B28" s="193"/>
      <c r="C28" s="193"/>
      <c r="D28" s="193"/>
      <c r="E28" s="193"/>
      <c r="F28" s="193"/>
      <c r="G28" s="193"/>
      <c r="H28" s="192" t="s">
        <v>19595</v>
      </c>
      <c r="I28" s="188" t="s">
        <v>19596</v>
      </c>
    </row>
    <row r="29" spans="1:9" ht="12.75" customHeight="1" x14ac:dyDescent="0.2">
      <c r="A29" s="193"/>
      <c r="B29" s="193"/>
      <c r="C29" s="193"/>
      <c r="D29" s="193"/>
      <c r="E29" s="193"/>
      <c r="F29" s="193"/>
      <c r="G29" s="193"/>
      <c r="H29" s="192" t="s">
        <v>19492</v>
      </c>
      <c r="I29" s="188" t="s">
        <v>19597</v>
      </c>
    </row>
    <row r="30" spans="1:9" x14ac:dyDescent="0.2">
      <c r="A30" s="193"/>
      <c r="B30" s="193"/>
      <c r="C30" s="193"/>
      <c r="D30" s="193"/>
      <c r="E30" s="193"/>
      <c r="F30" s="193"/>
      <c r="G30" s="193"/>
      <c r="H30" s="194"/>
      <c r="I30" s="193"/>
    </row>
    <row r="31" spans="1:9" ht="12.75" customHeight="1" x14ac:dyDescent="0.2">
      <c r="A31" s="222" t="s">
        <v>16525</v>
      </c>
      <c r="B31" s="222"/>
      <c r="C31" s="222"/>
      <c r="D31" s="222"/>
      <c r="E31" s="222"/>
      <c r="F31" s="222"/>
      <c r="G31" s="222"/>
      <c r="H31" s="222"/>
      <c r="I31" s="222"/>
    </row>
    <row r="32" spans="1:9" x14ac:dyDescent="0.2">
      <c r="A32" s="222"/>
      <c r="B32" s="222"/>
      <c r="C32" s="222"/>
      <c r="D32" s="222"/>
      <c r="E32" s="222"/>
      <c r="F32" s="222"/>
      <c r="G32" s="222"/>
      <c r="H32" s="222"/>
      <c r="I32" s="222"/>
    </row>
    <row r="33" spans="1:9" x14ac:dyDescent="0.2">
      <c r="A33" s="222"/>
      <c r="B33" s="222"/>
      <c r="C33" s="222"/>
      <c r="D33" s="222"/>
      <c r="E33" s="222"/>
      <c r="F33" s="222"/>
      <c r="G33" s="222"/>
      <c r="H33" s="222"/>
      <c r="I33" s="222"/>
    </row>
    <row r="34" spans="1:9" x14ac:dyDescent="0.2">
      <c r="A34" s="222"/>
      <c r="B34" s="222"/>
      <c r="C34" s="222"/>
      <c r="D34" s="222"/>
      <c r="E34" s="222"/>
      <c r="F34" s="222"/>
      <c r="G34" s="222"/>
      <c r="H34" s="222"/>
      <c r="I34" s="222"/>
    </row>
    <row r="35" spans="1:9" x14ac:dyDescent="0.2">
      <c r="A35" s="222"/>
      <c r="B35" s="222"/>
      <c r="C35" s="222"/>
      <c r="D35" s="222"/>
      <c r="E35" s="222"/>
      <c r="F35" s="222"/>
      <c r="G35" s="222"/>
      <c r="H35" s="222"/>
      <c r="I35" s="222"/>
    </row>
    <row r="36" spans="1:9" x14ac:dyDescent="0.2">
      <c r="A36" s="222"/>
      <c r="B36" s="222"/>
      <c r="C36" s="222"/>
      <c r="D36" s="222"/>
      <c r="E36" s="222"/>
      <c r="F36" s="222"/>
      <c r="G36" s="222"/>
      <c r="H36" s="222"/>
      <c r="I36" s="222"/>
    </row>
    <row r="37" spans="1:9" x14ac:dyDescent="0.2">
      <c r="A37" s="222"/>
      <c r="B37" s="222"/>
      <c r="C37" s="222"/>
      <c r="D37" s="222"/>
      <c r="E37" s="222"/>
      <c r="F37" s="222"/>
      <c r="G37" s="222"/>
      <c r="H37" s="222"/>
      <c r="I37" s="222"/>
    </row>
    <row r="38" spans="1:9" x14ac:dyDescent="0.2">
      <c r="A38" s="222"/>
      <c r="B38" s="222"/>
      <c r="C38" s="222"/>
      <c r="D38" s="222"/>
      <c r="E38" s="222"/>
      <c r="F38" s="222"/>
      <c r="G38" s="222"/>
      <c r="H38" s="222"/>
      <c r="I38" s="222"/>
    </row>
    <row r="39" spans="1:9" x14ac:dyDescent="0.2">
      <c r="A39" s="222"/>
      <c r="B39" s="222"/>
      <c r="C39" s="222"/>
      <c r="D39" s="222"/>
      <c r="E39" s="222"/>
      <c r="F39" s="222"/>
      <c r="G39" s="222"/>
      <c r="H39" s="222"/>
      <c r="I39" s="222"/>
    </row>
    <row r="40" spans="1:9" x14ac:dyDescent="0.2">
      <c r="A40" s="222"/>
      <c r="B40" s="222"/>
      <c r="C40" s="222"/>
      <c r="D40" s="222"/>
      <c r="E40" s="222"/>
      <c r="F40" s="222"/>
      <c r="G40" s="222"/>
      <c r="H40" s="222"/>
      <c r="I40" s="222"/>
    </row>
    <row r="41" spans="1:9" x14ac:dyDescent="0.2">
      <c r="A41" s="222"/>
      <c r="B41" s="222"/>
      <c r="C41" s="222"/>
      <c r="D41" s="222"/>
      <c r="E41" s="222"/>
      <c r="F41" s="222"/>
      <c r="G41" s="222"/>
      <c r="H41" s="222"/>
      <c r="I41" s="222"/>
    </row>
    <row r="42" spans="1:9" x14ac:dyDescent="0.2">
      <c r="A42" s="222"/>
      <c r="B42" s="222"/>
      <c r="C42" s="222"/>
      <c r="D42" s="222"/>
      <c r="E42" s="222"/>
      <c r="F42" s="222"/>
      <c r="G42" s="222"/>
      <c r="H42" s="222"/>
      <c r="I42" s="222"/>
    </row>
    <row r="43" spans="1:9" x14ac:dyDescent="0.2">
      <c r="A43" s="222"/>
      <c r="B43" s="222"/>
      <c r="C43" s="222"/>
      <c r="D43" s="222"/>
      <c r="E43" s="222"/>
      <c r="F43" s="222"/>
      <c r="G43" s="222"/>
      <c r="H43" s="222"/>
      <c r="I43" s="222"/>
    </row>
    <row r="44" spans="1:9" x14ac:dyDescent="0.2">
      <c r="A44" s="222"/>
      <c r="B44" s="222"/>
      <c r="C44" s="222"/>
      <c r="D44" s="222"/>
      <c r="E44" s="222"/>
      <c r="F44" s="222"/>
      <c r="G44" s="222"/>
      <c r="H44" s="222"/>
      <c r="I44" s="222"/>
    </row>
    <row r="45" spans="1:9" x14ac:dyDescent="0.2">
      <c r="A45" s="222"/>
      <c r="B45" s="222"/>
      <c r="C45" s="222"/>
      <c r="D45" s="222"/>
      <c r="E45" s="222"/>
      <c r="F45" s="222"/>
      <c r="G45" s="222"/>
      <c r="H45" s="222"/>
      <c r="I45" s="222"/>
    </row>
    <row r="46" spans="1:9" x14ac:dyDescent="0.2">
      <c r="A46" s="222"/>
      <c r="B46" s="222"/>
      <c r="C46" s="222"/>
      <c r="D46" s="222"/>
      <c r="E46" s="222"/>
      <c r="F46" s="222"/>
      <c r="G46" s="222"/>
      <c r="H46" s="222"/>
      <c r="I46" s="222"/>
    </row>
    <row r="47" spans="1:9" x14ac:dyDescent="0.2">
      <c r="A47" s="222"/>
      <c r="B47" s="222"/>
      <c r="C47" s="222"/>
      <c r="D47" s="222"/>
      <c r="E47" s="222"/>
      <c r="F47" s="222"/>
      <c r="G47" s="222"/>
      <c r="H47" s="222"/>
      <c r="I47" s="222"/>
    </row>
    <row r="48" spans="1:9" x14ac:dyDescent="0.2">
      <c r="A48" s="222"/>
      <c r="B48" s="222"/>
      <c r="C48" s="222"/>
      <c r="D48" s="222"/>
      <c r="E48" s="222"/>
      <c r="F48" s="222"/>
      <c r="G48" s="222"/>
      <c r="H48" s="222"/>
      <c r="I48" s="222"/>
    </row>
    <row r="49" spans="1:9" x14ac:dyDescent="0.2">
      <c r="A49" s="222"/>
      <c r="B49" s="222"/>
      <c r="C49" s="222"/>
      <c r="D49" s="222"/>
      <c r="E49" s="222"/>
      <c r="F49" s="222"/>
      <c r="G49" s="222"/>
      <c r="H49" s="222"/>
      <c r="I49" s="222"/>
    </row>
    <row r="50" spans="1:9" x14ac:dyDescent="0.2">
      <c r="A50" s="222"/>
      <c r="B50" s="222"/>
      <c r="C50" s="222"/>
      <c r="D50" s="222"/>
      <c r="E50" s="222"/>
      <c r="F50" s="222"/>
      <c r="G50" s="222"/>
      <c r="H50" s="222"/>
      <c r="I50" s="222"/>
    </row>
    <row r="51" spans="1:9" x14ac:dyDescent="0.2">
      <c r="A51" s="222"/>
      <c r="B51" s="222"/>
      <c r="C51" s="222"/>
      <c r="D51" s="222"/>
      <c r="E51" s="222"/>
      <c r="F51" s="222"/>
      <c r="G51" s="222"/>
      <c r="H51" s="222"/>
      <c r="I51" s="222"/>
    </row>
    <row r="52" spans="1:9" x14ac:dyDescent="0.2">
      <c r="A52" s="222"/>
      <c r="B52" s="222"/>
      <c r="C52" s="222"/>
      <c r="D52" s="222"/>
      <c r="E52" s="222"/>
      <c r="F52" s="222"/>
      <c r="G52" s="222"/>
      <c r="H52" s="222"/>
      <c r="I52" s="222"/>
    </row>
    <row r="53" spans="1:9" x14ac:dyDescent="0.2">
      <c r="A53" s="222"/>
      <c r="B53" s="222"/>
      <c r="C53" s="222"/>
      <c r="D53" s="222"/>
      <c r="E53" s="222"/>
      <c r="F53" s="222"/>
      <c r="G53" s="222"/>
      <c r="H53" s="222"/>
      <c r="I53" s="222"/>
    </row>
    <row r="54" spans="1:9" x14ac:dyDescent="0.2">
      <c r="A54" s="222"/>
      <c r="B54" s="222"/>
      <c r="C54" s="222"/>
      <c r="D54" s="222"/>
      <c r="E54" s="222"/>
      <c r="F54" s="222"/>
      <c r="G54" s="222"/>
      <c r="H54" s="222"/>
      <c r="I54" s="222"/>
    </row>
  </sheetData>
  <mergeCells count="44">
    <mergeCell ref="A31:I54"/>
    <mergeCell ref="A15:I15"/>
    <mergeCell ref="A17:I17"/>
    <mergeCell ref="F22:F24"/>
    <mergeCell ref="G22:G24"/>
    <mergeCell ref="F25:F26"/>
    <mergeCell ref="G25:G26"/>
    <mergeCell ref="B26:E26"/>
    <mergeCell ref="B24:E24"/>
    <mergeCell ref="B25:E25"/>
    <mergeCell ref="B22:E22"/>
    <mergeCell ref="B23:E23"/>
    <mergeCell ref="B19:E19"/>
    <mergeCell ref="B21:E21"/>
    <mergeCell ref="B20:E20"/>
    <mergeCell ref="F20:F21"/>
    <mergeCell ref="A14:I14"/>
    <mergeCell ref="H18:I18"/>
    <mergeCell ref="A13:E13"/>
    <mergeCell ref="A18:E18"/>
    <mergeCell ref="F18:G18"/>
    <mergeCell ref="G20:G21"/>
    <mergeCell ref="A5:E5"/>
    <mergeCell ref="F5:G5"/>
    <mergeCell ref="A6:E6"/>
    <mergeCell ref="F6:G6"/>
    <mergeCell ref="A7:E7"/>
    <mergeCell ref="F7:G7"/>
    <mergeCell ref="A8:E8"/>
    <mergeCell ref="F8:G8"/>
    <mergeCell ref="A9:E9"/>
    <mergeCell ref="F9:G9"/>
    <mergeCell ref="A12:E12"/>
    <mergeCell ref="F12:G12"/>
    <mergeCell ref="A10:E10"/>
    <mergeCell ref="F10:G10"/>
    <mergeCell ref="A11:E11"/>
    <mergeCell ref="F11:G11"/>
    <mergeCell ref="F4:G4"/>
    <mergeCell ref="A4:E4"/>
    <mergeCell ref="H4:I4"/>
    <mergeCell ref="A1:I1"/>
    <mergeCell ref="A2:I2"/>
    <mergeCell ref="A3:I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workbookViewId="0">
      <selection sqref="A1:U39"/>
    </sheetView>
  </sheetViews>
  <sheetFormatPr defaultRowHeight="12.75" x14ac:dyDescent="0.2"/>
  <sheetData>
    <row r="1" spans="1:21" x14ac:dyDescent="0.2">
      <c r="A1" s="229" t="s">
        <v>18895</v>
      </c>
      <c r="B1" s="230"/>
      <c r="C1" s="230"/>
      <c r="D1" s="230"/>
      <c r="E1" s="230"/>
      <c r="F1" s="230"/>
      <c r="G1" s="230"/>
      <c r="H1" s="230"/>
      <c r="I1" s="230"/>
      <c r="J1" s="230"/>
      <c r="K1" s="230"/>
      <c r="L1" s="230"/>
      <c r="M1" s="230"/>
      <c r="N1" s="230"/>
      <c r="O1" s="230"/>
      <c r="P1" s="230"/>
      <c r="Q1" s="230"/>
      <c r="R1" s="230"/>
      <c r="S1" s="230"/>
      <c r="T1" s="230"/>
      <c r="U1" s="230"/>
    </row>
    <row r="2" spans="1:21" x14ac:dyDescent="0.2">
      <c r="A2" s="230"/>
      <c r="B2" s="230"/>
      <c r="C2" s="230"/>
      <c r="D2" s="230"/>
      <c r="E2" s="230"/>
      <c r="F2" s="230"/>
      <c r="G2" s="230"/>
      <c r="H2" s="230"/>
      <c r="I2" s="230"/>
      <c r="J2" s="230"/>
      <c r="K2" s="230"/>
      <c r="L2" s="230"/>
      <c r="M2" s="230"/>
      <c r="N2" s="230"/>
      <c r="O2" s="230"/>
      <c r="P2" s="230"/>
      <c r="Q2" s="230"/>
      <c r="R2" s="230"/>
      <c r="S2" s="230"/>
      <c r="T2" s="230"/>
      <c r="U2" s="230"/>
    </row>
    <row r="3" spans="1:21" x14ac:dyDescent="0.2">
      <c r="A3" s="230"/>
      <c r="B3" s="230"/>
      <c r="C3" s="230"/>
      <c r="D3" s="230"/>
      <c r="E3" s="230"/>
      <c r="F3" s="230"/>
      <c r="G3" s="230"/>
      <c r="H3" s="230"/>
      <c r="I3" s="230"/>
      <c r="J3" s="230"/>
      <c r="K3" s="230"/>
      <c r="L3" s="230"/>
      <c r="M3" s="230"/>
      <c r="N3" s="230"/>
      <c r="O3" s="230"/>
      <c r="P3" s="230"/>
      <c r="Q3" s="230"/>
      <c r="R3" s="230"/>
      <c r="S3" s="230"/>
      <c r="T3" s="230"/>
      <c r="U3" s="230"/>
    </row>
    <row r="4" spans="1:21" x14ac:dyDescent="0.2">
      <c r="A4" s="230"/>
      <c r="B4" s="230"/>
      <c r="C4" s="230"/>
      <c r="D4" s="230"/>
      <c r="E4" s="230"/>
      <c r="F4" s="230"/>
      <c r="G4" s="230"/>
      <c r="H4" s="230"/>
      <c r="I4" s="230"/>
      <c r="J4" s="230"/>
      <c r="K4" s="230"/>
      <c r="L4" s="230"/>
      <c r="M4" s="230"/>
      <c r="N4" s="230"/>
      <c r="O4" s="230"/>
      <c r="P4" s="230"/>
      <c r="Q4" s="230"/>
      <c r="R4" s="230"/>
      <c r="S4" s="230"/>
      <c r="T4" s="230"/>
      <c r="U4" s="230"/>
    </row>
    <row r="5" spans="1:21" x14ac:dyDescent="0.2">
      <c r="A5" s="230"/>
      <c r="B5" s="230"/>
      <c r="C5" s="230"/>
      <c r="D5" s="230"/>
      <c r="E5" s="230"/>
      <c r="F5" s="230"/>
      <c r="G5" s="230"/>
      <c r="H5" s="230"/>
      <c r="I5" s="230"/>
      <c r="J5" s="230"/>
      <c r="K5" s="230"/>
      <c r="L5" s="230"/>
      <c r="M5" s="230"/>
      <c r="N5" s="230"/>
      <c r="O5" s="230"/>
      <c r="P5" s="230"/>
      <c r="Q5" s="230"/>
      <c r="R5" s="230"/>
      <c r="S5" s="230"/>
      <c r="T5" s="230"/>
      <c r="U5" s="230"/>
    </row>
    <row r="6" spans="1:21" x14ac:dyDescent="0.2">
      <c r="A6" s="230"/>
      <c r="B6" s="230"/>
      <c r="C6" s="230"/>
      <c r="D6" s="230"/>
      <c r="E6" s="230"/>
      <c r="F6" s="230"/>
      <c r="G6" s="230"/>
      <c r="H6" s="230"/>
      <c r="I6" s="230"/>
      <c r="J6" s="230"/>
      <c r="K6" s="230"/>
      <c r="L6" s="230"/>
      <c r="M6" s="230"/>
      <c r="N6" s="230"/>
      <c r="O6" s="230"/>
      <c r="P6" s="230"/>
      <c r="Q6" s="230"/>
      <c r="R6" s="230"/>
      <c r="S6" s="230"/>
      <c r="T6" s="230"/>
      <c r="U6" s="230"/>
    </row>
    <row r="7" spans="1:21" x14ac:dyDescent="0.2">
      <c r="A7" s="230"/>
      <c r="B7" s="230"/>
      <c r="C7" s="230"/>
      <c r="D7" s="230"/>
      <c r="E7" s="230"/>
      <c r="F7" s="230"/>
      <c r="G7" s="230"/>
      <c r="H7" s="230"/>
      <c r="I7" s="230"/>
      <c r="J7" s="230"/>
      <c r="K7" s="230"/>
      <c r="L7" s="230"/>
      <c r="M7" s="230"/>
      <c r="N7" s="230"/>
      <c r="O7" s="230"/>
      <c r="P7" s="230"/>
      <c r="Q7" s="230"/>
      <c r="R7" s="230"/>
      <c r="S7" s="230"/>
      <c r="T7" s="230"/>
      <c r="U7" s="230"/>
    </row>
    <row r="8" spans="1:21" x14ac:dyDescent="0.2">
      <c r="A8" s="230"/>
      <c r="B8" s="230"/>
      <c r="C8" s="230"/>
      <c r="D8" s="230"/>
      <c r="E8" s="230"/>
      <c r="F8" s="230"/>
      <c r="G8" s="230"/>
      <c r="H8" s="230"/>
      <c r="I8" s="230"/>
      <c r="J8" s="230"/>
      <c r="K8" s="230"/>
      <c r="L8" s="230"/>
      <c r="M8" s="230"/>
      <c r="N8" s="230"/>
      <c r="O8" s="230"/>
      <c r="P8" s="230"/>
      <c r="Q8" s="230"/>
      <c r="R8" s="230"/>
      <c r="S8" s="230"/>
      <c r="T8" s="230"/>
      <c r="U8" s="230"/>
    </row>
    <row r="9" spans="1:21" x14ac:dyDescent="0.2">
      <c r="A9" s="230"/>
      <c r="B9" s="230"/>
      <c r="C9" s="230"/>
      <c r="D9" s="230"/>
      <c r="E9" s="230"/>
      <c r="F9" s="230"/>
      <c r="G9" s="230"/>
      <c r="H9" s="230"/>
      <c r="I9" s="230"/>
      <c r="J9" s="230"/>
      <c r="K9" s="230"/>
      <c r="L9" s="230"/>
      <c r="M9" s="230"/>
      <c r="N9" s="230"/>
      <c r="O9" s="230"/>
      <c r="P9" s="230"/>
      <c r="Q9" s="230"/>
      <c r="R9" s="230"/>
      <c r="S9" s="230"/>
      <c r="T9" s="230"/>
      <c r="U9" s="230"/>
    </row>
    <row r="10" spans="1:21" x14ac:dyDescent="0.2">
      <c r="A10" s="230"/>
      <c r="B10" s="230"/>
      <c r="C10" s="230"/>
      <c r="D10" s="230"/>
      <c r="E10" s="230"/>
      <c r="F10" s="230"/>
      <c r="G10" s="230"/>
      <c r="H10" s="230"/>
      <c r="I10" s="230"/>
      <c r="J10" s="230"/>
      <c r="K10" s="230"/>
      <c r="L10" s="230"/>
      <c r="M10" s="230"/>
      <c r="N10" s="230"/>
      <c r="O10" s="230"/>
      <c r="P10" s="230"/>
      <c r="Q10" s="230"/>
      <c r="R10" s="230"/>
      <c r="S10" s="230"/>
      <c r="T10" s="230"/>
      <c r="U10" s="230"/>
    </row>
    <row r="11" spans="1:21" x14ac:dyDescent="0.2">
      <c r="A11" s="230"/>
      <c r="B11" s="230"/>
      <c r="C11" s="230"/>
      <c r="D11" s="230"/>
      <c r="E11" s="230"/>
      <c r="F11" s="230"/>
      <c r="G11" s="230"/>
      <c r="H11" s="230"/>
      <c r="I11" s="230"/>
      <c r="J11" s="230"/>
      <c r="K11" s="230"/>
      <c r="L11" s="230"/>
      <c r="M11" s="230"/>
      <c r="N11" s="230"/>
      <c r="O11" s="230"/>
      <c r="P11" s="230"/>
      <c r="Q11" s="230"/>
      <c r="R11" s="230"/>
      <c r="S11" s="230"/>
      <c r="T11" s="230"/>
      <c r="U11" s="230"/>
    </row>
    <row r="12" spans="1:21" x14ac:dyDescent="0.2">
      <c r="A12" s="230"/>
      <c r="B12" s="230"/>
      <c r="C12" s="230"/>
      <c r="D12" s="230"/>
      <c r="E12" s="230"/>
      <c r="F12" s="230"/>
      <c r="G12" s="230"/>
      <c r="H12" s="230"/>
      <c r="I12" s="230"/>
      <c r="J12" s="230"/>
      <c r="K12" s="230"/>
      <c r="L12" s="230"/>
      <c r="M12" s="230"/>
      <c r="N12" s="230"/>
      <c r="O12" s="230"/>
      <c r="P12" s="230"/>
      <c r="Q12" s="230"/>
      <c r="R12" s="230"/>
      <c r="S12" s="230"/>
      <c r="T12" s="230"/>
      <c r="U12" s="230"/>
    </row>
    <row r="13" spans="1:21" x14ac:dyDescent="0.2">
      <c r="A13" s="230"/>
      <c r="B13" s="230"/>
      <c r="C13" s="230"/>
      <c r="D13" s="230"/>
      <c r="E13" s="230"/>
      <c r="F13" s="230"/>
      <c r="G13" s="230"/>
      <c r="H13" s="230"/>
      <c r="I13" s="230"/>
      <c r="J13" s="230"/>
      <c r="K13" s="230"/>
      <c r="L13" s="230"/>
      <c r="M13" s="230"/>
      <c r="N13" s="230"/>
      <c r="O13" s="230"/>
      <c r="P13" s="230"/>
      <c r="Q13" s="230"/>
      <c r="R13" s="230"/>
      <c r="S13" s="230"/>
      <c r="T13" s="230"/>
      <c r="U13" s="230"/>
    </row>
    <row r="14" spans="1:21" x14ac:dyDescent="0.2">
      <c r="A14" s="230"/>
      <c r="B14" s="230"/>
      <c r="C14" s="230"/>
      <c r="D14" s="230"/>
      <c r="E14" s="230"/>
      <c r="F14" s="230"/>
      <c r="G14" s="230"/>
      <c r="H14" s="230"/>
      <c r="I14" s="230"/>
      <c r="J14" s="230"/>
      <c r="K14" s="230"/>
      <c r="L14" s="230"/>
      <c r="M14" s="230"/>
      <c r="N14" s="230"/>
      <c r="O14" s="230"/>
      <c r="P14" s="230"/>
      <c r="Q14" s="230"/>
      <c r="R14" s="230"/>
      <c r="S14" s="230"/>
      <c r="T14" s="230"/>
      <c r="U14" s="230"/>
    </row>
    <row r="15" spans="1:21" x14ac:dyDescent="0.2">
      <c r="A15" s="230"/>
      <c r="B15" s="230"/>
      <c r="C15" s="230"/>
      <c r="D15" s="230"/>
      <c r="E15" s="230"/>
      <c r="F15" s="230"/>
      <c r="G15" s="230"/>
      <c r="H15" s="230"/>
      <c r="I15" s="230"/>
      <c r="J15" s="230"/>
      <c r="K15" s="230"/>
      <c r="L15" s="230"/>
      <c r="M15" s="230"/>
      <c r="N15" s="230"/>
      <c r="O15" s="230"/>
      <c r="P15" s="230"/>
      <c r="Q15" s="230"/>
      <c r="R15" s="230"/>
      <c r="S15" s="230"/>
      <c r="T15" s="230"/>
      <c r="U15" s="230"/>
    </row>
    <row r="16" spans="1:21" x14ac:dyDescent="0.2">
      <c r="A16" s="230"/>
      <c r="B16" s="230"/>
      <c r="C16" s="230"/>
      <c r="D16" s="230"/>
      <c r="E16" s="230"/>
      <c r="F16" s="230"/>
      <c r="G16" s="230"/>
      <c r="H16" s="230"/>
      <c r="I16" s="230"/>
      <c r="J16" s="230"/>
      <c r="K16" s="230"/>
      <c r="L16" s="230"/>
      <c r="M16" s="230"/>
      <c r="N16" s="230"/>
      <c r="O16" s="230"/>
      <c r="P16" s="230"/>
      <c r="Q16" s="230"/>
      <c r="R16" s="230"/>
      <c r="S16" s="230"/>
      <c r="T16" s="230"/>
      <c r="U16" s="230"/>
    </row>
    <row r="17" spans="1:21" x14ac:dyDescent="0.2">
      <c r="A17" s="230"/>
      <c r="B17" s="230"/>
      <c r="C17" s="230"/>
      <c r="D17" s="230"/>
      <c r="E17" s="230"/>
      <c r="F17" s="230"/>
      <c r="G17" s="230"/>
      <c r="H17" s="230"/>
      <c r="I17" s="230"/>
      <c r="J17" s="230"/>
      <c r="K17" s="230"/>
      <c r="L17" s="230"/>
      <c r="M17" s="230"/>
      <c r="N17" s="230"/>
      <c r="O17" s="230"/>
      <c r="P17" s="230"/>
      <c r="Q17" s="230"/>
      <c r="R17" s="230"/>
      <c r="S17" s="230"/>
      <c r="T17" s="230"/>
      <c r="U17" s="230"/>
    </row>
    <row r="18" spans="1:21" x14ac:dyDescent="0.2">
      <c r="A18" s="230"/>
      <c r="B18" s="230"/>
      <c r="C18" s="230"/>
      <c r="D18" s="230"/>
      <c r="E18" s="230"/>
      <c r="F18" s="230"/>
      <c r="G18" s="230"/>
      <c r="H18" s="230"/>
      <c r="I18" s="230"/>
      <c r="J18" s="230"/>
      <c r="K18" s="230"/>
      <c r="L18" s="230"/>
      <c r="M18" s="230"/>
      <c r="N18" s="230"/>
      <c r="O18" s="230"/>
      <c r="P18" s="230"/>
      <c r="Q18" s="230"/>
      <c r="R18" s="230"/>
      <c r="S18" s="230"/>
      <c r="T18" s="230"/>
      <c r="U18" s="230"/>
    </row>
    <row r="19" spans="1:21" x14ac:dyDescent="0.2">
      <c r="A19" s="230"/>
      <c r="B19" s="230"/>
      <c r="C19" s="230"/>
      <c r="D19" s="230"/>
      <c r="E19" s="230"/>
      <c r="F19" s="230"/>
      <c r="G19" s="230"/>
      <c r="H19" s="230"/>
      <c r="I19" s="230"/>
      <c r="J19" s="230"/>
      <c r="K19" s="230"/>
      <c r="L19" s="230"/>
      <c r="M19" s="230"/>
      <c r="N19" s="230"/>
      <c r="O19" s="230"/>
      <c r="P19" s="230"/>
      <c r="Q19" s="230"/>
      <c r="R19" s="230"/>
      <c r="S19" s="230"/>
      <c r="T19" s="230"/>
      <c r="U19" s="230"/>
    </row>
    <row r="20" spans="1:21" x14ac:dyDescent="0.2">
      <c r="A20" s="230"/>
      <c r="B20" s="230"/>
      <c r="C20" s="230"/>
      <c r="D20" s="230"/>
      <c r="E20" s="230"/>
      <c r="F20" s="230"/>
      <c r="G20" s="230"/>
      <c r="H20" s="230"/>
      <c r="I20" s="230"/>
      <c r="J20" s="230"/>
      <c r="K20" s="230"/>
      <c r="L20" s="230"/>
      <c r="M20" s="230"/>
      <c r="N20" s="230"/>
      <c r="O20" s="230"/>
      <c r="P20" s="230"/>
      <c r="Q20" s="230"/>
      <c r="R20" s="230"/>
      <c r="S20" s="230"/>
      <c r="T20" s="230"/>
      <c r="U20" s="230"/>
    </row>
    <row r="21" spans="1:21" x14ac:dyDescent="0.2">
      <c r="A21" s="230"/>
      <c r="B21" s="230"/>
      <c r="C21" s="230"/>
      <c r="D21" s="230"/>
      <c r="E21" s="230"/>
      <c r="F21" s="230"/>
      <c r="G21" s="230"/>
      <c r="H21" s="230"/>
      <c r="I21" s="230"/>
      <c r="J21" s="230"/>
      <c r="K21" s="230"/>
      <c r="L21" s="230"/>
      <c r="M21" s="230"/>
      <c r="N21" s="230"/>
      <c r="O21" s="230"/>
      <c r="P21" s="230"/>
      <c r="Q21" s="230"/>
      <c r="R21" s="230"/>
      <c r="S21" s="230"/>
      <c r="T21" s="230"/>
      <c r="U21" s="230"/>
    </row>
    <row r="22" spans="1:21" x14ac:dyDescent="0.2">
      <c r="A22" s="230"/>
      <c r="B22" s="230"/>
      <c r="C22" s="230"/>
      <c r="D22" s="230"/>
      <c r="E22" s="230"/>
      <c r="F22" s="230"/>
      <c r="G22" s="230"/>
      <c r="H22" s="230"/>
      <c r="I22" s="230"/>
      <c r="J22" s="230"/>
      <c r="K22" s="230"/>
      <c r="L22" s="230"/>
      <c r="M22" s="230"/>
      <c r="N22" s="230"/>
      <c r="O22" s="230"/>
      <c r="P22" s="230"/>
      <c r="Q22" s="230"/>
      <c r="R22" s="230"/>
      <c r="S22" s="230"/>
      <c r="T22" s="230"/>
      <c r="U22" s="230"/>
    </row>
    <row r="23" spans="1:21" x14ac:dyDescent="0.2">
      <c r="A23" s="230"/>
      <c r="B23" s="230"/>
      <c r="C23" s="230"/>
      <c r="D23" s="230"/>
      <c r="E23" s="230"/>
      <c r="F23" s="230"/>
      <c r="G23" s="230"/>
      <c r="H23" s="230"/>
      <c r="I23" s="230"/>
      <c r="J23" s="230"/>
      <c r="K23" s="230"/>
      <c r="L23" s="230"/>
      <c r="M23" s="230"/>
      <c r="N23" s="230"/>
      <c r="O23" s="230"/>
      <c r="P23" s="230"/>
      <c r="Q23" s="230"/>
      <c r="R23" s="230"/>
      <c r="S23" s="230"/>
      <c r="T23" s="230"/>
      <c r="U23" s="230"/>
    </row>
    <row r="24" spans="1:21" x14ac:dyDescent="0.2">
      <c r="A24" s="230"/>
      <c r="B24" s="230"/>
      <c r="C24" s="230"/>
      <c r="D24" s="230"/>
      <c r="E24" s="230"/>
      <c r="F24" s="230"/>
      <c r="G24" s="230"/>
      <c r="H24" s="230"/>
      <c r="I24" s="230"/>
      <c r="J24" s="230"/>
      <c r="K24" s="230"/>
      <c r="L24" s="230"/>
      <c r="M24" s="230"/>
      <c r="N24" s="230"/>
      <c r="O24" s="230"/>
      <c r="P24" s="230"/>
      <c r="Q24" s="230"/>
      <c r="R24" s="230"/>
      <c r="S24" s="230"/>
      <c r="T24" s="230"/>
      <c r="U24" s="230"/>
    </row>
    <row r="25" spans="1:21" x14ac:dyDescent="0.2">
      <c r="A25" s="230"/>
      <c r="B25" s="230"/>
      <c r="C25" s="230"/>
      <c r="D25" s="230"/>
      <c r="E25" s="230"/>
      <c r="F25" s="230"/>
      <c r="G25" s="230"/>
      <c r="H25" s="230"/>
      <c r="I25" s="230"/>
      <c r="J25" s="230"/>
      <c r="K25" s="230"/>
      <c r="L25" s="230"/>
      <c r="M25" s="230"/>
      <c r="N25" s="230"/>
      <c r="O25" s="230"/>
      <c r="P25" s="230"/>
      <c r="Q25" s="230"/>
      <c r="R25" s="230"/>
      <c r="S25" s="230"/>
      <c r="T25" s="230"/>
      <c r="U25" s="230"/>
    </row>
    <row r="26" spans="1:21" x14ac:dyDescent="0.2">
      <c r="A26" s="230"/>
      <c r="B26" s="230"/>
      <c r="C26" s="230"/>
      <c r="D26" s="230"/>
      <c r="E26" s="230"/>
      <c r="F26" s="230"/>
      <c r="G26" s="230"/>
      <c r="H26" s="230"/>
      <c r="I26" s="230"/>
      <c r="J26" s="230"/>
      <c r="K26" s="230"/>
      <c r="L26" s="230"/>
      <c r="M26" s="230"/>
      <c r="N26" s="230"/>
      <c r="O26" s="230"/>
      <c r="P26" s="230"/>
      <c r="Q26" s="230"/>
      <c r="R26" s="230"/>
      <c r="S26" s="230"/>
      <c r="T26" s="230"/>
      <c r="U26" s="230"/>
    </row>
    <row r="27" spans="1:21" x14ac:dyDescent="0.2">
      <c r="A27" s="230"/>
      <c r="B27" s="230"/>
      <c r="C27" s="230"/>
      <c r="D27" s="230"/>
      <c r="E27" s="230"/>
      <c r="F27" s="230"/>
      <c r="G27" s="230"/>
      <c r="H27" s="230"/>
      <c r="I27" s="230"/>
      <c r="J27" s="230"/>
      <c r="K27" s="230"/>
      <c r="L27" s="230"/>
      <c r="M27" s="230"/>
      <c r="N27" s="230"/>
      <c r="O27" s="230"/>
      <c r="P27" s="230"/>
      <c r="Q27" s="230"/>
      <c r="R27" s="230"/>
      <c r="S27" s="230"/>
      <c r="T27" s="230"/>
      <c r="U27" s="230"/>
    </row>
    <row r="28" spans="1:21" x14ac:dyDescent="0.2">
      <c r="A28" s="230"/>
      <c r="B28" s="230"/>
      <c r="C28" s="230"/>
      <c r="D28" s="230"/>
      <c r="E28" s="230"/>
      <c r="F28" s="230"/>
      <c r="G28" s="230"/>
      <c r="H28" s="230"/>
      <c r="I28" s="230"/>
      <c r="J28" s="230"/>
      <c r="K28" s="230"/>
      <c r="L28" s="230"/>
      <c r="M28" s="230"/>
      <c r="N28" s="230"/>
      <c r="O28" s="230"/>
      <c r="P28" s="230"/>
      <c r="Q28" s="230"/>
      <c r="R28" s="230"/>
      <c r="S28" s="230"/>
      <c r="T28" s="230"/>
      <c r="U28" s="230"/>
    </row>
    <row r="29" spans="1:21" x14ac:dyDescent="0.2">
      <c r="A29" s="230"/>
      <c r="B29" s="230"/>
      <c r="C29" s="230"/>
      <c r="D29" s="230"/>
      <c r="E29" s="230"/>
      <c r="F29" s="230"/>
      <c r="G29" s="230"/>
      <c r="H29" s="230"/>
      <c r="I29" s="230"/>
      <c r="J29" s="230"/>
      <c r="K29" s="230"/>
      <c r="L29" s="230"/>
      <c r="M29" s="230"/>
      <c r="N29" s="230"/>
      <c r="O29" s="230"/>
      <c r="P29" s="230"/>
      <c r="Q29" s="230"/>
      <c r="R29" s="230"/>
      <c r="S29" s="230"/>
      <c r="T29" s="230"/>
      <c r="U29" s="230"/>
    </row>
    <row r="30" spans="1:21" x14ac:dyDescent="0.2">
      <c r="A30" s="230"/>
      <c r="B30" s="230"/>
      <c r="C30" s="230"/>
      <c r="D30" s="230"/>
      <c r="E30" s="230"/>
      <c r="F30" s="230"/>
      <c r="G30" s="230"/>
      <c r="H30" s="230"/>
      <c r="I30" s="230"/>
      <c r="J30" s="230"/>
      <c r="K30" s="230"/>
      <c r="L30" s="230"/>
      <c r="M30" s="230"/>
      <c r="N30" s="230"/>
      <c r="O30" s="230"/>
      <c r="P30" s="230"/>
      <c r="Q30" s="230"/>
      <c r="R30" s="230"/>
      <c r="S30" s="230"/>
      <c r="T30" s="230"/>
      <c r="U30" s="230"/>
    </row>
    <row r="31" spans="1:21" x14ac:dyDescent="0.2">
      <c r="A31" s="230"/>
      <c r="B31" s="230"/>
      <c r="C31" s="230"/>
      <c r="D31" s="230"/>
      <c r="E31" s="230"/>
      <c r="F31" s="230"/>
      <c r="G31" s="230"/>
      <c r="H31" s="230"/>
      <c r="I31" s="230"/>
      <c r="J31" s="230"/>
      <c r="K31" s="230"/>
      <c r="L31" s="230"/>
      <c r="M31" s="230"/>
      <c r="N31" s="230"/>
      <c r="O31" s="230"/>
      <c r="P31" s="230"/>
      <c r="Q31" s="230"/>
      <c r="R31" s="230"/>
      <c r="S31" s="230"/>
      <c r="T31" s="230"/>
      <c r="U31" s="230"/>
    </row>
    <row r="32" spans="1:21" x14ac:dyDescent="0.2">
      <c r="A32" s="230"/>
      <c r="B32" s="230"/>
      <c r="C32" s="230"/>
      <c r="D32" s="230"/>
      <c r="E32" s="230"/>
      <c r="F32" s="230"/>
      <c r="G32" s="230"/>
      <c r="H32" s="230"/>
      <c r="I32" s="230"/>
      <c r="J32" s="230"/>
      <c r="K32" s="230"/>
      <c r="L32" s="230"/>
      <c r="M32" s="230"/>
      <c r="N32" s="230"/>
      <c r="O32" s="230"/>
      <c r="P32" s="230"/>
      <c r="Q32" s="230"/>
      <c r="R32" s="230"/>
      <c r="S32" s="230"/>
      <c r="T32" s="230"/>
      <c r="U32" s="230"/>
    </row>
    <row r="33" spans="1:21" x14ac:dyDescent="0.2">
      <c r="A33" s="230"/>
      <c r="B33" s="230"/>
      <c r="C33" s="230"/>
      <c r="D33" s="230"/>
      <c r="E33" s="230"/>
      <c r="F33" s="230"/>
      <c r="G33" s="230"/>
      <c r="H33" s="230"/>
      <c r="I33" s="230"/>
      <c r="J33" s="230"/>
      <c r="K33" s="230"/>
      <c r="L33" s="230"/>
      <c r="M33" s="230"/>
      <c r="N33" s="230"/>
      <c r="O33" s="230"/>
      <c r="P33" s="230"/>
      <c r="Q33" s="230"/>
      <c r="R33" s="230"/>
      <c r="S33" s="230"/>
      <c r="T33" s="230"/>
      <c r="U33" s="230"/>
    </row>
    <row r="34" spans="1:21" x14ac:dyDescent="0.2">
      <c r="A34" s="230"/>
      <c r="B34" s="230"/>
      <c r="C34" s="230"/>
      <c r="D34" s="230"/>
      <c r="E34" s="230"/>
      <c r="F34" s="230"/>
      <c r="G34" s="230"/>
      <c r="H34" s="230"/>
      <c r="I34" s="230"/>
      <c r="J34" s="230"/>
      <c r="K34" s="230"/>
      <c r="L34" s="230"/>
      <c r="M34" s="230"/>
      <c r="N34" s="230"/>
      <c r="O34" s="230"/>
      <c r="P34" s="230"/>
      <c r="Q34" s="230"/>
      <c r="R34" s="230"/>
      <c r="S34" s="230"/>
      <c r="T34" s="230"/>
      <c r="U34" s="230"/>
    </row>
    <row r="35" spans="1:21" x14ac:dyDescent="0.2">
      <c r="A35" s="230"/>
      <c r="B35" s="230"/>
      <c r="C35" s="230"/>
      <c r="D35" s="230"/>
      <c r="E35" s="230"/>
      <c r="F35" s="230"/>
      <c r="G35" s="230"/>
      <c r="H35" s="230"/>
      <c r="I35" s="230"/>
      <c r="J35" s="230"/>
      <c r="K35" s="230"/>
      <c r="L35" s="230"/>
      <c r="M35" s="230"/>
      <c r="N35" s="230"/>
      <c r="O35" s="230"/>
      <c r="P35" s="230"/>
      <c r="Q35" s="230"/>
      <c r="R35" s="230"/>
      <c r="S35" s="230"/>
      <c r="T35" s="230"/>
      <c r="U35" s="230"/>
    </row>
    <row r="36" spans="1:21" x14ac:dyDescent="0.2">
      <c r="A36" s="230"/>
      <c r="B36" s="230"/>
      <c r="C36" s="230"/>
      <c r="D36" s="230"/>
      <c r="E36" s="230"/>
      <c r="F36" s="230"/>
      <c r="G36" s="230"/>
      <c r="H36" s="230"/>
      <c r="I36" s="230"/>
      <c r="J36" s="230"/>
      <c r="K36" s="230"/>
      <c r="L36" s="230"/>
      <c r="M36" s="230"/>
      <c r="N36" s="230"/>
      <c r="O36" s="230"/>
      <c r="P36" s="230"/>
      <c r="Q36" s="230"/>
      <c r="R36" s="230"/>
      <c r="S36" s="230"/>
      <c r="T36" s="230"/>
      <c r="U36" s="230"/>
    </row>
    <row r="37" spans="1:21" x14ac:dyDescent="0.2">
      <c r="A37" s="230"/>
      <c r="B37" s="230"/>
      <c r="C37" s="230"/>
      <c r="D37" s="230"/>
      <c r="E37" s="230"/>
      <c r="F37" s="230"/>
      <c r="G37" s="230"/>
      <c r="H37" s="230"/>
      <c r="I37" s="230"/>
      <c r="J37" s="230"/>
      <c r="K37" s="230"/>
      <c r="L37" s="230"/>
      <c r="M37" s="230"/>
      <c r="N37" s="230"/>
      <c r="O37" s="230"/>
      <c r="P37" s="230"/>
      <c r="Q37" s="230"/>
      <c r="R37" s="230"/>
      <c r="S37" s="230"/>
      <c r="T37" s="230"/>
      <c r="U37" s="230"/>
    </row>
    <row r="38" spans="1:21" x14ac:dyDescent="0.2">
      <c r="A38" s="230"/>
      <c r="B38" s="230"/>
      <c r="C38" s="230"/>
      <c r="D38" s="230"/>
      <c r="E38" s="230"/>
      <c r="F38" s="230"/>
      <c r="G38" s="230"/>
      <c r="H38" s="230"/>
      <c r="I38" s="230"/>
      <c r="J38" s="230"/>
      <c r="K38" s="230"/>
      <c r="L38" s="230"/>
      <c r="M38" s="230"/>
      <c r="N38" s="230"/>
      <c r="O38" s="230"/>
      <c r="P38" s="230"/>
      <c r="Q38" s="230"/>
      <c r="R38" s="230"/>
      <c r="S38" s="230"/>
      <c r="T38" s="230"/>
      <c r="U38" s="230"/>
    </row>
    <row r="39" spans="1:21" x14ac:dyDescent="0.2">
      <c r="A39" s="230"/>
      <c r="B39" s="230"/>
      <c r="C39" s="230"/>
      <c r="D39" s="230"/>
      <c r="E39" s="230"/>
      <c r="F39" s="230"/>
      <c r="G39" s="230"/>
      <c r="H39" s="230"/>
      <c r="I39" s="230"/>
      <c r="J39" s="230"/>
      <c r="K39" s="230"/>
      <c r="L39" s="230"/>
      <c r="M39" s="230"/>
      <c r="N39" s="230"/>
      <c r="O39" s="230"/>
      <c r="P39" s="230"/>
      <c r="Q39" s="230"/>
      <c r="R39" s="230"/>
      <c r="S39" s="230"/>
      <c r="T39" s="230"/>
      <c r="U39" s="230"/>
    </row>
  </sheetData>
  <mergeCells count="1">
    <mergeCell ref="A1:U3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Aktif Ürünler Fiyat Listesi</vt:lpstr>
      <vt:lpstr>PASİFE ALINACAK ÜRÜNLER LİSTESİ</vt:lpstr>
      <vt:lpstr>Pasif Ürünler Fiyat Listesi</vt:lpstr>
      <vt:lpstr>Açıklama</vt:lpstr>
      <vt:lpstr>FİRMALARIN DİKKATİNE</vt:lpstr>
    </vt:vector>
  </TitlesOfParts>
  <Company>SAGLIK BAKANLIGI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FİYAT LİSTESİ</dc:title>
  <dc:creator>AGK</dc:creator>
  <cp:lastModifiedBy>Sevda ÜÇDEMİR PEKTAŞ</cp:lastModifiedBy>
  <cp:lastPrinted>2012-07-12T13:59:32Z</cp:lastPrinted>
  <dcterms:created xsi:type="dcterms:W3CDTF">2007-01-25T09:06:03Z</dcterms:created>
  <dcterms:modified xsi:type="dcterms:W3CDTF">2018-11-30T11:11:45Z</dcterms:modified>
</cp:coreProperties>
</file>